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customProperty5.bin" ContentType="application/vnd.openxmlformats-officedocument.spreadsheetml.customProperty"/>
  <Override PartName="/xl/drawings/drawing5.xml" ContentType="application/vnd.openxmlformats-officedocument.drawing+xml"/>
  <Override PartName="/xl/customProperty6.bin" ContentType="application/vnd.openxmlformats-officedocument.spreadsheetml.customProperty"/>
  <Override PartName="/xl/drawings/drawing6.xml" ContentType="application/vnd.openxmlformats-officedocument.drawing+xml"/>
  <Override PartName="/xl/customProperty7.bin" ContentType="application/vnd.openxmlformats-officedocument.spreadsheetml.customProperty"/>
  <Override PartName="/xl/drawings/drawing7.xml" ContentType="application/vnd.openxmlformats-officedocument.drawing+xml"/>
  <Override PartName="/xl/customProperty8.bin" ContentType="application/vnd.openxmlformats-officedocument.spreadsheetml.customProperty"/>
  <Override PartName="/xl/drawings/drawing8.xml" ContentType="application/vnd.openxmlformats-officedocument.drawing+xml"/>
  <Override PartName="/xl/customProperty9.bin" ContentType="application/vnd.openxmlformats-officedocument.spreadsheetml.customProperty"/>
  <Override PartName="/xl/drawings/drawing9.xml" ContentType="application/vnd.openxmlformats-officedocument.drawing+xml"/>
  <Override PartName="/xl/customProperty10.bin" ContentType="application/vnd.openxmlformats-officedocument.spreadsheetml.customProperty"/>
  <Override PartName="/xl/drawings/drawing10.xml" ContentType="application/vnd.openxmlformats-officedocument.drawing+xml"/>
  <Override PartName="/xl/customProperty11.bin" ContentType="application/vnd.openxmlformats-officedocument.spreadsheetml.customProperty"/>
  <Override PartName="/xl/drawings/drawing11.xml" ContentType="application/vnd.openxmlformats-officedocument.drawing+xml"/>
  <Override PartName="/xl/customProperty12.bin" ContentType="application/vnd.openxmlformats-officedocument.spreadsheetml.customProperty"/>
  <Override PartName="/xl/drawings/drawing12.xml" ContentType="application/vnd.openxmlformats-officedocument.drawing+xml"/>
  <Override PartName="/xl/customProperty13.bin" ContentType="application/vnd.openxmlformats-officedocument.spreadsheetml.customProperty"/>
  <Override PartName="/xl/drawings/drawing13.xml" ContentType="application/vnd.openxmlformats-officedocument.drawing+xml"/>
  <Override PartName="/xl/customProperty14.bin" ContentType="application/vnd.openxmlformats-officedocument.spreadsheetml.customProperty"/>
  <Override PartName="/xl/drawings/drawing14.xml" ContentType="application/vnd.openxmlformats-officedocument.drawing+xml"/>
  <Override PartName="/xl/customProperty15.bin" ContentType="application/vnd.openxmlformats-officedocument.spreadsheetml.customProperty"/>
  <Override PartName="/xl/drawings/drawing15.xml" ContentType="application/vnd.openxmlformats-officedocument.drawing+xml"/>
  <Override PartName="/xl/customProperty16.bin" ContentType="application/vnd.openxmlformats-officedocument.spreadsheetml.customProperty"/>
  <Override PartName="/xl/drawings/drawing16.xml" ContentType="application/vnd.openxmlformats-officedocument.drawing+xml"/>
  <Override PartName="/xl/customProperty17.bin" ContentType="application/vnd.openxmlformats-officedocument.spreadsheetml.customProperty"/>
  <Override PartName="/xl/drawings/drawing17.xml" ContentType="application/vnd.openxmlformats-officedocument.drawing+xml"/>
  <Override PartName="/xl/customProperty18.bin" ContentType="application/vnd.openxmlformats-officedocument.spreadsheetml.customProperty"/>
  <Override PartName="/xl/drawings/drawing18.xml" ContentType="application/vnd.openxmlformats-officedocument.drawing+xml"/>
  <Override PartName="/xl/customProperty19.bin" ContentType="application/vnd.openxmlformats-officedocument.spreadsheetml.customProperty"/>
  <Override PartName="/xl/drawings/drawing19.xml" ContentType="application/vnd.openxmlformats-officedocument.drawing+xml"/>
  <Override PartName="/xl/customProperty20.bin" ContentType="application/vnd.openxmlformats-officedocument.spreadsheetml.customProperty"/>
  <Override PartName="/xl/drawings/drawing20.xml" ContentType="application/vnd.openxmlformats-officedocument.drawing+xml"/>
  <Override PartName="/xl/customProperty21.bin" ContentType="application/vnd.openxmlformats-officedocument.spreadsheetml.customProperty"/>
  <Override PartName="/xl/drawings/drawing21.xml" ContentType="application/vnd.openxmlformats-officedocument.drawing+xml"/>
  <Override PartName="/xl/customProperty22.bin" ContentType="application/vnd.openxmlformats-officedocument.spreadsheetml.customProperty"/>
  <Override PartName="/xl/drawings/drawing22.xml" ContentType="application/vnd.openxmlformats-officedocument.drawing+xml"/>
  <Override PartName="/xl/customProperty23.bin" ContentType="application/vnd.openxmlformats-officedocument.spreadsheetml.customProperty"/>
  <Override PartName="/xl/drawings/drawing23.xml" ContentType="application/vnd.openxmlformats-officedocument.drawing+xml"/>
  <Override PartName="/xl/customProperty24.bin" ContentType="application/vnd.openxmlformats-officedocument.spreadsheetml.customProperty"/>
  <Override PartName="/xl/drawings/drawing24.xml" ContentType="application/vnd.openxmlformats-officedocument.drawing+xml"/>
  <Override PartName="/xl/customProperty25.bin" ContentType="application/vnd.openxmlformats-officedocument.spreadsheetml.customProperty"/>
  <Override PartName="/xl/drawings/drawing25.xml" ContentType="application/vnd.openxmlformats-officedocument.drawing+xml"/>
  <Override PartName="/xl/customProperty26.bin" ContentType="application/vnd.openxmlformats-officedocument.spreadsheetml.customProperty"/>
  <Override PartName="/xl/drawings/drawing26.xml" ContentType="application/vnd.openxmlformats-officedocument.drawing+xml"/>
  <Override PartName="/xl/customProperty27.bin" ContentType="application/vnd.openxmlformats-officedocument.spreadsheetml.customProperty"/>
  <Override PartName="/xl/drawings/drawing27.xml" ContentType="application/vnd.openxmlformats-officedocument.drawing+xml"/>
  <Override PartName="/xl/customProperty28.bin" ContentType="application/vnd.openxmlformats-officedocument.spreadsheetml.customProperty"/>
  <Override PartName="/xl/drawings/drawing28.xml" ContentType="application/vnd.openxmlformats-officedocument.drawing+xml"/>
  <Override PartName="/xl/customProperty29.bin" ContentType="application/vnd.openxmlformats-officedocument.spreadsheetml.customProperty"/>
  <Override PartName="/xl/drawings/drawing29.xml" ContentType="application/vnd.openxmlformats-officedocument.drawing+xml"/>
  <Override PartName="/xl/customProperty30.bin" ContentType="application/vnd.openxmlformats-officedocument.spreadsheetml.customProperty"/>
  <Override PartName="/xl/drawings/drawing30.xml" ContentType="application/vnd.openxmlformats-officedocument.drawing+xml"/>
  <Override PartName="/xl/customProperty31.bin" ContentType="application/vnd.openxmlformats-officedocument.spreadsheetml.customProperty"/>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mc:AlternateContent xmlns:mc="http://schemas.openxmlformats.org/markup-compatibility/2006">
    <mc:Choice Requires="x15">
      <x15ac:absPath xmlns:x15ac="http://schemas.microsoft.com/office/spreadsheetml/2010/11/ac" url="K:\2026_Operativie parskati\Cet_atskaite_MK_instrukcija Nr.2_2018\Lieta 8-17.12.2\2.cet\"/>
    </mc:Choice>
  </mc:AlternateContent>
  <xr:revisionPtr revIDLastSave="0" documentId="13_ncr:1_{1FBFA6FD-4A2C-4038-B80C-7D9DFA218AF2}" xr6:coauthVersionLast="47" xr6:coauthVersionMax="47" xr10:uidLastSave="{00000000-0000-0000-0000-000000000000}"/>
  <bookViews>
    <workbookView xWindow="-120" yWindow="-120" windowWidth="38640" windowHeight="21120" xr2:uid="{00000000-000D-0000-FFFF-FFFF00000000}"/>
  </bookViews>
  <sheets>
    <sheet name="01" sheetId="48" r:id="rId1"/>
    <sheet name="02" sheetId="49" r:id="rId2"/>
    <sheet name="03" sheetId="50" r:id="rId3"/>
    <sheet name="04" sheetId="51" r:id="rId4"/>
    <sheet name="05" sheetId="52" r:id="rId5"/>
    <sheet name="08" sheetId="53" r:id="rId6"/>
    <sheet name="09" sheetId="54" r:id="rId7"/>
    <sheet name="10" sheetId="55" r:id="rId8"/>
    <sheet name="11" sheetId="56" r:id="rId9"/>
    <sheet name="12" sheetId="57" r:id="rId10"/>
    <sheet name="13" sheetId="58" r:id="rId11"/>
    <sheet name="14" sheetId="59" r:id="rId12"/>
    <sheet name="15" sheetId="42" r:id="rId13"/>
    <sheet name="16" sheetId="43" r:id="rId14"/>
    <sheet name="17" sheetId="44" r:id="rId15"/>
    <sheet name="18" sheetId="45" r:id="rId16"/>
    <sheet name="19" sheetId="46" r:id="rId17"/>
    <sheet name="20" sheetId="47" r:id="rId18"/>
    <sheet name="21" sheetId="40" r:id="rId19"/>
    <sheet name="22" sheetId="41" r:id="rId20"/>
    <sheet name="24" sheetId="38" r:id="rId21"/>
    <sheet name="28" sheetId="39" r:id="rId22"/>
    <sheet name="29" sheetId="37" r:id="rId23"/>
    <sheet name="30" sheetId="1" r:id="rId24"/>
    <sheet name="32" sheetId="60" r:id="rId25"/>
    <sheet name="35" sheetId="61" r:id="rId26"/>
    <sheet name="46" sheetId="62" r:id="rId27"/>
    <sheet name="47" sheetId="63" r:id="rId28"/>
    <sheet name="62" sheetId="64" r:id="rId29"/>
    <sheet name="64" sheetId="65" r:id="rId30"/>
    <sheet name="74" sheetId="66" r:id="rId31"/>
  </sheets>
  <definedNames>
    <definedName name="_xlnm.Print_Area" localSheetId="0">'01'!$A$1:$K$75</definedName>
    <definedName name="_xlnm.Print_Area" localSheetId="1">'02'!$A$1:$K$111</definedName>
    <definedName name="_xlnm.Print_Area" localSheetId="2">'03'!$A$1:$K$382</definedName>
    <definedName name="_xlnm.Print_Area" localSheetId="3">'04'!$A$1:$K$12</definedName>
    <definedName name="_xlnm.Print_Area" localSheetId="4">'05'!$A$1:$K$12</definedName>
    <definedName name="_xlnm.Print_Area" localSheetId="5">'08'!$A$1:$K$12</definedName>
    <definedName name="_xlnm.Print_Area" localSheetId="6">'09'!$A$1:$K$12</definedName>
    <definedName name="_xlnm.Print_Area" localSheetId="7">'10'!$A$1:$K$12</definedName>
    <definedName name="_xlnm.Print_Area" localSheetId="8">'11'!$A$1:$K$12</definedName>
    <definedName name="_xlnm.Print_Area" localSheetId="9">'12'!$A$1:$K$12</definedName>
    <definedName name="_xlnm.Print_Area" localSheetId="10">'13'!$A$1:$K$12</definedName>
    <definedName name="_xlnm.Print_Area" localSheetId="11">'14'!$A$1:$K$12</definedName>
    <definedName name="_xlnm.Print_Area" localSheetId="12">'15'!$A$1:$K$12</definedName>
    <definedName name="_xlnm.Print_Area" localSheetId="13">'16'!$A$1:$K$12</definedName>
    <definedName name="_xlnm.Print_Area" localSheetId="14">'17'!$A$1:$K$12</definedName>
    <definedName name="_xlnm.Print_Area" localSheetId="15">'18'!$A$1:$K$12</definedName>
    <definedName name="_xlnm.Print_Area" localSheetId="16">'19'!$A$1:$K$12</definedName>
    <definedName name="_xlnm.Print_Area" localSheetId="17">'20'!$A$1:$K$12</definedName>
    <definedName name="_xlnm.Print_Area" localSheetId="18">'21'!$A$1:$K$12</definedName>
    <definedName name="_xlnm.Print_Area" localSheetId="19">'22'!$A$1:$K$12</definedName>
    <definedName name="_xlnm.Print_Area" localSheetId="20">'24'!$A:$K</definedName>
    <definedName name="_xlnm.Print_Area" localSheetId="21">'28'!$A:$K</definedName>
    <definedName name="_xlnm.Print_Area" localSheetId="22">'29'!$A:$K</definedName>
    <definedName name="_xlnm.Print_Area" localSheetId="23">'30'!$A:$K</definedName>
    <definedName name="_xlnm.Print_Area" localSheetId="24">'32'!$A:$K</definedName>
    <definedName name="_xlnm.Print_Area" localSheetId="25">'35'!$A:$K</definedName>
    <definedName name="_xlnm.Print_Area" localSheetId="26">'46'!$A:$K</definedName>
    <definedName name="_xlnm.Print_Area" localSheetId="27">'47'!$A:$K</definedName>
    <definedName name="_xlnm.Print_Area" localSheetId="28">'62'!$A:$K</definedName>
    <definedName name="_xlnm.Print_Area" localSheetId="29">'64'!$A:$K</definedName>
    <definedName name="_xlnm.Print_Area" localSheetId="30">'74'!$A:$K</definedName>
    <definedName name="_xlnm.Print_Titles" localSheetId="0">'01'!$8:$9</definedName>
    <definedName name="_xlnm.Print_Titles" localSheetId="1">'02'!$8:$9</definedName>
    <definedName name="_xlnm.Print_Titles" localSheetId="2">'03'!$8:$9</definedName>
    <definedName name="_xlnm.Print_Titles" localSheetId="3">'04'!$8:$9</definedName>
    <definedName name="_xlnm.Print_Titles" localSheetId="4">'05'!$8:$9</definedName>
    <definedName name="_xlnm.Print_Titles" localSheetId="5">'08'!$8:$9</definedName>
    <definedName name="_xlnm.Print_Titles" localSheetId="6">'09'!$8:$9</definedName>
    <definedName name="_xlnm.Print_Titles" localSheetId="7">'10'!$8:$9</definedName>
    <definedName name="_xlnm.Print_Titles" localSheetId="8">'11'!$8:$9</definedName>
    <definedName name="_xlnm.Print_Titles" localSheetId="9">'12'!$8:$9</definedName>
    <definedName name="_xlnm.Print_Titles" localSheetId="10">'13'!$8:$9</definedName>
    <definedName name="_xlnm.Print_Titles" localSheetId="11">'14'!$8:$9</definedName>
    <definedName name="_xlnm.Print_Titles" localSheetId="12">'15'!$8:$9</definedName>
    <definedName name="_xlnm.Print_Titles" localSheetId="13">'16'!$8:$9</definedName>
    <definedName name="_xlnm.Print_Titles" localSheetId="14">'17'!$8:$9</definedName>
    <definedName name="_xlnm.Print_Titles" localSheetId="15">'18'!$8:$9</definedName>
    <definedName name="_xlnm.Print_Titles" localSheetId="16">'19'!$8:$9</definedName>
    <definedName name="_xlnm.Print_Titles" localSheetId="17">'20'!$8:$9</definedName>
    <definedName name="_xlnm.Print_Titles" localSheetId="18">'21'!$8:$9</definedName>
    <definedName name="_xlnm.Print_Titles" localSheetId="19">'22'!$8:$9</definedName>
    <definedName name="_xlnm.Print_Titles" localSheetId="20">'24'!$8:$9</definedName>
    <definedName name="_xlnm.Print_Titles" localSheetId="21">'28'!$8:$9</definedName>
    <definedName name="_xlnm.Print_Titles" localSheetId="22">'29'!$8:$9</definedName>
    <definedName name="_xlnm.Print_Titles" localSheetId="23">'30'!$8:$9</definedName>
    <definedName name="_xlnm.Print_Titles" localSheetId="24">'32'!$8:$9</definedName>
    <definedName name="_xlnm.Print_Titles" localSheetId="25">'35'!$8:$9</definedName>
    <definedName name="_xlnm.Print_Titles" localSheetId="26">'46'!$8:$9</definedName>
    <definedName name="_xlnm.Print_Titles" localSheetId="27">'47'!$8:$9</definedName>
    <definedName name="_xlnm.Print_Titles" localSheetId="28">'62'!$8:$9</definedName>
    <definedName name="_xlnm.Print_Titles" localSheetId="29">'64'!$8:$9</definedName>
    <definedName name="_xlnm.Print_Titles" localSheetId="30">'74'!$8:$9</definedName>
  </definedNames>
  <calcPr calcId="191029" concurrentManualCount="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33" i="66" l="1"/>
  <c r="J133" i="66"/>
  <c r="I133" i="66"/>
  <c r="H133" i="66"/>
  <c r="G133" i="66"/>
  <c r="K132" i="66"/>
  <c r="J132" i="66"/>
  <c r="I132" i="66"/>
  <c r="H132" i="66"/>
  <c r="G132" i="66"/>
  <c r="K131" i="66"/>
  <c r="J131" i="66"/>
  <c r="I131" i="66"/>
  <c r="H131" i="66"/>
  <c r="G131" i="66"/>
  <c r="K130" i="66"/>
  <c r="J130" i="66"/>
  <c r="I130" i="66"/>
  <c r="H130" i="66"/>
  <c r="G130" i="66"/>
  <c r="K129" i="66"/>
  <c r="J129" i="66"/>
  <c r="I129" i="66"/>
  <c r="H129" i="66"/>
  <c r="G129" i="66"/>
  <c r="K128" i="66"/>
  <c r="J128" i="66"/>
  <c r="I128" i="66"/>
  <c r="H128" i="66"/>
  <c r="G128" i="66"/>
  <c r="K127" i="66"/>
  <c r="J127" i="66"/>
  <c r="I127" i="66"/>
  <c r="H127" i="66"/>
  <c r="G127" i="66"/>
  <c r="K125" i="66"/>
  <c r="J125" i="66"/>
  <c r="I125" i="66"/>
  <c r="H125" i="66"/>
  <c r="G125" i="66"/>
  <c r="K124" i="66"/>
  <c r="J124" i="66"/>
  <c r="I124" i="66"/>
  <c r="H124" i="66"/>
  <c r="G124" i="66"/>
  <c r="K123" i="66"/>
  <c r="J123" i="66"/>
  <c r="I123" i="66"/>
  <c r="H123" i="66"/>
  <c r="G123" i="66"/>
  <c r="K122" i="66"/>
  <c r="J122" i="66"/>
  <c r="I122" i="66"/>
  <c r="H122" i="66"/>
  <c r="G122" i="66"/>
  <c r="K121" i="66"/>
  <c r="J121" i="66"/>
  <c r="I121" i="66"/>
  <c r="H121" i="66"/>
  <c r="G121" i="66"/>
  <c r="K120" i="66"/>
  <c r="J120" i="66"/>
  <c r="I120" i="66"/>
  <c r="H120" i="66"/>
  <c r="G120" i="66"/>
  <c r="K119" i="66"/>
  <c r="J119" i="66"/>
  <c r="I119" i="66"/>
  <c r="H119" i="66"/>
  <c r="G119" i="66"/>
  <c r="K116" i="66"/>
  <c r="J116" i="66"/>
  <c r="I116" i="66"/>
  <c r="H116" i="66"/>
  <c r="G116" i="66"/>
  <c r="K115" i="66"/>
  <c r="J115" i="66"/>
  <c r="I115" i="66"/>
  <c r="H115" i="66"/>
  <c r="G115" i="66"/>
  <c r="K114" i="66"/>
  <c r="J114" i="66"/>
  <c r="I114" i="66"/>
  <c r="H114" i="66"/>
  <c r="G114" i="66"/>
  <c r="K113" i="66"/>
  <c r="J113" i="66"/>
  <c r="I113" i="66"/>
  <c r="H113" i="66"/>
  <c r="G113" i="66"/>
  <c r="K112" i="66"/>
  <c r="J112" i="66"/>
  <c r="I112" i="66"/>
  <c r="H112" i="66"/>
  <c r="G112" i="66"/>
  <c r="K111" i="66"/>
  <c r="J111" i="66"/>
  <c r="I111" i="66"/>
  <c r="H111" i="66"/>
  <c r="G111" i="66"/>
  <c r="K110" i="66"/>
  <c r="J110" i="66"/>
  <c r="I110" i="66"/>
  <c r="H110" i="66"/>
  <c r="G110" i="66"/>
  <c r="K108" i="66"/>
  <c r="J108" i="66"/>
  <c r="I108" i="66"/>
  <c r="H108" i="66"/>
  <c r="G108" i="66"/>
  <c r="K107" i="66"/>
  <c r="J107" i="66"/>
  <c r="I107" i="66"/>
  <c r="H107" i="66"/>
  <c r="G107" i="66"/>
  <c r="K106" i="66"/>
  <c r="J106" i="66"/>
  <c r="I106" i="66"/>
  <c r="H106" i="66"/>
  <c r="G106" i="66"/>
  <c r="K105" i="66"/>
  <c r="J105" i="66"/>
  <c r="I105" i="66"/>
  <c r="H105" i="66"/>
  <c r="G105" i="66"/>
  <c r="K104" i="66"/>
  <c r="J104" i="66"/>
  <c r="I104" i="66"/>
  <c r="H104" i="66"/>
  <c r="G104" i="66"/>
  <c r="K103" i="66"/>
  <c r="J103" i="66"/>
  <c r="I103" i="66"/>
  <c r="H103" i="66"/>
  <c r="G103" i="66"/>
  <c r="K102" i="66"/>
  <c r="J102" i="66"/>
  <c r="I102" i="66"/>
  <c r="H102" i="66"/>
  <c r="G102" i="66"/>
  <c r="K100" i="66"/>
  <c r="J100" i="66"/>
  <c r="I100" i="66"/>
  <c r="H100" i="66"/>
  <c r="G100" i="66"/>
  <c r="K99" i="66"/>
  <c r="J99" i="66"/>
  <c r="I99" i="66"/>
  <c r="H99" i="66"/>
  <c r="G99" i="66"/>
  <c r="K98" i="66"/>
  <c r="J98" i="66"/>
  <c r="I98" i="66"/>
  <c r="H98" i="66"/>
  <c r="G98" i="66"/>
  <c r="K97" i="66"/>
  <c r="J97" i="66"/>
  <c r="I97" i="66"/>
  <c r="H97" i="66"/>
  <c r="G97" i="66"/>
  <c r="K96" i="66"/>
  <c r="J96" i="66"/>
  <c r="I96" i="66"/>
  <c r="H96" i="66"/>
  <c r="G96" i="66"/>
  <c r="K95" i="66"/>
  <c r="J95" i="66"/>
  <c r="I95" i="66"/>
  <c r="H95" i="66"/>
  <c r="G95" i="66"/>
  <c r="K94" i="66"/>
  <c r="J94" i="66"/>
  <c r="I94" i="66"/>
  <c r="H94" i="66"/>
  <c r="G94" i="66"/>
  <c r="K92" i="66"/>
  <c r="J92" i="66"/>
  <c r="I92" i="66"/>
  <c r="H92" i="66"/>
  <c r="G92" i="66"/>
  <c r="K91" i="66"/>
  <c r="J91" i="66"/>
  <c r="I91" i="66"/>
  <c r="H91" i="66"/>
  <c r="G91" i="66"/>
  <c r="K90" i="66"/>
  <c r="J90" i="66"/>
  <c r="I90" i="66"/>
  <c r="H90" i="66"/>
  <c r="G90" i="66"/>
  <c r="K89" i="66"/>
  <c r="J89" i="66"/>
  <c r="I89" i="66"/>
  <c r="H89" i="66"/>
  <c r="G89" i="66"/>
  <c r="K88" i="66"/>
  <c r="J88" i="66"/>
  <c r="I88" i="66"/>
  <c r="H88" i="66"/>
  <c r="G88" i="66"/>
  <c r="K87" i="66"/>
  <c r="J87" i="66"/>
  <c r="I87" i="66"/>
  <c r="H87" i="66"/>
  <c r="G87" i="66"/>
  <c r="K86" i="66"/>
  <c r="J86" i="66"/>
  <c r="I86" i="66"/>
  <c r="H86" i="66"/>
  <c r="G86" i="66"/>
  <c r="K84" i="66"/>
  <c r="J84" i="66"/>
  <c r="I84" i="66"/>
  <c r="H84" i="66"/>
  <c r="G84" i="66"/>
  <c r="K83" i="66"/>
  <c r="J83" i="66"/>
  <c r="I83" i="66"/>
  <c r="H83" i="66"/>
  <c r="G83" i="66"/>
  <c r="K82" i="66"/>
  <c r="J82" i="66"/>
  <c r="I82" i="66"/>
  <c r="H82" i="66"/>
  <c r="G82" i="66"/>
  <c r="K81" i="66"/>
  <c r="J81" i="66"/>
  <c r="I81" i="66"/>
  <c r="H81" i="66"/>
  <c r="G81" i="66"/>
  <c r="K80" i="66"/>
  <c r="J80" i="66"/>
  <c r="I80" i="66"/>
  <c r="H80" i="66"/>
  <c r="G80" i="66"/>
  <c r="K79" i="66"/>
  <c r="J79" i="66"/>
  <c r="I79" i="66"/>
  <c r="H79" i="66"/>
  <c r="G79" i="66"/>
  <c r="K78" i="66"/>
  <c r="J78" i="66"/>
  <c r="I78" i="66"/>
  <c r="H78" i="66"/>
  <c r="G78" i="66"/>
  <c r="K76" i="66"/>
  <c r="J76" i="66"/>
  <c r="I76" i="66"/>
  <c r="H76" i="66"/>
  <c r="G76" i="66"/>
  <c r="K75" i="66"/>
  <c r="J75" i="66"/>
  <c r="I75" i="66"/>
  <c r="H75" i="66"/>
  <c r="G75" i="66"/>
  <c r="K74" i="66"/>
  <c r="J74" i="66"/>
  <c r="I74" i="66"/>
  <c r="H74" i="66"/>
  <c r="G74" i="66"/>
  <c r="K73" i="66"/>
  <c r="J73" i="66"/>
  <c r="I73" i="66"/>
  <c r="H73" i="66"/>
  <c r="G73" i="66"/>
  <c r="K72" i="66"/>
  <c r="J72" i="66"/>
  <c r="I72" i="66"/>
  <c r="H72" i="66"/>
  <c r="G72" i="66"/>
  <c r="K71" i="66"/>
  <c r="J71" i="66"/>
  <c r="I71" i="66"/>
  <c r="H71" i="66"/>
  <c r="G71" i="66"/>
  <c r="K70" i="66"/>
  <c r="J70" i="66"/>
  <c r="I70" i="66"/>
  <c r="H70" i="66"/>
  <c r="G70" i="66"/>
  <c r="K68" i="66"/>
  <c r="J68" i="66"/>
  <c r="I68" i="66"/>
  <c r="H68" i="66"/>
  <c r="G68" i="66"/>
  <c r="K67" i="66"/>
  <c r="J67" i="66"/>
  <c r="I67" i="66"/>
  <c r="H67" i="66"/>
  <c r="G67" i="66"/>
  <c r="K66" i="66"/>
  <c r="J66" i="66"/>
  <c r="I66" i="66"/>
  <c r="H66" i="66"/>
  <c r="G66" i="66"/>
  <c r="K65" i="66"/>
  <c r="J65" i="66"/>
  <c r="I65" i="66"/>
  <c r="H65" i="66"/>
  <c r="G65" i="66"/>
  <c r="K64" i="66"/>
  <c r="J64" i="66"/>
  <c r="I64" i="66"/>
  <c r="H64" i="66"/>
  <c r="G64" i="66"/>
  <c r="K63" i="66"/>
  <c r="J63" i="66"/>
  <c r="I63" i="66"/>
  <c r="H63" i="66"/>
  <c r="G63" i="66"/>
  <c r="K62" i="66"/>
  <c r="J62" i="66"/>
  <c r="I62" i="66"/>
  <c r="H62" i="66"/>
  <c r="G62" i="66"/>
  <c r="K60" i="66"/>
  <c r="J60" i="66"/>
  <c r="I60" i="66"/>
  <c r="H60" i="66"/>
  <c r="G60" i="66"/>
  <c r="K59" i="66"/>
  <c r="J59" i="66"/>
  <c r="I59" i="66"/>
  <c r="H59" i="66"/>
  <c r="G59" i="66"/>
  <c r="K58" i="66"/>
  <c r="J58" i="66"/>
  <c r="I58" i="66"/>
  <c r="H58" i="66"/>
  <c r="G58" i="66"/>
  <c r="K57" i="66"/>
  <c r="J57" i="66"/>
  <c r="I57" i="66"/>
  <c r="H57" i="66"/>
  <c r="G57" i="66"/>
  <c r="K56" i="66"/>
  <c r="J56" i="66"/>
  <c r="I56" i="66"/>
  <c r="H56" i="66"/>
  <c r="G56" i="66"/>
  <c r="K55" i="66"/>
  <c r="J55" i="66"/>
  <c r="I55" i="66"/>
  <c r="H55" i="66"/>
  <c r="G55" i="66"/>
  <c r="K54" i="66"/>
  <c r="J54" i="66"/>
  <c r="I54" i="66"/>
  <c r="H54" i="66"/>
  <c r="G54" i="66"/>
  <c r="K52" i="66"/>
  <c r="J52" i="66"/>
  <c r="I52" i="66"/>
  <c r="H52" i="66"/>
  <c r="G52" i="66"/>
  <c r="K51" i="66"/>
  <c r="J51" i="66"/>
  <c r="I51" i="66"/>
  <c r="H51" i="66"/>
  <c r="G51" i="66"/>
  <c r="K50" i="66"/>
  <c r="J50" i="66"/>
  <c r="I50" i="66"/>
  <c r="H50" i="66"/>
  <c r="G50" i="66"/>
  <c r="K49" i="66"/>
  <c r="J49" i="66"/>
  <c r="I49" i="66"/>
  <c r="H49" i="66"/>
  <c r="G49" i="66"/>
  <c r="K48" i="66"/>
  <c r="J48" i="66"/>
  <c r="I48" i="66"/>
  <c r="H48" i="66"/>
  <c r="G48" i="66"/>
  <c r="K47" i="66"/>
  <c r="J47" i="66"/>
  <c r="I47" i="66"/>
  <c r="H47" i="66"/>
  <c r="G47" i="66"/>
  <c r="K46" i="66"/>
  <c r="J46" i="66"/>
  <c r="I46" i="66"/>
  <c r="H46" i="66"/>
  <c r="G46" i="66"/>
  <c r="K44" i="66"/>
  <c r="J44" i="66"/>
  <c r="I44" i="66"/>
  <c r="H44" i="66"/>
  <c r="G44" i="66"/>
  <c r="K43" i="66"/>
  <c r="J43" i="66"/>
  <c r="I43" i="66"/>
  <c r="H43" i="66"/>
  <c r="G43" i="66"/>
  <c r="K42" i="66"/>
  <c r="J42" i="66"/>
  <c r="I42" i="66"/>
  <c r="H42" i="66"/>
  <c r="G42" i="66"/>
  <c r="K41" i="66"/>
  <c r="J41" i="66"/>
  <c r="I41" i="66"/>
  <c r="H41" i="66"/>
  <c r="G41" i="66"/>
  <c r="K40" i="66"/>
  <c r="J40" i="66"/>
  <c r="I40" i="66"/>
  <c r="H40" i="66"/>
  <c r="G40" i="66"/>
  <c r="K39" i="66"/>
  <c r="J39" i="66"/>
  <c r="I39" i="66"/>
  <c r="H39" i="66"/>
  <c r="G39" i="66"/>
  <c r="K38" i="66"/>
  <c r="J38" i="66"/>
  <c r="I38" i="66"/>
  <c r="H38" i="66"/>
  <c r="G38" i="66"/>
  <c r="K36" i="66"/>
  <c r="J36" i="66"/>
  <c r="I36" i="66"/>
  <c r="H36" i="66"/>
  <c r="G36" i="66"/>
  <c r="K35" i="66"/>
  <c r="J35" i="66"/>
  <c r="I35" i="66"/>
  <c r="H35" i="66"/>
  <c r="G35" i="66"/>
  <c r="K34" i="66"/>
  <c r="J34" i="66"/>
  <c r="I34" i="66"/>
  <c r="H34" i="66"/>
  <c r="G34" i="66"/>
  <c r="K33" i="66"/>
  <c r="J33" i="66"/>
  <c r="I33" i="66"/>
  <c r="H33" i="66"/>
  <c r="G33" i="66"/>
  <c r="K32" i="66"/>
  <c r="J32" i="66"/>
  <c r="I32" i="66"/>
  <c r="H32" i="66"/>
  <c r="G32" i="66"/>
  <c r="K31" i="66"/>
  <c r="J31" i="66"/>
  <c r="I31" i="66"/>
  <c r="H31" i="66"/>
  <c r="G31" i="66"/>
  <c r="K30" i="66"/>
  <c r="J30" i="66"/>
  <c r="I30" i="66"/>
  <c r="H30" i="66"/>
  <c r="G30" i="66"/>
  <c r="K28" i="66"/>
  <c r="J28" i="66"/>
  <c r="I28" i="66"/>
  <c r="H28" i="66"/>
  <c r="G28" i="66"/>
  <c r="K27" i="66"/>
  <c r="J27" i="66"/>
  <c r="I27" i="66"/>
  <c r="H27" i="66"/>
  <c r="G27" i="66"/>
  <c r="K26" i="66"/>
  <c r="J26" i="66"/>
  <c r="I26" i="66"/>
  <c r="H26" i="66"/>
  <c r="G26" i="66"/>
  <c r="K25" i="66"/>
  <c r="J25" i="66"/>
  <c r="I25" i="66"/>
  <c r="H25" i="66"/>
  <c r="G25" i="66"/>
  <c r="K24" i="66"/>
  <c r="J24" i="66"/>
  <c r="I24" i="66"/>
  <c r="H24" i="66"/>
  <c r="G24" i="66"/>
  <c r="K23" i="66"/>
  <c r="J23" i="66"/>
  <c r="I23" i="66"/>
  <c r="H23" i="66"/>
  <c r="G23" i="66"/>
  <c r="K22" i="66"/>
  <c r="J22" i="66"/>
  <c r="I22" i="66"/>
  <c r="H22" i="66"/>
  <c r="G22" i="66"/>
  <c r="K19" i="66"/>
  <c r="J19" i="66"/>
  <c r="I19" i="66"/>
  <c r="H19" i="66"/>
  <c r="G19" i="66"/>
  <c r="K18" i="66"/>
  <c r="J18" i="66"/>
  <c r="I18" i="66"/>
  <c r="H18" i="66"/>
  <c r="G18" i="66"/>
  <c r="K17" i="66"/>
  <c r="J17" i="66"/>
  <c r="I17" i="66"/>
  <c r="H17" i="66"/>
  <c r="G17" i="66"/>
  <c r="K16" i="66"/>
  <c r="J16" i="66"/>
  <c r="I16" i="66"/>
  <c r="H16" i="66"/>
  <c r="G16" i="66"/>
  <c r="K15" i="66"/>
  <c r="J15" i="66"/>
  <c r="I15" i="66"/>
  <c r="H15" i="66"/>
  <c r="G15" i="66"/>
  <c r="K14" i="66"/>
  <c r="J14" i="66"/>
  <c r="I14" i="66"/>
  <c r="H14" i="66"/>
  <c r="G14" i="66"/>
  <c r="K13" i="66"/>
  <c r="J13" i="66"/>
  <c r="I13" i="66"/>
  <c r="H13" i="66"/>
  <c r="G13" i="66"/>
  <c r="K48" i="65"/>
  <c r="J48" i="65"/>
  <c r="I48" i="65"/>
  <c r="H48" i="65"/>
  <c r="G48" i="65"/>
  <c r="K47" i="65"/>
  <c r="J47" i="65"/>
  <c r="I47" i="65"/>
  <c r="H47" i="65"/>
  <c r="G47" i="65"/>
  <c r="K46" i="65"/>
  <c r="J46" i="65"/>
  <c r="I46" i="65"/>
  <c r="H46" i="65"/>
  <c r="G46" i="65"/>
  <c r="K45" i="65"/>
  <c r="J45" i="65"/>
  <c r="I45" i="65"/>
  <c r="H45" i="65"/>
  <c r="G45" i="65"/>
  <c r="K44" i="65"/>
  <c r="J44" i="65"/>
  <c r="I44" i="65"/>
  <c r="H44" i="65"/>
  <c r="G44" i="65"/>
  <c r="K43" i="65"/>
  <c r="J43" i="65"/>
  <c r="I43" i="65"/>
  <c r="H43" i="65"/>
  <c r="G43" i="65"/>
  <c r="K42" i="65"/>
  <c r="J42" i="65"/>
  <c r="I42" i="65"/>
  <c r="H42" i="65"/>
  <c r="G42" i="65"/>
  <c r="K41" i="65"/>
  <c r="J41" i="65"/>
  <c r="I41" i="65"/>
  <c r="H41" i="65"/>
  <c r="G41" i="65"/>
  <c r="K40" i="65"/>
  <c r="J40" i="65"/>
  <c r="I40" i="65"/>
  <c r="H40" i="65"/>
  <c r="G40" i="65"/>
  <c r="K39" i="65"/>
  <c r="J39" i="65"/>
  <c r="I39" i="65"/>
  <c r="H39" i="65"/>
  <c r="G39" i="65"/>
  <c r="K38" i="65"/>
  <c r="J38" i="65"/>
  <c r="I38" i="65"/>
  <c r="H38" i="65"/>
  <c r="G38" i="65"/>
  <c r="K36" i="65"/>
  <c r="J36" i="65"/>
  <c r="I36" i="65"/>
  <c r="H36" i="65"/>
  <c r="G36" i="65"/>
  <c r="K35" i="65"/>
  <c r="J35" i="65"/>
  <c r="I35" i="65"/>
  <c r="H35" i="65"/>
  <c r="G35" i="65"/>
  <c r="K34" i="65"/>
  <c r="J34" i="65"/>
  <c r="I34" i="65"/>
  <c r="H34" i="65"/>
  <c r="G34" i="65"/>
  <c r="K33" i="65"/>
  <c r="J33" i="65"/>
  <c r="I33" i="65"/>
  <c r="H33" i="65"/>
  <c r="G33" i="65"/>
  <c r="K32" i="65"/>
  <c r="J32" i="65"/>
  <c r="I32" i="65"/>
  <c r="H32" i="65"/>
  <c r="G32" i="65"/>
  <c r="K31" i="65"/>
  <c r="J31" i="65"/>
  <c r="I31" i="65"/>
  <c r="H31" i="65"/>
  <c r="G31" i="65"/>
  <c r="K30" i="65"/>
  <c r="J30" i="65"/>
  <c r="I30" i="65"/>
  <c r="H30" i="65"/>
  <c r="G30" i="65"/>
  <c r="K29" i="65"/>
  <c r="J29" i="65"/>
  <c r="I29" i="65"/>
  <c r="H29" i="65"/>
  <c r="G29" i="65"/>
  <c r="K28" i="65"/>
  <c r="J28" i="65"/>
  <c r="I28" i="65"/>
  <c r="H28" i="65"/>
  <c r="G28" i="65"/>
  <c r="K27" i="65"/>
  <c r="J27" i="65"/>
  <c r="I27" i="65"/>
  <c r="H27" i="65"/>
  <c r="G27" i="65"/>
  <c r="K26" i="65"/>
  <c r="J26" i="65"/>
  <c r="I26" i="65"/>
  <c r="H26" i="65"/>
  <c r="G26" i="65"/>
  <c r="K23" i="65"/>
  <c r="J23" i="65"/>
  <c r="I23" i="65"/>
  <c r="H23" i="65"/>
  <c r="G23" i="65"/>
  <c r="K22" i="65"/>
  <c r="J22" i="65"/>
  <c r="I22" i="65"/>
  <c r="H22" i="65"/>
  <c r="G22" i="65"/>
  <c r="K21" i="65"/>
  <c r="J21" i="65"/>
  <c r="I21" i="65"/>
  <c r="H21" i="65"/>
  <c r="G21" i="65"/>
  <c r="K20" i="65"/>
  <c r="J20" i="65"/>
  <c r="I20" i="65"/>
  <c r="H20" i="65"/>
  <c r="G20" i="65"/>
  <c r="K19" i="65"/>
  <c r="J19" i="65"/>
  <c r="I19" i="65"/>
  <c r="H19" i="65"/>
  <c r="G19" i="65"/>
  <c r="K18" i="65"/>
  <c r="J18" i="65"/>
  <c r="I18" i="65"/>
  <c r="H18" i="65"/>
  <c r="G18" i="65"/>
  <c r="K17" i="65"/>
  <c r="J17" i="65"/>
  <c r="I17" i="65"/>
  <c r="H17" i="65"/>
  <c r="G17" i="65"/>
  <c r="K16" i="65"/>
  <c r="J16" i="65"/>
  <c r="I16" i="65"/>
  <c r="H16" i="65"/>
  <c r="G16" i="65"/>
  <c r="K15" i="65"/>
  <c r="J15" i="65"/>
  <c r="I15" i="65"/>
  <c r="H15" i="65"/>
  <c r="G15" i="65"/>
  <c r="K14" i="65"/>
  <c r="J14" i="65"/>
  <c r="I14" i="65"/>
  <c r="H14" i="65"/>
  <c r="G14" i="65"/>
  <c r="K13" i="65"/>
  <c r="J13" i="65"/>
  <c r="I13" i="65"/>
  <c r="H13" i="65"/>
  <c r="G13" i="65"/>
  <c r="K84" i="64"/>
  <c r="J84" i="64"/>
  <c r="I84" i="64"/>
  <c r="H84" i="64"/>
  <c r="G84" i="64"/>
  <c r="K83" i="64"/>
  <c r="J83" i="64"/>
  <c r="I83" i="64"/>
  <c r="H83" i="64"/>
  <c r="G83" i="64"/>
  <c r="K82" i="64"/>
  <c r="J82" i="64"/>
  <c r="I82" i="64"/>
  <c r="H82" i="64"/>
  <c r="G82" i="64"/>
  <c r="K81" i="64"/>
  <c r="J81" i="64"/>
  <c r="I81" i="64"/>
  <c r="H81" i="64"/>
  <c r="G81" i="64"/>
  <c r="K80" i="64"/>
  <c r="J80" i="64"/>
  <c r="I80" i="64"/>
  <c r="H80" i="64"/>
  <c r="G80" i="64"/>
  <c r="K79" i="64"/>
  <c r="J79" i="64"/>
  <c r="I79" i="64"/>
  <c r="H79" i="64"/>
  <c r="G79" i="64"/>
  <c r="K78" i="64"/>
  <c r="J78" i="64"/>
  <c r="I78" i="64"/>
  <c r="H78" i="64"/>
  <c r="G78" i="64"/>
  <c r="K77" i="64"/>
  <c r="J77" i="64"/>
  <c r="I77" i="64"/>
  <c r="H77" i="64"/>
  <c r="G77" i="64"/>
  <c r="K76" i="64"/>
  <c r="J76" i="64"/>
  <c r="I76" i="64"/>
  <c r="H76" i="64"/>
  <c r="G76" i="64"/>
  <c r="K75" i="64"/>
  <c r="J75" i="64"/>
  <c r="I75" i="64"/>
  <c r="H75" i="64"/>
  <c r="G75" i="64"/>
  <c r="K74" i="64"/>
  <c r="J74" i="64"/>
  <c r="I74" i="64"/>
  <c r="H74" i="64"/>
  <c r="G74" i="64"/>
  <c r="K72" i="64"/>
  <c r="J72" i="64"/>
  <c r="I72" i="64"/>
  <c r="H72" i="64"/>
  <c r="G72" i="64"/>
  <c r="K71" i="64"/>
  <c r="J71" i="64"/>
  <c r="I71" i="64"/>
  <c r="H71" i="64"/>
  <c r="G71" i="64"/>
  <c r="K70" i="64"/>
  <c r="J70" i="64"/>
  <c r="I70" i="64"/>
  <c r="H70" i="64"/>
  <c r="G70" i="64"/>
  <c r="K69" i="64"/>
  <c r="J69" i="64"/>
  <c r="I69" i="64"/>
  <c r="H69" i="64"/>
  <c r="G69" i="64"/>
  <c r="K68" i="64"/>
  <c r="J68" i="64"/>
  <c r="I68" i="64"/>
  <c r="H68" i="64"/>
  <c r="G68" i="64"/>
  <c r="K67" i="64"/>
  <c r="J67" i="64"/>
  <c r="I67" i="64"/>
  <c r="H67" i="64"/>
  <c r="G67" i="64"/>
  <c r="K66" i="64"/>
  <c r="J66" i="64"/>
  <c r="I66" i="64"/>
  <c r="H66" i="64"/>
  <c r="G66" i="64"/>
  <c r="K65" i="64"/>
  <c r="J65" i="64"/>
  <c r="I65" i="64"/>
  <c r="H65" i="64"/>
  <c r="G65" i="64"/>
  <c r="K64" i="64"/>
  <c r="J64" i="64"/>
  <c r="I64" i="64"/>
  <c r="H64" i="64"/>
  <c r="G64" i="64"/>
  <c r="K63" i="64"/>
  <c r="J63" i="64"/>
  <c r="I63" i="64"/>
  <c r="H63" i="64"/>
  <c r="G63" i="64"/>
  <c r="K62" i="64"/>
  <c r="J62" i="64"/>
  <c r="I62" i="64"/>
  <c r="H62" i="64"/>
  <c r="G62" i="64"/>
  <c r="K60" i="64"/>
  <c r="J60" i="64"/>
  <c r="I60" i="64"/>
  <c r="H60" i="64"/>
  <c r="G60" i="64"/>
  <c r="K59" i="64"/>
  <c r="J59" i="64"/>
  <c r="I59" i="64"/>
  <c r="H59" i="64"/>
  <c r="G59" i="64"/>
  <c r="K58" i="64"/>
  <c r="J58" i="64"/>
  <c r="I58" i="64"/>
  <c r="H58" i="64"/>
  <c r="G58" i="64"/>
  <c r="K57" i="64"/>
  <c r="J57" i="64"/>
  <c r="I57" i="64"/>
  <c r="H57" i="64"/>
  <c r="G57" i="64"/>
  <c r="K56" i="64"/>
  <c r="J56" i="64"/>
  <c r="I56" i="64"/>
  <c r="H56" i="64"/>
  <c r="G56" i="64"/>
  <c r="K55" i="64"/>
  <c r="J55" i="64"/>
  <c r="I55" i="64"/>
  <c r="H55" i="64"/>
  <c r="G55" i="64"/>
  <c r="K54" i="64"/>
  <c r="J54" i="64"/>
  <c r="I54" i="64"/>
  <c r="H54" i="64"/>
  <c r="G54" i="64"/>
  <c r="K53" i="64"/>
  <c r="J53" i="64"/>
  <c r="I53" i="64"/>
  <c r="H53" i="64"/>
  <c r="G53" i="64"/>
  <c r="K52" i="64"/>
  <c r="J52" i="64"/>
  <c r="I52" i="64"/>
  <c r="H52" i="64"/>
  <c r="G52" i="64"/>
  <c r="K51" i="64"/>
  <c r="J51" i="64"/>
  <c r="I51" i="64"/>
  <c r="H51" i="64"/>
  <c r="G51" i="64"/>
  <c r="K50" i="64"/>
  <c r="J50" i="64"/>
  <c r="I50" i="64"/>
  <c r="H50" i="64"/>
  <c r="G50" i="64"/>
  <c r="K48" i="64"/>
  <c r="J48" i="64"/>
  <c r="I48" i="64"/>
  <c r="H48" i="64"/>
  <c r="G48" i="64"/>
  <c r="K47" i="64"/>
  <c r="J47" i="64"/>
  <c r="I47" i="64"/>
  <c r="H47" i="64"/>
  <c r="G47" i="64"/>
  <c r="K46" i="64"/>
  <c r="J46" i="64"/>
  <c r="I46" i="64"/>
  <c r="H46" i="64"/>
  <c r="G46" i="64"/>
  <c r="K45" i="64"/>
  <c r="J45" i="64"/>
  <c r="I45" i="64"/>
  <c r="H45" i="64"/>
  <c r="G45" i="64"/>
  <c r="K44" i="64"/>
  <c r="J44" i="64"/>
  <c r="I44" i="64"/>
  <c r="H44" i="64"/>
  <c r="G44" i="64"/>
  <c r="K43" i="64"/>
  <c r="J43" i="64"/>
  <c r="I43" i="64"/>
  <c r="H43" i="64"/>
  <c r="G43" i="64"/>
  <c r="K42" i="64"/>
  <c r="J42" i="64"/>
  <c r="I42" i="64"/>
  <c r="H42" i="64"/>
  <c r="G42" i="64"/>
  <c r="K41" i="64"/>
  <c r="J41" i="64"/>
  <c r="I41" i="64"/>
  <c r="H41" i="64"/>
  <c r="G41" i="64"/>
  <c r="K40" i="64"/>
  <c r="J40" i="64"/>
  <c r="I40" i="64"/>
  <c r="H40" i="64"/>
  <c r="G40" i="64"/>
  <c r="K39" i="64"/>
  <c r="J39" i="64"/>
  <c r="I39" i="64"/>
  <c r="H39" i="64"/>
  <c r="G39" i="64"/>
  <c r="K38" i="64"/>
  <c r="J38" i="64"/>
  <c r="I38" i="64"/>
  <c r="H38" i="64"/>
  <c r="G38" i="64"/>
  <c r="K36" i="64"/>
  <c r="J36" i="64"/>
  <c r="I36" i="64"/>
  <c r="H36" i="64"/>
  <c r="G36" i="64"/>
  <c r="K35" i="64"/>
  <c r="J35" i="64"/>
  <c r="I35" i="64"/>
  <c r="H35" i="64"/>
  <c r="G35" i="64"/>
  <c r="K34" i="64"/>
  <c r="J34" i="64"/>
  <c r="I34" i="64"/>
  <c r="H34" i="64"/>
  <c r="G34" i="64"/>
  <c r="K33" i="64"/>
  <c r="J33" i="64"/>
  <c r="I33" i="64"/>
  <c r="H33" i="64"/>
  <c r="G33" i="64"/>
  <c r="K32" i="64"/>
  <c r="J32" i="64"/>
  <c r="I32" i="64"/>
  <c r="H32" i="64"/>
  <c r="G32" i="64"/>
  <c r="K31" i="64"/>
  <c r="J31" i="64"/>
  <c r="I31" i="64"/>
  <c r="H31" i="64"/>
  <c r="G31" i="64"/>
  <c r="K30" i="64"/>
  <c r="J30" i="64"/>
  <c r="I30" i="64"/>
  <c r="H30" i="64"/>
  <c r="G30" i="64"/>
  <c r="K29" i="64"/>
  <c r="J29" i="64"/>
  <c r="I29" i="64"/>
  <c r="H29" i="64"/>
  <c r="G29" i="64"/>
  <c r="K28" i="64"/>
  <c r="J28" i="64"/>
  <c r="I28" i="64"/>
  <c r="H28" i="64"/>
  <c r="G28" i="64"/>
  <c r="K27" i="64"/>
  <c r="J27" i="64"/>
  <c r="I27" i="64"/>
  <c r="H27" i="64"/>
  <c r="G27" i="64"/>
  <c r="K26" i="64"/>
  <c r="J26" i="64"/>
  <c r="I26" i="64"/>
  <c r="H26" i="64"/>
  <c r="G26" i="64"/>
  <c r="K23" i="64"/>
  <c r="J23" i="64"/>
  <c r="I23" i="64"/>
  <c r="H23" i="64"/>
  <c r="G23" i="64"/>
  <c r="K22" i="64"/>
  <c r="J22" i="64"/>
  <c r="I22" i="64"/>
  <c r="H22" i="64"/>
  <c r="G22" i="64"/>
  <c r="K21" i="64"/>
  <c r="J21" i="64"/>
  <c r="I21" i="64"/>
  <c r="H21" i="64"/>
  <c r="G21" i="64"/>
  <c r="K20" i="64"/>
  <c r="J20" i="64"/>
  <c r="I20" i="64"/>
  <c r="H20" i="64"/>
  <c r="G20" i="64"/>
  <c r="K19" i="64"/>
  <c r="J19" i="64"/>
  <c r="I19" i="64"/>
  <c r="H19" i="64"/>
  <c r="G19" i="64"/>
  <c r="K18" i="64"/>
  <c r="J18" i="64"/>
  <c r="I18" i="64"/>
  <c r="H18" i="64"/>
  <c r="G18" i="64"/>
  <c r="K17" i="64"/>
  <c r="J17" i="64"/>
  <c r="I17" i="64"/>
  <c r="H17" i="64"/>
  <c r="G17" i="64"/>
  <c r="K16" i="64"/>
  <c r="J16" i="64"/>
  <c r="I16" i="64"/>
  <c r="H16" i="64"/>
  <c r="G16" i="64"/>
  <c r="K15" i="64"/>
  <c r="J15" i="64"/>
  <c r="I15" i="64"/>
  <c r="H15" i="64"/>
  <c r="G15" i="64"/>
  <c r="K14" i="64"/>
  <c r="J14" i="64"/>
  <c r="I14" i="64"/>
  <c r="H14" i="64"/>
  <c r="G14" i="64"/>
  <c r="K13" i="64"/>
  <c r="J13" i="64"/>
  <c r="I13" i="64"/>
  <c r="H13" i="64"/>
  <c r="G13" i="64"/>
  <c r="K77" i="63"/>
  <c r="J77" i="63"/>
  <c r="I77" i="63"/>
  <c r="H77" i="63"/>
  <c r="G77" i="63"/>
  <c r="K76" i="63"/>
  <c r="J76" i="63"/>
  <c r="I76" i="63"/>
  <c r="H76" i="63"/>
  <c r="G76" i="63"/>
  <c r="K75" i="63"/>
  <c r="J75" i="63"/>
  <c r="I75" i="63"/>
  <c r="H75" i="63"/>
  <c r="G75" i="63"/>
  <c r="K74" i="63"/>
  <c r="J74" i="63"/>
  <c r="I74" i="63"/>
  <c r="H74" i="63"/>
  <c r="G74" i="63"/>
  <c r="K73" i="63"/>
  <c r="J73" i="63"/>
  <c r="I73" i="63"/>
  <c r="H73" i="63"/>
  <c r="G73" i="63"/>
  <c r="K72" i="63"/>
  <c r="J72" i="63"/>
  <c r="I72" i="63"/>
  <c r="H72" i="63"/>
  <c r="G72" i="63"/>
  <c r="K71" i="63"/>
  <c r="J71" i="63"/>
  <c r="I71" i="63"/>
  <c r="H71" i="63"/>
  <c r="G71" i="63"/>
  <c r="K70" i="63"/>
  <c r="J70" i="63"/>
  <c r="I70" i="63"/>
  <c r="H70" i="63"/>
  <c r="G70" i="63"/>
  <c r="K69" i="63"/>
  <c r="J69" i="63"/>
  <c r="I69" i="63"/>
  <c r="H69" i="63"/>
  <c r="G69" i="63"/>
  <c r="K68" i="63"/>
  <c r="J68" i="63"/>
  <c r="I68" i="63"/>
  <c r="H68" i="63"/>
  <c r="G68" i="63"/>
  <c r="K66" i="63"/>
  <c r="J66" i="63"/>
  <c r="I66" i="63"/>
  <c r="H66" i="63"/>
  <c r="G66" i="63"/>
  <c r="K65" i="63"/>
  <c r="J65" i="63"/>
  <c r="I65" i="63"/>
  <c r="H65" i="63"/>
  <c r="G65" i="63"/>
  <c r="K64" i="63"/>
  <c r="J64" i="63"/>
  <c r="I64" i="63"/>
  <c r="H64" i="63"/>
  <c r="G64" i="63"/>
  <c r="K63" i="63"/>
  <c r="J63" i="63"/>
  <c r="I63" i="63"/>
  <c r="H63" i="63"/>
  <c r="G63" i="63"/>
  <c r="K62" i="63"/>
  <c r="J62" i="63"/>
  <c r="I62" i="63"/>
  <c r="H62" i="63"/>
  <c r="G62" i="63"/>
  <c r="K61" i="63"/>
  <c r="J61" i="63"/>
  <c r="I61" i="63"/>
  <c r="H61" i="63"/>
  <c r="G61" i="63"/>
  <c r="K60" i="63"/>
  <c r="J60" i="63"/>
  <c r="I60" i="63"/>
  <c r="H60" i="63"/>
  <c r="G60" i="63"/>
  <c r="K59" i="63"/>
  <c r="J59" i="63"/>
  <c r="I59" i="63"/>
  <c r="H59" i="63"/>
  <c r="G59" i="63"/>
  <c r="K58" i="63"/>
  <c r="J58" i="63"/>
  <c r="I58" i="63"/>
  <c r="H58" i="63"/>
  <c r="G58" i="63"/>
  <c r="K57" i="63"/>
  <c r="J57" i="63"/>
  <c r="I57" i="63"/>
  <c r="H57" i="63"/>
  <c r="G57" i="63"/>
  <c r="K56" i="63"/>
  <c r="J56" i="63"/>
  <c r="I56" i="63"/>
  <c r="H56" i="63"/>
  <c r="G56" i="63"/>
  <c r="K55" i="63"/>
  <c r="J55" i="63"/>
  <c r="I55" i="63"/>
  <c r="H55" i="63"/>
  <c r="G55" i="63"/>
  <c r="K54" i="63"/>
  <c r="J54" i="63"/>
  <c r="I54" i="63"/>
  <c r="H54" i="63"/>
  <c r="G54" i="63"/>
  <c r="K53" i="63"/>
  <c r="J53" i="63"/>
  <c r="I53" i="63"/>
  <c r="H53" i="63"/>
  <c r="G53" i="63"/>
  <c r="K52" i="63"/>
  <c r="J52" i="63"/>
  <c r="I52" i="63"/>
  <c r="H52" i="63"/>
  <c r="G52" i="63"/>
  <c r="K51" i="63"/>
  <c r="J51" i="63"/>
  <c r="I51" i="63"/>
  <c r="H51" i="63"/>
  <c r="G51" i="63"/>
  <c r="K50" i="63"/>
  <c r="J50" i="63"/>
  <c r="I50" i="63"/>
  <c r="H50" i="63"/>
  <c r="G50" i="63"/>
  <c r="K48" i="63"/>
  <c r="J48" i="63"/>
  <c r="I48" i="63"/>
  <c r="H48" i="63"/>
  <c r="G48" i="63"/>
  <c r="K47" i="63"/>
  <c r="J47" i="63"/>
  <c r="I47" i="63"/>
  <c r="H47" i="63"/>
  <c r="G47" i="63"/>
  <c r="K46" i="63"/>
  <c r="J46" i="63"/>
  <c r="I46" i="63"/>
  <c r="H46" i="63"/>
  <c r="G46" i="63"/>
  <c r="K45" i="63"/>
  <c r="J45" i="63"/>
  <c r="I45" i="63"/>
  <c r="H45" i="63"/>
  <c r="G45" i="63"/>
  <c r="K44" i="63"/>
  <c r="J44" i="63"/>
  <c r="I44" i="63"/>
  <c r="H44" i="63"/>
  <c r="G44" i="63"/>
  <c r="K43" i="63"/>
  <c r="J43" i="63"/>
  <c r="I43" i="63"/>
  <c r="H43" i="63"/>
  <c r="G43" i="63"/>
  <c r="K42" i="63"/>
  <c r="J42" i="63"/>
  <c r="I42" i="63"/>
  <c r="H42" i="63"/>
  <c r="G42" i="63"/>
  <c r="K41" i="63"/>
  <c r="J41" i="63"/>
  <c r="I41" i="63"/>
  <c r="H41" i="63"/>
  <c r="G41" i="63"/>
  <c r="K40" i="63"/>
  <c r="J40" i="63"/>
  <c r="I40" i="63"/>
  <c r="H40" i="63"/>
  <c r="G40" i="63"/>
  <c r="K39" i="63"/>
  <c r="J39" i="63"/>
  <c r="I39" i="63"/>
  <c r="H39" i="63"/>
  <c r="G39" i="63"/>
  <c r="K38" i="63"/>
  <c r="J38" i="63"/>
  <c r="I38" i="63"/>
  <c r="H38" i="63"/>
  <c r="G38" i="63"/>
  <c r="K37" i="63"/>
  <c r="J37" i="63"/>
  <c r="I37" i="63"/>
  <c r="H37" i="63"/>
  <c r="G37" i="63"/>
  <c r="K36" i="63"/>
  <c r="J36" i="63"/>
  <c r="I36" i="63"/>
  <c r="H36" i="63"/>
  <c r="G36" i="63"/>
  <c r="K35" i="63"/>
  <c r="J35" i="63"/>
  <c r="I35" i="63"/>
  <c r="H35" i="63"/>
  <c r="G35" i="63"/>
  <c r="K34" i="63"/>
  <c r="J34" i="63"/>
  <c r="I34" i="63"/>
  <c r="H34" i="63"/>
  <c r="G34" i="63"/>
  <c r="K33" i="63"/>
  <c r="J33" i="63"/>
  <c r="I33" i="63"/>
  <c r="H33" i="63"/>
  <c r="G33" i="63"/>
  <c r="K32" i="63"/>
  <c r="J32" i="63"/>
  <c r="I32" i="63"/>
  <c r="H32" i="63"/>
  <c r="G32" i="63"/>
  <c r="K29" i="63"/>
  <c r="J29" i="63"/>
  <c r="I29" i="63"/>
  <c r="H29" i="63"/>
  <c r="G29" i="63"/>
  <c r="K28" i="63"/>
  <c r="J28" i="63"/>
  <c r="I28" i="63"/>
  <c r="H28" i="63"/>
  <c r="G28" i="63"/>
  <c r="K27" i="63"/>
  <c r="J27" i="63"/>
  <c r="I27" i="63"/>
  <c r="H27" i="63"/>
  <c r="G27" i="63"/>
  <c r="K26" i="63"/>
  <c r="J26" i="63"/>
  <c r="I26" i="63"/>
  <c r="H26" i="63"/>
  <c r="G26" i="63"/>
  <c r="K25" i="63"/>
  <c r="J25" i="63"/>
  <c r="I25" i="63"/>
  <c r="H25" i="63"/>
  <c r="G25" i="63"/>
  <c r="K24" i="63"/>
  <c r="J24" i="63"/>
  <c r="I24" i="63"/>
  <c r="H24" i="63"/>
  <c r="G24" i="63"/>
  <c r="K23" i="63"/>
  <c r="J23" i="63"/>
  <c r="I23" i="63"/>
  <c r="H23" i="63"/>
  <c r="G23" i="63"/>
  <c r="K22" i="63"/>
  <c r="J22" i="63"/>
  <c r="I22" i="63"/>
  <c r="H22" i="63"/>
  <c r="G22" i="63"/>
  <c r="K21" i="63"/>
  <c r="J21" i="63"/>
  <c r="I21" i="63"/>
  <c r="H21" i="63"/>
  <c r="G21" i="63"/>
  <c r="K20" i="63"/>
  <c r="J20" i="63"/>
  <c r="I20" i="63"/>
  <c r="H20" i="63"/>
  <c r="G20" i="63"/>
  <c r="K19" i="63"/>
  <c r="J19" i="63"/>
  <c r="I19" i="63"/>
  <c r="H19" i="63"/>
  <c r="G19" i="63"/>
  <c r="K18" i="63"/>
  <c r="J18" i="63"/>
  <c r="I18" i="63"/>
  <c r="H18" i="63"/>
  <c r="G18" i="63"/>
  <c r="K17" i="63"/>
  <c r="J17" i="63"/>
  <c r="I17" i="63"/>
  <c r="H17" i="63"/>
  <c r="G17" i="63"/>
  <c r="K16" i="63"/>
  <c r="J16" i="63"/>
  <c r="I16" i="63"/>
  <c r="H16" i="63"/>
  <c r="G16" i="63"/>
  <c r="K15" i="63"/>
  <c r="J15" i="63"/>
  <c r="I15" i="63"/>
  <c r="H15" i="63"/>
  <c r="G15" i="63"/>
  <c r="K14" i="63"/>
  <c r="J14" i="63"/>
  <c r="I14" i="63"/>
  <c r="H14" i="63"/>
  <c r="G14" i="63"/>
  <c r="K13" i="63"/>
  <c r="J13" i="63"/>
  <c r="I13" i="63"/>
  <c r="H13" i="63"/>
  <c r="G13" i="63"/>
  <c r="K74" i="62"/>
  <c r="J74" i="62"/>
  <c r="I74" i="62"/>
  <c r="H74" i="62"/>
  <c r="G74" i="62"/>
  <c r="K73" i="62"/>
  <c r="J73" i="62"/>
  <c r="I73" i="62"/>
  <c r="H73" i="62"/>
  <c r="G73" i="62"/>
  <c r="K72" i="62"/>
  <c r="J72" i="62"/>
  <c r="I72" i="62"/>
  <c r="H72" i="62"/>
  <c r="G72" i="62"/>
  <c r="K71" i="62"/>
  <c r="J71" i="62"/>
  <c r="I71" i="62"/>
  <c r="H71" i="62"/>
  <c r="G71" i="62"/>
  <c r="K70" i="62"/>
  <c r="J70" i="62"/>
  <c r="I70" i="62"/>
  <c r="H70" i="62"/>
  <c r="G70" i="62"/>
  <c r="K69" i="62"/>
  <c r="J69" i="62"/>
  <c r="I69" i="62"/>
  <c r="H69" i="62"/>
  <c r="G69" i="62"/>
  <c r="K68" i="62"/>
  <c r="J68" i="62"/>
  <c r="I68" i="62"/>
  <c r="H68" i="62"/>
  <c r="G68" i="62"/>
  <c r="K67" i="62"/>
  <c r="J67" i="62"/>
  <c r="I67" i="62"/>
  <c r="H67" i="62"/>
  <c r="G67" i="62"/>
  <c r="K66" i="62"/>
  <c r="J66" i="62"/>
  <c r="I66" i="62"/>
  <c r="H66" i="62"/>
  <c r="G66" i="62"/>
  <c r="K65" i="62"/>
  <c r="J65" i="62"/>
  <c r="I65" i="62"/>
  <c r="H65" i="62"/>
  <c r="G65" i="62"/>
  <c r="K63" i="62"/>
  <c r="J63" i="62"/>
  <c r="I63" i="62"/>
  <c r="H63" i="62"/>
  <c r="G63" i="62"/>
  <c r="K62" i="62"/>
  <c r="J62" i="62"/>
  <c r="I62" i="62"/>
  <c r="H62" i="62"/>
  <c r="G62" i="62"/>
  <c r="K61" i="62"/>
  <c r="J61" i="62"/>
  <c r="I61" i="62"/>
  <c r="H61" i="62"/>
  <c r="G61" i="62"/>
  <c r="K60" i="62"/>
  <c r="J60" i="62"/>
  <c r="I60" i="62"/>
  <c r="H60" i="62"/>
  <c r="G60" i="62"/>
  <c r="K59" i="62"/>
  <c r="J59" i="62"/>
  <c r="I59" i="62"/>
  <c r="H59" i="62"/>
  <c r="G59" i="62"/>
  <c r="K58" i="62"/>
  <c r="J58" i="62"/>
  <c r="I58" i="62"/>
  <c r="H58" i="62"/>
  <c r="G58" i="62"/>
  <c r="K57" i="62"/>
  <c r="J57" i="62"/>
  <c r="I57" i="62"/>
  <c r="H57" i="62"/>
  <c r="G57" i="62"/>
  <c r="K56" i="62"/>
  <c r="J56" i="62"/>
  <c r="I56" i="62"/>
  <c r="H56" i="62"/>
  <c r="G56" i="62"/>
  <c r="K55" i="62"/>
  <c r="J55" i="62"/>
  <c r="I55" i="62"/>
  <c r="H55" i="62"/>
  <c r="G55" i="62"/>
  <c r="K54" i="62"/>
  <c r="J54" i="62"/>
  <c r="I54" i="62"/>
  <c r="H54" i="62"/>
  <c r="G54" i="62"/>
  <c r="K53" i="62"/>
  <c r="J53" i="62"/>
  <c r="I53" i="62"/>
  <c r="H53" i="62"/>
  <c r="G53" i="62"/>
  <c r="K52" i="62"/>
  <c r="J52" i="62"/>
  <c r="I52" i="62"/>
  <c r="H52" i="62"/>
  <c r="G52" i="62"/>
  <c r="K51" i="62"/>
  <c r="J51" i="62"/>
  <c r="I51" i="62"/>
  <c r="H51" i="62"/>
  <c r="G51" i="62"/>
  <c r="K50" i="62"/>
  <c r="J50" i="62"/>
  <c r="I50" i="62"/>
  <c r="H50" i="62"/>
  <c r="G50" i="62"/>
  <c r="K49" i="62"/>
  <c r="J49" i="62"/>
  <c r="I49" i="62"/>
  <c r="H49" i="62"/>
  <c r="G49" i="62"/>
  <c r="K48" i="62"/>
  <c r="J48" i="62"/>
  <c r="I48" i="62"/>
  <c r="H48" i="62"/>
  <c r="G48" i="62"/>
  <c r="K46" i="62"/>
  <c r="J46" i="62"/>
  <c r="I46" i="62"/>
  <c r="H46" i="62"/>
  <c r="G46" i="62"/>
  <c r="K45" i="62"/>
  <c r="J45" i="62"/>
  <c r="I45" i="62"/>
  <c r="H45" i="62"/>
  <c r="G45" i="62"/>
  <c r="K44" i="62"/>
  <c r="J44" i="62"/>
  <c r="I44" i="62"/>
  <c r="H44" i="62"/>
  <c r="G44" i="62"/>
  <c r="K43" i="62"/>
  <c r="J43" i="62"/>
  <c r="I43" i="62"/>
  <c r="H43" i="62"/>
  <c r="G43" i="62"/>
  <c r="K42" i="62"/>
  <c r="J42" i="62"/>
  <c r="I42" i="62"/>
  <c r="H42" i="62"/>
  <c r="G42" i="62"/>
  <c r="K41" i="62"/>
  <c r="J41" i="62"/>
  <c r="I41" i="62"/>
  <c r="H41" i="62"/>
  <c r="G41" i="62"/>
  <c r="K40" i="62"/>
  <c r="J40" i="62"/>
  <c r="I40" i="62"/>
  <c r="H40" i="62"/>
  <c r="G40" i="62"/>
  <c r="K39" i="62"/>
  <c r="J39" i="62"/>
  <c r="I39" i="62"/>
  <c r="H39" i="62"/>
  <c r="G39" i="62"/>
  <c r="K38" i="62"/>
  <c r="J38" i="62"/>
  <c r="I38" i="62"/>
  <c r="H38" i="62"/>
  <c r="G38" i="62"/>
  <c r="K37" i="62"/>
  <c r="J37" i="62"/>
  <c r="I37" i="62"/>
  <c r="H37" i="62"/>
  <c r="G37" i="62"/>
  <c r="K36" i="62"/>
  <c r="J36" i="62"/>
  <c r="I36" i="62"/>
  <c r="H36" i="62"/>
  <c r="G36" i="62"/>
  <c r="K35" i="62"/>
  <c r="J35" i="62"/>
  <c r="I35" i="62"/>
  <c r="H35" i="62"/>
  <c r="G35" i="62"/>
  <c r="K34" i="62"/>
  <c r="J34" i="62"/>
  <c r="I34" i="62"/>
  <c r="H34" i="62"/>
  <c r="G34" i="62"/>
  <c r="K33" i="62"/>
  <c r="J33" i="62"/>
  <c r="I33" i="62"/>
  <c r="H33" i="62"/>
  <c r="G33" i="62"/>
  <c r="K32" i="62"/>
  <c r="J32" i="62"/>
  <c r="I32" i="62"/>
  <c r="H32" i="62"/>
  <c r="G32" i="62"/>
  <c r="K31" i="62"/>
  <c r="J31" i="62"/>
  <c r="I31" i="62"/>
  <c r="H31" i="62"/>
  <c r="G31" i="62"/>
  <c r="K28" i="62"/>
  <c r="J28" i="62"/>
  <c r="I28" i="62"/>
  <c r="H28" i="62"/>
  <c r="G28" i="62"/>
  <c r="K27" i="62"/>
  <c r="J27" i="62"/>
  <c r="I27" i="62"/>
  <c r="H27" i="62"/>
  <c r="G27" i="62"/>
  <c r="K26" i="62"/>
  <c r="J26" i="62"/>
  <c r="I26" i="62"/>
  <c r="H26" i="62"/>
  <c r="G26" i="62"/>
  <c r="K25" i="62"/>
  <c r="J25" i="62"/>
  <c r="I25" i="62"/>
  <c r="H25" i="62"/>
  <c r="G25" i="62"/>
  <c r="K24" i="62"/>
  <c r="J24" i="62"/>
  <c r="I24" i="62"/>
  <c r="H24" i="62"/>
  <c r="G24" i="62"/>
  <c r="K23" i="62"/>
  <c r="J23" i="62"/>
  <c r="I23" i="62"/>
  <c r="H23" i="62"/>
  <c r="G23" i="62"/>
  <c r="K22" i="62"/>
  <c r="J22" i="62"/>
  <c r="I22" i="62"/>
  <c r="H22" i="62"/>
  <c r="G22" i="62"/>
  <c r="K21" i="62"/>
  <c r="J21" i="62"/>
  <c r="I21" i="62"/>
  <c r="H21" i="62"/>
  <c r="G21" i="62"/>
  <c r="K20" i="62"/>
  <c r="J20" i="62"/>
  <c r="I20" i="62"/>
  <c r="H20" i="62"/>
  <c r="G20" i="62"/>
  <c r="K19" i="62"/>
  <c r="J19" i="62"/>
  <c r="I19" i="62"/>
  <c r="H19" i="62"/>
  <c r="G19" i="62"/>
  <c r="K18" i="62"/>
  <c r="J18" i="62"/>
  <c r="I18" i="62"/>
  <c r="H18" i="62"/>
  <c r="G18" i="62"/>
  <c r="K17" i="62"/>
  <c r="J17" i="62"/>
  <c r="I17" i="62"/>
  <c r="H17" i="62"/>
  <c r="G17" i="62"/>
  <c r="K16" i="62"/>
  <c r="J16" i="62"/>
  <c r="I16" i="62"/>
  <c r="H16" i="62"/>
  <c r="G16" i="62"/>
  <c r="K15" i="62"/>
  <c r="J15" i="62"/>
  <c r="I15" i="62"/>
  <c r="H15" i="62"/>
  <c r="G15" i="62"/>
  <c r="K14" i="62"/>
  <c r="J14" i="62"/>
  <c r="I14" i="62"/>
  <c r="H14" i="62"/>
  <c r="G14" i="62"/>
  <c r="K13" i="62"/>
  <c r="J13" i="62"/>
  <c r="I13" i="62"/>
  <c r="H13" i="62"/>
  <c r="G13" i="62"/>
  <c r="K127" i="61"/>
  <c r="J127" i="61"/>
  <c r="I127" i="61"/>
  <c r="H127" i="61"/>
  <c r="G127" i="61"/>
  <c r="K126" i="61"/>
  <c r="J126" i="61"/>
  <c r="I126" i="61"/>
  <c r="H126" i="61"/>
  <c r="G126" i="61"/>
  <c r="K125" i="61"/>
  <c r="J125" i="61"/>
  <c r="I125" i="61"/>
  <c r="H125" i="61"/>
  <c r="G125" i="61"/>
  <c r="K124" i="61"/>
  <c r="J124" i="61"/>
  <c r="I124" i="61"/>
  <c r="H124" i="61"/>
  <c r="G124" i="61"/>
  <c r="K123" i="61"/>
  <c r="J123" i="61"/>
  <c r="I123" i="61"/>
  <c r="H123" i="61"/>
  <c r="G123" i="61"/>
  <c r="K122" i="61"/>
  <c r="J122" i="61"/>
  <c r="I122" i="61"/>
  <c r="H122" i="61"/>
  <c r="G122" i="61"/>
  <c r="K121" i="61"/>
  <c r="J121" i="61"/>
  <c r="I121" i="61"/>
  <c r="H121" i="61"/>
  <c r="G121" i="61"/>
  <c r="K120" i="61"/>
  <c r="J120" i="61"/>
  <c r="I120" i="61"/>
  <c r="H120" i="61"/>
  <c r="G120" i="61"/>
  <c r="K119" i="61"/>
  <c r="J119" i="61"/>
  <c r="I119" i="61"/>
  <c r="H119" i="61"/>
  <c r="G119" i="61"/>
  <c r="K118" i="61"/>
  <c r="J118" i="61"/>
  <c r="I118" i="61"/>
  <c r="H118" i="61"/>
  <c r="G118" i="61"/>
  <c r="K117" i="61"/>
  <c r="J117" i="61"/>
  <c r="I117" i="61"/>
  <c r="H117" i="61"/>
  <c r="G117" i="61"/>
  <c r="K115" i="61"/>
  <c r="J115" i="61"/>
  <c r="I115" i="61"/>
  <c r="H115" i="61"/>
  <c r="G115" i="61"/>
  <c r="K114" i="61"/>
  <c r="J114" i="61"/>
  <c r="I114" i="61"/>
  <c r="H114" i="61"/>
  <c r="G114" i="61"/>
  <c r="K113" i="61"/>
  <c r="J113" i="61"/>
  <c r="I113" i="61"/>
  <c r="H113" i="61"/>
  <c r="G113" i="61"/>
  <c r="K112" i="61"/>
  <c r="J112" i="61"/>
  <c r="I112" i="61"/>
  <c r="H112" i="61"/>
  <c r="G112" i="61"/>
  <c r="K111" i="61"/>
  <c r="J111" i="61"/>
  <c r="I111" i="61"/>
  <c r="H111" i="61"/>
  <c r="G111" i="61"/>
  <c r="K110" i="61"/>
  <c r="J110" i="61"/>
  <c r="I110" i="61"/>
  <c r="H110" i="61"/>
  <c r="G110" i="61"/>
  <c r="K109" i="61"/>
  <c r="J109" i="61"/>
  <c r="I109" i="61"/>
  <c r="H109" i="61"/>
  <c r="G109" i="61"/>
  <c r="K108" i="61"/>
  <c r="J108" i="61"/>
  <c r="I108" i="61"/>
  <c r="H108" i="61"/>
  <c r="G108" i="61"/>
  <c r="K107" i="61"/>
  <c r="J107" i="61"/>
  <c r="I107" i="61"/>
  <c r="H107" i="61"/>
  <c r="G107" i="61"/>
  <c r="K106" i="61"/>
  <c r="J106" i="61"/>
  <c r="I106" i="61"/>
  <c r="H106" i="61"/>
  <c r="G106" i="61"/>
  <c r="K105" i="61"/>
  <c r="J105" i="61"/>
  <c r="I105" i="61"/>
  <c r="H105" i="61"/>
  <c r="G105" i="61"/>
  <c r="K103" i="61"/>
  <c r="J103" i="61"/>
  <c r="I103" i="61"/>
  <c r="H103" i="61"/>
  <c r="G103" i="61"/>
  <c r="K102" i="61"/>
  <c r="J102" i="61"/>
  <c r="I102" i="61"/>
  <c r="H102" i="61"/>
  <c r="G102" i="61"/>
  <c r="K101" i="61"/>
  <c r="J101" i="61"/>
  <c r="I101" i="61"/>
  <c r="H101" i="61"/>
  <c r="G101" i="61"/>
  <c r="K100" i="61"/>
  <c r="J100" i="61"/>
  <c r="I100" i="61"/>
  <c r="H100" i="61"/>
  <c r="G100" i="61"/>
  <c r="K99" i="61"/>
  <c r="J99" i="61"/>
  <c r="I99" i="61"/>
  <c r="H99" i="61"/>
  <c r="G99" i="61"/>
  <c r="K98" i="61"/>
  <c r="J98" i="61"/>
  <c r="I98" i="61"/>
  <c r="H98" i="61"/>
  <c r="G98" i="61"/>
  <c r="K97" i="61"/>
  <c r="J97" i="61"/>
  <c r="I97" i="61"/>
  <c r="H97" i="61"/>
  <c r="G97" i="61"/>
  <c r="K96" i="61"/>
  <c r="J96" i="61"/>
  <c r="I96" i="61"/>
  <c r="H96" i="61"/>
  <c r="G96" i="61"/>
  <c r="K95" i="61"/>
  <c r="J95" i="61"/>
  <c r="I95" i="61"/>
  <c r="H95" i="61"/>
  <c r="G95" i="61"/>
  <c r="K94" i="61"/>
  <c r="J94" i="61"/>
  <c r="I94" i="61"/>
  <c r="H94" i="61"/>
  <c r="G94" i="61"/>
  <c r="K93" i="61"/>
  <c r="J93" i="61"/>
  <c r="I93" i="61"/>
  <c r="H93" i="61"/>
  <c r="G93" i="61"/>
  <c r="K90" i="61"/>
  <c r="J90" i="61"/>
  <c r="I90" i="61"/>
  <c r="H90" i="61"/>
  <c r="G90" i="61"/>
  <c r="K89" i="61"/>
  <c r="J89" i="61"/>
  <c r="I89" i="61"/>
  <c r="H89" i="61"/>
  <c r="G89" i="61"/>
  <c r="K88" i="61"/>
  <c r="J88" i="61"/>
  <c r="I88" i="61"/>
  <c r="H88" i="61"/>
  <c r="G88" i="61"/>
  <c r="K87" i="61"/>
  <c r="J87" i="61"/>
  <c r="I87" i="61"/>
  <c r="H87" i="61"/>
  <c r="G87" i="61"/>
  <c r="K86" i="61"/>
  <c r="J86" i="61"/>
  <c r="I86" i="61"/>
  <c r="H86" i="61"/>
  <c r="G86" i="61"/>
  <c r="K85" i="61"/>
  <c r="J85" i="61"/>
  <c r="I85" i="61"/>
  <c r="H85" i="61"/>
  <c r="G85" i="61"/>
  <c r="K84" i="61"/>
  <c r="J84" i="61"/>
  <c r="I84" i="61"/>
  <c r="H84" i="61"/>
  <c r="G84" i="61"/>
  <c r="K83" i="61"/>
  <c r="J83" i="61"/>
  <c r="I83" i="61"/>
  <c r="H83" i="61"/>
  <c r="G83" i="61"/>
  <c r="K82" i="61"/>
  <c r="J82" i="61"/>
  <c r="I82" i="61"/>
  <c r="H82" i="61"/>
  <c r="G82" i="61"/>
  <c r="K81" i="61"/>
  <c r="J81" i="61"/>
  <c r="I81" i="61"/>
  <c r="H81" i="61"/>
  <c r="G81" i="61"/>
  <c r="K80" i="61"/>
  <c r="J80" i="61"/>
  <c r="I80" i="61"/>
  <c r="H80" i="61"/>
  <c r="G80" i="61"/>
  <c r="K78" i="61"/>
  <c r="J78" i="61"/>
  <c r="I78" i="61"/>
  <c r="H78" i="61"/>
  <c r="G78" i="61"/>
  <c r="K77" i="61"/>
  <c r="J77" i="61"/>
  <c r="I77" i="61"/>
  <c r="H77" i="61"/>
  <c r="G77" i="61"/>
  <c r="K76" i="61"/>
  <c r="J76" i="61"/>
  <c r="I76" i="61"/>
  <c r="H76" i="61"/>
  <c r="G76" i="61"/>
  <c r="K75" i="61"/>
  <c r="J75" i="61"/>
  <c r="I75" i="61"/>
  <c r="H75" i="61"/>
  <c r="G75" i="61"/>
  <c r="K74" i="61"/>
  <c r="J74" i="61"/>
  <c r="I74" i="61"/>
  <c r="H74" i="61"/>
  <c r="G74" i="61"/>
  <c r="K73" i="61"/>
  <c r="J73" i="61"/>
  <c r="I73" i="61"/>
  <c r="H73" i="61"/>
  <c r="G73" i="61"/>
  <c r="K72" i="61"/>
  <c r="J72" i="61"/>
  <c r="I72" i="61"/>
  <c r="H72" i="61"/>
  <c r="G72" i="61"/>
  <c r="K71" i="61"/>
  <c r="J71" i="61"/>
  <c r="I71" i="61"/>
  <c r="H71" i="61"/>
  <c r="G71" i="61"/>
  <c r="K70" i="61"/>
  <c r="J70" i="61"/>
  <c r="I70" i="61"/>
  <c r="H70" i="61"/>
  <c r="G70" i="61"/>
  <c r="K69" i="61"/>
  <c r="J69" i="61"/>
  <c r="I69" i="61"/>
  <c r="H69" i="61"/>
  <c r="G69" i="61"/>
  <c r="K68" i="61"/>
  <c r="J68" i="61"/>
  <c r="I68" i="61"/>
  <c r="H68" i="61"/>
  <c r="G68" i="61"/>
  <c r="K67" i="61"/>
  <c r="J67" i="61"/>
  <c r="I67" i="61"/>
  <c r="H67" i="61"/>
  <c r="G67" i="61"/>
  <c r="K66" i="61"/>
  <c r="J66" i="61"/>
  <c r="I66" i="61"/>
  <c r="H66" i="61"/>
  <c r="G66" i="61"/>
  <c r="K65" i="61"/>
  <c r="J65" i="61"/>
  <c r="I65" i="61"/>
  <c r="H65" i="61"/>
  <c r="G65" i="61"/>
  <c r="K63" i="61"/>
  <c r="J63" i="61"/>
  <c r="I63" i="61"/>
  <c r="H63" i="61"/>
  <c r="G63" i="61"/>
  <c r="K62" i="61"/>
  <c r="J62" i="61"/>
  <c r="I62" i="61"/>
  <c r="H62" i="61"/>
  <c r="G62" i="61"/>
  <c r="K61" i="61"/>
  <c r="J61" i="61"/>
  <c r="I61" i="61"/>
  <c r="H61" i="61"/>
  <c r="G61" i="61"/>
  <c r="K60" i="61"/>
  <c r="J60" i="61"/>
  <c r="I60" i="61"/>
  <c r="H60" i="61"/>
  <c r="G60" i="61"/>
  <c r="K59" i="61"/>
  <c r="J59" i="61"/>
  <c r="I59" i="61"/>
  <c r="H59" i="61"/>
  <c r="G59" i="61"/>
  <c r="K58" i="61"/>
  <c r="J58" i="61"/>
  <c r="I58" i="61"/>
  <c r="H58" i="61"/>
  <c r="G58" i="61"/>
  <c r="K57" i="61"/>
  <c r="J57" i="61"/>
  <c r="I57" i="61"/>
  <c r="H57" i="61"/>
  <c r="G57" i="61"/>
  <c r="K56" i="61"/>
  <c r="J56" i="61"/>
  <c r="I56" i="61"/>
  <c r="H56" i="61"/>
  <c r="G56" i="61"/>
  <c r="K55" i="61"/>
  <c r="J55" i="61"/>
  <c r="I55" i="61"/>
  <c r="H55" i="61"/>
  <c r="G55" i="61"/>
  <c r="K54" i="61"/>
  <c r="J54" i="61"/>
  <c r="I54" i="61"/>
  <c r="H54" i="61"/>
  <c r="G54" i="61"/>
  <c r="K53" i="61"/>
  <c r="J53" i="61"/>
  <c r="I53" i="61"/>
  <c r="H53" i="61"/>
  <c r="G53" i="61"/>
  <c r="K52" i="61"/>
  <c r="J52" i="61"/>
  <c r="I52" i="61"/>
  <c r="H52" i="61"/>
  <c r="G52" i="61"/>
  <c r="K51" i="61"/>
  <c r="J51" i="61"/>
  <c r="I51" i="61"/>
  <c r="H51" i="61"/>
  <c r="G51" i="61"/>
  <c r="K50" i="61"/>
  <c r="J50" i="61"/>
  <c r="I50" i="61"/>
  <c r="H50" i="61"/>
  <c r="G50" i="61"/>
  <c r="K48" i="61"/>
  <c r="J48" i="61"/>
  <c r="I48" i="61"/>
  <c r="H48" i="61"/>
  <c r="G48" i="61"/>
  <c r="K47" i="61"/>
  <c r="J47" i="61"/>
  <c r="I47" i="61"/>
  <c r="H47" i="61"/>
  <c r="G47" i="61"/>
  <c r="K46" i="61"/>
  <c r="J46" i="61"/>
  <c r="I46" i="61"/>
  <c r="H46" i="61"/>
  <c r="G46" i="61"/>
  <c r="K45" i="61"/>
  <c r="J45" i="61"/>
  <c r="I45" i="61"/>
  <c r="H45" i="61"/>
  <c r="G45" i="61"/>
  <c r="K44" i="61"/>
  <c r="J44" i="61"/>
  <c r="I44" i="61"/>
  <c r="H44" i="61"/>
  <c r="G44" i="61"/>
  <c r="K43" i="61"/>
  <c r="J43" i="61"/>
  <c r="I43" i="61"/>
  <c r="H43" i="61"/>
  <c r="G43" i="61"/>
  <c r="K42" i="61"/>
  <c r="J42" i="61"/>
  <c r="I42" i="61"/>
  <c r="H42" i="61"/>
  <c r="G42" i="61"/>
  <c r="K41" i="61"/>
  <c r="J41" i="61"/>
  <c r="I41" i="61"/>
  <c r="H41" i="61"/>
  <c r="G41" i="61"/>
  <c r="K40" i="61"/>
  <c r="J40" i="61"/>
  <c r="I40" i="61"/>
  <c r="H40" i="61"/>
  <c r="G40" i="61"/>
  <c r="K39" i="61"/>
  <c r="J39" i="61"/>
  <c r="I39" i="61"/>
  <c r="H39" i="61"/>
  <c r="G39" i="61"/>
  <c r="K38" i="61"/>
  <c r="J38" i="61"/>
  <c r="I38" i="61"/>
  <c r="H38" i="61"/>
  <c r="G38" i="61"/>
  <c r="K37" i="61"/>
  <c r="J37" i="61"/>
  <c r="I37" i="61"/>
  <c r="H37" i="61"/>
  <c r="G37" i="61"/>
  <c r="K36" i="61"/>
  <c r="J36" i="61"/>
  <c r="I36" i="61"/>
  <c r="H36" i="61"/>
  <c r="G36" i="61"/>
  <c r="K35" i="61"/>
  <c r="J35" i="61"/>
  <c r="I35" i="61"/>
  <c r="H35" i="61"/>
  <c r="G35" i="61"/>
  <c r="K34" i="61"/>
  <c r="J34" i="61"/>
  <c r="I34" i="61"/>
  <c r="H34" i="61"/>
  <c r="G34" i="61"/>
  <c r="K33" i="61"/>
  <c r="J33" i="61"/>
  <c r="I33" i="61"/>
  <c r="H33" i="61"/>
  <c r="G33" i="61"/>
  <c r="K32" i="61"/>
  <c r="J32" i="61"/>
  <c r="I32" i="61"/>
  <c r="H32" i="61"/>
  <c r="G32" i="61"/>
  <c r="K29" i="61"/>
  <c r="J29" i="61"/>
  <c r="I29" i="61"/>
  <c r="H29" i="61"/>
  <c r="G29" i="61"/>
  <c r="K28" i="61"/>
  <c r="J28" i="61"/>
  <c r="I28" i="61"/>
  <c r="H28" i="61"/>
  <c r="G28" i="61"/>
  <c r="K27" i="61"/>
  <c r="J27" i="61"/>
  <c r="I27" i="61"/>
  <c r="H27" i="61"/>
  <c r="G27" i="61"/>
  <c r="K26" i="61"/>
  <c r="J26" i="61"/>
  <c r="I26" i="61"/>
  <c r="H26" i="61"/>
  <c r="G26" i="61"/>
  <c r="K25" i="61"/>
  <c r="J25" i="61"/>
  <c r="I25" i="61"/>
  <c r="H25" i="61"/>
  <c r="G25" i="61"/>
  <c r="K24" i="61"/>
  <c r="J24" i="61"/>
  <c r="I24" i="61"/>
  <c r="H24" i="61"/>
  <c r="G24" i="61"/>
  <c r="K23" i="61"/>
  <c r="J23" i="61"/>
  <c r="I23" i="61"/>
  <c r="H23" i="61"/>
  <c r="G23" i="61"/>
  <c r="K22" i="61"/>
  <c r="J22" i="61"/>
  <c r="I22" i="61"/>
  <c r="H22" i="61"/>
  <c r="G22" i="61"/>
  <c r="K21" i="61"/>
  <c r="J21" i="61"/>
  <c r="I21" i="61"/>
  <c r="H21" i="61"/>
  <c r="G21" i="61"/>
  <c r="K20" i="61"/>
  <c r="J20" i="61"/>
  <c r="I20" i="61"/>
  <c r="H20" i="61"/>
  <c r="G20" i="61"/>
  <c r="K19" i="61"/>
  <c r="J19" i="61"/>
  <c r="I19" i="61"/>
  <c r="H19" i="61"/>
  <c r="G19" i="61"/>
  <c r="K18" i="61"/>
  <c r="J18" i="61"/>
  <c r="I18" i="61"/>
  <c r="H18" i="61"/>
  <c r="G18" i="61"/>
  <c r="K17" i="61"/>
  <c r="J17" i="61"/>
  <c r="I17" i="61"/>
  <c r="H17" i="61"/>
  <c r="G17" i="61"/>
  <c r="K16" i="61"/>
  <c r="J16" i="61"/>
  <c r="I16" i="61"/>
  <c r="H16" i="61"/>
  <c r="G16" i="61"/>
  <c r="K15" i="61"/>
  <c r="J15" i="61"/>
  <c r="I15" i="61"/>
  <c r="H15" i="61"/>
  <c r="G15" i="61"/>
  <c r="K14" i="61"/>
  <c r="J14" i="61"/>
  <c r="I14" i="61"/>
  <c r="H14" i="61"/>
  <c r="G14" i="61"/>
  <c r="K13" i="61"/>
  <c r="J13" i="61"/>
  <c r="I13" i="61"/>
  <c r="H13" i="61"/>
  <c r="G13" i="61"/>
  <c r="K145" i="60"/>
  <c r="J145" i="60"/>
  <c r="I145" i="60"/>
  <c r="H145" i="60"/>
  <c r="G145" i="60"/>
  <c r="K144" i="60"/>
  <c r="J144" i="60"/>
  <c r="I144" i="60"/>
  <c r="H144" i="60"/>
  <c r="G144" i="60"/>
  <c r="K143" i="60"/>
  <c r="J143" i="60"/>
  <c r="I143" i="60"/>
  <c r="H143" i="60"/>
  <c r="G143" i="60"/>
  <c r="K142" i="60"/>
  <c r="J142" i="60"/>
  <c r="I142" i="60"/>
  <c r="H142" i="60"/>
  <c r="G142" i="60"/>
  <c r="K141" i="60"/>
  <c r="J141" i="60"/>
  <c r="I141" i="60"/>
  <c r="H141" i="60"/>
  <c r="G141" i="60"/>
  <c r="K140" i="60"/>
  <c r="J140" i="60"/>
  <c r="I140" i="60"/>
  <c r="H140" i="60"/>
  <c r="G140" i="60"/>
  <c r="K139" i="60"/>
  <c r="J139" i="60"/>
  <c r="I139" i="60"/>
  <c r="H139" i="60"/>
  <c r="G139" i="60"/>
  <c r="K138" i="60"/>
  <c r="J138" i="60"/>
  <c r="I138" i="60"/>
  <c r="H138" i="60"/>
  <c r="G138" i="60"/>
  <c r="K137" i="60"/>
  <c r="J137" i="60"/>
  <c r="I137" i="60"/>
  <c r="H137" i="60"/>
  <c r="G137" i="60"/>
  <c r="K136" i="60"/>
  <c r="J136" i="60"/>
  <c r="I136" i="60"/>
  <c r="H136" i="60"/>
  <c r="G136" i="60"/>
  <c r="K135" i="60"/>
  <c r="J135" i="60"/>
  <c r="I135" i="60"/>
  <c r="H135" i="60"/>
  <c r="G135" i="60"/>
  <c r="K134" i="60"/>
  <c r="J134" i="60"/>
  <c r="I134" i="60"/>
  <c r="H134" i="60"/>
  <c r="G134" i="60"/>
  <c r="K132" i="60"/>
  <c r="J132" i="60"/>
  <c r="I132" i="60"/>
  <c r="H132" i="60"/>
  <c r="G132" i="60"/>
  <c r="K131" i="60"/>
  <c r="J131" i="60"/>
  <c r="I131" i="60"/>
  <c r="H131" i="60"/>
  <c r="G131" i="60"/>
  <c r="K130" i="60"/>
  <c r="J130" i="60"/>
  <c r="I130" i="60"/>
  <c r="H130" i="60"/>
  <c r="G130" i="60"/>
  <c r="K129" i="60"/>
  <c r="J129" i="60"/>
  <c r="I129" i="60"/>
  <c r="H129" i="60"/>
  <c r="G129" i="60"/>
  <c r="K128" i="60"/>
  <c r="J128" i="60"/>
  <c r="I128" i="60"/>
  <c r="H128" i="60"/>
  <c r="G128" i="60"/>
  <c r="K127" i="60"/>
  <c r="J127" i="60"/>
  <c r="I127" i="60"/>
  <c r="H127" i="60"/>
  <c r="G127" i="60"/>
  <c r="K126" i="60"/>
  <c r="J126" i="60"/>
  <c r="I126" i="60"/>
  <c r="H126" i="60"/>
  <c r="G126" i="60"/>
  <c r="K125" i="60"/>
  <c r="J125" i="60"/>
  <c r="I125" i="60"/>
  <c r="H125" i="60"/>
  <c r="G125" i="60"/>
  <c r="K124" i="60"/>
  <c r="J124" i="60"/>
  <c r="I124" i="60"/>
  <c r="H124" i="60"/>
  <c r="G124" i="60"/>
  <c r="K123" i="60"/>
  <c r="J123" i="60"/>
  <c r="I123" i="60"/>
  <c r="H123" i="60"/>
  <c r="G123" i="60"/>
  <c r="K122" i="60"/>
  <c r="J122" i="60"/>
  <c r="I122" i="60"/>
  <c r="H122" i="60"/>
  <c r="G122" i="60"/>
  <c r="K121" i="60"/>
  <c r="J121" i="60"/>
  <c r="I121" i="60"/>
  <c r="H121" i="60"/>
  <c r="G121" i="60"/>
  <c r="K119" i="60"/>
  <c r="J119" i="60"/>
  <c r="I119" i="60"/>
  <c r="H119" i="60"/>
  <c r="G119" i="60"/>
  <c r="K118" i="60"/>
  <c r="J118" i="60"/>
  <c r="I118" i="60"/>
  <c r="H118" i="60"/>
  <c r="G118" i="60"/>
  <c r="K117" i="60"/>
  <c r="J117" i="60"/>
  <c r="I117" i="60"/>
  <c r="H117" i="60"/>
  <c r="G117" i="60"/>
  <c r="K116" i="60"/>
  <c r="J116" i="60"/>
  <c r="I116" i="60"/>
  <c r="H116" i="60"/>
  <c r="G116" i="60"/>
  <c r="K115" i="60"/>
  <c r="J115" i="60"/>
  <c r="I115" i="60"/>
  <c r="H115" i="60"/>
  <c r="G115" i="60"/>
  <c r="K114" i="60"/>
  <c r="J114" i="60"/>
  <c r="I114" i="60"/>
  <c r="H114" i="60"/>
  <c r="G114" i="60"/>
  <c r="K113" i="60"/>
  <c r="J113" i="60"/>
  <c r="I113" i="60"/>
  <c r="H113" i="60"/>
  <c r="G113" i="60"/>
  <c r="K112" i="60"/>
  <c r="J112" i="60"/>
  <c r="I112" i="60"/>
  <c r="H112" i="60"/>
  <c r="G112" i="60"/>
  <c r="K111" i="60"/>
  <c r="J111" i="60"/>
  <c r="I111" i="60"/>
  <c r="H111" i="60"/>
  <c r="G111" i="60"/>
  <c r="K110" i="60"/>
  <c r="J110" i="60"/>
  <c r="I110" i="60"/>
  <c r="H110" i="60"/>
  <c r="G110" i="60"/>
  <c r="K109" i="60"/>
  <c r="J109" i="60"/>
  <c r="I109" i="60"/>
  <c r="H109" i="60"/>
  <c r="G109" i="60"/>
  <c r="K108" i="60"/>
  <c r="J108" i="60"/>
  <c r="I108" i="60"/>
  <c r="H108" i="60"/>
  <c r="G108" i="60"/>
  <c r="K105" i="60"/>
  <c r="J105" i="60"/>
  <c r="I105" i="60"/>
  <c r="H105" i="60"/>
  <c r="G105" i="60"/>
  <c r="K104" i="60"/>
  <c r="J104" i="60"/>
  <c r="I104" i="60"/>
  <c r="H104" i="60"/>
  <c r="G104" i="60"/>
  <c r="K103" i="60"/>
  <c r="J103" i="60"/>
  <c r="I103" i="60"/>
  <c r="H103" i="60"/>
  <c r="G103" i="60"/>
  <c r="K102" i="60"/>
  <c r="J102" i="60"/>
  <c r="I102" i="60"/>
  <c r="H102" i="60"/>
  <c r="G102" i="60"/>
  <c r="K101" i="60"/>
  <c r="J101" i="60"/>
  <c r="I101" i="60"/>
  <c r="H101" i="60"/>
  <c r="G101" i="60"/>
  <c r="K100" i="60"/>
  <c r="J100" i="60"/>
  <c r="I100" i="60"/>
  <c r="H100" i="60"/>
  <c r="G100" i="60"/>
  <c r="K99" i="60"/>
  <c r="J99" i="60"/>
  <c r="I99" i="60"/>
  <c r="H99" i="60"/>
  <c r="G99" i="60"/>
  <c r="K98" i="60"/>
  <c r="J98" i="60"/>
  <c r="I98" i="60"/>
  <c r="H98" i="60"/>
  <c r="G98" i="60"/>
  <c r="K97" i="60"/>
  <c r="J97" i="60"/>
  <c r="I97" i="60"/>
  <c r="H97" i="60"/>
  <c r="G97" i="60"/>
  <c r="K96" i="60"/>
  <c r="J96" i="60"/>
  <c r="I96" i="60"/>
  <c r="H96" i="60"/>
  <c r="G96" i="60"/>
  <c r="K94" i="60"/>
  <c r="J94" i="60"/>
  <c r="I94" i="60"/>
  <c r="H94" i="60"/>
  <c r="G94" i="60"/>
  <c r="K93" i="60"/>
  <c r="J93" i="60"/>
  <c r="I93" i="60"/>
  <c r="H93" i="60"/>
  <c r="G93" i="60"/>
  <c r="K92" i="60"/>
  <c r="J92" i="60"/>
  <c r="I92" i="60"/>
  <c r="H92" i="60"/>
  <c r="G92" i="60"/>
  <c r="K91" i="60"/>
  <c r="J91" i="60"/>
  <c r="I91" i="60"/>
  <c r="H91" i="60"/>
  <c r="G91" i="60"/>
  <c r="K90" i="60"/>
  <c r="J90" i="60"/>
  <c r="I90" i="60"/>
  <c r="H90" i="60"/>
  <c r="G90" i="60"/>
  <c r="K89" i="60"/>
  <c r="J89" i="60"/>
  <c r="I89" i="60"/>
  <c r="H89" i="60"/>
  <c r="G89" i="60"/>
  <c r="K88" i="60"/>
  <c r="J88" i="60"/>
  <c r="I88" i="60"/>
  <c r="H88" i="60"/>
  <c r="G88" i="60"/>
  <c r="K87" i="60"/>
  <c r="J87" i="60"/>
  <c r="I87" i="60"/>
  <c r="H87" i="60"/>
  <c r="G87" i="60"/>
  <c r="K86" i="60"/>
  <c r="J86" i="60"/>
  <c r="I86" i="60"/>
  <c r="H86" i="60"/>
  <c r="G86" i="60"/>
  <c r="K85" i="60"/>
  <c r="J85" i="60"/>
  <c r="I85" i="60"/>
  <c r="H85" i="60"/>
  <c r="G85" i="60"/>
  <c r="K84" i="60"/>
  <c r="J84" i="60"/>
  <c r="I84" i="60"/>
  <c r="H84" i="60"/>
  <c r="G84" i="60"/>
  <c r="K83" i="60"/>
  <c r="J83" i="60"/>
  <c r="I83" i="60"/>
  <c r="H83" i="60"/>
  <c r="G83" i="60"/>
  <c r="K82" i="60"/>
  <c r="J82" i="60"/>
  <c r="I82" i="60"/>
  <c r="H82" i="60"/>
  <c r="G82" i="60"/>
  <c r="K81" i="60"/>
  <c r="J81" i="60"/>
  <c r="I81" i="60"/>
  <c r="H81" i="60"/>
  <c r="G81" i="60"/>
  <c r="K80" i="60"/>
  <c r="J80" i="60"/>
  <c r="I80" i="60"/>
  <c r="H80" i="60"/>
  <c r="G80" i="60"/>
  <c r="K79" i="60"/>
  <c r="J79" i="60"/>
  <c r="I79" i="60"/>
  <c r="H79" i="60"/>
  <c r="G79" i="60"/>
  <c r="K78" i="60"/>
  <c r="J78" i="60"/>
  <c r="I78" i="60"/>
  <c r="H78" i="60"/>
  <c r="G78" i="60"/>
  <c r="K77" i="60"/>
  <c r="J77" i="60"/>
  <c r="I77" i="60"/>
  <c r="H77" i="60"/>
  <c r="G77" i="60"/>
  <c r="K76" i="60"/>
  <c r="J76" i="60"/>
  <c r="I76" i="60"/>
  <c r="H76" i="60"/>
  <c r="G76" i="60"/>
  <c r="K75" i="60"/>
  <c r="J75" i="60"/>
  <c r="I75" i="60"/>
  <c r="H75" i="60"/>
  <c r="G75" i="60"/>
  <c r="K74" i="60"/>
  <c r="J74" i="60"/>
  <c r="I74" i="60"/>
  <c r="H74" i="60"/>
  <c r="G74" i="60"/>
  <c r="K73" i="60"/>
  <c r="J73" i="60"/>
  <c r="I73" i="60"/>
  <c r="H73" i="60"/>
  <c r="G73" i="60"/>
  <c r="K72" i="60"/>
  <c r="J72" i="60"/>
  <c r="I72" i="60"/>
  <c r="H72" i="60"/>
  <c r="G72" i="60"/>
  <c r="K71" i="60"/>
  <c r="J71" i="60"/>
  <c r="I71" i="60"/>
  <c r="H71" i="60"/>
  <c r="G71" i="60"/>
  <c r="K70" i="60"/>
  <c r="J70" i="60"/>
  <c r="I70" i="60"/>
  <c r="H70" i="60"/>
  <c r="G70" i="60"/>
  <c r="K68" i="60"/>
  <c r="J68" i="60"/>
  <c r="I68" i="60"/>
  <c r="H68" i="60"/>
  <c r="G68" i="60"/>
  <c r="K67" i="60"/>
  <c r="J67" i="60"/>
  <c r="I67" i="60"/>
  <c r="H67" i="60"/>
  <c r="G67" i="60"/>
  <c r="K66" i="60"/>
  <c r="J66" i="60"/>
  <c r="I66" i="60"/>
  <c r="H66" i="60"/>
  <c r="G66" i="60"/>
  <c r="K65" i="60"/>
  <c r="J65" i="60"/>
  <c r="I65" i="60"/>
  <c r="H65" i="60"/>
  <c r="G65" i="60"/>
  <c r="K64" i="60"/>
  <c r="J64" i="60"/>
  <c r="I64" i="60"/>
  <c r="H64" i="60"/>
  <c r="G64" i="60"/>
  <c r="K63" i="60"/>
  <c r="J63" i="60"/>
  <c r="I63" i="60"/>
  <c r="H63" i="60"/>
  <c r="G63" i="60"/>
  <c r="K62" i="60"/>
  <c r="J62" i="60"/>
  <c r="I62" i="60"/>
  <c r="H62" i="60"/>
  <c r="G62" i="60"/>
  <c r="K61" i="60"/>
  <c r="J61" i="60"/>
  <c r="I61" i="60"/>
  <c r="H61" i="60"/>
  <c r="G61" i="60"/>
  <c r="K60" i="60"/>
  <c r="J60" i="60"/>
  <c r="I60" i="60"/>
  <c r="H60" i="60"/>
  <c r="G60" i="60"/>
  <c r="K59" i="60"/>
  <c r="J59" i="60"/>
  <c r="I59" i="60"/>
  <c r="H59" i="60"/>
  <c r="G59" i="60"/>
  <c r="K58" i="60"/>
  <c r="J58" i="60"/>
  <c r="I58" i="60"/>
  <c r="H58" i="60"/>
  <c r="G58" i="60"/>
  <c r="K57" i="60"/>
  <c r="J57" i="60"/>
  <c r="I57" i="60"/>
  <c r="H57" i="60"/>
  <c r="G57" i="60"/>
  <c r="K56" i="60"/>
  <c r="J56" i="60"/>
  <c r="I56" i="60"/>
  <c r="H56" i="60"/>
  <c r="G56" i="60"/>
  <c r="K55" i="60"/>
  <c r="J55" i="60"/>
  <c r="I55" i="60"/>
  <c r="H55" i="60"/>
  <c r="G55" i="60"/>
  <c r="K54" i="60"/>
  <c r="J54" i="60"/>
  <c r="I54" i="60"/>
  <c r="H54" i="60"/>
  <c r="G54" i="60"/>
  <c r="K53" i="60"/>
  <c r="J53" i="60"/>
  <c r="I53" i="60"/>
  <c r="H53" i="60"/>
  <c r="G53" i="60"/>
  <c r="K52" i="60"/>
  <c r="J52" i="60"/>
  <c r="I52" i="60"/>
  <c r="H52" i="60"/>
  <c r="G52" i="60"/>
  <c r="K51" i="60"/>
  <c r="J51" i="60"/>
  <c r="I51" i="60"/>
  <c r="H51" i="60"/>
  <c r="G51" i="60"/>
  <c r="K50" i="60"/>
  <c r="J50" i="60"/>
  <c r="I50" i="60"/>
  <c r="H50" i="60"/>
  <c r="G50" i="60"/>
  <c r="K49" i="60"/>
  <c r="J49" i="60"/>
  <c r="I49" i="60"/>
  <c r="H49" i="60"/>
  <c r="G49" i="60"/>
  <c r="K48" i="60"/>
  <c r="J48" i="60"/>
  <c r="I48" i="60"/>
  <c r="H48" i="60"/>
  <c r="G48" i="60"/>
  <c r="K47" i="60"/>
  <c r="J47" i="60"/>
  <c r="I47" i="60"/>
  <c r="H47" i="60"/>
  <c r="G47" i="60"/>
  <c r="K46" i="60"/>
  <c r="J46" i="60"/>
  <c r="I46" i="60"/>
  <c r="H46" i="60"/>
  <c r="G46" i="60"/>
  <c r="K45" i="60"/>
  <c r="J45" i="60"/>
  <c r="I45" i="60"/>
  <c r="H45" i="60"/>
  <c r="G45" i="60"/>
  <c r="K44" i="60"/>
  <c r="J44" i="60"/>
  <c r="I44" i="60"/>
  <c r="H44" i="60"/>
  <c r="G44" i="60"/>
  <c r="K43" i="60"/>
  <c r="J43" i="60"/>
  <c r="I43" i="60"/>
  <c r="H43" i="60"/>
  <c r="G43" i="60"/>
  <c r="K42" i="60"/>
  <c r="J42" i="60"/>
  <c r="I42" i="60"/>
  <c r="H42" i="60"/>
  <c r="G42" i="60"/>
  <c r="K39" i="60"/>
  <c r="J39" i="60"/>
  <c r="I39" i="60"/>
  <c r="H39" i="60"/>
  <c r="G39" i="60"/>
  <c r="K38" i="60"/>
  <c r="J38" i="60"/>
  <c r="I38" i="60"/>
  <c r="H38" i="60"/>
  <c r="G38" i="60"/>
  <c r="K37" i="60"/>
  <c r="J37" i="60"/>
  <c r="I37" i="60"/>
  <c r="H37" i="60"/>
  <c r="G37" i="60"/>
  <c r="K36" i="60"/>
  <c r="J36" i="60"/>
  <c r="I36" i="60"/>
  <c r="H36" i="60"/>
  <c r="G36" i="60"/>
  <c r="K35" i="60"/>
  <c r="J35" i="60"/>
  <c r="I35" i="60"/>
  <c r="H35" i="60"/>
  <c r="G35" i="60"/>
  <c r="K34" i="60"/>
  <c r="J34" i="60"/>
  <c r="I34" i="60"/>
  <c r="H34" i="60"/>
  <c r="G34" i="60"/>
  <c r="K33" i="60"/>
  <c r="J33" i="60"/>
  <c r="I33" i="60"/>
  <c r="H33" i="60"/>
  <c r="G33" i="60"/>
  <c r="K32" i="60"/>
  <c r="J32" i="60"/>
  <c r="I32" i="60"/>
  <c r="H32" i="60"/>
  <c r="G32" i="60"/>
  <c r="K31" i="60"/>
  <c r="J31" i="60"/>
  <c r="I31" i="60"/>
  <c r="H31" i="60"/>
  <c r="G31" i="60"/>
  <c r="K30" i="60"/>
  <c r="J30" i="60"/>
  <c r="I30" i="60"/>
  <c r="H30" i="60"/>
  <c r="G30" i="60"/>
  <c r="K29" i="60"/>
  <c r="J29" i="60"/>
  <c r="I29" i="60"/>
  <c r="H29" i="60"/>
  <c r="G29" i="60"/>
  <c r="K28" i="60"/>
  <c r="J28" i="60"/>
  <c r="I28" i="60"/>
  <c r="H28" i="60"/>
  <c r="G28" i="60"/>
  <c r="K27" i="60"/>
  <c r="J27" i="60"/>
  <c r="I27" i="60"/>
  <c r="H27" i="60"/>
  <c r="G27" i="60"/>
  <c r="K26" i="60"/>
  <c r="J26" i="60"/>
  <c r="I26" i="60"/>
  <c r="H26" i="60"/>
  <c r="G26" i="60"/>
  <c r="K25" i="60"/>
  <c r="J25" i="60"/>
  <c r="I25" i="60"/>
  <c r="H25" i="60"/>
  <c r="G25" i="60"/>
  <c r="K24" i="60"/>
  <c r="J24" i="60"/>
  <c r="I24" i="60"/>
  <c r="H24" i="60"/>
  <c r="G24" i="60"/>
  <c r="K23" i="60"/>
  <c r="J23" i="60"/>
  <c r="I23" i="60"/>
  <c r="H23" i="60"/>
  <c r="G23" i="60"/>
  <c r="K22" i="60"/>
  <c r="J22" i="60"/>
  <c r="I22" i="60"/>
  <c r="H22" i="60"/>
  <c r="G22" i="60"/>
  <c r="K21" i="60"/>
  <c r="J21" i="60"/>
  <c r="I21" i="60"/>
  <c r="H21" i="60"/>
  <c r="G21" i="60"/>
  <c r="K20" i="60"/>
  <c r="J20" i="60"/>
  <c r="I20" i="60"/>
  <c r="H20" i="60"/>
  <c r="G20" i="60"/>
  <c r="K19" i="60"/>
  <c r="J19" i="60"/>
  <c r="I19" i="60"/>
  <c r="H19" i="60"/>
  <c r="G19" i="60"/>
  <c r="K18" i="60"/>
  <c r="J18" i="60"/>
  <c r="I18" i="60"/>
  <c r="H18" i="60"/>
  <c r="G18" i="60"/>
  <c r="K17" i="60"/>
  <c r="J17" i="60"/>
  <c r="I17" i="60"/>
  <c r="H17" i="60"/>
  <c r="G17" i="60"/>
  <c r="K16" i="60"/>
  <c r="J16" i="60"/>
  <c r="I16" i="60"/>
  <c r="H16" i="60"/>
  <c r="G16" i="60"/>
  <c r="K15" i="60"/>
  <c r="J15" i="60"/>
  <c r="I15" i="60"/>
  <c r="H15" i="60"/>
  <c r="G15" i="60"/>
  <c r="K14" i="60"/>
  <c r="J14" i="60"/>
  <c r="I14" i="60"/>
  <c r="H14" i="60"/>
  <c r="G14" i="60"/>
  <c r="K13" i="60"/>
  <c r="J13" i="60"/>
  <c r="I13" i="60"/>
  <c r="H13" i="60"/>
  <c r="G13" i="60"/>
  <c r="K75" i="1"/>
  <c r="J75" i="1"/>
  <c r="I75" i="1"/>
  <c r="H75" i="1"/>
  <c r="G75" i="1"/>
  <c r="K74" i="1"/>
  <c r="J74" i="1"/>
  <c r="I74" i="1"/>
  <c r="H74" i="1"/>
  <c r="G74" i="1"/>
  <c r="K73" i="1"/>
  <c r="J73" i="1"/>
  <c r="I73" i="1"/>
  <c r="H73" i="1"/>
  <c r="G73" i="1"/>
  <c r="K72" i="1"/>
  <c r="J72" i="1"/>
  <c r="I72" i="1"/>
  <c r="H72" i="1"/>
  <c r="G72" i="1"/>
  <c r="K71" i="1"/>
  <c r="J71" i="1"/>
  <c r="I71" i="1"/>
  <c r="H71" i="1"/>
  <c r="G71" i="1"/>
  <c r="K70" i="1"/>
  <c r="J70" i="1"/>
  <c r="I70" i="1"/>
  <c r="H70" i="1"/>
  <c r="G70" i="1"/>
  <c r="K69" i="1"/>
  <c r="J69" i="1"/>
  <c r="I69" i="1"/>
  <c r="H69" i="1"/>
  <c r="G69" i="1"/>
  <c r="K68" i="1"/>
  <c r="J68" i="1"/>
  <c r="I68" i="1"/>
  <c r="H68" i="1"/>
  <c r="G68" i="1"/>
  <c r="K67" i="1"/>
  <c r="J67" i="1"/>
  <c r="I67" i="1"/>
  <c r="H67" i="1"/>
  <c r="G67" i="1"/>
  <c r="K66" i="1"/>
  <c r="J66" i="1"/>
  <c r="I66" i="1"/>
  <c r="H66" i="1"/>
  <c r="G66" i="1"/>
  <c r="K65" i="1"/>
  <c r="J65" i="1"/>
  <c r="I65" i="1"/>
  <c r="H65" i="1"/>
  <c r="G65" i="1"/>
  <c r="K64" i="1"/>
  <c r="J64" i="1"/>
  <c r="I64" i="1"/>
  <c r="H64" i="1"/>
  <c r="G64" i="1"/>
  <c r="K63" i="1"/>
  <c r="J63" i="1"/>
  <c r="I63" i="1"/>
  <c r="H63" i="1"/>
  <c r="G63" i="1"/>
  <c r="K62" i="1"/>
  <c r="J62" i="1"/>
  <c r="I62" i="1"/>
  <c r="H62" i="1"/>
  <c r="G62" i="1"/>
  <c r="K61" i="1"/>
  <c r="J61" i="1"/>
  <c r="I61" i="1"/>
  <c r="H61" i="1"/>
  <c r="G61" i="1"/>
  <c r="K60" i="1"/>
  <c r="J60" i="1"/>
  <c r="I60" i="1"/>
  <c r="H60" i="1"/>
  <c r="G60" i="1"/>
  <c r="K59" i="1"/>
  <c r="J59" i="1"/>
  <c r="I59" i="1"/>
  <c r="H59" i="1"/>
  <c r="G59" i="1"/>
  <c r="K58" i="1"/>
  <c r="J58" i="1"/>
  <c r="I58" i="1"/>
  <c r="H58" i="1"/>
  <c r="G58" i="1"/>
  <c r="K57" i="1"/>
  <c r="J57" i="1"/>
  <c r="I57" i="1"/>
  <c r="H57" i="1"/>
  <c r="G57" i="1"/>
  <c r="K56" i="1"/>
  <c r="J56" i="1"/>
  <c r="I56" i="1"/>
  <c r="H56" i="1"/>
  <c r="G56" i="1"/>
  <c r="K54" i="1"/>
  <c r="J54" i="1"/>
  <c r="I54" i="1"/>
  <c r="H54" i="1"/>
  <c r="G54" i="1"/>
  <c r="K53" i="1"/>
  <c r="J53" i="1"/>
  <c r="I53" i="1"/>
  <c r="H53" i="1"/>
  <c r="G53" i="1"/>
  <c r="K52" i="1"/>
  <c r="J52" i="1"/>
  <c r="I52" i="1"/>
  <c r="H52" i="1"/>
  <c r="G52" i="1"/>
  <c r="K51" i="1"/>
  <c r="J51" i="1"/>
  <c r="I51" i="1"/>
  <c r="H51" i="1"/>
  <c r="G51" i="1"/>
  <c r="K50" i="1"/>
  <c r="J50" i="1"/>
  <c r="I50" i="1"/>
  <c r="H50" i="1"/>
  <c r="G50" i="1"/>
  <c r="K49" i="1"/>
  <c r="J49" i="1"/>
  <c r="I49" i="1"/>
  <c r="H49" i="1"/>
  <c r="G49" i="1"/>
  <c r="K48" i="1"/>
  <c r="J48" i="1"/>
  <c r="I48" i="1"/>
  <c r="H48" i="1"/>
  <c r="G48" i="1"/>
  <c r="K47" i="1"/>
  <c r="J47" i="1"/>
  <c r="I47" i="1"/>
  <c r="H47" i="1"/>
  <c r="G47" i="1"/>
  <c r="K46" i="1"/>
  <c r="J46" i="1"/>
  <c r="I46" i="1"/>
  <c r="H46" i="1"/>
  <c r="G46" i="1"/>
  <c r="K45" i="1"/>
  <c r="J45" i="1"/>
  <c r="I45" i="1"/>
  <c r="H45" i="1"/>
  <c r="G45" i="1"/>
  <c r="K44" i="1"/>
  <c r="J44" i="1"/>
  <c r="I44" i="1"/>
  <c r="H44" i="1"/>
  <c r="G44" i="1"/>
  <c r="K43" i="1"/>
  <c r="J43" i="1"/>
  <c r="I43" i="1"/>
  <c r="H43" i="1"/>
  <c r="G43" i="1"/>
  <c r="K42" i="1"/>
  <c r="J42" i="1"/>
  <c r="I42" i="1"/>
  <c r="H42" i="1"/>
  <c r="G42" i="1"/>
  <c r="K41" i="1"/>
  <c r="J41" i="1"/>
  <c r="I41" i="1"/>
  <c r="H41" i="1"/>
  <c r="G41" i="1"/>
  <c r="K40" i="1"/>
  <c r="J40" i="1"/>
  <c r="I40" i="1"/>
  <c r="H40" i="1"/>
  <c r="G40" i="1"/>
  <c r="K39" i="1"/>
  <c r="J39" i="1"/>
  <c r="I39" i="1"/>
  <c r="H39" i="1"/>
  <c r="G39" i="1"/>
  <c r="K38" i="1"/>
  <c r="J38" i="1"/>
  <c r="I38" i="1"/>
  <c r="H38" i="1"/>
  <c r="G38" i="1"/>
  <c r="K37" i="1"/>
  <c r="J37" i="1"/>
  <c r="I37" i="1"/>
  <c r="H37" i="1"/>
  <c r="G37" i="1"/>
  <c r="K36" i="1"/>
  <c r="J36" i="1"/>
  <c r="I36" i="1"/>
  <c r="H36" i="1"/>
  <c r="G36" i="1"/>
  <c r="K35" i="1"/>
  <c r="J35" i="1"/>
  <c r="I35" i="1"/>
  <c r="H35" i="1"/>
  <c r="G35" i="1"/>
  <c r="K32" i="1"/>
  <c r="J32" i="1"/>
  <c r="I32" i="1"/>
  <c r="H32" i="1"/>
  <c r="G32" i="1"/>
  <c r="K31" i="1"/>
  <c r="J31" i="1"/>
  <c r="I31" i="1"/>
  <c r="H31" i="1"/>
  <c r="G31" i="1"/>
  <c r="K30" i="1"/>
  <c r="J30" i="1"/>
  <c r="I30" i="1"/>
  <c r="H30" i="1"/>
  <c r="G30" i="1"/>
  <c r="K29" i="1"/>
  <c r="J29" i="1"/>
  <c r="I29" i="1"/>
  <c r="H29" i="1"/>
  <c r="G29" i="1"/>
  <c r="K28" i="1"/>
  <c r="J28" i="1"/>
  <c r="I28" i="1"/>
  <c r="H28" i="1"/>
  <c r="G28" i="1"/>
  <c r="K27" i="1"/>
  <c r="J27" i="1"/>
  <c r="I27" i="1"/>
  <c r="H27" i="1"/>
  <c r="G27" i="1"/>
  <c r="K26" i="1"/>
  <c r="J26" i="1"/>
  <c r="I26" i="1"/>
  <c r="H26" i="1"/>
  <c r="G26" i="1"/>
  <c r="K25" i="1"/>
  <c r="J25" i="1"/>
  <c r="I25" i="1"/>
  <c r="H25" i="1"/>
  <c r="G25" i="1"/>
  <c r="K24" i="1"/>
  <c r="J24" i="1"/>
  <c r="I24" i="1"/>
  <c r="H24" i="1"/>
  <c r="G24" i="1"/>
  <c r="K23" i="1"/>
  <c r="J23" i="1"/>
  <c r="I23" i="1"/>
  <c r="H23" i="1"/>
  <c r="G23" i="1"/>
  <c r="K22" i="1"/>
  <c r="J22" i="1"/>
  <c r="I22" i="1"/>
  <c r="H22" i="1"/>
  <c r="G22" i="1"/>
  <c r="K21" i="1"/>
  <c r="J21" i="1"/>
  <c r="I21" i="1"/>
  <c r="H21" i="1"/>
  <c r="G21" i="1"/>
  <c r="K20" i="1"/>
  <c r="J20" i="1"/>
  <c r="I20" i="1"/>
  <c r="H20" i="1"/>
  <c r="G20" i="1"/>
  <c r="K19" i="1"/>
  <c r="J19" i="1"/>
  <c r="I19" i="1"/>
  <c r="H19" i="1"/>
  <c r="G19" i="1"/>
  <c r="K18" i="1"/>
  <c r="J18" i="1"/>
  <c r="I18" i="1"/>
  <c r="H18" i="1"/>
  <c r="G18" i="1"/>
  <c r="K17" i="1"/>
  <c r="J17" i="1"/>
  <c r="I17" i="1"/>
  <c r="H17" i="1"/>
  <c r="G17" i="1"/>
  <c r="K16" i="1"/>
  <c r="J16" i="1"/>
  <c r="I16" i="1"/>
  <c r="H16" i="1"/>
  <c r="G16" i="1"/>
  <c r="K15" i="1"/>
  <c r="J15" i="1"/>
  <c r="I15" i="1"/>
  <c r="H15" i="1"/>
  <c r="G15" i="1"/>
  <c r="K14" i="1"/>
  <c r="J14" i="1"/>
  <c r="I14" i="1"/>
  <c r="H14" i="1"/>
  <c r="G14" i="1"/>
  <c r="K13" i="1"/>
  <c r="J13" i="1"/>
  <c r="I13" i="1"/>
  <c r="H13" i="1"/>
  <c r="G13" i="1"/>
  <c r="K1014" i="37"/>
  <c r="J1014" i="37"/>
  <c r="I1014" i="37"/>
  <c r="H1014" i="37"/>
  <c r="G1014" i="37"/>
  <c r="K1013" i="37"/>
  <c r="J1013" i="37"/>
  <c r="I1013" i="37"/>
  <c r="H1013" i="37"/>
  <c r="G1013" i="37"/>
  <c r="K1012" i="37"/>
  <c r="J1012" i="37"/>
  <c r="I1012" i="37"/>
  <c r="H1012" i="37"/>
  <c r="G1012" i="37"/>
  <c r="K1011" i="37"/>
  <c r="J1011" i="37"/>
  <c r="I1011" i="37"/>
  <c r="H1011" i="37"/>
  <c r="G1011" i="37"/>
  <c r="K1010" i="37"/>
  <c r="J1010" i="37"/>
  <c r="I1010" i="37"/>
  <c r="H1010" i="37"/>
  <c r="G1010" i="37"/>
  <c r="K1009" i="37"/>
  <c r="J1009" i="37"/>
  <c r="I1009" i="37"/>
  <c r="H1009" i="37"/>
  <c r="G1009" i="37"/>
  <c r="K1008" i="37"/>
  <c r="J1008" i="37"/>
  <c r="I1008" i="37"/>
  <c r="H1008" i="37"/>
  <c r="G1008" i="37"/>
  <c r="K1007" i="37"/>
  <c r="J1007" i="37"/>
  <c r="I1007" i="37"/>
  <c r="H1007" i="37"/>
  <c r="G1007" i="37"/>
  <c r="K1006" i="37"/>
  <c r="J1006" i="37"/>
  <c r="I1006" i="37"/>
  <c r="H1006" i="37"/>
  <c r="G1006" i="37"/>
  <c r="K1005" i="37"/>
  <c r="J1005" i="37"/>
  <c r="I1005" i="37"/>
  <c r="H1005" i="37"/>
  <c r="G1005" i="37"/>
  <c r="K1004" i="37"/>
  <c r="J1004" i="37"/>
  <c r="I1004" i="37"/>
  <c r="H1004" i="37"/>
  <c r="G1004" i="37"/>
  <c r="K1002" i="37"/>
  <c r="J1002" i="37"/>
  <c r="I1002" i="37"/>
  <c r="H1002" i="37"/>
  <c r="G1002" i="37"/>
  <c r="K1001" i="37"/>
  <c r="J1001" i="37"/>
  <c r="I1001" i="37"/>
  <c r="H1001" i="37"/>
  <c r="G1001" i="37"/>
  <c r="K1000" i="37"/>
  <c r="J1000" i="37"/>
  <c r="I1000" i="37"/>
  <c r="H1000" i="37"/>
  <c r="G1000" i="37"/>
  <c r="K999" i="37"/>
  <c r="J999" i="37"/>
  <c r="I999" i="37"/>
  <c r="H999" i="37"/>
  <c r="G999" i="37"/>
  <c r="K998" i="37"/>
  <c r="J998" i="37"/>
  <c r="I998" i="37"/>
  <c r="H998" i="37"/>
  <c r="G998" i="37"/>
  <c r="K997" i="37"/>
  <c r="J997" i="37"/>
  <c r="I997" i="37"/>
  <c r="H997" i="37"/>
  <c r="G997" i="37"/>
  <c r="K996" i="37"/>
  <c r="J996" i="37"/>
  <c r="I996" i="37"/>
  <c r="H996" i="37"/>
  <c r="G996" i="37"/>
  <c r="K995" i="37"/>
  <c r="J995" i="37"/>
  <c r="I995" i="37"/>
  <c r="H995" i="37"/>
  <c r="G995" i="37"/>
  <c r="K994" i="37"/>
  <c r="J994" i="37"/>
  <c r="I994" i="37"/>
  <c r="H994" i="37"/>
  <c r="G994" i="37"/>
  <c r="K993" i="37"/>
  <c r="J993" i="37"/>
  <c r="I993" i="37"/>
  <c r="H993" i="37"/>
  <c r="G993" i="37"/>
  <c r="K992" i="37"/>
  <c r="J992" i="37"/>
  <c r="I992" i="37"/>
  <c r="H992" i="37"/>
  <c r="G992" i="37"/>
  <c r="K991" i="37"/>
  <c r="J991" i="37"/>
  <c r="I991" i="37"/>
  <c r="H991" i="37"/>
  <c r="G991" i="37"/>
  <c r="K990" i="37"/>
  <c r="J990" i="37"/>
  <c r="I990" i="37"/>
  <c r="H990" i="37"/>
  <c r="G990" i="37"/>
  <c r="K989" i="37"/>
  <c r="J989" i="37"/>
  <c r="I989" i="37"/>
  <c r="H989" i="37"/>
  <c r="G989" i="37"/>
  <c r="K988" i="37"/>
  <c r="J988" i="37"/>
  <c r="I988" i="37"/>
  <c r="H988" i="37"/>
  <c r="G988" i="37"/>
  <c r="K987" i="37"/>
  <c r="J987" i="37"/>
  <c r="I987" i="37"/>
  <c r="H987" i="37"/>
  <c r="G987" i="37"/>
  <c r="K986" i="37"/>
  <c r="J986" i="37"/>
  <c r="I986" i="37"/>
  <c r="H986" i="37"/>
  <c r="G986" i="37"/>
  <c r="K985" i="37"/>
  <c r="J985" i="37"/>
  <c r="I985" i="37"/>
  <c r="H985" i="37"/>
  <c r="G985" i="37"/>
  <c r="K984" i="37"/>
  <c r="J984" i="37"/>
  <c r="I984" i="37"/>
  <c r="H984" i="37"/>
  <c r="G984" i="37"/>
  <c r="K983" i="37"/>
  <c r="J983" i="37"/>
  <c r="I983" i="37"/>
  <c r="H983" i="37"/>
  <c r="G983" i="37"/>
  <c r="K982" i="37"/>
  <c r="J982" i="37"/>
  <c r="I982" i="37"/>
  <c r="H982" i="37"/>
  <c r="G982" i="37"/>
  <c r="K980" i="37"/>
  <c r="J980" i="37"/>
  <c r="I980" i="37"/>
  <c r="H980" i="37"/>
  <c r="G980" i="37"/>
  <c r="K979" i="37"/>
  <c r="J979" i="37"/>
  <c r="I979" i="37"/>
  <c r="H979" i="37"/>
  <c r="G979" i="37"/>
  <c r="K978" i="37"/>
  <c r="J978" i="37"/>
  <c r="I978" i="37"/>
  <c r="H978" i="37"/>
  <c r="G978" i="37"/>
  <c r="K977" i="37"/>
  <c r="J977" i="37"/>
  <c r="I977" i="37"/>
  <c r="H977" i="37"/>
  <c r="G977" i="37"/>
  <c r="K976" i="37"/>
  <c r="J976" i="37"/>
  <c r="I976" i="37"/>
  <c r="H976" i="37"/>
  <c r="G976" i="37"/>
  <c r="K975" i="37"/>
  <c r="J975" i="37"/>
  <c r="I975" i="37"/>
  <c r="H975" i="37"/>
  <c r="G975" i="37"/>
  <c r="K974" i="37"/>
  <c r="J974" i="37"/>
  <c r="I974" i="37"/>
  <c r="H974" i="37"/>
  <c r="G974" i="37"/>
  <c r="K973" i="37"/>
  <c r="J973" i="37"/>
  <c r="I973" i="37"/>
  <c r="H973" i="37"/>
  <c r="G973" i="37"/>
  <c r="K972" i="37"/>
  <c r="J972" i="37"/>
  <c r="I972" i="37"/>
  <c r="H972" i="37"/>
  <c r="G972" i="37"/>
  <c r="K971" i="37"/>
  <c r="J971" i="37"/>
  <c r="I971" i="37"/>
  <c r="H971" i="37"/>
  <c r="G971" i="37"/>
  <c r="K970" i="37"/>
  <c r="J970" i="37"/>
  <c r="I970" i="37"/>
  <c r="H970" i="37"/>
  <c r="G970" i="37"/>
  <c r="K969" i="37"/>
  <c r="J969" i="37"/>
  <c r="I969" i="37"/>
  <c r="H969" i="37"/>
  <c r="G969" i="37"/>
  <c r="K968" i="37"/>
  <c r="J968" i="37"/>
  <c r="I968" i="37"/>
  <c r="H968" i="37"/>
  <c r="G968" i="37"/>
  <c r="K967" i="37"/>
  <c r="J967" i="37"/>
  <c r="I967" i="37"/>
  <c r="H967" i="37"/>
  <c r="G967" i="37"/>
  <c r="K966" i="37"/>
  <c r="J966" i="37"/>
  <c r="I966" i="37"/>
  <c r="H966" i="37"/>
  <c r="G966" i="37"/>
  <c r="K965" i="37"/>
  <c r="J965" i="37"/>
  <c r="I965" i="37"/>
  <c r="H965" i="37"/>
  <c r="G965" i="37"/>
  <c r="K964" i="37"/>
  <c r="J964" i="37"/>
  <c r="I964" i="37"/>
  <c r="H964" i="37"/>
  <c r="G964" i="37"/>
  <c r="K963" i="37"/>
  <c r="J963" i="37"/>
  <c r="I963" i="37"/>
  <c r="H963" i="37"/>
  <c r="G963" i="37"/>
  <c r="K962" i="37"/>
  <c r="J962" i="37"/>
  <c r="I962" i="37"/>
  <c r="H962" i="37"/>
  <c r="G962" i="37"/>
  <c r="K961" i="37"/>
  <c r="J961" i="37"/>
  <c r="I961" i="37"/>
  <c r="H961" i="37"/>
  <c r="G961" i="37"/>
  <c r="K960" i="37"/>
  <c r="J960" i="37"/>
  <c r="I960" i="37"/>
  <c r="H960" i="37"/>
  <c r="G960" i="37"/>
  <c r="K958" i="37"/>
  <c r="J958" i="37"/>
  <c r="I958" i="37"/>
  <c r="H958" i="37"/>
  <c r="G958" i="37"/>
  <c r="K957" i="37"/>
  <c r="J957" i="37"/>
  <c r="I957" i="37"/>
  <c r="H957" i="37"/>
  <c r="G957" i="37"/>
  <c r="K956" i="37"/>
  <c r="J956" i="37"/>
  <c r="I956" i="37"/>
  <c r="H956" i="37"/>
  <c r="G956" i="37"/>
  <c r="K955" i="37"/>
  <c r="J955" i="37"/>
  <c r="I955" i="37"/>
  <c r="H955" i="37"/>
  <c r="G955" i="37"/>
  <c r="K954" i="37"/>
  <c r="J954" i="37"/>
  <c r="I954" i="37"/>
  <c r="H954" i="37"/>
  <c r="G954" i="37"/>
  <c r="K953" i="37"/>
  <c r="J953" i="37"/>
  <c r="I953" i="37"/>
  <c r="H953" i="37"/>
  <c r="G953" i="37"/>
  <c r="K952" i="37"/>
  <c r="J952" i="37"/>
  <c r="I952" i="37"/>
  <c r="H952" i="37"/>
  <c r="G952" i="37"/>
  <c r="K951" i="37"/>
  <c r="J951" i="37"/>
  <c r="I951" i="37"/>
  <c r="H951" i="37"/>
  <c r="G951" i="37"/>
  <c r="K950" i="37"/>
  <c r="J950" i="37"/>
  <c r="I950" i="37"/>
  <c r="H950" i="37"/>
  <c r="G950" i="37"/>
  <c r="K949" i="37"/>
  <c r="J949" i="37"/>
  <c r="I949" i="37"/>
  <c r="H949" i="37"/>
  <c r="G949" i="37"/>
  <c r="K948" i="37"/>
  <c r="J948" i="37"/>
  <c r="I948" i="37"/>
  <c r="H948" i="37"/>
  <c r="G948" i="37"/>
  <c r="K946" i="37"/>
  <c r="J946" i="37"/>
  <c r="I946" i="37"/>
  <c r="H946" i="37"/>
  <c r="G946" i="37"/>
  <c r="K945" i="37"/>
  <c r="J945" i="37"/>
  <c r="I945" i="37"/>
  <c r="H945" i="37"/>
  <c r="G945" i="37"/>
  <c r="K944" i="37"/>
  <c r="J944" i="37"/>
  <c r="I944" i="37"/>
  <c r="H944" i="37"/>
  <c r="G944" i="37"/>
  <c r="K943" i="37"/>
  <c r="J943" i="37"/>
  <c r="I943" i="37"/>
  <c r="H943" i="37"/>
  <c r="G943" i="37"/>
  <c r="K942" i="37"/>
  <c r="J942" i="37"/>
  <c r="I942" i="37"/>
  <c r="H942" i="37"/>
  <c r="G942" i="37"/>
  <c r="K941" i="37"/>
  <c r="J941" i="37"/>
  <c r="I941" i="37"/>
  <c r="H941" i="37"/>
  <c r="G941" i="37"/>
  <c r="K940" i="37"/>
  <c r="J940" i="37"/>
  <c r="I940" i="37"/>
  <c r="H940" i="37"/>
  <c r="G940" i="37"/>
  <c r="K939" i="37"/>
  <c r="J939" i="37"/>
  <c r="I939" i="37"/>
  <c r="H939" i="37"/>
  <c r="G939" i="37"/>
  <c r="K938" i="37"/>
  <c r="J938" i="37"/>
  <c r="I938" i="37"/>
  <c r="H938" i="37"/>
  <c r="G938" i="37"/>
  <c r="K937" i="37"/>
  <c r="J937" i="37"/>
  <c r="I937" i="37"/>
  <c r="H937" i="37"/>
  <c r="G937" i="37"/>
  <c r="K936" i="37"/>
  <c r="J936" i="37"/>
  <c r="I936" i="37"/>
  <c r="H936" i="37"/>
  <c r="G936" i="37"/>
  <c r="K934" i="37"/>
  <c r="J934" i="37"/>
  <c r="I934" i="37"/>
  <c r="H934" i="37"/>
  <c r="G934" i="37"/>
  <c r="K933" i="37"/>
  <c r="J933" i="37"/>
  <c r="I933" i="37"/>
  <c r="H933" i="37"/>
  <c r="G933" i="37"/>
  <c r="K932" i="37"/>
  <c r="J932" i="37"/>
  <c r="I932" i="37"/>
  <c r="H932" i="37"/>
  <c r="G932" i="37"/>
  <c r="K931" i="37"/>
  <c r="J931" i="37"/>
  <c r="I931" i="37"/>
  <c r="H931" i="37"/>
  <c r="G931" i="37"/>
  <c r="K930" i="37"/>
  <c r="J930" i="37"/>
  <c r="I930" i="37"/>
  <c r="H930" i="37"/>
  <c r="G930" i="37"/>
  <c r="K929" i="37"/>
  <c r="J929" i="37"/>
  <c r="I929" i="37"/>
  <c r="H929" i="37"/>
  <c r="G929" i="37"/>
  <c r="K928" i="37"/>
  <c r="J928" i="37"/>
  <c r="I928" i="37"/>
  <c r="H928" i="37"/>
  <c r="G928" i="37"/>
  <c r="K927" i="37"/>
  <c r="J927" i="37"/>
  <c r="I927" i="37"/>
  <c r="H927" i="37"/>
  <c r="G927" i="37"/>
  <c r="K926" i="37"/>
  <c r="J926" i="37"/>
  <c r="I926" i="37"/>
  <c r="H926" i="37"/>
  <c r="G926" i="37"/>
  <c r="K925" i="37"/>
  <c r="J925" i="37"/>
  <c r="I925" i="37"/>
  <c r="H925" i="37"/>
  <c r="G925" i="37"/>
  <c r="K924" i="37"/>
  <c r="J924" i="37"/>
  <c r="I924" i="37"/>
  <c r="H924" i="37"/>
  <c r="G924" i="37"/>
  <c r="K922" i="37"/>
  <c r="J922" i="37"/>
  <c r="I922" i="37"/>
  <c r="H922" i="37"/>
  <c r="G922" i="37"/>
  <c r="K921" i="37"/>
  <c r="J921" i="37"/>
  <c r="I921" i="37"/>
  <c r="H921" i="37"/>
  <c r="G921" i="37"/>
  <c r="K920" i="37"/>
  <c r="J920" i="37"/>
  <c r="I920" i="37"/>
  <c r="H920" i="37"/>
  <c r="G920" i="37"/>
  <c r="K919" i="37"/>
  <c r="J919" i="37"/>
  <c r="I919" i="37"/>
  <c r="H919" i="37"/>
  <c r="G919" i="37"/>
  <c r="K918" i="37"/>
  <c r="J918" i="37"/>
  <c r="I918" i="37"/>
  <c r="H918" i="37"/>
  <c r="G918" i="37"/>
  <c r="K917" i="37"/>
  <c r="J917" i="37"/>
  <c r="I917" i="37"/>
  <c r="H917" i="37"/>
  <c r="G917" i="37"/>
  <c r="K916" i="37"/>
  <c r="J916" i="37"/>
  <c r="I916" i="37"/>
  <c r="H916" i="37"/>
  <c r="G916" i="37"/>
  <c r="K915" i="37"/>
  <c r="J915" i="37"/>
  <c r="I915" i="37"/>
  <c r="H915" i="37"/>
  <c r="G915" i="37"/>
  <c r="K914" i="37"/>
  <c r="J914" i="37"/>
  <c r="I914" i="37"/>
  <c r="H914" i="37"/>
  <c r="G914" i="37"/>
  <c r="K913" i="37"/>
  <c r="J913" i="37"/>
  <c r="I913" i="37"/>
  <c r="H913" i="37"/>
  <c r="G913" i="37"/>
  <c r="K912" i="37"/>
  <c r="J912" i="37"/>
  <c r="I912" i="37"/>
  <c r="H912" i="37"/>
  <c r="G912" i="37"/>
  <c r="K911" i="37"/>
  <c r="J911" i="37"/>
  <c r="I911" i="37"/>
  <c r="H911" i="37"/>
  <c r="G911" i="37"/>
  <c r="K910" i="37"/>
  <c r="J910" i="37"/>
  <c r="I910" i="37"/>
  <c r="H910" i="37"/>
  <c r="G910" i="37"/>
  <c r="K909" i="37"/>
  <c r="J909" i="37"/>
  <c r="I909" i="37"/>
  <c r="H909" i="37"/>
  <c r="G909" i="37"/>
  <c r="K908" i="37"/>
  <c r="J908" i="37"/>
  <c r="I908" i="37"/>
  <c r="H908" i="37"/>
  <c r="G908" i="37"/>
  <c r="K907" i="37"/>
  <c r="J907" i="37"/>
  <c r="I907" i="37"/>
  <c r="H907" i="37"/>
  <c r="G907" i="37"/>
  <c r="K906" i="37"/>
  <c r="J906" i="37"/>
  <c r="I906" i="37"/>
  <c r="H906" i="37"/>
  <c r="G906" i="37"/>
  <c r="K904" i="37"/>
  <c r="J904" i="37"/>
  <c r="I904" i="37"/>
  <c r="H904" i="37"/>
  <c r="G904" i="37"/>
  <c r="K903" i="37"/>
  <c r="J903" i="37"/>
  <c r="I903" i="37"/>
  <c r="H903" i="37"/>
  <c r="G903" i="37"/>
  <c r="K902" i="37"/>
  <c r="J902" i="37"/>
  <c r="I902" i="37"/>
  <c r="H902" i="37"/>
  <c r="G902" i="37"/>
  <c r="K901" i="37"/>
  <c r="J901" i="37"/>
  <c r="I901" i="37"/>
  <c r="H901" i="37"/>
  <c r="G901" i="37"/>
  <c r="K900" i="37"/>
  <c r="J900" i="37"/>
  <c r="I900" i="37"/>
  <c r="H900" i="37"/>
  <c r="G900" i="37"/>
  <c r="K899" i="37"/>
  <c r="J899" i="37"/>
  <c r="I899" i="37"/>
  <c r="H899" i="37"/>
  <c r="G899" i="37"/>
  <c r="K898" i="37"/>
  <c r="J898" i="37"/>
  <c r="I898" i="37"/>
  <c r="H898" i="37"/>
  <c r="G898" i="37"/>
  <c r="K897" i="37"/>
  <c r="J897" i="37"/>
  <c r="I897" i="37"/>
  <c r="H897" i="37"/>
  <c r="G897" i="37"/>
  <c r="K896" i="37"/>
  <c r="J896" i="37"/>
  <c r="I896" i="37"/>
  <c r="H896" i="37"/>
  <c r="G896" i="37"/>
  <c r="K895" i="37"/>
  <c r="J895" i="37"/>
  <c r="I895" i="37"/>
  <c r="H895" i="37"/>
  <c r="G895" i="37"/>
  <c r="K894" i="37"/>
  <c r="J894" i="37"/>
  <c r="I894" i="37"/>
  <c r="H894" i="37"/>
  <c r="G894" i="37"/>
  <c r="K893" i="37"/>
  <c r="J893" i="37"/>
  <c r="I893" i="37"/>
  <c r="H893" i="37"/>
  <c r="G893" i="37"/>
  <c r="K892" i="37"/>
  <c r="J892" i="37"/>
  <c r="I892" i="37"/>
  <c r="H892" i="37"/>
  <c r="G892" i="37"/>
  <c r="K891" i="37"/>
  <c r="J891" i="37"/>
  <c r="I891" i="37"/>
  <c r="H891" i="37"/>
  <c r="G891" i="37"/>
  <c r="K890" i="37"/>
  <c r="J890" i="37"/>
  <c r="I890" i="37"/>
  <c r="H890" i="37"/>
  <c r="G890" i="37"/>
  <c r="K889" i="37"/>
  <c r="J889" i="37"/>
  <c r="I889" i="37"/>
  <c r="H889" i="37"/>
  <c r="G889" i="37"/>
  <c r="K887" i="37"/>
  <c r="J887" i="37"/>
  <c r="I887" i="37"/>
  <c r="H887" i="37"/>
  <c r="G887" i="37"/>
  <c r="K886" i="37"/>
  <c r="J886" i="37"/>
  <c r="I886" i="37"/>
  <c r="H886" i="37"/>
  <c r="G886" i="37"/>
  <c r="K885" i="37"/>
  <c r="J885" i="37"/>
  <c r="I885" i="37"/>
  <c r="H885" i="37"/>
  <c r="G885" i="37"/>
  <c r="K884" i="37"/>
  <c r="J884" i="37"/>
  <c r="I884" i="37"/>
  <c r="H884" i="37"/>
  <c r="G884" i="37"/>
  <c r="K883" i="37"/>
  <c r="J883" i="37"/>
  <c r="I883" i="37"/>
  <c r="H883" i="37"/>
  <c r="G883" i="37"/>
  <c r="K882" i="37"/>
  <c r="J882" i="37"/>
  <c r="I882" i="37"/>
  <c r="H882" i="37"/>
  <c r="G882" i="37"/>
  <c r="K881" i="37"/>
  <c r="J881" i="37"/>
  <c r="I881" i="37"/>
  <c r="H881" i="37"/>
  <c r="G881" i="37"/>
  <c r="K880" i="37"/>
  <c r="J880" i="37"/>
  <c r="I880" i="37"/>
  <c r="H880" i="37"/>
  <c r="G880" i="37"/>
  <c r="K879" i="37"/>
  <c r="J879" i="37"/>
  <c r="I879" i="37"/>
  <c r="H879" i="37"/>
  <c r="G879" i="37"/>
  <c r="K878" i="37"/>
  <c r="J878" i="37"/>
  <c r="I878" i="37"/>
  <c r="H878" i="37"/>
  <c r="G878" i="37"/>
  <c r="K877" i="37"/>
  <c r="J877" i="37"/>
  <c r="I877" i="37"/>
  <c r="H877" i="37"/>
  <c r="G877" i="37"/>
  <c r="K876" i="37"/>
  <c r="J876" i="37"/>
  <c r="I876" i="37"/>
  <c r="H876" i="37"/>
  <c r="G876" i="37"/>
  <c r="K875" i="37"/>
  <c r="J875" i="37"/>
  <c r="I875" i="37"/>
  <c r="H875" i="37"/>
  <c r="G875" i="37"/>
  <c r="K873" i="37"/>
  <c r="J873" i="37"/>
  <c r="I873" i="37"/>
  <c r="H873" i="37"/>
  <c r="G873" i="37"/>
  <c r="K872" i="37"/>
  <c r="J872" i="37"/>
  <c r="I872" i="37"/>
  <c r="H872" i="37"/>
  <c r="G872" i="37"/>
  <c r="K871" i="37"/>
  <c r="J871" i="37"/>
  <c r="I871" i="37"/>
  <c r="H871" i="37"/>
  <c r="G871" i="37"/>
  <c r="K870" i="37"/>
  <c r="J870" i="37"/>
  <c r="I870" i="37"/>
  <c r="H870" i="37"/>
  <c r="G870" i="37"/>
  <c r="K869" i="37"/>
  <c r="J869" i="37"/>
  <c r="I869" i="37"/>
  <c r="H869" i="37"/>
  <c r="G869" i="37"/>
  <c r="K868" i="37"/>
  <c r="J868" i="37"/>
  <c r="I868" i="37"/>
  <c r="H868" i="37"/>
  <c r="G868" i="37"/>
  <c r="K867" i="37"/>
  <c r="J867" i="37"/>
  <c r="I867" i="37"/>
  <c r="H867" i="37"/>
  <c r="G867" i="37"/>
  <c r="K866" i="37"/>
  <c r="J866" i="37"/>
  <c r="I866" i="37"/>
  <c r="H866" i="37"/>
  <c r="G866" i="37"/>
  <c r="K865" i="37"/>
  <c r="J865" i="37"/>
  <c r="I865" i="37"/>
  <c r="H865" i="37"/>
  <c r="G865" i="37"/>
  <c r="K864" i="37"/>
  <c r="J864" i="37"/>
  <c r="I864" i="37"/>
  <c r="H864" i="37"/>
  <c r="G864" i="37"/>
  <c r="K863" i="37"/>
  <c r="J863" i="37"/>
  <c r="I863" i="37"/>
  <c r="H863" i="37"/>
  <c r="G863" i="37"/>
  <c r="K862" i="37"/>
  <c r="J862" i="37"/>
  <c r="I862" i="37"/>
  <c r="H862" i="37"/>
  <c r="G862" i="37"/>
  <c r="K861" i="37"/>
  <c r="J861" i="37"/>
  <c r="I861" i="37"/>
  <c r="H861" i="37"/>
  <c r="G861" i="37"/>
  <c r="K860" i="37"/>
  <c r="J860" i="37"/>
  <c r="I860" i="37"/>
  <c r="H860" i="37"/>
  <c r="G860" i="37"/>
  <c r="K859" i="37"/>
  <c r="J859" i="37"/>
  <c r="I859" i="37"/>
  <c r="H859" i="37"/>
  <c r="G859" i="37"/>
  <c r="K858" i="37"/>
  <c r="J858" i="37"/>
  <c r="I858" i="37"/>
  <c r="H858" i="37"/>
  <c r="G858" i="37"/>
  <c r="K857" i="37"/>
  <c r="J857" i="37"/>
  <c r="I857" i="37"/>
  <c r="H857" i="37"/>
  <c r="G857" i="37"/>
  <c r="K856" i="37"/>
  <c r="J856" i="37"/>
  <c r="I856" i="37"/>
  <c r="H856" i="37"/>
  <c r="G856" i="37"/>
  <c r="K855" i="37"/>
  <c r="J855" i="37"/>
  <c r="I855" i="37"/>
  <c r="H855" i="37"/>
  <c r="G855" i="37"/>
  <c r="K854" i="37"/>
  <c r="J854" i="37"/>
  <c r="I854" i="37"/>
  <c r="H854" i="37"/>
  <c r="G854" i="37"/>
  <c r="K853" i="37"/>
  <c r="J853" i="37"/>
  <c r="I853" i="37"/>
  <c r="H853" i="37"/>
  <c r="G853" i="37"/>
  <c r="K852" i="37"/>
  <c r="J852" i="37"/>
  <c r="I852" i="37"/>
  <c r="H852" i="37"/>
  <c r="G852" i="37"/>
  <c r="K851" i="37"/>
  <c r="J851" i="37"/>
  <c r="I851" i="37"/>
  <c r="H851" i="37"/>
  <c r="G851" i="37"/>
  <c r="K850" i="37"/>
  <c r="J850" i="37"/>
  <c r="I850" i="37"/>
  <c r="H850" i="37"/>
  <c r="G850" i="37"/>
  <c r="K849" i="37"/>
  <c r="J849" i="37"/>
  <c r="I849" i="37"/>
  <c r="H849" i="37"/>
  <c r="G849" i="37"/>
  <c r="K848" i="37"/>
  <c r="J848" i="37"/>
  <c r="I848" i="37"/>
  <c r="H848" i="37"/>
  <c r="G848" i="37"/>
  <c r="K847" i="37"/>
  <c r="J847" i="37"/>
  <c r="I847" i="37"/>
  <c r="H847" i="37"/>
  <c r="G847" i="37"/>
  <c r="K845" i="37"/>
  <c r="J845" i="37"/>
  <c r="I845" i="37"/>
  <c r="H845" i="37"/>
  <c r="G845" i="37"/>
  <c r="K844" i="37"/>
  <c r="J844" i="37"/>
  <c r="I844" i="37"/>
  <c r="H844" i="37"/>
  <c r="G844" i="37"/>
  <c r="K843" i="37"/>
  <c r="J843" i="37"/>
  <c r="I843" i="37"/>
  <c r="H843" i="37"/>
  <c r="G843" i="37"/>
  <c r="K842" i="37"/>
  <c r="J842" i="37"/>
  <c r="I842" i="37"/>
  <c r="H842" i="37"/>
  <c r="G842" i="37"/>
  <c r="K841" i="37"/>
  <c r="J841" i="37"/>
  <c r="I841" i="37"/>
  <c r="H841" i="37"/>
  <c r="G841" i="37"/>
  <c r="K840" i="37"/>
  <c r="J840" i="37"/>
  <c r="I840" i="37"/>
  <c r="H840" i="37"/>
  <c r="G840" i="37"/>
  <c r="K839" i="37"/>
  <c r="J839" i="37"/>
  <c r="I839" i="37"/>
  <c r="H839" i="37"/>
  <c r="G839" i="37"/>
  <c r="K838" i="37"/>
  <c r="J838" i="37"/>
  <c r="I838" i="37"/>
  <c r="H838" i="37"/>
  <c r="G838" i="37"/>
  <c r="K837" i="37"/>
  <c r="J837" i="37"/>
  <c r="I837" i="37"/>
  <c r="H837" i="37"/>
  <c r="G837" i="37"/>
  <c r="K836" i="37"/>
  <c r="J836" i="37"/>
  <c r="I836" i="37"/>
  <c r="H836" i="37"/>
  <c r="G836" i="37"/>
  <c r="K835" i="37"/>
  <c r="J835" i="37"/>
  <c r="I835" i="37"/>
  <c r="H835" i="37"/>
  <c r="G835" i="37"/>
  <c r="K834" i="37"/>
  <c r="J834" i="37"/>
  <c r="I834" i="37"/>
  <c r="H834" i="37"/>
  <c r="G834" i="37"/>
  <c r="K832" i="37"/>
  <c r="J832" i="37"/>
  <c r="I832" i="37"/>
  <c r="H832" i="37"/>
  <c r="G832" i="37"/>
  <c r="K831" i="37"/>
  <c r="J831" i="37"/>
  <c r="I831" i="37"/>
  <c r="H831" i="37"/>
  <c r="G831" i="37"/>
  <c r="K830" i="37"/>
  <c r="J830" i="37"/>
  <c r="I830" i="37"/>
  <c r="H830" i="37"/>
  <c r="G830" i="37"/>
  <c r="K829" i="37"/>
  <c r="J829" i="37"/>
  <c r="I829" i="37"/>
  <c r="H829" i="37"/>
  <c r="G829" i="37"/>
  <c r="K828" i="37"/>
  <c r="J828" i="37"/>
  <c r="I828" i="37"/>
  <c r="H828" i="37"/>
  <c r="G828" i="37"/>
  <c r="K827" i="37"/>
  <c r="J827" i="37"/>
  <c r="I827" i="37"/>
  <c r="H827" i="37"/>
  <c r="G827" i="37"/>
  <c r="K826" i="37"/>
  <c r="J826" i="37"/>
  <c r="I826" i="37"/>
  <c r="H826" i="37"/>
  <c r="G826" i="37"/>
  <c r="K825" i="37"/>
  <c r="J825" i="37"/>
  <c r="I825" i="37"/>
  <c r="H825" i="37"/>
  <c r="G825" i="37"/>
  <c r="K824" i="37"/>
  <c r="J824" i="37"/>
  <c r="I824" i="37"/>
  <c r="H824" i="37"/>
  <c r="G824" i="37"/>
  <c r="K823" i="37"/>
  <c r="J823" i="37"/>
  <c r="I823" i="37"/>
  <c r="H823" i="37"/>
  <c r="G823" i="37"/>
  <c r="K822" i="37"/>
  <c r="J822" i="37"/>
  <c r="I822" i="37"/>
  <c r="H822" i="37"/>
  <c r="G822" i="37"/>
  <c r="K821" i="37"/>
  <c r="J821" i="37"/>
  <c r="I821" i="37"/>
  <c r="H821" i="37"/>
  <c r="G821" i="37"/>
  <c r="K820" i="37"/>
  <c r="J820" i="37"/>
  <c r="I820" i="37"/>
  <c r="H820" i="37"/>
  <c r="G820" i="37"/>
  <c r="K819" i="37"/>
  <c r="J819" i="37"/>
  <c r="I819" i="37"/>
  <c r="H819" i="37"/>
  <c r="G819" i="37"/>
  <c r="K818" i="37"/>
  <c r="J818" i="37"/>
  <c r="I818" i="37"/>
  <c r="H818" i="37"/>
  <c r="G818" i="37"/>
  <c r="K817" i="37"/>
  <c r="J817" i="37"/>
  <c r="I817" i="37"/>
  <c r="H817" i="37"/>
  <c r="G817" i="37"/>
  <c r="K816" i="37"/>
  <c r="J816" i="37"/>
  <c r="I816" i="37"/>
  <c r="H816" i="37"/>
  <c r="G816" i="37"/>
  <c r="K815" i="37"/>
  <c r="J815" i="37"/>
  <c r="I815" i="37"/>
  <c r="H815" i="37"/>
  <c r="G815" i="37"/>
  <c r="K814" i="37"/>
  <c r="J814" i="37"/>
  <c r="I814" i="37"/>
  <c r="H814" i="37"/>
  <c r="G814" i="37"/>
  <c r="K813" i="37"/>
  <c r="J813" i="37"/>
  <c r="I813" i="37"/>
  <c r="H813" i="37"/>
  <c r="G813" i="37"/>
  <c r="K812" i="37"/>
  <c r="J812" i="37"/>
  <c r="I812" i="37"/>
  <c r="H812" i="37"/>
  <c r="G812" i="37"/>
  <c r="K811" i="37"/>
  <c r="J811" i="37"/>
  <c r="I811" i="37"/>
  <c r="H811" i="37"/>
  <c r="G811" i="37"/>
  <c r="K810" i="37"/>
  <c r="J810" i="37"/>
  <c r="I810" i="37"/>
  <c r="H810" i="37"/>
  <c r="G810" i="37"/>
  <c r="K809" i="37"/>
  <c r="J809" i="37"/>
  <c r="I809" i="37"/>
  <c r="H809" i="37"/>
  <c r="G809" i="37"/>
  <c r="K808" i="37"/>
  <c r="J808" i="37"/>
  <c r="I808" i="37"/>
  <c r="H808" i="37"/>
  <c r="G808" i="37"/>
  <c r="K807" i="37"/>
  <c r="J807" i="37"/>
  <c r="I807" i="37"/>
  <c r="H807" i="37"/>
  <c r="G807" i="37"/>
  <c r="K806" i="37"/>
  <c r="J806" i="37"/>
  <c r="I806" i="37"/>
  <c r="H806" i="37"/>
  <c r="G806" i="37"/>
  <c r="K805" i="37"/>
  <c r="J805" i="37"/>
  <c r="I805" i="37"/>
  <c r="H805" i="37"/>
  <c r="G805" i="37"/>
  <c r="K803" i="37"/>
  <c r="J803" i="37"/>
  <c r="I803" i="37"/>
  <c r="H803" i="37"/>
  <c r="G803" i="37"/>
  <c r="K802" i="37"/>
  <c r="J802" i="37"/>
  <c r="I802" i="37"/>
  <c r="H802" i="37"/>
  <c r="G802" i="37"/>
  <c r="K801" i="37"/>
  <c r="J801" i="37"/>
  <c r="I801" i="37"/>
  <c r="H801" i="37"/>
  <c r="G801" i="37"/>
  <c r="K800" i="37"/>
  <c r="J800" i="37"/>
  <c r="I800" i="37"/>
  <c r="H800" i="37"/>
  <c r="G800" i="37"/>
  <c r="K799" i="37"/>
  <c r="J799" i="37"/>
  <c r="I799" i="37"/>
  <c r="H799" i="37"/>
  <c r="G799" i="37"/>
  <c r="K798" i="37"/>
  <c r="J798" i="37"/>
  <c r="I798" i="37"/>
  <c r="H798" i="37"/>
  <c r="G798" i="37"/>
  <c r="K797" i="37"/>
  <c r="J797" i="37"/>
  <c r="I797" i="37"/>
  <c r="H797" i="37"/>
  <c r="G797" i="37"/>
  <c r="K795" i="37"/>
  <c r="J795" i="37"/>
  <c r="I795" i="37"/>
  <c r="H795" i="37"/>
  <c r="G795" i="37"/>
  <c r="K794" i="37"/>
  <c r="J794" i="37"/>
  <c r="I794" i="37"/>
  <c r="H794" i="37"/>
  <c r="G794" i="37"/>
  <c r="K793" i="37"/>
  <c r="J793" i="37"/>
  <c r="I793" i="37"/>
  <c r="H793" i="37"/>
  <c r="G793" i="37"/>
  <c r="K792" i="37"/>
  <c r="J792" i="37"/>
  <c r="I792" i="37"/>
  <c r="H792" i="37"/>
  <c r="G792" i="37"/>
  <c r="K791" i="37"/>
  <c r="J791" i="37"/>
  <c r="I791" i="37"/>
  <c r="H791" i="37"/>
  <c r="G791" i="37"/>
  <c r="K790" i="37"/>
  <c r="J790" i="37"/>
  <c r="I790" i="37"/>
  <c r="H790" i="37"/>
  <c r="G790" i="37"/>
  <c r="K789" i="37"/>
  <c r="J789" i="37"/>
  <c r="I789" i="37"/>
  <c r="H789" i="37"/>
  <c r="G789" i="37"/>
  <c r="K787" i="37"/>
  <c r="J787" i="37"/>
  <c r="I787" i="37"/>
  <c r="H787" i="37"/>
  <c r="G787" i="37"/>
  <c r="K786" i="37"/>
  <c r="J786" i="37"/>
  <c r="I786" i="37"/>
  <c r="H786" i="37"/>
  <c r="G786" i="37"/>
  <c r="K785" i="37"/>
  <c r="J785" i="37"/>
  <c r="I785" i="37"/>
  <c r="H785" i="37"/>
  <c r="G785" i="37"/>
  <c r="K784" i="37"/>
  <c r="J784" i="37"/>
  <c r="I784" i="37"/>
  <c r="H784" i="37"/>
  <c r="G784" i="37"/>
  <c r="K783" i="37"/>
  <c r="J783" i="37"/>
  <c r="I783" i="37"/>
  <c r="H783" i="37"/>
  <c r="G783" i="37"/>
  <c r="K782" i="37"/>
  <c r="J782" i="37"/>
  <c r="I782" i="37"/>
  <c r="H782" i="37"/>
  <c r="G782" i="37"/>
  <c r="K781" i="37"/>
  <c r="J781" i="37"/>
  <c r="I781" i="37"/>
  <c r="H781" i="37"/>
  <c r="G781" i="37"/>
  <c r="K780" i="37"/>
  <c r="J780" i="37"/>
  <c r="I780" i="37"/>
  <c r="H780" i="37"/>
  <c r="G780" i="37"/>
  <c r="K779" i="37"/>
  <c r="J779" i="37"/>
  <c r="I779" i="37"/>
  <c r="H779" i="37"/>
  <c r="G779" i="37"/>
  <c r="K778" i="37"/>
  <c r="J778" i="37"/>
  <c r="I778" i="37"/>
  <c r="H778" i="37"/>
  <c r="G778" i="37"/>
  <c r="K776" i="37"/>
  <c r="J776" i="37"/>
  <c r="I776" i="37"/>
  <c r="H776" i="37"/>
  <c r="G776" i="37"/>
  <c r="K775" i="37"/>
  <c r="J775" i="37"/>
  <c r="I775" i="37"/>
  <c r="H775" i="37"/>
  <c r="G775" i="37"/>
  <c r="K774" i="37"/>
  <c r="J774" i="37"/>
  <c r="I774" i="37"/>
  <c r="H774" i="37"/>
  <c r="G774" i="37"/>
  <c r="K773" i="37"/>
  <c r="J773" i="37"/>
  <c r="I773" i="37"/>
  <c r="H773" i="37"/>
  <c r="G773" i="37"/>
  <c r="K772" i="37"/>
  <c r="J772" i="37"/>
  <c r="I772" i="37"/>
  <c r="H772" i="37"/>
  <c r="G772" i="37"/>
  <c r="K771" i="37"/>
  <c r="J771" i="37"/>
  <c r="I771" i="37"/>
  <c r="H771" i="37"/>
  <c r="G771" i="37"/>
  <c r="K770" i="37"/>
  <c r="J770" i="37"/>
  <c r="I770" i="37"/>
  <c r="H770" i="37"/>
  <c r="G770" i="37"/>
  <c r="K769" i="37"/>
  <c r="J769" i="37"/>
  <c r="I769" i="37"/>
  <c r="H769" i="37"/>
  <c r="G769" i="37"/>
  <c r="K768" i="37"/>
  <c r="J768" i="37"/>
  <c r="I768" i="37"/>
  <c r="H768" i="37"/>
  <c r="G768" i="37"/>
  <c r="K767" i="37"/>
  <c r="J767" i="37"/>
  <c r="I767" i="37"/>
  <c r="H767" i="37"/>
  <c r="G767" i="37"/>
  <c r="K765" i="37"/>
  <c r="J765" i="37"/>
  <c r="I765" i="37"/>
  <c r="H765" i="37"/>
  <c r="G765" i="37"/>
  <c r="K764" i="37"/>
  <c r="J764" i="37"/>
  <c r="I764" i="37"/>
  <c r="H764" i="37"/>
  <c r="G764" i="37"/>
  <c r="K763" i="37"/>
  <c r="J763" i="37"/>
  <c r="I763" i="37"/>
  <c r="H763" i="37"/>
  <c r="G763" i="37"/>
  <c r="K762" i="37"/>
  <c r="J762" i="37"/>
  <c r="I762" i="37"/>
  <c r="H762" i="37"/>
  <c r="G762" i="37"/>
  <c r="K761" i="37"/>
  <c r="J761" i="37"/>
  <c r="I761" i="37"/>
  <c r="H761" i="37"/>
  <c r="G761" i="37"/>
  <c r="K760" i="37"/>
  <c r="J760" i="37"/>
  <c r="I760" i="37"/>
  <c r="H760" i="37"/>
  <c r="G760" i="37"/>
  <c r="K759" i="37"/>
  <c r="J759" i="37"/>
  <c r="I759" i="37"/>
  <c r="H759" i="37"/>
  <c r="G759" i="37"/>
  <c r="K758" i="37"/>
  <c r="J758" i="37"/>
  <c r="I758" i="37"/>
  <c r="H758" i="37"/>
  <c r="G758" i="37"/>
  <c r="K757" i="37"/>
  <c r="J757" i="37"/>
  <c r="I757" i="37"/>
  <c r="H757" i="37"/>
  <c r="G757" i="37"/>
  <c r="K756" i="37"/>
  <c r="J756" i="37"/>
  <c r="I756" i="37"/>
  <c r="H756" i="37"/>
  <c r="G756" i="37"/>
  <c r="K755" i="37"/>
  <c r="J755" i="37"/>
  <c r="I755" i="37"/>
  <c r="H755" i="37"/>
  <c r="G755" i="37"/>
  <c r="K754" i="37"/>
  <c r="J754" i="37"/>
  <c r="I754" i="37"/>
  <c r="H754" i="37"/>
  <c r="G754" i="37"/>
  <c r="K753" i="37"/>
  <c r="J753" i="37"/>
  <c r="I753" i="37"/>
  <c r="H753" i="37"/>
  <c r="G753" i="37"/>
  <c r="K752" i="37"/>
  <c r="J752" i="37"/>
  <c r="I752" i="37"/>
  <c r="H752" i="37"/>
  <c r="G752" i="37"/>
  <c r="K751" i="37"/>
  <c r="J751" i="37"/>
  <c r="I751" i="37"/>
  <c r="H751" i="37"/>
  <c r="G751" i="37"/>
  <c r="K750" i="37"/>
  <c r="J750" i="37"/>
  <c r="I750" i="37"/>
  <c r="H750" i="37"/>
  <c r="G750" i="37"/>
  <c r="K749" i="37"/>
  <c r="J749" i="37"/>
  <c r="I749" i="37"/>
  <c r="H749" i="37"/>
  <c r="G749" i="37"/>
  <c r="K747" i="37"/>
  <c r="J747" i="37"/>
  <c r="I747" i="37"/>
  <c r="H747" i="37"/>
  <c r="G747" i="37"/>
  <c r="K746" i="37"/>
  <c r="J746" i="37"/>
  <c r="I746" i="37"/>
  <c r="H746" i="37"/>
  <c r="G746" i="37"/>
  <c r="K745" i="37"/>
  <c r="J745" i="37"/>
  <c r="I745" i="37"/>
  <c r="H745" i="37"/>
  <c r="G745" i="37"/>
  <c r="K744" i="37"/>
  <c r="J744" i="37"/>
  <c r="I744" i="37"/>
  <c r="H744" i="37"/>
  <c r="G744" i="37"/>
  <c r="K743" i="37"/>
  <c r="J743" i="37"/>
  <c r="I743" i="37"/>
  <c r="H743" i="37"/>
  <c r="G743" i="37"/>
  <c r="K742" i="37"/>
  <c r="J742" i="37"/>
  <c r="I742" i="37"/>
  <c r="H742" i="37"/>
  <c r="G742" i="37"/>
  <c r="K741" i="37"/>
  <c r="J741" i="37"/>
  <c r="I741" i="37"/>
  <c r="H741" i="37"/>
  <c r="G741" i="37"/>
  <c r="K740" i="37"/>
  <c r="J740" i="37"/>
  <c r="I740" i="37"/>
  <c r="H740" i="37"/>
  <c r="G740" i="37"/>
  <c r="K739" i="37"/>
  <c r="J739" i="37"/>
  <c r="I739" i="37"/>
  <c r="H739" i="37"/>
  <c r="G739" i="37"/>
  <c r="K738" i="37"/>
  <c r="J738" i="37"/>
  <c r="I738" i="37"/>
  <c r="H738" i="37"/>
  <c r="G738" i="37"/>
  <c r="K737" i="37"/>
  <c r="J737" i="37"/>
  <c r="I737" i="37"/>
  <c r="H737" i="37"/>
  <c r="G737" i="37"/>
  <c r="K736" i="37"/>
  <c r="J736" i="37"/>
  <c r="I736" i="37"/>
  <c r="H736" i="37"/>
  <c r="G736" i="37"/>
  <c r="K735" i="37"/>
  <c r="J735" i="37"/>
  <c r="I735" i="37"/>
  <c r="H735" i="37"/>
  <c r="G735" i="37"/>
  <c r="K734" i="37"/>
  <c r="J734" i="37"/>
  <c r="I734" i="37"/>
  <c r="H734" i="37"/>
  <c r="G734" i="37"/>
  <c r="K733" i="37"/>
  <c r="J733" i="37"/>
  <c r="I733" i="37"/>
  <c r="H733" i="37"/>
  <c r="G733" i="37"/>
  <c r="K732" i="37"/>
  <c r="J732" i="37"/>
  <c r="I732" i="37"/>
  <c r="H732" i="37"/>
  <c r="G732" i="37"/>
  <c r="K731" i="37"/>
  <c r="J731" i="37"/>
  <c r="I731" i="37"/>
  <c r="H731" i="37"/>
  <c r="G731" i="37"/>
  <c r="K729" i="37"/>
  <c r="J729" i="37"/>
  <c r="I729" i="37"/>
  <c r="H729" i="37"/>
  <c r="G729" i="37"/>
  <c r="K728" i="37"/>
  <c r="J728" i="37"/>
  <c r="I728" i="37"/>
  <c r="H728" i="37"/>
  <c r="G728" i="37"/>
  <c r="K727" i="37"/>
  <c r="J727" i="37"/>
  <c r="I727" i="37"/>
  <c r="H727" i="37"/>
  <c r="G727" i="37"/>
  <c r="K726" i="37"/>
  <c r="J726" i="37"/>
  <c r="I726" i="37"/>
  <c r="H726" i="37"/>
  <c r="G726" i="37"/>
  <c r="K725" i="37"/>
  <c r="J725" i="37"/>
  <c r="I725" i="37"/>
  <c r="H725" i="37"/>
  <c r="G725" i="37"/>
  <c r="K724" i="37"/>
  <c r="J724" i="37"/>
  <c r="I724" i="37"/>
  <c r="H724" i="37"/>
  <c r="G724" i="37"/>
  <c r="K723" i="37"/>
  <c r="J723" i="37"/>
  <c r="I723" i="37"/>
  <c r="H723" i="37"/>
  <c r="G723" i="37"/>
  <c r="K722" i="37"/>
  <c r="J722" i="37"/>
  <c r="I722" i="37"/>
  <c r="H722" i="37"/>
  <c r="G722" i="37"/>
  <c r="K721" i="37"/>
  <c r="J721" i="37"/>
  <c r="I721" i="37"/>
  <c r="H721" i="37"/>
  <c r="G721" i="37"/>
  <c r="K720" i="37"/>
  <c r="J720" i="37"/>
  <c r="I720" i="37"/>
  <c r="H720" i="37"/>
  <c r="G720" i="37"/>
  <c r="K719" i="37"/>
  <c r="J719" i="37"/>
  <c r="I719" i="37"/>
  <c r="H719" i="37"/>
  <c r="G719" i="37"/>
  <c r="K718" i="37"/>
  <c r="J718" i="37"/>
  <c r="I718" i="37"/>
  <c r="H718" i="37"/>
  <c r="G718" i="37"/>
  <c r="K717" i="37"/>
  <c r="J717" i="37"/>
  <c r="I717" i="37"/>
  <c r="H717" i="37"/>
  <c r="G717" i="37"/>
  <c r="K716" i="37"/>
  <c r="J716" i="37"/>
  <c r="I716" i="37"/>
  <c r="H716" i="37"/>
  <c r="G716" i="37"/>
  <c r="K715" i="37"/>
  <c r="J715" i="37"/>
  <c r="I715" i="37"/>
  <c r="H715" i="37"/>
  <c r="G715" i="37"/>
  <c r="K713" i="37"/>
  <c r="J713" i="37"/>
  <c r="I713" i="37"/>
  <c r="H713" i="37"/>
  <c r="G713" i="37"/>
  <c r="K712" i="37"/>
  <c r="J712" i="37"/>
  <c r="I712" i="37"/>
  <c r="H712" i="37"/>
  <c r="G712" i="37"/>
  <c r="K711" i="37"/>
  <c r="J711" i="37"/>
  <c r="I711" i="37"/>
  <c r="H711" i="37"/>
  <c r="G711" i="37"/>
  <c r="K710" i="37"/>
  <c r="J710" i="37"/>
  <c r="I710" i="37"/>
  <c r="H710" i="37"/>
  <c r="G710" i="37"/>
  <c r="K709" i="37"/>
  <c r="J709" i="37"/>
  <c r="I709" i="37"/>
  <c r="H709" i="37"/>
  <c r="G709" i="37"/>
  <c r="K708" i="37"/>
  <c r="J708" i="37"/>
  <c r="I708" i="37"/>
  <c r="H708" i="37"/>
  <c r="G708" i="37"/>
  <c r="K707" i="37"/>
  <c r="J707" i="37"/>
  <c r="I707" i="37"/>
  <c r="H707" i="37"/>
  <c r="G707" i="37"/>
  <c r="K706" i="37"/>
  <c r="J706" i="37"/>
  <c r="I706" i="37"/>
  <c r="H706" i="37"/>
  <c r="G706" i="37"/>
  <c r="K705" i="37"/>
  <c r="J705" i="37"/>
  <c r="I705" i="37"/>
  <c r="H705" i="37"/>
  <c r="G705" i="37"/>
  <c r="K704" i="37"/>
  <c r="J704" i="37"/>
  <c r="I704" i="37"/>
  <c r="H704" i="37"/>
  <c r="G704" i="37"/>
  <c r="K703" i="37"/>
  <c r="J703" i="37"/>
  <c r="I703" i="37"/>
  <c r="H703" i="37"/>
  <c r="G703" i="37"/>
  <c r="K702" i="37"/>
  <c r="J702" i="37"/>
  <c r="I702" i="37"/>
  <c r="H702" i="37"/>
  <c r="G702" i="37"/>
  <c r="K701" i="37"/>
  <c r="J701" i="37"/>
  <c r="I701" i="37"/>
  <c r="H701" i="37"/>
  <c r="G701" i="37"/>
  <c r="K700" i="37"/>
  <c r="J700" i="37"/>
  <c r="I700" i="37"/>
  <c r="H700" i="37"/>
  <c r="G700" i="37"/>
  <c r="K699" i="37"/>
  <c r="J699" i="37"/>
  <c r="I699" i="37"/>
  <c r="H699" i="37"/>
  <c r="G699" i="37"/>
  <c r="K697" i="37"/>
  <c r="J697" i="37"/>
  <c r="I697" i="37"/>
  <c r="H697" i="37"/>
  <c r="G697" i="37"/>
  <c r="K696" i="37"/>
  <c r="J696" i="37"/>
  <c r="I696" i="37"/>
  <c r="H696" i="37"/>
  <c r="G696" i="37"/>
  <c r="K695" i="37"/>
  <c r="J695" i="37"/>
  <c r="I695" i="37"/>
  <c r="H695" i="37"/>
  <c r="G695" i="37"/>
  <c r="K694" i="37"/>
  <c r="J694" i="37"/>
  <c r="I694" i="37"/>
  <c r="H694" i="37"/>
  <c r="G694" i="37"/>
  <c r="K693" i="37"/>
  <c r="J693" i="37"/>
  <c r="I693" i="37"/>
  <c r="H693" i="37"/>
  <c r="G693" i="37"/>
  <c r="K692" i="37"/>
  <c r="J692" i="37"/>
  <c r="I692" i="37"/>
  <c r="H692" i="37"/>
  <c r="G692" i="37"/>
  <c r="K691" i="37"/>
  <c r="J691" i="37"/>
  <c r="I691" i="37"/>
  <c r="H691" i="37"/>
  <c r="G691" i="37"/>
  <c r="K690" i="37"/>
  <c r="J690" i="37"/>
  <c r="I690" i="37"/>
  <c r="H690" i="37"/>
  <c r="G690" i="37"/>
  <c r="K689" i="37"/>
  <c r="J689" i="37"/>
  <c r="I689" i="37"/>
  <c r="H689" i="37"/>
  <c r="G689" i="37"/>
  <c r="K688" i="37"/>
  <c r="J688" i="37"/>
  <c r="I688" i="37"/>
  <c r="H688" i="37"/>
  <c r="G688" i="37"/>
  <c r="K687" i="37"/>
  <c r="J687" i="37"/>
  <c r="I687" i="37"/>
  <c r="H687" i="37"/>
  <c r="G687" i="37"/>
  <c r="K686" i="37"/>
  <c r="J686" i="37"/>
  <c r="I686" i="37"/>
  <c r="H686" i="37"/>
  <c r="G686" i="37"/>
  <c r="K685" i="37"/>
  <c r="J685" i="37"/>
  <c r="I685" i="37"/>
  <c r="H685" i="37"/>
  <c r="G685" i="37"/>
  <c r="K684" i="37"/>
  <c r="J684" i="37"/>
  <c r="I684" i="37"/>
  <c r="H684" i="37"/>
  <c r="G684" i="37"/>
  <c r="K683" i="37"/>
  <c r="J683" i="37"/>
  <c r="I683" i="37"/>
  <c r="H683" i="37"/>
  <c r="G683" i="37"/>
  <c r="K682" i="37"/>
  <c r="J682" i="37"/>
  <c r="I682" i="37"/>
  <c r="H682" i="37"/>
  <c r="G682" i="37"/>
  <c r="K681" i="37"/>
  <c r="J681" i="37"/>
  <c r="I681" i="37"/>
  <c r="H681" i="37"/>
  <c r="G681" i="37"/>
  <c r="K680" i="37"/>
  <c r="J680" i="37"/>
  <c r="I680" i="37"/>
  <c r="H680" i="37"/>
  <c r="G680" i="37"/>
  <c r="K679" i="37"/>
  <c r="J679" i="37"/>
  <c r="I679" i="37"/>
  <c r="H679" i="37"/>
  <c r="G679" i="37"/>
  <c r="K678" i="37"/>
  <c r="J678" i="37"/>
  <c r="I678" i="37"/>
  <c r="H678" i="37"/>
  <c r="G678" i="37"/>
  <c r="K677" i="37"/>
  <c r="J677" i="37"/>
  <c r="I677" i="37"/>
  <c r="H677" i="37"/>
  <c r="G677" i="37"/>
  <c r="K676" i="37"/>
  <c r="J676" i="37"/>
  <c r="I676" i="37"/>
  <c r="H676" i="37"/>
  <c r="G676" i="37"/>
  <c r="K675" i="37"/>
  <c r="J675" i="37"/>
  <c r="I675" i="37"/>
  <c r="H675" i="37"/>
  <c r="G675" i="37"/>
  <c r="K674" i="37"/>
  <c r="J674" i="37"/>
  <c r="I674" i="37"/>
  <c r="H674" i="37"/>
  <c r="G674" i="37"/>
  <c r="K673" i="37"/>
  <c r="J673" i="37"/>
  <c r="I673" i="37"/>
  <c r="H673" i="37"/>
  <c r="G673" i="37"/>
  <c r="K672" i="37"/>
  <c r="J672" i="37"/>
  <c r="I672" i="37"/>
  <c r="H672" i="37"/>
  <c r="G672" i="37"/>
  <c r="K671" i="37"/>
  <c r="J671" i="37"/>
  <c r="I671" i="37"/>
  <c r="H671" i="37"/>
  <c r="G671" i="37"/>
  <c r="K670" i="37"/>
  <c r="J670" i="37"/>
  <c r="I670" i="37"/>
  <c r="H670" i="37"/>
  <c r="G670" i="37"/>
  <c r="K669" i="37"/>
  <c r="J669" i="37"/>
  <c r="I669" i="37"/>
  <c r="H669" i="37"/>
  <c r="G669" i="37"/>
  <c r="K668" i="37"/>
  <c r="J668" i="37"/>
  <c r="I668" i="37"/>
  <c r="H668" i="37"/>
  <c r="G668" i="37"/>
  <c r="K667" i="37"/>
  <c r="J667" i="37"/>
  <c r="I667" i="37"/>
  <c r="H667" i="37"/>
  <c r="G667" i="37"/>
  <c r="K666" i="37"/>
  <c r="J666" i="37"/>
  <c r="I666" i="37"/>
  <c r="H666" i="37"/>
  <c r="G666" i="37"/>
  <c r="K665" i="37"/>
  <c r="J665" i="37"/>
  <c r="I665" i="37"/>
  <c r="H665" i="37"/>
  <c r="G665" i="37"/>
  <c r="K662" i="37"/>
  <c r="J662" i="37"/>
  <c r="I662" i="37"/>
  <c r="H662" i="37"/>
  <c r="G662" i="37"/>
  <c r="K661" i="37"/>
  <c r="J661" i="37"/>
  <c r="I661" i="37"/>
  <c r="H661" i="37"/>
  <c r="G661" i="37"/>
  <c r="K660" i="37"/>
  <c r="J660" i="37"/>
  <c r="I660" i="37"/>
  <c r="H660" i="37"/>
  <c r="G660" i="37"/>
  <c r="K659" i="37"/>
  <c r="J659" i="37"/>
  <c r="I659" i="37"/>
  <c r="H659" i="37"/>
  <c r="G659" i="37"/>
  <c r="K658" i="37"/>
  <c r="J658" i="37"/>
  <c r="I658" i="37"/>
  <c r="H658" i="37"/>
  <c r="G658" i="37"/>
  <c r="K657" i="37"/>
  <c r="J657" i="37"/>
  <c r="I657" i="37"/>
  <c r="H657" i="37"/>
  <c r="G657" i="37"/>
  <c r="K656" i="37"/>
  <c r="J656" i="37"/>
  <c r="I656" i="37"/>
  <c r="H656" i="37"/>
  <c r="G656" i="37"/>
  <c r="K655" i="37"/>
  <c r="J655" i="37"/>
  <c r="I655" i="37"/>
  <c r="H655" i="37"/>
  <c r="G655" i="37"/>
  <c r="K654" i="37"/>
  <c r="J654" i="37"/>
  <c r="I654" i="37"/>
  <c r="H654" i="37"/>
  <c r="G654" i="37"/>
  <c r="K653" i="37"/>
  <c r="J653" i="37"/>
  <c r="I653" i="37"/>
  <c r="H653" i="37"/>
  <c r="G653" i="37"/>
  <c r="K652" i="37"/>
  <c r="J652" i="37"/>
  <c r="I652" i="37"/>
  <c r="H652" i="37"/>
  <c r="G652" i="37"/>
  <c r="K651" i="37"/>
  <c r="J651" i="37"/>
  <c r="I651" i="37"/>
  <c r="H651" i="37"/>
  <c r="G651" i="37"/>
  <c r="K649" i="37"/>
  <c r="J649" i="37"/>
  <c r="I649" i="37"/>
  <c r="H649" i="37"/>
  <c r="G649" i="37"/>
  <c r="K648" i="37"/>
  <c r="J648" i="37"/>
  <c r="I648" i="37"/>
  <c r="H648" i="37"/>
  <c r="G648" i="37"/>
  <c r="K647" i="37"/>
  <c r="J647" i="37"/>
  <c r="I647" i="37"/>
  <c r="H647" i="37"/>
  <c r="G647" i="37"/>
  <c r="K646" i="37"/>
  <c r="J646" i="37"/>
  <c r="I646" i="37"/>
  <c r="H646" i="37"/>
  <c r="G646" i="37"/>
  <c r="K645" i="37"/>
  <c r="J645" i="37"/>
  <c r="I645" i="37"/>
  <c r="H645" i="37"/>
  <c r="G645" i="37"/>
  <c r="K644" i="37"/>
  <c r="J644" i="37"/>
  <c r="I644" i="37"/>
  <c r="H644" i="37"/>
  <c r="G644" i="37"/>
  <c r="K643" i="37"/>
  <c r="J643" i="37"/>
  <c r="I643" i="37"/>
  <c r="H643" i="37"/>
  <c r="G643" i="37"/>
  <c r="K642" i="37"/>
  <c r="J642" i="37"/>
  <c r="I642" i="37"/>
  <c r="H642" i="37"/>
  <c r="G642" i="37"/>
  <c r="K641" i="37"/>
  <c r="J641" i="37"/>
  <c r="I641" i="37"/>
  <c r="H641" i="37"/>
  <c r="G641" i="37"/>
  <c r="K640" i="37"/>
  <c r="J640" i="37"/>
  <c r="I640" i="37"/>
  <c r="H640" i="37"/>
  <c r="G640" i="37"/>
  <c r="K639" i="37"/>
  <c r="J639" i="37"/>
  <c r="I639" i="37"/>
  <c r="H639" i="37"/>
  <c r="G639" i="37"/>
  <c r="K638" i="37"/>
  <c r="J638" i="37"/>
  <c r="I638" i="37"/>
  <c r="H638" i="37"/>
  <c r="G638" i="37"/>
  <c r="K637" i="37"/>
  <c r="J637" i="37"/>
  <c r="I637" i="37"/>
  <c r="H637" i="37"/>
  <c r="G637" i="37"/>
  <c r="K636" i="37"/>
  <c r="J636" i="37"/>
  <c r="I636" i="37"/>
  <c r="H636" i="37"/>
  <c r="G636" i="37"/>
  <c r="K635" i="37"/>
  <c r="J635" i="37"/>
  <c r="I635" i="37"/>
  <c r="H635" i="37"/>
  <c r="G635" i="37"/>
  <c r="K634" i="37"/>
  <c r="J634" i="37"/>
  <c r="I634" i="37"/>
  <c r="H634" i="37"/>
  <c r="G634" i="37"/>
  <c r="K633" i="37"/>
  <c r="J633" i="37"/>
  <c r="I633" i="37"/>
  <c r="H633" i="37"/>
  <c r="G633" i="37"/>
  <c r="K632" i="37"/>
  <c r="J632" i="37"/>
  <c r="I632" i="37"/>
  <c r="H632" i="37"/>
  <c r="G632" i="37"/>
  <c r="K631" i="37"/>
  <c r="J631" i="37"/>
  <c r="I631" i="37"/>
  <c r="H631" i="37"/>
  <c r="G631" i="37"/>
  <c r="K630" i="37"/>
  <c r="J630" i="37"/>
  <c r="I630" i="37"/>
  <c r="H630" i="37"/>
  <c r="G630" i="37"/>
  <c r="K629" i="37"/>
  <c r="J629" i="37"/>
  <c r="I629" i="37"/>
  <c r="H629" i="37"/>
  <c r="G629" i="37"/>
  <c r="K628" i="37"/>
  <c r="J628" i="37"/>
  <c r="I628" i="37"/>
  <c r="H628" i="37"/>
  <c r="G628" i="37"/>
  <c r="K627" i="37"/>
  <c r="J627" i="37"/>
  <c r="I627" i="37"/>
  <c r="H627" i="37"/>
  <c r="G627" i="37"/>
  <c r="K626" i="37"/>
  <c r="J626" i="37"/>
  <c r="I626" i="37"/>
  <c r="H626" i="37"/>
  <c r="G626" i="37"/>
  <c r="K625" i="37"/>
  <c r="J625" i="37"/>
  <c r="I625" i="37"/>
  <c r="H625" i="37"/>
  <c r="G625" i="37"/>
  <c r="K624" i="37"/>
  <c r="J624" i="37"/>
  <c r="I624" i="37"/>
  <c r="H624" i="37"/>
  <c r="G624" i="37"/>
  <c r="K622" i="37"/>
  <c r="J622" i="37"/>
  <c r="I622" i="37"/>
  <c r="H622" i="37"/>
  <c r="G622" i="37"/>
  <c r="K621" i="37"/>
  <c r="J621" i="37"/>
  <c r="I621" i="37"/>
  <c r="H621" i="37"/>
  <c r="G621" i="37"/>
  <c r="K620" i="37"/>
  <c r="J620" i="37"/>
  <c r="I620" i="37"/>
  <c r="H620" i="37"/>
  <c r="G620" i="37"/>
  <c r="K619" i="37"/>
  <c r="J619" i="37"/>
  <c r="I619" i="37"/>
  <c r="H619" i="37"/>
  <c r="G619" i="37"/>
  <c r="K618" i="37"/>
  <c r="J618" i="37"/>
  <c r="I618" i="37"/>
  <c r="H618" i="37"/>
  <c r="G618" i="37"/>
  <c r="K617" i="37"/>
  <c r="J617" i="37"/>
  <c r="I617" i="37"/>
  <c r="H617" i="37"/>
  <c r="G617" i="37"/>
  <c r="K616" i="37"/>
  <c r="J616" i="37"/>
  <c r="I616" i="37"/>
  <c r="H616" i="37"/>
  <c r="G616" i="37"/>
  <c r="K615" i="37"/>
  <c r="J615" i="37"/>
  <c r="I615" i="37"/>
  <c r="H615" i="37"/>
  <c r="G615" i="37"/>
  <c r="K614" i="37"/>
  <c r="J614" i="37"/>
  <c r="I614" i="37"/>
  <c r="H614" i="37"/>
  <c r="G614" i="37"/>
  <c r="K613" i="37"/>
  <c r="J613" i="37"/>
  <c r="I613" i="37"/>
  <c r="H613" i="37"/>
  <c r="G613" i="37"/>
  <c r="K611" i="37"/>
  <c r="J611" i="37"/>
  <c r="I611" i="37"/>
  <c r="H611" i="37"/>
  <c r="G611" i="37"/>
  <c r="K610" i="37"/>
  <c r="J610" i="37"/>
  <c r="I610" i="37"/>
  <c r="H610" i="37"/>
  <c r="G610" i="37"/>
  <c r="K609" i="37"/>
  <c r="J609" i="37"/>
  <c r="I609" i="37"/>
  <c r="H609" i="37"/>
  <c r="G609" i="37"/>
  <c r="K608" i="37"/>
  <c r="J608" i="37"/>
  <c r="I608" i="37"/>
  <c r="H608" i="37"/>
  <c r="G608" i="37"/>
  <c r="K607" i="37"/>
  <c r="J607" i="37"/>
  <c r="I607" i="37"/>
  <c r="H607" i="37"/>
  <c r="G607" i="37"/>
  <c r="K606" i="37"/>
  <c r="J606" i="37"/>
  <c r="I606" i="37"/>
  <c r="H606" i="37"/>
  <c r="G606" i="37"/>
  <c r="K605" i="37"/>
  <c r="J605" i="37"/>
  <c r="I605" i="37"/>
  <c r="H605" i="37"/>
  <c r="G605" i="37"/>
  <c r="K604" i="37"/>
  <c r="J604" i="37"/>
  <c r="I604" i="37"/>
  <c r="H604" i="37"/>
  <c r="G604" i="37"/>
  <c r="K603" i="37"/>
  <c r="J603" i="37"/>
  <c r="I603" i="37"/>
  <c r="H603" i="37"/>
  <c r="G603" i="37"/>
  <c r="K602" i="37"/>
  <c r="J602" i="37"/>
  <c r="I602" i="37"/>
  <c r="H602" i="37"/>
  <c r="G602" i="37"/>
  <c r="K601" i="37"/>
  <c r="J601" i="37"/>
  <c r="I601" i="37"/>
  <c r="H601" i="37"/>
  <c r="G601" i="37"/>
  <c r="K600" i="37"/>
  <c r="J600" i="37"/>
  <c r="I600" i="37"/>
  <c r="H600" i="37"/>
  <c r="G600" i="37"/>
  <c r="K599" i="37"/>
  <c r="J599" i="37"/>
  <c r="I599" i="37"/>
  <c r="H599" i="37"/>
  <c r="G599" i="37"/>
  <c r="K598" i="37"/>
  <c r="J598" i="37"/>
  <c r="I598" i="37"/>
  <c r="H598" i="37"/>
  <c r="G598" i="37"/>
  <c r="K597" i="37"/>
  <c r="J597" i="37"/>
  <c r="I597" i="37"/>
  <c r="H597" i="37"/>
  <c r="G597" i="37"/>
  <c r="K595" i="37"/>
  <c r="J595" i="37"/>
  <c r="I595" i="37"/>
  <c r="H595" i="37"/>
  <c r="G595" i="37"/>
  <c r="K594" i="37"/>
  <c r="J594" i="37"/>
  <c r="I594" i="37"/>
  <c r="H594" i="37"/>
  <c r="G594" i="37"/>
  <c r="K593" i="37"/>
  <c r="J593" i="37"/>
  <c r="I593" i="37"/>
  <c r="H593" i="37"/>
  <c r="G593" i="37"/>
  <c r="K592" i="37"/>
  <c r="J592" i="37"/>
  <c r="I592" i="37"/>
  <c r="H592" i="37"/>
  <c r="G592" i="37"/>
  <c r="K591" i="37"/>
  <c r="J591" i="37"/>
  <c r="I591" i="37"/>
  <c r="H591" i="37"/>
  <c r="G591" i="37"/>
  <c r="K590" i="37"/>
  <c r="J590" i="37"/>
  <c r="I590" i="37"/>
  <c r="H590" i="37"/>
  <c r="G590" i="37"/>
  <c r="K589" i="37"/>
  <c r="J589" i="37"/>
  <c r="I589" i="37"/>
  <c r="H589" i="37"/>
  <c r="G589" i="37"/>
  <c r="K588" i="37"/>
  <c r="J588" i="37"/>
  <c r="I588" i="37"/>
  <c r="H588" i="37"/>
  <c r="G588" i="37"/>
  <c r="K587" i="37"/>
  <c r="J587" i="37"/>
  <c r="I587" i="37"/>
  <c r="H587" i="37"/>
  <c r="G587" i="37"/>
  <c r="K586" i="37"/>
  <c r="J586" i="37"/>
  <c r="I586" i="37"/>
  <c r="H586" i="37"/>
  <c r="G586" i="37"/>
  <c r="K585" i="37"/>
  <c r="J585" i="37"/>
  <c r="I585" i="37"/>
  <c r="H585" i="37"/>
  <c r="G585" i="37"/>
  <c r="K584" i="37"/>
  <c r="J584" i="37"/>
  <c r="I584" i="37"/>
  <c r="H584" i="37"/>
  <c r="G584" i="37"/>
  <c r="K583" i="37"/>
  <c r="J583" i="37"/>
  <c r="I583" i="37"/>
  <c r="H583" i="37"/>
  <c r="G583" i="37"/>
  <c r="K582" i="37"/>
  <c r="J582" i="37"/>
  <c r="I582" i="37"/>
  <c r="H582" i="37"/>
  <c r="G582" i="37"/>
  <c r="K581" i="37"/>
  <c r="J581" i="37"/>
  <c r="I581" i="37"/>
  <c r="H581" i="37"/>
  <c r="G581" i="37"/>
  <c r="K580" i="37"/>
  <c r="J580" i="37"/>
  <c r="I580" i="37"/>
  <c r="H580" i="37"/>
  <c r="G580" i="37"/>
  <c r="K578" i="37"/>
  <c r="J578" i="37"/>
  <c r="I578" i="37"/>
  <c r="H578" i="37"/>
  <c r="G578" i="37"/>
  <c r="K577" i="37"/>
  <c r="J577" i="37"/>
  <c r="I577" i="37"/>
  <c r="H577" i="37"/>
  <c r="G577" i="37"/>
  <c r="K576" i="37"/>
  <c r="J576" i="37"/>
  <c r="I576" i="37"/>
  <c r="H576" i="37"/>
  <c r="G576" i="37"/>
  <c r="K575" i="37"/>
  <c r="J575" i="37"/>
  <c r="I575" i="37"/>
  <c r="H575" i="37"/>
  <c r="G575" i="37"/>
  <c r="K574" i="37"/>
  <c r="J574" i="37"/>
  <c r="I574" i="37"/>
  <c r="H574" i="37"/>
  <c r="G574" i="37"/>
  <c r="K573" i="37"/>
  <c r="J573" i="37"/>
  <c r="I573" i="37"/>
  <c r="H573" i="37"/>
  <c r="G573" i="37"/>
  <c r="K572" i="37"/>
  <c r="J572" i="37"/>
  <c r="I572" i="37"/>
  <c r="H572" i="37"/>
  <c r="G572" i="37"/>
  <c r="K571" i="37"/>
  <c r="J571" i="37"/>
  <c r="I571" i="37"/>
  <c r="H571" i="37"/>
  <c r="G571" i="37"/>
  <c r="K570" i="37"/>
  <c r="J570" i="37"/>
  <c r="I570" i="37"/>
  <c r="H570" i="37"/>
  <c r="G570" i="37"/>
  <c r="K569" i="37"/>
  <c r="J569" i="37"/>
  <c r="I569" i="37"/>
  <c r="H569" i="37"/>
  <c r="G569" i="37"/>
  <c r="K568" i="37"/>
  <c r="J568" i="37"/>
  <c r="I568" i="37"/>
  <c r="H568" i="37"/>
  <c r="G568" i="37"/>
  <c r="K567" i="37"/>
  <c r="J567" i="37"/>
  <c r="I567" i="37"/>
  <c r="H567" i="37"/>
  <c r="G567" i="37"/>
  <c r="K566" i="37"/>
  <c r="J566" i="37"/>
  <c r="I566" i="37"/>
  <c r="H566" i="37"/>
  <c r="G566" i="37"/>
  <c r="K565" i="37"/>
  <c r="J565" i="37"/>
  <c r="I565" i="37"/>
  <c r="H565" i="37"/>
  <c r="G565" i="37"/>
  <c r="K564" i="37"/>
  <c r="J564" i="37"/>
  <c r="I564" i="37"/>
  <c r="H564" i="37"/>
  <c r="G564" i="37"/>
  <c r="K563" i="37"/>
  <c r="J563" i="37"/>
  <c r="I563" i="37"/>
  <c r="H563" i="37"/>
  <c r="G563" i="37"/>
  <c r="K561" i="37"/>
  <c r="J561" i="37"/>
  <c r="I561" i="37"/>
  <c r="H561" i="37"/>
  <c r="G561" i="37"/>
  <c r="K560" i="37"/>
  <c r="J560" i="37"/>
  <c r="I560" i="37"/>
  <c r="H560" i="37"/>
  <c r="G560" i="37"/>
  <c r="K559" i="37"/>
  <c r="J559" i="37"/>
  <c r="I559" i="37"/>
  <c r="H559" i="37"/>
  <c r="G559" i="37"/>
  <c r="K558" i="37"/>
  <c r="J558" i="37"/>
  <c r="I558" i="37"/>
  <c r="H558" i="37"/>
  <c r="G558" i="37"/>
  <c r="K557" i="37"/>
  <c r="J557" i="37"/>
  <c r="I557" i="37"/>
  <c r="H557" i="37"/>
  <c r="G557" i="37"/>
  <c r="K556" i="37"/>
  <c r="J556" i="37"/>
  <c r="I556" i="37"/>
  <c r="H556" i="37"/>
  <c r="G556" i="37"/>
  <c r="K555" i="37"/>
  <c r="J555" i="37"/>
  <c r="I555" i="37"/>
  <c r="H555" i="37"/>
  <c r="G555" i="37"/>
  <c r="K554" i="37"/>
  <c r="J554" i="37"/>
  <c r="I554" i="37"/>
  <c r="H554" i="37"/>
  <c r="G554" i="37"/>
  <c r="K553" i="37"/>
  <c r="J553" i="37"/>
  <c r="I553" i="37"/>
  <c r="H553" i="37"/>
  <c r="G553" i="37"/>
  <c r="K552" i="37"/>
  <c r="J552" i="37"/>
  <c r="I552" i="37"/>
  <c r="H552" i="37"/>
  <c r="G552" i="37"/>
  <c r="K551" i="37"/>
  <c r="J551" i="37"/>
  <c r="I551" i="37"/>
  <c r="H551" i="37"/>
  <c r="G551" i="37"/>
  <c r="K550" i="37"/>
  <c r="J550" i="37"/>
  <c r="I550" i="37"/>
  <c r="H550" i="37"/>
  <c r="G550" i="37"/>
  <c r="K549" i="37"/>
  <c r="J549" i="37"/>
  <c r="I549" i="37"/>
  <c r="H549" i="37"/>
  <c r="G549" i="37"/>
  <c r="K547" i="37"/>
  <c r="J547" i="37"/>
  <c r="I547" i="37"/>
  <c r="H547" i="37"/>
  <c r="G547" i="37"/>
  <c r="K546" i="37"/>
  <c r="J546" i="37"/>
  <c r="I546" i="37"/>
  <c r="H546" i="37"/>
  <c r="G546" i="37"/>
  <c r="K545" i="37"/>
  <c r="J545" i="37"/>
  <c r="I545" i="37"/>
  <c r="H545" i="37"/>
  <c r="G545" i="37"/>
  <c r="K544" i="37"/>
  <c r="J544" i="37"/>
  <c r="I544" i="37"/>
  <c r="H544" i="37"/>
  <c r="G544" i="37"/>
  <c r="K543" i="37"/>
  <c r="J543" i="37"/>
  <c r="I543" i="37"/>
  <c r="H543" i="37"/>
  <c r="G543" i="37"/>
  <c r="K542" i="37"/>
  <c r="J542" i="37"/>
  <c r="I542" i="37"/>
  <c r="H542" i="37"/>
  <c r="G542" i="37"/>
  <c r="K541" i="37"/>
  <c r="J541" i="37"/>
  <c r="I541" i="37"/>
  <c r="H541" i="37"/>
  <c r="G541" i="37"/>
  <c r="K540" i="37"/>
  <c r="J540" i="37"/>
  <c r="I540" i="37"/>
  <c r="H540" i="37"/>
  <c r="G540" i="37"/>
  <c r="K539" i="37"/>
  <c r="J539" i="37"/>
  <c r="I539" i="37"/>
  <c r="H539" i="37"/>
  <c r="G539" i="37"/>
  <c r="K538" i="37"/>
  <c r="J538" i="37"/>
  <c r="I538" i="37"/>
  <c r="H538" i="37"/>
  <c r="G538" i="37"/>
  <c r="K537" i="37"/>
  <c r="J537" i="37"/>
  <c r="I537" i="37"/>
  <c r="H537" i="37"/>
  <c r="G537" i="37"/>
  <c r="K536" i="37"/>
  <c r="J536" i="37"/>
  <c r="I536" i="37"/>
  <c r="H536" i="37"/>
  <c r="G536" i="37"/>
  <c r="K535" i="37"/>
  <c r="J535" i="37"/>
  <c r="I535" i="37"/>
  <c r="H535" i="37"/>
  <c r="G535" i="37"/>
  <c r="K534" i="37"/>
  <c r="J534" i="37"/>
  <c r="I534" i="37"/>
  <c r="H534" i="37"/>
  <c r="G534" i="37"/>
  <c r="K533" i="37"/>
  <c r="J533" i="37"/>
  <c r="I533" i="37"/>
  <c r="H533" i="37"/>
  <c r="G533" i="37"/>
  <c r="K532" i="37"/>
  <c r="J532" i="37"/>
  <c r="I532" i="37"/>
  <c r="H532" i="37"/>
  <c r="G532" i="37"/>
  <c r="K531" i="37"/>
  <c r="J531" i="37"/>
  <c r="I531" i="37"/>
  <c r="H531" i="37"/>
  <c r="G531" i="37"/>
  <c r="K530" i="37"/>
  <c r="J530" i="37"/>
  <c r="I530" i="37"/>
  <c r="H530" i="37"/>
  <c r="G530" i="37"/>
  <c r="K529" i="37"/>
  <c r="J529" i="37"/>
  <c r="I529" i="37"/>
  <c r="H529" i="37"/>
  <c r="G529" i="37"/>
  <c r="K528" i="37"/>
  <c r="J528" i="37"/>
  <c r="I528" i="37"/>
  <c r="H528" i="37"/>
  <c r="G528" i="37"/>
  <c r="K527" i="37"/>
  <c r="J527" i="37"/>
  <c r="I527" i="37"/>
  <c r="H527" i="37"/>
  <c r="G527" i="37"/>
  <c r="K525" i="37"/>
  <c r="J525" i="37"/>
  <c r="I525" i="37"/>
  <c r="H525" i="37"/>
  <c r="G525" i="37"/>
  <c r="K524" i="37"/>
  <c r="J524" i="37"/>
  <c r="I524" i="37"/>
  <c r="H524" i="37"/>
  <c r="G524" i="37"/>
  <c r="K523" i="37"/>
  <c r="J523" i="37"/>
  <c r="I523" i="37"/>
  <c r="H523" i="37"/>
  <c r="G523" i="37"/>
  <c r="K522" i="37"/>
  <c r="J522" i="37"/>
  <c r="I522" i="37"/>
  <c r="H522" i="37"/>
  <c r="G522" i="37"/>
  <c r="K521" i="37"/>
  <c r="J521" i="37"/>
  <c r="I521" i="37"/>
  <c r="H521" i="37"/>
  <c r="G521" i="37"/>
  <c r="K520" i="37"/>
  <c r="J520" i="37"/>
  <c r="I520" i="37"/>
  <c r="H520" i="37"/>
  <c r="G520" i="37"/>
  <c r="K519" i="37"/>
  <c r="J519" i="37"/>
  <c r="I519" i="37"/>
  <c r="H519" i="37"/>
  <c r="G519" i="37"/>
  <c r="K518" i="37"/>
  <c r="J518" i="37"/>
  <c r="I518" i="37"/>
  <c r="H518" i="37"/>
  <c r="G518" i="37"/>
  <c r="K517" i="37"/>
  <c r="J517" i="37"/>
  <c r="I517" i="37"/>
  <c r="H517" i="37"/>
  <c r="G517" i="37"/>
  <c r="K516" i="37"/>
  <c r="J516" i="37"/>
  <c r="I516" i="37"/>
  <c r="H516" i="37"/>
  <c r="G516" i="37"/>
  <c r="K515" i="37"/>
  <c r="J515" i="37"/>
  <c r="I515" i="37"/>
  <c r="H515" i="37"/>
  <c r="G515" i="37"/>
  <c r="K514" i="37"/>
  <c r="J514" i="37"/>
  <c r="I514" i="37"/>
  <c r="H514" i="37"/>
  <c r="G514" i="37"/>
  <c r="K513" i="37"/>
  <c r="J513" i="37"/>
  <c r="I513" i="37"/>
  <c r="H513" i="37"/>
  <c r="G513" i="37"/>
  <c r="K512" i="37"/>
  <c r="J512" i="37"/>
  <c r="I512" i="37"/>
  <c r="H512" i="37"/>
  <c r="G512" i="37"/>
  <c r="K511" i="37"/>
  <c r="J511" i="37"/>
  <c r="I511" i="37"/>
  <c r="H511" i="37"/>
  <c r="G511" i="37"/>
  <c r="K510" i="37"/>
  <c r="J510" i="37"/>
  <c r="I510" i="37"/>
  <c r="H510" i="37"/>
  <c r="G510" i="37"/>
  <c r="K509" i="37"/>
  <c r="J509" i="37"/>
  <c r="I509" i="37"/>
  <c r="H509" i="37"/>
  <c r="G509" i="37"/>
  <c r="K508" i="37"/>
  <c r="J508" i="37"/>
  <c r="I508" i="37"/>
  <c r="H508" i="37"/>
  <c r="G508" i="37"/>
  <c r="K507" i="37"/>
  <c r="J507" i="37"/>
  <c r="I507" i="37"/>
  <c r="H507" i="37"/>
  <c r="G507" i="37"/>
  <c r="K506" i="37"/>
  <c r="J506" i="37"/>
  <c r="I506" i="37"/>
  <c r="H506" i="37"/>
  <c r="G506" i="37"/>
  <c r="K505" i="37"/>
  <c r="J505" i="37"/>
  <c r="I505" i="37"/>
  <c r="H505" i="37"/>
  <c r="G505" i="37"/>
  <c r="K504" i="37"/>
  <c r="J504" i="37"/>
  <c r="I504" i="37"/>
  <c r="H504" i="37"/>
  <c r="G504" i="37"/>
  <c r="K502" i="37"/>
  <c r="J502" i="37"/>
  <c r="I502" i="37"/>
  <c r="H502" i="37"/>
  <c r="G502" i="37"/>
  <c r="K501" i="37"/>
  <c r="J501" i="37"/>
  <c r="I501" i="37"/>
  <c r="H501" i="37"/>
  <c r="G501" i="37"/>
  <c r="K500" i="37"/>
  <c r="J500" i="37"/>
  <c r="I500" i="37"/>
  <c r="H500" i="37"/>
  <c r="G500" i="37"/>
  <c r="K499" i="37"/>
  <c r="J499" i="37"/>
  <c r="I499" i="37"/>
  <c r="H499" i="37"/>
  <c r="G499" i="37"/>
  <c r="K498" i="37"/>
  <c r="J498" i="37"/>
  <c r="I498" i="37"/>
  <c r="H498" i="37"/>
  <c r="G498" i="37"/>
  <c r="K497" i="37"/>
  <c r="J497" i="37"/>
  <c r="I497" i="37"/>
  <c r="H497" i="37"/>
  <c r="G497" i="37"/>
  <c r="K496" i="37"/>
  <c r="J496" i="37"/>
  <c r="I496" i="37"/>
  <c r="H496" i="37"/>
  <c r="G496" i="37"/>
  <c r="K495" i="37"/>
  <c r="J495" i="37"/>
  <c r="I495" i="37"/>
  <c r="H495" i="37"/>
  <c r="G495" i="37"/>
  <c r="K494" i="37"/>
  <c r="J494" i="37"/>
  <c r="I494" i="37"/>
  <c r="H494" i="37"/>
  <c r="G494" i="37"/>
  <c r="K493" i="37"/>
  <c r="J493" i="37"/>
  <c r="I493" i="37"/>
  <c r="H493" i="37"/>
  <c r="G493" i="37"/>
  <c r="K492" i="37"/>
  <c r="J492" i="37"/>
  <c r="I492" i="37"/>
  <c r="H492" i="37"/>
  <c r="G492" i="37"/>
  <c r="K491" i="37"/>
  <c r="J491" i="37"/>
  <c r="I491" i="37"/>
  <c r="H491" i="37"/>
  <c r="G491" i="37"/>
  <c r="K490" i="37"/>
  <c r="J490" i="37"/>
  <c r="I490" i="37"/>
  <c r="H490" i="37"/>
  <c r="G490" i="37"/>
  <c r="K489" i="37"/>
  <c r="J489" i="37"/>
  <c r="I489" i="37"/>
  <c r="H489" i="37"/>
  <c r="G489" i="37"/>
  <c r="K488" i="37"/>
  <c r="J488" i="37"/>
  <c r="I488" i="37"/>
  <c r="H488" i="37"/>
  <c r="G488" i="37"/>
  <c r="K487" i="37"/>
  <c r="J487" i="37"/>
  <c r="I487" i="37"/>
  <c r="H487" i="37"/>
  <c r="G487" i="37"/>
  <c r="K485" i="37"/>
  <c r="J485" i="37"/>
  <c r="I485" i="37"/>
  <c r="H485" i="37"/>
  <c r="G485" i="37"/>
  <c r="K484" i="37"/>
  <c r="J484" i="37"/>
  <c r="I484" i="37"/>
  <c r="H484" i="37"/>
  <c r="G484" i="37"/>
  <c r="K483" i="37"/>
  <c r="J483" i="37"/>
  <c r="I483" i="37"/>
  <c r="H483" i="37"/>
  <c r="G483" i="37"/>
  <c r="K482" i="37"/>
  <c r="J482" i="37"/>
  <c r="I482" i="37"/>
  <c r="H482" i="37"/>
  <c r="G482" i="37"/>
  <c r="K481" i="37"/>
  <c r="J481" i="37"/>
  <c r="I481" i="37"/>
  <c r="H481" i="37"/>
  <c r="G481" i="37"/>
  <c r="K480" i="37"/>
  <c r="J480" i="37"/>
  <c r="I480" i="37"/>
  <c r="H480" i="37"/>
  <c r="G480" i="37"/>
  <c r="K479" i="37"/>
  <c r="J479" i="37"/>
  <c r="I479" i="37"/>
  <c r="H479" i="37"/>
  <c r="G479" i="37"/>
  <c r="K478" i="37"/>
  <c r="J478" i="37"/>
  <c r="I478" i="37"/>
  <c r="H478" i="37"/>
  <c r="G478" i="37"/>
  <c r="K477" i="37"/>
  <c r="J477" i="37"/>
  <c r="I477" i="37"/>
  <c r="H477" i="37"/>
  <c r="G477" i="37"/>
  <c r="K476" i="37"/>
  <c r="J476" i="37"/>
  <c r="I476" i="37"/>
  <c r="H476" i="37"/>
  <c r="G476" i="37"/>
  <c r="K475" i="37"/>
  <c r="J475" i="37"/>
  <c r="I475" i="37"/>
  <c r="H475" i="37"/>
  <c r="G475" i="37"/>
  <c r="K474" i="37"/>
  <c r="J474" i="37"/>
  <c r="I474" i="37"/>
  <c r="H474" i="37"/>
  <c r="G474" i="37"/>
  <c r="K473" i="37"/>
  <c r="J473" i="37"/>
  <c r="I473" i="37"/>
  <c r="H473" i="37"/>
  <c r="G473" i="37"/>
  <c r="K472" i="37"/>
  <c r="J472" i="37"/>
  <c r="I472" i="37"/>
  <c r="H472" i="37"/>
  <c r="G472" i="37"/>
  <c r="K471" i="37"/>
  <c r="J471" i="37"/>
  <c r="I471" i="37"/>
  <c r="H471" i="37"/>
  <c r="G471" i="37"/>
  <c r="K470" i="37"/>
  <c r="J470" i="37"/>
  <c r="I470" i="37"/>
  <c r="H470" i="37"/>
  <c r="G470" i="37"/>
  <c r="K469" i="37"/>
  <c r="J469" i="37"/>
  <c r="I469" i="37"/>
  <c r="H469" i="37"/>
  <c r="G469" i="37"/>
  <c r="K468" i="37"/>
  <c r="J468" i="37"/>
  <c r="I468" i="37"/>
  <c r="H468" i="37"/>
  <c r="G468" i="37"/>
  <c r="K466" i="37"/>
  <c r="J466" i="37"/>
  <c r="I466" i="37"/>
  <c r="H466" i="37"/>
  <c r="G466" i="37"/>
  <c r="K465" i="37"/>
  <c r="J465" i="37"/>
  <c r="I465" i="37"/>
  <c r="H465" i="37"/>
  <c r="G465" i="37"/>
  <c r="K464" i="37"/>
  <c r="J464" i="37"/>
  <c r="I464" i="37"/>
  <c r="H464" i="37"/>
  <c r="G464" i="37"/>
  <c r="K463" i="37"/>
  <c r="J463" i="37"/>
  <c r="I463" i="37"/>
  <c r="H463" i="37"/>
  <c r="G463" i="37"/>
  <c r="K462" i="37"/>
  <c r="J462" i="37"/>
  <c r="I462" i="37"/>
  <c r="H462" i="37"/>
  <c r="G462" i="37"/>
  <c r="K461" i="37"/>
  <c r="J461" i="37"/>
  <c r="I461" i="37"/>
  <c r="H461" i="37"/>
  <c r="G461" i="37"/>
  <c r="K460" i="37"/>
  <c r="J460" i="37"/>
  <c r="I460" i="37"/>
  <c r="H460" i="37"/>
  <c r="G460" i="37"/>
  <c r="K459" i="37"/>
  <c r="J459" i="37"/>
  <c r="I459" i="37"/>
  <c r="H459" i="37"/>
  <c r="G459" i="37"/>
  <c r="K458" i="37"/>
  <c r="J458" i="37"/>
  <c r="I458" i="37"/>
  <c r="H458" i="37"/>
  <c r="G458" i="37"/>
  <c r="K457" i="37"/>
  <c r="J457" i="37"/>
  <c r="I457" i="37"/>
  <c r="H457" i="37"/>
  <c r="G457" i="37"/>
  <c r="K456" i="37"/>
  <c r="J456" i="37"/>
  <c r="I456" i="37"/>
  <c r="H456" i="37"/>
  <c r="G456" i="37"/>
  <c r="K455" i="37"/>
  <c r="J455" i="37"/>
  <c r="I455" i="37"/>
  <c r="H455" i="37"/>
  <c r="G455" i="37"/>
  <c r="K454" i="37"/>
  <c r="J454" i="37"/>
  <c r="I454" i="37"/>
  <c r="H454" i="37"/>
  <c r="G454" i="37"/>
  <c r="K453" i="37"/>
  <c r="J453" i="37"/>
  <c r="I453" i="37"/>
  <c r="H453" i="37"/>
  <c r="G453" i="37"/>
  <c r="K452" i="37"/>
  <c r="J452" i="37"/>
  <c r="I452" i="37"/>
  <c r="H452" i="37"/>
  <c r="G452" i="37"/>
  <c r="K451" i="37"/>
  <c r="J451" i="37"/>
  <c r="I451" i="37"/>
  <c r="H451" i="37"/>
  <c r="G451" i="37"/>
  <c r="K450" i="37"/>
  <c r="J450" i="37"/>
  <c r="I450" i="37"/>
  <c r="H450" i="37"/>
  <c r="G450" i="37"/>
  <c r="K449" i="37"/>
  <c r="J449" i="37"/>
  <c r="I449" i="37"/>
  <c r="H449" i="37"/>
  <c r="G449" i="37"/>
  <c r="K448" i="37"/>
  <c r="J448" i="37"/>
  <c r="I448" i="37"/>
  <c r="H448" i="37"/>
  <c r="G448" i="37"/>
  <c r="K447" i="37"/>
  <c r="J447" i="37"/>
  <c r="I447" i="37"/>
  <c r="H447" i="37"/>
  <c r="G447" i="37"/>
  <c r="K446" i="37"/>
  <c r="J446" i="37"/>
  <c r="I446" i="37"/>
  <c r="H446" i="37"/>
  <c r="G446" i="37"/>
  <c r="K445" i="37"/>
  <c r="J445" i="37"/>
  <c r="I445" i="37"/>
  <c r="H445" i="37"/>
  <c r="G445" i="37"/>
  <c r="K443" i="37"/>
  <c r="J443" i="37"/>
  <c r="I443" i="37"/>
  <c r="H443" i="37"/>
  <c r="G443" i="37"/>
  <c r="K442" i="37"/>
  <c r="J442" i="37"/>
  <c r="I442" i="37"/>
  <c r="H442" i="37"/>
  <c r="G442" i="37"/>
  <c r="K441" i="37"/>
  <c r="J441" i="37"/>
  <c r="I441" i="37"/>
  <c r="H441" i="37"/>
  <c r="G441" i="37"/>
  <c r="K440" i="37"/>
  <c r="J440" i="37"/>
  <c r="I440" i="37"/>
  <c r="H440" i="37"/>
  <c r="G440" i="37"/>
  <c r="K439" i="37"/>
  <c r="J439" i="37"/>
  <c r="I439" i="37"/>
  <c r="H439" i="37"/>
  <c r="G439" i="37"/>
  <c r="K438" i="37"/>
  <c r="J438" i="37"/>
  <c r="I438" i="37"/>
  <c r="H438" i="37"/>
  <c r="G438" i="37"/>
  <c r="K437" i="37"/>
  <c r="J437" i="37"/>
  <c r="I437" i="37"/>
  <c r="H437" i="37"/>
  <c r="G437" i="37"/>
  <c r="K436" i="37"/>
  <c r="J436" i="37"/>
  <c r="I436" i="37"/>
  <c r="H436" i="37"/>
  <c r="G436" i="37"/>
  <c r="K435" i="37"/>
  <c r="J435" i="37"/>
  <c r="I435" i="37"/>
  <c r="H435" i="37"/>
  <c r="G435" i="37"/>
  <c r="K434" i="37"/>
  <c r="J434" i="37"/>
  <c r="I434" i="37"/>
  <c r="H434" i="37"/>
  <c r="G434" i="37"/>
  <c r="K433" i="37"/>
  <c r="J433" i="37"/>
  <c r="I433" i="37"/>
  <c r="H433" i="37"/>
  <c r="G433" i="37"/>
  <c r="K432" i="37"/>
  <c r="J432" i="37"/>
  <c r="I432" i="37"/>
  <c r="H432" i="37"/>
  <c r="G432" i="37"/>
  <c r="K431" i="37"/>
  <c r="J431" i="37"/>
  <c r="I431" i="37"/>
  <c r="H431" i="37"/>
  <c r="G431" i="37"/>
  <c r="K430" i="37"/>
  <c r="J430" i="37"/>
  <c r="I430" i="37"/>
  <c r="H430" i="37"/>
  <c r="G430" i="37"/>
  <c r="K429" i="37"/>
  <c r="J429" i="37"/>
  <c r="I429" i="37"/>
  <c r="H429" i="37"/>
  <c r="G429" i="37"/>
  <c r="K427" i="37"/>
  <c r="J427" i="37"/>
  <c r="I427" i="37"/>
  <c r="H427" i="37"/>
  <c r="G427" i="37"/>
  <c r="K426" i="37"/>
  <c r="J426" i="37"/>
  <c r="I426" i="37"/>
  <c r="H426" i="37"/>
  <c r="G426" i="37"/>
  <c r="K425" i="37"/>
  <c r="J425" i="37"/>
  <c r="I425" i="37"/>
  <c r="H425" i="37"/>
  <c r="G425" i="37"/>
  <c r="K424" i="37"/>
  <c r="J424" i="37"/>
  <c r="I424" i="37"/>
  <c r="H424" i="37"/>
  <c r="G424" i="37"/>
  <c r="K423" i="37"/>
  <c r="J423" i="37"/>
  <c r="I423" i="37"/>
  <c r="H423" i="37"/>
  <c r="G423" i="37"/>
  <c r="K422" i="37"/>
  <c r="J422" i="37"/>
  <c r="I422" i="37"/>
  <c r="H422" i="37"/>
  <c r="G422" i="37"/>
  <c r="K421" i="37"/>
  <c r="J421" i="37"/>
  <c r="I421" i="37"/>
  <c r="H421" i="37"/>
  <c r="G421" i="37"/>
  <c r="K420" i="37"/>
  <c r="J420" i="37"/>
  <c r="I420" i="37"/>
  <c r="H420" i="37"/>
  <c r="G420" i="37"/>
  <c r="K419" i="37"/>
  <c r="J419" i="37"/>
  <c r="I419" i="37"/>
  <c r="H419" i="37"/>
  <c r="G419" i="37"/>
  <c r="K418" i="37"/>
  <c r="J418" i="37"/>
  <c r="I418" i="37"/>
  <c r="H418" i="37"/>
  <c r="G418" i="37"/>
  <c r="K417" i="37"/>
  <c r="J417" i="37"/>
  <c r="I417" i="37"/>
  <c r="H417" i="37"/>
  <c r="G417" i="37"/>
  <c r="K416" i="37"/>
  <c r="J416" i="37"/>
  <c r="I416" i="37"/>
  <c r="H416" i="37"/>
  <c r="G416" i="37"/>
  <c r="K415" i="37"/>
  <c r="J415" i="37"/>
  <c r="I415" i="37"/>
  <c r="H415" i="37"/>
  <c r="G415" i="37"/>
  <c r="K414" i="37"/>
  <c r="J414" i="37"/>
  <c r="I414" i="37"/>
  <c r="H414" i="37"/>
  <c r="G414" i="37"/>
  <c r="K413" i="37"/>
  <c r="J413" i="37"/>
  <c r="I413" i="37"/>
  <c r="H413" i="37"/>
  <c r="G413" i="37"/>
  <c r="K412" i="37"/>
  <c r="J412" i="37"/>
  <c r="I412" i="37"/>
  <c r="H412" i="37"/>
  <c r="G412" i="37"/>
  <c r="K411" i="37"/>
  <c r="J411" i="37"/>
  <c r="I411" i="37"/>
  <c r="H411" i="37"/>
  <c r="G411" i="37"/>
  <c r="K410" i="37"/>
  <c r="J410" i="37"/>
  <c r="I410" i="37"/>
  <c r="H410" i="37"/>
  <c r="G410" i="37"/>
  <c r="K409" i="37"/>
  <c r="J409" i="37"/>
  <c r="I409" i="37"/>
  <c r="H409" i="37"/>
  <c r="G409" i="37"/>
  <c r="K408" i="37"/>
  <c r="J408" i="37"/>
  <c r="I408" i="37"/>
  <c r="H408" i="37"/>
  <c r="G408" i="37"/>
  <c r="K407" i="37"/>
  <c r="J407" i="37"/>
  <c r="I407" i="37"/>
  <c r="H407" i="37"/>
  <c r="G407" i="37"/>
  <c r="K406" i="37"/>
  <c r="J406" i="37"/>
  <c r="I406" i="37"/>
  <c r="H406" i="37"/>
  <c r="G406" i="37"/>
  <c r="K404" i="37"/>
  <c r="J404" i="37"/>
  <c r="I404" i="37"/>
  <c r="H404" i="37"/>
  <c r="G404" i="37"/>
  <c r="K403" i="37"/>
  <c r="J403" i="37"/>
  <c r="I403" i="37"/>
  <c r="H403" i="37"/>
  <c r="G403" i="37"/>
  <c r="K402" i="37"/>
  <c r="J402" i="37"/>
  <c r="I402" i="37"/>
  <c r="H402" i="37"/>
  <c r="G402" i="37"/>
  <c r="K401" i="37"/>
  <c r="J401" i="37"/>
  <c r="I401" i="37"/>
  <c r="H401" i="37"/>
  <c r="G401" i="37"/>
  <c r="K400" i="37"/>
  <c r="J400" i="37"/>
  <c r="I400" i="37"/>
  <c r="H400" i="37"/>
  <c r="G400" i="37"/>
  <c r="K399" i="37"/>
  <c r="J399" i="37"/>
  <c r="I399" i="37"/>
  <c r="H399" i="37"/>
  <c r="G399" i="37"/>
  <c r="K398" i="37"/>
  <c r="J398" i="37"/>
  <c r="I398" i="37"/>
  <c r="H398" i="37"/>
  <c r="G398" i="37"/>
  <c r="K397" i="37"/>
  <c r="J397" i="37"/>
  <c r="I397" i="37"/>
  <c r="H397" i="37"/>
  <c r="G397" i="37"/>
  <c r="K396" i="37"/>
  <c r="J396" i="37"/>
  <c r="I396" i="37"/>
  <c r="H396" i="37"/>
  <c r="G396" i="37"/>
  <c r="K395" i="37"/>
  <c r="J395" i="37"/>
  <c r="I395" i="37"/>
  <c r="H395" i="37"/>
  <c r="G395" i="37"/>
  <c r="K393" i="37"/>
  <c r="J393" i="37"/>
  <c r="I393" i="37"/>
  <c r="H393" i="37"/>
  <c r="G393" i="37"/>
  <c r="K392" i="37"/>
  <c r="J392" i="37"/>
  <c r="I392" i="37"/>
  <c r="H392" i="37"/>
  <c r="G392" i="37"/>
  <c r="K391" i="37"/>
  <c r="J391" i="37"/>
  <c r="I391" i="37"/>
  <c r="H391" i="37"/>
  <c r="G391" i="37"/>
  <c r="K390" i="37"/>
  <c r="J390" i="37"/>
  <c r="I390" i="37"/>
  <c r="H390" i="37"/>
  <c r="G390" i="37"/>
  <c r="K389" i="37"/>
  <c r="J389" i="37"/>
  <c r="I389" i="37"/>
  <c r="H389" i="37"/>
  <c r="G389" i="37"/>
  <c r="K388" i="37"/>
  <c r="J388" i="37"/>
  <c r="I388" i="37"/>
  <c r="H388" i="37"/>
  <c r="G388" i="37"/>
  <c r="K387" i="37"/>
  <c r="J387" i="37"/>
  <c r="I387" i="37"/>
  <c r="H387" i="37"/>
  <c r="G387" i="37"/>
  <c r="K386" i="37"/>
  <c r="J386" i="37"/>
  <c r="I386" i="37"/>
  <c r="H386" i="37"/>
  <c r="G386" i="37"/>
  <c r="K385" i="37"/>
  <c r="J385" i="37"/>
  <c r="I385" i="37"/>
  <c r="H385" i="37"/>
  <c r="G385" i="37"/>
  <c r="K384" i="37"/>
  <c r="J384" i="37"/>
  <c r="I384" i="37"/>
  <c r="H384" i="37"/>
  <c r="G384" i="37"/>
  <c r="K382" i="37"/>
  <c r="J382" i="37"/>
  <c r="I382" i="37"/>
  <c r="H382" i="37"/>
  <c r="G382" i="37"/>
  <c r="K381" i="37"/>
  <c r="J381" i="37"/>
  <c r="I381" i="37"/>
  <c r="H381" i="37"/>
  <c r="G381" i="37"/>
  <c r="K380" i="37"/>
  <c r="J380" i="37"/>
  <c r="I380" i="37"/>
  <c r="H380" i="37"/>
  <c r="G380" i="37"/>
  <c r="K379" i="37"/>
  <c r="J379" i="37"/>
  <c r="I379" i="37"/>
  <c r="H379" i="37"/>
  <c r="G379" i="37"/>
  <c r="K378" i="37"/>
  <c r="J378" i="37"/>
  <c r="I378" i="37"/>
  <c r="H378" i="37"/>
  <c r="G378" i="37"/>
  <c r="K377" i="37"/>
  <c r="J377" i="37"/>
  <c r="I377" i="37"/>
  <c r="H377" i="37"/>
  <c r="G377" i="37"/>
  <c r="K376" i="37"/>
  <c r="J376" i="37"/>
  <c r="I376" i="37"/>
  <c r="H376" i="37"/>
  <c r="G376" i="37"/>
  <c r="K375" i="37"/>
  <c r="J375" i="37"/>
  <c r="I375" i="37"/>
  <c r="H375" i="37"/>
  <c r="G375" i="37"/>
  <c r="K374" i="37"/>
  <c r="J374" i="37"/>
  <c r="I374" i="37"/>
  <c r="H374" i="37"/>
  <c r="G374" i="37"/>
  <c r="K373" i="37"/>
  <c r="J373" i="37"/>
  <c r="I373" i="37"/>
  <c r="H373" i="37"/>
  <c r="G373" i="37"/>
  <c r="K372" i="37"/>
  <c r="J372" i="37"/>
  <c r="I372" i="37"/>
  <c r="H372" i="37"/>
  <c r="G372" i="37"/>
  <c r="K371" i="37"/>
  <c r="J371" i="37"/>
  <c r="I371" i="37"/>
  <c r="H371" i="37"/>
  <c r="G371" i="37"/>
  <c r="K370" i="37"/>
  <c r="J370" i="37"/>
  <c r="I370" i="37"/>
  <c r="H370" i="37"/>
  <c r="G370" i="37"/>
  <c r="K369" i="37"/>
  <c r="J369" i="37"/>
  <c r="I369" i="37"/>
  <c r="H369" i="37"/>
  <c r="G369" i="37"/>
  <c r="K368" i="37"/>
  <c r="J368" i="37"/>
  <c r="I368" i="37"/>
  <c r="H368" i="37"/>
  <c r="G368" i="37"/>
  <c r="K366" i="37"/>
  <c r="J366" i="37"/>
  <c r="I366" i="37"/>
  <c r="H366" i="37"/>
  <c r="G366" i="37"/>
  <c r="K365" i="37"/>
  <c r="J365" i="37"/>
  <c r="I365" i="37"/>
  <c r="H365" i="37"/>
  <c r="G365" i="37"/>
  <c r="K364" i="37"/>
  <c r="J364" i="37"/>
  <c r="I364" i="37"/>
  <c r="H364" i="37"/>
  <c r="G364" i="37"/>
  <c r="K363" i="37"/>
  <c r="J363" i="37"/>
  <c r="I363" i="37"/>
  <c r="H363" i="37"/>
  <c r="G363" i="37"/>
  <c r="K362" i="37"/>
  <c r="J362" i="37"/>
  <c r="I362" i="37"/>
  <c r="H362" i="37"/>
  <c r="G362" i="37"/>
  <c r="K361" i="37"/>
  <c r="J361" i="37"/>
  <c r="I361" i="37"/>
  <c r="H361" i="37"/>
  <c r="G361" i="37"/>
  <c r="K360" i="37"/>
  <c r="J360" i="37"/>
  <c r="I360" i="37"/>
  <c r="H360" i="37"/>
  <c r="G360" i="37"/>
  <c r="K359" i="37"/>
  <c r="J359" i="37"/>
  <c r="I359" i="37"/>
  <c r="H359" i="37"/>
  <c r="G359" i="37"/>
  <c r="K358" i="37"/>
  <c r="J358" i="37"/>
  <c r="I358" i="37"/>
  <c r="H358" i="37"/>
  <c r="G358" i="37"/>
  <c r="K357" i="37"/>
  <c r="J357" i="37"/>
  <c r="I357" i="37"/>
  <c r="H357" i="37"/>
  <c r="G357" i="37"/>
  <c r="K355" i="37"/>
  <c r="J355" i="37"/>
  <c r="I355" i="37"/>
  <c r="H355" i="37"/>
  <c r="G355" i="37"/>
  <c r="K354" i="37"/>
  <c r="J354" i="37"/>
  <c r="I354" i="37"/>
  <c r="H354" i="37"/>
  <c r="G354" i="37"/>
  <c r="K353" i="37"/>
  <c r="J353" i="37"/>
  <c r="I353" i="37"/>
  <c r="H353" i="37"/>
  <c r="G353" i="37"/>
  <c r="K352" i="37"/>
  <c r="J352" i="37"/>
  <c r="I352" i="37"/>
  <c r="H352" i="37"/>
  <c r="G352" i="37"/>
  <c r="K351" i="37"/>
  <c r="J351" i="37"/>
  <c r="I351" i="37"/>
  <c r="H351" i="37"/>
  <c r="G351" i="37"/>
  <c r="K350" i="37"/>
  <c r="J350" i="37"/>
  <c r="I350" i="37"/>
  <c r="H350" i="37"/>
  <c r="G350" i="37"/>
  <c r="K349" i="37"/>
  <c r="J349" i="37"/>
  <c r="I349" i="37"/>
  <c r="H349" i="37"/>
  <c r="G349" i="37"/>
  <c r="K348" i="37"/>
  <c r="J348" i="37"/>
  <c r="I348" i="37"/>
  <c r="H348" i="37"/>
  <c r="G348" i="37"/>
  <c r="K347" i="37"/>
  <c r="J347" i="37"/>
  <c r="I347" i="37"/>
  <c r="H347" i="37"/>
  <c r="G347" i="37"/>
  <c r="K346" i="37"/>
  <c r="J346" i="37"/>
  <c r="I346" i="37"/>
  <c r="H346" i="37"/>
  <c r="G346" i="37"/>
  <c r="K345" i="37"/>
  <c r="J345" i="37"/>
  <c r="I345" i="37"/>
  <c r="H345" i="37"/>
  <c r="G345" i="37"/>
  <c r="K344" i="37"/>
  <c r="J344" i="37"/>
  <c r="I344" i="37"/>
  <c r="H344" i="37"/>
  <c r="G344" i="37"/>
  <c r="K342" i="37"/>
  <c r="J342" i="37"/>
  <c r="I342" i="37"/>
  <c r="H342" i="37"/>
  <c r="G342" i="37"/>
  <c r="K341" i="37"/>
  <c r="J341" i="37"/>
  <c r="I341" i="37"/>
  <c r="H341" i="37"/>
  <c r="G341" i="37"/>
  <c r="K340" i="37"/>
  <c r="J340" i="37"/>
  <c r="I340" i="37"/>
  <c r="H340" i="37"/>
  <c r="G340" i="37"/>
  <c r="K339" i="37"/>
  <c r="J339" i="37"/>
  <c r="I339" i="37"/>
  <c r="H339" i="37"/>
  <c r="G339" i="37"/>
  <c r="K338" i="37"/>
  <c r="J338" i="37"/>
  <c r="I338" i="37"/>
  <c r="H338" i="37"/>
  <c r="G338" i="37"/>
  <c r="K337" i="37"/>
  <c r="J337" i="37"/>
  <c r="I337" i="37"/>
  <c r="H337" i="37"/>
  <c r="G337" i="37"/>
  <c r="K336" i="37"/>
  <c r="J336" i="37"/>
  <c r="I336" i="37"/>
  <c r="H336" i="37"/>
  <c r="G336" i="37"/>
  <c r="K335" i="37"/>
  <c r="J335" i="37"/>
  <c r="I335" i="37"/>
  <c r="H335" i="37"/>
  <c r="G335" i="37"/>
  <c r="K334" i="37"/>
  <c r="J334" i="37"/>
  <c r="I334" i="37"/>
  <c r="H334" i="37"/>
  <c r="G334" i="37"/>
  <c r="K333" i="37"/>
  <c r="J333" i="37"/>
  <c r="I333" i="37"/>
  <c r="H333" i="37"/>
  <c r="G333" i="37"/>
  <c r="K332" i="37"/>
  <c r="J332" i="37"/>
  <c r="I332" i="37"/>
  <c r="H332" i="37"/>
  <c r="G332" i="37"/>
  <c r="K331" i="37"/>
  <c r="J331" i="37"/>
  <c r="I331" i="37"/>
  <c r="H331" i="37"/>
  <c r="G331" i="37"/>
  <c r="K330" i="37"/>
  <c r="J330" i="37"/>
  <c r="I330" i="37"/>
  <c r="H330" i="37"/>
  <c r="G330" i="37"/>
  <c r="K328" i="37"/>
  <c r="J328" i="37"/>
  <c r="I328" i="37"/>
  <c r="H328" i="37"/>
  <c r="G328" i="37"/>
  <c r="K327" i="37"/>
  <c r="J327" i="37"/>
  <c r="I327" i="37"/>
  <c r="H327" i="37"/>
  <c r="G327" i="37"/>
  <c r="K326" i="37"/>
  <c r="J326" i="37"/>
  <c r="I326" i="37"/>
  <c r="H326" i="37"/>
  <c r="G326" i="37"/>
  <c r="K325" i="37"/>
  <c r="J325" i="37"/>
  <c r="I325" i="37"/>
  <c r="H325" i="37"/>
  <c r="G325" i="37"/>
  <c r="K324" i="37"/>
  <c r="J324" i="37"/>
  <c r="I324" i="37"/>
  <c r="H324" i="37"/>
  <c r="G324" i="37"/>
  <c r="K323" i="37"/>
  <c r="J323" i="37"/>
  <c r="I323" i="37"/>
  <c r="H323" i="37"/>
  <c r="G323" i="37"/>
  <c r="K322" i="37"/>
  <c r="J322" i="37"/>
  <c r="I322" i="37"/>
  <c r="H322" i="37"/>
  <c r="G322" i="37"/>
  <c r="K321" i="37"/>
  <c r="J321" i="37"/>
  <c r="I321" i="37"/>
  <c r="H321" i="37"/>
  <c r="G321" i="37"/>
  <c r="K320" i="37"/>
  <c r="J320" i="37"/>
  <c r="I320" i="37"/>
  <c r="H320" i="37"/>
  <c r="G320" i="37"/>
  <c r="K319" i="37"/>
  <c r="J319" i="37"/>
  <c r="I319" i="37"/>
  <c r="H319" i="37"/>
  <c r="G319" i="37"/>
  <c r="K318" i="37"/>
  <c r="J318" i="37"/>
  <c r="I318" i="37"/>
  <c r="H318" i="37"/>
  <c r="G318" i="37"/>
  <c r="K316" i="37"/>
  <c r="J316" i="37"/>
  <c r="I316" i="37"/>
  <c r="H316" i="37"/>
  <c r="G316" i="37"/>
  <c r="K315" i="37"/>
  <c r="J315" i="37"/>
  <c r="I315" i="37"/>
  <c r="H315" i="37"/>
  <c r="G315" i="37"/>
  <c r="K314" i="37"/>
  <c r="J314" i="37"/>
  <c r="I314" i="37"/>
  <c r="H314" i="37"/>
  <c r="G314" i="37"/>
  <c r="K313" i="37"/>
  <c r="J313" i="37"/>
  <c r="I313" i="37"/>
  <c r="H313" i="37"/>
  <c r="G313" i="37"/>
  <c r="K312" i="37"/>
  <c r="J312" i="37"/>
  <c r="I312" i="37"/>
  <c r="H312" i="37"/>
  <c r="G312" i="37"/>
  <c r="K311" i="37"/>
  <c r="J311" i="37"/>
  <c r="I311" i="37"/>
  <c r="H311" i="37"/>
  <c r="G311" i="37"/>
  <c r="K310" i="37"/>
  <c r="J310" i="37"/>
  <c r="I310" i="37"/>
  <c r="H310" i="37"/>
  <c r="G310" i="37"/>
  <c r="K309" i="37"/>
  <c r="J309" i="37"/>
  <c r="I309" i="37"/>
  <c r="H309" i="37"/>
  <c r="G309" i="37"/>
  <c r="K308" i="37"/>
  <c r="J308" i="37"/>
  <c r="I308" i="37"/>
  <c r="H308" i="37"/>
  <c r="G308" i="37"/>
  <c r="K307" i="37"/>
  <c r="J307" i="37"/>
  <c r="I307" i="37"/>
  <c r="H307" i="37"/>
  <c r="G307" i="37"/>
  <c r="K306" i="37"/>
  <c r="J306" i="37"/>
  <c r="I306" i="37"/>
  <c r="H306" i="37"/>
  <c r="G306" i="37"/>
  <c r="K305" i="37"/>
  <c r="J305" i="37"/>
  <c r="I305" i="37"/>
  <c r="H305" i="37"/>
  <c r="G305" i="37"/>
  <c r="K304" i="37"/>
  <c r="J304" i="37"/>
  <c r="I304" i="37"/>
  <c r="H304" i="37"/>
  <c r="G304" i="37"/>
  <c r="K303" i="37"/>
  <c r="J303" i="37"/>
  <c r="I303" i="37"/>
  <c r="H303" i="37"/>
  <c r="G303" i="37"/>
  <c r="K302" i="37"/>
  <c r="J302" i="37"/>
  <c r="I302" i="37"/>
  <c r="H302" i="37"/>
  <c r="G302" i="37"/>
  <c r="K301" i="37"/>
  <c r="J301" i="37"/>
  <c r="I301" i="37"/>
  <c r="H301" i="37"/>
  <c r="G301" i="37"/>
  <c r="K300" i="37"/>
  <c r="J300" i="37"/>
  <c r="I300" i="37"/>
  <c r="H300" i="37"/>
  <c r="G300" i="37"/>
  <c r="K298" i="37"/>
  <c r="J298" i="37"/>
  <c r="I298" i="37"/>
  <c r="H298" i="37"/>
  <c r="G298" i="37"/>
  <c r="K297" i="37"/>
  <c r="J297" i="37"/>
  <c r="I297" i="37"/>
  <c r="H297" i="37"/>
  <c r="G297" i="37"/>
  <c r="K296" i="37"/>
  <c r="J296" i="37"/>
  <c r="I296" i="37"/>
  <c r="H296" i="37"/>
  <c r="G296" i="37"/>
  <c r="K295" i="37"/>
  <c r="J295" i="37"/>
  <c r="I295" i="37"/>
  <c r="H295" i="37"/>
  <c r="G295" i="37"/>
  <c r="K294" i="37"/>
  <c r="J294" i="37"/>
  <c r="I294" i="37"/>
  <c r="H294" i="37"/>
  <c r="G294" i="37"/>
  <c r="K293" i="37"/>
  <c r="J293" i="37"/>
  <c r="I293" i="37"/>
  <c r="H293" i="37"/>
  <c r="G293" i="37"/>
  <c r="K292" i="37"/>
  <c r="J292" i="37"/>
  <c r="I292" i="37"/>
  <c r="H292" i="37"/>
  <c r="G292" i="37"/>
  <c r="K291" i="37"/>
  <c r="J291" i="37"/>
  <c r="I291" i="37"/>
  <c r="H291" i="37"/>
  <c r="G291" i="37"/>
  <c r="K290" i="37"/>
  <c r="J290" i="37"/>
  <c r="I290" i="37"/>
  <c r="H290" i="37"/>
  <c r="G290" i="37"/>
  <c r="K289" i="37"/>
  <c r="J289" i="37"/>
  <c r="I289" i="37"/>
  <c r="H289" i="37"/>
  <c r="G289" i="37"/>
  <c r="K288" i="37"/>
  <c r="J288" i="37"/>
  <c r="I288" i="37"/>
  <c r="H288" i="37"/>
  <c r="G288" i="37"/>
  <c r="K287" i="37"/>
  <c r="J287" i="37"/>
  <c r="I287" i="37"/>
  <c r="H287" i="37"/>
  <c r="G287" i="37"/>
  <c r="K286" i="37"/>
  <c r="J286" i="37"/>
  <c r="I286" i="37"/>
  <c r="H286" i="37"/>
  <c r="G286" i="37"/>
  <c r="K284" i="37"/>
  <c r="J284" i="37"/>
  <c r="I284" i="37"/>
  <c r="H284" i="37"/>
  <c r="G284" i="37"/>
  <c r="K283" i="37"/>
  <c r="J283" i="37"/>
  <c r="I283" i="37"/>
  <c r="H283" i="37"/>
  <c r="G283" i="37"/>
  <c r="K282" i="37"/>
  <c r="J282" i="37"/>
  <c r="I282" i="37"/>
  <c r="H282" i="37"/>
  <c r="G282" i="37"/>
  <c r="K281" i="37"/>
  <c r="J281" i="37"/>
  <c r="I281" i="37"/>
  <c r="H281" i="37"/>
  <c r="G281" i="37"/>
  <c r="K280" i="37"/>
  <c r="J280" i="37"/>
  <c r="I280" i="37"/>
  <c r="H280" i="37"/>
  <c r="G280" i="37"/>
  <c r="K279" i="37"/>
  <c r="J279" i="37"/>
  <c r="I279" i="37"/>
  <c r="H279" i="37"/>
  <c r="G279" i="37"/>
  <c r="K278" i="37"/>
  <c r="J278" i="37"/>
  <c r="I278" i="37"/>
  <c r="H278" i="37"/>
  <c r="G278" i="37"/>
  <c r="K277" i="37"/>
  <c r="J277" i="37"/>
  <c r="I277" i="37"/>
  <c r="H277" i="37"/>
  <c r="G277" i="37"/>
  <c r="K276" i="37"/>
  <c r="J276" i="37"/>
  <c r="I276" i="37"/>
  <c r="H276" i="37"/>
  <c r="G276" i="37"/>
  <c r="K275" i="37"/>
  <c r="J275" i="37"/>
  <c r="I275" i="37"/>
  <c r="H275" i="37"/>
  <c r="G275" i="37"/>
  <c r="K274" i="37"/>
  <c r="J274" i="37"/>
  <c r="I274" i="37"/>
  <c r="H274" i="37"/>
  <c r="G274" i="37"/>
  <c r="K273" i="37"/>
  <c r="J273" i="37"/>
  <c r="I273" i="37"/>
  <c r="H273" i="37"/>
  <c r="G273" i="37"/>
  <c r="K272" i="37"/>
  <c r="J272" i="37"/>
  <c r="I272" i="37"/>
  <c r="H272" i="37"/>
  <c r="G272" i="37"/>
  <c r="K271" i="37"/>
  <c r="J271" i="37"/>
  <c r="I271" i="37"/>
  <c r="H271" i="37"/>
  <c r="G271" i="37"/>
  <c r="K269" i="37"/>
  <c r="J269" i="37"/>
  <c r="I269" i="37"/>
  <c r="H269" i="37"/>
  <c r="G269" i="37"/>
  <c r="K268" i="37"/>
  <c r="J268" i="37"/>
  <c r="I268" i="37"/>
  <c r="H268" i="37"/>
  <c r="G268" i="37"/>
  <c r="K267" i="37"/>
  <c r="J267" i="37"/>
  <c r="I267" i="37"/>
  <c r="H267" i="37"/>
  <c r="G267" i="37"/>
  <c r="K266" i="37"/>
  <c r="J266" i="37"/>
  <c r="I266" i="37"/>
  <c r="H266" i="37"/>
  <c r="G266" i="37"/>
  <c r="K265" i="37"/>
  <c r="J265" i="37"/>
  <c r="I265" i="37"/>
  <c r="H265" i="37"/>
  <c r="G265" i="37"/>
  <c r="K264" i="37"/>
  <c r="J264" i="37"/>
  <c r="I264" i="37"/>
  <c r="H264" i="37"/>
  <c r="G264" i="37"/>
  <c r="K263" i="37"/>
  <c r="J263" i="37"/>
  <c r="I263" i="37"/>
  <c r="H263" i="37"/>
  <c r="G263" i="37"/>
  <c r="K262" i="37"/>
  <c r="J262" i="37"/>
  <c r="I262" i="37"/>
  <c r="H262" i="37"/>
  <c r="G262" i="37"/>
  <c r="K261" i="37"/>
  <c r="J261" i="37"/>
  <c r="I261" i="37"/>
  <c r="H261" i="37"/>
  <c r="G261" i="37"/>
  <c r="K260" i="37"/>
  <c r="J260" i="37"/>
  <c r="I260" i="37"/>
  <c r="H260" i="37"/>
  <c r="G260" i="37"/>
  <c r="K258" i="37"/>
  <c r="J258" i="37"/>
  <c r="I258" i="37"/>
  <c r="H258" i="37"/>
  <c r="G258" i="37"/>
  <c r="K257" i="37"/>
  <c r="J257" i="37"/>
  <c r="I257" i="37"/>
  <c r="H257" i="37"/>
  <c r="G257" i="37"/>
  <c r="K256" i="37"/>
  <c r="J256" i="37"/>
  <c r="I256" i="37"/>
  <c r="H256" i="37"/>
  <c r="G256" i="37"/>
  <c r="K255" i="37"/>
  <c r="J255" i="37"/>
  <c r="I255" i="37"/>
  <c r="H255" i="37"/>
  <c r="G255" i="37"/>
  <c r="K254" i="37"/>
  <c r="J254" i="37"/>
  <c r="I254" i="37"/>
  <c r="H254" i="37"/>
  <c r="G254" i="37"/>
  <c r="K253" i="37"/>
  <c r="J253" i="37"/>
  <c r="I253" i="37"/>
  <c r="H253" i="37"/>
  <c r="G253" i="37"/>
  <c r="K252" i="37"/>
  <c r="J252" i="37"/>
  <c r="I252" i="37"/>
  <c r="H252" i="37"/>
  <c r="G252" i="37"/>
  <c r="K251" i="37"/>
  <c r="J251" i="37"/>
  <c r="I251" i="37"/>
  <c r="H251" i="37"/>
  <c r="G251" i="37"/>
  <c r="K250" i="37"/>
  <c r="J250" i="37"/>
  <c r="I250" i="37"/>
  <c r="H250" i="37"/>
  <c r="G250" i="37"/>
  <c r="K249" i="37"/>
  <c r="J249" i="37"/>
  <c r="I249" i="37"/>
  <c r="H249" i="37"/>
  <c r="G249" i="37"/>
  <c r="K247" i="37"/>
  <c r="J247" i="37"/>
  <c r="I247" i="37"/>
  <c r="H247" i="37"/>
  <c r="G247" i="37"/>
  <c r="K246" i="37"/>
  <c r="J246" i="37"/>
  <c r="I246" i="37"/>
  <c r="H246" i="37"/>
  <c r="G246" i="37"/>
  <c r="K245" i="37"/>
  <c r="J245" i="37"/>
  <c r="I245" i="37"/>
  <c r="H245" i="37"/>
  <c r="G245" i="37"/>
  <c r="K244" i="37"/>
  <c r="J244" i="37"/>
  <c r="I244" i="37"/>
  <c r="H244" i="37"/>
  <c r="G244" i="37"/>
  <c r="K243" i="37"/>
  <c r="J243" i="37"/>
  <c r="I243" i="37"/>
  <c r="H243" i="37"/>
  <c r="G243" i="37"/>
  <c r="K242" i="37"/>
  <c r="J242" i="37"/>
  <c r="I242" i="37"/>
  <c r="H242" i="37"/>
  <c r="G242" i="37"/>
  <c r="K241" i="37"/>
  <c r="J241" i="37"/>
  <c r="I241" i="37"/>
  <c r="H241" i="37"/>
  <c r="G241" i="37"/>
  <c r="K240" i="37"/>
  <c r="J240" i="37"/>
  <c r="I240" i="37"/>
  <c r="H240" i="37"/>
  <c r="G240" i="37"/>
  <c r="K239" i="37"/>
  <c r="J239" i="37"/>
  <c r="I239" i="37"/>
  <c r="H239" i="37"/>
  <c r="G239" i="37"/>
  <c r="K238" i="37"/>
  <c r="J238" i="37"/>
  <c r="I238" i="37"/>
  <c r="H238" i="37"/>
  <c r="G238" i="37"/>
  <c r="K237" i="37"/>
  <c r="J237" i="37"/>
  <c r="I237" i="37"/>
  <c r="H237" i="37"/>
  <c r="G237" i="37"/>
  <c r="K235" i="37"/>
  <c r="J235" i="37"/>
  <c r="I235" i="37"/>
  <c r="H235" i="37"/>
  <c r="G235" i="37"/>
  <c r="K234" i="37"/>
  <c r="J234" i="37"/>
  <c r="I234" i="37"/>
  <c r="H234" i="37"/>
  <c r="G234" i="37"/>
  <c r="K233" i="37"/>
  <c r="J233" i="37"/>
  <c r="I233" i="37"/>
  <c r="H233" i="37"/>
  <c r="G233" i="37"/>
  <c r="K232" i="37"/>
  <c r="J232" i="37"/>
  <c r="I232" i="37"/>
  <c r="H232" i="37"/>
  <c r="G232" i="37"/>
  <c r="K231" i="37"/>
  <c r="J231" i="37"/>
  <c r="I231" i="37"/>
  <c r="H231" i="37"/>
  <c r="G231" i="37"/>
  <c r="K230" i="37"/>
  <c r="J230" i="37"/>
  <c r="I230" i="37"/>
  <c r="H230" i="37"/>
  <c r="G230" i="37"/>
  <c r="K229" i="37"/>
  <c r="J229" i="37"/>
  <c r="I229" i="37"/>
  <c r="H229" i="37"/>
  <c r="G229" i="37"/>
  <c r="K228" i="37"/>
  <c r="J228" i="37"/>
  <c r="I228" i="37"/>
  <c r="H228" i="37"/>
  <c r="G228" i="37"/>
  <c r="K227" i="37"/>
  <c r="J227" i="37"/>
  <c r="I227" i="37"/>
  <c r="H227" i="37"/>
  <c r="G227" i="37"/>
  <c r="K226" i="37"/>
  <c r="J226" i="37"/>
  <c r="I226" i="37"/>
  <c r="H226" i="37"/>
  <c r="G226" i="37"/>
  <c r="K225" i="37"/>
  <c r="J225" i="37"/>
  <c r="I225" i="37"/>
  <c r="H225" i="37"/>
  <c r="G225" i="37"/>
  <c r="K224" i="37"/>
  <c r="J224" i="37"/>
  <c r="I224" i="37"/>
  <c r="H224" i="37"/>
  <c r="G224" i="37"/>
  <c r="K223" i="37"/>
  <c r="J223" i="37"/>
  <c r="I223" i="37"/>
  <c r="H223" i="37"/>
  <c r="G223" i="37"/>
  <c r="K222" i="37"/>
  <c r="J222" i="37"/>
  <c r="I222" i="37"/>
  <c r="H222" i="37"/>
  <c r="G222" i="37"/>
  <c r="K221" i="37"/>
  <c r="J221" i="37"/>
  <c r="I221" i="37"/>
  <c r="H221" i="37"/>
  <c r="G221" i="37"/>
  <c r="K219" i="37"/>
  <c r="J219" i="37"/>
  <c r="I219" i="37"/>
  <c r="H219" i="37"/>
  <c r="G219" i="37"/>
  <c r="K218" i="37"/>
  <c r="J218" i="37"/>
  <c r="I218" i="37"/>
  <c r="H218" i="37"/>
  <c r="G218" i="37"/>
  <c r="K217" i="37"/>
  <c r="J217" i="37"/>
  <c r="I217" i="37"/>
  <c r="H217" i="37"/>
  <c r="G217" i="37"/>
  <c r="K216" i="37"/>
  <c r="J216" i="37"/>
  <c r="I216" i="37"/>
  <c r="H216" i="37"/>
  <c r="G216" i="37"/>
  <c r="K215" i="37"/>
  <c r="J215" i="37"/>
  <c r="I215" i="37"/>
  <c r="H215" i="37"/>
  <c r="G215" i="37"/>
  <c r="K214" i="37"/>
  <c r="J214" i="37"/>
  <c r="I214" i="37"/>
  <c r="H214" i="37"/>
  <c r="G214" i="37"/>
  <c r="K213" i="37"/>
  <c r="J213" i="37"/>
  <c r="I213" i="37"/>
  <c r="H213" i="37"/>
  <c r="G213" i="37"/>
  <c r="K212" i="37"/>
  <c r="J212" i="37"/>
  <c r="I212" i="37"/>
  <c r="H212" i="37"/>
  <c r="G212" i="37"/>
  <c r="K211" i="37"/>
  <c r="J211" i="37"/>
  <c r="I211" i="37"/>
  <c r="H211" i="37"/>
  <c r="G211" i="37"/>
  <c r="K210" i="37"/>
  <c r="J210" i="37"/>
  <c r="I210" i="37"/>
  <c r="H210" i="37"/>
  <c r="G210" i="37"/>
  <c r="K209" i="37"/>
  <c r="J209" i="37"/>
  <c r="I209" i="37"/>
  <c r="H209" i="37"/>
  <c r="G209" i="37"/>
  <c r="K208" i="37"/>
  <c r="J208" i="37"/>
  <c r="I208" i="37"/>
  <c r="H208" i="37"/>
  <c r="G208" i="37"/>
  <c r="K206" i="37"/>
  <c r="J206" i="37"/>
  <c r="I206" i="37"/>
  <c r="H206" i="37"/>
  <c r="G206" i="37"/>
  <c r="K205" i="37"/>
  <c r="J205" i="37"/>
  <c r="I205" i="37"/>
  <c r="H205" i="37"/>
  <c r="G205" i="37"/>
  <c r="K204" i="37"/>
  <c r="J204" i="37"/>
  <c r="I204" i="37"/>
  <c r="H204" i="37"/>
  <c r="G204" i="37"/>
  <c r="K203" i="37"/>
  <c r="J203" i="37"/>
  <c r="I203" i="37"/>
  <c r="H203" i="37"/>
  <c r="G203" i="37"/>
  <c r="K202" i="37"/>
  <c r="J202" i="37"/>
  <c r="I202" i="37"/>
  <c r="H202" i="37"/>
  <c r="G202" i="37"/>
  <c r="K201" i="37"/>
  <c r="J201" i="37"/>
  <c r="I201" i="37"/>
  <c r="H201" i="37"/>
  <c r="G201" i="37"/>
  <c r="K200" i="37"/>
  <c r="J200" i="37"/>
  <c r="I200" i="37"/>
  <c r="H200" i="37"/>
  <c r="G200" i="37"/>
  <c r="K199" i="37"/>
  <c r="J199" i="37"/>
  <c r="I199" i="37"/>
  <c r="H199" i="37"/>
  <c r="G199" i="37"/>
  <c r="K198" i="37"/>
  <c r="J198" i="37"/>
  <c r="I198" i="37"/>
  <c r="H198" i="37"/>
  <c r="G198" i="37"/>
  <c r="K197" i="37"/>
  <c r="J197" i="37"/>
  <c r="I197" i="37"/>
  <c r="H197" i="37"/>
  <c r="G197" i="37"/>
  <c r="K196" i="37"/>
  <c r="J196" i="37"/>
  <c r="I196" i="37"/>
  <c r="H196" i="37"/>
  <c r="G196" i="37"/>
  <c r="K195" i="37"/>
  <c r="J195" i="37"/>
  <c r="I195" i="37"/>
  <c r="H195" i="37"/>
  <c r="G195" i="37"/>
  <c r="K194" i="37"/>
  <c r="J194" i="37"/>
  <c r="I194" i="37"/>
  <c r="H194" i="37"/>
  <c r="G194" i="37"/>
  <c r="K193" i="37"/>
  <c r="J193" i="37"/>
  <c r="I193" i="37"/>
  <c r="H193" i="37"/>
  <c r="G193" i="37"/>
  <c r="K192" i="37"/>
  <c r="J192" i="37"/>
  <c r="I192" i="37"/>
  <c r="H192" i="37"/>
  <c r="G192" i="37"/>
  <c r="K191" i="37"/>
  <c r="J191" i="37"/>
  <c r="I191" i="37"/>
  <c r="H191" i="37"/>
  <c r="G191" i="37"/>
  <c r="K190" i="37"/>
  <c r="J190" i="37"/>
  <c r="I190" i="37"/>
  <c r="H190" i="37"/>
  <c r="G190" i="37"/>
  <c r="K189" i="37"/>
  <c r="J189" i="37"/>
  <c r="I189" i="37"/>
  <c r="H189" i="37"/>
  <c r="G189" i="37"/>
  <c r="K188" i="37"/>
  <c r="J188" i="37"/>
  <c r="I188" i="37"/>
  <c r="H188" i="37"/>
  <c r="G188" i="37"/>
  <c r="K187" i="37"/>
  <c r="J187" i="37"/>
  <c r="I187" i="37"/>
  <c r="H187" i="37"/>
  <c r="G187" i="37"/>
  <c r="K186" i="37"/>
  <c r="J186" i="37"/>
  <c r="I186" i="37"/>
  <c r="H186" i="37"/>
  <c r="G186" i="37"/>
  <c r="K185" i="37"/>
  <c r="J185" i="37"/>
  <c r="I185" i="37"/>
  <c r="H185" i="37"/>
  <c r="G185" i="37"/>
  <c r="K184" i="37"/>
  <c r="J184" i="37"/>
  <c r="I184" i="37"/>
  <c r="H184" i="37"/>
  <c r="G184" i="37"/>
  <c r="K183" i="37"/>
  <c r="J183" i="37"/>
  <c r="I183" i="37"/>
  <c r="H183" i="37"/>
  <c r="G183" i="37"/>
  <c r="K182" i="37"/>
  <c r="J182" i="37"/>
  <c r="I182" i="37"/>
  <c r="H182" i="37"/>
  <c r="G182" i="37"/>
  <c r="K181" i="37"/>
  <c r="J181" i="37"/>
  <c r="I181" i="37"/>
  <c r="H181" i="37"/>
  <c r="G181" i="37"/>
  <c r="K179" i="37"/>
  <c r="J179" i="37"/>
  <c r="I179" i="37"/>
  <c r="H179" i="37"/>
  <c r="G179" i="37"/>
  <c r="K178" i="37"/>
  <c r="J178" i="37"/>
  <c r="I178" i="37"/>
  <c r="H178" i="37"/>
  <c r="G178" i="37"/>
  <c r="K177" i="37"/>
  <c r="J177" i="37"/>
  <c r="I177" i="37"/>
  <c r="H177" i="37"/>
  <c r="G177" i="37"/>
  <c r="K176" i="37"/>
  <c r="J176" i="37"/>
  <c r="I176" i="37"/>
  <c r="H176" i="37"/>
  <c r="G176" i="37"/>
  <c r="K175" i="37"/>
  <c r="J175" i="37"/>
  <c r="I175" i="37"/>
  <c r="H175" i="37"/>
  <c r="G175" i="37"/>
  <c r="K174" i="37"/>
  <c r="J174" i="37"/>
  <c r="I174" i="37"/>
  <c r="H174" i="37"/>
  <c r="G174" i="37"/>
  <c r="K173" i="37"/>
  <c r="J173" i="37"/>
  <c r="I173" i="37"/>
  <c r="H173" i="37"/>
  <c r="G173" i="37"/>
  <c r="K172" i="37"/>
  <c r="J172" i="37"/>
  <c r="I172" i="37"/>
  <c r="H172" i="37"/>
  <c r="G172" i="37"/>
  <c r="K171" i="37"/>
  <c r="J171" i="37"/>
  <c r="I171" i="37"/>
  <c r="H171" i="37"/>
  <c r="G171" i="37"/>
  <c r="K170" i="37"/>
  <c r="J170" i="37"/>
  <c r="I170" i="37"/>
  <c r="H170" i="37"/>
  <c r="G170" i="37"/>
  <c r="K169" i="37"/>
  <c r="J169" i="37"/>
  <c r="I169" i="37"/>
  <c r="H169" i="37"/>
  <c r="G169" i="37"/>
  <c r="K168" i="37"/>
  <c r="J168" i="37"/>
  <c r="I168" i="37"/>
  <c r="H168" i="37"/>
  <c r="G168" i="37"/>
  <c r="K167" i="37"/>
  <c r="J167" i="37"/>
  <c r="I167" i="37"/>
  <c r="H167" i="37"/>
  <c r="G167" i="37"/>
  <c r="K166" i="37"/>
  <c r="J166" i="37"/>
  <c r="I166" i="37"/>
  <c r="H166" i="37"/>
  <c r="G166" i="37"/>
  <c r="K165" i="37"/>
  <c r="J165" i="37"/>
  <c r="I165" i="37"/>
  <c r="H165" i="37"/>
  <c r="G165" i="37"/>
  <c r="K164" i="37"/>
  <c r="J164" i="37"/>
  <c r="I164" i="37"/>
  <c r="H164" i="37"/>
  <c r="G164" i="37"/>
  <c r="K163" i="37"/>
  <c r="J163" i="37"/>
  <c r="I163" i="37"/>
  <c r="H163" i="37"/>
  <c r="G163" i="37"/>
  <c r="K162" i="37"/>
  <c r="J162" i="37"/>
  <c r="I162" i="37"/>
  <c r="H162" i="37"/>
  <c r="G162" i="37"/>
  <c r="K161" i="37"/>
  <c r="J161" i="37"/>
  <c r="I161" i="37"/>
  <c r="H161" i="37"/>
  <c r="G161" i="37"/>
  <c r="K160" i="37"/>
  <c r="J160" i="37"/>
  <c r="I160" i="37"/>
  <c r="H160" i="37"/>
  <c r="G160" i="37"/>
  <c r="K158" i="37"/>
  <c r="J158" i="37"/>
  <c r="I158" i="37"/>
  <c r="H158" i="37"/>
  <c r="G158" i="37"/>
  <c r="K157" i="37"/>
  <c r="J157" i="37"/>
  <c r="I157" i="37"/>
  <c r="H157" i="37"/>
  <c r="G157" i="37"/>
  <c r="K156" i="37"/>
  <c r="J156" i="37"/>
  <c r="I156" i="37"/>
  <c r="H156" i="37"/>
  <c r="G156" i="37"/>
  <c r="K155" i="37"/>
  <c r="J155" i="37"/>
  <c r="I155" i="37"/>
  <c r="H155" i="37"/>
  <c r="G155" i="37"/>
  <c r="K154" i="37"/>
  <c r="J154" i="37"/>
  <c r="I154" i="37"/>
  <c r="H154" i="37"/>
  <c r="G154" i="37"/>
  <c r="K153" i="37"/>
  <c r="J153" i="37"/>
  <c r="I153" i="37"/>
  <c r="H153" i="37"/>
  <c r="G153" i="37"/>
  <c r="K152" i="37"/>
  <c r="J152" i="37"/>
  <c r="I152" i="37"/>
  <c r="H152" i="37"/>
  <c r="G152" i="37"/>
  <c r="K151" i="37"/>
  <c r="J151" i="37"/>
  <c r="I151" i="37"/>
  <c r="H151" i="37"/>
  <c r="G151" i="37"/>
  <c r="K150" i="37"/>
  <c r="J150" i="37"/>
  <c r="I150" i="37"/>
  <c r="H150" i="37"/>
  <c r="G150" i="37"/>
  <c r="K149" i="37"/>
  <c r="J149" i="37"/>
  <c r="I149" i="37"/>
  <c r="H149" i="37"/>
  <c r="G149" i="37"/>
  <c r="K148" i="37"/>
  <c r="J148" i="37"/>
  <c r="I148" i="37"/>
  <c r="H148" i="37"/>
  <c r="G148" i="37"/>
  <c r="K147" i="37"/>
  <c r="J147" i="37"/>
  <c r="I147" i="37"/>
  <c r="H147" i="37"/>
  <c r="G147" i="37"/>
  <c r="K146" i="37"/>
  <c r="J146" i="37"/>
  <c r="I146" i="37"/>
  <c r="H146" i="37"/>
  <c r="G146" i="37"/>
  <c r="K145" i="37"/>
  <c r="J145" i="37"/>
  <c r="I145" i="37"/>
  <c r="H145" i="37"/>
  <c r="G145" i="37"/>
  <c r="K144" i="37"/>
  <c r="J144" i="37"/>
  <c r="I144" i="37"/>
  <c r="H144" i="37"/>
  <c r="G144" i="37"/>
  <c r="K143" i="37"/>
  <c r="J143" i="37"/>
  <c r="I143" i="37"/>
  <c r="H143" i="37"/>
  <c r="G143" i="37"/>
  <c r="K142" i="37"/>
  <c r="J142" i="37"/>
  <c r="I142" i="37"/>
  <c r="H142" i="37"/>
  <c r="G142" i="37"/>
  <c r="K141" i="37"/>
  <c r="J141" i="37"/>
  <c r="I141" i="37"/>
  <c r="H141" i="37"/>
  <c r="G141" i="37"/>
  <c r="K140" i="37"/>
  <c r="J140" i="37"/>
  <c r="I140" i="37"/>
  <c r="H140" i="37"/>
  <c r="G140" i="37"/>
  <c r="K139" i="37"/>
  <c r="J139" i="37"/>
  <c r="I139" i="37"/>
  <c r="H139" i="37"/>
  <c r="G139" i="37"/>
  <c r="K137" i="37"/>
  <c r="J137" i="37"/>
  <c r="I137" i="37"/>
  <c r="H137" i="37"/>
  <c r="G137" i="37"/>
  <c r="K136" i="37"/>
  <c r="J136" i="37"/>
  <c r="I136" i="37"/>
  <c r="H136" i="37"/>
  <c r="G136" i="37"/>
  <c r="K135" i="37"/>
  <c r="J135" i="37"/>
  <c r="I135" i="37"/>
  <c r="H135" i="37"/>
  <c r="G135" i="37"/>
  <c r="K134" i="37"/>
  <c r="J134" i="37"/>
  <c r="I134" i="37"/>
  <c r="H134" i="37"/>
  <c r="G134" i="37"/>
  <c r="K133" i="37"/>
  <c r="J133" i="37"/>
  <c r="I133" i="37"/>
  <c r="H133" i="37"/>
  <c r="G133" i="37"/>
  <c r="K132" i="37"/>
  <c r="J132" i="37"/>
  <c r="I132" i="37"/>
  <c r="H132" i="37"/>
  <c r="G132" i="37"/>
  <c r="K131" i="37"/>
  <c r="J131" i="37"/>
  <c r="I131" i="37"/>
  <c r="H131" i="37"/>
  <c r="G131" i="37"/>
  <c r="K130" i="37"/>
  <c r="J130" i="37"/>
  <c r="I130" i="37"/>
  <c r="H130" i="37"/>
  <c r="G130" i="37"/>
  <c r="K129" i="37"/>
  <c r="J129" i="37"/>
  <c r="I129" i="37"/>
  <c r="H129" i="37"/>
  <c r="G129" i="37"/>
  <c r="K128" i="37"/>
  <c r="J128" i="37"/>
  <c r="I128" i="37"/>
  <c r="H128" i="37"/>
  <c r="G128" i="37"/>
  <c r="K127" i="37"/>
  <c r="J127" i="37"/>
  <c r="I127" i="37"/>
  <c r="H127" i="37"/>
  <c r="G127" i="37"/>
  <c r="K126" i="37"/>
  <c r="J126" i="37"/>
  <c r="I126" i="37"/>
  <c r="H126" i="37"/>
  <c r="G126" i="37"/>
  <c r="K125" i="37"/>
  <c r="J125" i="37"/>
  <c r="I125" i="37"/>
  <c r="H125" i="37"/>
  <c r="G125" i="37"/>
  <c r="K124" i="37"/>
  <c r="J124" i="37"/>
  <c r="I124" i="37"/>
  <c r="H124" i="37"/>
  <c r="G124" i="37"/>
  <c r="K122" i="37"/>
  <c r="J122" i="37"/>
  <c r="I122" i="37"/>
  <c r="H122" i="37"/>
  <c r="G122" i="37"/>
  <c r="K121" i="37"/>
  <c r="J121" i="37"/>
  <c r="I121" i="37"/>
  <c r="H121" i="37"/>
  <c r="G121" i="37"/>
  <c r="K120" i="37"/>
  <c r="J120" i="37"/>
  <c r="I120" i="37"/>
  <c r="H120" i="37"/>
  <c r="G120" i="37"/>
  <c r="K119" i="37"/>
  <c r="J119" i="37"/>
  <c r="I119" i="37"/>
  <c r="H119" i="37"/>
  <c r="G119" i="37"/>
  <c r="K118" i="37"/>
  <c r="J118" i="37"/>
  <c r="I118" i="37"/>
  <c r="H118" i="37"/>
  <c r="G118" i="37"/>
  <c r="K117" i="37"/>
  <c r="J117" i="37"/>
  <c r="I117" i="37"/>
  <c r="H117" i="37"/>
  <c r="G117" i="37"/>
  <c r="K116" i="37"/>
  <c r="J116" i="37"/>
  <c r="I116" i="37"/>
  <c r="H116" i="37"/>
  <c r="G116" i="37"/>
  <c r="K115" i="37"/>
  <c r="J115" i="37"/>
  <c r="I115" i="37"/>
  <c r="H115" i="37"/>
  <c r="G115" i="37"/>
  <c r="K114" i="37"/>
  <c r="J114" i="37"/>
  <c r="I114" i="37"/>
  <c r="H114" i="37"/>
  <c r="G114" i="37"/>
  <c r="K113" i="37"/>
  <c r="J113" i="37"/>
  <c r="I113" i="37"/>
  <c r="H113" i="37"/>
  <c r="G113" i="37"/>
  <c r="K112" i="37"/>
  <c r="J112" i="37"/>
  <c r="I112" i="37"/>
  <c r="H112" i="37"/>
  <c r="G112" i="37"/>
  <c r="K110" i="37"/>
  <c r="J110" i="37"/>
  <c r="I110" i="37"/>
  <c r="H110" i="37"/>
  <c r="G110" i="37"/>
  <c r="K109" i="37"/>
  <c r="J109" i="37"/>
  <c r="I109" i="37"/>
  <c r="H109" i="37"/>
  <c r="G109" i="37"/>
  <c r="K108" i="37"/>
  <c r="J108" i="37"/>
  <c r="I108" i="37"/>
  <c r="H108" i="37"/>
  <c r="G108" i="37"/>
  <c r="K107" i="37"/>
  <c r="J107" i="37"/>
  <c r="I107" i="37"/>
  <c r="H107" i="37"/>
  <c r="G107" i="37"/>
  <c r="K106" i="37"/>
  <c r="J106" i="37"/>
  <c r="I106" i="37"/>
  <c r="H106" i="37"/>
  <c r="G106" i="37"/>
  <c r="K105" i="37"/>
  <c r="J105" i="37"/>
  <c r="I105" i="37"/>
  <c r="H105" i="37"/>
  <c r="G105" i="37"/>
  <c r="K104" i="37"/>
  <c r="J104" i="37"/>
  <c r="I104" i="37"/>
  <c r="H104" i="37"/>
  <c r="G104" i="37"/>
  <c r="K103" i="37"/>
  <c r="J103" i="37"/>
  <c r="I103" i="37"/>
  <c r="H103" i="37"/>
  <c r="G103" i="37"/>
  <c r="K102" i="37"/>
  <c r="J102" i="37"/>
  <c r="I102" i="37"/>
  <c r="H102" i="37"/>
  <c r="G102" i="37"/>
  <c r="K101" i="37"/>
  <c r="J101" i="37"/>
  <c r="I101" i="37"/>
  <c r="H101" i="37"/>
  <c r="G101" i="37"/>
  <c r="K100" i="37"/>
  <c r="J100" i="37"/>
  <c r="I100" i="37"/>
  <c r="H100" i="37"/>
  <c r="G100" i="37"/>
  <c r="K99" i="37"/>
  <c r="J99" i="37"/>
  <c r="I99" i="37"/>
  <c r="H99" i="37"/>
  <c r="G99" i="37"/>
  <c r="K98" i="37"/>
  <c r="J98" i="37"/>
  <c r="I98" i="37"/>
  <c r="H98" i="37"/>
  <c r="G98" i="37"/>
  <c r="K97" i="37"/>
  <c r="J97" i="37"/>
  <c r="I97" i="37"/>
  <c r="H97" i="37"/>
  <c r="G97" i="37"/>
  <c r="K95" i="37"/>
  <c r="J95" i="37"/>
  <c r="I95" i="37"/>
  <c r="H95" i="37"/>
  <c r="G95" i="37"/>
  <c r="K94" i="37"/>
  <c r="J94" i="37"/>
  <c r="I94" i="37"/>
  <c r="H94" i="37"/>
  <c r="G94" i="37"/>
  <c r="K93" i="37"/>
  <c r="J93" i="37"/>
  <c r="I93" i="37"/>
  <c r="H93" i="37"/>
  <c r="G93" i="37"/>
  <c r="K92" i="37"/>
  <c r="J92" i="37"/>
  <c r="I92" i="37"/>
  <c r="H92" i="37"/>
  <c r="G92" i="37"/>
  <c r="K91" i="37"/>
  <c r="J91" i="37"/>
  <c r="I91" i="37"/>
  <c r="H91" i="37"/>
  <c r="G91" i="37"/>
  <c r="K90" i="37"/>
  <c r="J90" i="37"/>
  <c r="I90" i="37"/>
  <c r="H90" i="37"/>
  <c r="G90" i="37"/>
  <c r="K89" i="37"/>
  <c r="J89" i="37"/>
  <c r="I89" i="37"/>
  <c r="H89" i="37"/>
  <c r="G89" i="37"/>
  <c r="K88" i="37"/>
  <c r="J88" i="37"/>
  <c r="I88" i="37"/>
  <c r="H88" i="37"/>
  <c r="G88" i="37"/>
  <c r="K87" i="37"/>
  <c r="J87" i="37"/>
  <c r="I87" i="37"/>
  <c r="H87" i="37"/>
  <c r="G87" i="37"/>
  <c r="K86" i="37"/>
  <c r="J86" i="37"/>
  <c r="I86" i="37"/>
  <c r="H86" i="37"/>
  <c r="G86" i="37"/>
  <c r="K85" i="37"/>
  <c r="J85" i="37"/>
  <c r="I85" i="37"/>
  <c r="H85" i="37"/>
  <c r="G85" i="37"/>
  <c r="K84" i="37"/>
  <c r="J84" i="37"/>
  <c r="I84" i="37"/>
  <c r="H84" i="37"/>
  <c r="G84" i="37"/>
  <c r="K83" i="37"/>
  <c r="J83" i="37"/>
  <c r="I83" i="37"/>
  <c r="H83" i="37"/>
  <c r="G83" i="37"/>
  <c r="K82" i="37"/>
  <c r="J82" i="37"/>
  <c r="I82" i="37"/>
  <c r="H82" i="37"/>
  <c r="G82" i="37"/>
  <c r="K81" i="37"/>
  <c r="J81" i="37"/>
  <c r="I81" i="37"/>
  <c r="H81" i="37"/>
  <c r="G81" i="37"/>
  <c r="K80" i="37"/>
  <c r="J80" i="37"/>
  <c r="I80" i="37"/>
  <c r="H80" i="37"/>
  <c r="G80" i="37"/>
  <c r="K79" i="37"/>
  <c r="J79" i="37"/>
  <c r="I79" i="37"/>
  <c r="H79" i="37"/>
  <c r="G79" i="37"/>
  <c r="K78" i="37"/>
  <c r="J78" i="37"/>
  <c r="I78" i="37"/>
  <c r="H78" i="37"/>
  <c r="G78" i="37"/>
  <c r="K77" i="37"/>
  <c r="J77" i="37"/>
  <c r="I77" i="37"/>
  <c r="H77" i="37"/>
  <c r="G77" i="37"/>
  <c r="K76" i="37"/>
  <c r="J76" i="37"/>
  <c r="I76" i="37"/>
  <c r="H76" i="37"/>
  <c r="G76" i="37"/>
  <c r="K75" i="37"/>
  <c r="J75" i="37"/>
  <c r="I75" i="37"/>
  <c r="H75" i="37"/>
  <c r="G75" i="37"/>
  <c r="K74" i="37"/>
  <c r="J74" i="37"/>
  <c r="I74" i="37"/>
  <c r="H74" i="37"/>
  <c r="G74" i="37"/>
  <c r="K73" i="37"/>
  <c r="J73" i="37"/>
  <c r="I73" i="37"/>
  <c r="H73" i="37"/>
  <c r="G73" i="37"/>
  <c r="K72" i="37"/>
  <c r="J72" i="37"/>
  <c r="I72" i="37"/>
  <c r="H72" i="37"/>
  <c r="G72" i="37"/>
  <c r="K71" i="37"/>
  <c r="J71" i="37"/>
  <c r="I71" i="37"/>
  <c r="H71" i="37"/>
  <c r="G71" i="37"/>
  <c r="K70" i="37"/>
  <c r="J70" i="37"/>
  <c r="I70" i="37"/>
  <c r="H70" i="37"/>
  <c r="G70" i="37"/>
  <c r="K69" i="37"/>
  <c r="J69" i="37"/>
  <c r="I69" i="37"/>
  <c r="H69" i="37"/>
  <c r="G69" i="37"/>
  <c r="K68" i="37"/>
  <c r="J68" i="37"/>
  <c r="I68" i="37"/>
  <c r="H68" i="37"/>
  <c r="G68" i="37"/>
  <c r="K67" i="37"/>
  <c r="J67" i="37"/>
  <c r="I67" i="37"/>
  <c r="H67" i="37"/>
  <c r="G67" i="37"/>
  <c r="K66" i="37"/>
  <c r="J66" i="37"/>
  <c r="I66" i="37"/>
  <c r="H66" i="37"/>
  <c r="G66" i="37"/>
  <c r="K65" i="37"/>
  <c r="J65" i="37"/>
  <c r="I65" i="37"/>
  <c r="H65" i="37"/>
  <c r="G65" i="37"/>
  <c r="K64" i="37"/>
  <c r="J64" i="37"/>
  <c r="I64" i="37"/>
  <c r="H64" i="37"/>
  <c r="G64" i="37"/>
  <c r="K63" i="37"/>
  <c r="J63" i="37"/>
  <c r="I63" i="37"/>
  <c r="H63" i="37"/>
  <c r="G63" i="37"/>
  <c r="K62" i="37"/>
  <c r="J62" i="37"/>
  <c r="I62" i="37"/>
  <c r="H62" i="37"/>
  <c r="G62" i="37"/>
  <c r="K61" i="37"/>
  <c r="J61" i="37"/>
  <c r="I61" i="37"/>
  <c r="H61" i="37"/>
  <c r="G61" i="37"/>
  <c r="K60" i="37"/>
  <c r="J60" i="37"/>
  <c r="I60" i="37"/>
  <c r="H60" i="37"/>
  <c r="G60" i="37"/>
  <c r="K59" i="37"/>
  <c r="J59" i="37"/>
  <c r="I59" i="37"/>
  <c r="H59" i="37"/>
  <c r="G59" i="37"/>
  <c r="K56" i="37"/>
  <c r="J56" i="37"/>
  <c r="I56" i="37"/>
  <c r="H56" i="37"/>
  <c r="G56" i="37"/>
  <c r="K55" i="37"/>
  <c r="J55" i="37"/>
  <c r="I55" i="37"/>
  <c r="H55" i="37"/>
  <c r="G55" i="37"/>
  <c r="K54" i="37"/>
  <c r="J54" i="37"/>
  <c r="I54" i="37"/>
  <c r="H54" i="37"/>
  <c r="G54" i="37"/>
  <c r="K53" i="37"/>
  <c r="J53" i="37"/>
  <c r="I53" i="37"/>
  <c r="H53" i="37"/>
  <c r="G53" i="37"/>
  <c r="K52" i="37"/>
  <c r="J52" i="37"/>
  <c r="I52" i="37"/>
  <c r="H52" i="37"/>
  <c r="G52" i="37"/>
  <c r="K51" i="37"/>
  <c r="J51" i="37"/>
  <c r="I51" i="37"/>
  <c r="H51" i="37"/>
  <c r="G51" i="37"/>
  <c r="K50" i="37"/>
  <c r="J50" i="37"/>
  <c r="I50" i="37"/>
  <c r="H50" i="37"/>
  <c r="G50" i="37"/>
  <c r="K49" i="37"/>
  <c r="J49" i="37"/>
  <c r="I49" i="37"/>
  <c r="H49" i="37"/>
  <c r="G49" i="37"/>
  <c r="K48" i="37"/>
  <c r="J48" i="37"/>
  <c r="I48" i="37"/>
  <c r="H48" i="37"/>
  <c r="G48" i="37"/>
  <c r="K47" i="37"/>
  <c r="J47" i="37"/>
  <c r="I47" i="37"/>
  <c r="H47" i="37"/>
  <c r="G47" i="37"/>
  <c r="K46" i="37"/>
  <c r="J46" i="37"/>
  <c r="I46" i="37"/>
  <c r="H46" i="37"/>
  <c r="G46" i="37"/>
  <c r="K45" i="37"/>
  <c r="J45" i="37"/>
  <c r="I45" i="37"/>
  <c r="H45" i="37"/>
  <c r="G45" i="37"/>
  <c r="K44" i="37"/>
  <c r="J44" i="37"/>
  <c r="I44" i="37"/>
  <c r="H44" i="37"/>
  <c r="G44" i="37"/>
  <c r="K43" i="37"/>
  <c r="J43" i="37"/>
  <c r="I43" i="37"/>
  <c r="H43" i="37"/>
  <c r="G43" i="37"/>
  <c r="K42" i="37"/>
  <c r="J42" i="37"/>
  <c r="I42" i="37"/>
  <c r="H42" i="37"/>
  <c r="G42" i="37"/>
  <c r="K41" i="37"/>
  <c r="J41" i="37"/>
  <c r="I41" i="37"/>
  <c r="H41" i="37"/>
  <c r="G41" i="37"/>
  <c r="K40" i="37"/>
  <c r="J40" i="37"/>
  <c r="I40" i="37"/>
  <c r="H40" i="37"/>
  <c r="G40" i="37"/>
  <c r="K39" i="37"/>
  <c r="J39" i="37"/>
  <c r="I39" i="37"/>
  <c r="H39" i="37"/>
  <c r="G39" i="37"/>
  <c r="K38" i="37"/>
  <c r="J38" i="37"/>
  <c r="I38" i="37"/>
  <c r="H38" i="37"/>
  <c r="G38" i="37"/>
  <c r="K37" i="37"/>
  <c r="J37" i="37"/>
  <c r="I37" i="37"/>
  <c r="H37" i="37"/>
  <c r="G37" i="37"/>
  <c r="K36" i="37"/>
  <c r="J36" i="37"/>
  <c r="I36" i="37"/>
  <c r="H36" i="37"/>
  <c r="G36" i="37"/>
  <c r="K35" i="37"/>
  <c r="J35" i="37"/>
  <c r="I35" i="37"/>
  <c r="H35" i="37"/>
  <c r="G35" i="37"/>
  <c r="K34" i="37"/>
  <c r="J34" i="37"/>
  <c r="I34" i="37"/>
  <c r="H34" i="37"/>
  <c r="G34" i="37"/>
  <c r="K33" i="37"/>
  <c r="J33" i="37"/>
  <c r="I33" i="37"/>
  <c r="H33" i="37"/>
  <c r="G33" i="37"/>
  <c r="K32" i="37"/>
  <c r="J32" i="37"/>
  <c r="I32" i="37"/>
  <c r="H32" i="37"/>
  <c r="G32" i="37"/>
  <c r="K31" i="37"/>
  <c r="J31" i="37"/>
  <c r="I31" i="37"/>
  <c r="H31" i="37"/>
  <c r="G31" i="37"/>
  <c r="K30" i="37"/>
  <c r="J30" i="37"/>
  <c r="I30" i="37"/>
  <c r="H30" i="37"/>
  <c r="G30" i="37"/>
  <c r="K29" i="37"/>
  <c r="J29" i="37"/>
  <c r="I29" i="37"/>
  <c r="H29" i="37"/>
  <c r="G29" i="37"/>
  <c r="K28" i="37"/>
  <c r="J28" i="37"/>
  <c r="I28" i="37"/>
  <c r="H28" i="37"/>
  <c r="G28" i="37"/>
  <c r="K27" i="37"/>
  <c r="J27" i="37"/>
  <c r="I27" i="37"/>
  <c r="H27" i="37"/>
  <c r="G27" i="37"/>
  <c r="K26" i="37"/>
  <c r="J26" i="37"/>
  <c r="I26" i="37"/>
  <c r="H26" i="37"/>
  <c r="G26" i="37"/>
  <c r="K25" i="37"/>
  <c r="J25" i="37"/>
  <c r="I25" i="37"/>
  <c r="H25" i="37"/>
  <c r="G25" i="37"/>
  <c r="K24" i="37"/>
  <c r="J24" i="37"/>
  <c r="I24" i="37"/>
  <c r="H24" i="37"/>
  <c r="G24" i="37"/>
  <c r="K23" i="37"/>
  <c r="J23" i="37"/>
  <c r="I23" i="37"/>
  <c r="H23" i="37"/>
  <c r="G23" i="37"/>
  <c r="K22" i="37"/>
  <c r="J22" i="37"/>
  <c r="I22" i="37"/>
  <c r="H22" i="37"/>
  <c r="G22" i="37"/>
  <c r="K21" i="37"/>
  <c r="J21" i="37"/>
  <c r="I21" i="37"/>
  <c r="H21" i="37"/>
  <c r="G21" i="37"/>
  <c r="K20" i="37"/>
  <c r="J20" i="37"/>
  <c r="I20" i="37"/>
  <c r="H20" i="37"/>
  <c r="G20" i="37"/>
  <c r="K19" i="37"/>
  <c r="J19" i="37"/>
  <c r="I19" i="37"/>
  <c r="H19" i="37"/>
  <c r="G19" i="37"/>
  <c r="K18" i="37"/>
  <c r="J18" i="37"/>
  <c r="I18" i="37"/>
  <c r="H18" i="37"/>
  <c r="G18" i="37"/>
  <c r="K17" i="37"/>
  <c r="J17" i="37"/>
  <c r="I17" i="37"/>
  <c r="H17" i="37"/>
  <c r="G17" i="37"/>
  <c r="K16" i="37"/>
  <c r="J16" i="37"/>
  <c r="I16" i="37"/>
  <c r="H16" i="37"/>
  <c r="G16" i="37"/>
  <c r="K15" i="37"/>
  <c r="J15" i="37"/>
  <c r="I15" i="37"/>
  <c r="H15" i="37"/>
  <c r="G15" i="37"/>
  <c r="K14" i="37"/>
  <c r="J14" i="37"/>
  <c r="I14" i="37"/>
  <c r="H14" i="37"/>
  <c r="G14" i="37"/>
  <c r="K13" i="37"/>
  <c r="J13" i="37"/>
  <c r="I13" i="37"/>
  <c r="H13" i="37"/>
  <c r="G13" i="37"/>
  <c r="K100" i="39"/>
  <c r="J100" i="39"/>
  <c r="I100" i="39"/>
  <c r="H100" i="39"/>
  <c r="G100" i="39"/>
  <c r="K99" i="39"/>
  <c r="J99" i="39"/>
  <c r="I99" i="39"/>
  <c r="H99" i="39"/>
  <c r="G99" i="39"/>
  <c r="K98" i="39"/>
  <c r="J98" i="39"/>
  <c r="I98" i="39"/>
  <c r="H98" i="39"/>
  <c r="G98" i="39"/>
  <c r="K97" i="39"/>
  <c r="J97" i="39"/>
  <c r="I97" i="39"/>
  <c r="H97" i="39"/>
  <c r="G97" i="39"/>
  <c r="K96" i="39"/>
  <c r="J96" i="39"/>
  <c r="I96" i="39"/>
  <c r="H96" i="39"/>
  <c r="G96" i="39"/>
  <c r="K95" i="39"/>
  <c r="J95" i="39"/>
  <c r="I95" i="39"/>
  <c r="H95" i="39"/>
  <c r="G95" i="39"/>
  <c r="K94" i="39"/>
  <c r="J94" i="39"/>
  <c r="I94" i="39"/>
  <c r="H94" i="39"/>
  <c r="G94" i="39"/>
  <c r="K93" i="39"/>
  <c r="J93" i="39"/>
  <c r="I93" i="39"/>
  <c r="H93" i="39"/>
  <c r="G93" i="39"/>
  <c r="K92" i="39"/>
  <c r="J92" i="39"/>
  <c r="I92" i="39"/>
  <c r="H92" i="39"/>
  <c r="G92" i="39"/>
  <c r="K91" i="39"/>
  <c r="J91" i="39"/>
  <c r="I91" i="39"/>
  <c r="H91" i="39"/>
  <c r="G91" i="39"/>
  <c r="K89" i="39"/>
  <c r="J89" i="39"/>
  <c r="I89" i="39"/>
  <c r="H89" i="39"/>
  <c r="G89" i="39"/>
  <c r="K88" i="39"/>
  <c r="J88" i="39"/>
  <c r="I88" i="39"/>
  <c r="H88" i="39"/>
  <c r="G88" i="39"/>
  <c r="K87" i="39"/>
  <c r="J87" i="39"/>
  <c r="I87" i="39"/>
  <c r="H87" i="39"/>
  <c r="G87" i="39"/>
  <c r="K86" i="39"/>
  <c r="J86" i="39"/>
  <c r="I86" i="39"/>
  <c r="H86" i="39"/>
  <c r="G86" i="39"/>
  <c r="K85" i="39"/>
  <c r="J85" i="39"/>
  <c r="I85" i="39"/>
  <c r="H85" i="39"/>
  <c r="G85" i="39"/>
  <c r="K84" i="39"/>
  <c r="J84" i="39"/>
  <c r="I84" i="39"/>
  <c r="H84" i="39"/>
  <c r="G84" i="39"/>
  <c r="K83" i="39"/>
  <c r="J83" i="39"/>
  <c r="I83" i="39"/>
  <c r="H83" i="39"/>
  <c r="G83" i="39"/>
  <c r="K82" i="39"/>
  <c r="J82" i="39"/>
  <c r="I82" i="39"/>
  <c r="H82" i="39"/>
  <c r="G82" i="39"/>
  <c r="K81" i="39"/>
  <c r="J81" i="39"/>
  <c r="I81" i="39"/>
  <c r="H81" i="39"/>
  <c r="G81" i="39"/>
  <c r="K80" i="39"/>
  <c r="J80" i="39"/>
  <c r="I80" i="39"/>
  <c r="H80" i="39"/>
  <c r="G80" i="39"/>
  <c r="K78" i="39"/>
  <c r="J78" i="39"/>
  <c r="I78" i="39"/>
  <c r="H78" i="39"/>
  <c r="G78" i="39"/>
  <c r="K77" i="39"/>
  <c r="J77" i="39"/>
  <c r="I77" i="39"/>
  <c r="H77" i="39"/>
  <c r="G77" i="39"/>
  <c r="K76" i="39"/>
  <c r="J76" i="39"/>
  <c r="I76" i="39"/>
  <c r="H76" i="39"/>
  <c r="G76" i="39"/>
  <c r="K75" i="39"/>
  <c r="J75" i="39"/>
  <c r="I75" i="39"/>
  <c r="H75" i="39"/>
  <c r="G75" i="39"/>
  <c r="K74" i="39"/>
  <c r="J74" i="39"/>
  <c r="I74" i="39"/>
  <c r="H74" i="39"/>
  <c r="G74" i="39"/>
  <c r="K73" i="39"/>
  <c r="J73" i="39"/>
  <c r="I73" i="39"/>
  <c r="H73" i="39"/>
  <c r="G73" i="39"/>
  <c r="K72" i="39"/>
  <c r="J72" i="39"/>
  <c r="I72" i="39"/>
  <c r="H72" i="39"/>
  <c r="G72" i="39"/>
  <c r="K71" i="39"/>
  <c r="J71" i="39"/>
  <c r="I71" i="39"/>
  <c r="H71" i="39"/>
  <c r="G71" i="39"/>
  <c r="K70" i="39"/>
  <c r="J70" i="39"/>
  <c r="I70" i="39"/>
  <c r="H70" i="39"/>
  <c r="G70" i="39"/>
  <c r="K69" i="39"/>
  <c r="J69" i="39"/>
  <c r="I69" i="39"/>
  <c r="H69" i="39"/>
  <c r="G69" i="39"/>
  <c r="K66" i="39"/>
  <c r="J66" i="39"/>
  <c r="I66" i="39"/>
  <c r="H66" i="39"/>
  <c r="G66" i="39"/>
  <c r="K65" i="39"/>
  <c r="J65" i="39"/>
  <c r="I65" i="39"/>
  <c r="H65" i="39"/>
  <c r="G65" i="39"/>
  <c r="K64" i="39"/>
  <c r="J64" i="39"/>
  <c r="I64" i="39"/>
  <c r="H64" i="39"/>
  <c r="G64" i="39"/>
  <c r="K63" i="39"/>
  <c r="J63" i="39"/>
  <c r="I63" i="39"/>
  <c r="H63" i="39"/>
  <c r="G63" i="39"/>
  <c r="K62" i="39"/>
  <c r="J62" i="39"/>
  <c r="I62" i="39"/>
  <c r="H62" i="39"/>
  <c r="G62" i="39"/>
  <c r="K61" i="39"/>
  <c r="J61" i="39"/>
  <c r="I61" i="39"/>
  <c r="H61" i="39"/>
  <c r="G61" i="39"/>
  <c r="K60" i="39"/>
  <c r="J60" i="39"/>
  <c r="I60" i="39"/>
  <c r="H60" i="39"/>
  <c r="G60" i="39"/>
  <c r="K59" i="39"/>
  <c r="J59" i="39"/>
  <c r="I59" i="39"/>
  <c r="H59" i="39"/>
  <c r="G59" i="39"/>
  <c r="K58" i="39"/>
  <c r="J58" i="39"/>
  <c r="I58" i="39"/>
  <c r="H58" i="39"/>
  <c r="G58" i="39"/>
  <c r="K57" i="39"/>
  <c r="J57" i="39"/>
  <c r="I57" i="39"/>
  <c r="H57" i="39"/>
  <c r="G57" i="39"/>
  <c r="K56" i="39"/>
  <c r="J56" i="39"/>
  <c r="I56" i="39"/>
  <c r="H56" i="39"/>
  <c r="G56" i="39"/>
  <c r="K55" i="39"/>
  <c r="J55" i="39"/>
  <c r="I55" i="39"/>
  <c r="H55" i="39"/>
  <c r="G55" i="39"/>
  <c r="K54" i="39"/>
  <c r="J54" i="39"/>
  <c r="I54" i="39"/>
  <c r="H54" i="39"/>
  <c r="G54" i="39"/>
  <c r="K53" i="39"/>
  <c r="J53" i="39"/>
  <c r="I53" i="39"/>
  <c r="H53" i="39"/>
  <c r="G53" i="39"/>
  <c r="K52" i="39"/>
  <c r="J52" i="39"/>
  <c r="I52" i="39"/>
  <c r="H52" i="39"/>
  <c r="G52" i="39"/>
  <c r="K51" i="39"/>
  <c r="J51" i="39"/>
  <c r="I51" i="39"/>
  <c r="H51" i="39"/>
  <c r="G51" i="39"/>
  <c r="K50" i="39"/>
  <c r="J50" i="39"/>
  <c r="I50" i="39"/>
  <c r="H50" i="39"/>
  <c r="G50" i="39"/>
  <c r="K48" i="39"/>
  <c r="J48" i="39"/>
  <c r="I48" i="39"/>
  <c r="H48" i="39"/>
  <c r="G48" i="39"/>
  <c r="K47" i="39"/>
  <c r="J47" i="39"/>
  <c r="I47" i="39"/>
  <c r="H47" i="39"/>
  <c r="G47" i="39"/>
  <c r="K46" i="39"/>
  <c r="J46" i="39"/>
  <c r="I46" i="39"/>
  <c r="H46" i="39"/>
  <c r="G46" i="39"/>
  <c r="K45" i="39"/>
  <c r="J45" i="39"/>
  <c r="I45" i="39"/>
  <c r="H45" i="39"/>
  <c r="G45" i="39"/>
  <c r="K44" i="39"/>
  <c r="J44" i="39"/>
  <c r="I44" i="39"/>
  <c r="H44" i="39"/>
  <c r="G44" i="39"/>
  <c r="K43" i="39"/>
  <c r="J43" i="39"/>
  <c r="I43" i="39"/>
  <c r="H43" i="39"/>
  <c r="G43" i="39"/>
  <c r="K42" i="39"/>
  <c r="J42" i="39"/>
  <c r="I42" i="39"/>
  <c r="H42" i="39"/>
  <c r="G42" i="39"/>
  <c r="K41" i="39"/>
  <c r="J41" i="39"/>
  <c r="I41" i="39"/>
  <c r="H41" i="39"/>
  <c r="G41" i="39"/>
  <c r="K40" i="39"/>
  <c r="J40" i="39"/>
  <c r="I40" i="39"/>
  <c r="H40" i="39"/>
  <c r="G40" i="39"/>
  <c r="K39" i="39"/>
  <c r="J39" i="39"/>
  <c r="I39" i="39"/>
  <c r="H39" i="39"/>
  <c r="G39" i="39"/>
  <c r="K38" i="39"/>
  <c r="J38" i="39"/>
  <c r="I38" i="39"/>
  <c r="H38" i="39"/>
  <c r="G38" i="39"/>
  <c r="K37" i="39"/>
  <c r="J37" i="39"/>
  <c r="I37" i="39"/>
  <c r="H37" i="39"/>
  <c r="G37" i="39"/>
  <c r="K36" i="39"/>
  <c r="J36" i="39"/>
  <c r="I36" i="39"/>
  <c r="H36" i="39"/>
  <c r="G36" i="39"/>
  <c r="K35" i="39"/>
  <c r="J35" i="39"/>
  <c r="I35" i="39"/>
  <c r="H35" i="39"/>
  <c r="G35" i="39"/>
  <c r="K34" i="39"/>
  <c r="J34" i="39"/>
  <c r="I34" i="39"/>
  <c r="H34" i="39"/>
  <c r="G34" i="39"/>
  <c r="K33" i="39"/>
  <c r="J33" i="39"/>
  <c r="I33" i="39"/>
  <c r="H33" i="39"/>
  <c r="G33" i="39"/>
  <c r="K32" i="39"/>
  <c r="J32" i="39"/>
  <c r="I32" i="39"/>
  <c r="H32" i="39"/>
  <c r="G32" i="39"/>
  <c r="K29" i="39"/>
  <c r="J29" i="39"/>
  <c r="I29" i="39"/>
  <c r="H29" i="39"/>
  <c r="G29" i="39"/>
  <c r="K28" i="39"/>
  <c r="J28" i="39"/>
  <c r="I28" i="39"/>
  <c r="H28" i="39"/>
  <c r="G28" i="39"/>
  <c r="K27" i="39"/>
  <c r="J27" i="39"/>
  <c r="I27" i="39"/>
  <c r="H27" i="39"/>
  <c r="G27" i="39"/>
  <c r="K26" i="39"/>
  <c r="J26" i="39"/>
  <c r="I26" i="39"/>
  <c r="H26" i="39"/>
  <c r="G26" i="39"/>
  <c r="K25" i="39"/>
  <c r="J25" i="39"/>
  <c r="I25" i="39"/>
  <c r="H25" i="39"/>
  <c r="G25" i="39"/>
  <c r="K24" i="39"/>
  <c r="J24" i="39"/>
  <c r="I24" i="39"/>
  <c r="H24" i="39"/>
  <c r="G24" i="39"/>
  <c r="K23" i="39"/>
  <c r="J23" i="39"/>
  <c r="I23" i="39"/>
  <c r="H23" i="39"/>
  <c r="G23" i="39"/>
  <c r="K22" i="39"/>
  <c r="J22" i="39"/>
  <c r="I22" i="39"/>
  <c r="H22" i="39"/>
  <c r="G22" i="39"/>
  <c r="K21" i="39"/>
  <c r="J21" i="39"/>
  <c r="I21" i="39"/>
  <c r="H21" i="39"/>
  <c r="G21" i="39"/>
  <c r="K20" i="39"/>
  <c r="J20" i="39"/>
  <c r="I20" i="39"/>
  <c r="H20" i="39"/>
  <c r="G20" i="39"/>
  <c r="K19" i="39"/>
  <c r="J19" i="39"/>
  <c r="I19" i="39"/>
  <c r="H19" i="39"/>
  <c r="G19" i="39"/>
  <c r="K18" i="39"/>
  <c r="J18" i="39"/>
  <c r="I18" i="39"/>
  <c r="H18" i="39"/>
  <c r="G18" i="39"/>
  <c r="K17" i="39"/>
  <c r="J17" i="39"/>
  <c r="I17" i="39"/>
  <c r="H17" i="39"/>
  <c r="G17" i="39"/>
  <c r="K16" i="39"/>
  <c r="J16" i="39"/>
  <c r="I16" i="39"/>
  <c r="H16" i="39"/>
  <c r="G16" i="39"/>
  <c r="K15" i="39"/>
  <c r="J15" i="39"/>
  <c r="I15" i="39"/>
  <c r="H15" i="39"/>
  <c r="G15" i="39"/>
  <c r="K14" i="39"/>
  <c r="J14" i="39"/>
  <c r="I14" i="39"/>
  <c r="H14" i="39"/>
  <c r="G14" i="39"/>
  <c r="K13" i="39"/>
  <c r="J13" i="39"/>
  <c r="I13" i="39"/>
  <c r="H13" i="39"/>
  <c r="G13" i="39"/>
  <c r="K84" i="38"/>
  <c r="J84" i="38"/>
  <c r="I84" i="38"/>
  <c r="H84" i="38"/>
  <c r="G84" i="38"/>
  <c r="K83" i="38"/>
  <c r="J83" i="38"/>
  <c r="I83" i="38"/>
  <c r="H83" i="38"/>
  <c r="G83" i="38"/>
  <c r="K82" i="38"/>
  <c r="J82" i="38"/>
  <c r="I82" i="38"/>
  <c r="H82" i="38"/>
  <c r="G82" i="38"/>
  <c r="K81" i="38"/>
  <c r="J81" i="38"/>
  <c r="I81" i="38"/>
  <c r="H81" i="38"/>
  <c r="G81" i="38"/>
  <c r="K80" i="38"/>
  <c r="J80" i="38"/>
  <c r="I80" i="38"/>
  <c r="H80" i="38"/>
  <c r="G80" i="38"/>
  <c r="K79" i="38"/>
  <c r="J79" i="38"/>
  <c r="I79" i="38"/>
  <c r="H79" i="38"/>
  <c r="G79" i="38"/>
  <c r="K78" i="38"/>
  <c r="J78" i="38"/>
  <c r="I78" i="38"/>
  <c r="H78" i="38"/>
  <c r="G78" i="38"/>
  <c r="K77" i="38"/>
  <c r="J77" i="38"/>
  <c r="I77" i="38"/>
  <c r="H77" i="38"/>
  <c r="G77" i="38"/>
  <c r="K76" i="38"/>
  <c r="J76" i="38"/>
  <c r="I76" i="38"/>
  <c r="H76" i="38"/>
  <c r="G76" i="38"/>
  <c r="K75" i="38"/>
  <c r="J75" i="38"/>
  <c r="I75" i="38"/>
  <c r="H75" i="38"/>
  <c r="G75" i="38"/>
  <c r="K74" i="38"/>
  <c r="J74" i="38"/>
  <c r="I74" i="38"/>
  <c r="H74" i="38"/>
  <c r="G74" i="38"/>
  <c r="K73" i="38"/>
  <c r="J73" i="38"/>
  <c r="I73" i="38"/>
  <c r="H73" i="38"/>
  <c r="G73" i="38"/>
  <c r="K72" i="38"/>
  <c r="J72" i="38"/>
  <c r="I72" i="38"/>
  <c r="H72" i="38"/>
  <c r="G72" i="38"/>
  <c r="K71" i="38"/>
  <c r="J71" i="38"/>
  <c r="I71" i="38"/>
  <c r="H71" i="38"/>
  <c r="G71" i="38"/>
  <c r="K70" i="38"/>
  <c r="J70" i="38"/>
  <c r="I70" i="38"/>
  <c r="H70" i="38"/>
  <c r="G70" i="38"/>
  <c r="K69" i="38"/>
  <c r="J69" i="38"/>
  <c r="I69" i="38"/>
  <c r="H69" i="38"/>
  <c r="G69" i="38"/>
  <c r="K68" i="38"/>
  <c r="J68" i="38"/>
  <c r="I68" i="38"/>
  <c r="H68" i="38"/>
  <c r="G68" i="38"/>
  <c r="K67" i="38"/>
  <c r="J67" i="38"/>
  <c r="I67" i="38"/>
  <c r="H67" i="38"/>
  <c r="G67" i="38"/>
  <c r="K66" i="38"/>
  <c r="J66" i="38"/>
  <c r="I66" i="38"/>
  <c r="H66" i="38"/>
  <c r="G66" i="38"/>
  <c r="K65" i="38"/>
  <c r="J65" i="38"/>
  <c r="I65" i="38"/>
  <c r="H65" i="38"/>
  <c r="G65" i="38"/>
  <c r="K64" i="38"/>
  <c r="J64" i="38"/>
  <c r="I64" i="38"/>
  <c r="H64" i="38"/>
  <c r="G64" i="38"/>
  <c r="K63" i="38"/>
  <c r="J63" i="38"/>
  <c r="I63" i="38"/>
  <c r="H63" i="38"/>
  <c r="G63" i="38"/>
  <c r="K62" i="38"/>
  <c r="J62" i="38"/>
  <c r="I62" i="38"/>
  <c r="H62" i="38"/>
  <c r="G62" i="38"/>
  <c r="K60" i="38"/>
  <c r="J60" i="38"/>
  <c r="I60" i="38"/>
  <c r="H60" i="38"/>
  <c r="G60" i="38"/>
  <c r="K59" i="38"/>
  <c r="J59" i="38"/>
  <c r="I59" i="38"/>
  <c r="H59" i="38"/>
  <c r="G59" i="38"/>
  <c r="K58" i="38"/>
  <c r="J58" i="38"/>
  <c r="I58" i="38"/>
  <c r="H58" i="38"/>
  <c r="G58" i="38"/>
  <c r="K57" i="38"/>
  <c r="J57" i="38"/>
  <c r="I57" i="38"/>
  <c r="H57" i="38"/>
  <c r="G57" i="38"/>
  <c r="K56" i="38"/>
  <c r="J56" i="38"/>
  <c r="I56" i="38"/>
  <c r="H56" i="38"/>
  <c r="G56" i="38"/>
  <c r="K55" i="38"/>
  <c r="J55" i="38"/>
  <c r="I55" i="38"/>
  <c r="H55" i="38"/>
  <c r="G55" i="38"/>
  <c r="K54" i="38"/>
  <c r="J54" i="38"/>
  <c r="I54" i="38"/>
  <c r="H54" i="38"/>
  <c r="G54" i="38"/>
  <c r="K53" i="38"/>
  <c r="J53" i="38"/>
  <c r="I53" i="38"/>
  <c r="H53" i="38"/>
  <c r="G53" i="38"/>
  <c r="K52" i="38"/>
  <c r="J52" i="38"/>
  <c r="I52" i="38"/>
  <c r="H52" i="38"/>
  <c r="G52" i="38"/>
  <c r="K51" i="38"/>
  <c r="J51" i="38"/>
  <c r="I51" i="38"/>
  <c r="H51" i="38"/>
  <c r="G51" i="38"/>
  <c r="K50" i="38"/>
  <c r="J50" i="38"/>
  <c r="I50" i="38"/>
  <c r="H50" i="38"/>
  <c r="G50" i="38"/>
  <c r="K49" i="38"/>
  <c r="J49" i="38"/>
  <c r="I49" i="38"/>
  <c r="H49" i="38"/>
  <c r="G49" i="38"/>
  <c r="K48" i="38"/>
  <c r="J48" i="38"/>
  <c r="I48" i="38"/>
  <c r="H48" i="38"/>
  <c r="G48" i="38"/>
  <c r="K47" i="38"/>
  <c r="J47" i="38"/>
  <c r="I47" i="38"/>
  <c r="H47" i="38"/>
  <c r="G47" i="38"/>
  <c r="K46" i="38"/>
  <c r="J46" i="38"/>
  <c r="I46" i="38"/>
  <c r="H46" i="38"/>
  <c r="G46" i="38"/>
  <c r="K45" i="38"/>
  <c r="J45" i="38"/>
  <c r="I45" i="38"/>
  <c r="H45" i="38"/>
  <c r="G45" i="38"/>
  <c r="K44" i="38"/>
  <c r="J44" i="38"/>
  <c r="I44" i="38"/>
  <c r="H44" i="38"/>
  <c r="G44" i="38"/>
  <c r="K43" i="38"/>
  <c r="J43" i="38"/>
  <c r="I43" i="38"/>
  <c r="H43" i="38"/>
  <c r="G43" i="38"/>
  <c r="K42" i="38"/>
  <c r="J42" i="38"/>
  <c r="I42" i="38"/>
  <c r="H42" i="38"/>
  <c r="G42" i="38"/>
  <c r="K41" i="38"/>
  <c r="J41" i="38"/>
  <c r="I41" i="38"/>
  <c r="H41" i="38"/>
  <c r="G41" i="38"/>
  <c r="K40" i="38"/>
  <c r="J40" i="38"/>
  <c r="I40" i="38"/>
  <c r="H40" i="38"/>
  <c r="G40" i="38"/>
  <c r="K39" i="38"/>
  <c r="J39" i="38"/>
  <c r="I39" i="38"/>
  <c r="H39" i="38"/>
  <c r="G39" i="38"/>
  <c r="K38" i="38"/>
  <c r="J38" i="38"/>
  <c r="I38" i="38"/>
  <c r="H38" i="38"/>
  <c r="G38" i="38"/>
  <c r="K35" i="38"/>
  <c r="J35" i="38"/>
  <c r="I35" i="38"/>
  <c r="H35" i="38"/>
  <c r="G35" i="38"/>
  <c r="K34" i="38"/>
  <c r="J34" i="38"/>
  <c r="I34" i="38"/>
  <c r="H34" i="38"/>
  <c r="G34" i="38"/>
  <c r="K33" i="38"/>
  <c r="J33" i="38"/>
  <c r="I33" i="38"/>
  <c r="H33" i="38"/>
  <c r="G33" i="38"/>
  <c r="K32" i="38"/>
  <c r="J32" i="38"/>
  <c r="I32" i="38"/>
  <c r="H32" i="38"/>
  <c r="G32" i="38"/>
  <c r="K31" i="38"/>
  <c r="J31" i="38"/>
  <c r="I31" i="38"/>
  <c r="H31" i="38"/>
  <c r="G31" i="38"/>
  <c r="K30" i="38"/>
  <c r="J30" i="38"/>
  <c r="I30" i="38"/>
  <c r="H30" i="38"/>
  <c r="G30" i="38"/>
  <c r="K29" i="38"/>
  <c r="J29" i="38"/>
  <c r="I29" i="38"/>
  <c r="H29" i="38"/>
  <c r="G29" i="38"/>
  <c r="K28" i="38"/>
  <c r="J28" i="38"/>
  <c r="I28" i="38"/>
  <c r="H28" i="38"/>
  <c r="G28" i="38"/>
  <c r="K27" i="38"/>
  <c r="J27" i="38"/>
  <c r="I27" i="38"/>
  <c r="H27" i="38"/>
  <c r="G27" i="38"/>
  <c r="K26" i="38"/>
  <c r="J26" i="38"/>
  <c r="I26" i="38"/>
  <c r="H26" i="38"/>
  <c r="G26" i="38"/>
  <c r="K25" i="38"/>
  <c r="J25" i="38"/>
  <c r="I25" i="38"/>
  <c r="H25" i="38"/>
  <c r="G25" i="38"/>
  <c r="K24" i="38"/>
  <c r="J24" i="38"/>
  <c r="I24" i="38"/>
  <c r="H24" i="38"/>
  <c r="G24" i="38"/>
  <c r="K23" i="38"/>
  <c r="J23" i="38"/>
  <c r="I23" i="38"/>
  <c r="H23" i="38"/>
  <c r="G23" i="38"/>
  <c r="K22" i="38"/>
  <c r="J22" i="38"/>
  <c r="I22" i="38"/>
  <c r="H22" i="38"/>
  <c r="G22" i="38"/>
  <c r="K21" i="38"/>
  <c r="J21" i="38"/>
  <c r="I21" i="38"/>
  <c r="H21" i="38"/>
  <c r="G21" i="38"/>
  <c r="K20" i="38"/>
  <c r="J20" i="38"/>
  <c r="I20" i="38"/>
  <c r="H20" i="38"/>
  <c r="G20" i="38"/>
  <c r="K19" i="38"/>
  <c r="J19" i="38"/>
  <c r="I19" i="38"/>
  <c r="H19" i="38"/>
  <c r="G19" i="38"/>
  <c r="K18" i="38"/>
  <c r="J18" i="38"/>
  <c r="I18" i="38"/>
  <c r="H18" i="38"/>
  <c r="G18" i="38"/>
  <c r="K17" i="38"/>
  <c r="J17" i="38"/>
  <c r="I17" i="38"/>
  <c r="H17" i="38"/>
  <c r="G17" i="38"/>
  <c r="K16" i="38"/>
  <c r="J16" i="38"/>
  <c r="I16" i="38"/>
  <c r="H16" i="38"/>
  <c r="G16" i="38"/>
  <c r="K15" i="38"/>
  <c r="J15" i="38"/>
  <c r="I15" i="38"/>
  <c r="H15" i="38"/>
  <c r="G15" i="38"/>
  <c r="K14" i="38"/>
  <c r="J14" i="38"/>
  <c r="I14" i="38"/>
  <c r="H14" i="38"/>
  <c r="G14" i="38"/>
  <c r="K13" i="38"/>
  <c r="J13" i="38"/>
  <c r="I13" i="38"/>
  <c r="H13" i="38"/>
  <c r="G13" i="38"/>
  <c r="K977" i="41"/>
  <c r="J977" i="41"/>
  <c r="I977" i="41"/>
  <c r="H977" i="41"/>
  <c r="G977" i="41"/>
  <c r="K976" i="41"/>
  <c r="J976" i="41"/>
  <c r="I976" i="41"/>
  <c r="H976" i="41"/>
  <c r="G976" i="41"/>
  <c r="K975" i="41"/>
  <c r="J975" i="41"/>
  <c r="I975" i="41"/>
  <c r="H975" i="41"/>
  <c r="G975" i="41"/>
  <c r="K974" i="41"/>
  <c r="J974" i="41"/>
  <c r="I974" i="41"/>
  <c r="H974" i="41"/>
  <c r="G974" i="41"/>
  <c r="K973" i="41"/>
  <c r="J973" i="41"/>
  <c r="I973" i="41"/>
  <c r="H973" i="41"/>
  <c r="G973" i="41"/>
  <c r="K972" i="41"/>
  <c r="J972" i="41"/>
  <c r="I972" i="41"/>
  <c r="H972" i="41"/>
  <c r="G972" i="41"/>
  <c r="K971" i="41"/>
  <c r="J971" i="41"/>
  <c r="I971" i="41"/>
  <c r="H971" i="41"/>
  <c r="G971" i="41"/>
  <c r="K970" i="41"/>
  <c r="J970" i="41"/>
  <c r="I970" i="41"/>
  <c r="H970" i="41"/>
  <c r="G970" i="41"/>
  <c r="K969" i="41"/>
  <c r="J969" i="41"/>
  <c r="I969" i="41"/>
  <c r="H969" i="41"/>
  <c r="G969" i="41"/>
  <c r="K968" i="41"/>
  <c r="J968" i="41"/>
  <c r="I968" i="41"/>
  <c r="H968" i="41"/>
  <c r="G968" i="41"/>
  <c r="K967" i="41"/>
  <c r="J967" i="41"/>
  <c r="I967" i="41"/>
  <c r="H967" i="41"/>
  <c r="G967" i="41"/>
  <c r="K965" i="41"/>
  <c r="J965" i="41"/>
  <c r="I965" i="41"/>
  <c r="H965" i="41"/>
  <c r="G965" i="41"/>
  <c r="K964" i="41"/>
  <c r="J964" i="41"/>
  <c r="I964" i="41"/>
  <c r="H964" i="41"/>
  <c r="G964" i="41"/>
  <c r="K963" i="41"/>
  <c r="J963" i="41"/>
  <c r="I963" i="41"/>
  <c r="H963" i="41"/>
  <c r="G963" i="41"/>
  <c r="K962" i="41"/>
  <c r="J962" i="41"/>
  <c r="I962" i="41"/>
  <c r="H962" i="41"/>
  <c r="G962" i="41"/>
  <c r="K961" i="41"/>
  <c r="J961" i="41"/>
  <c r="I961" i="41"/>
  <c r="H961" i="41"/>
  <c r="G961" i="41"/>
  <c r="K960" i="41"/>
  <c r="J960" i="41"/>
  <c r="I960" i="41"/>
  <c r="H960" i="41"/>
  <c r="G960" i="41"/>
  <c r="K959" i="41"/>
  <c r="J959" i="41"/>
  <c r="I959" i="41"/>
  <c r="H959" i="41"/>
  <c r="G959" i="41"/>
  <c r="K958" i="41"/>
  <c r="J958" i="41"/>
  <c r="I958" i="41"/>
  <c r="H958" i="41"/>
  <c r="G958" i="41"/>
  <c r="K957" i="41"/>
  <c r="J957" i="41"/>
  <c r="I957" i="41"/>
  <c r="H957" i="41"/>
  <c r="G957" i="41"/>
  <c r="K956" i="41"/>
  <c r="J956" i="41"/>
  <c r="I956" i="41"/>
  <c r="H956" i="41"/>
  <c r="G956" i="41"/>
  <c r="K955" i="41"/>
  <c r="J955" i="41"/>
  <c r="I955" i="41"/>
  <c r="H955" i="41"/>
  <c r="G955" i="41"/>
  <c r="K954" i="41"/>
  <c r="J954" i="41"/>
  <c r="I954" i="41"/>
  <c r="H954" i="41"/>
  <c r="G954" i="41"/>
  <c r="K953" i="41"/>
  <c r="J953" i="41"/>
  <c r="I953" i="41"/>
  <c r="H953" i="41"/>
  <c r="G953" i="41"/>
  <c r="K952" i="41"/>
  <c r="J952" i="41"/>
  <c r="I952" i="41"/>
  <c r="H952" i="41"/>
  <c r="G952" i="41"/>
  <c r="K951" i="41"/>
  <c r="J951" i="41"/>
  <c r="I951" i="41"/>
  <c r="H951" i="41"/>
  <c r="G951" i="41"/>
  <c r="K950" i="41"/>
  <c r="J950" i="41"/>
  <c r="I950" i="41"/>
  <c r="H950" i="41"/>
  <c r="G950" i="41"/>
  <c r="K949" i="41"/>
  <c r="J949" i="41"/>
  <c r="I949" i="41"/>
  <c r="H949" i="41"/>
  <c r="G949" i="41"/>
  <c r="K948" i="41"/>
  <c r="J948" i="41"/>
  <c r="I948" i="41"/>
  <c r="H948" i="41"/>
  <c r="G948" i="41"/>
  <c r="K947" i="41"/>
  <c r="J947" i="41"/>
  <c r="I947" i="41"/>
  <c r="H947" i="41"/>
  <c r="G947" i="41"/>
  <c r="K945" i="41"/>
  <c r="J945" i="41"/>
  <c r="I945" i="41"/>
  <c r="H945" i="41"/>
  <c r="G945" i="41"/>
  <c r="K944" i="41"/>
  <c r="J944" i="41"/>
  <c r="I944" i="41"/>
  <c r="H944" i="41"/>
  <c r="G944" i="41"/>
  <c r="K943" i="41"/>
  <c r="J943" i="41"/>
  <c r="I943" i="41"/>
  <c r="H943" i="41"/>
  <c r="G943" i="41"/>
  <c r="K942" i="41"/>
  <c r="J942" i="41"/>
  <c r="I942" i="41"/>
  <c r="H942" i="41"/>
  <c r="G942" i="41"/>
  <c r="K941" i="41"/>
  <c r="J941" i="41"/>
  <c r="I941" i="41"/>
  <c r="H941" i="41"/>
  <c r="G941" i="41"/>
  <c r="K940" i="41"/>
  <c r="J940" i="41"/>
  <c r="I940" i="41"/>
  <c r="H940" i="41"/>
  <c r="G940" i="41"/>
  <c r="K939" i="41"/>
  <c r="J939" i="41"/>
  <c r="I939" i="41"/>
  <c r="H939" i="41"/>
  <c r="G939" i="41"/>
  <c r="K938" i="41"/>
  <c r="J938" i="41"/>
  <c r="I938" i="41"/>
  <c r="H938" i="41"/>
  <c r="G938" i="41"/>
  <c r="K937" i="41"/>
  <c r="J937" i="41"/>
  <c r="I937" i="41"/>
  <c r="H937" i="41"/>
  <c r="G937" i="41"/>
  <c r="K936" i="41"/>
  <c r="J936" i="41"/>
  <c r="I936" i="41"/>
  <c r="H936" i="41"/>
  <c r="G936" i="41"/>
  <c r="K935" i="41"/>
  <c r="J935" i="41"/>
  <c r="I935" i="41"/>
  <c r="H935" i="41"/>
  <c r="G935" i="41"/>
  <c r="K934" i="41"/>
  <c r="J934" i="41"/>
  <c r="I934" i="41"/>
  <c r="H934" i="41"/>
  <c r="G934" i="41"/>
  <c r="K933" i="41"/>
  <c r="J933" i="41"/>
  <c r="I933" i="41"/>
  <c r="H933" i="41"/>
  <c r="G933" i="41"/>
  <c r="K932" i="41"/>
  <c r="J932" i="41"/>
  <c r="I932" i="41"/>
  <c r="H932" i="41"/>
  <c r="G932" i="41"/>
  <c r="K931" i="41"/>
  <c r="J931" i="41"/>
  <c r="I931" i="41"/>
  <c r="H931" i="41"/>
  <c r="G931" i="41"/>
  <c r="K930" i="41"/>
  <c r="J930" i="41"/>
  <c r="I930" i="41"/>
  <c r="H930" i="41"/>
  <c r="G930" i="41"/>
  <c r="K929" i="41"/>
  <c r="J929" i="41"/>
  <c r="I929" i="41"/>
  <c r="H929" i="41"/>
  <c r="G929" i="41"/>
  <c r="K928" i="41"/>
  <c r="J928" i="41"/>
  <c r="I928" i="41"/>
  <c r="H928" i="41"/>
  <c r="G928" i="41"/>
  <c r="K927" i="41"/>
  <c r="J927" i="41"/>
  <c r="I927" i="41"/>
  <c r="H927" i="41"/>
  <c r="G927" i="41"/>
  <c r="K925" i="41"/>
  <c r="J925" i="41"/>
  <c r="I925" i="41"/>
  <c r="H925" i="41"/>
  <c r="G925" i="41"/>
  <c r="K924" i="41"/>
  <c r="J924" i="41"/>
  <c r="I924" i="41"/>
  <c r="H924" i="41"/>
  <c r="G924" i="41"/>
  <c r="K923" i="41"/>
  <c r="J923" i="41"/>
  <c r="I923" i="41"/>
  <c r="H923" i="41"/>
  <c r="G923" i="41"/>
  <c r="K922" i="41"/>
  <c r="J922" i="41"/>
  <c r="I922" i="41"/>
  <c r="H922" i="41"/>
  <c r="G922" i="41"/>
  <c r="K921" i="41"/>
  <c r="J921" i="41"/>
  <c r="I921" i="41"/>
  <c r="H921" i="41"/>
  <c r="G921" i="41"/>
  <c r="K920" i="41"/>
  <c r="J920" i="41"/>
  <c r="I920" i="41"/>
  <c r="H920" i="41"/>
  <c r="G920" i="41"/>
  <c r="K919" i="41"/>
  <c r="J919" i="41"/>
  <c r="I919" i="41"/>
  <c r="H919" i="41"/>
  <c r="G919" i="41"/>
  <c r="K918" i="41"/>
  <c r="J918" i="41"/>
  <c r="I918" i="41"/>
  <c r="H918" i="41"/>
  <c r="G918" i="41"/>
  <c r="K917" i="41"/>
  <c r="J917" i="41"/>
  <c r="I917" i="41"/>
  <c r="H917" i="41"/>
  <c r="G917" i="41"/>
  <c r="K916" i="41"/>
  <c r="J916" i="41"/>
  <c r="I916" i="41"/>
  <c r="H916" i="41"/>
  <c r="G916" i="41"/>
  <c r="K915" i="41"/>
  <c r="J915" i="41"/>
  <c r="I915" i="41"/>
  <c r="H915" i="41"/>
  <c r="G915" i="41"/>
  <c r="K914" i="41"/>
  <c r="J914" i="41"/>
  <c r="I914" i="41"/>
  <c r="H914" i="41"/>
  <c r="G914" i="41"/>
  <c r="K913" i="41"/>
  <c r="J913" i="41"/>
  <c r="I913" i="41"/>
  <c r="H913" i="41"/>
  <c r="G913" i="41"/>
  <c r="K912" i="41"/>
  <c r="J912" i="41"/>
  <c r="I912" i="41"/>
  <c r="H912" i="41"/>
  <c r="G912" i="41"/>
  <c r="K911" i="41"/>
  <c r="J911" i="41"/>
  <c r="I911" i="41"/>
  <c r="H911" i="41"/>
  <c r="G911" i="41"/>
  <c r="K910" i="41"/>
  <c r="J910" i="41"/>
  <c r="I910" i="41"/>
  <c r="H910" i="41"/>
  <c r="G910" i="41"/>
  <c r="K908" i="41"/>
  <c r="J908" i="41"/>
  <c r="I908" i="41"/>
  <c r="H908" i="41"/>
  <c r="G908" i="41"/>
  <c r="K907" i="41"/>
  <c r="J907" i="41"/>
  <c r="I907" i="41"/>
  <c r="H907" i="41"/>
  <c r="G907" i="41"/>
  <c r="K906" i="41"/>
  <c r="J906" i="41"/>
  <c r="I906" i="41"/>
  <c r="H906" i="41"/>
  <c r="G906" i="41"/>
  <c r="K905" i="41"/>
  <c r="J905" i="41"/>
  <c r="I905" i="41"/>
  <c r="H905" i="41"/>
  <c r="G905" i="41"/>
  <c r="K904" i="41"/>
  <c r="J904" i="41"/>
  <c r="I904" i="41"/>
  <c r="H904" i="41"/>
  <c r="G904" i="41"/>
  <c r="K903" i="41"/>
  <c r="J903" i="41"/>
  <c r="I903" i="41"/>
  <c r="H903" i="41"/>
  <c r="G903" i="41"/>
  <c r="K902" i="41"/>
  <c r="J902" i="41"/>
  <c r="I902" i="41"/>
  <c r="H902" i="41"/>
  <c r="G902" i="41"/>
  <c r="K901" i="41"/>
  <c r="J901" i="41"/>
  <c r="I901" i="41"/>
  <c r="H901" i="41"/>
  <c r="G901" i="41"/>
  <c r="K900" i="41"/>
  <c r="J900" i="41"/>
  <c r="I900" i="41"/>
  <c r="H900" i="41"/>
  <c r="G900" i="41"/>
  <c r="K899" i="41"/>
  <c r="J899" i="41"/>
  <c r="I899" i="41"/>
  <c r="H899" i="41"/>
  <c r="G899" i="41"/>
  <c r="K898" i="41"/>
  <c r="J898" i="41"/>
  <c r="I898" i="41"/>
  <c r="H898" i="41"/>
  <c r="G898" i="41"/>
  <c r="K897" i="41"/>
  <c r="J897" i="41"/>
  <c r="I897" i="41"/>
  <c r="H897" i="41"/>
  <c r="G897" i="41"/>
  <c r="K896" i="41"/>
  <c r="J896" i="41"/>
  <c r="I896" i="41"/>
  <c r="H896" i="41"/>
  <c r="G896" i="41"/>
  <c r="K895" i="41"/>
  <c r="J895" i="41"/>
  <c r="I895" i="41"/>
  <c r="H895" i="41"/>
  <c r="G895" i="41"/>
  <c r="K894" i="41"/>
  <c r="J894" i="41"/>
  <c r="I894" i="41"/>
  <c r="H894" i="41"/>
  <c r="G894" i="41"/>
  <c r="K893" i="41"/>
  <c r="J893" i="41"/>
  <c r="I893" i="41"/>
  <c r="H893" i="41"/>
  <c r="G893" i="41"/>
  <c r="K891" i="41"/>
  <c r="J891" i="41"/>
  <c r="I891" i="41"/>
  <c r="H891" i="41"/>
  <c r="G891" i="41"/>
  <c r="K890" i="41"/>
  <c r="J890" i="41"/>
  <c r="I890" i="41"/>
  <c r="H890" i="41"/>
  <c r="G890" i="41"/>
  <c r="K889" i="41"/>
  <c r="J889" i="41"/>
  <c r="I889" i="41"/>
  <c r="H889" i="41"/>
  <c r="G889" i="41"/>
  <c r="K888" i="41"/>
  <c r="J888" i="41"/>
  <c r="I888" i="41"/>
  <c r="H888" i="41"/>
  <c r="G888" i="41"/>
  <c r="K887" i="41"/>
  <c r="J887" i="41"/>
  <c r="I887" i="41"/>
  <c r="H887" i="41"/>
  <c r="G887" i="41"/>
  <c r="K886" i="41"/>
  <c r="J886" i="41"/>
  <c r="I886" i="41"/>
  <c r="H886" i="41"/>
  <c r="G886" i="41"/>
  <c r="K885" i="41"/>
  <c r="J885" i="41"/>
  <c r="I885" i="41"/>
  <c r="H885" i="41"/>
  <c r="G885" i="41"/>
  <c r="K884" i="41"/>
  <c r="J884" i="41"/>
  <c r="I884" i="41"/>
  <c r="H884" i="41"/>
  <c r="G884" i="41"/>
  <c r="K883" i="41"/>
  <c r="J883" i="41"/>
  <c r="I883" i="41"/>
  <c r="H883" i="41"/>
  <c r="G883" i="41"/>
  <c r="K882" i="41"/>
  <c r="J882" i="41"/>
  <c r="I882" i="41"/>
  <c r="H882" i="41"/>
  <c r="G882" i="41"/>
  <c r="K881" i="41"/>
  <c r="J881" i="41"/>
  <c r="I881" i="41"/>
  <c r="H881" i="41"/>
  <c r="G881" i="41"/>
  <c r="K880" i="41"/>
  <c r="J880" i="41"/>
  <c r="I880" i="41"/>
  <c r="H880" i="41"/>
  <c r="G880" i="41"/>
  <c r="K879" i="41"/>
  <c r="J879" i="41"/>
  <c r="I879" i="41"/>
  <c r="H879" i="41"/>
  <c r="G879" i="41"/>
  <c r="K878" i="41"/>
  <c r="J878" i="41"/>
  <c r="I878" i="41"/>
  <c r="H878" i="41"/>
  <c r="G878" i="41"/>
  <c r="K877" i="41"/>
  <c r="J877" i="41"/>
  <c r="I877" i="41"/>
  <c r="H877" i="41"/>
  <c r="G877" i="41"/>
  <c r="K876" i="41"/>
  <c r="J876" i="41"/>
  <c r="I876" i="41"/>
  <c r="H876" i="41"/>
  <c r="G876" i="41"/>
  <c r="K874" i="41"/>
  <c r="J874" i="41"/>
  <c r="I874" i="41"/>
  <c r="H874" i="41"/>
  <c r="G874" i="41"/>
  <c r="K873" i="41"/>
  <c r="J873" i="41"/>
  <c r="I873" i="41"/>
  <c r="H873" i="41"/>
  <c r="G873" i="41"/>
  <c r="K872" i="41"/>
  <c r="J872" i="41"/>
  <c r="I872" i="41"/>
  <c r="H872" i="41"/>
  <c r="G872" i="41"/>
  <c r="K871" i="41"/>
  <c r="J871" i="41"/>
  <c r="I871" i="41"/>
  <c r="H871" i="41"/>
  <c r="G871" i="41"/>
  <c r="K870" i="41"/>
  <c r="J870" i="41"/>
  <c r="I870" i="41"/>
  <c r="H870" i="41"/>
  <c r="G870" i="41"/>
  <c r="K869" i="41"/>
  <c r="J869" i="41"/>
  <c r="I869" i="41"/>
  <c r="H869" i="41"/>
  <c r="G869" i="41"/>
  <c r="K868" i="41"/>
  <c r="J868" i="41"/>
  <c r="I868" i="41"/>
  <c r="H868" i="41"/>
  <c r="G868" i="41"/>
  <c r="K867" i="41"/>
  <c r="J867" i="41"/>
  <c r="I867" i="41"/>
  <c r="H867" i="41"/>
  <c r="G867" i="41"/>
  <c r="K866" i="41"/>
  <c r="J866" i="41"/>
  <c r="I866" i="41"/>
  <c r="H866" i="41"/>
  <c r="G866" i="41"/>
  <c r="K865" i="41"/>
  <c r="J865" i="41"/>
  <c r="I865" i="41"/>
  <c r="H865" i="41"/>
  <c r="G865" i="41"/>
  <c r="K864" i="41"/>
  <c r="J864" i="41"/>
  <c r="I864" i="41"/>
  <c r="H864" i="41"/>
  <c r="G864" i="41"/>
  <c r="K863" i="41"/>
  <c r="J863" i="41"/>
  <c r="I863" i="41"/>
  <c r="H863" i="41"/>
  <c r="G863" i="41"/>
  <c r="K862" i="41"/>
  <c r="J862" i="41"/>
  <c r="I862" i="41"/>
  <c r="H862" i="41"/>
  <c r="G862" i="41"/>
  <c r="K861" i="41"/>
  <c r="J861" i="41"/>
  <c r="I861" i="41"/>
  <c r="H861" i="41"/>
  <c r="G861" i="41"/>
  <c r="K860" i="41"/>
  <c r="J860" i="41"/>
  <c r="I860" i="41"/>
  <c r="H860" i="41"/>
  <c r="G860" i="41"/>
  <c r="K859" i="41"/>
  <c r="J859" i="41"/>
  <c r="I859" i="41"/>
  <c r="H859" i="41"/>
  <c r="G859" i="41"/>
  <c r="K857" i="41"/>
  <c r="J857" i="41"/>
  <c r="I857" i="41"/>
  <c r="H857" i="41"/>
  <c r="G857" i="41"/>
  <c r="K856" i="41"/>
  <c r="J856" i="41"/>
  <c r="I856" i="41"/>
  <c r="H856" i="41"/>
  <c r="G856" i="41"/>
  <c r="K855" i="41"/>
  <c r="J855" i="41"/>
  <c r="I855" i="41"/>
  <c r="H855" i="41"/>
  <c r="G855" i="41"/>
  <c r="K854" i="41"/>
  <c r="J854" i="41"/>
  <c r="I854" i="41"/>
  <c r="H854" i="41"/>
  <c r="G854" i="41"/>
  <c r="K853" i="41"/>
  <c r="J853" i="41"/>
  <c r="I853" i="41"/>
  <c r="H853" i="41"/>
  <c r="G853" i="41"/>
  <c r="K852" i="41"/>
  <c r="J852" i="41"/>
  <c r="I852" i="41"/>
  <c r="H852" i="41"/>
  <c r="G852" i="41"/>
  <c r="K851" i="41"/>
  <c r="J851" i="41"/>
  <c r="I851" i="41"/>
  <c r="H851" i="41"/>
  <c r="G851" i="41"/>
  <c r="K850" i="41"/>
  <c r="J850" i="41"/>
  <c r="I850" i="41"/>
  <c r="H850" i="41"/>
  <c r="G850" i="41"/>
  <c r="K849" i="41"/>
  <c r="J849" i="41"/>
  <c r="I849" i="41"/>
  <c r="H849" i="41"/>
  <c r="G849" i="41"/>
  <c r="K848" i="41"/>
  <c r="J848" i="41"/>
  <c r="I848" i="41"/>
  <c r="H848" i="41"/>
  <c r="G848" i="41"/>
  <c r="K847" i="41"/>
  <c r="J847" i="41"/>
  <c r="I847" i="41"/>
  <c r="H847" i="41"/>
  <c r="G847" i="41"/>
  <c r="K845" i="41"/>
  <c r="J845" i="41"/>
  <c r="I845" i="41"/>
  <c r="H845" i="41"/>
  <c r="G845" i="41"/>
  <c r="K844" i="41"/>
  <c r="J844" i="41"/>
  <c r="I844" i="41"/>
  <c r="H844" i="41"/>
  <c r="G844" i="41"/>
  <c r="K843" i="41"/>
  <c r="J843" i="41"/>
  <c r="I843" i="41"/>
  <c r="H843" i="41"/>
  <c r="G843" i="41"/>
  <c r="K842" i="41"/>
  <c r="J842" i="41"/>
  <c r="I842" i="41"/>
  <c r="H842" i="41"/>
  <c r="G842" i="41"/>
  <c r="K841" i="41"/>
  <c r="J841" i="41"/>
  <c r="I841" i="41"/>
  <c r="H841" i="41"/>
  <c r="G841" i="41"/>
  <c r="K840" i="41"/>
  <c r="J840" i="41"/>
  <c r="I840" i="41"/>
  <c r="H840" i="41"/>
  <c r="G840" i="41"/>
  <c r="K839" i="41"/>
  <c r="J839" i="41"/>
  <c r="I839" i="41"/>
  <c r="H839" i="41"/>
  <c r="G839" i="41"/>
  <c r="K838" i="41"/>
  <c r="J838" i="41"/>
  <c r="I838" i="41"/>
  <c r="H838" i="41"/>
  <c r="G838" i="41"/>
  <c r="K837" i="41"/>
  <c r="J837" i="41"/>
  <c r="I837" i="41"/>
  <c r="H837" i="41"/>
  <c r="G837" i="41"/>
  <c r="K836" i="41"/>
  <c r="J836" i="41"/>
  <c r="I836" i="41"/>
  <c r="H836" i="41"/>
  <c r="G836" i="41"/>
  <c r="K835" i="41"/>
  <c r="J835" i="41"/>
  <c r="I835" i="41"/>
  <c r="H835" i="41"/>
  <c r="G835" i="41"/>
  <c r="K834" i="41"/>
  <c r="J834" i="41"/>
  <c r="I834" i="41"/>
  <c r="H834" i="41"/>
  <c r="G834" i="41"/>
  <c r="K833" i="41"/>
  <c r="J833" i="41"/>
  <c r="I833" i="41"/>
  <c r="H833" i="41"/>
  <c r="G833" i="41"/>
  <c r="K832" i="41"/>
  <c r="J832" i="41"/>
  <c r="I832" i="41"/>
  <c r="H832" i="41"/>
  <c r="G832" i="41"/>
  <c r="K831" i="41"/>
  <c r="J831" i="41"/>
  <c r="I831" i="41"/>
  <c r="H831" i="41"/>
  <c r="G831" i="41"/>
  <c r="K830" i="41"/>
  <c r="J830" i="41"/>
  <c r="I830" i="41"/>
  <c r="H830" i="41"/>
  <c r="G830" i="41"/>
  <c r="K829" i="41"/>
  <c r="J829" i="41"/>
  <c r="I829" i="41"/>
  <c r="H829" i="41"/>
  <c r="G829" i="41"/>
  <c r="K827" i="41"/>
  <c r="J827" i="41"/>
  <c r="I827" i="41"/>
  <c r="H827" i="41"/>
  <c r="G827" i="41"/>
  <c r="K826" i="41"/>
  <c r="J826" i="41"/>
  <c r="I826" i="41"/>
  <c r="H826" i="41"/>
  <c r="G826" i="41"/>
  <c r="K825" i="41"/>
  <c r="J825" i="41"/>
  <c r="I825" i="41"/>
  <c r="H825" i="41"/>
  <c r="G825" i="41"/>
  <c r="K824" i="41"/>
  <c r="J824" i="41"/>
  <c r="I824" i="41"/>
  <c r="H824" i="41"/>
  <c r="G824" i="41"/>
  <c r="K823" i="41"/>
  <c r="J823" i="41"/>
  <c r="I823" i="41"/>
  <c r="H823" i="41"/>
  <c r="G823" i="41"/>
  <c r="K822" i="41"/>
  <c r="J822" i="41"/>
  <c r="I822" i="41"/>
  <c r="H822" i="41"/>
  <c r="G822" i="41"/>
  <c r="K821" i="41"/>
  <c r="J821" i="41"/>
  <c r="I821" i="41"/>
  <c r="H821" i="41"/>
  <c r="G821" i="41"/>
  <c r="K820" i="41"/>
  <c r="J820" i="41"/>
  <c r="I820" i="41"/>
  <c r="H820" i="41"/>
  <c r="G820" i="41"/>
  <c r="K819" i="41"/>
  <c r="J819" i="41"/>
  <c r="I819" i="41"/>
  <c r="H819" i="41"/>
  <c r="G819" i="41"/>
  <c r="K818" i="41"/>
  <c r="J818" i="41"/>
  <c r="I818" i="41"/>
  <c r="H818" i="41"/>
  <c r="G818" i="41"/>
  <c r="K817" i="41"/>
  <c r="J817" i="41"/>
  <c r="I817" i="41"/>
  <c r="H817" i="41"/>
  <c r="G817" i="41"/>
  <c r="K816" i="41"/>
  <c r="J816" i="41"/>
  <c r="I816" i="41"/>
  <c r="H816" i="41"/>
  <c r="G816" i="41"/>
  <c r="K815" i="41"/>
  <c r="J815" i="41"/>
  <c r="I815" i="41"/>
  <c r="H815" i="41"/>
  <c r="G815" i="41"/>
  <c r="K814" i="41"/>
  <c r="J814" i="41"/>
  <c r="I814" i="41"/>
  <c r="H814" i="41"/>
  <c r="G814" i="41"/>
  <c r="K813" i="41"/>
  <c r="J813" i="41"/>
  <c r="I813" i="41"/>
  <c r="H813" i="41"/>
  <c r="G813" i="41"/>
  <c r="K812" i="41"/>
  <c r="J812" i="41"/>
  <c r="I812" i="41"/>
  <c r="H812" i="41"/>
  <c r="G812" i="41"/>
  <c r="K811" i="41"/>
  <c r="J811" i="41"/>
  <c r="I811" i="41"/>
  <c r="H811" i="41"/>
  <c r="G811" i="41"/>
  <c r="K810" i="41"/>
  <c r="J810" i="41"/>
  <c r="I810" i="41"/>
  <c r="H810" i="41"/>
  <c r="G810" i="41"/>
  <c r="K809" i="41"/>
  <c r="J809" i="41"/>
  <c r="I809" i="41"/>
  <c r="H809" i="41"/>
  <c r="G809" i="41"/>
  <c r="K808" i="41"/>
  <c r="J808" i="41"/>
  <c r="I808" i="41"/>
  <c r="H808" i="41"/>
  <c r="G808" i="41"/>
  <c r="K807" i="41"/>
  <c r="J807" i="41"/>
  <c r="I807" i="41"/>
  <c r="H807" i="41"/>
  <c r="G807" i="41"/>
  <c r="K806" i="41"/>
  <c r="J806" i="41"/>
  <c r="I806" i="41"/>
  <c r="H806" i="41"/>
  <c r="G806" i="41"/>
  <c r="K805" i="41"/>
  <c r="J805" i="41"/>
  <c r="I805" i="41"/>
  <c r="H805" i="41"/>
  <c r="G805" i="41"/>
  <c r="K804" i="41"/>
  <c r="J804" i="41"/>
  <c r="I804" i="41"/>
  <c r="H804" i="41"/>
  <c r="G804" i="41"/>
  <c r="K802" i="41"/>
  <c r="J802" i="41"/>
  <c r="I802" i="41"/>
  <c r="H802" i="41"/>
  <c r="G802" i="41"/>
  <c r="K801" i="41"/>
  <c r="J801" i="41"/>
  <c r="I801" i="41"/>
  <c r="H801" i="41"/>
  <c r="G801" i="41"/>
  <c r="K800" i="41"/>
  <c r="J800" i="41"/>
  <c r="I800" i="41"/>
  <c r="H800" i="41"/>
  <c r="G800" i="41"/>
  <c r="K799" i="41"/>
  <c r="J799" i="41"/>
  <c r="I799" i="41"/>
  <c r="H799" i="41"/>
  <c r="G799" i="41"/>
  <c r="K798" i="41"/>
  <c r="J798" i="41"/>
  <c r="I798" i="41"/>
  <c r="H798" i="41"/>
  <c r="G798" i="41"/>
  <c r="K797" i="41"/>
  <c r="J797" i="41"/>
  <c r="I797" i="41"/>
  <c r="H797" i="41"/>
  <c r="G797" i="41"/>
  <c r="K796" i="41"/>
  <c r="J796" i="41"/>
  <c r="I796" i="41"/>
  <c r="H796" i="41"/>
  <c r="G796" i="41"/>
  <c r="K795" i="41"/>
  <c r="J795" i="41"/>
  <c r="I795" i="41"/>
  <c r="H795" i="41"/>
  <c r="G795" i="41"/>
  <c r="K794" i="41"/>
  <c r="J794" i="41"/>
  <c r="I794" i="41"/>
  <c r="H794" i="41"/>
  <c r="G794" i="41"/>
  <c r="K793" i="41"/>
  <c r="J793" i="41"/>
  <c r="I793" i="41"/>
  <c r="H793" i="41"/>
  <c r="G793" i="41"/>
  <c r="K792" i="41"/>
  <c r="J792" i="41"/>
  <c r="I792" i="41"/>
  <c r="H792" i="41"/>
  <c r="G792" i="41"/>
  <c r="K791" i="41"/>
  <c r="J791" i="41"/>
  <c r="I791" i="41"/>
  <c r="H791" i="41"/>
  <c r="G791" i="41"/>
  <c r="K790" i="41"/>
  <c r="J790" i="41"/>
  <c r="I790" i="41"/>
  <c r="H790" i="41"/>
  <c r="G790" i="41"/>
  <c r="K788" i="41"/>
  <c r="J788" i="41"/>
  <c r="I788" i="41"/>
  <c r="H788" i="41"/>
  <c r="G788" i="41"/>
  <c r="K787" i="41"/>
  <c r="J787" i="41"/>
  <c r="I787" i="41"/>
  <c r="H787" i="41"/>
  <c r="G787" i="41"/>
  <c r="K786" i="41"/>
  <c r="J786" i="41"/>
  <c r="I786" i="41"/>
  <c r="H786" i="41"/>
  <c r="G786" i="41"/>
  <c r="K785" i="41"/>
  <c r="J785" i="41"/>
  <c r="I785" i="41"/>
  <c r="H785" i="41"/>
  <c r="G785" i="41"/>
  <c r="K784" i="41"/>
  <c r="J784" i="41"/>
  <c r="I784" i="41"/>
  <c r="H784" i="41"/>
  <c r="G784" i="41"/>
  <c r="K783" i="41"/>
  <c r="J783" i="41"/>
  <c r="I783" i="41"/>
  <c r="H783" i="41"/>
  <c r="G783" i="41"/>
  <c r="K782" i="41"/>
  <c r="J782" i="41"/>
  <c r="I782" i="41"/>
  <c r="H782" i="41"/>
  <c r="G782" i="41"/>
  <c r="K781" i="41"/>
  <c r="J781" i="41"/>
  <c r="I781" i="41"/>
  <c r="H781" i="41"/>
  <c r="G781" i="41"/>
  <c r="K780" i="41"/>
  <c r="J780" i="41"/>
  <c r="I780" i="41"/>
  <c r="H780" i="41"/>
  <c r="G780" i="41"/>
  <c r="K779" i="41"/>
  <c r="J779" i="41"/>
  <c r="I779" i="41"/>
  <c r="H779" i="41"/>
  <c r="G779" i="41"/>
  <c r="K778" i="41"/>
  <c r="J778" i="41"/>
  <c r="I778" i="41"/>
  <c r="H778" i="41"/>
  <c r="G778" i="41"/>
  <c r="K777" i="41"/>
  <c r="J777" i="41"/>
  <c r="I777" i="41"/>
  <c r="H777" i="41"/>
  <c r="G777" i="41"/>
  <c r="K776" i="41"/>
  <c r="J776" i="41"/>
  <c r="I776" i="41"/>
  <c r="H776" i="41"/>
  <c r="G776" i="41"/>
  <c r="K775" i="41"/>
  <c r="J775" i="41"/>
  <c r="I775" i="41"/>
  <c r="H775" i="41"/>
  <c r="G775" i="41"/>
  <c r="K774" i="41"/>
  <c r="J774" i="41"/>
  <c r="I774" i="41"/>
  <c r="H774" i="41"/>
  <c r="G774" i="41"/>
  <c r="K773" i="41"/>
  <c r="J773" i="41"/>
  <c r="I773" i="41"/>
  <c r="H773" i="41"/>
  <c r="G773" i="41"/>
  <c r="K772" i="41"/>
  <c r="J772" i="41"/>
  <c r="I772" i="41"/>
  <c r="H772" i="41"/>
  <c r="G772" i="41"/>
  <c r="K771" i="41"/>
  <c r="J771" i="41"/>
  <c r="I771" i="41"/>
  <c r="H771" i="41"/>
  <c r="G771" i="41"/>
  <c r="K770" i="41"/>
  <c r="J770" i="41"/>
  <c r="I770" i="41"/>
  <c r="H770" i="41"/>
  <c r="G770" i="41"/>
  <c r="K769" i="41"/>
  <c r="J769" i="41"/>
  <c r="I769" i="41"/>
  <c r="H769" i="41"/>
  <c r="G769" i="41"/>
  <c r="K768" i="41"/>
  <c r="J768" i="41"/>
  <c r="I768" i="41"/>
  <c r="H768" i="41"/>
  <c r="G768" i="41"/>
  <c r="K767" i="41"/>
  <c r="J767" i="41"/>
  <c r="I767" i="41"/>
  <c r="H767" i="41"/>
  <c r="G767" i="41"/>
  <c r="K766" i="41"/>
  <c r="J766" i="41"/>
  <c r="I766" i="41"/>
  <c r="H766" i="41"/>
  <c r="G766" i="41"/>
  <c r="K765" i="41"/>
  <c r="J765" i="41"/>
  <c r="I765" i="41"/>
  <c r="H765" i="41"/>
  <c r="G765" i="41"/>
  <c r="K764" i="41"/>
  <c r="J764" i="41"/>
  <c r="I764" i="41"/>
  <c r="H764" i="41"/>
  <c r="G764" i="41"/>
  <c r="K763" i="41"/>
  <c r="J763" i="41"/>
  <c r="I763" i="41"/>
  <c r="H763" i="41"/>
  <c r="G763" i="41"/>
  <c r="K762" i="41"/>
  <c r="J762" i="41"/>
  <c r="I762" i="41"/>
  <c r="H762" i="41"/>
  <c r="G762" i="41"/>
  <c r="K761" i="41"/>
  <c r="J761" i="41"/>
  <c r="I761" i="41"/>
  <c r="H761" i="41"/>
  <c r="G761" i="41"/>
  <c r="K760" i="41"/>
  <c r="J760" i="41"/>
  <c r="I760" i="41"/>
  <c r="H760" i="41"/>
  <c r="G760" i="41"/>
  <c r="K758" i="41"/>
  <c r="J758" i="41"/>
  <c r="I758" i="41"/>
  <c r="H758" i="41"/>
  <c r="G758" i="41"/>
  <c r="K757" i="41"/>
  <c r="J757" i="41"/>
  <c r="I757" i="41"/>
  <c r="H757" i="41"/>
  <c r="G757" i="41"/>
  <c r="K756" i="41"/>
  <c r="J756" i="41"/>
  <c r="I756" i="41"/>
  <c r="H756" i="41"/>
  <c r="G756" i="41"/>
  <c r="K755" i="41"/>
  <c r="J755" i="41"/>
  <c r="I755" i="41"/>
  <c r="H755" i="41"/>
  <c r="G755" i="41"/>
  <c r="K754" i="41"/>
  <c r="J754" i="41"/>
  <c r="I754" i="41"/>
  <c r="H754" i="41"/>
  <c r="G754" i="41"/>
  <c r="K753" i="41"/>
  <c r="J753" i="41"/>
  <c r="I753" i="41"/>
  <c r="H753" i="41"/>
  <c r="G753" i="41"/>
  <c r="K752" i="41"/>
  <c r="J752" i="41"/>
  <c r="I752" i="41"/>
  <c r="H752" i="41"/>
  <c r="G752" i="41"/>
  <c r="K751" i="41"/>
  <c r="J751" i="41"/>
  <c r="I751" i="41"/>
  <c r="H751" i="41"/>
  <c r="G751" i="41"/>
  <c r="K750" i="41"/>
  <c r="J750" i="41"/>
  <c r="I750" i="41"/>
  <c r="H750" i="41"/>
  <c r="G750" i="41"/>
  <c r="K749" i="41"/>
  <c r="J749" i="41"/>
  <c r="I749" i="41"/>
  <c r="H749" i="41"/>
  <c r="G749" i="41"/>
  <c r="K748" i="41"/>
  <c r="J748" i="41"/>
  <c r="I748" i="41"/>
  <c r="H748" i="41"/>
  <c r="G748" i="41"/>
  <c r="K747" i="41"/>
  <c r="J747" i="41"/>
  <c r="I747" i="41"/>
  <c r="H747" i="41"/>
  <c r="G747" i="41"/>
  <c r="K745" i="41"/>
  <c r="J745" i="41"/>
  <c r="I745" i="41"/>
  <c r="H745" i="41"/>
  <c r="G745" i="41"/>
  <c r="K744" i="41"/>
  <c r="J744" i="41"/>
  <c r="I744" i="41"/>
  <c r="H744" i="41"/>
  <c r="G744" i="41"/>
  <c r="K743" i="41"/>
  <c r="J743" i="41"/>
  <c r="I743" i="41"/>
  <c r="H743" i="41"/>
  <c r="G743" i="41"/>
  <c r="K742" i="41"/>
  <c r="J742" i="41"/>
  <c r="I742" i="41"/>
  <c r="H742" i="41"/>
  <c r="G742" i="41"/>
  <c r="K741" i="41"/>
  <c r="J741" i="41"/>
  <c r="I741" i="41"/>
  <c r="H741" i="41"/>
  <c r="G741" i="41"/>
  <c r="K740" i="41"/>
  <c r="J740" i="41"/>
  <c r="I740" i="41"/>
  <c r="H740" i="41"/>
  <c r="G740" i="41"/>
  <c r="K739" i="41"/>
  <c r="J739" i="41"/>
  <c r="I739" i="41"/>
  <c r="H739" i="41"/>
  <c r="G739" i="41"/>
  <c r="K738" i="41"/>
  <c r="J738" i="41"/>
  <c r="I738" i="41"/>
  <c r="H738" i="41"/>
  <c r="G738" i="41"/>
  <c r="K737" i="41"/>
  <c r="J737" i="41"/>
  <c r="I737" i="41"/>
  <c r="H737" i="41"/>
  <c r="G737" i="41"/>
  <c r="K736" i="41"/>
  <c r="J736" i="41"/>
  <c r="I736" i="41"/>
  <c r="H736" i="41"/>
  <c r="G736" i="41"/>
  <c r="K735" i="41"/>
  <c r="J735" i="41"/>
  <c r="I735" i="41"/>
  <c r="H735" i="41"/>
  <c r="G735" i="41"/>
  <c r="K734" i="41"/>
  <c r="J734" i="41"/>
  <c r="I734" i="41"/>
  <c r="H734" i="41"/>
  <c r="G734" i="41"/>
  <c r="K733" i="41"/>
  <c r="J733" i="41"/>
  <c r="I733" i="41"/>
  <c r="H733" i="41"/>
  <c r="G733" i="41"/>
  <c r="K732" i="41"/>
  <c r="J732" i="41"/>
  <c r="I732" i="41"/>
  <c r="H732" i="41"/>
  <c r="G732" i="41"/>
  <c r="K731" i="41"/>
  <c r="J731" i="41"/>
  <c r="I731" i="41"/>
  <c r="H731" i="41"/>
  <c r="G731" i="41"/>
  <c r="K729" i="41"/>
  <c r="J729" i="41"/>
  <c r="I729" i="41"/>
  <c r="H729" i="41"/>
  <c r="G729" i="41"/>
  <c r="K728" i="41"/>
  <c r="J728" i="41"/>
  <c r="I728" i="41"/>
  <c r="H728" i="41"/>
  <c r="G728" i="41"/>
  <c r="K727" i="41"/>
  <c r="J727" i="41"/>
  <c r="I727" i="41"/>
  <c r="H727" i="41"/>
  <c r="G727" i="41"/>
  <c r="K726" i="41"/>
  <c r="J726" i="41"/>
  <c r="I726" i="41"/>
  <c r="H726" i="41"/>
  <c r="G726" i="41"/>
  <c r="K725" i="41"/>
  <c r="J725" i="41"/>
  <c r="I725" i="41"/>
  <c r="H725" i="41"/>
  <c r="G725" i="41"/>
  <c r="K724" i="41"/>
  <c r="J724" i="41"/>
  <c r="I724" i="41"/>
  <c r="H724" i="41"/>
  <c r="G724" i="41"/>
  <c r="K723" i="41"/>
  <c r="J723" i="41"/>
  <c r="I723" i="41"/>
  <c r="H723" i="41"/>
  <c r="G723" i="41"/>
  <c r="K722" i="41"/>
  <c r="J722" i="41"/>
  <c r="I722" i="41"/>
  <c r="H722" i="41"/>
  <c r="G722" i="41"/>
  <c r="K721" i="41"/>
  <c r="J721" i="41"/>
  <c r="I721" i="41"/>
  <c r="H721" i="41"/>
  <c r="G721" i="41"/>
  <c r="K720" i="41"/>
  <c r="J720" i="41"/>
  <c r="I720" i="41"/>
  <c r="H720" i="41"/>
  <c r="G720" i="41"/>
  <c r="K719" i="41"/>
  <c r="J719" i="41"/>
  <c r="I719" i="41"/>
  <c r="H719" i="41"/>
  <c r="G719" i="41"/>
  <c r="K718" i="41"/>
  <c r="J718" i="41"/>
  <c r="I718" i="41"/>
  <c r="H718" i="41"/>
  <c r="G718" i="41"/>
  <c r="K717" i="41"/>
  <c r="J717" i="41"/>
  <c r="I717" i="41"/>
  <c r="H717" i="41"/>
  <c r="G717" i="41"/>
  <c r="K716" i="41"/>
  <c r="J716" i="41"/>
  <c r="I716" i="41"/>
  <c r="H716" i="41"/>
  <c r="G716" i="41"/>
  <c r="K715" i="41"/>
  <c r="J715" i="41"/>
  <c r="I715" i="41"/>
  <c r="H715" i="41"/>
  <c r="G715" i="41"/>
  <c r="K714" i="41"/>
  <c r="J714" i="41"/>
  <c r="I714" i="41"/>
  <c r="H714" i="41"/>
  <c r="G714" i="41"/>
  <c r="K713" i="41"/>
  <c r="J713" i="41"/>
  <c r="I713" i="41"/>
  <c r="H713" i="41"/>
  <c r="G713" i="41"/>
  <c r="K712" i="41"/>
  <c r="J712" i="41"/>
  <c r="I712" i="41"/>
  <c r="H712" i="41"/>
  <c r="G712" i="41"/>
  <c r="K711" i="41"/>
  <c r="J711" i="41"/>
  <c r="I711" i="41"/>
  <c r="H711" i="41"/>
  <c r="G711" i="41"/>
  <c r="K710" i="41"/>
  <c r="J710" i="41"/>
  <c r="I710" i="41"/>
  <c r="H710" i="41"/>
  <c r="G710" i="41"/>
  <c r="K709" i="41"/>
  <c r="J709" i="41"/>
  <c r="I709" i="41"/>
  <c r="H709" i="41"/>
  <c r="G709" i="41"/>
  <c r="K707" i="41"/>
  <c r="J707" i="41"/>
  <c r="I707" i="41"/>
  <c r="H707" i="41"/>
  <c r="G707" i="41"/>
  <c r="K706" i="41"/>
  <c r="J706" i="41"/>
  <c r="I706" i="41"/>
  <c r="H706" i="41"/>
  <c r="G706" i="41"/>
  <c r="K705" i="41"/>
  <c r="J705" i="41"/>
  <c r="I705" i="41"/>
  <c r="H705" i="41"/>
  <c r="G705" i="41"/>
  <c r="K704" i="41"/>
  <c r="J704" i="41"/>
  <c r="I704" i="41"/>
  <c r="H704" i="41"/>
  <c r="G704" i="41"/>
  <c r="K703" i="41"/>
  <c r="J703" i="41"/>
  <c r="I703" i="41"/>
  <c r="H703" i="41"/>
  <c r="G703" i="41"/>
  <c r="K702" i="41"/>
  <c r="J702" i="41"/>
  <c r="I702" i="41"/>
  <c r="H702" i="41"/>
  <c r="G702" i="41"/>
  <c r="K701" i="41"/>
  <c r="J701" i="41"/>
  <c r="I701" i="41"/>
  <c r="H701" i="41"/>
  <c r="G701" i="41"/>
  <c r="K700" i="41"/>
  <c r="J700" i="41"/>
  <c r="I700" i="41"/>
  <c r="H700" i="41"/>
  <c r="G700" i="41"/>
  <c r="K699" i="41"/>
  <c r="J699" i="41"/>
  <c r="I699" i="41"/>
  <c r="H699" i="41"/>
  <c r="G699" i="41"/>
  <c r="K698" i="41"/>
  <c r="J698" i="41"/>
  <c r="I698" i="41"/>
  <c r="H698" i="41"/>
  <c r="G698" i="41"/>
  <c r="K697" i="41"/>
  <c r="J697" i="41"/>
  <c r="I697" i="41"/>
  <c r="H697" i="41"/>
  <c r="G697" i="41"/>
  <c r="K696" i="41"/>
  <c r="J696" i="41"/>
  <c r="I696" i="41"/>
  <c r="H696" i="41"/>
  <c r="G696" i="41"/>
  <c r="K695" i="41"/>
  <c r="J695" i="41"/>
  <c r="I695" i="41"/>
  <c r="H695" i="41"/>
  <c r="G695" i="41"/>
  <c r="K694" i="41"/>
  <c r="J694" i="41"/>
  <c r="I694" i="41"/>
  <c r="H694" i="41"/>
  <c r="G694" i="41"/>
  <c r="K693" i="41"/>
  <c r="J693" i="41"/>
  <c r="I693" i="41"/>
  <c r="H693" i="41"/>
  <c r="G693" i="41"/>
  <c r="K692" i="41"/>
  <c r="J692" i="41"/>
  <c r="I692" i="41"/>
  <c r="H692" i="41"/>
  <c r="G692" i="41"/>
  <c r="K691" i="41"/>
  <c r="J691" i="41"/>
  <c r="I691" i="41"/>
  <c r="H691" i="41"/>
  <c r="G691" i="41"/>
  <c r="K690" i="41"/>
  <c r="J690" i="41"/>
  <c r="I690" i="41"/>
  <c r="H690" i="41"/>
  <c r="G690" i="41"/>
  <c r="K689" i="41"/>
  <c r="J689" i="41"/>
  <c r="I689" i="41"/>
  <c r="H689" i="41"/>
  <c r="G689" i="41"/>
  <c r="K688" i="41"/>
  <c r="J688" i="41"/>
  <c r="I688" i="41"/>
  <c r="H688" i="41"/>
  <c r="G688" i="41"/>
  <c r="K687" i="41"/>
  <c r="J687" i="41"/>
  <c r="I687" i="41"/>
  <c r="H687" i="41"/>
  <c r="G687" i="41"/>
  <c r="K686" i="41"/>
  <c r="J686" i="41"/>
  <c r="I686" i="41"/>
  <c r="H686" i="41"/>
  <c r="G686" i="41"/>
  <c r="K685" i="41"/>
  <c r="J685" i="41"/>
  <c r="I685" i="41"/>
  <c r="H685" i="41"/>
  <c r="G685" i="41"/>
  <c r="K684" i="41"/>
  <c r="J684" i="41"/>
  <c r="I684" i="41"/>
  <c r="H684" i="41"/>
  <c r="G684" i="41"/>
  <c r="K683" i="41"/>
  <c r="J683" i="41"/>
  <c r="I683" i="41"/>
  <c r="H683" i="41"/>
  <c r="G683" i="41"/>
  <c r="K681" i="41"/>
  <c r="J681" i="41"/>
  <c r="I681" i="41"/>
  <c r="H681" i="41"/>
  <c r="G681" i="41"/>
  <c r="K680" i="41"/>
  <c r="J680" i="41"/>
  <c r="I680" i="41"/>
  <c r="H680" i="41"/>
  <c r="G680" i="41"/>
  <c r="K679" i="41"/>
  <c r="J679" i="41"/>
  <c r="I679" i="41"/>
  <c r="H679" i="41"/>
  <c r="G679" i="41"/>
  <c r="K678" i="41"/>
  <c r="J678" i="41"/>
  <c r="I678" i="41"/>
  <c r="H678" i="41"/>
  <c r="G678" i="41"/>
  <c r="K677" i="41"/>
  <c r="J677" i="41"/>
  <c r="I677" i="41"/>
  <c r="H677" i="41"/>
  <c r="G677" i="41"/>
  <c r="K676" i="41"/>
  <c r="J676" i="41"/>
  <c r="I676" i="41"/>
  <c r="H676" i="41"/>
  <c r="G676" i="41"/>
  <c r="K675" i="41"/>
  <c r="J675" i="41"/>
  <c r="I675" i="41"/>
  <c r="H675" i="41"/>
  <c r="G675" i="41"/>
  <c r="K674" i="41"/>
  <c r="J674" i="41"/>
  <c r="I674" i="41"/>
  <c r="H674" i="41"/>
  <c r="G674" i="41"/>
  <c r="K673" i="41"/>
  <c r="J673" i="41"/>
  <c r="I673" i="41"/>
  <c r="H673" i="41"/>
  <c r="G673" i="41"/>
  <c r="K672" i="41"/>
  <c r="J672" i="41"/>
  <c r="I672" i="41"/>
  <c r="H672" i="41"/>
  <c r="G672" i="41"/>
  <c r="K671" i="41"/>
  <c r="J671" i="41"/>
  <c r="I671" i="41"/>
  <c r="H671" i="41"/>
  <c r="G671" i="41"/>
  <c r="K670" i="41"/>
  <c r="J670" i="41"/>
  <c r="I670" i="41"/>
  <c r="H670" i="41"/>
  <c r="G670" i="41"/>
  <c r="K668" i="41"/>
  <c r="J668" i="41"/>
  <c r="I668" i="41"/>
  <c r="H668" i="41"/>
  <c r="G668" i="41"/>
  <c r="K667" i="41"/>
  <c r="J667" i="41"/>
  <c r="I667" i="41"/>
  <c r="H667" i="41"/>
  <c r="G667" i="41"/>
  <c r="K666" i="41"/>
  <c r="J666" i="41"/>
  <c r="I666" i="41"/>
  <c r="H666" i="41"/>
  <c r="G666" i="41"/>
  <c r="K665" i="41"/>
  <c r="J665" i="41"/>
  <c r="I665" i="41"/>
  <c r="H665" i="41"/>
  <c r="G665" i="41"/>
  <c r="K664" i="41"/>
  <c r="J664" i="41"/>
  <c r="I664" i="41"/>
  <c r="H664" i="41"/>
  <c r="G664" i="41"/>
  <c r="K663" i="41"/>
  <c r="J663" i="41"/>
  <c r="I663" i="41"/>
  <c r="H663" i="41"/>
  <c r="G663" i="41"/>
  <c r="K662" i="41"/>
  <c r="J662" i="41"/>
  <c r="I662" i="41"/>
  <c r="H662" i="41"/>
  <c r="G662" i="41"/>
  <c r="K661" i="41"/>
  <c r="J661" i="41"/>
  <c r="I661" i="41"/>
  <c r="H661" i="41"/>
  <c r="G661" i="41"/>
  <c r="K660" i="41"/>
  <c r="J660" i="41"/>
  <c r="I660" i="41"/>
  <c r="H660" i="41"/>
  <c r="G660" i="41"/>
  <c r="K659" i="41"/>
  <c r="J659" i="41"/>
  <c r="I659" i="41"/>
  <c r="H659" i="41"/>
  <c r="G659" i="41"/>
  <c r="K658" i="41"/>
  <c r="J658" i="41"/>
  <c r="I658" i="41"/>
  <c r="H658" i="41"/>
  <c r="G658" i="41"/>
  <c r="K657" i="41"/>
  <c r="J657" i="41"/>
  <c r="I657" i="41"/>
  <c r="H657" i="41"/>
  <c r="G657" i="41"/>
  <c r="K656" i="41"/>
  <c r="J656" i="41"/>
  <c r="I656" i="41"/>
  <c r="H656" i="41"/>
  <c r="G656" i="41"/>
  <c r="K655" i="41"/>
  <c r="J655" i="41"/>
  <c r="I655" i="41"/>
  <c r="H655" i="41"/>
  <c r="G655" i="41"/>
  <c r="K654" i="41"/>
  <c r="J654" i="41"/>
  <c r="I654" i="41"/>
  <c r="H654" i="41"/>
  <c r="G654" i="41"/>
  <c r="K653" i="41"/>
  <c r="J653" i="41"/>
  <c r="I653" i="41"/>
  <c r="H653" i="41"/>
  <c r="G653" i="41"/>
  <c r="K652" i="41"/>
  <c r="J652" i="41"/>
  <c r="I652" i="41"/>
  <c r="H652" i="41"/>
  <c r="G652" i="41"/>
  <c r="K651" i="41"/>
  <c r="J651" i="41"/>
  <c r="I651" i="41"/>
  <c r="H651" i="41"/>
  <c r="G651" i="41"/>
  <c r="K650" i="41"/>
  <c r="J650" i="41"/>
  <c r="I650" i="41"/>
  <c r="H650" i="41"/>
  <c r="G650" i="41"/>
  <c r="K649" i="41"/>
  <c r="J649" i="41"/>
  <c r="I649" i="41"/>
  <c r="H649" i="41"/>
  <c r="G649" i="41"/>
  <c r="K648" i="41"/>
  <c r="J648" i="41"/>
  <c r="I648" i="41"/>
  <c r="H648" i="41"/>
  <c r="G648" i="41"/>
  <c r="K647" i="41"/>
  <c r="J647" i="41"/>
  <c r="I647" i="41"/>
  <c r="H647" i="41"/>
  <c r="G647" i="41"/>
  <c r="K646" i="41"/>
  <c r="J646" i="41"/>
  <c r="I646" i="41"/>
  <c r="H646" i="41"/>
  <c r="G646" i="41"/>
  <c r="K645" i="41"/>
  <c r="J645" i="41"/>
  <c r="I645" i="41"/>
  <c r="H645" i="41"/>
  <c r="G645" i="41"/>
  <c r="K644" i="41"/>
  <c r="J644" i="41"/>
  <c r="I644" i="41"/>
  <c r="H644" i="41"/>
  <c r="G644" i="41"/>
  <c r="K643" i="41"/>
  <c r="J643" i="41"/>
  <c r="I643" i="41"/>
  <c r="H643" i="41"/>
  <c r="G643" i="41"/>
  <c r="K641" i="41"/>
  <c r="J641" i="41"/>
  <c r="I641" i="41"/>
  <c r="H641" i="41"/>
  <c r="G641" i="41"/>
  <c r="K640" i="41"/>
  <c r="J640" i="41"/>
  <c r="I640" i="41"/>
  <c r="H640" i="41"/>
  <c r="G640" i="41"/>
  <c r="K639" i="41"/>
  <c r="J639" i="41"/>
  <c r="I639" i="41"/>
  <c r="H639" i="41"/>
  <c r="G639" i="41"/>
  <c r="K638" i="41"/>
  <c r="J638" i="41"/>
  <c r="I638" i="41"/>
  <c r="H638" i="41"/>
  <c r="G638" i="41"/>
  <c r="K637" i="41"/>
  <c r="J637" i="41"/>
  <c r="I637" i="41"/>
  <c r="H637" i="41"/>
  <c r="G637" i="41"/>
  <c r="K636" i="41"/>
  <c r="J636" i="41"/>
  <c r="I636" i="41"/>
  <c r="H636" i="41"/>
  <c r="G636" i="41"/>
  <c r="K635" i="41"/>
  <c r="J635" i="41"/>
  <c r="I635" i="41"/>
  <c r="H635" i="41"/>
  <c r="G635" i="41"/>
  <c r="K634" i="41"/>
  <c r="J634" i="41"/>
  <c r="I634" i="41"/>
  <c r="H634" i="41"/>
  <c r="G634" i="41"/>
  <c r="K633" i="41"/>
  <c r="J633" i="41"/>
  <c r="I633" i="41"/>
  <c r="H633" i="41"/>
  <c r="G633" i="41"/>
  <c r="K632" i="41"/>
  <c r="J632" i="41"/>
  <c r="I632" i="41"/>
  <c r="H632" i="41"/>
  <c r="G632" i="41"/>
  <c r="K631" i="41"/>
  <c r="J631" i="41"/>
  <c r="I631" i="41"/>
  <c r="H631" i="41"/>
  <c r="G631" i="41"/>
  <c r="K630" i="41"/>
  <c r="J630" i="41"/>
  <c r="I630" i="41"/>
  <c r="H630" i="41"/>
  <c r="G630" i="41"/>
  <c r="K629" i="41"/>
  <c r="J629" i="41"/>
  <c r="I629" i="41"/>
  <c r="H629" i="41"/>
  <c r="G629" i="41"/>
  <c r="K628" i="41"/>
  <c r="J628" i="41"/>
  <c r="I628" i="41"/>
  <c r="H628" i="41"/>
  <c r="G628" i="41"/>
  <c r="K627" i="41"/>
  <c r="J627" i="41"/>
  <c r="I627" i="41"/>
  <c r="H627" i="41"/>
  <c r="G627" i="41"/>
  <c r="K626" i="41"/>
  <c r="J626" i="41"/>
  <c r="I626" i="41"/>
  <c r="H626" i="41"/>
  <c r="G626" i="41"/>
  <c r="K625" i="41"/>
  <c r="J625" i="41"/>
  <c r="I625" i="41"/>
  <c r="H625" i="41"/>
  <c r="G625" i="41"/>
  <c r="K624" i="41"/>
  <c r="J624" i="41"/>
  <c r="I624" i="41"/>
  <c r="H624" i="41"/>
  <c r="G624" i="41"/>
  <c r="K623" i="41"/>
  <c r="J623" i="41"/>
  <c r="I623" i="41"/>
  <c r="H623" i="41"/>
  <c r="G623" i="41"/>
  <c r="K621" i="41"/>
  <c r="J621" i="41"/>
  <c r="I621" i="41"/>
  <c r="H621" i="41"/>
  <c r="G621" i="41"/>
  <c r="K620" i="41"/>
  <c r="J620" i="41"/>
  <c r="I620" i="41"/>
  <c r="H620" i="41"/>
  <c r="G620" i="41"/>
  <c r="K619" i="41"/>
  <c r="J619" i="41"/>
  <c r="I619" i="41"/>
  <c r="H619" i="41"/>
  <c r="G619" i="41"/>
  <c r="K618" i="41"/>
  <c r="J618" i="41"/>
  <c r="I618" i="41"/>
  <c r="H618" i="41"/>
  <c r="G618" i="41"/>
  <c r="K617" i="41"/>
  <c r="J617" i="41"/>
  <c r="I617" i="41"/>
  <c r="H617" i="41"/>
  <c r="G617" i="41"/>
  <c r="K616" i="41"/>
  <c r="J616" i="41"/>
  <c r="I616" i="41"/>
  <c r="H616" i="41"/>
  <c r="G616" i="41"/>
  <c r="K615" i="41"/>
  <c r="J615" i="41"/>
  <c r="I615" i="41"/>
  <c r="H615" i="41"/>
  <c r="G615" i="41"/>
  <c r="K614" i="41"/>
  <c r="J614" i="41"/>
  <c r="I614" i="41"/>
  <c r="H614" i="41"/>
  <c r="G614" i="41"/>
  <c r="K613" i="41"/>
  <c r="J613" i="41"/>
  <c r="I613" i="41"/>
  <c r="H613" i="41"/>
  <c r="G613" i="41"/>
  <c r="K612" i="41"/>
  <c r="J612" i="41"/>
  <c r="I612" i="41"/>
  <c r="H612" i="41"/>
  <c r="G612" i="41"/>
  <c r="K611" i="41"/>
  <c r="J611" i="41"/>
  <c r="I611" i="41"/>
  <c r="H611" i="41"/>
  <c r="G611" i="41"/>
  <c r="K610" i="41"/>
  <c r="J610" i="41"/>
  <c r="I610" i="41"/>
  <c r="H610" i="41"/>
  <c r="G610" i="41"/>
  <c r="K609" i="41"/>
  <c r="J609" i="41"/>
  <c r="I609" i="41"/>
  <c r="H609" i="41"/>
  <c r="G609" i="41"/>
  <c r="K608" i="41"/>
  <c r="J608" i="41"/>
  <c r="I608" i="41"/>
  <c r="H608" i="41"/>
  <c r="G608" i="41"/>
  <c r="K607" i="41"/>
  <c r="J607" i="41"/>
  <c r="I607" i="41"/>
  <c r="H607" i="41"/>
  <c r="G607" i="41"/>
  <c r="K606" i="41"/>
  <c r="J606" i="41"/>
  <c r="I606" i="41"/>
  <c r="H606" i="41"/>
  <c r="G606" i="41"/>
  <c r="K605" i="41"/>
  <c r="J605" i="41"/>
  <c r="I605" i="41"/>
  <c r="H605" i="41"/>
  <c r="G605" i="41"/>
  <c r="K604" i="41"/>
  <c r="J604" i="41"/>
  <c r="I604" i="41"/>
  <c r="H604" i="41"/>
  <c r="G604" i="41"/>
  <c r="K603" i="41"/>
  <c r="J603" i="41"/>
  <c r="I603" i="41"/>
  <c r="H603" i="41"/>
  <c r="G603" i="41"/>
  <c r="K601" i="41"/>
  <c r="J601" i="41"/>
  <c r="I601" i="41"/>
  <c r="H601" i="41"/>
  <c r="G601" i="41"/>
  <c r="K600" i="41"/>
  <c r="J600" i="41"/>
  <c r="I600" i="41"/>
  <c r="H600" i="41"/>
  <c r="G600" i="41"/>
  <c r="K599" i="41"/>
  <c r="J599" i="41"/>
  <c r="I599" i="41"/>
  <c r="H599" i="41"/>
  <c r="G599" i="41"/>
  <c r="K598" i="41"/>
  <c r="J598" i="41"/>
  <c r="I598" i="41"/>
  <c r="H598" i="41"/>
  <c r="G598" i="41"/>
  <c r="K597" i="41"/>
  <c r="J597" i="41"/>
  <c r="I597" i="41"/>
  <c r="H597" i="41"/>
  <c r="G597" i="41"/>
  <c r="K596" i="41"/>
  <c r="J596" i="41"/>
  <c r="I596" i="41"/>
  <c r="H596" i="41"/>
  <c r="G596" i="41"/>
  <c r="K595" i="41"/>
  <c r="J595" i="41"/>
  <c r="I595" i="41"/>
  <c r="H595" i="41"/>
  <c r="G595" i="41"/>
  <c r="K594" i="41"/>
  <c r="J594" i="41"/>
  <c r="I594" i="41"/>
  <c r="H594" i="41"/>
  <c r="G594" i="41"/>
  <c r="K593" i="41"/>
  <c r="J593" i="41"/>
  <c r="I593" i="41"/>
  <c r="H593" i="41"/>
  <c r="G593" i="41"/>
  <c r="K592" i="41"/>
  <c r="J592" i="41"/>
  <c r="I592" i="41"/>
  <c r="H592" i="41"/>
  <c r="G592" i="41"/>
  <c r="K591" i="41"/>
  <c r="J591" i="41"/>
  <c r="I591" i="41"/>
  <c r="H591" i="41"/>
  <c r="G591" i="41"/>
  <c r="K590" i="41"/>
  <c r="J590" i="41"/>
  <c r="I590" i="41"/>
  <c r="H590" i="41"/>
  <c r="G590" i="41"/>
  <c r="K589" i="41"/>
  <c r="J589" i="41"/>
  <c r="I589" i="41"/>
  <c r="H589" i="41"/>
  <c r="G589" i="41"/>
  <c r="K587" i="41"/>
  <c r="J587" i="41"/>
  <c r="I587" i="41"/>
  <c r="H587" i="41"/>
  <c r="G587" i="41"/>
  <c r="K586" i="41"/>
  <c r="J586" i="41"/>
  <c r="I586" i="41"/>
  <c r="H586" i="41"/>
  <c r="G586" i="41"/>
  <c r="K585" i="41"/>
  <c r="J585" i="41"/>
  <c r="I585" i="41"/>
  <c r="H585" i="41"/>
  <c r="G585" i="41"/>
  <c r="K584" i="41"/>
  <c r="J584" i="41"/>
  <c r="I584" i="41"/>
  <c r="H584" i="41"/>
  <c r="G584" i="41"/>
  <c r="K583" i="41"/>
  <c r="J583" i="41"/>
  <c r="I583" i="41"/>
  <c r="H583" i="41"/>
  <c r="G583" i="41"/>
  <c r="K582" i="41"/>
  <c r="J582" i="41"/>
  <c r="I582" i="41"/>
  <c r="H582" i="41"/>
  <c r="G582" i="41"/>
  <c r="K581" i="41"/>
  <c r="J581" i="41"/>
  <c r="I581" i="41"/>
  <c r="H581" i="41"/>
  <c r="G581" i="41"/>
  <c r="K580" i="41"/>
  <c r="J580" i="41"/>
  <c r="I580" i="41"/>
  <c r="H580" i="41"/>
  <c r="G580" i="41"/>
  <c r="K579" i="41"/>
  <c r="J579" i="41"/>
  <c r="I579" i="41"/>
  <c r="H579" i="41"/>
  <c r="G579" i="41"/>
  <c r="K578" i="41"/>
  <c r="J578" i="41"/>
  <c r="I578" i="41"/>
  <c r="H578" i="41"/>
  <c r="G578" i="41"/>
  <c r="K577" i="41"/>
  <c r="J577" i="41"/>
  <c r="I577" i="41"/>
  <c r="H577" i="41"/>
  <c r="G577" i="41"/>
  <c r="K576" i="41"/>
  <c r="J576" i="41"/>
  <c r="I576" i="41"/>
  <c r="H576" i="41"/>
  <c r="G576" i="41"/>
  <c r="K575" i="41"/>
  <c r="J575" i="41"/>
  <c r="I575" i="41"/>
  <c r="H575" i="41"/>
  <c r="G575" i="41"/>
  <c r="K573" i="41"/>
  <c r="J573" i="41"/>
  <c r="I573" i="41"/>
  <c r="H573" i="41"/>
  <c r="G573" i="41"/>
  <c r="K572" i="41"/>
  <c r="J572" i="41"/>
  <c r="I572" i="41"/>
  <c r="H572" i="41"/>
  <c r="G572" i="41"/>
  <c r="K571" i="41"/>
  <c r="J571" i="41"/>
  <c r="I571" i="41"/>
  <c r="H571" i="41"/>
  <c r="G571" i="41"/>
  <c r="K570" i="41"/>
  <c r="J570" i="41"/>
  <c r="I570" i="41"/>
  <c r="H570" i="41"/>
  <c r="G570" i="41"/>
  <c r="K569" i="41"/>
  <c r="J569" i="41"/>
  <c r="I569" i="41"/>
  <c r="H569" i="41"/>
  <c r="G569" i="41"/>
  <c r="K568" i="41"/>
  <c r="J568" i="41"/>
  <c r="I568" i="41"/>
  <c r="H568" i="41"/>
  <c r="G568" i="41"/>
  <c r="K567" i="41"/>
  <c r="J567" i="41"/>
  <c r="I567" i="41"/>
  <c r="H567" i="41"/>
  <c r="G567" i="41"/>
  <c r="K566" i="41"/>
  <c r="J566" i="41"/>
  <c r="I566" i="41"/>
  <c r="H566" i="41"/>
  <c r="G566" i="41"/>
  <c r="K565" i="41"/>
  <c r="J565" i="41"/>
  <c r="I565" i="41"/>
  <c r="H565" i="41"/>
  <c r="G565" i="41"/>
  <c r="K564" i="41"/>
  <c r="J564" i="41"/>
  <c r="I564" i="41"/>
  <c r="H564" i="41"/>
  <c r="G564" i="41"/>
  <c r="K563" i="41"/>
  <c r="J563" i="41"/>
  <c r="I563" i="41"/>
  <c r="H563" i="41"/>
  <c r="G563" i="41"/>
  <c r="K562" i="41"/>
  <c r="J562" i="41"/>
  <c r="I562" i="41"/>
  <c r="H562" i="41"/>
  <c r="G562" i="41"/>
  <c r="K561" i="41"/>
  <c r="J561" i="41"/>
  <c r="I561" i="41"/>
  <c r="H561" i="41"/>
  <c r="G561" i="41"/>
  <c r="K560" i="41"/>
  <c r="J560" i="41"/>
  <c r="I560" i="41"/>
  <c r="H560" i="41"/>
  <c r="G560" i="41"/>
  <c r="K559" i="41"/>
  <c r="J559" i="41"/>
  <c r="I559" i="41"/>
  <c r="H559" i="41"/>
  <c r="G559" i="41"/>
  <c r="K558" i="41"/>
  <c r="J558" i="41"/>
  <c r="I558" i="41"/>
  <c r="H558" i="41"/>
  <c r="G558" i="41"/>
  <c r="K557" i="41"/>
  <c r="J557" i="41"/>
  <c r="I557" i="41"/>
  <c r="H557" i="41"/>
  <c r="G557" i="41"/>
  <c r="K556" i="41"/>
  <c r="J556" i="41"/>
  <c r="I556" i="41"/>
  <c r="H556" i="41"/>
  <c r="G556" i="41"/>
  <c r="K555" i="41"/>
  <c r="J555" i="41"/>
  <c r="I555" i="41"/>
  <c r="H555" i="41"/>
  <c r="G555" i="41"/>
  <c r="K554" i="41"/>
  <c r="J554" i="41"/>
  <c r="I554" i="41"/>
  <c r="H554" i="41"/>
  <c r="G554" i="41"/>
  <c r="K553" i="41"/>
  <c r="J553" i="41"/>
  <c r="I553" i="41"/>
  <c r="H553" i="41"/>
  <c r="G553" i="41"/>
  <c r="K552" i="41"/>
  <c r="J552" i="41"/>
  <c r="I552" i="41"/>
  <c r="H552" i="41"/>
  <c r="G552" i="41"/>
  <c r="K551" i="41"/>
  <c r="J551" i="41"/>
  <c r="I551" i="41"/>
  <c r="H551" i="41"/>
  <c r="G551" i="41"/>
  <c r="K550" i="41"/>
  <c r="J550" i="41"/>
  <c r="I550" i="41"/>
  <c r="H550" i="41"/>
  <c r="G550" i="41"/>
  <c r="K549" i="41"/>
  <c r="J549" i="41"/>
  <c r="I549" i="41"/>
  <c r="H549" i="41"/>
  <c r="G549" i="41"/>
  <c r="K548" i="41"/>
  <c r="J548" i="41"/>
  <c r="I548" i="41"/>
  <c r="H548" i="41"/>
  <c r="G548" i="41"/>
  <c r="K547" i="41"/>
  <c r="J547" i="41"/>
  <c r="I547" i="41"/>
  <c r="H547" i="41"/>
  <c r="G547" i="41"/>
  <c r="K546" i="41"/>
  <c r="J546" i="41"/>
  <c r="I546" i="41"/>
  <c r="H546" i="41"/>
  <c r="G546" i="41"/>
  <c r="K545" i="41"/>
  <c r="J545" i="41"/>
  <c r="I545" i="41"/>
  <c r="H545" i="41"/>
  <c r="G545" i="41"/>
  <c r="K544" i="41"/>
  <c r="J544" i="41"/>
  <c r="I544" i="41"/>
  <c r="H544" i="41"/>
  <c r="G544" i="41"/>
  <c r="K543" i="41"/>
  <c r="J543" i="41"/>
  <c r="I543" i="41"/>
  <c r="H543" i="41"/>
  <c r="G543" i="41"/>
  <c r="K542" i="41"/>
  <c r="J542" i="41"/>
  <c r="I542" i="41"/>
  <c r="H542" i="41"/>
  <c r="G542" i="41"/>
  <c r="K541" i="41"/>
  <c r="J541" i="41"/>
  <c r="I541" i="41"/>
  <c r="H541" i="41"/>
  <c r="G541" i="41"/>
  <c r="K540" i="41"/>
  <c r="J540" i="41"/>
  <c r="I540" i="41"/>
  <c r="H540" i="41"/>
  <c r="G540" i="41"/>
  <c r="K539" i="41"/>
  <c r="J539" i="41"/>
  <c r="I539" i="41"/>
  <c r="H539" i="41"/>
  <c r="G539" i="41"/>
  <c r="K538" i="41"/>
  <c r="J538" i="41"/>
  <c r="I538" i="41"/>
  <c r="H538" i="41"/>
  <c r="G538" i="41"/>
  <c r="K537" i="41"/>
  <c r="J537" i="41"/>
  <c r="I537" i="41"/>
  <c r="H537" i="41"/>
  <c r="G537" i="41"/>
  <c r="K536" i="41"/>
  <c r="J536" i="41"/>
  <c r="I536" i="41"/>
  <c r="H536" i="41"/>
  <c r="G536" i="41"/>
  <c r="K533" i="41"/>
  <c r="J533" i="41"/>
  <c r="I533" i="41"/>
  <c r="H533" i="41"/>
  <c r="G533" i="41"/>
  <c r="K532" i="41"/>
  <c r="J532" i="41"/>
  <c r="I532" i="41"/>
  <c r="H532" i="41"/>
  <c r="G532" i="41"/>
  <c r="K531" i="41"/>
  <c r="J531" i="41"/>
  <c r="I531" i="41"/>
  <c r="H531" i="41"/>
  <c r="G531" i="41"/>
  <c r="K530" i="41"/>
  <c r="J530" i="41"/>
  <c r="I530" i="41"/>
  <c r="H530" i="41"/>
  <c r="G530" i="41"/>
  <c r="K529" i="41"/>
  <c r="J529" i="41"/>
  <c r="I529" i="41"/>
  <c r="H529" i="41"/>
  <c r="G529" i="41"/>
  <c r="K528" i="41"/>
  <c r="J528" i="41"/>
  <c r="I528" i="41"/>
  <c r="H528" i="41"/>
  <c r="G528" i="41"/>
  <c r="K527" i="41"/>
  <c r="J527" i="41"/>
  <c r="I527" i="41"/>
  <c r="H527" i="41"/>
  <c r="G527" i="41"/>
  <c r="K526" i="41"/>
  <c r="J526" i="41"/>
  <c r="I526" i="41"/>
  <c r="H526" i="41"/>
  <c r="G526" i="41"/>
  <c r="K525" i="41"/>
  <c r="J525" i="41"/>
  <c r="I525" i="41"/>
  <c r="H525" i="41"/>
  <c r="G525" i="41"/>
  <c r="K524" i="41"/>
  <c r="J524" i="41"/>
  <c r="I524" i="41"/>
  <c r="H524" i="41"/>
  <c r="G524" i="41"/>
  <c r="K523" i="41"/>
  <c r="J523" i="41"/>
  <c r="I523" i="41"/>
  <c r="H523" i="41"/>
  <c r="G523" i="41"/>
  <c r="K522" i="41"/>
  <c r="J522" i="41"/>
  <c r="I522" i="41"/>
  <c r="H522" i="41"/>
  <c r="G522" i="41"/>
  <c r="K521" i="41"/>
  <c r="J521" i="41"/>
  <c r="I521" i="41"/>
  <c r="H521" i="41"/>
  <c r="G521" i="41"/>
  <c r="K520" i="41"/>
  <c r="J520" i="41"/>
  <c r="I520" i="41"/>
  <c r="H520" i="41"/>
  <c r="G520" i="41"/>
  <c r="K519" i="41"/>
  <c r="J519" i="41"/>
  <c r="I519" i="41"/>
  <c r="H519" i="41"/>
  <c r="G519" i="41"/>
  <c r="K518" i="41"/>
  <c r="J518" i="41"/>
  <c r="I518" i="41"/>
  <c r="H518" i="41"/>
  <c r="G518" i="41"/>
  <c r="K516" i="41"/>
  <c r="J516" i="41"/>
  <c r="I516" i="41"/>
  <c r="H516" i="41"/>
  <c r="G516" i="41"/>
  <c r="K515" i="41"/>
  <c r="J515" i="41"/>
  <c r="I515" i="41"/>
  <c r="H515" i="41"/>
  <c r="G515" i="41"/>
  <c r="K514" i="41"/>
  <c r="J514" i="41"/>
  <c r="I514" i="41"/>
  <c r="H514" i="41"/>
  <c r="G514" i="41"/>
  <c r="K513" i="41"/>
  <c r="J513" i="41"/>
  <c r="I513" i="41"/>
  <c r="H513" i="41"/>
  <c r="G513" i="41"/>
  <c r="K512" i="41"/>
  <c r="J512" i="41"/>
  <c r="I512" i="41"/>
  <c r="H512" i="41"/>
  <c r="G512" i="41"/>
  <c r="K511" i="41"/>
  <c r="J511" i="41"/>
  <c r="I511" i="41"/>
  <c r="H511" i="41"/>
  <c r="G511" i="41"/>
  <c r="K510" i="41"/>
  <c r="J510" i="41"/>
  <c r="I510" i="41"/>
  <c r="H510" i="41"/>
  <c r="G510" i="41"/>
  <c r="K509" i="41"/>
  <c r="J509" i="41"/>
  <c r="I509" i="41"/>
  <c r="H509" i="41"/>
  <c r="G509" i="41"/>
  <c r="K508" i="41"/>
  <c r="J508" i="41"/>
  <c r="I508" i="41"/>
  <c r="H508" i="41"/>
  <c r="G508" i="41"/>
  <c r="K507" i="41"/>
  <c r="J507" i="41"/>
  <c r="I507" i="41"/>
  <c r="H507" i="41"/>
  <c r="G507" i="41"/>
  <c r="K506" i="41"/>
  <c r="J506" i="41"/>
  <c r="I506" i="41"/>
  <c r="H506" i="41"/>
  <c r="G506" i="41"/>
  <c r="K505" i="41"/>
  <c r="J505" i="41"/>
  <c r="I505" i="41"/>
  <c r="H505" i="41"/>
  <c r="G505" i="41"/>
  <c r="K504" i="41"/>
  <c r="J504" i="41"/>
  <c r="I504" i="41"/>
  <c r="H504" i="41"/>
  <c r="G504" i="41"/>
  <c r="K503" i="41"/>
  <c r="J503" i="41"/>
  <c r="I503" i="41"/>
  <c r="H503" i="41"/>
  <c r="G503" i="41"/>
  <c r="K502" i="41"/>
  <c r="J502" i="41"/>
  <c r="I502" i="41"/>
  <c r="H502" i="41"/>
  <c r="G502" i="41"/>
  <c r="K500" i="41"/>
  <c r="J500" i="41"/>
  <c r="I500" i="41"/>
  <c r="H500" i="41"/>
  <c r="G500" i="41"/>
  <c r="K499" i="41"/>
  <c r="J499" i="41"/>
  <c r="I499" i="41"/>
  <c r="H499" i="41"/>
  <c r="G499" i="41"/>
  <c r="K498" i="41"/>
  <c r="J498" i="41"/>
  <c r="I498" i="41"/>
  <c r="H498" i="41"/>
  <c r="G498" i="41"/>
  <c r="K497" i="41"/>
  <c r="J497" i="41"/>
  <c r="I497" i="41"/>
  <c r="H497" i="41"/>
  <c r="G497" i="41"/>
  <c r="K496" i="41"/>
  <c r="J496" i="41"/>
  <c r="I496" i="41"/>
  <c r="H496" i="41"/>
  <c r="G496" i="41"/>
  <c r="K495" i="41"/>
  <c r="J495" i="41"/>
  <c r="I495" i="41"/>
  <c r="H495" i="41"/>
  <c r="G495" i="41"/>
  <c r="K494" i="41"/>
  <c r="J494" i="41"/>
  <c r="I494" i="41"/>
  <c r="H494" i="41"/>
  <c r="G494" i="41"/>
  <c r="K493" i="41"/>
  <c r="J493" i="41"/>
  <c r="I493" i="41"/>
  <c r="H493" i="41"/>
  <c r="G493" i="41"/>
  <c r="K492" i="41"/>
  <c r="J492" i="41"/>
  <c r="I492" i="41"/>
  <c r="H492" i="41"/>
  <c r="G492" i="41"/>
  <c r="K491" i="41"/>
  <c r="J491" i="41"/>
  <c r="I491" i="41"/>
  <c r="H491" i="41"/>
  <c r="G491" i="41"/>
  <c r="K489" i="41"/>
  <c r="J489" i="41"/>
  <c r="I489" i="41"/>
  <c r="H489" i="41"/>
  <c r="G489" i="41"/>
  <c r="K488" i="41"/>
  <c r="J488" i="41"/>
  <c r="I488" i="41"/>
  <c r="H488" i="41"/>
  <c r="G488" i="41"/>
  <c r="K487" i="41"/>
  <c r="J487" i="41"/>
  <c r="I487" i="41"/>
  <c r="H487" i="41"/>
  <c r="G487" i="41"/>
  <c r="K486" i="41"/>
  <c r="J486" i="41"/>
  <c r="I486" i="41"/>
  <c r="H486" i="41"/>
  <c r="G486" i="41"/>
  <c r="K485" i="41"/>
  <c r="J485" i="41"/>
  <c r="I485" i="41"/>
  <c r="H485" i="41"/>
  <c r="G485" i="41"/>
  <c r="K484" i="41"/>
  <c r="J484" i="41"/>
  <c r="I484" i="41"/>
  <c r="H484" i="41"/>
  <c r="G484" i="41"/>
  <c r="K483" i="41"/>
  <c r="J483" i="41"/>
  <c r="I483" i="41"/>
  <c r="H483" i="41"/>
  <c r="G483" i="41"/>
  <c r="K482" i="41"/>
  <c r="J482" i="41"/>
  <c r="I482" i="41"/>
  <c r="H482" i="41"/>
  <c r="G482" i="41"/>
  <c r="K481" i="41"/>
  <c r="J481" i="41"/>
  <c r="I481" i="41"/>
  <c r="H481" i="41"/>
  <c r="G481" i="41"/>
  <c r="K480" i="41"/>
  <c r="J480" i="41"/>
  <c r="I480" i="41"/>
  <c r="H480" i="41"/>
  <c r="G480" i="41"/>
  <c r="K479" i="41"/>
  <c r="J479" i="41"/>
  <c r="I479" i="41"/>
  <c r="H479" i="41"/>
  <c r="G479" i="41"/>
  <c r="K478" i="41"/>
  <c r="J478" i="41"/>
  <c r="I478" i="41"/>
  <c r="H478" i="41"/>
  <c r="G478" i="41"/>
  <c r="K477" i="41"/>
  <c r="J477" i="41"/>
  <c r="I477" i="41"/>
  <c r="H477" i="41"/>
  <c r="G477" i="41"/>
  <c r="K476" i="41"/>
  <c r="J476" i="41"/>
  <c r="I476" i="41"/>
  <c r="H476" i="41"/>
  <c r="G476" i="41"/>
  <c r="K475" i="41"/>
  <c r="J475" i="41"/>
  <c r="I475" i="41"/>
  <c r="H475" i="41"/>
  <c r="G475" i="41"/>
  <c r="K474" i="41"/>
  <c r="J474" i="41"/>
  <c r="I474" i="41"/>
  <c r="H474" i="41"/>
  <c r="G474" i="41"/>
  <c r="K473" i="41"/>
  <c r="J473" i="41"/>
  <c r="I473" i="41"/>
  <c r="H473" i="41"/>
  <c r="G473" i="41"/>
  <c r="K471" i="41"/>
  <c r="J471" i="41"/>
  <c r="I471" i="41"/>
  <c r="H471" i="41"/>
  <c r="G471" i="41"/>
  <c r="K470" i="41"/>
  <c r="J470" i="41"/>
  <c r="I470" i="41"/>
  <c r="H470" i="41"/>
  <c r="G470" i="41"/>
  <c r="K469" i="41"/>
  <c r="J469" i="41"/>
  <c r="I469" i="41"/>
  <c r="H469" i="41"/>
  <c r="G469" i="41"/>
  <c r="K468" i="41"/>
  <c r="J468" i="41"/>
  <c r="I468" i="41"/>
  <c r="H468" i="41"/>
  <c r="G468" i="41"/>
  <c r="K467" i="41"/>
  <c r="J467" i="41"/>
  <c r="I467" i="41"/>
  <c r="H467" i="41"/>
  <c r="G467" i="41"/>
  <c r="K466" i="41"/>
  <c r="J466" i="41"/>
  <c r="I466" i="41"/>
  <c r="H466" i="41"/>
  <c r="G466" i="41"/>
  <c r="K465" i="41"/>
  <c r="J465" i="41"/>
  <c r="I465" i="41"/>
  <c r="H465" i="41"/>
  <c r="G465" i="41"/>
  <c r="K464" i="41"/>
  <c r="J464" i="41"/>
  <c r="I464" i="41"/>
  <c r="H464" i="41"/>
  <c r="G464" i="41"/>
  <c r="K463" i="41"/>
  <c r="J463" i="41"/>
  <c r="I463" i="41"/>
  <c r="H463" i="41"/>
  <c r="G463" i="41"/>
  <c r="K462" i="41"/>
  <c r="J462" i="41"/>
  <c r="I462" i="41"/>
  <c r="H462" i="41"/>
  <c r="G462" i="41"/>
  <c r="K461" i="41"/>
  <c r="J461" i="41"/>
  <c r="I461" i="41"/>
  <c r="H461" i="41"/>
  <c r="G461" i="41"/>
  <c r="K460" i="41"/>
  <c r="J460" i="41"/>
  <c r="I460" i="41"/>
  <c r="H460" i="41"/>
  <c r="G460" i="41"/>
  <c r="K459" i="41"/>
  <c r="J459" i="41"/>
  <c r="I459" i="41"/>
  <c r="H459" i="41"/>
  <c r="G459" i="41"/>
  <c r="K458" i="41"/>
  <c r="J458" i="41"/>
  <c r="I458" i="41"/>
  <c r="H458" i="41"/>
  <c r="G458" i="41"/>
  <c r="K457" i="41"/>
  <c r="J457" i="41"/>
  <c r="I457" i="41"/>
  <c r="H457" i="41"/>
  <c r="G457" i="41"/>
  <c r="K456" i="41"/>
  <c r="J456" i="41"/>
  <c r="I456" i="41"/>
  <c r="H456" i="41"/>
  <c r="G456" i="41"/>
  <c r="K455" i="41"/>
  <c r="J455" i="41"/>
  <c r="I455" i="41"/>
  <c r="H455" i="41"/>
  <c r="G455" i="41"/>
  <c r="K454" i="41"/>
  <c r="J454" i="41"/>
  <c r="I454" i="41"/>
  <c r="H454" i="41"/>
  <c r="G454" i="41"/>
  <c r="K453" i="41"/>
  <c r="J453" i="41"/>
  <c r="I453" i="41"/>
  <c r="H453" i="41"/>
  <c r="G453" i="41"/>
  <c r="K451" i="41"/>
  <c r="J451" i="41"/>
  <c r="I451" i="41"/>
  <c r="H451" i="41"/>
  <c r="G451" i="41"/>
  <c r="K450" i="41"/>
  <c r="J450" i="41"/>
  <c r="I450" i="41"/>
  <c r="H450" i="41"/>
  <c r="G450" i="41"/>
  <c r="K449" i="41"/>
  <c r="J449" i="41"/>
  <c r="I449" i="41"/>
  <c r="H449" i="41"/>
  <c r="G449" i="41"/>
  <c r="K448" i="41"/>
  <c r="J448" i="41"/>
  <c r="I448" i="41"/>
  <c r="H448" i="41"/>
  <c r="G448" i="41"/>
  <c r="K447" i="41"/>
  <c r="J447" i="41"/>
  <c r="I447" i="41"/>
  <c r="H447" i="41"/>
  <c r="G447" i="41"/>
  <c r="K446" i="41"/>
  <c r="J446" i="41"/>
  <c r="I446" i="41"/>
  <c r="H446" i="41"/>
  <c r="G446" i="41"/>
  <c r="K445" i="41"/>
  <c r="J445" i="41"/>
  <c r="I445" i="41"/>
  <c r="H445" i="41"/>
  <c r="G445" i="41"/>
  <c r="K444" i="41"/>
  <c r="J444" i="41"/>
  <c r="I444" i="41"/>
  <c r="H444" i="41"/>
  <c r="G444" i="41"/>
  <c r="K443" i="41"/>
  <c r="J443" i="41"/>
  <c r="I443" i="41"/>
  <c r="H443" i="41"/>
  <c r="G443" i="41"/>
  <c r="K442" i="41"/>
  <c r="J442" i="41"/>
  <c r="I442" i="41"/>
  <c r="H442" i="41"/>
  <c r="G442" i="41"/>
  <c r="K441" i="41"/>
  <c r="J441" i="41"/>
  <c r="I441" i="41"/>
  <c r="H441" i="41"/>
  <c r="G441" i="41"/>
  <c r="K440" i="41"/>
  <c r="J440" i="41"/>
  <c r="I440" i="41"/>
  <c r="H440" i="41"/>
  <c r="G440" i="41"/>
  <c r="K439" i="41"/>
  <c r="J439" i="41"/>
  <c r="I439" i="41"/>
  <c r="H439" i="41"/>
  <c r="G439" i="41"/>
  <c r="K438" i="41"/>
  <c r="J438" i="41"/>
  <c r="I438" i="41"/>
  <c r="H438" i="41"/>
  <c r="G438" i="41"/>
  <c r="K437" i="41"/>
  <c r="J437" i="41"/>
  <c r="I437" i="41"/>
  <c r="H437" i="41"/>
  <c r="G437" i="41"/>
  <c r="K436" i="41"/>
  <c r="J436" i="41"/>
  <c r="I436" i="41"/>
  <c r="H436" i="41"/>
  <c r="G436" i="41"/>
  <c r="K435" i="41"/>
  <c r="J435" i="41"/>
  <c r="I435" i="41"/>
  <c r="H435" i="41"/>
  <c r="G435" i="41"/>
  <c r="K434" i="41"/>
  <c r="J434" i="41"/>
  <c r="I434" i="41"/>
  <c r="H434" i="41"/>
  <c r="G434" i="41"/>
  <c r="K433" i="41"/>
  <c r="J433" i="41"/>
  <c r="I433" i="41"/>
  <c r="H433" i="41"/>
  <c r="G433" i="41"/>
  <c r="K431" i="41"/>
  <c r="J431" i="41"/>
  <c r="I431" i="41"/>
  <c r="H431" i="41"/>
  <c r="G431" i="41"/>
  <c r="K430" i="41"/>
  <c r="J430" i="41"/>
  <c r="I430" i="41"/>
  <c r="H430" i="41"/>
  <c r="G430" i="41"/>
  <c r="K429" i="41"/>
  <c r="J429" i="41"/>
  <c r="I429" i="41"/>
  <c r="H429" i="41"/>
  <c r="G429" i="41"/>
  <c r="K428" i="41"/>
  <c r="J428" i="41"/>
  <c r="I428" i="41"/>
  <c r="H428" i="41"/>
  <c r="G428" i="41"/>
  <c r="K427" i="41"/>
  <c r="J427" i="41"/>
  <c r="I427" i="41"/>
  <c r="H427" i="41"/>
  <c r="G427" i="41"/>
  <c r="K426" i="41"/>
  <c r="J426" i="41"/>
  <c r="I426" i="41"/>
  <c r="H426" i="41"/>
  <c r="G426" i="41"/>
  <c r="K425" i="41"/>
  <c r="J425" i="41"/>
  <c r="I425" i="41"/>
  <c r="H425" i="41"/>
  <c r="G425" i="41"/>
  <c r="K424" i="41"/>
  <c r="J424" i="41"/>
  <c r="I424" i="41"/>
  <c r="H424" i="41"/>
  <c r="G424" i="41"/>
  <c r="K423" i="41"/>
  <c r="J423" i="41"/>
  <c r="I423" i="41"/>
  <c r="H423" i="41"/>
  <c r="G423" i="41"/>
  <c r="K422" i="41"/>
  <c r="J422" i="41"/>
  <c r="I422" i="41"/>
  <c r="H422" i="41"/>
  <c r="G422" i="41"/>
  <c r="K421" i="41"/>
  <c r="J421" i="41"/>
  <c r="I421" i="41"/>
  <c r="H421" i="41"/>
  <c r="G421" i="41"/>
  <c r="K420" i="41"/>
  <c r="J420" i="41"/>
  <c r="I420" i="41"/>
  <c r="H420" i="41"/>
  <c r="G420" i="41"/>
  <c r="K419" i="41"/>
  <c r="J419" i="41"/>
  <c r="I419" i="41"/>
  <c r="H419" i="41"/>
  <c r="G419" i="41"/>
  <c r="K418" i="41"/>
  <c r="J418" i="41"/>
  <c r="I418" i="41"/>
  <c r="H418" i="41"/>
  <c r="G418" i="41"/>
  <c r="K417" i="41"/>
  <c r="J417" i="41"/>
  <c r="I417" i="41"/>
  <c r="H417" i="41"/>
  <c r="G417" i="41"/>
  <c r="K416" i="41"/>
  <c r="J416" i="41"/>
  <c r="I416" i="41"/>
  <c r="H416" i="41"/>
  <c r="G416" i="41"/>
  <c r="K415" i="41"/>
  <c r="J415" i="41"/>
  <c r="I415" i="41"/>
  <c r="H415" i="41"/>
  <c r="G415" i="41"/>
  <c r="K414" i="41"/>
  <c r="J414" i="41"/>
  <c r="I414" i="41"/>
  <c r="H414" i="41"/>
  <c r="G414" i="41"/>
  <c r="K413" i="41"/>
  <c r="J413" i="41"/>
  <c r="I413" i="41"/>
  <c r="H413" i="41"/>
  <c r="G413" i="41"/>
  <c r="K411" i="41"/>
  <c r="J411" i="41"/>
  <c r="I411" i="41"/>
  <c r="H411" i="41"/>
  <c r="G411" i="41"/>
  <c r="K410" i="41"/>
  <c r="J410" i="41"/>
  <c r="I410" i="41"/>
  <c r="H410" i="41"/>
  <c r="G410" i="41"/>
  <c r="K409" i="41"/>
  <c r="J409" i="41"/>
  <c r="I409" i="41"/>
  <c r="H409" i="41"/>
  <c r="G409" i="41"/>
  <c r="K408" i="41"/>
  <c r="J408" i="41"/>
  <c r="I408" i="41"/>
  <c r="H408" i="41"/>
  <c r="G408" i="41"/>
  <c r="K407" i="41"/>
  <c r="J407" i="41"/>
  <c r="I407" i="41"/>
  <c r="H407" i="41"/>
  <c r="G407" i="41"/>
  <c r="K406" i="41"/>
  <c r="J406" i="41"/>
  <c r="I406" i="41"/>
  <c r="H406" i="41"/>
  <c r="G406" i="41"/>
  <c r="K405" i="41"/>
  <c r="J405" i="41"/>
  <c r="I405" i="41"/>
  <c r="H405" i="41"/>
  <c r="G405" i="41"/>
  <c r="K404" i="41"/>
  <c r="J404" i="41"/>
  <c r="I404" i="41"/>
  <c r="H404" i="41"/>
  <c r="G404" i="41"/>
  <c r="K403" i="41"/>
  <c r="J403" i="41"/>
  <c r="I403" i="41"/>
  <c r="H403" i="41"/>
  <c r="G403" i="41"/>
  <c r="K402" i="41"/>
  <c r="J402" i="41"/>
  <c r="I402" i="41"/>
  <c r="H402" i="41"/>
  <c r="G402" i="41"/>
  <c r="K401" i="41"/>
  <c r="J401" i="41"/>
  <c r="I401" i="41"/>
  <c r="H401" i="41"/>
  <c r="G401" i="41"/>
  <c r="K400" i="41"/>
  <c r="J400" i="41"/>
  <c r="I400" i="41"/>
  <c r="H400" i="41"/>
  <c r="G400" i="41"/>
  <c r="K399" i="41"/>
  <c r="J399" i="41"/>
  <c r="I399" i="41"/>
  <c r="H399" i="41"/>
  <c r="G399" i="41"/>
  <c r="K398" i="41"/>
  <c r="J398" i="41"/>
  <c r="I398" i="41"/>
  <c r="H398" i="41"/>
  <c r="G398" i="41"/>
  <c r="K397" i="41"/>
  <c r="J397" i="41"/>
  <c r="I397" i="41"/>
  <c r="H397" i="41"/>
  <c r="G397" i="41"/>
  <c r="K396" i="41"/>
  <c r="J396" i="41"/>
  <c r="I396" i="41"/>
  <c r="H396" i="41"/>
  <c r="G396" i="41"/>
  <c r="K395" i="41"/>
  <c r="J395" i="41"/>
  <c r="I395" i="41"/>
  <c r="H395" i="41"/>
  <c r="G395" i="41"/>
  <c r="K394" i="41"/>
  <c r="J394" i="41"/>
  <c r="I394" i="41"/>
  <c r="H394" i="41"/>
  <c r="G394" i="41"/>
  <c r="K393" i="41"/>
  <c r="J393" i="41"/>
  <c r="I393" i="41"/>
  <c r="H393" i="41"/>
  <c r="G393" i="41"/>
  <c r="K392" i="41"/>
  <c r="J392" i="41"/>
  <c r="I392" i="41"/>
  <c r="H392" i="41"/>
  <c r="G392" i="41"/>
  <c r="K391" i="41"/>
  <c r="J391" i="41"/>
  <c r="I391" i="41"/>
  <c r="H391" i="41"/>
  <c r="G391" i="41"/>
  <c r="K390" i="41"/>
  <c r="J390" i="41"/>
  <c r="I390" i="41"/>
  <c r="H390" i="41"/>
  <c r="G390" i="41"/>
  <c r="K388" i="41"/>
  <c r="J388" i="41"/>
  <c r="I388" i="41"/>
  <c r="H388" i="41"/>
  <c r="G388" i="41"/>
  <c r="K387" i="41"/>
  <c r="J387" i="41"/>
  <c r="I387" i="41"/>
  <c r="H387" i="41"/>
  <c r="G387" i="41"/>
  <c r="K386" i="41"/>
  <c r="J386" i="41"/>
  <c r="I386" i="41"/>
  <c r="H386" i="41"/>
  <c r="G386" i="41"/>
  <c r="K385" i="41"/>
  <c r="J385" i="41"/>
  <c r="I385" i="41"/>
  <c r="H385" i="41"/>
  <c r="G385" i="41"/>
  <c r="K384" i="41"/>
  <c r="J384" i="41"/>
  <c r="I384" i="41"/>
  <c r="H384" i="41"/>
  <c r="G384" i="41"/>
  <c r="K383" i="41"/>
  <c r="J383" i="41"/>
  <c r="I383" i="41"/>
  <c r="H383" i="41"/>
  <c r="G383" i="41"/>
  <c r="K382" i="41"/>
  <c r="J382" i="41"/>
  <c r="I382" i="41"/>
  <c r="H382" i="41"/>
  <c r="G382" i="41"/>
  <c r="K381" i="41"/>
  <c r="J381" i="41"/>
  <c r="I381" i="41"/>
  <c r="H381" i="41"/>
  <c r="G381" i="41"/>
  <c r="K380" i="41"/>
  <c r="J380" i="41"/>
  <c r="I380" i="41"/>
  <c r="H380" i="41"/>
  <c r="G380" i="41"/>
  <c r="K379" i="41"/>
  <c r="J379" i="41"/>
  <c r="I379" i="41"/>
  <c r="H379" i="41"/>
  <c r="G379" i="41"/>
  <c r="K378" i="41"/>
  <c r="J378" i="41"/>
  <c r="I378" i="41"/>
  <c r="H378" i="41"/>
  <c r="G378" i="41"/>
  <c r="K377" i="41"/>
  <c r="J377" i="41"/>
  <c r="I377" i="41"/>
  <c r="H377" i="41"/>
  <c r="G377" i="41"/>
  <c r="K376" i="41"/>
  <c r="J376" i="41"/>
  <c r="I376" i="41"/>
  <c r="H376" i="41"/>
  <c r="G376" i="41"/>
  <c r="K375" i="41"/>
  <c r="J375" i="41"/>
  <c r="I375" i="41"/>
  <c r="H375" i="41"/>
  <c r="G375" i="41"/>
  <c r="K373" i="41"/>
  <c r="J373" i="41"/>
  <c r="I373" i="41"/>
  <c r="H373" i="41"/>
  <c r="G373" i="41"/>
  <c r="K372" i="41"/>
  <c r="J372" i="41"/>
  <c r="I372" i="41"/>
  <c r="H372" i="41"/>
  <c r="G372" i="41"/>
  <c r="K371" i="41"/>
  <c r="J371" i="41"/>
  <c r="I371" i="41"/>
  <c r="H371" i="41"/>
  <c r="G371" i="41"/>
  <c r="K370" i="41"/>
  <c r="J370" i="41"/>
  <c r="I370" i="41"/>
  <c r="H370" i="41"/>
  <c r="G370" i="41"/>
  <c r="K369" i="41"/>
  <c r="J369" i="41"/>
  <c r="I369" i="41"/>
  <c r="H369" i="41"/>
  <c r="G369" i="41"/>
  <c r="K368" i="41"/>
  <c r="J368" i="41"/>
  <c r="I368" i="41"/>
  <c r="H368" i="41"/>
  <c r="G368" i="41"/>
  <c r="K367" i="41"/>
  <c r="J367" i="41"/>
  <c r="I367" i="41"/>
  <c r="H367" i="41"/>
  <c r="G367" i="41"/>
  <c r="K366" i="41"/>
  <c r="J366" i="41"/>
  <c r="I366" i="41"/>
  <c r="H366" i="41"/>
  <c r="G366" i="41"/>
  <c r="K365" i="41"/>
  <c r="J365" i="41"/>
  <c r="I365" i="41"/>
  <c r="H365" i="41"/>
  <c r="G365" i="41"/>
  <c r="K364" i="41"/>
  <c r="J364" i="41"/>
  <c r="I364" i="41"/>
  <c r="H364" i="41"/>
  <c r="G364" i="41"/>
  <c r="K363" i="41"/>
  <c r="J363" i="41"/>
  <c r="I363" i="41"/>
  <c r="H363" i="41"/>
  <c r="G363" i="41"/>
  <c r="K362" i="41"/>
  <c r="J362" i="41"/>
  <c r="I362" i="41"/>
  <c r="H362" i="41"/>
  <c r="G362" i="41"/>
  <c r="K361" i="41"/>
  <c r="J361" i="41"/>
  <c r="I361" i="41"/>
  <c r="H361" i="41"/>
  <c r="G361" i="41"/>
  <c r="K360" i="41"/>
  <c r="J360" i="41"/>
  <c r="I360" i="41"/>
  <c r="H360" i="41"/>
  <c r="G360" i="41"/>
  <c r="K359" i="41"/>
  <c r="J359" i="41"/>
  <c r="I359" i="41"/>
  <c r="H359" i="41"/>
  <c r="G359" i="41"/>
  <c r="K358" i="41"/>
  <c r="J358" i="41"/>
  <c r="I358" i="41"/>
  <c r="H358" i="41"/>
  <c r="G358" i="41"/>
  <c r="K357" i="41"/>
  <c r="J357" i="41"/>
  <c r="I357" i="41"/>
  <c r="H357" i="41"/>
  <c r="G357" i="41"/>
  <c r="K356" i="41"/>
  <c r="J356" i="41"/>
  <c r="I356" i="41"/>
  <c r="H356" i="41"/>
  <c r="G356" i="41"/>
  <c r="K355" i="41"/>
  <c r="J355" i="41"/>
  <c r="I355" i="41"/>
  <c r="H355" i="41"/>
  <c r="G355" i="41"/>
  <c r="K354" i="41"/>
  <c r="J354" i="41"/>
  <c r="I354" i="41"/>
  <c r="H354" i="41"/>
  <c r="G354" i="41"/>
  <c r="K353" i="41"/>
  <c r="J353" i="41"/>
  <c r="I353" i="41"/>
  <c r="H353" i="41"/>
  <c r="G353" i="41"/>
  <c r="K352" i="41"/>
  <c r="J352" i="41"/>
  <c r="I352" i="41"/>
  <c r="H352" i="41"/>
  <c r="G352" i="41"/>
  <c r="K351" i="41"/>
  <c r="J351" i="41"/>
  <c r="I351" i="41"/>
  <c r="H351" i="41"/>
  <c r="G351" i="41"/>
  <c r="K349" i="41"/>
  <c r="J349" i="41"/>
  <c r="I349" i="41"/>
  <c r="H349" i="41"/>
  <c r="G349" i="41"/>
  <c r="K348" i="41"/>
  <c r="J348" i="41"/>
  <c r="I348" i="41"/>
  <c r="H348" i="41"/>
  <c r="G348" i="41"/>
  <c r="K347" i="41"/>
  <c r="J347" i="41"/>
  <c r="I347" i="41"/>
  <c r="H347" i="41"/>
  <c r="G347" i="41"/>
  <c r="K346" i="41"/>
  <c r="J346" i="41"/>
  <c r="I346" i="41"/>
  <c r="H346" i="41"/>
  <c r="G346" i="41"/>
  <c r="K345" i="41"/>
  <c r="J345" i="41"/>
  <c r="I345" i="41"/>
  <c r="H345" i="41"/>
  <c r="G345" i="41"/>
  <c r="K344" i="41"/>
  <c r="J344" i="41"/>
  <c r="I344" i="41"/>
  <c r="H344" i="41"/>
  <c r="G344" i="41"/>
  <c r="K343" i="41"/>
  <c r="J343" i="41"/>
  <c r="I343" i="41"/>
  <c r="H343" i="41"/>
  <c r="G343" i="41"/>
  <c r="K342" i="41"/>
  <c r="J342" i="41"/>
  <c r="I342" i="41"/>
  <c r="H342" i="41"/>
  <c r="G342" i="41"/>
  <c r="K341" i="41"/>
  <c r="J341" i="41"/>
  <c r="I341" i="41"/>
  <c r="H341" i="41"/>
  <c r="G341" i="41"/>
  <c r="K340" i="41"/>
  <c r="J340" i="41"/>
  <c r="I340" i="41"/>
  <c r="H340" i="41"/>
  <c r="G340" i="41"/>
  <c r="K339" i="41"/>
  <c r="J339" i="41"/>
  <c r="I339" i="41"/>
  <c r="H339" i="41"/>
  <c r="G339" i="41"/>
  <c r="K338" i="41"/>
  <c r="J338" i="41"/>
  <c r="I338" i="41"/>
  <c r="H338" i="41"/>
  <c r="G338" i="41"/>
  <c r="K336" i="41"/>
  <c r="J336" i="41"/>
  <c r="I336" i="41"/>
  <c r="H336" i="41"/>
  <c r="G336" i="41"/>
  <c r="K335" i="41"/>
  <c r="J335" i="41"/>
  <c r="I335" i="41"/>
  <c r="H335" i="41"/>
  <c r="G335" i="41"/>
  <c r="K334" i="41"/>
  <c r="J334" i="41"/>
  <c r="I334" i="41"/>
  <c r="H334" i="41"/>
  <c r="G334" i="41"/>
  <c r="K333" i="41"/>
  <c r="J333" i="41"/>
  <c r="I333" i="41"/>
  <c r="H333" i="41"/>
  <c r="G333" i="41"/>
  <c r="K332" i="41"/>
  <c r="J332" i="41"/>
  <c r="I332" i="41"/>
  <c r="H332" i="41"/>
  <c r="G332" i="41"/>
  <c r="K331" i="41"/>
  <c r="J331" i="41"/>
  <c r="I331" i="41"/>
  <c r="H331" i="41"/>
  <c r="G331" i="41"/>
  <c r="K330" i="41"/>
  <c r="J330" i="41"/>
  <c r="I330" i="41"/>
  <c r="H330" i="41"/>
  <c r="G330" i="41"/>
  <c r="K329" i="41"/>
  <c r="J329" i="41"/>
  <c r="I329" i="41"/>
  <c r="H329" i="41"/>
  <c r="G329" i="41"/>
  <c r="K328" i="41"/>
  <c r="J328" i="41"/>
  <c r="I328" i="41"/>
  <c r="H328" i="41"/>
  <c r="G328" i="41"/>
  <c r="K327" i="41"/>
  <c r="J327" i="41"/>
  <c r="I327" i="41"/>
  <c r="H327" i="41"/>
  <c r="G327" i="41"/>
  <c r="K326" i="41"/>
  <c r="J326" i="41"/>
  <c r="I326" i="41"/>
  <c r="H326" i="41"/>
  <c r="G326" i="41"/>
  <c r="K324" i="41"/>
  <c r="J324" i="41"/>
  <c r="I324" i="41"/>
  <c r="H324" i="41"/>
  <c r="G324" i="41"/>
  <c r="K323" i="41"/>
  <c r="J323" i="41"/>
  <c r="I323" i="41"/>
  <c r="H323" i="41"/>
  <c r="G323" i="41"/>
  <c r="K322" i="41"/>
  <c r="J322" i="41"/>
  <c r="I322" i="41"/>
  <c r="H322" i="41"/>
  <c r="G322" i="41"/>
  <c r="K321" i="41"/>
  <c r="J321" i="41"/>
  <c r="I321" i="41"/>
  <c r="H321" i="41"/>
  <c r="G321" i="41"/>
  <c r="K320" i="41"/>
  <c r="J320" i="41"/>
  <c r="I320" i="41"/>
  <c r="H320" i="41"/>
  <c r="G320" i="41"/>
  <c r="K319" i="41"/>
  <c r="J319" i="41"/>
  <c r="I319" i="41"/>
  <c r="H319" i="41"/>
  <c r="G319" i="41"/>
  <c r="K318" i="41"/>
  <c r="J318" i="41"/>
  <c r="I318" i="41"/>
  <c r="H318" i="41"/>
  <c r="G318" i="41"/>
  <c r="K317" i="41"/>
  <c r="J317" i="41"/>
  <c r="I317" i="41"/>
  <c r="H317" i="41"/>
  <c r="G317" i="41"/>
  <c r="K316" i="41"/>
  <c r="J316" i="41"/>
  <c r="I316" i="41"/>
  <c r="H316" i="41"/>
  <c r="G316" i="41"/>
  <c r="K315" i="41"/>
  <c r="J315" i="41"/>
  <c r="I315" i="41"/>
  <c r="H315" i="41"/>
  <c r="G315" i="41"/>
  <c r="K314" i="41"/>
  <c r="J314" i="41"/>
  <c r="I314" i="41"/>
  <c r="H314" i="41"/>
  <c r="G314" i="41"/>
  <c r="K313" i="41"/>
  <c r="J313" i="41"/>
  <c r="I313" i="41"/>
  <c r="H313" i="41"/>
  <c r="G313" i="41"/>
  <c r="K312" i="41"/>
  <c r="J312" i="41"/>
  <c r="I312" i="41"/>
  <c r="H312" i="41"/>
  <c r="G312" i="41"/>
  <c r="K311" i="41"/>
  <c r="J311" i="41"/>
  <c r="I311" i="41"/>
  <c r="H311" i="41"/>
  <c r="G311" i="41"/>
  <c r="K310" i="41"/>
  <c r="J310" i="41"/>
  <c r="I310" i="41"/>
  <c r="H310" i="41"/>
  <c r="G310" i="41"/>
  <c r="K308" i="41"/>
  <c r="J308" i="41"/>
  <c r="I308" i="41"/>
  <c r="H308" i="41"/>
  <c r="G308" i="41"/>
  <c r="K307" i="41"/>
  <c r="J307" i="41"/>
  <c r="I307" i="41"/>
  <c r="H307" i="41"/>
  <c r="G307" i="41"/>
  <c r="K306" i="41"/>
  <c r="J306" i="41"/>
  <c r="I306" i="41"/>
  <c r="H306" i="41"/>
  <c r="G306" i="41"/>
  <c r="K305" i="41"/>
  <c r="J305" i="41"/>
  <c r="I305" i="41"/>
  <c r="H305" i="41"/>
  <c r="G305" i="41"/>
  <c r="K304" i="41"/>
  <c r="J304" i="41"/>
  <c r="I304" i="41"/>
  <c r="H304" i="41"/>
  <c r="G304" i="41"/>
  <c r="K303" i="41"/>
  <c r="J303" i="41"/>
  <c r="I303" i="41"/>
  <c r="H303" i="41"/>
  <c r="G303" i="41"/>
  <c r="K302" i="41"/>
  <c r="J302" i="41"/>
  <c r="I302" i="41"/>
  <c r="H302" i="41"/>
  <c r="G302" i="41"/>
  <c r="K301" i="41"/>
  <c r="J301" i="41"/>
  <c r="I301" i="41"/>
  <c r="H301" i="41"/>
  <c r="G301" i="41"/>
  <c r="K300" i="41"/>
  <c r="J300" i="41"/>
  <c r="I300" i="41"/>
  <c r="H300" i="41"/>
  <c r="G300" i="41"/>
  <c r="K299" i="41"/>
  <c r="J299" i="41"/>
  <c r="I299" i="41"/>
  <c r="H299" i="41"/>
  <c r="G299" i="41"/>
  <c r="K298" i="41"/>
  <c r="J298" i="41"/>
  <c r="I298" i="41"/>
  <c r="H298" i="41"/>
  <c r="G298" i="41"/>
  <c r="K296" i="41"/>
  <c r="J296" i="41"/>
  <c r="I296" i="41"/>
  <c r="H296" i="41"/>
  <c r="G296" i="41"/>
  <c r="K295" i="41"/>
  <c r="J295" i="41"/>
  <c r="I295" i="41"/>
  <c r="H295" i="41"/>
  <c r="G295" i="41"/>
  <c r="K294" i="41"/>
  <c r="J294" i="41"/>
  <c r="I294" i="41"/>
  <c r="H294" i="41"/>
  <c r="G294" i="41"/>
  <c r="K293" i="41"/>
  <c r="J293" i="41"/>
  <c r="I293" i="41"/>
  <c r="H293" i="41"/>
  <c r="G293" i="41"/>
  <c r="K292" i="41"/>
  <c r="J292" i="41"/>
  <c r="I292" i="41"/>
  <c r="H292" i="41"/>
  <c r="G292" i="41"/>
  <c r="K291" i="41"/>
  <c r="J291" i="41"/>
  <c r="I291" i="41"/>
  <c r="H291" i="41"/>
  <c r="G291" i="41"/>
  <c r="K290" i="41"/>
  <c r="J290" i="41"/>
  <c r="I290" i="41"/>
  <c r="H290" i="41"/>
  <c r="G290" i="41"/>
  <c r="K289" i="41"/>
  <c r="J289" i="41"/>
  <c r="I289" i="41"/>
  <c r="H289" i="41"/>
  <c r="G289" i="41"/>
  <c r="K288" i="41"/>
  <c r="J288" i="41"/>
  <c r="I288" i="41"/>
  <c r="H288" i="41"/>
  <c r="G288" i="41"/>
  <c r="K287" i="41"/>
  <c r="J287" i="41"/>
  <c r="I287" i="41"/>
  <c r="H287" i="41"/>
  <c r="G287" i="41"/>
  <c r="K286" i="41"/>
  <c r="J286" i="41"/>
  <c r="I286" i="41"/>
  <c r="H286" i="41"/>
  <c r="G286" i="41"/>
  <c r="K285" i="41"/>
  <c r="J285" i="41"/>
  <c r="I285" i="41"/>
  <c r="H285" i="41"/>
  <c r="G285" i="41"/>
  <c r="K284" i="41"/>
  <c r="J284" i="41"/>
  <c r="I284" i="41"/>
  <c r="H284" i="41"/>
  <c r="G284" i="41"/>
  <c r="K283" i="41"/>
  <c r="J283" i="41"/>
  <c r="I283" i="41"/>
  <c r="H283" i="41"/>
  <c r="G283" i="41"/>
  <c r="K282" i="41"/>
  <c r="J282" i="41"/>
  <c r="I282" i="41"/>
  <c r="H282" i="41"/>
  <c r="G282" i="41"/>
  <c r="K281" i="41"/>
  <c r="J281" i="41"/>
  <c r="I281" i="41"/>
  <c r="H281" i="41"/>
  <c r="G281" i="41"/>
  <c r="K280" i="41"/>
  <c r="J280" i="41"/>
  <c r="I280" i="41"/>
  <c r="H280" i="41"/>
  <c r="G280" i="41"/>
  <c r="K279" i="41"/>
  <c r="J279" i="41"/>
  <c r="I279" i="41"/>
  <c r="H279" i="41"/>
  <c r="G279" i="41"/>
  <c r="K278" i="41"/>
  <c r="J278" i="41"/>
  <c r="I278" i="41"/>
  <c r="H278" i="41"/>
  <c r="G278" i="41"/>
  <c r="K277" i="41"/>
  <c r="J277" i="41"/>
  <c r="I277" i="41"/>
  <c r="H277" i="41"/>
  <c r="G277" i="41"/>
  <c r="K275" i="41"/>
  <c r="J275" i="41"/>
  <c r="I275" i="41"/>
  <c r="H275" i="41"/>
  <c r="G275" i="41"/>
  <c r="K274" i="41"/>
  <c r="J274" i="41"/>
  <c r="I274" i="41"/>
  <c r="H274" i="41"/>
  <c r="G274" i="41"/>
  <c r="K273" i="41"/>
  <c r="J273" i="41"/>
  <c r="I273" i="41"/>
  <c r="H273" i="41"/>
  <c r="G273" i="41"/>
  <c r="K272" i="41"/>
  <c r="J272" i="41"/>
  <c r="I272" i="41"/>
  <c r="H272" i="41"/>
  <c r="G272" i="41"/>
  <c r="K271" i="41"/>
  <c r="J271" i="41"/>
  <c r="I271" i="41"/>
  <c r="H271" i="41"/>
  <c r="G271" i="41"/>
  <c r="K270" i="41"/>
  <c r="J270" i="41"/>
  <c r="I270" i="41"/>
  <c r="H270" i="41"/>
  <c r="G270" i="41"/>
  <c r="K269" i="41"/>
  <c r="J269" i="41"/>
  <c r="I269" i="41"/>
  <c r="H269" i="41"/>
  <c r="G269" i="41"/>
  <c r="K268" i="41"/>
  <c r="J268" i="41"/>
  <c r="I268" i="41"/>
  <c r="H268" i="41"/>
  <c r="G268" i="41"/>
  <c r="K267" i="41"/>
  <c r="J267" i="41"/>
  <c r="I267" i="41"/>
  <c r="H267" i="41"/>
  <c r="G267" i="41"/>
  <c r="K266" i="41"/>
  <c r="J266" i="41"/>
  <c r="I266" i="41"/>
  <c r="H266" i="41"/>
  <c r="G266" i="41"/>
  <c r="K265" i="41"/>
  <c r="J265" i="41"/>
  <c r="I265" i="41"/>
  <c r="H265" i="41"/>
  <c r="G265" i="41"/>
  <c r="K264" i="41"/>
  <c r="J264" i="41"/>
  <c r="I264" i="41"/>
  <c r="H264" i="41"/>
  <c r="G264" i="41"/>
  <c r="K263" i="41"/>
  <c r="J263" i="41"/>
  <c r="I263" i="41"/>
  <c r="H263" i="41"/>
  <c r="G263" i="41"/>
  <c r="K262" i="41"/>
  <c r="J262" i="41"/>
  <c r="I262" i="41"/>
  <c r="H262" i="41"/>
  <c r="G262" i="41"/>
  <c r="K261" i="41"/>
  <c r="J261" i="41"/>
  <c r="I261" i="41"/>
  <c r="H261" i="41"/>
  <c r="G261" i="41"/>
  <c r="K260" i="41"/>
  <c r="J260" i="41"/>
  <c r="I260" i="41"/>
  <c r="H260" i="41"/>
  <c r="G260" i="41"/>
  <c r="K259" i="41"/>
  <c r="J259" i="41"/>
  <c r="I259" i="41"/>
  <c r="H259" i="41"/>
  <c r="G259" i="41"/>
  <c r="K258" i="41"/>
  <c r="J258" i="41"/>
  <c r="I258" i="41"/>
  <c r="H258" i="41"/>
  <c r="G258" i="41"/>
  <c r="K257" i="41"/>
  <c r="J257" i="41"/>
  <c r="I257" i="41"/>
  <c r="H257" i="41"/>
  <c r="G257" i="41"/>
  <c r="K256" i="41"/>
  <c r="J256" i="41"/>
  <c r="I256" i="41"/>
  <c r="H256" i="41"/>
  <c r="G256" i="41"/>
  <c r="K254" i="41"/>
  <c r="J254" i="41"/>
  <c r="I254" i="41"/>
  <c r="H254" i="41"/>
  <c r="G254" i="41"/>
  <c r="K253" i="41"/>
  <c r="J253" i="41"/>
  <c r="I253" i="41"/>
  <c r="H253" i="41"/>
  <c r="G253" i="41"/>
  <c r="K252" i="41"/>
  <c r="J252" i="41"/>
  <c r="I252" i="41"/>
  <c r="H252" i="41"/>
  <c r="G252" i="41"/>
  <c r="K251" i="41"/>
  <c r="J251" i="41"/>
  <c r="I251" i="41"/>
  <c r="H251" i="41"/>
  <c r="G251" i="41"/>
  <c r="K250" i="41"/>
  <c r="J250" i="41"/>
  <c r="I250" i="41"/>
  <c r="H250" i="41"/>
  <c r="G250" i="41"/>
  <c r="K249" i="41"/>
  <c r="J249" i="41"/>
  <c r="I249" i="41"/>
  <c r="H249" i="41"/>
  <c r="G249" i="41"/>
  <c r="K248" i="41"/>
  <c r="J248" i="41"/>
  <c r="I248" i="41"/>
  <c r="H248" i="41"/>
  <c r="G248" i="41"/>
  <c r="K247" i="41"/>
  <c r="J247" i="41"/>
  <c r="I247" i="41"/>
  <c r="H247" i="41"/>
  <c r="G247" i="41"/>
  <c r="K246" i="41"/>
  <c r="J246" i="41"/>
  <c r="I246" i="41"/>
  <c r="H246" i="41"/>
  <c r="G246" i="41"/>
  <c r="K245" i="41"/>
  <c r="J245" i="41"/>
  <c r="I245" i="41"/>
  <c r="H245" i="41"/>
  <c r="G245" i="41"/>
  <c r="K244" i="41"/>
  <c r="J244" i="41"/>
  <c r="I244" i="41"/>
  <c r="H244" i="41"/>
  <c r="G244" i="41"/>
  <c r="K243" i="41"/>
  <c r="J243" i="41"/>
  <c r="I243" i="41"/>
  <c r="H243" i="41"/>
  <c r="G243" i="41"/>
  <c r="K242" i="41"/>
  <c r="J242" i="41"/>
  <c r="I242" i="41"/>
  <c r="H242" i="41"/>
  <c r="G242" i="41"/>
  <c r="K241" i="41"/>
  <c r="J241" i="41"/>
  <c r="I241" i="41"/>
  <c r="H241" i="41"/>
  <c r="G241" i="41"/>
  <c r="K240" i="41"/>
  <c r="J240" i="41"/>
  <c r="I240" i="41"/>
  <c r="H240" i="41"/>
  <c r="G240" i="41"/>
  <c r="K239" i="41"/>
  <c r="J239" i="41"/>
  <c r="I239" i="41"/>
  <c r="H239" i="41"/>
  <c r="G239" i="41"/>
  <c r="K238" i="41"/>
  <c r="J238" i="41"/>
  <c r="I238" i="41"/>
  <c r="H238" i="41"/>
  <c r="G238" i="41"/>
  <c r="K237" i="41"/>
  <c r="J237" i="41"/>
  <c r="I237" i="41"/>
  <c r="H237" i="41"/>
  <c r="G237" i="41"/>
  <c r="K236" i="41"/>
  <c r="J236" i="41"/>
  <c r="I236" i="41"/>
  <c r="H236" i="41"/>
  <c r="G236" i="41"/>
  <c r="K235" i="41"/>
  <c r="J235" i="41"/>
  <c r="I235" i="41"/>
  <c r="H235" i="41"/>
  <c r="G235" i="41"/>
  <c r="K234" i="41"/>
  <c r="J234" i="41"/>
  <c r="I234" i="41"/>
  <c r="H234" i="41"/>
  <c r="G234" i="41"/>
  <c r="K233" i="41"/>
  <c r="J233" i="41"/>
  <c r="I233" i="41"/>
  <c r="H233" i="41"/>
  <c r="G233" i="41"/>
  <c r="K232" i="41"/>
  <c r="J232" i="41"/>
  <c r="I232" i="41"/>
  <c r="H232" i="41"/>
  <c r="G232" i="41"/>
  <c r="K231" i="41"/>
  <c r="J231" i="41"/>
  <c r="I231" i="41"/>
  <c r="H231" i="41"/>
  <c r="G231" i="41"/>
  <c r="K230" i="41"/>
  <c r="J230" i="41"/>
  <c r="I230" i="41"/>
  <c r="H230" i="41"/>
  <c r="G230" i="41"/>
  <c r="K229" i="41"/>
  <c r="J229" i="41"/>
  <c r="I229" i="41"/>
  <c r="H229" i="41"/>
  <c r="G229" i="41"/>
  <c r="K228" i="41"/>
  <c r="J228" i="41"/>
  <c r="I228" i="41"/>
  <c r="H228" i="41"/>
  <c r="G228" i="41"/>
  <c r="K227" i="41"/>
  <c r="J227" i="41"/>
  <c r="I227" i="41"/>
  <c r="H227" i="41"/>
  <c r="G227" i="41"/>
  <c r="K226" i="41"/>
  <c r="J226" i="41"/>
  <c r="I226" i="41"/>
  <c r="H226" i="41"/>
  <c r="G226" i="41"/>
  <c r="K225" i="41"/>
  <c r="J225" i="41"/>
  <c r="I225" i="41"/>
  <c r="H225" i="41"/>
  <c r="G225" i="41"/>
  <c r="K224" i="41"/>
  <c r="J224" i="41"/>
  <c r="I224" i="41"/>
  <c r="H224" i="41"/>
  <c r="G224" i="41"/>
  <c r="K223" i="41"/>
  <c r="J223" i="41"/>
  <c r="I223" i="41"/>
  <c r="H223" i="41"/>
  <c r="G223" i="41"/>
  <c r="K222" i="41"/>
  <c r="J222" i="41"/>
  <c r="I222" i="41"/>
  <c r="H222" i="41"/>
  <c r="G222" i="41"/>
  <c r="K221" i="41"/>
  <c r="J221" i="41"/>
  <c r="I221" i="41"/>
  <c r="H221" i="41"/>
  <c r="G221" i="41"/>
  <c r="K220" i="41"/>
  <c r="J220" i="41"/>
  <c r="I220" i="41"/>
  <c r="H220" i="41"/>
  <c r="G220" i="41"/>
  <c r="K219" i="41"/>
  <c r="J219" i="41"/>
  <c r="I219" i="41"/>
  <c r="H219" i="41"/>
  <c r="G219" i="41"/>
  <c r="K218" i="41"/>
  <c r="J218" i="41"/>
  <c r="I218" i="41"/>
  <c r="H218" i="41"/>
  <c r="G218" i="41"/>
  <c r="K217" i="41"/>
  <c r="J217" i="41"/>
  <c r="I217" i="41"/>
  <c r="H217" i="41"/>
  <c r="G217" i="41"/>
  <c r="K216" i="41"/>
  <c r="J216" i="41"/>
  <c r="I216" i="41"/>
  <c r="H216" i="41"/>
  <c r="G216" i="41"/>
  <c r="K215" i="41"/>
  <c r="J215" i="41"/>
  <c r="I215" i="41"/>
  <c r="H215" i="41"/>
  <c r="G215" i="41"/>
  <c r="K214" i="41"/>
  <c r="J214" i="41"/>
  <c r="I214" i="41"/>
  <c r="H214" i="41"/>
  <c r="G214" i="41"/>
  <c r="K213" i="41"/>
  <c r="J213" i="41"/>
  <c r="I213" i="41"/>
  <c r="H213" i="41"/>
  <c r="G213" i="41"/>
  <c r="K212" i="41"/>
  <c r="J212" i="41"/>
  <c r="I212" i="41"/>
  <c r="H212" i="41"/>
  <c r="G212" i="41"/>
  <c r="K211" i="41"/>
  <c r="J211" i="41"/>
  <c r="I211" i="41"/>
  <c r="H211" i="41"/>
  <c r="G211" i="41"/>
  <c r="K209" i="41"/>
  <c r="J209" i="41"/>
  <c r="I209" i="41"/>
  <c r="H209" i="41"/>
  <c r="G209" i="41"/>
  <c r="K208" i="41"/>
  <c r="J208" i="41"/>
  <c r="I208" i="41"/>
  <c r="H208" i="41"/>
  <c r="G208" i="41"/>
  <c r="K207" i="41"/>
  <c r="J207" i="41"/>
  <c r="I207" i="41"/>
  <c r="H207" i="41"/>
  <c r="G207" i="41"/>
  <c r="K206" i="41"/>
  <c r="J206" i="41"/>
  <c r="I206" i="41"/>
  <c r="H206" i="41"/>
  <c r="G206" i="41"/>
  <c r="K205" i="41"/>
  <c r="J205" i="41"/>
  <c r="I205" i="41"/>
  <c r="H205" i="41"/>
  <c r="G205" i="41"/>
  <c r="K204" i="41"/>
  <c r="J204" i="41"/>
  <c r="I204" i="41"/>
  <c r="H204" i="41"/>
  <c r="G204" i="41"/>
  <c r="K203" i="41"/>
  <c r="J203" i="41"/>
  <c r="I203" i="41"/>
  <c r="H203" i="41"/>
  <c r="G203" i="41"/>
  <c r="K202" i="41"/>
  <c r="J202" i="41"/>
  <c r="I202" i="41"/>
  <c r="H202" i="41"/>
  <c r="G202" i="41"/>
  <c r="K201" i="41"/>
  <c r="J201" i="41"/>
  <c r="I201" i="41"/>
  <c r="H201" i="41"/>
  <c r="G201" i="41"/>
  <c r="K200" i="41"/>
  <c r="J200" i="41"/>
  <c r="I200" i="41"/>
  <c r="H200" i="41"/>
  <c r="G200" i="41"/>
  <c r="K199" i="41"/>
  <c r="J199" i="41"/>
  <c r="I199" i="41"/>
  <c r="H199" i="41"/>
  <c r="G199" i="41"/>
  <c r="K198" i="41"/>
  <c r="J198" i="41"/>
  <c r="I198" i="41"/>
  <c r="H198" i="41"/>
  <c r="G198" i="41"/>
  <c r="K197" i="41"/>
  <c r="J197" i="41"/>
  <c r="I197" i="41"/>
  <c r="H197" i="41"/>
  <c r="G197" i="41"/>
  <c r="K196" i="41"/>
  <c r="J196" i="41"/>
  <c r="I196" i="41"/>
  <c r="H196" i="41"/>
  <c r="G196" i="41"/>
  <c r="K195" i="41"/>
  <c r="J195" i="41"/>
  <c r="I195" i="41"/>
  <c r="H195" i="41"/>
  <c r="G195" i="41"/>
  <c r="K194" i="41"/>
  <c r="J194" i="41"/>
  <c r="I194" i="41"/>
  <c r="H194" i="41"/>
  <c r="G194" i="41"/>
  <c r="K193" i="41"/>
  <c r="J193" i="41"/>
  <c r="I193" i="41"/>
  <c r="H193" i="41"/>
  <c r="G193" i="41"/>
  <c r="K192" i="41"/>
  <c r="J192" i="41"/>
  <c r="I192" i="41"/>
  <c r="H192" i="41"/>
  <c r="G192" i="41"/>
  <c r="K191" i="41"/>
  <c r="J191" i="41"/>
  <c r="I191" i="41"/>
  <c r="H191" i="41"/>
  <c r="G191" i="41"/>
  <c r="K190" i="41"/>
  <c r="J190" i="41"/>
  <c r="I190" i="41"/>
  <c r="H190" i="41"/>
  <c r="G190" i="41"/>
  <c r="K189" i="41"/>
  <c r="J189" i="41"/>
  <c r="I189" i="41"/>
  <c r="H189" i="41"/>
  <c r="G189" i="41"/>
  <c r="K188" i="41"/>
  <c r="J188" i="41"/>
  <c r="I188" i="41"/>
  <c r="H188" i="41"/>
  <c r="G188" i="41"/>
  <c r="K187" i="41"/>
  <c r="J187" i="41"/>
  <c r="I187" i="41"/>
  <c r="H187" i="41"/>
  <c r="G187" i="41"/>
  <c r="K186" i="41"/>
  <c r="J186" i="41"/>
  <c r="I186" i="41"/>
  <c r="H186" i="41"/>
  <c r="G186" i="41"/>
  <c r="K185" i="41"/>
  <c r="J185" i="41"/>
  <c r="I185" i="41"/>
  <c r="H185" i="41"/>
  <c r="G185" i="41"/>
  <c r="K184" i="41"/>
  <c r="J184" i="41"/>
  <c r="I184" i="41"/>
  <c r="H184" i="41"/>
  <c r="G184" i="41"/>
  <c r="K183" i="41"/>
  <c r="J183" i="41"/>
  <c r="I183" i="41"/>
  <c r="H183" i="41"/>
  <c r="G183" i="41"/>
  <c r="K182" i="41"/>
  <c r="J182" i="41"/>
  <c r="I182" i="41"/>
  <c r="H182" i="41"/>
  <c r="G182" i="41"/>
  <c r="K181" i="41"/>
  <c r="J181" i="41"/>
  <c r="I181" i="41"/>
  <c r="H181" i="41"/>
  <c r="G181" i="41"/>
  <c r="K180" i="41"/>
  <c r="J180" i="41"/>
  <c r="I180" i="41"/>
  <c r="H180" i="41"/>
  <c r="G180" i="41"/>
  <c r="K179" i="41"/>
  <c r="J179" i="41"/>
  <c r="I179" i="41"/>
  <c r="H179" i="41"/>
  <c r="G179" i="41"/>
  <c r="K178" i="41"/>
  <c r="J178" i="41"/>
  <c r="I178" i="41"/>
  <c r="H178" i="41"/>
  <c r="G178" i="41"/>
  <c r="K177" i="41"/>
  <c r="J177" i="41"/>
  <c r="I177" i="41"/>
  <c r="H177" i="41"/>
  <c r="G177" i="41"/>
  <c r="K176" i="41"/>
  <c r="J176" i="41"/>
  <c r="I176" i="41"/>
  <c r="H176" i="41"/>
  <c r="G176" i="41"/>
  <c r="K175" i="41"/>
  <c r="J175" i="41"/>
  <c r="I175" i="41"/>
  <c r="H175" i="41"/>
  <c r="G175" i="41"/>
  <c r="K174" i="41"/>
  <c r="J174" i="41"/>
  <c r="I174" i="41"/>
  <c r="H174" i="41"/>
  <c r="G174" i="41"/>
  <c r="K173" i="41"/>
  <c r="J173" i="41"/>
  <c r="I173" i="41"/>
  <c r="H173" i="41"/>
  <c r="G173" i="41"/>
  <c r="K171" i="41"/>
  <c r="J171" i="41"/>
  <c r="I171" i="41"/>
  <c r="H171" i="41"/>
  <c r="G171" i="41"/>
  <c r="K170" i="41"/>
  <c r="J170" i="41"/>
  <c r="I170" i="41"/>
  <c r="H170" i="41"/>
  <c r="G170" i="41"/>
  <c r="K169" i="41"/>
  <c r="J169" i="41"/>
  <c r="I169" i="41"/>
  <c r="H169" i="41"/>
  <c r="G169" i="41"/>
  <c r="K168" i="41"/>
  <c r="J168" i="41"/>
  <c r="I168" i="41"/>
  <c r="H168" i="41"/>
  <c r="G168" i="41"/>
  <c r="K167" i="41"/>
  <c r="J167" i="41"/>
  <c r="I167" i="41"/>
  <c r="H167" i="41"/>
  <c r="G167" i="41"/>
  <c r="K166" i="41"/>
  <c r="J166" i="41"/>
  <c r="I166" i="41"/>
  <c r="H166" i="41"/>
  <c r="G166" i="41"/>
  <c r="K165" i="41"/>
  <c r="J165" i="41"/>
  <c r="I165" i="41"/>
  <c r="H165" i="41"/>
  <c r="G165" i="41"/>
  <c r="K164" i="41"/>
  <c r="J164" i="41"/>
  <c r="I164" i="41"/>
  <c r="H164" i="41"/>
  <c r="G164" i="41"/>
  <c r="K163" i="41"/>
  <c r="J163" i="41"/>
  <c r="I163" i="41"/>
  <c r="H163" i="41"/>
  <c r="G163" i="41"/>
  <c r="K162" i="41"/>
  <c r="J162" i="41"/>
  <c r="I162" i="41"/>
  <c r="H162" i="41"/>
  <c r="G162" i="41"/>
  <c r="K161" i="41"/>
  <c r="J161" i="41"/>
  <c r="I161" i="41"/>
  <c r="H161" i="41"/>
  <c r="G161" i="41"/>
  <c r="K160" i="41"/>
  <c r="J160" i="41"/>
  <c r="I160" i="41"/>
  <c r="H160" i="41"/>
  <c r="G160" i="41"/>
  <c r="K159" i="41"/>
  <c r="J159" i="41"/>
  <c r="I159" i="41"/>
  <c r="H159" i="41"/>
  <c r="G159" i="41"/>
  <c r="K158" i="41"/>
  <c r="J158" i="41"/>
  <c r="I158" i="41"/>
  <c r="H158" i="41"/>
  <c r="G158" i="41"/>
  <c r="K157" i="41"/>
  <c r="J157" i="41"/>
  <c r="I157" i="41"/>
  <c r="H157" i="41"/>
  <c r="G157" i="41"/>
  <c r="K156" i="41"/>
  <c r="J156" i="41"/>
  <c r="I156" i="41"/>
  <c r="H156" i="41"/>
  <c r="G156" i="41"/>
  <c r="K155" i="41"/>
  <c r="J155" i="41"/>
  <c r="I155" i="41"/>
  <c r="H155" i="41"/>
  <c r="G155" i="41"/>
  <c r="K154" i="41"/>
  <c r="J154" i="41"/>
  <c r="I154" i="41"/>
  <c r="H154" i="41"/>
  <c r="G154" i="41"/>
  <c r="K152" i="41"/>
  <c r="J152" i="41"/>
  <c r="I152" i="41"/>
  <c r="H152" i="41"/>
  <c r="G152" i="41"/>
  <c r="K151" i="41"/>
  <c r="J151" i="41"/>
  <c r="I151" i="41"/>
  <c r="H151" i="41"/>
  <c r="G151" i="41"/>
  <c r="K150" i="41"/>
  <c r="J150" i="41"/>
  <c r="I150" i="41"/>
  <c r="H150" i="41"/>
  <c r="G150" i="41"/>
  <c r="K149" i="41"/>
  <c r="J149" i="41"/>
  <c r="I149" i="41"/>
  <c r="H149" i="41"/>
  <c r="G149" i="41"/>
  <c r="K148" i="41"/>
  <c r="J148" i="41"/>
  <c r="I148" i="41"/>
  <c r="H148" i="41"/>
  <c r="G148" i="41"/>
  <c r="K147" i="41"/>
  <c r="J147" i="41"/>
  <c r="I147" i="41"/>
  <c r="H147" i="41"/>
  <c r="G147" i="41"/>
  <c r="K146" i="41"/>
  <c r="J146" i="41"/>
  <c r="I146" i="41"/>
  <c r="H146" i="41"/>
  <c r="G146" i="41"/>
  <c r="K145" i="41"/>
  <c r="J145" i="41"/>
  <c r="I145" i="41"/>
  <c r="H145" i="41"/>
  <c r="G145" i="41"/>
  <c r="K144" i="41"/>
  <c r="J144" i="41"/>
  <c r="I144" i="41"/>
  <c r="H144" i="41"/>
  <c r="G144" i="41"/>
  <c r="K143" i="41"/>
  <c r="J143" i="41"/>
  <c r="I143" i="41"/>
  <c r="H143" i="41"/>
  <c r="G143" i="41"/>
  <c r="K142" i="41"/>
  <c r="J142" i="41"/>
  <c r="I142" i="41"/>
  <c r="H142" i="41"/>
  <c r="G142" i="41"/>
  <c r="K141" i="41"/>
  <c r="J141" i="41"/>
  <c r="I141" i="41"/>
  <c r="H141" i="41"/>
  <c r="G141" i="41"/>
  <c r="K140" i="41"/>
  <c r="J140" i="41"/>
  <c r="I140" i="41"/>
  <c r="H140" i="41"/>
  <c r="G140" i="41"/>
  <c r="K139" i="41"/>
  <c r="J139" i="41"/>
  <c r="I139" i="41"/>
  <c r="H139" i="41"/>
  <c r="G139" i="41"/>
  <c r="K138" i="41"/>
  <c r="J138" i="41"/>
  <c r="I138" i="41"/>
  <c r="H138" i="41"/>
  <c r="G138" i="41"/>
  <c r="K137" i="41"/>
  <c r="J137" i="41"/>
  <c r="I137" i="41"/>
  <c r="H137" i="41"/>
  <c r="G137" i="41"/>
  <c r="K136" i="41"/>
  <c r="J136" i="41"/>
  <c r="I136" i="41"/>
  <c r="H136" i="41"/>
  <c r="G136" i="41"/>
  <c r="K135" i="41"/>
  <c r="J135" i="41"/>
  <c r="I135" i="41"/>
  <c r="H135" i="41"/>
  <c r="G135" i="41"/>
  <c r="K134" i="41"/>
  <c r="J134" i="41"/>
  <c r="I134" i="41"/>
  <c r="H134" i="41"/>
  <c r="G134" i="41"/>
  <c r="K132" i="41"/>
  <c r="J132" i="41"/>
  <c r="I132" i="41"/>
  <c r="H132" i="41"/>
  <c r="G132" i="41"/>
  <c r="K131" i="41"/>
  <c r="J131" i="41"/>
  <c r="I131" i="41"/>
  <c r="H131" i="41"/>
  <c r="G131" i="41"/>
  <c r="K130" i="41"/>
  <c r="J130" i="41"/>
  <c r="I130" i="41"/>
  <c r="H130" i="41"/>
  <c r="G130" i="41"/>
  <c r="K129" i="41"/>
  <c r="J129" i="41"/>
  <c r="I129" i="41"/>
  <c r="H129" i="41"/>
  <c r="G129" i="41"/>
  <c r="K128" i="41"/>
  <c r="J128" i="41"/>
  <c r="I128" i="41"/>
  <c r="H128" i="41"/>
  <c r="G128" i="41"/>
  <c r="K127" i="41"/>
  <c r="J127" i="41"/>
  <c r="I127" i="41"/>
  <c r="H127" i="41"/>
  <c r="G127" i="41"/>
  <c r="K126" i="41"/>
  <c r="J126" i="41"/>
  <c r="I126" i="41"/>
  <c r="H126" i="41"/>
  <c r="G126" i="41"/>
  <c r="K125" i="41"/>
  <c r="J125" i="41"/>
  <c r="I125" i="41"/>
  <c r="H125" i="41"/>
  <c r="G125" i="41"/>
  <c r="K124" i="41"/>
  <c r="J124" i="41"/>
  <c r="I124" i="41"/>
  <c r="H124" i="41"/>
  <c r="G124" i="41"/>
  <c r="K123" i="41"/>
  <c r="J123" i="41"/>
  <c r="I123" i="41"/>
  <c r="H123" i="41"/>
  <c r="G123" i="41"/>
  <c r="K122" i="41"/>
  <c r="J122" i="41"/>
  <c r="I122" i="41"/>
  <c r="H122" i="41"/>
  <c r="G122" i="41"/>
  <c r="K121" i="41"/>
  <c r="J121" i="41"/>
  <c r="I121" i="41"/>
  <c r="H121" i="41"/>
  <c r="G121" i="41"/>
  <c r="K120" i="41"/>
  <c r="J120" i="41"/>
  <c r="I120" i="41"/>
  <c r="H120" i="41"/>
  <c r="G120" i="41"/>
  <c r="K119" i="41"/>
  <c r="J119" i="41"/>
  <c r="I119" i="41"/>
  <c r="H119" i="41"/>
  <c r="G119" i="41"/>
  <c r="K118" i="41"/>
  <c r="J118" i="41"/>
  <c r="I118" i="41"/>
  <c r="H118" i="41"/>
  <c r="G118" i="41"/>
  <c r="K117" i="41"/>
  <c r="J117" i="41"/>
  <c r="I117" i="41"/>
  <c r="H117" i="41"/>
  <c r="G117" i="41"/>
  <c r="K116" i="41"/>
  <c r="J116" i="41"/>
  <c r="I116" i="41"/>
  <c r="H116" i="41"/>
  <c r="G116" i="41"/>
  <c r="K115" i="41"/>
  <c r="J115" i="41"/>
  <c r="I115" i="41"/>
  <c r="H115" i="41"/>
  <c r="G115" i="41"/>
  <c r="K114" i="41"/>
  <c r="J114" i="41"/>
  <c r="I114" i="41"/>
  <c r="H114" i="41"/>
  <c r="G114" i="41"/>
  <c r="K113" i="41"/>
  <c r="J113" i="41"/>
  <c r="I113" i="41"/>
  <c r="H113" i="41"/>
  <c r="G113" i="41"/>
  <c r="K112" i="41"/>
  <c r="J112" i="41"/>
  <c r="I112" i="41"/>
  <c r="H112" i="41"/>
  <c r="G112" i="41"/>
  <c r="K111" i="41"/>
  <c r="J111" i="41"/>
  <c r="I111" i="41"/>
  <c r="H111" i="41"/>
  <c r="G111" i="41"/>
  <c r="K110" i="41"/>
  <c r="J110" i="41"/>
  <c r="I110" i="41"/>
  <c r="H110" i="41"/>
  <c r="G110" i="41"/>
  <c r="K108" i="41"/>
  <c r="J108" i="41"/>
  <c r="I108" i="41"/>
  <c r="H108" i="41"/>
  <c r="G108" i="41"/>
  <c r="K107" i="41"/>
  <c r="J107" i="41"/>
  <c r="I107" i="41"/>
  <c r="H107" i="41"/>
  <c r="G107" i="41"/>
  <c r="K106" i="41"/>
  <c r="J106" i="41"/>
  <c r="I106" i="41"/>
  <c r="H106" i="41"/>
  <c r="G106" i="41"/>
  <c r="K105" i="41"/>
  <c r="J105" i="41"/>
  <c r="I105" i="41"/>
  <c r="H105" i="41"/>
  <c r="G105" i="41"/>
  <c r="K104" i="41"/>
  <c r="J104" i="41"/>
  <c r="I104" i="41"/>
  <c r="H104" i="41"/>
  <c r="G104" i="41"/>
  <c r="K103" i="41"/>
  <c r="J103" i="41"/>
  <c r="I103" i="41"/>
  <c r="H103" i="41"/>
  <c r="G103" i="41"/>
  <c r="K102" i="41"/>
  <c r="J102" i="41"/>
  <c r="I102" i="41"/>
  <c r="H102" i="41"/>
  <c r="G102" i="41"/>
  <c r="K101" i="41"/>
  <c r="J101" i="41"/>
  <c r="I101" i="41"/>
  <c r="H101" i="41"/>
  <c r="G101" i="41"/>
  <c r="K100" i="41"/>
  <c r="J100" i="41"/>
  <c r="I100" i="41"/>
  <c r="H100" i="41"/>
  <c r="G100" i="41"/>
  <c r="K99" i="41"/>
  <c r="J99" i="41"/>
  <c r="I99" i="41"/>
  <c r="H99" i="41"/>
  <c r="G99" i="41"/>
  <c r="K98" i="41"/>
  <c r="J98" i="41"/>
  <c r="I98" i="41"/>
  <c r="H98" i="41"/>
  <c r="G98" i="41"/>
  <c r="K97" i="41"/>
  <c r="J97" i="41"/>
  <c r="I97" i="41"/>
  <c r="H97" i="41"/>
  <c r="G97" i="41"/>
  <c r="K96" i="41"/>
  <c r="J96" i="41"/>
  <c r="I96" i="41"/>
  <c r="H96" i="41"/>
  <c r="G96" i="41"/>
  <c r="K95" i="41"/>
  <c r="J95" i="41"/>
  <c r="I95" i="41"/>
  <c r="H95" i="41"/>
  <c r="G95" i="41"/>
  <c r="K94" i="41"/>
  <c r="J94" i="41"/>
  <c r="I94" i="41"/>
  <c r="H94" i="41"/>
  <c r="G94" i="41"/>
  <c r="K93" i="41"/>
  <c r="J93" i="41"/>
  <c r="I93" i="41"/>
  <c r="H93" i="41"/>
  <c r="G93" i="41"/>
  <c r="K92" i="41"/>
  <c r="J92" i="41"/>
  <c r="I92" i="41"/>
  <c r="H92" i="41"/>
  <c r="G92" i="41"/>
  <c r="K91" i="41"/>
  <c r="J91" i="41"/>
  <c r="I91" i="41"/>
  <c r="H91" i="41"/>
  <c r="G91" i="41"/>
  <c r="K90" i="41"/>
  <c r="J90" i="41"/>
  <c r="I90" i="41"/>
  <c r="H90" i="41"/>
  <c r="G90" i="41"/>
  <c r="K89" i="41"/>
  <c r="J89" i="41"/>
  <c r="I89" i="41"/>
  <c r="H89" i="41"/>
  <c r="G89" i="41"/>
  <c r="K88" i="41"/>
  <c r="J88" i="41"/>
  <c r="I88" i="41"/>
  <c r="H88" i="41"/>
  <c r="G88" i="41"/>
  <c r="K87" i="41"/>
  <c r="J87" i="41"/>
  <c r="I87" i="41"/>
  <c r="H87" i="41"/>
  <c r="G87" i="41"/>
  <c r="K86" i="41"/>
  <c r="J86" i="41"/>
  <c r="I86" i="41"/>
  <c r="H86" i="41"/>
  <c r="G86" i="41"/>
  <c r="K85" i="41"/>
  <c r="J85" i="41"/>
  <c r="I85" i="41"/>
  <c r="H85" i="41"/>
  <c r="G85" i="41"/>
  <c r="K84" i="41"/>
  <c r="J84" i="41"/>
  <c r="I84" i="41"/>
  <c r="H84" i="41"/>
  <c r="G84" i="41"/>
  <c r="K83" i="41"/>
  <c r="J83" i="41"/>
  <c r="I83" i="41"/>
  <c r="H83" i="41"/>
  <c r="G83" i="41"/>
  <c r="K82" i="41"/>
  <c r="J82" i="41"/>
  <c r="I82" i="41"/>
  <c r="H82" i="41"/>
  <c r="G82" i="41"/>
  <c r="K81" i="41"/>
  <c r="J81" i="41"/>
  <c r="I81" i="41"/>
  <c r="H81" i="41"/>
  <c r="G81" i="41"/>
  <c r="K80" i="41"/>
  <c r="J80" i="41"/>
  <c r="I80" i="41"/>
  <c r="H80" i="41"/>
  <c r="G80" i="41"/>
  <c r="K79" i="41"/>
  <c r="J79" i="41"/>
  <c r="I79" i="41"/>
  <c r="H79" i="41"/>
  <c r="G79" i="41"/>
  <c r="K78" i="41"/>
  <c r="J78" i="41"/>
  <c r="I78" i="41"/>
  <c r="H78" i="41"/>
  <c r="G78" i="41"/>
  <c r="K77" i="41"/>
  <c r="J77" i="41"/>
  <c r="I77" i="41"/>
  <c r="H77" i="41"/>
  <c r="G77" i="41"/>
  <c r="K76" i="41"/>
  <c r="J76" i="41"/>
  <c r="I76" i="41"/>
  <c r="H76" i="41"/>
  <c r="G76" i="41"/>
  <c r="K75" i="41"/>
  <c r="J75" i="41"/>
  <c r="I75" i="41"/>
  <c r="H75" i="41"/>
  <c r="G75" i="41"/>
  <c r="K74" i="41"/>
  <c r="J74" i="41"/>
  <c r="I74" i="41"/>
  <c r="H74" i="41"/>
  <c r="G74" i="41"/>
  <c r="K73" i="41"/>
  <c r="J73" i="41"/>
  <c r="I73" i="41"/>
  <c r="H73" i="41"/>
  <c r="G73" i="41"/>
  <c r="K72" i="41"/>
  <c r="J72" i="41"/>
  <c r="I72" i="41"/>
  <c r="H72" i="41"/>
  <c r="G72" i="41"/>
  <c r="K71" i="41"/>
  <c r="J71" i="41"/>
  <c r="I71" i="41"/>
  <c r="H71" i="41"/>
  <c r="G71" i="41"/>
  <c r="K70" i="41"/>
  <c r="J70" i="41"/>
  <c r="I70" i="41"/>
  <c r="H70" i="41"/>
  <c r="G70" i="41"/>
  <c r="K69" i="41"/>
  <c r="J69" i="41"/>
  <c r="I69" i="41"/>
  <c r="H69" i="41"/>
  <c r="G69" i="41"/>
  <c r="K68" i="41"/>
  <c r="J68" i="41"/>
  <c r="I68" i="41"/>
  <c r="H68" i="41"/>
  <c r="G68" i="41"/>
  <c r="K67" i="41"/>
  <c r="J67" i="41"/>
  <c r="I67" i="41"/>
  <c r="H67" i="41"/>
  <c r="G67" i="41"/>
  <c r="K66" i="41"/>
  <c r="J66" i="41"/>
  <c r="I66" i="41"/>
  <c r="H66" i="41"/>
  <c r="G66" i="41"/>
  <c r="K65" i="41"/>
  <c r="J65" i="41"/>
  <c r="I65" i="41"/>
  <c r="H65" i="41"/>
  <c r="G65" i="41"/>
  <c r="K62" i="41"/>
  <c r="J62" i="41"/>
  <c r="I62" i="41"/>
  <c r="H62" i="41"/>
  <c r="G62" i="41"/>
  <c r="K61" i="41"/>
  <c r="J61" i="41"/>
  <c r="I61" i="41"/>
  <c r="H61" i="41"/>
  <c r="G61" i="41"/>
  <c r="K60" i="41"/>
  <c r="J60" i="41"/>
  <c r="I60" i="41"/>
  <c r="H60" i="41"/>
  <c r="G60" i="41"/>
  <c r="K59" i="41"/>
  <c r="J59" i="41"/>
  <c r="I59" i="41"/>
  <c r="H59" i="41"/>
  <c r="G59" i="41"/>
  <c r="K58" i="41"/>
  <c r="J58" i="41"/>
  <c r="I58" i="41"/>
  <c r="H58" i="41"/>
  <c r="G58" i="41"/>
  <c r="K57" i="41"/>
  <c r="J57" i="41"/>
  <c r="I57" i="41"/>
  <c r="H57" i="41"/>
  <c r="G57" i="41"/>
  <c r="K56" i="41"/>
  <c r="J56" i="41"/>
  <c r="I56" i="41"/>
  <c r="H56" i="41"/>
  <c r="G56" i="41"/>
  <c r="K55" i="41"/>
  <c r="J55" i="41"/>
  <c r="I55" i="41"/>
  <c r="H55" i="41"/>
  <c r="G55" i="41"/>
  <c r="K54" i="41"/>
  <c r="J54" i="41"/>
  <c r="I54" i="41"/>
  <c r="H54" i="41"/>
  <c r="G54" i="41"/>
  <c r="K53" i="41"/>
  <c r="J53" i="41"/>
  <c r="I53" i="41"/>
  <c r="H53" i="41"/>
  <c r="G53" i="41"/>
  <c r="K52" i="41"/>
  <c r="J52" i="41"/>
  <c r="I52" i="41"/>
  <c r="H52" i="41"/>
  <c r="G52" i="41"/>
  <c r="K51" i="41"/>
  <c r="J51" i="41"/>
  <c r="I51" i="41"/>
  <c r="H51" i="41"/>
  <c r="G51" i="41"/>
  <c r="K50" i="41"/>
  <c r="J50" i="41"/>
  <c r="I50" i="41"/>
  <c r="H50" i="41"/>
  <c r="G50" i="41"/>
  <c r="K49" i="41"/>
  <c r="J49" i="41"/>
  <c r="I49" i="41"/>
  <c r="H49" i="41"/>
  <c r="G49" i="41"/>
  <c r="K48" i="41"/>
  <c r="J48" i="41"/>
  <c r="I48" i="41"/>
  <c r="H48" i="41"/>
  <c r="G48" i="41"/>
  <c r="K47" i="41"/>
  <c r="J47" i="41"/>
  <c r="I47" i="41"/>
  <c r="H47" i="41"/>
  <c r="G47" i="41"/>
  <c r="K46" i="41"/>
  <c r="J46" i="41"/>
  <c r="I46" i="41"/>
  <c r="H46" i="41"/>
  <c r="G46" i="41"/>
  <c r="K45" i="41"/>
  <c r="J45" i="41"/>
  <c r="I45" i="41"/>
  <c r="H45" i="41"/>
  <c r="G45" i="41"/>
  <c r="K44" i="41"/>
  <c r="J44" i="41"/>
  <c r="I44" i="41"/>
  <c r="H44" i="41"/>
  <c r="G44" i="41"/>
  <c r="K43" i="41"/>
  <c r="J43" i="41"/>
  <c r="I43" i="41"/>
  <c r="H43" i="41"/>
  <c r="G43" i="41"/>
  <c r="K42" i="41"/>
  <c r="J42" i="41"/>
  <c r="I42" i="41"/>
  <c r="H42" i="41"/>
  <c r="G42" i="41"/>
  <c r="K41" i="41"/>
  <c r="J41" i="41"/>
  <c r="I41" i="41"/>
  <c r="H41" i="41"/>
  <c r="G41" i="41"/>
  <c r="K40" i="41"/>
  <c r="J40" i="41"/>
  <c r="I40" i="41"/>
  <c r="H40" i="41"/>
  <c r="G40" i="41"/>
  <c r="K39" i="41"/>
  <c r="J39" i="41"/>
  <c r="I39" i="41"/>
  <c r="H39" i="41"/>
  <c r="G39" i="41"/>
  <c r="K38" i="41"/>
  <c r="J38" i="41"/>
  <c r="I38" i="41"/>
  <c r="H38" i="41"/>
  <c r="G38" i="41"/>
  <c r="K37" i="41"/>
  <c r="J37" i="41"/>
  <c r="I37" i="41"/>
  <c r="H37" i="41"/>
  <c r="G37" i="41"/>
  <c r="K36" i="41"/>
  <c r="J36" i="41"/>
  <c r="I36" i="41"/>
  <c r="H36" i="41"/>
  <c r="G36" i="41"/>
  <c r="K35" i="41"/>
  <c r="J35" i="41"/>
  <c r="I35" i="41"/>
  <c r="H35" i="41"/>
  <c r="G35" i="41"/>
  <c r="K34" i="41"/>
  <c r="J34" i="41"/>
  <c r="I34" i="41"/>
  <c r="H34" i="41"/>
  <c r="G34" i="41"/>
  <c r="K33" i="41"/>
  <c r="J33" i="41"/>
  <c r="I33" i="41"/>
  <c r="H33" i="41"/>
  <c r="G33" i="41"/>
  <c r="K32" i="41"/>
  <c r="J32" i="41"/>
  <c r="I32" i="41"/>
  <c r="H32" i="41"/>
  <c r="G32" i="41"/>
  <c r="K31" i="41"/>
  <c r="J31" i="41"/>
  <c r="I31" i="41"/>
  <c r="H31" i="41"/>
  <c r="G31" i="41"/>
  <c r="K30" i="41"/>
  <c r="J30" i="41"/>
  <c r="I30" i="41"/>
  <c r="H30" i="41"/>
  <c r="G30" i="41"/>
  <c r="K29" i="41"/>
  <c r="J29" i="41"/>
  <c r="I29" i="41"/>
  <c r="H29" i="41"/>
  <c r="G29" i="41"/>
  <c r="K28" i="41"/>
  <c r="J28" i="41"/>
  <c r="I28" i="41"/>
  <c r="H28" i="41"/>
  <c r="G28" i="41"/>
  <c r="K27" i="41"/>
  <c r="J27" i="41"/>
  <c r="I27" i="41"/>
  <c r="H27" i="41"/>
  <c r="G27" i="41"/>
  <c r="K26" i="41"/>
  <c r="J26" i="41"/>
  <c r="I26" i="41"/>
  <c r="H26" i="41"/>
  <c r="G26" i="41"/>
  <c r="K25" i="41"/>
  <c r="J25" i="41"/>
  <c r="I25" i="41"/>
  <c r="H25" i="41"/>
  <c r="G25" i="41"/>
  <c r="K24" i="41"/>
  <c r="J24" i="41"/>
  <c r="I24" i="41"/>
  <c r="H24" i="41"/>
  <c r="G24" i="41"/>
  <c r="K23" i="41"/>
  <c r="J23" i="41"/>
  <c r="I23" i="41"/>
  <c r="H23" i="41"/>
  <c r="G23" i="41"/>
  <c r="K22" i="41"/>
  <c r="J22" i="41"/>
  <c r="I22" i="41"/>
  <c r="H22" i="41"/>
  <c r="G22" i="41"/>
  <c r="K21" i="41"/>
  <c r="J21" i="41"/>
  <c r="I21" i="41"/>
  <c r="H21" i="41"/>
  <c r="G21" i="41"/>
  <c r="K20" i="41"/>
  <c r="J20" i="41"/>
  <c r="I20" i="41"/>
  <c r="H20" i="41"/>
  <c r="G20" i="41"/>
  <c r="K19" i="41"/>
  <c r="J19" i="41"/>
  <c r="I19" i="41"/>
  <c r="H19" i="41"/>
  <c r="G19" i="41"/>
  <c r="K18" i="41"/>
  <c r="J18" i="41"/>
  <c r="I18" i="41"/>
  <c r="H18" i="41"/>
  <c r="G18" i="41"/>
  <c r="K17" i="41"/>
  <c r="J17" i="41"/>
  <c r="I17" i="41"/>
  <c r="H17" i="41"/>
  <c r="G17" i="41"/>
  <c r="K16" i="41"/>
  <c r="J16" i="41"/>
  <c r="I16" i="41"/>
  <c r="H16" i="41"/>
  <c r="G16" i="41"/>
  <c r="K15" i="41"/>
  <c r="J15" i="41"/>
  <c r="I15" i="41"/>
  <c r="H15" i="41"/>
  <c r="G15" i="41"/>
  <c r="K14" i="41"/>
  <c r="J14" i="41"/>
  <c r="I14" i="41"/>
  <c r="H14" i="41"/>
  <c r="G14" i="41"/>
  <c r="K13" i="41"/>
  <c r="J13" i="41"/>
  <c r="I13" i="41"/>
  <c r="H13" i="41"/>
  <c r="G13" i="41"/>
  <c r="K1093" i="40"/>
  <c r="J1093" i="40"/>
  <c r="I1093" i="40"/>
  <c r="H1093" i="40"/>
  <c r="G1093" i="40"/>
  <c r="K1092" i="40"/>
  <c r="J1092" i="40"/>
  <c r="I1092" i="40"/>
  <c r="H1092" i="40"/>
  <c r="G1092" i="40"/>
  <c r="K1091" i="40"/>
  <c r="J1091" i="40"/>
  <c r="I1091" i="40"/>
  <c r="H1091" i="40"/>
  <c r="G1091" i="40"/>
  <c r="K1090" i="40"/>
  <c r="J1090" i="40"/>
  <c r="I1090" i="40"/>
  <c r="H1090" i="40"/>
  <c r="G1090" i="40"/>
  <c r="K1089" i="40"/>
  <c r="J1089" i="40"/>
  <c r="I1089" i="40"/>
  <c r="H1089" i="40"/>
  <c r="G1089" i="40"/>
  <c r="K1088" i="40"/>
  <c r="J1088" i="40"/>
  <c r="I1088" i="40"/>
  <c r="H1088" i="40"/>
  <c r="G1088" i="40"/>
  <c r="K1087" i="40"/>
  <c r="J1087" i="40"/>
  <c r="I1087" i="40"/>
  <c r="H1087" i="40"/>
  <c r="G1087" i="40"/>
  <c r="K1086" i="40"/>
  <c r="J1086" i="40"/>
  <c r="I1086" i="40"/>
  <c r="H1086" i="40"/>
  <c r="G1086" i="40"/>
  <c r="K1085" i="40"/>
  <c r="J1085" i="40"/>
  <c r="I1085" i="40"/>
  <c r="H1085" i="40"/>
  <c r="G1085" i="40"/>
  <c r="K1084" i="40"/>
  <c r="J1084" i="40"/>
  <c r="I1084" i="40"/>
  <c r="H1084" i="40"/>
  <c r="G1084" i="40"/>
  <c r="K1083" i="40"/>
  <c r="J1083" i="40"/>
  <c r="I1083" i="40"/>
  <c r="H1083" i="40"/>
  <c r="G1083" i="40"/>
  <c r="K1082" i="40"/>
  <c r="J1082" i="40"/>
  <c r="I1082" i="40"/>
  <c r="H1082" i="40"/>
  <c r="G1082" i="40"/>
  <c r="K1081" i="40"/>
  <c r="J1081" i="40"/>
  <c r="I1081" i="40"/>
  <c r="H1081" i="40"/>
  <c r="G1081" i="40"/>
  <c r="K1080" i="40"/>
  <c r="J1080" i="40"/>
  <c r="I1080" i="40"/>
  <c r="H1080" i="40"/>
  <c r="G1080" i="40"/>
  <c r="K1079" i="40"/>
  <c r="J1079" i="40"/>
  <c r="I1079" i="40"/>
  <c r="H1079" i="40"/>
  <c r="G1079" i="40"/>
  <c r="K1078" i="40"/>
  <c r="J1078" i="40"/>
  <c r="I1078" i="40"/>
  <c r="H1078" i="40"/>
  <c r="G1078" i="40"/>
  <c r="K1077" i="40"/>
  <c r="J1077" i="40"/>
  <c r="I1077" i="40"/>
  <c r="H1077" i="40"/>
  <c r="G1077" i="40"/>
  <c r="K1076" i="40"/>
  <c r="J1076" i="40"/>
  <c r="I1076" i="40"/>
  <c r="H1076" i="40"/>
  <c r="G1076" i="40"/>
  <c r="K1075" i="40"/>
  <c r="J1075" i="40"/>
  <c r="I1075" i="40"/>
  <c r="H1075" i="40"/>
  <c r="G1075" i="40"/>
  <c r="K1074" i="40"/>
  <c r="J1074" i="40"/>
  <c r="I1074" i="40"/>
  <c r="H1074" i="40"/>
  <c r="G1074" i="40"/>
  <c r="K1072" i="40"/>
  <c r="J1072" i="40"/>
  <c r="I1072" i="40"/>
  <c r="H1072" i="40"/>
  <c r="G1072" i="40"/>
  <c r="K1071" i="40"/>
  <c r="J1071" i="40"/>
  <c r="I1071" i="40"/>
  <c r="H1071" i="40"/>
  <c r="G1071" i="40"/>
  <c r="K1070" i="40"/>
  <c r="J1070" i="40"/>
  <c r="I1070" i="40"/>
  <c r="H1070" i="40"/>
  <c r="G1070" i="40"/>
  <c r="K1069" i="40"/>
  <c r="J1069" i="40"/>
  <c r="I1069" i="40"/>
  <c r="H1069" i="40"/>
  <c r="G1069" i="40"/>
  <c r="K1068" i="40"/>
  <c r="J1068" i="40"/>
  <c r="I1068" i="40"/>
  <c r="H1068" i="40"/>
  <c r="G1068" i="40"/>
  <c r="K1067" i="40"/>
  <c r="J1067" i="40"/>
  <c r="I1067" i="40"/>
  <c r="H1067" i="40"/>
  <c r="G1067" i="40"/>
  <c r="K1066" i="40"/>
  <c r="J1066" i="40"/>
  <c r="I1066" i="40"/>
  <c r="H1066" i="40"/>
  <c r="G1066" i="40"/>
  <c r="K1065" i="40"/>
  <c r="J1065" i="40"/>
  <c r="I1065" i="40"/>
  <c r="H1065" i="40"/>
  <c r="G1065" i="40"/>
  <c r="K1064" i="40"/>
  <c r="J1064" i="40"/>
  <c r="I1064" i="40"/>
  <c r="H1064" i="40"/>
  <c r="G1064" i="40"/>
  <c r="K1063" i="40"/>
  <c r="J1063" i="40"/>
  <c r="I1063" i="40"/>
  <c r="H1063" i="40"/>
  <c r="G1063" i="40"/>
  <c r="K1062" i="40"/>
  <c r="J1062" i="40"/>
  <c r="I1062" i="40"/>
  <c r="H1062" i="40"/>
  <c r="G1062" i="40"/>
  <c r="K1061" i="40"/>
  <c r="J1061" i="40"/>
  <c r="I1061" i="40"/>
  <c r="H1061" i="40"/>
  <c r="G1061" i="40"/>
  <c r="K1060" i="40"/>
  <c r="J1060" i="40"/>
  <c r="I1060" i="40"/>
  <c r="H1060" i="40"/>
  <c r="G1060" i="40"/>
  <c r="K1059" i="40"/>
  <c r="J1059" i="40"/>
  <c r="I1059" i="40"/>
  <c r="H1059" i="40"/>
  <c r="G1059" i="40"/>
  <c r="K1058" i="40"/>
  <c r="J1058" i="40"/>
  <c r="I1058" i="40"/>
  <c r="H1058" i="40"/>
  <c r="G1058" i="40"/>
  <c r="K1057" i="40"/>
  <c r="J1057" i="40"/>
  <c r="I1057" i="40"/>
  <c r="H1057" i="40"/>
  <c r="G1057" i="40"/>
  <c r="K1056" i="40"/>
  <c r="J1056" i="40"/>
  <c r="I1056" i="40"/>
  <c r="H1056" i="40"/>
  <c r="G1056" i="40"/>
  <c r="K1055" i="40"/>
  <c r="J1055" i="40"/>
  <c r="I1055" i="40"/>
  <c r="H1055" i="40"/>
  <c r="G1055" i="40"/>
  <c r="K1054" i="40"/>
  <c r="J1054" i="40"/>
  <c r="I1054" i="40"/>
  <c r="H1054" i="40"/>
  <c r="G1054" i="40"/>
  <c r="K1053" i="40"/>
  <c r="J1053" i="40"/>
  <c r="I1053" i="40"/>
  <c r="H1053" i="40"/>
  <c r="G1053" i="40"/>
  <c r="K1051" i="40"/>
  <c r="J1051" i="40"/>
  <c r="I1051" i="40"/>
  <c r="H1051" i="40"/>
  <c r="G1051" i="40"/>
  <c r="K1050" i="40"/>
  <c r="J1050" i="40"/>
  <c r="I1050" i="40"/>
  <c r="H1050" i="40"/>
  <c r="G1050" i="40"/>
  <c r="K1049" i="40"/>
  <c r="J1049" i="40"/>
  <c r="I1049" i="40"/>
  <c r="H1049" i="40"/>
  <c r="G1049" i="40"/>
  <c r="K1048" i="40"/>
  <c r="J1048" i="40"/>
  <c r="I1048" i="40"/>
  <c r="H1048" i="40"/>
  <c r="G1048" i="40"/>
  <c r="K1047" i="40"/>
  <c r="J1047" i="40"/>
  <c r="I1047" i="40"/>
  <c r="H1047" i="40"/>
  <c r="G1047" i="40"/>
  <c r="K1046" i="40"/>
  <c r="J1046" i="40"/>
  <c r="I1046" i="40"/>
  <c r="H1046" i="40"/>
  <c r="G1046" i="40"/>
  <c r="K1045" i="40"/>
  <c r="J1045" i="40"/>
  <c r="I1045" i="40"/>
  <c r="H1045" i="40"/>
  <c r="G1045" i="40"/>
  <c r="K1044" i="40"/>
  <c r="J1044" i="40"/>
  <c r="I1044" i="40"/>
  <c r="H1044" i="40"/>
  <c r="G1044" i="40"/>
  <c r="K1043" i="40"/>
  <c r="J1043" i="40"/>
  <c r="I1043" i="40"/>
  <c r="H1043" i="40"/>
  <c r="G1043" i="40"/>
  <c r="K1042" i="40"/>
  <c r="J1042" i="40"/>
  <c r="I1042" i="40"/>
  <c r="H1042" i="40"/>
  <c r="G1042" i="40"/>
  <c r="K1041" i="40"/>
  <c r="J1041" i="40"/>
  <c r="I1041" i="40"/>
  <c r="H1041" i="40"/>
  <c r="G1041" i="40"/>
  <c r="K1040" i="40"/>
  <c r="J1040" i="40"/>
  <c r="I1040" i="40"/>
  <c r="H1040" i="40"/>
  <c r="G1040" i="40"/>
  <c r="K1039" i="40"/>
  <c r="J1039" i="40"/>
  <c r="I1039" i="40"/>
  <c r="H1039" i="40"/>
  <c r="G1039" i="40"/>
  <c r="K1037" i="40"/>
  <c r="J1037" i="40"/>
  <c r="I1037" i="40"/>
  <c r="H1037" i="40"/>
  <c r="G1037" i="40"/>
  <c r="K1036" i="40"/>
  <c r="J1036" i="40"/>
  <c r="I1036" i="40"/>
  <c r="H1036" i="40"/>
  <c r="G1036" i="40"/>
  <c r="K1035" i="40"/>
  <c r="J1035" i="40"/>
  <c r="I1035" i="40"/>
  <c r="H1035" i="40"/>
  <c r="G1035" i="40"/>
  <c r="K1034" i="40"/>
  <c r="J1034" i="40"/>
  <c r="I1034" i="40"/>
  <c r="H1034" i="40"/>
  <c r="G1034" i="40"/>
  <c r="K1033" i="40"/>
  <c r="J1033" i="40"/>
  <c r="I1033" i="40"/>
  <c r="H1033" i="40"/>
  <c r="G1033" i="40"/>
  <c r="K1032" i="40"/>
  <c r="J1032" i="40"/>
  <c r="I1032" i="40"/>
  <c r="H1032" i="40"/>
  <c r="G1032" i="40"/>
  <c r="K1031" i="40"/>
  <c r="J1031" i="40"/>
  <c r="I1031" i="40"/>
  <c r="H1031" i="40"/>
  <c r="G1031" i="40"/>
  <c r="K1030" i="40"/>
  <c r="J1030" i="40"/>
  <c r="I1030" i="40"/>
  <c r="H1030" i="40"/>
  <c r="G1030" i="40"/>
  <c r="K1029" i="40"/>
  <c r="J1029" i="40"/>
  <c r="I1029" i="40"/>
  <c r="H1029" i="40"/>
  <c r="G1029" i="40"/>
  <c r="K1028" i="40"/>
  <c r="J1028" i="40"/>
  <c r="I1028" i="40"/>
  <c r="H1028" i="40"/>
  <c r="G1028" i="40"/>
  <c r="K1027" i="40"/>
  <c r="J1027" i="40"/>
  <c r="I1027" i="40"/>
  <c r="H1027" i="40"/>
  <c r="G1027" i="40"/>
  <c r="K1026" i="40"/>
  <c r="J1026" i="40"/>
  <c r="I1026" i="40"/>
  <c r="H1026" i="40"/>
  <c r="G1026" i="40"/>
  <c r="K1025" i="40"/>
  <c r="J1025" i="40"/>
  <c r="I1025" i="40"/>
  <c r="H1025" i="40"/>
  <c r="G1025" i="40"/>
  <c r="K1024" i="40"/>
  <c r="J1024" i="40"/>
  <c r="I1024" i="40"/>
  <c r="H1024" i="40"/>
  <c r="G1024" i="40"/>
  <c r="K1023" i="40"/>
  <c r="J1023" i="40"/>
  <c r="I1023" i="40"/>
  <c r="H1023" i="40"/>
  <c r="G1023" i="40"/>
  <c r="K1022" i="40"/>
  <c r="J1022" i="40"/>
  <c r="I1022" i="40"/>
  <c r="H1022" i="40"/>
  <c r="G1022" i="40"/>
  <c r="K1021" i="40"/>
  <c r="J1021" i="40"/>
  <c r="I1021" i="40"/>
  <c r="H1021" i="40"/>
  <c r="G1021" i="40"/>
  <c r="K1020" i="40"/>
  <c r="J1020" i="40"/>
  <c r="I1020" i="40"/>
  <c r="H1020" i="40"/>
  <c r="G1020" i="40"/>
  <c r="K1019" i="40"/>
  <c r="J1019" i="40"/>
  <c r="I1019" i="40"/>
  <c r="H1019" i="40"/>
  <c r="G1019" i="40"/>
  <c r="K1018" i="40"/>
  <c r="J1018" i="40"/>
  <c r="I1018" i="40"/>
  <c r="H1018" i="40"/>
  <c r="G1018" i="40"/>
  <c r="K1017" i="40"/>
  <c r="J1017" i="40"/>
  <c r="I1017" i="40"/>
  <c r="H1017" i="40"/>
  <c r="G1017" i="40"/>
  <c r="K1016" i="40"/>
  <c r="J1016" i="40"/>
  <c r="I1016" i="40"/>
  <c r="H1016" i="40"/>
  <c r="G1016" i="40"/>
  <c r="K1015" i="40"/>
  <c r="J1015" i="40"/>
  <c r="I1015" i="40"/>
  <c r="H1015" i="40"/>
  <c r="G1015" i="40"/>
  <c r="K1014" i="40"/>
  <c r="J1014" i="40"/>
  <c r="I1014" i="40"/>
  <c r="H1014" i="40"/>
  <c r="G1014" i="40"/>
  <c r="K1013" i="40"/>
  <c r="J1013" i="40"/>
  <c r="I1013" i="40"/>
  <c r="H1013" i="40"/>
  <c r="G1013" i="40"/>
  <c r="K1012" i="40"/>
  <c r="J1012" i="40"/>
  <c r="I1012" i="40"/>
  <c r="H1012" i="40"/>
  <c r="G1012" i="40"/>
  <c r="K1011" i="40"/>
  <c r="J1011" i="40"/>
  <c r="I1011" i="40"/>
  <c r="H1011" i="40"/>
  <c r="G1011" i="40"/>
  <c r="K1010" i="40"/>
  <c r="J1010" i="40"/>
  <c r="I1010" i="40"/>
  <c r="H1010" i="40"/>
  <c r="G1010" i="40"/>
  <c r="K1009" i="40"/>
  <c r="J1009" i="40"/>
  <c r="I1009" i="40"/>
  <c r="H1009" i="40"/>
  <c r="G1009" i="40"/>
  <c r="K1008" i="40"/>
  <c r="J1008" i="40"/>
  <c r="I1008" i="40"/>
  <c r="H1008" i="40"/>
  <c r="G1008" i="40"/>
  <c r="K1006" i="40"/>
  <c r="J1006" i="40"/>
  <c r="I1006" i="40"/>
  <c r="H1006" i="40"/>
  <c r="G1006" i="40"/>
  <c r="K1005" i="40"/>
  <c r="J1005" i="40"/>
  <c r="I1005" i="40"/>
  <c r="H1005" i="40"/>
  <c r="G1005" i="40"/>
  <c r="K1004" i="40"/>
  <c r="J1004" i="40"/>
  <c r="I1004" i="40"/>
  <c r="H1004" i="40"/>
  <c r="G1004" i="40"/>
  <c r="K1003" i="40"/>
  <c r="J1003" i="40"/>
  <c r="I1003" i="40"/>
  <c r="H1003" i="40"/>
  <c r="G1003" i="40"/>
  <c r="K1002" i="40"/>
  <c r="J1002" i="40"/>
  <c r="I1002" i="40"/>
  <c r="H1002" i="40"/>
  <c r="G1002" i="40"/>
  <c r="K1001" i="40"/>
  <c r="J1001" i="40"/>
  <c r="I1001" i="40"/>
  <c r="H1001" i="40"/>
  <c r="G1001" i="40"/>
  <c r="K1000" i="40"/>
  <c r="J1000" i="40"/>
  <c r="I1000" i="40"/>
  <c r="H1000" i="40"/>
  <c r="G1000" i="40"/>
  <c r="K999" i="40"/>
  <c r="J999" i="40"/>
  <c r="I999" i="40"/>
  <c r="H999" i="40"/>
  <c r="G999" i="40"/>
  <c r="K998" i="40"/>
  <c r="J998" i="40"/>
  <c r="I998" i="40"/>
  <c r="H998" i="40"/>
  <c r="G998" i="40"/>
  <c r="K997" i="40"/>
  <c r="J997" i="40"/>
  <c r="I997" i="40"/>
  <c r="H997" i="40"/>
  <c r="G997" i="40"/>
  <c r="K996" i="40"/>
  <c r="J996" i="40"/>
  <c r="I996" i="40"/>
  <c r="H996" i="40"/>
  <c r="G996" i="40"/>
  <c r="K995" i="40"/>
  <c r="J995" i="40"/>
  <c r="I995" i="40"/>
  <c r="H995" i="40"/>
  <c r="G995" i="40"/>
  <c r="K994" i="40"/>
  <c r="J994" i="40"/>
  <c r="I994" i="40"/>
  <c r="H994" i="40"/>
  <c r="G994" i="40"/>
  <c r="K993" i="40"/>
  <c r="J993" i="40"/>
  <c r="I993" i="40"/>
  <c r="H993" i="40"/>
  <c r="G993" i="40"/>
  <c r="K992" i="40"/>
  <c r="J992" i="40"/>
  <c r="I992" i="40"/>
  <c r="H992" i="40"/>
  <c r="G992" i="40"/>
  <c r="K991" i="40"/>
  <c r="J991" i="40"/>
  <c r="I991" i="40"/>
  <c r="H991" i="40"/>
  <c r="G991" i="40"/>
  <c r="K990" i="40"/>
  <c r="J990" i="40"/>
  <c r="I990" i="40"/>
  <c r="H990" i="40"/>
  <c r="G990" i="40"/>
  <c r="K989" i="40"/>
  <c r="J989" i="40"/>
  <c r="I989" i="40"/>
  <c r="H989" i="40"/>
  <c r="G989" i="40"/>
  <c r="K988" i="40"/>
  <c r="J988" i="40"/>
  <c r="I988" i="40"/>
  <c r="H988" i="40"/>
  <c r="G988" i="40"/>
  <c r="K987" i="40"/>
  <c r="J987" i="40"/>
  <c r="I987" i="40"/>
  <c r="H987" i="40"/>
  <c r="G987" i="40"/>
  <c r="K986" i="40"/>
  <c r="J986" i="40"/>
  <c r="I986" i="40"/>
  <c r="H986" i="40"/>
  <c r="G986" i="40"/>
  <c r="K985" i="40"/>
  <c r="J985" i="40"/>
  <c r="I985" i="40"/>
  <c r="H985" i="40"/>
  <c r="G985" i="40"/>
  <c r="K984" i="40"/>
  <c r="J984" i="40"/>
  <c r="I984" i="40"/>
  <c r="H984" i="40"/>
  <c r="G984" i="40"/>
  <c r="K983" i="40"/>
  <c r="J983" i="40"/>
  <c r="I983" i="40"/>
  <c r="H983" i="40"/>
  <c r="G983" i="40"/>
  <c r="K982" i="40"/>
  <c r="J982" i="40"/>
  <c r="I982" i="40"/>
  <c r="H982" i="40"/>
  <c r="G982" i="40"/>
  <c r="K981" i="40"/>
  <c r="J981" i="40"/>
  <c r="I981" i="40"/>
  <c r="H981" i="40"/>
  <c r="G981" i="40"/>
  <c r="K980" i="40"/>
  <c r="J980" i="40"/>
  <c r="I980" i="40"/>
  <c r="H980" i="40"/>
  <c r="G980" i="40"/>
  <c r="K979" i="40"/>
  <c r="J979" i="40"/>
  <c r="I979" i="40"/>
  <c r="H979" i="40"/>
  <c r="G979" i="40"/>
  <c r="K978" i="40"/>
  <c r="J978" i="40"/>
  <c r="I978" i="40"/>
  <c r="H978" i="40"/>
  <c r="G978" i="40"/>
  <c r="K977" i="40"/>
  <c r="J977" i="40"/>
  <c r="I977" i="40"/>
  <c r="H977" i="40"/>
  <c r="G977" i="40"/>
  <c r="K975" i="40"/>
  <c r="J975" i="40"/>
  <c r="I975" i="40"/>
  <c r="H975" i="40"/>
  <c r="G975" i="40"/>
  <c r="K974" i="40"/>
  <c r="J974" i="40"/>
  <c r="I974" i="40"/>
  <c r="H974" i="40"/>
  <c r="G974" i="40"/>
  <c r="K973" i="40"/>
  <c r="J973" i="40"/>
  <c r="I973" i="40"/>
  <c r="H973" i="40"/>
  <c r="G973" i="40"/>
  <c r="K972" i="40"/>
  <c r="J972" i="40"/>
  <c r="I972" i="40"/>
  <c r="H972" i="40"/>
  <c r="G972" i="40"/>
  <c r="K971" i="40"/>
  <c r="J971" i="40"/>
  <c r="I971" i="40"/>
  <c r="H971" i="40"/>
  <c r="G971" i="40"/>
  <c r="K970" i="40"/>
  <c r="J970" i="40"/>
  <c r="I970" i="40"/>
  <c r="H970" i="40"/>
  <c r="G970" i="40"/>
  <c r="K969" i="40"/>
  <c r="J969" i="40"/>
  <c r="I969" i="40"/>
  <c r="H969" i="40"/>
  <c r="G969" i="40"/>
  <c r="K968" i="40"/>
  <c r="J968" i="40"/>
  <c r="I968" i="40"/>
  <c r="H968" i="40"/>
  <c r="G968" i="40"/>
  <c r="K967" i="40"/>
  <c r="J967" i="40"/>
  <c r="I967" i="40"/>
  <c r="H967" i="40"/>
  <c r="G967" i="40"/>
  <c r="K966" i="40"/>
  <c r="J966" i="40"/>
  <c r="I966" i="40"/>
  <c r="H966" i="40"/>
  <c r="G966" i="40"/>
  <c r="K965" i="40"/>
  <c r="J965" i="40"/>
  <c r="I965" i="40"/>
  <c r="H965" i="40"/>
  <c r="G965" i="40"/>
  <c r="K964" i="40"/>
  <c r="J964" i="40"/>
  <c r="I964" i="40"/>
  <c r="H964" i="40"/>
  <c r="G964" i="40"/>
  <c r="K963" i="40"/>
  <c r="J963" i="40"/>
  <c r="I963" i="40"/>
  <c r="H963" i="40"/>
  <c r="G963" i="40"/>
  <c r="K962" i="40"/>
  <c r="J962" i="40"/>
  <c r="I962" i="40"/>
  <c r="H962" i="40"/>
  <c r="G962" i="40"/>
  <c r="K961" i="40"/>
  <c r="J961" i="40"/>
  <c r="I961" i="40"/>
  <c r="H961" i="40"/>
  <c r="G961" i="40"/>
  <c r="K959" i="40"/>
  <c r="J959" i="40"/>
  <c r="I959" i="40"/>
  <c r="H959" i="40"/>
  <c r="G959" i="40"/>
  <c r="K958" i="40"/>
  <c r="J958" i="40"/>
  <c r="I958" i="40"/>
  <c r="H958" i="40"/>
  <c r="G958" i="40"/>
  <c r="K957" i="40"/>
  <c r="J957" i="40"/>
  <c r="I957" i="40"/>
  <c r="H957" i="40"/>
  <c r="G957" i="40"/>
  <c r="K956" i="40"/>
  <c r="J956" i="40"/>
  <c r="I956" i="40"/>
  <c r="H956" i="40"/>
  <c r="G956" i="40"/>
  <c r="K955" i="40"/>
  <c r="J955" i="40"/>
  <c r="I955" i="40"/>
  <c r="H955" i="40"/>
  <c r="G955" i="40"/>
  <c r="K954" i="40"/>
  <c r="J954" i="40"/>
  <c r="I954" i="40"/>
  <c r="H954" i="40"/>
  <c r="G954" i="40"/>
  <c r="K953" i="40"/>
  <c r="J953" i="40"/>
  <c r="I953" i="40"/>
  <c r="H953" i="40"/>
  <c r="G953" i="40"/>
  <c r="K952" i="40"/>
  <c r="J952" i="40"/>
  <c r="I952" i="40"/>
  <c r="H952" i="40"/>
  <c r="G952" i="40"/>
  <c r="K951" i="40"/>
  <c r="J951" i="40"/>
  <c r="I951" i="40"/>
  <c r="H951" i="40"/>
  <c r="G951" i="40"/>
  <c r="K950" i="40"/>
  <c r="J950" i="40"/>
  <c r="I950" i="40"/>
  <c r="H950" i="40"/>
  <c r="G950" i="40"/>
  <c r="K949" i="40"/>
  <c r="J949" i="40"/>
  <c r="I949" i="40"/>
  <c r="H949" i="40"/>
  <c r="G949" i="40"/>
  <c r="K948" i="40"/>
  <c r="J948" i="40"/>
  <c r="I948" i="40"/>
  <c r="H948" i="40"/>
  <c r="G948" i="40"/>
  <c r="K947" i="40"/>
  <c r="J947" i="40"/>
  <c r="I947" i="40"/>
  <c r="H947" i="40"/>
  <c r="G947" i="40"/>
  <c r="K946" i="40"/>
  <c r="J946" i="40"/>
  <c r="I946" i="40"/>
  <c r="H946" i="40"/>
  <c r="G946" i="40"/>
  <c r="K945" i="40"/>
  <c r="J945" i="40"/>
  <c r="I945" i="40"/>
  <c r="H945" i="40"/>
  <c r="G945" i="40"/>
  <c r="K943" i="40"/>
  <c r="J943" i="40"/>
  <c r="I943" i="40"/>
  <c r="H943" i="40"/>
  <c r="G943" i="40"/>
  <c r="K942" i="40"/>
  <c r="J942" i="40"/>
  <c r="I942" i="40"/>
  <c r="H942" i="40"/>
  <c r="G942" i="40"/>
  <c r="K941" i="40"/>
  <c r="J941" i="40"/>
  <c r="I941" i="40"/>
  <c r="H941" i="40"/>
  <c r="G941" i="40"/>
  <c r="K940" i="40"/>
  <c r="J940" i="40"/>
  <c r="I940" i="40"/>
  <c r="H940" i="40"/>
  <c r="G940" i="40"/>
  <c r="K939" i="40"/>
  <c r="J939" i="40"/>
  <c r="I939" i="40"/>
  <c r="H939" i="40"/>
  <c r="G939" i="40"/>
  <c r="K938" i="40"/>
  <c r="J938" i="40"/>
  <c r="I938" i="40"/>
  <c r="H938" i="40"/>
  <c r="G938" i="40"/>
  <c r="K937" i="40"/>
  <c r="J937" i="40"/>
  <c r="I937" i="40"/>
  <c r="H937" i="40"/>
  <c r="G937" i="40"/>
  <c r="K936" i="40"/>
  <c r="J936" i="40"/>
  <c r="I936" i="40"/>
  <c r="H936" i="40"/>
  <c r="G936" i="40"/>
  <c r="K935" i="40"/>
  <c r="J935" i="40"/>
  <c r="I935" i="40"/>
  <c r="H935" i="40"/>
  <c r="G935" i="40"/>
  <c r="K934" i="40"/>
  <c r="J934" i="40"/>
  <c r="I934" i="40"/>
  <c r="H934" i="40"/>
  <c r="G934" i="40"/>
  <c r="K933" i="40"/>
  <c r="J933" i="40"/>
  <c r="I933" i="40"/>
  <c r="H933" i="40"/>
  <c r="G933" i="40"/>
  <c r="K932" i="40"/>
  <c r="J932" i="40"/>
  <c r="I932" i="40"/>
  <c r="H932" i="40"/>
  <c r="G932" i="40"/>
  <c r="K931" i="40"/>
  <c r="J931" i="40"/>
  <c r="I931" i="40"/>
  <c r="H931" i="40"/>
  <c r="G931" i="40"/>
  <c r="K930" i="40"/>
  <c r="J930" i="40"/>
  <c r="I930" i="40"/>
  <c r="H930" i="40"/>
  <c r="G930" i="40"/>
  <c r="K929" i="40"/>
  <c r="J929" i="40"/>
  <c r="I929" i="40"/>
  <c r="H929" i="40"/>
  <c r="G929" i="40"/>
  <c r="K927" i="40"/>
  <c r="J927" i="40"/>
  <c r="I927" i="40"/>
  <c r="H927" i="40"/>
  <c r="G927" i="40"/>
  <c r="K926" i="40"/>
  <c r="J926" i="40"/>
  <c r="I926" i="40"/>
  <c r="H926" i="40"/>
  <c r="G926" i="40"/>
  <c r="K925" i="40"/>
  <c r="J925" i="40"/>
  <c r="I925" i="40"/>
  <c r="H925" i="40"/>
  <c r="G925" i="40"/>
  <c r="K924" i="40"/>
  <c r="J924" i="40"/>
  <c r="I924" i="40"/>
  <c r="H924" i="40"/>
  <c r="G924" i="40"/>
  <c r="K923" i="40"/>
  <c r="J923" i="40"/>
  <c r="I923" i="40"/>
  <c r="H923" i="40"/>
  <c r="G923" i="40"/>
  <c r="K922" i="40"/>
  <c r="J922" i="40"/>
  <c r="I922" i="40"/>
  <c r="H922" i="40"/>
  <c r="G922" i="40"/>
  <c r="K921" i="40"/>
  <c r="J921" i="40"/>
  <c r="I921" i="40"/>
  <c r="H921" i="40"/>
  <c r="G921" i="40"/>
  <c r="K920" i="40"/>
  <c r="J920" i="40"/>
  <c r="I920" i="40"/>
  <c r="H920" i="40"/>
  <c r="G920" i="40"/>
  <c r="K919" i="40"/>
  <c r="J919" i="40"/>
  <c r="I919" i="40"/>
  <c r="H919" i="40"/>
  <c r="G919" i="40"/>
  <c r="K918" i="40"/>
  <c r="J918" i="40"/>
  <c r="I918" i="40"/>
  <c r="H918" i="40"/>
  <c r="G918" i="40"/>
  <c r="K917" i="40"/>
  <c r="J917" i="40"/>
  <c r="I917" i="40"/>
  <c r="H917" i="40"/>
  <c r="G917" i="40"/>
  <c r="K916" i="40"/>
  <c r="J916" i="40"/>
  <c r="I916" i="40"/>
  <c r="H916" i="40"/>
  <c r="G916" i="40"/>
  <c r="K915" i="40"/>
  <c r="J915" i="40"/>
  <c r="I915" i="40"/>
  <c r="H915" i="40"/>
  <c r="G915" i="40"/>
  <c r="K913" i="40"/>
  <c r="J913" i="40"/>
  <c r="I913" i="40"/>
  <c r="H913" i="40"/>
  <c r="G913" i="40"/>
  <c r="K912" i="40"/>
  <c r="J912" i="40"/>
  <c r="I912" i="40"/>
  <c r="H912" i="40"/>
  <c r="G912" i="40"/>
  <c r="K911" i="40"/>
  <c r="J911" i="40"/>
  <c r="I911" i="40"/>
  <c r="H911" i="40"/>
  <c r="G911" i="40"/>
  <c r="K910" i="40"/>
  <c r="J910" i="40"/>
  <c r="I910" i="40"/>
  <c r="H910" i="40"/>
  <c r="G910" i="40"/>
  <c r="K909" i="40"/>
  <c r="J909" i="40"/>
  <c r="I909" i="40"/>
  <c r="H909" i="40"/>
  <c r="G909" i="40"/>
  <c r="K908" i="40"/>
  <c r="J908" i="40"/>
  <c r="I908" i="40"/>
  <c r="H908" i="40"/>
  <c r="G908" i="40"/>
  <c r="K907" i="40"/>
  <c r="J907" i="40"/>
  <c r="I907" i="40"/>
  <c r="H907" i="40"/>
  <c r="G907" i="40"/>
  <c r="K906" i="40"/>
  <c r="J906" i="40"/>
  <c r="I906" i="40"/>
  <c r="H906" i="40"/>
  <c r="G906" i="40"/>
  <c r="K905" i="40"/>
  <c r="J905" i="40"/>
  <c r="I905" i="40"/>
  <c r="H905" i="40"/>
  <c r="G905" i="40"/>
  <c r="K904" i="40"/>
  <c r="J904" i="40"/>
  <c r="I904" i="40"/>
  <c r="H904" i="40"/>
  <c r="G904" i="40"/>
  <c r="K903" i="40"/>
  <c r="J903" i="40"/>
  <c r="I903" i="40"/>
  <c r="H903" i="40"/>
  <c r="G903" i="40"/>
  <c r="K902" i="40"/>
  <c r="J902" i="40"/>
  <c r="I902" i="40"/>
  <c r="H902" i="40"/>
  <c r="G902" i="40"/>
  <c r="K901" i="40"/>
  <c r="J901" i="40"/>
  <c r="I901" i="40"/>
  <c r="H901" i="40"/>
  <c r="G901" i="40"/>
  <c r="K900" i="40"/>
  <c r="J900" i="40"/>
  <c r="I900" i="40"/>
  <c r="H900" i="40"/>
  <c r="G900" i="40"/>
  <c r="K898" i="40"/>
  <c r="J898" i="40"/>
  <c r="I898" i="40"/>
  <c r="H898" i="40"/>
  <c r="G898" i="40"/>
  <c r="K897" i="40"/>
  <c r="J897" i="40"/>
  <c r="I897" i="40"/>
  <c r="H897" i="40"/>
  <c r="G897" i="40"/>
  <c r="K896" i="40"/>
  <c r="J896" i="40"/>
  <c r="I896" i="40"/>
  <c r="H896" i="40"/>
  <c r="G896" i="40"/>
  <c r="K895" i="40"/>
  <c r="J895" i="40"/>
  <c r="I895" i="40"/>
  <c r="H895" i="40"/>
  <c r="G895" i="40"/>
  <c r="K894" i="40"/>
  <c r="J894" i="40"/>
  <c r="I894" i="40"/>
  <c r="H894" i="40"/>
  <c r="G894" i="40"/>
  <c r="K893" i="40"/>
  <c r="J893" i="40"/>
  <c r="I893" i="40"/>
  <c r="H893" i="40"/>
  <c r="G893" i="40"/>
  <c r="K892" i="40"/>
  <c r="J892" i="40"/>
  <c r="I892" i="40"/>
  <c r="H892" i="40"/>
  <c r="G892" i="40"/>
  <c r="K891" i="40"/>
  <c r="J891" i="40"/>
  <c r="I891" i="40"/>
  <c r="H891" i="40"/>
  <c r="G891" i="40"/>
  <c r="K890" i="40"/>
  <c r="J890" i="40"/>
  <c r="I890" i="40"/>
  <c r="H890" i="40"/>
  <c r="G890" i="40"/>
  <c r="K889" i="40"/>
  <c r="J889" i="40"/>
  <c r="I889" i="40"/>
  <c r="H889" i="40"/>
  <c r="G889" i="40"/>
  <c r="K888" i="40"/>
  <c r="J888" i="40"/>
  <c r="I888" i="40"/>
  <c r="H888" i="40"/>
  <c r="G888" i="40"/>
  <c r="K887" i="40"/>
  <c r="J887" i="40"/>
  <c r="I887" i="40"/>
  <c r="H887" i="40"/>
  <c r="G887" i="40"/>
  <c r="K886" i="40"/>
  <c r="J886" i="40"/>
  <c r="I886" i="40"/>
  <c r="H886" i="40"/>
  <c r="G886" i="40"/>
  <c r="K885" i="40"/>
  <c r="J885" i="40"/>
  <c r="I885" i="40"/>
  <c r="H885" i="40"/>
  <c r="G885" i="40"/>
  <c r="K884" i="40"/>
  <c r="J884" i="40"/>
  <c r="I884" i="40"/>
  <c r="H884" i="40"/>
  <c r="G884" i="40"/>
  <c r="K883" i="40"/>
  <c r="J883" i="40"/>
  <c r="I883" i="40"/>
  <c r="H883" i="40"/>
  <c r="G883" i="40"/>
  <c r="K882" i="40"/>
  <c r="J882" i="40"/>
  <c r="I882" i="40"/>
  <c r="H882" i="40"/>
  <c r="G882" i="40"/>
  <c r="K881" i="40"/>
  <c r="J881" i="40"/>
  <c r="I881" i="40"/>
  <c r="H881" i="40"/>
  <c r="G881" i="40"/>
  <c r="K880" i="40"/>
  <c r="J880" i="40"/>
  <c r="I880" i="40"/>
  <c r="H880" i="40"/>
  <c r="G880" i="40"/>
  <c r="K878" i="40"/>
  <c r="J878" i="40"/>
  <c r="I878" i="40"/>
  <c r="H878" i="40"/>
  <c r="G878" i="40"/>
  <c r="K877" i="40"/>
  <c r="J877" i="40"/>
  <c r="I877" i="40"/>
  <c r="H877" i="40"/>
  <c r="G877" i="40"/>
  <c r="K876" i="40"/>
  <c r="J876" i="40"/>
  <c r="I876" i="40"/>
  <c r="H876" i="40"/>
  <c r="G876" i="40"/>
  <c r="K875" i="40"/>
  <c r="J875" i="40"/>
  <c r="I875" i="40"/>
  <c r="H875" i="40"/>
  <c r="G875" i="40"/>
  <c r="K874" i="40"/>
  <c r="J874" i="40"/>
  <c r="I874" i="40"/>
  <c r="H874" i="40"/>
  <c r="G874" i="40"/>
  <c r="K873" i="40"/>
  <c r="J873" i="40"/>
  <c r="I873" i="40"/>
  <c r="H873" i="40"/>
  <c r="G873" i="40"/>
  <c r="K872" i="40"/>
  <c r="J872" i="40"/>
  <c r="I872" i="40"/>
  <c r="H872" i="40"/>
  <c r="G872" i="40"/>
  <c r="K871" i="40"/>
  <c r="J871" i="40"/>
  <c r="I871" i="40"/>
  <c r="H871" i="40"/>
  <c r="G871" i="40"/>
  <c r="K870" i="40"/>
  <c r="J870" i="40"/>
  <c r="I870" i="40"/>
  <c r="H870" i="40"/>
  <c r="G870" i="40"/>
  <c r="K869" i="40"/>
  <c r="J869" i="40"/>
  <c r="I869" i="40"/>
  <c r="H869" i="40"/>
  <c r="G869" i="40"/>
  <c r="K868" i="40"/>
  <c r="J868" i="40"/>
  <c r="I868" i="40"/>
  <c r="H868" i="40"/>
  <c r="G868" i="40"/>
  <c r="K867" i="40"/>
  <c r="J867" i="40"/>
  <c r="I867" i="40"/>
  <c r="H867" i="40"/>
  <c r="G867" i="40"/>
  <c r="K866" i="40"/>
  <c r="J866" i="40"/>
  <c r="I866" i="40"/>
  <c r="H866" i="40"/>
  <c r="G866" i="40"/>
  <c r="K865" i="40"/>
  <c r="J865" i="40"/>
  <c r="I865" i="40"/>
  <c r="H865" i="40"/>
  <c r="G865" i="40"/>
  <c r="K863" i="40"/>
  <c r="J863" i="40"/>
  <c r="I863" i="40"/>
  <c r="H863" i="40"/>
  <c r="G863" i="40"/>
  <c r="K862" i="40"/>
  <c r="J862" i="40"/>
  <c r="I862" i="40"/>
  <c r="H862" i="40"/>
  <c r="G862" i="40"/>
  <c r="K861" i="40"/>
  <c r="J861" i="40"/>
  <c r="I861" i="40"/>
  <c r="H861" i="40"/>
  <c r="G861" i="40"/>
  <c r="K860" i="40"/>
  <c r="J860" i="40"/>
  <c r="I860" i="40"/>
  <c r="H860" i="40"/>
  <c r="G860" i="40"/>
  <c r="K859" i="40"/>
  <c r="J859" i="40"/>
  <c r="I859" i="40"/>
  <c r="H859" i="40"/>
  <c r="G859" i="40"/>
  <c r="K858" i="40"/>
  <c r="J858" i="40"/>
  <c r="I858" i="40"/>
  <c r="H858" i="40"/>
  <c r="G858" i="40"/>
  <c r="K857" i="40"/>
  <c r="J857" i="40"/>
  <c r="I857" i="40"/>
  <c r="H857" i="40"/>
  <c r="G857" i="40"/>
  <c r="K856" i="40"/>
  <c r="J856" i="40"/>
  <c r="I856" i="40"/>
  <c r="H856" i="40"/>
  <c r="G856" i="40"/>
  <c r="K855" i="40"/>
  <c r="J855" i="40"/>
  <c r="I855" i="40"/>
  <c r="H855" i="40"/>
  <c r="G855" i="40"/>
  <c r="K854" i="40"/>
  <c r="J854" i="40"/>
  <c r="I854" i="40"/>
  <c r="H854" i="40"/>
  <c r="G854" i="40"/>
  <c r="K853" i="40"/>
  <c r="J853" i="40"/>
  <c r="I853" i="40"/>
  <c r="H853" i="40"/>
  <c r="G853" i="40"/>
  <c r="K852" i="40"/>
  <c r="J852" i="40"/>
  <c r="I852" i="40"/>
  <c r="H852" i="40"/>
  <c r="G852" i="40"/>
  <c r="K851" i="40"/>
  <c r="J851" i="40"/>
  <c r="I851" i="40"/>
  <c r="H851" i="40"/>
  <c r="G851" i="40"/>
  <c r="K849" i="40"/>
  <c r="J849" i="40"/>
  <c r="I849" i="40"/>
  <c r="H849" i="40"/>
  <c r="G849" i="40"/>
  <c r="K848" i="40"/>
  <c r="J848" i="40"/>
  <c r="I848" i="40"/>
  <c r="H848" i="40"/>
  <c r="G848" i="40"/>
  <c r="K847" i="40"/>
  <c r="J847" i="40"/>
  <c r="I847" i="40"/>
  <c r="H847" i="40"/>
  <c r="G847" i="40"/>
  <c r="K846" i="40"/>
  <c r="J846" i="40"/>
  <c r="I846" i="40"/>
  <c r="H846" i="40"/>
  <c r="G846" i="40"/>
  <c r="K845" i="40"/>
  <c r="J845" i="40"/>
  <c r="I845" i="40"/>
  <c r="H845" i="40"/>
  <c r="G845" i="40"/>
  <c r="K844" i="40"/>
  <c r="J844" i="40"/>
  <c r="I844" i="40"/>
  <c r="H844" i="40"/>
  <c r="G844" i="40"/>
  <c r="K843" i="40"/>
  <c r="J843" i="40"/>
  <c r="I843" i="40"/>
  <c r="H843" i="40"/>
  <c r="G843" i="40"/>
  <c r="K842" i="40"/>
  <c r="J842" i="40"/>
  <c r="I842" i="40"/>
  <c r="H842" i="40"/>
  <c r="G842" i="40"/>
  <c r="K841" i="40"/>
  <c r="J841" i="40"/>
  <c r="I841" i="40"/>
  <c r="H841" i="40"/>
  <c r="G841" i="40"/>
  <c r="K840" i="40"/>
  <c r="J840" i="40"/>
  <c r="I840" i="40"/>
  <c r="H840" i="40"/>
  <c r="G840" i="40"/>
  <c r="K839" i="40"/>
  <c r="J839" i="40"/>
  <c r="I839" i="40"/>
  <c r="H839" i="40"/>
  <c r="G839" i="40"/>
  <c r="K838" i="40"/>
  <c r="J838" i="40"/>
  <c r="I838" i="40"/>
  <c r="H838" i="40"/>
  <c r="G838" i="40"/>
  <c r="K837" i="40"/>
  <c r="J837" i="40"/>
  <c r="I837" i="40"/>
  <c r="H837" i="40"/>
  <c r="G837" i="40"/>
  <c r="K836" i="40"/>
  <c r="J836" i="40"/>
  <c r="I836" i="40"/>
  <c r="H836" i="40"/>
  <c r="G836" i="40"/>
  <c r="K835" i="40"/>
  <c r="J835" i="40"/>
  <c r="I835" i="40"/>
  <c r="H835" i="40"/>
  <c r="G835" i="40"/>
  <c r="K834" i="40"/>
  <c r="J834" i="40"/>
  <c r="I834" i="40"/>
  <c r="H834" i="40"/>
  <c r="G834" i="40"/>
  <c r="K833" i="40"/>
  <c r="J833" i="40"/>
  <c r="I833" i="40"/>
  <c r="H833" i="40"/>
  <c r="G833" i="40"/>
  <c r="K831" i="40"/>
  <c r="J831" i="40"/>
  <c r="I831" i="40"/>
  <c r="H831" i="40"/>
  <c r="G831" i="40"/>
  <c r="K830" i="40"/>
  <c r="J830" i="40"/>
  <c r="I830" i="40"/>
  <c r="H830" i="40"/>
  <c r="G830" i="40"/>
  <c r="K829" i="40"/>
  <c r="J829" i="40"/>
  <c r="I829" i="40"/>
  <c r="H829" i="40"/>
  <c r="G829" i="40"/>
  <c r="K828" i="40"/>
  <c r="J828" i="40"/>
  <c r="I828" i="40"/>
  <c r="H828" i="40"/>
  <c r="G828" i="40"/>
  <c r="K827" i="40"/>
  <c r="J827" i="40"/>
  <c r="I827" i="40"/>
  <c r="H827" i="40"/>
  <c r="G827" i="40"/>
  <c r="K826" i="40"/>
  <c r="J826" i="40"/>
  <c r="I826" i="40"/>
  <c r="H826" i="40"/>
  <c r="G826" i="40"/>
  <c r="K825" i="40"/>
  <c r="J825" i="40"/>
  <c r="I825" i="40"/>
  <c r="H825" i="40"/>
  <c r="G825" i="40"/>
  <c r="K824" i="40"/>
  <c r="J824" i="40"/>
  <c r="I824" i="40"/>
  <c r="H824" i="40"/>
  <c r="G824" i="40"/>
  <c r="K823" i="40"/>
  <c r="J823" i="40"/>
  <c r="I823" i="40"/>
  <c r="H823" i="40"/>
  <c r="G823" i="40"/>
  <c r="K822" i="40"/>
  <c r="J822" i="40"/>
  <c r="I822" i="40"/>
  <c r="H822" i="40"/>
  <c r="G822" i="40"/>
  <c r="K821" i="40"/>
  <c r="J821" i="40"/>
  <c r="I821" i="40"/>
  <c r="H821" i="40"/>
  <c r="G821" i="40"/>
  <c r="K820" i="40"/>
  <c r="J820" i="40"/>
  <c r="I820" i="40"/>
  <c r="H820" i="40"/>
  <c r="G820" i="40"/>
  <c r="K819" i="40"/>
  <c r="J819" i="40"/>
  <c r="I819" i="40"/>
  <c r="H819" i="40"/>
  <c r="G819" i="40"/>
  <c r="K818" i="40"/>
  <c r="J818" i="40"/>
  <c r="I818" i="40"/>
  <c r="H818" i="40"/>
  <c r="G818" i="40"/>
  <c r="K817" i="40"/>
  <c r="J817" i="40"/>
  <c r="I817" i="40"/>
  <c r="H817" i="40"/>
  <c r="G817" i="40"/>
  <c r="K816" i="40"/>
  <c r="J816" i="40"/>
  <c r="I816" i="40"/>
  <c r="H816" i="40"/>
  <c r="G816" i="40"/>
  <c r="K815" i="40"/>
  <c r="J815" i="40"/>
  <c r="I815" i="40"/>
  <c r="H815" i="40"/>
  <c r="G815" i="40"/>
  <c r="K814" i="40"/>
  <c r="J814" i="40"/>
  <c r="I814" i="40"/>
  <c r="H814" i="40"/>
  <c r="G814" i="40"/>
  <c r="K813" i="40"/>
  <c r="J813" i="40"/>
  <c r="I813" i="40"/>
  <c r="H813" i="40"/>
  <c r="G813" i="40"/>
  <c r="K812" i="40"/>
  <c r="J812" i="40"/>
  <c r="I812" i="40"/>
  <c r="H812" i="40"/>
  <c r="G812" i="40"/>
  <c r="K811" i="40"/>
  <c r="J811" i="40"/>
  <c r="I811" i="40"/>
  <c r="H811" i="40"/>
  <c r="G811" i="40"/>
  <c r="K810" i="40"/>
  <c r="J810" i="40"/>
  <c r="I810" i="40"/>
  <c r="H810" i="40"/>
  <c r="G810" i="40"/>
  <c r="K809" i="40"/>
  <c r="J809" i="40"/>
  <c r="I809" i="40"/>
  <c r="H809" i="40"/>
  <c r="G809" i="40"/>
  <c r="K808" i="40"/>
  <c r="J808" i="40"/>
  <c r="I808" i="40"/>
  <c r="H808" i="40"/>
  <c r="G808" i="40"/>
  <c r="K807" i="40"/>
  <c r="J807" i="40"/>
  <c r="I807" i="40"/>
  <c r="H807" i="40"/>
  <c r="G807" i="40"/>
  <c r="K806" i="40"/>
  <c r="J806" i="40"/>
  <c r="I806" i="40"/>
  <c r="H806" i="40"/>
  <c r="G806" i="40"/>
  <c r="K805" i="40"/>
  <c r="J805" i="40"/>
  <c r="I805" i="40"/>
  <c r="H805" i="40"/>
  <c r="G805" i="40"/>
  <c r="K804" i="40"/>
  <c r="J804" i="40"/>
  <c r="I804" i="40"/>
  <c r="H804" i="40"/>
  <c r="G804" i="40"/>
  <c r="K803" i="40"/>
  <c r="J803" i="40"/>
  <c r="I803" i="40"/>
  <c r="H803" i="40"/>
  <c r="G803" i="40"/>
  <c r="K802" i="40"/>
  <c r="J802" i="40"/>
  <c r="I802" i="40"/>
  <c r="H802" i="40"/>
  <c r="G802" i="40"/>
  <c r="K800" i="40"/>
  <c r="J800" i="40"/>
  <c r="I800" i="40"/>
  <c r="H800" i="40"/>
  <c r="G800" i="40"/>
  <c r="K799" i="40"/>
  <c r="J799" i="40"/>
  <c r="I799" i="40"/>
  <c r="H799" i="40"/>
  <c r="G799" i="40"/>
  <c r="K798" i="40"/>
  <c r="J798" i="40"/>
  <c r="I798" i="40"/>
  <c r="H798" i="40"/>
  <c r="G798" i="40"/>
  <c r="K797" i="40"/>
  <c r="J797" i="40"/>
  <c r="I797" i="40"/>
  <c r="H797" i="40"/>
  <c r="G797" i="40"/>
  <c r="K796" i="40"/>
  <c r="J796" i="40"/>
  <c r="I796" i="40"/>
  <c r="H796" i="40"/>
  <c r="G796" i="40"/>
  <c r="K795" i="40"/>
  <c r="J795" i="40"/>
  <c r="I795" i="40"/>
  <c r="H795" i="40"/>
  <c r="G795" i="40"/>
  <c r="K794" i="40"/>
  <c r="J794" i="40"/>
  <c r="I794" i="40"/>
  <c r="H794" i="40"/>
  <c r="G794" i="40"/>
  <c r="K793" i="40"/>
  <c r="J793" i="40"/>
  <c r="I793" i="40"/>
  <c r="H793" i="40"/>
  <c r="G793" i="40"/>
  <c r="K792" i="40"/>
  <c r="J792" i="40"/>
  <c r="I792" i="40"/>
  <c r="H792" i="40"/>
  <c r="G792" i="40"/>
  <c r="K791" i="40"/>
  <c r="J791" i="40"/>
  <c r="I791" i="40"/>
  <c r="H791" i="40"/>
  <c r="G791" i="40"/>
  <c r="K790" i="40"/>
  <c r="J790" i="40"/>
  <c r="I790" i="40"/>
  <c r="H790" i="40"/>
  <c r="G790" i="40"/>
  <c r="K789" i="40"/>
  <c r="J789" i="40"/>
  <c r="I789" i="40"/>
  <c r="H789" i="40"/>
  <c r="G789" i="40"/>
  <c r="K787" i="40"/>
  <c r="J787" i="40"/>
  <c r="I787" i="40"/>
  <c r="H787" i="40"/>
  <c r="G787" i="40"/>
  <c r="K786" i="40"/>
  <c r="J786" i="40"/>
  <c r="I786" i="40"/>
  <c r="H786" i="40"/>
  <c r="G786" i="40"/>
  <c r="K785" i="40"/>
  <c r="J785" i="40"/>
  <c r="I785" i="40"/>
  <c r="H785" i="40"/>
  <c r="G785" i="40"/>
  <c r="K784" i="40"/>
  <c r="J784" i="40"/>
  <c r="I784" i="40"/>
  <c r="H784" i="40"/>
  <c r="G784" i="40"/>
  <c r="K783" i="40"/>
  <c r="J783" i="40"/>
  <c r="I783" i="40"/>
  <c r="H783" i="40"/>
  <c r="G783" i="40"/>
  <c r="K782" i="40"/>
  <c r="J782" i="40"/>
  <c r="I782" i="40"/>
  <c r="H782" i="40"/>
  <c r="G782" i="40"/>
  <c r="K781" i="40"/>
  <c r="J781" i="40"/>
  <c r="I781" i="40"/>
  <c r="H781" i="40"/>
  <c r="G781" i="40"/>
  <c r="K780" i="40"/>
  <c r="J780" i="40"/>
  <c r="I780" i="40"/>
  <c r="H780" i="40"/>
  <c r="G780" i="40"/>
  <c r="K779" i="40"/>
  <c r="J779" i="40"/>
  <c r="I779" i="40"/>
  <c r="H779" i="40"/>
  <c r="G779" i="40"/>
  <c r="K778" i="40"/>
  <c r="J778" i="40"/>
  <c r="I778" i="40"/>
  <c r="H778" i="40"/>
  <c r="G778" i="40"/>
  <c r="K777" i="40"/>
  <c r="J777" i="40"/>
  <c r="I777" i="40"/>
  <c r="H777" i="40"/>
  <c r="G777" i="40"/>
  <c r="K776" i="40"/>
  <c r="J776" i="40"/>
  <c r="I776" i="40"/>
  <c r="H776" i="40"/>
  <c r="G776" i="40"/>
  <c r="K775" i="40"/>
  <c r="J775" i="40"/>
  <c r="I775" i="40"/>
  <c r="H775" i="40"/>
  <c r="G775" i="40"/>
  <c r="K774" i="40"/>
  <c r="J774" i="40"/>
  <c r="I774" i="40"/>
  <c r="H774" i="40"/>
  <c r="G774" i="40"/>
  <c r="K773" i="40"/>
  <c r="J773" i="40"/>
  <c r="I773" i="40"/>
  <c r="H773" i="40"/>
  <c r="G773" i="40"/>
  <c r="K772" i="40"/>
  <c r="J772" i="40"/>
  <c r="I772" i="40"/>
  <c r="H772" i="40"/>
  <c r="G772" i="40"/>
  <c r="K771" i="40"/>
  <c r="J771" i="40"/>
  <c r="I771" i="40"/>
  <c r="H771" i="40"/>
  <c r="G771" i="40"/>
  <c r="K770" i="40"/>
  <c r="J770" i="40"/>
  <c r="I770" i="40"/>
  <c r="H770" i="40"/>
  <c r="G770" i="40"/>
  <c r="K769" i="40"/>
  <c r="J769" i="40"/>
  <c r="I769" i="40"/>
  <c r="H769" i="40"/>
  <c r="G769" i="40"/>
  <c r="K768" i="40"/>
  <c r="J768" i="40"/>
  <c r="I768" i="40"/>
  <c r="H768" i="40"/>
  <c r="G768" i="40"/>
  <c r="K767" i="40"/>
  <c r="J767" i="40"/>
  <c r="I767" i="40"/>
  <c r="H767" i="40"/>
  <c r="G767" i="40"/>
  <c r="K766" i="40"/>
  <c r="J766" i="40"/>
  <c r="I766" i="40"/>
  <c r="H766" i="40"/>
  <c r="G766" i="40"/>
  <c r="K765" i="40"/>
  <c r="J765" i="40"/>
  <c r="I765" i="40"/>
  <c r="H765" i="40"/>
  <c r="G765" i="40"/>
  <c r="K764" i="40"/>
  <c r="J764" i="40"/>
  <c r="I764" i="40"/>
  <c r="H764" i="40"/>
  <c r="G764" i="40"/>
  <c r="K763" i="40"/>
  <c r="J763" i="40"/>
  <c r="I763" i="40"/>
  <c r="H763" i="40"/>
  <c r="G763" i="40"/>
  <c r="K762" i="40"/>
  <c r="J762" i="40"/>
  <c r="I762" i="40"/>
  <c r="H762" i="40"/>
  <c r="G762" i="40"/>
  <c r="K761" i="40"/>
  <c r="J761" i="40"/>
  <c r="I761" i="40"/>
  <c r="H761" i="40"/>
  <c r="G761" i="40"/>
  <c r="K760" i="40"/>
  <c r="J760" i="40"/>
  <c r="I760" i="40"/>
  <c r="H760" i="40"/>
  <c r="G760" i="40"/>
  <c r="K759" i="40"/>
  <c r="J759" i="40"/>
  <c r="I759" i="40"/>
  <c r="H759" i="40"/>
  <c r="G759" i="40"/>
  <c r="K758" i="40"/>
  <c r="J758" i="40"/>
  <c r="I758" i="40"/>
  <c r="H758" i="40"/>
  <c r="G758" i="40"/>
  <c r="K757" i="40"/>
  <c r="J757" i="40"/>
  <c r="I757" i="40"/>
  <c r="H757" i="40"/>
  <c r="G757" i="40"/>
  <c r="K756" i="40"/>
  <c r="J756" i="40"/>
  <c r="I756" i="40"/>
  <c r="H756" i="40"/>
  <c r="G756" i="40"/>
  <c r="K755" i="40"/>
  <c r="J755" i="40"/>
  <c r="I755" i="40"/>
  <c r="H755" i="40"/>
  <c r="G755" i="40"/>
  <c r="K753" i="40"/>
  <c r="J753" i="40"/>
  <c r="I753" i="40"/>
  <c r="H753" i="40"/>
  <c r="G753" i="40"/>
  <c r="K752" i="40"/>
  <c r="J752" i="40"/>
  <c r="I752" i="40"/>
  <c r="H752" i="40"/>
  <c r="G752" i="40"/>
  <c r="K751" i="40"/>
  <c r="J751" i="40"/>
  <c r="I751" i="40"/>
  <c r="H751" i="40"/>
  <c r="G751" i="40"/>
  <c r="K750" i="40"/>
  <c r="J750" i="40"/>
  <c r="I750" i="40"/>
  <c r="H750" i="40"/>
  <c r="G750" i="40"/>
  <c r="K749" i="40"/>
  <c r="J749" i="40"/>
  <c r="I749" i="40"/>
  <c r="H749" i="40"/>
  <c r="G749" i="40"/>
  <c r="K748" i="40"/>
  <c r="J748" i="40"/>
  <c r="I748" i="40"/>
  <c r="H748" i="40"/>
  <c r="G748" i="40"/>
  <c r="K747" i="40"/>
  <c r="J747" i="40"/>
  <c r="I747" i="40"/>
  <c r="H747" i="40"/>
  <c r="G747" i="40"/>
  <c r="K746" i="40"/>
  <c r="J746" i="40"/>
  <c r="I746" i="40"/>
  <c r="H746" i="40"/>
  <c r="G746" i="40"/>
  <c r="K745" i="40"/>
  <c r="J745" i="40"/>
  <c r="I745" i="40"/>
  <c r="H745" i="40"/>
  <c r="G745" i="40"/>
  <c r="K744" i="40"/>
  <c r="J744" i="40"/>
  <c r="I744" i="40"/>
  <c r="H744" i="40"/>
  <c r="G744" i="40"/>
  <c r="K743" i="40"/>
  <c r="J743" i="40"/>
  <c r="I743" i="40"/>
  <c r="H743" i="40"/>
  <c r="G743" i="40"/>
  <c r="K742" i="40"/>
  <c r="J742" i="40"/>
  <c r="I742" i="40"/>
  <c r="H742" i="40"/>
  <c r="G742" i="40"/>
  <c r="K741" i="40"/>
  <c r="J741" i="40"/>
  <c r="I741" i="40"/>
  <c r="H741" i="40"/>
  <c r="G741" i="40"/>
  <c r="K740" i="40"/>
  <c r="J740" i="40"/>
  <c r="I740" i="40"/>
  <c r="H740" i="40"/>
  <c r="G740" i="40"/>
  <c r="K739" i="40"/>
  <c r="J739" i="40"/>
  <c r="I739" i="40"/>
  <c r="H739" i="40"/>
  <c r="G739" i="40"/>
  <c r="K737" i="40"/>
  <c r="J737" i="40"/>
  <c r="I737" i="40"/>
  <c r="H737" i="40"/>
  <c r="G737" i="40"/>
  <c r="K736" i="40"/>
  <c r="J736" i="40"/>
  <c r="I736" i="40"/>
  <c r="H736" i="40"/>
  <c r="G736" i="40"/>
  <c r="K735" i="40"/>
  <c r="J735" i="40"/>
  <c r="I735" i="40"/>
  <c r="H735" i="40"/>
  <c r="G735" i="40"/>
  <c r="K734" i="40"/>
  <c r="J734" i="40"/>
  <c r="I734" i="40"/>
  <c r="H734" i="40"/>
  <c r="G734" i="40"/>
  <c r="K733" i="40"/>
  <c r="J733" i="40"/>
  <c r="I733" i="40"/>
  <c r="H733" i="40"/>
  <c r="G733" i="40"/>
  <c r="K732" i="40"/>
  <c r="J732" i="40"/>
  <c r="I732" i="40"/>
  <c r="H732" i="40"/>
  <c r="G732" i="40"/>
  <c r="K731" i="40"/>
  <c r="J731" i="40"/>
  <c r="I731" i="40"/>
  <c r="H731" i="40"/>
  <c r="G731" i="40"/>
  <c r="K730" i="40"/>
  <c r="J730" i="40"/>
  <c r="I730" i="40"/>
  <c r="H730" i="40"/>
  <c r="G730" i="40"/>
  <c r="K729" i="40"/>
  <c r="J729" i="40"/>
  <c r="I729" i="40"/>
  <c r="H729" i="40"/>
  <c r="G729" i="40"/>
  <c r="K728" i="40"/>
  <c r="J728" i="40"/>
  <c r="I728" i="40"/>
  <c r="H728" i="40"/>
  <c r="G728" i="40"/>
  <c r="K727" i="40"/>
  <c r="J727" i="40"/>
  <c r="I727" i="40"/>
  <c r="H727" i="40"/>
  <c r="G727" i="40"/>
  <c r="K726" i="40"/>
  <c r="J726" i="40"/>
  <c r="I726" i="40"/>
  <c r="H726" i="40"/>
  <c r="G726" i="40"/>
  <c r="K725" i="40"/>
  <c r="J725" i="40"/>
  <c r="I725" i="40"/>
  <c r="H725" i="40"/>
  <c r="G725" i="40"/>
  <c r="K724" i="40"/>
  <c r="J724" i="40"/>
  <c r="I724" i="40"/>
  <c r="H724" i="40"/>
  <c r="G724" i="40"/>
  <c r="K723" i="40"/>
  <c r="J723" i="40"/>
  <c r="I723" i="40"/>
  <c r="H723" i="40"/>
  <c r="G723" i="40"/>
  <c r="K722" i="40"/>
  <c r="J722" i="40"/>
  <c r="I722" i="40"/>
  <c r="H722" i="40"/>
  <c r="G722" i="40"/>
  <c r="K721" i="40"/>
  <c r="J721" i="40"/>
  <c r="I721" i="40"/>
  <c r="H721" i="40"/>
  <c r="G721" i="40"/>
  <c r="K720" i="40"/>
  <c r="J720" i="40"/>
  <c r="I720" i="40"/>
  <c r="H720" i="40"/>
  <c r="G720" i="40"/>
  <c r="K719" i="40"/>
  <c r="J719" i="40"/>
  <c r="I719" i="40"/>
  <c r="H719" i="40"/>
  <c r="G719" i="40"/>
  <c r="K718" i="40"/>
  <c r="J718" i="40"/>
  <c r="I718" i="40"/>
  <c r="H718" i="40"/>
  <c r="G718" i="40"/>
  <c r="K717" i="40"/>
  <c r="J717" i="40"/>
  <c r="I717" i="40"/>
  <c r="H717" i="40"/>
  <c r="G717" i="40"/>
  <c r="K716" i="40"/>
  <c r="J716" i="40"/>
  <c r="I716" i="40"/>
  <c r="H716" i="40"/>
  <c r="G716" i="40"/>
  <c r="K715" i="40"/>
  <c r="J715" i="40"/>
  <c r="I715" i="40"/>
  <c r="H715" i="40"/>
  <c r="G715" i="40"/>
  <c r="K714" i="40"/>
  <c r="J714" i="40"/>
  <c r="I714" i="40"/>
  <c r="H714" i="40"/>
  <c r="G714" i="40"/>
  <c r="K713" i="40"/>
  <c r="J713" i="40"/>
  <c r="I713" i="40"/>
  <c r="H713" i="40"/>
  <c r="G713" i="40"/>
  <c r="K712" i="40"/>
  <c r="J712" i="40"/>
  <c r="I712" i="40"/>
  <c r="H712" i="40"/>
  <c r="G712" i="40"/>
  <c r="K711" i="40"/>
  <c r="J711" i="40"/>
  <c r="I711" i="40"/>
  <c r="H711" i="40"/>
  <c r="G711" i="40"/>
  <c r="K710" i="40"/>
  <c r="J710" i="40"/>
  <c r="I710" i="40"/>
  <c r="H710" i="40"/>
  <c r="G710" i="40"/>
  <c r="K709" i="40"/>
  <c r="J709" i="40"/>
  <c r="I709" i="40"/>
  <c r="H709" i="40"/>
  <c r="G709" i="40"/>
  <c r="K708" i="40"/>
  <c r="J708" i="40"/>
  <c r="I708" i="40"/>
  <c r="H708" i="40"/>
  <c r="G708" i="40"/>
  <c r="K707" i="40"/>
  <c r="J707" i="40"/>
  <c r="I707" i="40"/>
  <c r="H707" i="40"/>
  <c r="G707" i="40"/>
  <c r="K706" i="40"/>
  <c r="J706" i="40"/>
  <c r="I706" i="40"/>
  <c r="H706" i="40"/>
  <c r="G706" i="40"/>
  <c r="K705" i="40"/>
  <c r="J705" i="40"/>
  <c r="I705" i="40"/>
  <c r="H705" i="40"/>
  <c r="G705" i="40"/>
  <c r="K704" i="40"/>
  <c r="J704" i="40"/>
  <c r="I704" i="40"/>
  <c r="H704" i="40"/>
  <c r="G704" i="40"/>
  <c r="K703" i="40"/>
  <c r="J703" i="40"/>
  <c r="I703" i="40"/>
  <c r="H703" i="40"/>
  <c r="G703" i="40"/>
  <c r="K701" i="40"/>
  <c r="J701" i="40"/>
  <c r="I701" i="40"/>
  <c r="H701" i="40"/>
  <c r="G701" i="40"/>
  <c r="K700" i="40"/>
  <c r="J700" i="40"/>
  <c r="I700" i="40"/>
  <c r="H700" i="40"/>
  <c r="G700" i="40"/>
  <c r="K699" i="40"/>
  <c r="J699" i="40"/>
  <c r="I699" i="40"/>
  <c r="H699" i="40"/>
  <c r="G699" i="40"/>
  <c r="K698" i="40"/>
  <c r="J698" i="40"/>
  <c r="I698" i="40"/>
  <c r="H698" i="40"/>
  <c r="G698" i="40"/>
  <c r="K697" i="40"/>
  <c r="J697" i="40"/>
  <c r="I697" i="40"/>
  <c r="H697" i="40"/>
  <c r="G697" i="40"/>
  <c r="K696" i="40"/>
  <c r="J696" i="40"/>
  <c r="I696" i="40"/>
  <c r="H696" i="40"/>
  <c r="G696" i="40"/>
  <c r="K695" i="40"/>
  <c r="J695" i="40"/>
  <c r="I695" i="40"/>
  <c r="H695" i="40"/>
  <c r="G695" i="40"/>
  <c r="K694" i="40"/>
  <c r="J694" i="40"/>
  <c r="I694" i="40"/>
  <c r="H694" i="40"/>
  <c r="G694" i="40"/>
  <c r="K693" i="40"/>
  <c r="J693" i="40"/>
  <c r="I693" i="40"/>
  <c r="H693" i="40"/>
  <c r="G693" i="40"/>
  <c r="K692" i="40"/>
  <c r="J692" i="40"/>
  <c r="I692" i="40"/>
  <c r="H692" i="40"/>
  <c r="G692" i="40"/>
  <c r="K691" i="40"/>
  <c r="J691" i="40"/>
  <c r="I691" i="40"/>
  <c r="H691" i="40"/>
  <c r="G691" i="40"/>
  <c r="K690" i="40"/>
  <c r="J690" i="40"/>
  <c r="I690" i="40"/>
  <c r="H690" i="40"/>
  <c r="G690" i="40"/>
  <c r="K689" i="40"/>
  <c r="J689" i="40"/>
  <c r="I689" i="40"/>
  <c r="H689" i="40"/>
  <c r="G689" i="40"/>
  <c r="K688" i="40"/>
  <c r="J688" i="40"/>
  <c r="I688" i="40"/>
  <c r="H688" i="40"/>
  <c r="G688" i="40"/>
  <c r="K687" i="40"/>
  <c r="J687" i="40"/>
  <c r="I687" i="40"/>
  <c r="H687" i="40"/>
  <c r="G687" i="40"/>
  <c r="K686" i="40"/>
  <c r="J686" i="40"/>
  <c r="I686" i="40"/>
  <c r="H686" i="40"/>
  <c r="G686" i="40"/>
  <c r="K684" i="40"/>
  <c r="J684" i="40"/>
  <c r="I684" i="40"/>
  <c r="H684" i="40"/>
  <c r="G684" i="40"/>
  <c r="K683" i="40"/>
  <c r="J683" i="40"/>
  <c r="I683" i="40"/>
  <c r="H683" i="40"/>
  <c r="G683" i="40"/>
  <c r="K682" i="40"/>
  <c r="J682" i="40"/>
  <c r="I682" i="40"/>
  <c r="H682" i="40"/>
  <c r="G682" i="40"/>
  <c r="K681" i="40"/>
  <c r="J681" i="40"/>
  <c r="I681" i="40"/>
  <c r="H681" i="40"/>
  <c r="G681" i="40"/>
  <c r="K680" i="40"/>
  <c r="J680" i="40"/>
  <c r="I680" i="40"/>
  <c r="H680" i="40"/>
  <c r="G680" i="40"/>
  <c r="K679" i="40"/>
  <c r="J679" i="40"/>
  <c r="I679" i="40"/>
  <c r="H679" i="40"/>
  <c r="G679" i="40"/>
  <c r="K678" i="40"/>
  <c r="J678" i="40"/>
  <c r="I678" i="40"/>
  <c r="H678" i="40"/>
  <c r="G678" i="40"/>
  <c r="K677" i="40"/>
  <c r="J677" i="40"/>
  <c r="I677" i="40"/>
  <c r="H677" i="40"/>
  <c r="G677" i="40"/>
  <c r="K676" i="40"/>
  <c r="J676" i="40"/>
  <c r="I676" i="40"/>
  <c r="H676" i="40"/>
  <c r="G676" i="40"/>
  <c r="K675" i="40"/>
  <c r="J675" i="40"/>
  <c r="I675" i="40"/>
  <c r="H675" i="40"/>
  <c r="G675" i="40"/>
  <c r="K674" i="40"/>
  <c r="J674" i="40"/>
  <c r="I674" i="40"/>
  <c r="H674" i="40"/>
  <c r="G674" i="40"/>
  <c r="K673" i="40"/>
  <c r="J673" i="40"/>
  <c r="I673" i="40"/>
  <c r="H673" i="40"/>
  <c r="G673" i="40"/>
  <c r="K672" i="40"/>
  <c r="J672" i="40"/>
  <c r="I672" i="40"/>
  <c r="H672" i="40"/>
  <c r="G672" i="40"/>
  <c r="K671" i="40"/>
  <c r="J671" i="40"/>
  <c r="I671" i="40"/>
  <c r="H671" i="40"/>
  <c r="G671" i="40"/>
  <c r="K670" i="40"/>
  <c r="J670" i="40"/>
  <c r="I670" i="40"/>
  <c r="H670" i="40"/>
  <c r="G670" i="40"/>
  <c r="K669" i="40"/>
  <c r="J669" i="40"/>
  <c r="I669" i="40"/>
  <c r="H669" i="40"/>
  <c r="G669" i="40"/>
  <c r="K668" i="40"/>
  <c r="J668" i="40"/>
  <c r="I668" i="40"/>
  <c r="H668" i="40"/>
  <c r="G668" i="40"/>
  <c r="K667" i="40"/>
  <c r="J667" i="40"/>
  <c r="I667" i="40"/>
  <c r="H667" i="40"/>
  <c r="G667" i="40"/>
  <c r="K666" i="40"/>
  <c r="J666" i="40"/>
  <c r="I666" i="40"/>
  <c r="H666" i="40"/>
  <c r="G666" i="40"/>
  <c r="K665" i="40"/>
  <c r="J665" i="40"/>
  <c r="I665" i="40"/>
  <c r="H665" i="40"/>
  <c r="G665" i="40"/>
  <c r="K664" i="40"/>
  <c r="J664" i="40"/>
  <c r="I664" i="40"/>
  <c r="H664" i="40"/>
  <c r="G664" i="40"/>
  <c r="K663" i="40"/>
  <c r="J663" i="40"/>
  <c r="I663" i="40"/>
  <c r="H663" i="40"/>
  <c r="G663" i="40"/>
  <c r="K662" i="40"/>
  <c r="J662" i="40"/>
  <c r="I662" i="40"/>
  <c r="H662" i="40"/>
  <c r="G662" i="40"/>
  <c r="K661" i="40"/>
  <c r="J661" i="40"/>
  <c r="I661" i="40"/>
  <c r="H661" i="40"/>
  <c r="G661" i="40"/>
  <c r="K660" i="40"/>
  <c r="J660" i="40"/>
  <c r="I660" i="40"/>
  <c r="H660" i="40"/>
  <c r="G660" i="40"/>
  <c r="K659" i="40"/>
  <c r="J659" i="40"/>
  <c r="I659" i="40"/>
  <c r="H659" i="40"/>
  <c r="G659" i="40"/>
  <c r="K658" i="40"/>
  <c r="J658" i="40"/>
  <c r="I658" i="40"/>
  <c r="H658" i="40"/>
  <c r="G658" i="40"/>
  <c r="K657" i="40"/>
  <c r="J657" i="40"/>
  <c r="I657" i="40"/>
  <c r="H657" i="40"/>
  <c r="G657" i="40"/>
  <c r="K656" i="40"/>
  <c r="J656" i="40"/>
  <c r="I656" i="40"/>
  <c r="H656" i="40"/>
  <c r="G656" i="40"/>
  <c r="K655" i="40"/>
  <c r="J655" i="40"/>
  <c r="I655" i="40"/>
  <c r="H655" i="40"/>
  <c r="G655" i="40"/>
  <c r="K654" i="40"/>
  <c r="J654" i="40"/>
  <c r="I654" i="40"/>
  <c r="H654" i="40"/>
  <c r="G654" i="40"/>
  <c r="K653" i="40"/>
  <c r="J653" i="40"/>
  <c r="I653" i="40"/>
  <c r="H653" i="40"/>
  <c r="G653" i="40"/>
  <c r="K652" i="40"/>
  <c r="J652" i="40"/>
  <c r="I652" i="40"/>
  <c r="H652" i="40"/>
  <c r="G652" i="40"/>
  <c r="K651" i="40"/>
  <c r="J651" i="40"/>
  <c r="I651" i="40"/>
  <c r="H651" i="40"/>
  <c r="G651" i="40"/>
  <c r="K650" i="40"/>
  <c r="J650" i="40"/>
  <c r="I650" i="40"/>
  <c r="H650" i="40"/>
  <c r="G650" i="40"/>
  <c r="K649" i="40"/>
  <c r="J649" i="40"/>
  <c r="I649" i="40"/>
  <c r="H649" i="40"/>
  <c r="G649" i="40"/>
  <c r="K648" i="40"/>
  <c r="J648" i="40"/>
  <c r="I648" i="40"/>
  <c r="H648" i="40"/>
  <c r="G648" i="40"/>
  <c r="K647" i="40"/>
  <c r="J647" i="40"/>
  <c r="I647" i="40"/>
  <c r="H647" i="40"/>
  <c r="G647" i="40"/>
  <c r="K646" i="40"/>
  <c r="J646" i="40"/>
  <c r="I646" i="40"/>
  <c r="H646" i="40"/>
  <c r="G646" i="40"/>
  <c r="K645" i="40"/>
  <c r="J645" i="40"/>
  <c r="I645" i="40"/>
  <c r="H645" i="40"/>
  <c r="G645" i="40"/>
  <c r="K643" i="40"/>
  <c r="J643" i="40"/>
  <c r="I643" i="40"/>
  <c r="H643" i="40"/>
  <c r="G643" i="40"/>
  <c r="K642" i="40"/>
  <c r="J642" i="40"/>
  <c r="I642" i="40"/>
  <c r="H642" i="40"/>
  <c r="G642" i="40"/>
  <c r="K641" i="40"/>
  <c r="J641" i="40"/>
  <c r="I641" i="40"/>
  <c r="H641" i="40"/>
  <c r="G641" i="40"/>
  <c r="K640" i="40"/>
  <c r="J640" i="40"/>
  <c r="I640" i="40"/>
  <c r="H640" i="40"/>
  <c r="G640" i="40"/>
  <c r="K639" i="40"/>
  <c r="J639" i="40"/>
  <c r="I639" i="40"/>
  <c r="H639" i="40"/>
  <c r="G639" i="40"/>
  <c r="K638" i="40"/>
  <c r="J638" i="40"/>
  <c r="I638" i="40"/>
  <c r="H638" i="40"/>
  <c r="G638" i="40"/>
  <c r="K637" i="40"/>
  <c r="J637" i="40"/>
  <c r="I637" i="40"/>
  <c r="H637" i="40"/>
  <c r="G637" i="40"/>
  <c r="K636" i="40"/>
  <c r="J636" i="40"/>
  <c r="I636" i="40"/>
  <c r="H636" i="40"/>
  <c r="G636" i="40"/>
  <c r="K635" i="40"/>
  <c r="J635" i="40"/>
  <c r="I635" i="40"/>
  <c r="H635" i="40"/>
  <c r="G635" i="40"/>
  <c r="K634" i="40"/>
  <c r="J634" i="40"/>
  <c r="I634" i="40"/>
  <c r="H634" i="40"/>
  <c r="G634" i="40"/>
  <c r="K633" i="40"/>
  <c r="J633" i="40"/>
  <c r="I633" i="40"/>
  <c r="H633" i="40"/>
  <c r="G633" i="40"/>
  <c r="K631" i="40"/>
  <c r="J631" i="40"/>
  <c r="I631" i="40"/>
  <c r="H631" i="40"/>
  <c r="G631" i="40"/>
  <c r="K630" i="40"/>
  <c r="J630" i="40"/>
  <c r="I630" i="40"/>
  <c r="H630" i="40"/>
  <c r="G630" i="40"/>
  <c r="K629" i="40"/>
  <c r="J629" i="40"/>
  <c r="I629" i="40"/>
  <c r="H629" i="40"/>
  <c r="G629" i="40"/>
  <c r="K628" i="40"/>
  <c r="J628" i="40"/>
  <c r="I628" i="40"/>
  <c r="H628" i="40"/>
  <c r="G628" i="40"/>
  <c r="K627" i="40"/>
  <c r="J627" i="40"/>
  <c r="I627" i="40"/>
  <c r="H627" i="40"/>
  <c r="G627" i="40"/>
  <c r="K626" i="40"/>
  <c r="J626" i="40"/>
  <c r="I626" i="40"/>
  <c r="H626" i="40"/>
  <c r="G626" i="40"/>
  <c r="K624" i="40"/>
  <c r="J624" i="40"/>
  <c r="I624" i="40"/>
  <c r="H624" i="40"/>
  <c r="G624" i="40"/>
  <c r="K623" i="40"/>
  <c r="J623" i="40"/>
  <c r="I623" i="40"/>
  <c r="H623" i="40"/>
  <c r="G623" i="40"/>
  <c r="K622" i="40"/>
  <c r="J622" i="40"/>
  <c r="I622" i="40"/>
  <c r="H622" i="40"/>
  <c r="G622" i="40"/>
  <c r="K621" i="40"/>
  <c r="J621" i="40"/>
  <c r="I621" i="40"/>
  <c r="H621" i="40"/>
  <c r="G621" i="40"/>
  <c r="K620" i="40"/>
  <c r="J620" i="40"/>
  <c r="I620" i="40"/>
  <c r="H620" i="40"/>
  <c r="G620" i="40"/>
  <c r="K619" i="40"/>
  <c r="J619" i="40"/>
  <c r="I619" i="40"/>
  <c r="H619" i="40"/>
  <c r="G619" i="40"/>
  <c r="K618" i="40"/>
  <c r="J618" i="40"/>
  <c r="I618" i="40"/>
  <c r="H618" i="40"/>
  <c r="G618" i="40"/>
  <c r="K617" i="40"/>
  <c r="J617" i="40"/>
  <c r="I617" i="40"/>
  <c r="H617" i="40"/>
  <c r="G617" i="40"/>
  <c r="K616" i="40"/>
  <c r="J616" i="40"/>
  <c r="I616" i="40"/>
  <c r="H616" i="40"/>
  <c r="G616" i="40"/>
  <c r="K615" i="40"/>
  <c r="J615" i="40"/>
  <c r="I615" i="40"/>
  <c r="H615" i="40"/>
  <c r="G615" i="40"/>
  <c r="K614" i="40"/>
  <c r="J614" i="40"/>
  <c r="I614" i="40"/>
  <c r="H614" i="40"/>
  <c r="G614" i="40"/>
  <c r="K613" i="40"/>
  <c r="J613" i="40"/>
  <c r="I613" i="40"/>
  <c r="H613" i="40"/>
  <c r="G613" i="40"/>
  <c r="K612" i="40"/>
  <c r="J612" i="40"/>
  <c r="I612" i="40"/>
  <c r="H612" i="40"/>
  <c r="G612" i="40"/>
  <c r="K611" i="40"/>
  <c r="J611" i="40"/>
  <c r="I611" i="40"/>
  <c r="H611" i="40"/>
  <c r="G611" i="40"/>
  <c r="K609" i="40"/>
  <c r="J609" i="40"/>
  <c r="I609" i="40"/>
  <c r="H609" i="40"/>
  <c r="G609" i="40"/>
  <c r="K608" i="40"/>
  <c r="J608" i="40"/>
  <c r="I608" i="40"/>
  <c r="H608" i="40"/>
  <c r="G608" i="40"/>
  <c r="K607" i="40"/>
  <c r="J607" i="40"/>
  <c r="I607" i="40"/>
  <c r="H607" i="40"/>
  <c r="G607" i="40"/>
  <c r="K606" i="40"/>
  <c r="J606" i="40"/>
  <c r="I606" i="40"/>
  <c r="H606" i="40"/>
  <c r="G606" i="40"/>
  <c r="K605" i="40"/>
  <c r="J605" i="40"/>
  <c r="I605" i="40"/>
  <c r="H605" i="40"/>
  <c r="G605" i="40"/>
  <c r="K603" i="40"/>
  <c r="J603" i="40"/>
  <c r="I603" i="40"/>
  <c r="H603" i="40"/>
  <c r="G603" i="40"/>
  <c r="K602" i="40"/>
  <c r="J602" i="40"/>
  <c r="I602" i="40"/>
  <c r="H602" i="40"/>
  <c r="G602" i="40"/>
  <c r="K601" i="40"/>
  <c r="J601" i="40"/>
  <c r="I601" i="40"/>
  <c r="H601" i="40"/>
  <c r="G601" i="40"/>
  <c r="K600" i="40"/>
  <c r="J600" i="40"/>
  <c r="I600" i="40"/>
  <c r="H600" i="40"/>
  <c r="G600" i="40"/>
  <c r="K599" i="40"/>
  <c r="J599" i="40"/>
  <c r="I599" i="40"/>
  <c r="H599" i="40"/>
  <c r="G599" i="40"/>
  <c r="K597" i="40"/>
  <c r="J597" i="40"/>
  <c r="I597" i="40"/>
  <c r="H597" i="40"/>
  <c r="G597" i="40"/>
  <c r="K596" i="40"/>
  <c r="J596" i="40"/>
  <c r="I596" i="40"/>
  <c r="H596" i="40"/>
  <c r="G596" i="40"/>
  <c r="K595" i="40"/>
  <c r="J595" i="40"/>
  <c r="I595" i="40"/>
  <c r="H595" i="40"/>
  <c r="G595" i="40"/>
  <c r="K594" i="40"/>
  <c r="J594" i="40"/>
  <c r="I594" i="40"/>
  <c r="H594" i="40"/>
  <c r="G594" i="40"/>
  <c r="K593" i="40"/>
  <c r="J593" i="40"/>
  <c r="I593" i="40"/>
  <c r="H593" i="40"/>
  <c r="G593" i="40"/>
  <c r="K592" i="40"/>
  <c r="J592" i="40"/>
  <c r="I592" i="40"/>
  <c r="H592" i="40"/>
  <c r="G592" i="40"/>
  <c r="K591" i="40"/>
  <c r="J591" i="40"/>
  <c r="I591" i="40"/>
  <c r="H591" i="40"/>
  <c r="G591" i="40"/>
  <c r="K590" i="40"/>
  <c r="J590" i="40"/>
  <c r="I590" i="40"/>
  <c r="H590" i="40"/>
  <c r="G590" i="40"/>
  <c r="K589" i="40"/>
  <c r="J589" i="40"/>
  <c r="I589" i="40"/>
  <c r="H589" i="40"/>
  <c r="G589" i="40"/>
  <c r="K588" i="40"/>
  <c r="J588" i="40"/>
  <c r="I588" i="40"/>
  <c r="H588" i="40"/>
  <c r="G588" i="40"/>
  <c r="K587" i="40"/>
  <c r="J587" i="40"/>
  <c r="I587" i="40"/>
  <c r="H587" i="40"/>
  <c r="G587" i="40"/>
  <c r="K586" i="40"/>
  <c r="J586" i="40"/>
  <c r="I586" i="40"/>
  <c r="H586" i="40"/>
  <c r="G586" i="40"/>
  <c r="K585" i="40"/>
  <c r="J585" i="40"/>
  <c r="I585" i="40"/>
  <c r="H585" i="40"/>
  <c r="G585" i="40"/>
  <c r="K583" i="40"/>
  <c r="J583" i="40"/>
  <c r="I583" i="40"/>
  <c r="H583" i="40"/>
  <c r="G583" i="40"/>
  <c r="K582" i="40"/>
  <c r="J582" i="40"/>
  <c r="I582" i="40"/>
  <c r="H582" i="40"/>
  <c r="G582" i="40"/>
  <c r="K581" i="40"/>
  <c r="J581" i="40"/>
  <c r="I581" i="40"/>
  <c r="H581" i="40"/>
  <c r="G581" i="40"/>
  <c r="K580" i="40"/>
  <c r="J580" i="40"/>
  <c r="I580" i="40"/>
  <c r="H580" i="40"/>
  <c r="G580" i="40"/>
  <c r="K579" i="40"/>
  <c r="J579" i="40"/>
  <c r="I579" i="40"/>
  <c r="H579" i="40"/>
  <c r="G579" i="40"/>
  <c r="K578" i="40"/>
  <c r="J578" i="40"/>
  <c r="I578" i="40"/>
  <c r="H578" i="40"/>
  <c r="G578" i="40"/>
  <c r="K577" i="40"/>
  <c r="J577" i="40"/>
  <c r="I577" i="40"/>
  <c r="H577" i="40"/>
  <c r="G577" i="40"/>
  <c r="K576" i="40"/>
  <c r="J576" i="40"/>
  <c r="I576" i="40"/>
  <c r="H576" i="40"/>
  <c r="G576" i="40"/>
  <c r="K575" i="40"/>
  <c r="J575" i="40"/>
  <c r="I575" i="40"/>
  <c r="H575" i="40"/>
  <c r="G575" i="40"/>
  <c r="K574" i="40"/>
  <c r="J574" i="40"/>
  <c r="I574" i="40"/>
  <c r="H574" i="40"/>
  <c r="G574" i="40"/>
  <c r="K573" i="40"/>
  <c r="J573" i="40"/>
  <c r="I573" i="40"/>
  <c r="H573" i="40"/>
  <c r="G573" i="40"/>
  <c r="K572" i="40"/>
  <c r="J572" i="40"/>
  <c r="I572" i="40"/>
  <c r="H572" i="40"/>
  <c r="G572" i="40"/>
  <c r="K571" i="40"/>
  <c r="J571" i="40"/>
  <c r="I571" i="40"/>
  <c r="H571" i="40"/>
  <c r="G571" i="40"/>
  <c r="K569" i="40"/>
  <c r="J569" i="40"/>
  <c r="I569" i="40"/>
  <c r="H569" i="40"/>
  <c r="G569" i="40"/>
  <c r="K568" i="40"/>
  <c r="J568" i="40"/>
  <c r="I568" i="40"/>
  <c r="H568" i="40"/>
  <c r="G568" i="40"/>
  <c r="K567" i="40"/>
  <c r="J567" i="40"/>
  <c r="I567" i="40"/>
  <c r="H567" i="40"/>
  <c r="G567" i="40"/>
  <c r="K566" i="40"/>
  <c r="J566" i="40"/>
  <c r="I566" i="40"/>
  <c r="H566" i="40"/>
  <c r="G566" i="40"/>
  <c r="K565" i="40"/>
  <c r="J565" i="40"/>
  <c r="I565" i="40"/>
  <c r="H565" i="40"/>
  <c r="G565" i="40"/>
  <c r="K564" i="40"/>
  <c r="J564" i="40"/>
  <c r="I564" i="40"/>
  <c r="H564" i="40"/>
  <c r="G564" i="40"/>
  <c r="K563" i="40"/>
  <c r="J563" i="40"/>
  <c r="I563" i="40"/>
  <c r="H563" i="40"/>
  <c r="G563" i="40"/>
  <c r="K562" i="40"/>
  <c r="J562" i="40"/>
  <c r="I562" i="40"/>
  <c r="H562" i="40"/>
  <c r="G562" i="40"/>
  <c r="K561" i="40"/>
  <c r="J561" i="40"/>
  <c r="I561" i="40"/>
  <c r="H561" i="40"/>
  <c r="G561" i="40"/>
  <c r="K560" i="40"/>
  <c r="J560" i="40"/>
  <c r="I560" i="40"/>
  <c r="H560" i="40"/>
  <c r="G560" i="40"/>
  <c r="K559" i="40"/>
  <c r="J559" i="40"/>
  <c r="I559" i="40"/>
  <c r="H559" i="40"/>
  <c r="G559" i="40"/>
  <c r="K558" i="40"/>
  <c r="J558" i="40"/>
  <c r="I558" i="40"/>
  <c r="H558" i="40"/>
  <c r="G558" i="40"/>
  <c r="K557" i="40"/>
  <c r="J557" i="40"/>
  <c r="I557" i="40"/>
  <c r="H557" i="40"/>
  <c r="G557" i="40"/>
  <c r="K556" i="40"/>
  <c r="J556" i="40"/>
  <c r="I556" i="40"/>
  <c r="H556" i="40"/>
  <c r="G556" i="40"/>
  <c r="K555" i="40"/>
  <c r="J555" i="40"/>
  <c r="I555" i="40"/>
  <c r="H555" i="40"/>
  <c r="G555" i="40"/>
  <c r="K553" i="40"/>
  <c r="J553" i="40"/>
  <c r="I553" i="40"/>
  <c r="H553" i="40"/>
  <c r="G553" i="40"/>
  <c r="K552" i="40"/>
  <c r="J552" i="40"/>
  <c r="I552" i="40"/>
  <c r="H552" i="40"/>
  <c r="G552" i="40"/>
  <c r="K551" i="40"/>
  <c r="J551" i="40"/>
  <c r="I551" i="40"/>
  <c r="H551" i="40"/>
  <c r="G551" i="40"/>
  <c r="K550" i="40"/>
  <c r="J550" i="40"/>
  <c r="I550" i="40"/>
  <c r="H550" i="40"/>
  <c r="G550" i="40"/>
  <c r="K549" i="40"/>
  <c r="J549" i="40"/>
  <c r="I549" i="40"/>
  <c r="H549" i="40"/>
  <c r="G549" i="40"/>
  <c r="K548" i="40"/>
  <c r="J548" i="40"/>
  <c r="I548" i="40"/>
  <c r="H548" i="40"/>
  <c r="G548" i="40"/>
  <c r="K547" i="40"/>
  <c r="J547" i="40"/>
  <c r="I547" i="40"/>
  <c r="H547" i="40"/>
  <c r="G547" i="40"/>
  <c r="K546" i="40"/>
  <c r="J546" i="40"/>
  <c r="I546" i="40"/>
  <c r="H546" i="40"/>
  <c r="G546" i="40"/>
  <c r="K545" i="40"/>
  <c r="J545" i="40"/>
  <c r="I545" i="40"/>
  <c r="H545" i="40"/>
  <c r="G545" i="40"/>
  <c r="K544" i="40"/>
  <c r="J544" i="40"/>
  <c r="I544" i="40"/>
  <c r="H544" i="40"/>
  <c r="G544" i="40"/>
  <c r="K543" i="40"/>
  <c r="J543" i="40"/>
  <c r="I543" i="40"/>
  <c r="H543" i="40"/>
  <c r="G543" i="40"/>
  <c r="K542" i="40"/>
  <c r="J542" i="40"/>
  <c r="I542" i="40"/>
  <c r="H542" i="40"/>
  <c r="G542" i="40"/>
  <c r="K541" i="40"/>
  <c r="J541" i="40"/>
  <c r="I541" i="40"/>
  <c r="H541" i="40"/>
  <c r="G541" i="40"/>
  <c r="K540" i="40"/>
  <c r="J540" i="40"/>
  <c r="I540" i="40"/>
  <c r="H540" i="40"/>
  <c r="G540" i="40"/>
  <c r="K539" i="40"/>
  <c r="J539" i="40"/>
  <c r="I539" i="40"/>
  <c r="H539" i="40"/>
  <c r="G539" i="40"/>
  <c r="K537" i="40"/>
  <c r="J537" i="40"/>
  <c r="I537" i="40"/>
  <c r="H537" i="40"/>
  <c r="G537" i="40"/>
  <c r="K536" i="40"/>
  <c r="J536" i="40"/>
  <c r="I536" i="40"/>
  <c r="H536" i="40"/>
  <c r="G536" i="40"/>
  <c r="K535" i="40"/>
  <c r="J535" i="40"/>
  <c r="I535" i="40"/>
  <c r="H535" i="40"/>
  <c r="G535" i="40"/>
  <c r="K534" i="40"/>
  <c r="J534" i="40"/>
  <c r="I534" i="40"/>
  <c r="H534" i="40"/>
  <c r="G534" i="40"/>
  <c r="K533" i="40"/>
  <c r="J533" i="40"/>
  <c r="I533" i="40"/>
  <c r="H533" i="40"/>
  <c r="G533" i="40"/>
  <c r="K532" i="40"/>
  <c r="J532" i="40"/>
  <c r="I532" i="40"/>
  <c r="H532" i="40"/>
  <c r="G532" i="40"/>
  <c r="K531" i="40"/>
  <c r="J531" i="40"/>
  <c r="I531" i="40"/>
  <c r="H531" i="40"/>
  <c r="G531" i="40"/>
  <c r="K530" i="40"/>
  <c r="J530" i="40"/>
  <c r="I530" i="40"/>
  <c r="H530" i="40"/>
  <c r="G530" i="40"/>
  <c r="K529" i="40"/>
  <c r="J529" i="40"/>
  <c r="I529" i="40"/>
  <c r="H529" i="40"/>
  <c r="G529" i="40"/>
  <c r="K528" i="40"/>
  <c r="J528" i="40"/>
  <c r="I528" i="40"/>
  <c r="H528" i="40"/>
  <c r="G528" i="40"/>
  <c r="K527" i="40"/>
  <c r="J527" i="40"/>
  <c r="I527" i="40"/>
  <c r="H527" i="40"/>
  <c r="G527" i="40"/>
  <c r="K526" i="40"/>
  <c r="J526" i="40"/>
  <c r="I526" i="40"/>
  <c r="H526" i="40"/>
  <c r="G526" i="40"/>
  <c r="K525" i="40"/>
  <c r="J525" i="40"/>
  <c r="I525" i="40"/>
  <c r="H525" i="40"/>
  <c r="G525" i="40"/>
  <c r="K524" i="40"/>
  <c r="J524" i="40"/>
  <c r="I524" i="40"/>
  <c r="H524" i="40"/>
  <c r="G524" i="40"/>
  <c r="K523" i="40"/>
  <c r="J523" i="40"/>
  <c r="I523" i="40"/>
  <c r="H523" i="40"/>
  <c r="G523" i="40"/>
  <c r="K522" i="40"/>
  <c r="J522" i="40"/>
  <c r="I522" i="40"/>
  <c r="H522" i="40"/>
  <c r="G522" i="40"/>
  <c r="K521" i="40"/>
  <c r="J521" i="40"/>
  <c r="I521" i="40"/>
  <c r="H521" i="40"/>
  <c r="G521" i="40"/>
  <c r="K520" i="40"/>
  <c r="J520" i="40"/>
  <c r="I520" i="40"/>
  <c r="H520" i="40"/>
  <c r="G520" i="40"/>
  <c r="K518" i="40"/>
  <c r="J518" i="40"/>
  <c r="I518" i="40"/>
  <c r="H518" i="40"/>
  <c r="G518" i="40"/>
  <c r="K517" i="40"/>
  <c r="J517" i="40"/>
  <c r="I517" i="40"/>
  <c r="H517" i="40"/>
  <c r="G517" i="40"/>
  <c r="K516" i="40"/>
  <c r="J516" i="40"/>
  <c r="I516" i="40"/>
  <c r="H516" i="40"/>
  <c r="G516" i="40"/>
  <c r="K515" i="40"/>
  <c r="J515" i="40"/>
  <c r="I515" i="40"/>
  <c r="H515" i="40"/>
  <c r="G515" i="40"/>
  <c r="K514" i="40"/>
  <c r="J514" i="40"/>
  <c r="I514" i="40"/>
  <c r="H514" i="40"/>
  <c r="G514" i="40"/>
  <c r="K513" i="40"/>
  <c r="J513" i="40"/>
  <c r="I513" i="40"/>
  <c r="H513" i="40"/>
  <c r="G513" i="40"/>
  <c r="K512" i="40"/>
  <c r="J512" i="40"/>
  <c r="I512" i="40"/>
  <c r="H512" i="40"/>
  <c r="G512" i="40"/>
  <c r="K511" i="40"/>
  <c r="J511" i="40"/>
  <c r="I511" i="40"/>
  <c r="H511" i="40"/>
  <c r="G511" i="40"/>
  <c r="K510" i="40"/>
  <c r="J510" i="40"/>
  <c r="I510" i="40"/>
  <c r="H510" i="40"/>
  <c r="G510" i="40"/>
  <c r="K509" i="40"/>
  <c r="J509" i="40"/>
  <c r="I509" i="40"/>
  <c r="H509" i="40"/>
  <c r="G509" i="40"/>
  <c r="K508" i="40"/>
  <c r="J508" i="40"/>
  <c r="I508" i="40"/>
  <c r="H508" i="40"/>
  <c r="G508" i="40"/>
  <c r="K507" i="40"/>
  <c r="J507" i="40"/>
  <c r="I507" i="40"/>
  <c r="H507" i="40"/>
  <c r="G507" i="40"/>
  <c r="K506" i="40"/>
  <c r="J506" i="40"/>
  <c r="I506" i="40"/>
  <c r="H506" i="40"/>
  <c r="G506" i="40"/>
  <c r="K505" i="40"/>
  <c r="J505" i="40"/>
  <c r="I505" i="40"/>
  <c r="H505" i="40"/>
  <c r="G505" i="40"/>
  <c r="K504" i="40"/>
  <c r="J504" i="40"/>
  <c r="I504" i="40"/>
  <c r="H504" i="40"/>
  <c r="G504" i="40"/>
  <c r="K503" i="40"/>
  <c r="J503" i="40"/>
  <c r="I503" i="40"/>
  <c r="H503" i="40"/>
  <c r="G503" i="40"/>
  <c r="K502" i="40"/>
  <c r="J502" i="40"/>
  <c r="I502" i="40"/>
  <c r="H502" i="40"/>
  <c r="G502" i="40"/>
  <c r="K501" i="40"/>
  <c r="J501" i="40"/>
  <c r="I501" i="40"/>
  <c r="H501" i="40"/>
  <c r="G501" i="40"/>
  <c r="K499" i="40"/>
  <c r="J499" i="40"/>
  <c r="I499" i="40"/>
  <c r="H499" i="40"/>
  <c r="G499" i="40"/>
  <c r="K498" i="40"/>
  <c r="J498" i="40"/>
  <c r="I498" i="40"/>
  <c r="H498" i="40"/>
  <c r="G498" i="40"/>
  <c r="K497" i="40"/>
  <c r="J497" i="40"/>
  <c r="I497" i="40"/>
  <c r="H497" i="40"/>
  <c r="G497" i="40"/>
  <c r="K496" i="40"/>
  <c r="J496" i="40"/>
  <c r="I496" i="40"/>
  <c r="H496" i="40"/>
  <c r="G496" i="40"/>
  <c r="K495" i="40"/>
  <c r="J495" i="40"/>
  <c r="I495" i="40"/>
  <c r="H495" i="40"/>
  <c r="G495" i="40"/>
  <c r="K494" i="40"/>
  <c r="J494" i="40"/>
  <c r="I494" i="40"/>
  <c r="H494" i="40"/>
  <c r="G494" i="40"/>
  <c r="K493" i="40"/>
  <c r="J493" i="40"/>
  <c r="I493" i="40"/>
  <c r="H493" i="40"/>
  <c r="G493" i="40"/>
  <c r="K492" i="40"/>
  <c r="J492" i="40"/>
  <c r="I492" i="40"/>
  <c r="H492" i="40"/>
  <c r="G492" i="40"/>
  <c r="K491" i="40"/>
  <c r="J491" i="40"/>
  <c r="I491" i="40"/>
  <c r="H491" i="40"/>
  <c r="G491" i="40"/>
  <c r="K490" i="40"/>
  <c r="J490" i="40"/>
  <c r="I490" i="40"/>
  <c r="H490" i="40"/>
  <c r="G490" i="40"/>
  <c r="K489" i="40"/>
  <c r="J489" i="40"/>
  <c r="I489" i="40"/>
  <c r="H489" i="40"/>
  <c r="G489" i="40"/>
  <c r="K488" i="40"/>
  <c r="J488" i="40"/>
  <c r="I488" i="40"/>
  <c r="H488" i="40"/>
  <c r="G488" i="40"/>
  <c r="K487" i="40"/>
  <c r="J487" i="40"/>
  <c r="I487" i="40"/>
  <c r="H487" i="40"/>
  <c r="G487" i="40"/>
  <c r="K486" i="40"/>
  <c r="J486" i="40"/>
  <c r="I486" i="40"/>
  <c r="H486" i="40"/>
  <c r="G486" i="40"/>
  <c r="K484" i="40"/>
  <c r="J484" i="40"/>
  <c r="I484" i="40"/>
  <c r="H484" i="40"/>
  <c r="G484" i="40"/>
  <c r="K483" i="40"/>
  <c r="J483" i="40"/>
  <c r="I483" i="40"/>
  <c r="H483" i="40"/>
  <c r="G483" i="40"/>
  <c r="K482" i="40"/>
  <c r="J482" i="40"/>
  <c r="I482" i="40"/>
  <c r="H482" i="40"/>
  <c r="G482" i="40"/>
  <c r="K481" i="40"/>
  <c r="J481" i="40"/>
  <c r="I481" i="40"/>
  <c r="H481" i="40"/>
  <c r="G481" i="40"/>
  <c r="K480" i="40"/>
  <c r="J480" i="40"/>
  <c r="I480" i="40"/>
  <c r="H480" i="40"/>
  <c r="G480" i="40"/>
  <c r="K479" i="40"/>
  <c r="J479" i="40"/>
  <c r="I479" i="40"/>
  <c r="H479" i="40"/>
  <c r="G479" i="40"/>
  <c r="K478" i="40"/>
  <c r="J478" i="40"/>
  <c r="I478" i="40"/>
  <c r="H478" i="40"/>
  <c r="G478" i="40"/>
  <c r="K477" i="40"/>
  <c r="J477" i="40"/>
  <c r="I477" i="40"/>
  <c r="H477" i="40"/>
  <c r="G477" i="40"/>
  <c r="K476" i="40"/>
  <c r="J476" i="40"/>
  <c r="I476" i="40"/>
  <c r="H476" i="40"/>
  <c r="G476" i="40"/>
  <c r="K475" i="40"/>
  <c r="J475" i="40"/>
  <c r="I475" i="40"/>
  <c r="H475" i="40"/>
  <c r="G475" i="40"/>
  <c r="K474" i="40"/>
  <c r="J474" i="40"/>
  <c r="I474" i="40"/>
  <c r="H474" i="40"/>
  <c r="G474" i="40"/>
  <c r="K473" i="40"/>
  <c r="J473" i="40"/>
  <c r="I473" i="40"/>
  <c r="H473" i="40"/>
  <c r="G473" i="40"/>
  <c r="K472" i="40"/>
  <c r="J472" i="40"/>
  <c r="I472" i="40"/>
  <c r="H472" i="40"/>
  <c r="G472" i="40"/>
  <c r="K471" i="40"/>
  <c r="J471" i="40"/>
  <c r="I471" i="40"/>
  <c r="H471" i="40"/>
  <c r="G471" i="40"/>
  <c r="K469" i="40"/>
  <c r="J469" i="40"/>
  <c r="I469" i="40"/>
  <c r="H469" i="40"/>
  <c r="G469" i="40"/>
  <c r="K468" i="40"/>
  <c r="J468" i="40"/>
  <c r="I468" i="40"/>
  <c r="H468" i="40"/>
  <c r="G468" i="40"/>
  <c r="K467" i="40"/>
  <c r="J467" i="40"/>
  <c r="I467" i="40"/>
  <c r="H467" i="40"/>
  <c r="G467" i="40"/>
  <c r="K466" i="40"/>
  <c r="J466" i="40"/>
  <c r="I466" i="40"/>
  <c r="H466" i="40"/>
  <c r="G466" i="40"/>
  <c r="K465" i="40"/>
  <c r="J465" i="40"/>
  <c r="I465" i="40"/>
  <c r="H465" i="40"/>
  <c r="G465" i="40"/>
  <c r="K464" i="40"/>
  <c r="J464" i="40"/>
  <c r="I464" i="40"/>
  <c r="H464" i="40"/>
  <c r="G464" i="40"/>
  <c r="K463" i="40"/>
  <c r="J463" i="40"/>
  <c r="I463" i="40"/>
  <c r="H463" i="40"/>
  <c r="G463" i="40"/>
  <c r="K462" i="40"/>
  <c r="J462" i="40"/>
  <c r="I462" i="40"/>
  <c r="H462" i="40"/>
  <c r="G462" i="40"/>
  <c r="K461" i="40"/>
  <c r="J461" i="40"/>
  <c r="I461" i="40"/>
  <c r="H461" i="40"/>
  <c r="G461" i="40"/>
  <c r="K460" i="40"/>
  <c r="J460" i="40"/>
  <c r="I460" i="40"/>
  <c r="H460" i="40"/>
  <c r="G460" i="40"/>
  <c r="K459" i="40"/>
  <c r="J459" i="40"/>
  <c r="I459" i="40"/>
  <c r="H459" i="40"/>
  <c r="G459" i="40"/>
  <c r="K458" i="40"/>
  <c r="J458" i="40"/>
  <c r="I458" i="40"/>
  <c r="H458" i="40"/>
  <c r="G458" i="40"/>
  <c r="K457" i="40"/>
  <c r="J457" i="40"/>
  <c r="I457" i="40"/>
  <c r="H457" i="40"/>
  <c r="G457" i="40"/>
  <c r="K456" i="40"/>
  <c r="J456" i="40"/>
  <c r="I456" i="40"/>
  <c r="H456" i="40"/>
  <c r="G456" i="40"/>
  <c r="K455" i="40"/>
  <c r="J455" i="40"/>
  <c r="I455" i="40"/>
  <c r="H455" i="40"/>
  <c r="G455" i="40"/>
  <c r="K454" i="40"/>
  <c r="J454" i="40"/>
  <c r="I454" i="40"/>
  <c r="H454" i="40"/>
  <c r="G454" i="40"/>
  <c r="K453" i="40"/>
  <c r="J453" i="40"/>
  <c r="I453" i="40"/>
  <c r="H453" i="40"/>
  <c r="G453" i="40"/>
  <c r="K452" i="40"/>
  <c r="J452" i="40"/>
  <c r="I452" i="40"/>
  <c r="H452" i="40"/>
  <c r="G452" i="40"/>
  <c r="K451" i="40"/>
  <c r="J451" i="40"/>
  <c r="I451" i="40"/>
  <c r="H451" i="40"/>
  <c r="G451" i="40"/>
  <c r="K450" i="40"/>
  <c r="J450" i="40"/>
  <c r="I450" i="40"/>
  <c r="H450" i="40"/>
  <c r="G450" i="40"/>
  <c r="K449" i="40"/>
  <c r="J449" i="40"/>
  <c r="I449" i="40"/>
  <c r="H449" i="40"/>
  <c r="G449" i="40"/>
  <c r="K448" i="40"/>
  <c r="J448" i="40"/>
  <c r="I448" i="40"/>
  <c r="H448" i="40"/>
  <c r="G448" i="40"/>
  <c r="K447" i="40"/>
  <c r="J447" i="40"/>
  <c r="I447" i="40"/>
  <c r="H447" i="40"/>
  <c r="G447" i="40"/>
  <c r="K446" i="40"/>
  <c r="J446" i="40"/>
  <c r="I446" i="40"/>
  <c r="H446" i="40"/>
  <c r="G446" i="40"/>
  <c r="K445" i="40"/>
  <c r="J445" i="40"/>
  <c r="I445" i="40"/>
  <c r="H445" i="40"/>
  <c r="G445" i="40"/>
  <c r="K444" i="40"/>
  <c r="J444" i="40"/>
  <c r="I444" i="40"/>
  <c r="H444" i="40"/>
  <c r="G444" i="40"/>
  <c r="K443" i="40"/>
  <c r="J443" i="40"/>
  <c r="I443" i="40"/>
  <c r="H443" i="40"/>
  <c r="G443" i="40"/>
  <c r="K442" i="40"/>
  <c r="J442" i="40"/>
  <c r="I442" i="40"/>
  <c r="H442" i="40"/>
  <c r="G442" i="40"/>
  <c r="K441" i="40"/>
  <c r="J441" i="40"/>
  <c r="I441" i="40"/>
  <c r="H441" i="40"/>
  <c r="G441" i="40"/>
  <c r="K440" i="40"/>
  <c r="J440" i="40"/>
  <c r="I440" i="40"/>
  <c r="H440" i="40"/>
  <c r="G440" i="40"/>
  <c r="K439" i="40"/>
  <c r="J439" i="40"/>
  <c r="I439" i="40"/>
  <c r="H439" i="40"/>
  <c r="G439" i="40"/>
  <c r="K438" i="40"/>
  <c r="J438" i="40"/>
  <c r="I438" i="40"/>
  <c r="H438" i="40"/>
  <c r="G438" i="40"/>
  <c r="K437" i="40"/>
  <c r="J437" i="40"/>
  <c r="I437" i="40"/>
  <c r="H437" i="40"/>
  <c r="G437" i="40"/>
  <c r="K436" i="40"/>
  <c r="J436" i="40"/>
  <c r="I436" i="40"/>
  <c r="H436" i="40"/>
  <c r="G436" i="40"/>
  <c r="K435" i="40"/>
  <c r="J435" i="40"/>
  <c r="I435" i="40"/>
  <c r="H435" i="40"/>
  <c r="G435" i="40"/>
  <c r="K434" i="40"/>
  <c r="J434" i="40"/>
  <c r="I434" i="40"/>
  <c r="H434" i="40"/>
  <c r="G434" i="40"/>
  <c r="K433" i="40"/>
  <c r="J433" i="40"/>
  <c r="I433" i="40"/>
  <c r="H433" i="40"/>
  <c r="G433" i="40"/>
  <c r="K432" i="40"/>
  <c r="J432" i="40"/>
  <c r="I432" i="40"/>
  <c r="H432" i="40"/>
  <c r="G432" i="40"/>
  <c r="K431" i="40"/>
  <c r="J431" i="40"/>
  <c r="I431" i="40"/>
  <c r="H431" i="40"/>
  <c r="G431" i="40"/>
  <c r="K430" i="40"/>
  <c r="J430" i="40"/>
  <c r="I430" i="40"/>
  <c r="H430" i="40"/>
  <c r="G430" i="40"/>
  <c r="K429" i="40"/>
  <c r="J429" i="40"/>
  <c r="I429" i="40"/>
  <c r="H429" i="40"/>
  <c r="G429" i="40"/>
  <c r="K428" i="40"/>
  <c r="J428" i="40"/>
  <c r="I428" i="40"/>
  <c r="H428" i="40"/>
  <c r="G428" i="40"/>
  <c r="K427" i="40"/>
  <c r="J427" i="40"/>
  <c r="I427" i="40"/>
  <c r="H427" i="40"/>
  <c r="G427" i="40"/>
  <c r="K426" i="40"/>
  <c r="J426" i="40"/>
  <c r="I426" i="40"/>
  <c r="H426" i="40"/>
  <c r="G426" i="40"/>
  <c r="K425" i="40"/>
  <c r="J425" i="40"/>
  <c r="I425" i="40"/>
  <c r="H425" i="40"/>
  <c r="G425" i="40"/>
  <c r="K424" i="40"/>
  <c r="J424" i="40"/>
  <c r="I424" i="40"/>
  <c r="H424" i="40"/>
  <c r="G424" i="40"/>
  <c r="K423" i="40"/>
  <c r="J423" i="40"/>
  <c r="I423" i="40"/>
  <c r="H423" i="40"/>
  <c r="G423" i="40"/>
  <c r="K422" i="40"/>
  <c r="J422" i="40"/>
  <c r="I422" i="40"/>
  <c r="H422" i="40"/>
  <c r="G422" i="40"/>
  <c r="K421" i="40"/>
  <c r="J421" i="40"/>
  <c r="I421" i="40"/>
  <c r="H421" i="40"/>
  <c r="G421" i="40"/>
  <c r="K418" i="40"/>
  <c r="J418" i="40"/>
  <c r="I418" i="40"/>
  <c r="H418" i="40"/>
  <c r="G418" i="40"/>
  <c r="K417" i="40"/>
  <c r="J417" i="40"/>
  <c r="I417" i="40"/>
  <c r="H417" i="40"/>
  <c r="G417" i="40"/>
  <c r="K416" i="40"/>
  <c r="J416" i="40"/>
  <c r="I416" i="40"/>
  <c r="H416" i="40"/>
  <c r="G416" i="40"/>
  <c r="K415" i="40"/>
  <c r="J415" i="40"/>
  <c r="I415" i="40"/>
  <c r="H415" i="40"/>
  <c r="G415" i="40"/>
  <c r="K414" i="40"/>
  <c r="J414" i="40"/>
  <c r="I414" i="40"/>
  <c r="H414" i="40"/>
  <c r="G414" i="40"/>
  <c r="K413" i="40"/>
  <c r="J413" i="40"/>
  <c r="I413" i="40"/>
  <c r="H413" i="40"/>
  <c r="G413" i="40"/>
  <c r="K412" i="40"/>
  <c r="J412" i="40"/>
  <c r="I412" i="40"/>
  <c r="H412" i="40"/>
  <c r="G412" i="40"/>
  <c r="K411" i="40"/>
  <c r="J411" i="40"/>
  <c r="I411" i="40"/>
  <c r="H411" i="40"/>
  <c r="G411" i="40"/>
  <c r="K410" i="40"/>
  <c r="J410" i="40"/>
  <c r="I410" i="40"/>
  <c r="H410" i="40"/>
  <c r="G410" i="40"/>
  <c r="K409" i="40"/>
  <c r="J409" i="40"/>
  <c r="I409" i="40"/>
  <c r="H409" i="40"/>
  <c r="G409" i="40"/>
  <c r="K408" i="40"/>
  <c r="J408" i="40"/>
  <c r="I408" i="40"/>
  <c r="H408" i="40"/>
  <c r="G408" i="40"/>
  <c r="K406" i="40"/>
  <c r="J406" i="40"/>
  <c r="I406" i="40"/>
  <c r="H406" i="40"/>
  <c r="G406" i="40"/>
  <c r="K405" i="40"/>
  <c r="J405" i="40"/>
  <c r="I405" i="40"/>
  <c r="H405" i="40"/>
  <c r="G405" i="40"/>
  <c r="K404" i="40"/>
  <c r="J404" i="40"/>
  <c r="I404" i="40"/>
  <c r="H404" i="40"/>
  <c r="G404" i="40"/>
  <c r="K403" i="40"/>
  <c r="J403" i="40"/>
  <c r="I403" i="40"/>
  <c r="H403" i="40"/>
  <c r="G403" i="40"/>
  <c r="K402" i="40"/>
  <c r="J402" i="40"/>
  <c r="I402" i="40"/>
  <c r="H402" i="40"/>
  <c r="G402" i="40"/>
  <c r="K401" i="40"/>
  <c r="J401" i="40"/>
  <c r="I401" i="40"/>
  <c r="H401" i="40"/>
  <c r="G401" i="40"/>
  <c r="K400" i="40"/>
  <c r="J400" i="40"/>
  <c r="I400" i="40"/>
  <c r="H400" i="40"/>
  <c r="G400" i="40"/>
  <c r="K399" i="40"/>
  <c r="J399" i="40"/>
  <c r="I399" i="40"/>
  <c r="H399" i="40"/>
  <c r="G399" i="40"/>
  <c r="K398" i="40"/>
  <c r="J398" i="40"/>
  <c r="I398" i="40"/>
  <c r="H398" i="40"/>
  <c r="G398" i="40"/>
  <c r="K397" i="40"/>
  <c r="J397" i="40"/>
  <c r="I397" i="40"/>
  <c r="H397" i="40"/>
  <c r="G397" i="40"/>
  <c r="K396" i="40"/>
  <c r="J396" i="40"/>
  <c r="I396" i="40"/>
  <c r="H396" i="40"/>
  <c r="G396" i="40"/>
  <c r="K395" i="40"/>
  <c r="J395" i="40"/>
  <c r="I395" i="40"/>
  <c r="H395" i="40"/>
  <c r="G395" i="40"/>
  <c r="K394" i="40"/>
  <c r="J394" i="40"/>
  <c r="I394" i="40"/>
  <c r="H394" i="40"/>
  <c r="G394" i="40"/>
  <c r="K393" i="40"/>
  <c r="J393" i="40"/>
  <c r="I393" i="40"/>
  <c r="H393" i="40"/>
  <c r="G393" i="40"/>
  <c r="K392" i="40"/>
  <c r="J392" i="40"/>
  <c r="I392" i="40"/>
  <c r="H392" i="40"/>
  <c r="G392" i="40"/>
  <c r="K391" i="40"/>
  <c r="J391" i="40"/>
  <c r="I391" i="40"/>
  <c r="H391" i="40"/>
  <c r="G391" i="40"/>
  <c r="K390" i="40"/>
  <c r="J390" i="40"/>
  <c r="I390" i="40"/>
  <c r="H390" i="40"/>
  <c r="G390" i="40"/>
  <c r="K389" i="40"/>
  <c r="J389" i="40"/>
  <c r="I389" i="40"/>
  <c r="H389" i="40"/>
  <c r="G389" i="40"/>
  <c r="K388" i="40"/>
  <c r="J388" i="40"/>
  <c r="I388" i="40"/>
  <c r="H388" i="40"/>
  <c r="G388" i="40"/>
  <c r="K387" i="40"/>
  <c r="J387" i="40"/>
  <c r="I387" i="40"/>
  <c r="H387" i="40"/>
  <c r="G387" i="40"/>
  <c r="K386" i="40"/>
  <c r="J386" i="40"/>
  <c r="I386" i="40"/>
  <c r="H386" i="40"/>
  <c r="G386" i="40"/>
  <c r="K385" i="40"/>
  <c r="J385" i="40"/>
  <c r="I385" i="40"/>
  <c r="H385" i="40"/>
  <c r="G385" i="40"/>
  <c r="K384" i="40"/>
  <c r="J384" i="40"/>
  <c r="I384" i="40"/>
  <c r="H384" i="40"/>
  <c r="G384" i="40"/>
  <c r="K382" i="40"/>
  <c r="J382" i="40"/>
  <c r="I382" i="40"/>
  <c r="H382" i="40"/>
  <c r="G382" i="40"/>
  <c r="K381" i="40"/>
  <c r="J381" i="40"/>
  <c r="I381" i="40"/>
  <c r="H381" i="40"/>
  <c r="G381" i="40"/>
  <c r="K380" i="40"/>
  <c r="J380" i="40"/>
  <c r="I380" i="40"/>
  <c r="H380" i="40"/>
  <c r="G380" i="40"/>
  <c r="K379" i="40"/>
  <c r="J379" i="40"/>
  <c r="I379" i="40"/>
  <c r="H379" i="40"/>
  <c r="G379" i="40"/>
  <c r="K378" i="40"/>
  <c r="J378" i="40"/>
  <c r="I378" i="40"/>
  <c r="H378" i="40"/>
  <c r="G378" i="40"/>
  <c r="K377" i="40"/>
  <c r="J377" i="40"/>
  <c r="I377" i="40"/>
  <c r="H377" i="40"/>
  <c r="G377" i="40"/>
  <c r="K376" i="40"/>
  <c r="J376" i="40"/>
  <c r="I376" i="40"/>
  <c r="H376" i="40"/>
  <c r="G376" i="40"/>
  <c r="K375" i="40"/>
  <c r="J375" i="40"/>
  <c r="I375" i="40"/>
  <c r="H375" i="40"/>
  <c r="G375" i="40"/>
  <c r="K374" i="40"/>
  <c r="J374" i="40"/>
  <c r="I374" i="40"/>
  <c r="H374" i="40"/>
  <c r="G374" i="40"/>
  <c r="K373" i="40"/>
  <c r="J373" i="40"/>
  <c r="I373" i="40"/>
  <c r="H373" i="40"/>
  <c r="G373" i="40"/>
  <c r="K372" i="40"/>
  <c r="J372" i="40"/>
  <c r="I372" i="40"/>
  <c r="H372" i="40"/>
  <c r="G372" i="40"/>
  <c r="K371" i="40"/>
  <c r="J371" i="40"/>
  <c r="I371" i="40"/>
  <c r="H371" i="40"/>
  <c r="G371" i="40"/>
  <c r="K370" i="40"/>
  <c r="J370" i="40"/>
  <c r="I370" i="40"/>
  <c r="H370" i="40"/>
  <c r="G370" i="40"/>
  <c r="K368" i="40"/>
  <c r="J368" i="40"/>
  <c r="I368" i="40"/>
  <c r="H368" i="40"/>
  <c r="G368" i="40"/>
  <c r="K367" i="40"/>
  <c r="J367" i="40"/>
  <c r="I367" i="40"/>
  <c r="H367" i="40"/>
  <c r="G367" i="40"/>
  <c r="K366" i="40"/>
  <c r="J366" i="40"/>
  <c r="I366" i="40"/>
  <c r="H366" i="40"/>
  <c r="G366" i="40"/>
  <c r="K365" i="40"/>
  <c r="J365" i="40"/>
  <c r="I365" i="40"/>
  <c r="H365" i="40"/>
  <c r="G365" i="40"/>
  <c r="K364" i="40"/>
  <c r="J364" i="40"/>
  <c r="I364" i="40"/>
  <c r="H364" i="40"/>
  <c r="G364" i="40"/>
  <c r="K363" i="40"/>
  <c r="J363" i="40"/>
  <c r="I363" i="40"/>
  <c r="H363" i="40"/>
  <c r="G363" i="40"/>
  <c r="K362" i="40"/>
  <c r="J362" i="40"/>
  <c r="I362" i="40"/>
  <c r="H362" i="40"/>
  <c r="G362" i="40"/>
  <c r="K361" i="40"/>
  <c r="J361" i="40"/>
  <c r="I361" i="40"/>
  <c r="H361" i="40"/>
  <c r="G361" i="40"/>
  <c r="K360" i="40"/>
  <c r="J360" i="40"/>
  <c r="I360" i="40"/>
  <c r="H360" i="40"/>
  <c r="G360" i="40"/>
  <c r="K359" i="40"/>
  <c r="J359" i="40"/>
  <c r="I359" i="40"/>
  <c r="H359" i="40"/>
  <c r="G359" i="40"/>
  <c r="K358" i="40"/>
  <c r="J358" i="40"/>
  <c r="I358" i="40"/>
  <c r="H358" i="40"/>
  <c r="G358" i="40"/>
  <c r="K357" i="40"/>
  <c r="J357" i="40"/>
  <c r="I357" i="40"/>
  <c r="H357" i="40"/>
  <c r="G357" i="40"/>
  <c r="K356" i="40"/>
  <c r="J356" i="40"/>
  <c r="I356" i="40"/>
  <c r="H356" i="40"/>
  <c r="G356" i="40"/>
  <c r="K354" i="40"/>
  <c r="J354" i="40"/>
  <c r="I354" i="40"/>
  <c r="H354" i="40"/>
  <c r="G354" i="40"/>
  <c r="K353" i="40"/>
  <c r="J353" i="40"/>
  <c r="I353" i="40"/>
  <c r="H353" i="40"/>
  <c r="G353" i="40"/>
  <c r="K352" i="40"/>
  <c r="J352" i="40"/>
  <c r="I352" i="40"/>
  <c r="H352" i="40"/>
  <c r="G352" i="40"/>
  <c r="K351" i="40"/>
  <c r="J351" i="40"/>
  <c r="I351" i="40"/>
  <c r="H351" i="40"/>
  <c r="G351" i="40"/>
  <c r="K350" i="40"/>
  <c r="J350" i="40"/>
  <c r="I350" i="40"/>
  <c r="H350" i="40"/>
  <c r="G350" i="40"/>
  <c r="K349" i="40"/>
  <c r="J349" i="40"/>
  <c r="I349" i="40"/>
  <c r="H349" i="40"/>
  <c r="G349" i="40"/>
  <c r="K348" i="40"/>
  <c r="J348" i="40"/>
  <c r="I348" i="40"/>
  <c r="H348" i="40"/>
  <c r="G348" i="40"/>
  <c r="K347" i="40"/>
  <c r="J347" i="40"/>
  <c r="I347" i="40"/>
  <c r="H347" i="40"/>
  <c r="G347" i="40"/>
  <c r="K346" i="40"/>
  <c r="J346" i="40"/>
  <c r="I346" i="40"/>
  <c r="H346" i="40"/>
  <c r="G346" i="40"/>
  <c r="K345" i="40"/>
  <c r="J345" i="40"/>
  <c r="I345" i="40"/>
  <c r="H345" i="40"/>
  <c r="G345" i="40"/>
  <c r="K344" i="40"/>
  <c r="J344" i="40"/>
  <c r="I344" i="40"/>
  <c r="H344" i="40"/>
  <c r="G344" i="40"/>
  <c r="K343" i="40"/>
  <c r="J343" i="40"/>
  <c r="I343" i="40"/>
  <c r="H343" i="40"/>
  <c r="G343" i="40"/>
  <c r="K342" i="40"/>
  <c r="J342" i="40"/>
  <c r="I342" i="40"/>
  <c r="H342" i="40"/>
  <c r="G342" i="40"/>
  <c r="K341" i="40"/>
  <c r="J341" i="40"/>
  <c r="I341" i="40"/>
  <c r="H341" i="40"/>
  <c r="G341" i="40"/>
  <c r="K340" i="40"/>
  <c r="J340" i="40"/>
  <c r="I340" i="40"/>
  <c r="H340" i="40"/>
  <c r="G340" i="40"/>
  <c r="K339" i="40"/>
  <c r="J339" i="40"/>
  <c r="I339" i="40"/>
  <c r="H339" i="40"/>
  <c r="G339" i="40"/>
  <c r="K338" i="40"/>
  <c r="J338" i="40"/>
  <c r="I338" i="40"/>
  <c r="H338" i="40"/>
  <c r="G338" i="40"/>
  <c r="K337" i="40"/>
  <c r="J337" i="40"/>
  <c r="I337" i="40"/>
  <c r="H337" i="40"/>
  <c r="G337" i="40"/>
  <c r="K336" i="40"/>
  <c r="J336" i="40"/>
  <c r="I336" i="40"/>
  <c r="H336" i="40"/>
  <c r="G336" i="40"/>
  <c r="K335" i="40"/>
  <c r="J335" i="40"/>
  <c r="I335" i="40"/>
  <c r="H335" i="40"/>
  <c r="G335" i="40"/>
  <c r="K334" i="40"/>
  <c r="J334" i="40"/>
  <c r="I334" i="40"/>
  <c r="H334" i="40"/>
  <c r="G334" i="40"/>
  <c r="K333" i="40"/>
  <c r="J333" i="40"/>
  <c r="I333" i="40"/>
  <c r="H333" i="40"/>
  <c r="G333" i="40"/>
  <c r="K332" i="40"/>
  <c r="J332" i="40"/>
  <c r="I332" i="40"/>
  <c r="H332" i="40"/>
  <c r="G332" i="40"/>
  <c r="K331" i="40"/>
  <c r="J331" i="40"/>
  <c r="I331" i="40"/>
  <c r="H331" i="40"/>
  <c r="G331" i="40"/>
  <c r="K330" i="40"/>
  <c r="J330" i="40"/>
  <c r="I330" i="40"/>
  <c r="H330" i="40"/>
  <c r="G330" i="40"/>
  <c r="K329" i="40"/>
  <c r="J329" i="40"/>
  <c r="I329" i="40"/>
  <c r="H329" i="40"/>
  <c r="G329" i="40"/>
  <c r="K328" i="40"/>
  <c r="J328" i="40"/>
  <c r="I328" i="40"/>
  <c r="H328" i="40"/>
  <c r="G328" i="40"/>
  <c r="K327" i="40"/>
  <c r="J327" i="40"/>
  <c r="I327" i="40"/>
  <c r="H327" i="40"/>
  <c r="G327" i="40"/>
  <c r="K326" i="40"/>
  <c r="J326" i="40"/>
  <c r="I326" i="40"/>
  <c r="H326" i="40"/>
  <c r="G326" i="40"/>
  <c r="K325" i="40"/>
  <c r="J325" i="40"/>
  <c r="I325" i="40"/>
  <c r="H325" i="40"/>
  <c r="G325" i="40"/>
  <c r="K324" i="40"/>
  <c r="J324" i="40"/>
  <c r="I324" i="40"/>
  <c r="H324" i="40"/>
  <c r="G324" i="40"/>
  <c r="K322" i="40"/>
  <c r="J322" i="40"/>
  <c r="I322" i="40"/>
  <c r="H322" i="40"/>
  <c r="G322" i="40"/>
  <c r="K321" i="40"/>
  <c r="J321" i="40"/>
  <c r="I321" i="40"/>
  <c r="H321" i="40"/>
  <c r="G321" i="40"/>
  <c r="K320" i="40"/>
  <c r="J320" i="40"/>
  <c r="I320" i="40"/>
  <c r="H320" i="40"/>
  <c r="G320" i="40"/>
  <c r="K319" i="40"/>
  <c r="J319" i="40"/>
  <c r="I319" i="40"/>
  <c r="H319" i="40"/>
  <c r="G319" i="40"/>
  <c r="K318" i="40"/>
  <c r="J318" i="40"/>
  <c r="I318" i="40"/>
  <c r="H318" i="40"/>
  <c r="G318" i="40"/>
  <c r="K317" i="40"/>
  <c r="J317" i="40"/>
  <c r="I317" i="40"/>
  <c r="H317" i="40"/>
  <c r="G317" i="40"/>
  <c r="K316" i="40"/>
  <c r="J316" i="40"/>
  <c r="I316" i="40"/>
  <c r="H316" i="40"/>
  <c r="G316" i="40"/>
  <c r="K315" i="40"/>
  <c r="J315" i="40"/>
  <c r="I315" i="40"/>
  <c r="H315" i="40"/>
  <c r="G315" i="40"/>
  <c r="K314" i="40"/>
  <c r="J314" i="40"/>
  <c r="I314" i="40"/>
  <c r="H314" i="40"/>
  <c r="G314" i="40"/>
  <c r="K313" i="40"/>
  <c r="J313" i="40"/>
  <c r="I313" i="40"/>
  <c r="H313" i="40"/>
  <c r="G313" i="40"/>
  <c r="K312" i="40"/>
  <c r="J312" i="40"/>
  <c r="I312" i="40"/>
  <c r="H312" i="40"/>
  <c r="G312" i="40"/>
  <c r="K311" i="40"/>
  <c r="J311" i="40"/>
  <c r="I311" i="40"/>
  <c r="H311" i="40"/>
  <c r="G311" i="40"/>
  <c r="K310" i="40"/>
  <c r="J310" i="40"/>
  <c r="I310" i="40"/>
  <c r="H310" i="40"/>
  <c r="G310" i="40"/>
  <c r="K309" i="40"/>
  <c r="J309" i="40"/>
  <c r="I309" i="40"/>
  <c r="H309" i="40"/>
  <c r="G309" i="40"/>
  <c r="K308" i="40"/>
  <c r="J308" i="40"/>
  <c r="I308" i="40"/>
  <c r="H308" i="40"/>
  <c r="G308" i="40"/>
  <c r="K306" i="40"/>
  <c r="J306" i="40"/>
  <c r="I306" i="40"/>
  <c r="H306" i="40"/>
  <c r="G306" i="40"/>
  <c r="K305" i="40"/>
  <c r="J305" i="40"/>
  <c r="I305" i="40"/>
  <c r="H305" i="40"/>
  <c r="G305" i="40"/>
  <c r="K304" i="40"/>
  <c r="J304" i="40"/>
  <c r="I304" i="40"/>
  <c r="H304" i="40"/>
  <c r="G304" i="40"/>
  <c r="K303" i="40"/>
  <c r="J303" i="40"/>
  <c r="I303" i="40"/>
  <c r="H303" i="40"/>
  <c r="G303" i="40"/>
  <c r="K302" i="40"/>
  <c r="J302" i="40"/>
  <c r="I302" i="40"/>
  <c r="H302" i="40"/>
  <c r="G302" i="40"/>
  <c r="K301" i="40"/>
  <c r="J301" i="40"/>
  <c r="I301" i="40"/>
  <c r="H301" i="40"/>
  <c r="G301" i="40"/>
  <c r="K300" i="40"/>
  <c r="J300" i="40"/>
  <c r="I300" i="40"/>
  <c r="H300" i="40"/>
  <c r="G300" i="40"/>
  <c r="K299" i="40"/>
  <c r="J299" i="40"/>
  <c r="I299" i="40"/>
  <c r="H299" i="40"/>
  <c r="G299" i="40"/>
  <c r="K298" i="40"/>
  <c r="J298" i="40"/>
  <c r="I298" i="40"/>
  <c r="H298" i="40"/>
  <c r="G298" i="40"/>
  <c r="K297" i="40"/>
  <c r="J297" i="40"/>
  <c r="I297" i="40"/>
  <c r="H297" i="40"/>
  <c r="G297" i="40"/>
  <c r="K296" i="40"/>
  <c r="J296" i="40"/>
  <c r="I296" i="40"/>
  <c r="H296" i="40"/>
  <c r="G296" i="40"/>
  <c r="K295" i="40"/>
  <c r="J295" i="40"/>
  <c r="I295" i="40"/>
  <c r="H295" i="40"/>
  <c r="G295" i="40"/>
  <c r="K294" i="40"/>
  <c r="J294" i="40"/>
  <c r="I294" i="40"/>
  <c r="H294" i="40"/>
  <c r="G294" i="40"/>
  <c r="K293" i="40"/>
  <c r="J293" i="40"/>
  <c r="I293" i="40"/>
  <c r="H293" i="40"/>
  <c r="G293" i="40"/>
  <c r="K292" i="40"/>
  <c r="J292" i="40"/>
  <c r="I292" i="40"/>
  <c r="H292" i="40"/>
  <c r="G292" i="40"/>
  <c r="K291" i="40"/>
  <c r="J291" i="40"/>
  <c r="I291" i="40"/>
  <c r="H291" i="40"/>
  <c r="G291" i="40"/>
  <c r="K290" i="40"/>
  <c r="J290" i="40"/>
  <c r="I290" i="40"/>
  <c r="H290" i="40"/>
  <c r="G290" i="40"/>
  <c r="K289" i="40"/>
  <c r="J289" i="40"/>
  <c r="I289" i="40"/>
  <c r="H289" i="40"/>
  <c r="G289" i="40"/>
  <c r="K288" i="40"/>
  <c r="J288" i="40"/>
  <c r="I288" i="40"/>
  <c r="H288" i="40"/>
  <c r="G288" i="40"/>
  <c r="K287" i="40"/>
  <c r="J287" i="40"/>
  <c r="I287" i="40"/>
  <c r="H287" i="40"/>
  <c r="G287" i="40"/>
  <c r="K286" i="40"/>
  <c r="J286" i="40"/>
  <c r="I286" i="40"/>
  <c r="H286" i="40"/>
  <c r="G286" i="40"/>
  <c r="K285" i="40"/>
  <c r="J285" i="40"/>
  <c r="I285" i="40"/>
  <c r="H285" i="40"/>
  <c r="G285" i="40"/>
  <c r="K284" i="40"/>
  <c r="J284" i="40"/>
  <c r="I284" i="40"/>
  <c r="H284" i="40"/>
  <c r="G284" i="40"/>
  <c r="K283" i="40"/>
  <c r="J283" i="40"/>
  <c r="I283" i="40"/>
  <c r="H283" i="40"/>
  <c r="G283" i="40"/>
  <c r="K282" i="40"/>
  <c r="J282" i="40"/>
  <c r="I282" i="40"/>
  <c r="H282" i="40"/>
  <c r="G282" i="40"/>
  <c r="K281" i="40"/>
  <c r="J281" i="40"/>
  <c r="I281" i="40"/>
  <c r="H281" i="40"/>
  <c r="G281" i="40"/>
  <c r="K280" i="40"/>
  <c r="J280" i="40"/>
  <c r="I280" i="40"/>
  <c r="H280" i="40"/>
  <c r="G280" i="40"/>
  <c r="K279" i="40"/>
  <c r="J279" i="40"/>
  <c r="I279" i="40"/>
  <c r="H279" i="40"/>
  <c r="G279" i="40"/>
  <c r="K278" i="40"/>
  <c r="J278" i="40"/>
  <c r="I278" i="40"/>
  <c r="H278" i="40"/>
  <c r="G278" i="40"/>
  <c r="K277" i="40"/>
  <c r="J277" i="40"/>
  <c r="I277" i="40"/>
  <c r="H277" i="40"/>
  <c r="G277" i="40"/>
  <c r="K275" i="40"/>
  <c r="J275" i="40"/>
  <c r="I275" i="40"/>
  <c r="H275" i="40"/>
  <c r="G275" i="40"/>
  <c r="K274" i="40"/>
  <c r="J274" i="40"/>
  <c r="I274" i="40"/>
  <c r="H274" i="40"/>
  <c r="G274" i="40"/>
  <c r="K273" i="40"/>
  <c r="J273" i="40"/>
  <c r="I273" i="40"/>
  <c r="H273" i="40"/>
  <c r="G273" i="40"/>
  <c r="K272" i="40"/>
  <c r="J272" i="40"/>
  <c r="I272" i="40"/>
  <c r="H272" i="40"/>
  <c r="G272" i="40"/>
  <c r="K271" i="40"/>
  <c r="J271" i="40"/>
  <c r="I271" i="40"/>
  <c r="H271" i="40"/>
  <c r="G271" i="40"/>
  <c r="K270" i="40"/>
  <c r="J270" i="40"/>
  <c r="I270" i="40"/>
  <c r="H270" i="40"/>
  <c r="G270" i="40"/>
  <c r="K269" i="40"/>
  <c r="J269" i="40"/>
  <c r="I269" i="40"/>
  <c r="H269" i="40"/>
  <c r="G269" i="40"/>
  <c r="K268" i="40"/>
  <c r="J268" i="40"/>
  <c r="I268" i="40"/>
  <c r="H268" i="40"/>
  <c r="G268" i="40"/>
  <c r="K267" i="40"/>
  <c r="J267" i="40"/>
  <c r="I267" i="40"/>
  <c r="H267" i="40"/>
  <c r="G267" i="40"/>
  <c r="K266" i="40"/>
  <c r="J266" i="40"/>
  <c r="I266" i="40"/>
  <c r="H266" i="40"/>
  <c r="G266" i="40"/>
  <c r="K265" i="40"/>
  <c r="J265" i="40"/>
  <c r="I265" i="40"/>
  <c r="H265" i="40"/>
  <c r="G265" i="40"/>
  <c r="K264" i="40"/>
  <c r="J264" i="40"/>
  <c r="I264" i="40"/>
  <c r="H264" i="40"/>
  <c r="G264" i="40"/>
  <c r="K263" i="40"/>
  <c r="J263" i="40"/>
  <c r="I263" i="40"/>
  <c r="H263" i="40"/>
  <c r="G263" i="40"/>
  <c r="K262" i="40"/>
  <c r="J262" i="40"/>
  <c r="I262" i="40"/>
  <c r="H262" i="40"/>
  <c r="G262" i="40"/>
  <c r="K261" i="40"/>
  <c r="J261" i="40"/>
  <c r="I261" i="40"/>
  <c r="H261" i="40"/>
  <c r="G261" i="40"/>
  <c r="K260" i="40"/>
  <c r="J260" i="40"/>
  <c r="I260" i="40"/>
  <c r="H260" i="40"/>
  <c r="G260" i="40"/>
  <c r="K259" i="40"/>
  <c r="J259" i="40"/>
  <c r="I259" i="40"/>
  <c r="H259" i="40"/>
  <c r="G259" i="40"/>
  <c r="K258" i="40"/>
  <c r="J258" i="40"/>
  <c r="I258" i="40"/>
  <c r="H258" i="40"/>
  <c r="G258" i="40"/>
  <c r="K257" i="40"/>
  <c r="J257" i="40"/>
  <c r="I257" i="40"/>
  <c r="H257" i="40"/>
  <c r="G257" i="40"/>
  <c r="K256" i="40"/>
  <c r="J256" i="40"/>
  <c r="I256" i="40"/>
  <c r="H256" i="40"/>
  <c r="G256" i="40"/>
  <c r="K255" i="40"/>
  <c r="J255" i="40"/>
  <c r="I255" i="40"/>
  <c r="H255" i="40"/>
  <c r="G255" i="40"/>
  <c r="K254" i="40"/>
  <c r="J254" i="40"/>
  <c r="I254" i="40"/>
  <c r="H254" i="40"/>
  <c r="G254" i="40"/>
  <c r="K252" i="40"/>
  <c r="J252" i="40"/>
  <c r="I252" i="40"/>
  <c r="H252" i="40"/>
  <c r="G252" i="40"/>
  <c r="K251" i="40"/>
  <c r="J251" i="40"/>
  <c r="I251" i="40"/>
  <c r="H251" i="40"/>
  <c r="G251" i="40"/>
  <c r="K250" i="40"/>
  <c r="J250" i="40"/>
  <c r="I250" i="40"/>
  <c r="H250" i="40"/>
  <c r="G250" i="40"/>
  <c r="K249" i="40"/>
  <c r="J249" i="40"/>
  <c r="I249" i="40"/>
  <c r="H249" i="40"/>
  <c r="G249" i="40"/>
  <c r="K248" i="40"/>
  <c r="J248" i="40"/>
  <c r="I248" i="40"/>
  <c r="H248" i="40"/>
  <c r="G248" i="40"/>
  <c r="K247" i="40"/>
  <c r="J247" i="40"/>
  <c r="I247" i="40"/>
  <c r="H247" i="40"/>
  <c r="G247" i="40"/>
  <c r="K246" i="40"/>
  <c r="J246" i="40"/>
  <c r="I246" i="40"/>
  <c r="H246" i="40"/>
  <c r="G246" i="40"/>
  <c r="K245" i="40"/>
  <c r="J245" i="40"/>
  <c r="I245" i="40"/>
  <c r="H245" i="40"/>
  <c r="G245" i="40"/>
  <c r="K244" i="40"/>
  <c r="J244" i="40"/>
  <c r="I244" i="40"/>
  <c r="H244" i="40"/>
  <c r="G244" i="40"/>
  <c r="K243" i="40"/>
  <c r="J243" i="40"/>
  <c r="I243" i="40"/>
  <c r="H243" i="40"/>
  <c r="G243" i="40"/>
  <c r="K242" i="40"/>
  <c r="J242" i="40"/>
  <c r="I242" i="40"/>
  <c r="H242" i="40"/>
  <c r="G242" i="40"/>
  <c r="K241" i="40"/>
  <c r="J241" i="40"/>
  <c r="I241" i="40"/>
  <c r="H241" i="40"/>
  <c r="G241" i="40"/>
  <c r="K240" i="40"/>
  <c r="J240" i="40"/>
  <c r="I240" i="40"/>
  <c r="H240" i="40"/>
  <c r="G240" i="40"/>
  <c r="K239" i="40"/>
  <c r="J239" i="40"/>
  <c r="I239" i="40"/>
  <c r="H239" i="40"/>
  <c r="G239" i="40"/>
  <c r="K238" i="40"/>
  <c r="J238" i="40"/>
  <c r="I238" i="40"/>
  <c r="H238" i="40"/>
  <c r="G238" i="40"/>
  <c r="K237" i="40"/>
  <c r="J237" i="40"/>
  <c r="I237" i="40"/>
  <c r="H237" i="40"/>
  <c r="G237" i="40"/>
  <c r="K235" i="40"/>
  <c r="J235" i="40"/>
  <c r="I235" i="40"/>
  <c r="H235" i="40"/>
  <c r="G235" i="40"/>
  <c r="K234" i="40"/>
  <c r="J234" i="40"/>
  <c r="I234" i="40"/>
  <c r="H234" i="40"/>
  <c r="G234" i="40"/>
  <c r="K233" i="40"/>
  <c r="J233" i="40"/>
  <c r="I233" i="40"/>
  <c r="H233" i="40"/>
  <c r="G233" i="40"/>
  <c r="K232" i="40"/>
  <c r="J232" i="40"/>
  <c r="I232" i="40"/>
  <c r="H232" i="40"/>
  <c r="G232" i="40"/>
  <c r="K231" i="40"/>
  <c r="J231" i="40"/>
  <c r="I231" i="40"/>
  <c r="H231" i="40"/>
  <c r="G231" i="40"/>
  <c r="K230" i="40"/>
  <c r="J230" i="40"/>
  <c r="I230" i="40"/>
  <c r="H230" i="40"/>
  <c r="G230" i="40"/>
  <c r="K229" i="40"/>
  <c r="J229" i="40"/>
  <c r="I229" i="40"/>
  <c r="H229" i="40"/>
  <c r="G229" i="40"/>
  <c r="K228" i="40"/>
  <c r="J228" i="40"/>
  <c r="I228" i="40"/>
  <c r="H228" i="40"/>
  <c r="G228" i="40"/>
  <c r="K227" i="40"/>
  <c r="J227" i="40"/>
  <c r="I227" i="40"/>
  <c r="H227" i="40"/>
  <c r="G227" i="40"/>
  <c r="K226" i="40"/>
  <c r="J226" i="40"/>
  <c r="I226" i="40"/>
  <c r="H226" i="40"/>
  <c r="G226" i="40"/>
  <c r="K225" i="40"/>
  <c r="J225" i="40"/>
  <c r="I225" i="40"/>
  <c r="H225" i="40"/>
  <c r="G225" i="40"/>
  <c r="K224" i="40"/>
  <c r="J224" i="40"/>
  <c r="I224" i="40"/>
  <c r="H224" i="40"/>
  <c r="G224" i="40"/>
  <c r="K223" i="40"/>
  <c r="J223" i="40"/>
  <c r="I223" i="40"/>
  <c r="H223" i="40"/>
  <c r="G223" i="40"/>
  <c r="K222" i="40"/>
  <c r="J222" i="40"/>
  <c r="I222" i="40"/>
  <c r="H222" i="40"/>
  <c r="G222" i="40"/>
  <c r="K221" i="40"/>
  <c r="J221" i="40"/>
  <c r="I221" i="40"/>
  <c r="H221" i="40"/>
  <c r="G221" i="40"/>
  <c r="K220" i="40"/>
  <c r="J220" i="40"/>
  <c r="I220" i="40"/>
  <c r="H220" i="40"/>
  <c r="G220" i="40"/>
  <c r="K219" i="40"/>
  <c r="J219" i="40"/>
  <c r="I219" i="40"/>
  <c r="H219" i="40"/>
  <c r="G219" i="40"/>
  <c r="K218" i="40"/>
  <c r="J218" i="40"/>
  <c r="I218" i="40"/>
  <c r="H218" i="40"/>
  <c r="G218" i="40"/>
  <c r="K217" i="40"/>
  <c r="J217" i="40"/>
  <c r="I217" i="40"/>
  <c r="H217" i="40"/>
  <c r="G217" i="40"/>
  <c r="K216" i="40"/>
  <c r="J216" i="40"/>
  <c r="I216" i="40"/>
  <c r="H216" i="40"/>
  <c r="G216" i="40"/>
  <c r="K214" i="40"/>
  <c r="J214" i="40"/>
  <c r="I214" i="40"/>
  <c r="H214" i="40"/>
  <c r="G214" i="40"/>
  <c r="K213" i="40"/>
  <c r="J213" i="40"/>
  <c r="I213" i="40"/>
  <c r="H213" i="40"/>
  <c r="G213" i="40"/>
  <c r="K212" i="40"/>
  <c r="J212" i="40"/>
  <c r="I212" i="40"/>
  <c r="H212" i="40"/>
  <c r="G212" i="40"/>
  <c r="K211" i="40"/>
  <c r="J211" i="40"/>
  <c r="I211" i="40"/>
  <c r="H211" i="40"/>
  <c r="G211" i="40"/>
  <c r="K210" i="40"/>
  <c r="J210" i="40"/>
  <c r="I210" i="40"/>
  <c r="H210" i="40"/>
  <c r="G210" i="40"/>
  <c r="K209" i="40"/>
  <c r="J209" i="40"/>
  <c r="I209" i="40"/>
  <c r="H209" i="40"/>
  <c r="G209" i="40"/>
  <c r="K208" i="40"/>
  <c r="J208" i="40"/>
  <c r="I208" i="40"/>
  <c r="H208" i="40"/>
  <c r="G208" i="40"/>
  <c r="K207" i="40"/>
  <c r="J207" i="40"/>
  <c r="I207" i="40"/>
  <c r="H207" i="40"/>
  <c r="G207" i="40"/>
  <c r="K206" i="40"/>
  <c r="J206" i="40"/>
  <c r="I206" i="40"/>
  <c r="H206" i="40"/>
  <c r="G206" i="40"/>
  <c r="K205" i="40"/>
  <c r="J205" i="40"/>
  <c r="I205" i="40"/>
  <c r="H205" i="40"/>
  <c r="G205" i="40"/>
  <c r="K204" i="40"/>
  <c r="J204" i="40"/>
  <c r="I204" i="40"/>
  <c r="H204" i="40"/>
  <c r="G204" i="40"/>
  <c r="K203" i="40"/>
  <c r="J203" i="40"/>
  <c r="I203" i="40"/>
  <c r="H203" i="40"/>
  <c r="G203" i="40"/>
  <c r="K202" i="40"/>
  <c r="J202" i="40"/>
  <c r="I202" i="40"/>
  <c r="H202" i="40"/>
  <c r="G202" i="40"/>
  <c r="K201" i="40"/>
  <c r="J201" i="40"/>
  <c r="I201" i="40"/>
  <c r="H201" i="40"/>
  <c r="G201" i="40"/>
  <c r="K200" i="40"/>
  <c r="J200" i="40"/>
  <c r="I200" i="40"/>
  <c r="H200" i="40"/>
  <c r="G200" i="40"/>
  <c r="K199" i="40"/>
  <c r="J199" i="40"/>
  <c r="I199" i="40"/>
  <c r="H199" i="40"/>
  <c r="G199" i="40"/>
  <c r="K198" i="40"/>
  <c r="J198" i="40"/>
  <c r="I198" i="40"/>
  <c r="H198" i="40"/>
  <c r="G198" i="40"/>
  <c r="K197" i="40"/>
  <c r="J197" i="40"/>
  <c r="I197" i="40"/>
  <c r="H197" i="40"/>
  <c r="G197" i="40"/>
  <c r="K196" i="40"/>
  <c r="J196" i="40"/>
  <c r="I196" i="40"/>
  <c r="H196" i="40"/>
  <c r="G196" i="40"/>
  <c r="K195" i="40"/>
  <c r="J195" i="40"/>
  <c r="I195" i="40"/>
  <c r="H195" i="40"/>
  <c r="G195" i="40"/>
  <c r="K194" i="40"/>
  <c r="J194" i="40"/>
  <c r="I194" i="40"/>
  <c r="H194" i="40"/>
  <c r="G194" i="40"/>
  <c r="K193" i="40"/>
  <c r="J193" i="40"/>
  <c r="I193" i="40"/>
  <c r="H193" i="40"/>
  <c r="G193" i="40"/>
  <c r="K192" i="40"/>
  <c r="J192" i="40"/>
  <c r="I192" i="40"/>
  <c r="H192" i="40"/>
  <c r="G192" i="40"/>
  <c r="K190" i="40"/>
  <c r="J190" i="40"/>
  <c r="I190" i="40"/>
  <c r="H190" i="40"/>
  <c r="G190" i="40"/>
  <c r="K189" i="40"/>
  <c r="J189" i="40"/>
  <c r="I189" i="40"/>
  <c r="H189" i="40"/>
  <c r="G189" i="40"/>
  <c r="K188" i="40"/>
  <c r="J188" i="40"/>
  <c r="I188" i="40"/>
  <c r="H188" i="40"/>
  <c r="G188" i="40"/>
  <c r="K187" i="40"/>
  <c r="J187" i="40"/>
  <c r="I187" i="40"/>
  <c r="H187" i="40"/>
  <c r="G187" i="40"/>
  <c r="K186" i="40"/>
  <c r="J186" i="40"/>
  <c r="I186" i="40"/>
  <c r="H186" i="40"/>
  <c r="G186" i="40"/>
  <c r="K185" i="40"/>
  <c r="J185" i="40"/>
  <c r="I185" i="40"/>
  <c r="H185" i="40"/>
  <c r="G185" i="40"/>
  <c r="K184" i="40"/>
  <c r="J184" i="40"/>
  <c r="I184" i="40"/>
  <c r="H184" i="40"/>
  <c r="G184" i="40"/>
  <c r="K183" i="40"/>
  <c r="J183" i="40"/>
  <c r="I183" i="40"/>
  <c r="H183" i="40"/>
  <c r="G183" i="40"/>
  <c r="K182" i="40"/>
  <c r="J182" i="40"/>
  <c r="I182" i="40"/>
  <c r="H182" i="40"/>
  <c r="G182" i="40"/>
  <c r="K181" i="40"/>
  <c r="J181" i="40"/>
  <c r="I181" i="40"/>
  <c r="H181" i="40"/>
  <c r="G181" i="40"/>
  <c r="K179" i="40"/>
  <c r="J179" i="40"/>
  <c r="I179" i="40"/>
  <c r="H179" i="40"/>
  <c r="G179" i="40"/>
  <c r="K178" i="40"/>
  <c r="J178" i="40"/>
  <c r="I178" i="40"/>
  <c r="H178" i="40"/>
  <c r="G178" i="40"/>
  <c r="K177" i="40"/>
  <c r="J177" i="40"/>
  <c r="I177" i="40"/>
  <c r="H177" i="40"/>
  <c r="G177" i="40"/>
  <c r="K176" i="40"/>
  <c r="J176" i="40"/>
  <c r="I176" i="40"/>
  <c r="H176" i="40"/>
  <c r="G176" i="40"/>
  <c r="K175" i="40"/>
  <c r="J175" i="40"/>
  <c r="I175" i="40"/>
  <c r="H175" i="40"/>
  <c r="G175" i="40"/>
  <c r="K174" i="40"/>
  <c r="J174" i="40"/>
  <c r="I174" i="40"/>
  <c r="H174" i="40"/>
  <c r="G174" i="40"/>
  <c r="K173" i="40"/>
  <c r="J173" i="40"/>
  <c r="I173" i="40"/>
  <c r="H173" i="40"/>
  <c r="G173" i="40"/>
  <c r="K172" i="40"/>
  <c r="J172" i="40"/>
  <c r="I172" i="40"/>
  <c r="H172" i="40"/>
  <c r="G172" i="40"/>
  <c r="K171" i="40"/>
  <c r="J171" i="40"/>
  <c r="I171" i="40"/>
  <c r="H171" i="40"/>
  <c r="G171" i="40"/>
  <c r="K170" i="40"/>
  <c r="J170" i="40"/>
  <c r="I170" i="40"/>
  <c r="H170" i="40"/>
  <c r="G170" i="40"/>
  <c r="K169" i="40"/>
  <c r="J169" i="40"/>
  <c r="I169" i="40"/>
  <c r="H169" i="40"/>
  <c r="G169" i="40"/>
  <c r="K168" i="40"/>
  <c r="J168" i="40"/>
  <c r="I168" i="40"/>
  <c r="H168" i="40"/>
  <c r="G168" i="40"/>
  <c r="K167" i="40"/>
  <c r="J167" i="40"/>
  <c r="I167" i="40"/>
  <c r="H167" i="40"/>
  <c r="G167" i="40"/>
  <c r="K166" i="40"/>
  <c r="J166" i="40"/>
  <c r="I166" i="40"/>
  <c r="H166" i="40"/>
  <c r="G166" i="40"/>
  <c r="K165" i="40"/>
  <c r="J165" i="40"/>
  <c r="I165" i="40"/>
  <c r="H165" i="40"/>
  <c r="G165" i="40"/>
  <c r="K164" i="40"/>
  <c r="J164" i="40"/>
  <c r="I164" i="40"/>
  <c r="H164" i="40"/>
  <c r="G164" i="40"/>
  <c r="K163" i="40"/>
  <c r="J163" i="40"/>
  <c r="I163" i="40"/>
  <c r="H163" i="40"/>
  <c r="G163" i="40"/>
  <c r="K162" i="40"/>
  <c r="J162" i="40"/>
  <c r="I162" i="40"/>
  <c r="H162" i="40"/>
  <c r="G162" i="40"/>
  <c r="K160" i="40"/>
  <c r="J160" i="40"/>
  <c r="I160" i="40"/>
  <c r="H160" i="40"/>
  <c r="G160" i="40"/>
  <c r="K159" i="40"/>
  <c r="J159" i="40"/>
  <c r="I159" i="40"/>
  <c r="H159" i="40"/>
  <c r="G159" i="40"/>
  <c r="K158" i="40"/>
  <c r="J158" i="40"/>
  <c r="I158" i="40"/>
  <c r="H158" i="40"/>
  <c r="G158" i="40"/>
  <c r="K157" i="40"/>
  <c r="J157" i="40"/>
  <c r="I157" i="40"/>
  <c r="H157" i="40"/>
  <c r="G157" i="40"/>
  <c r="K156" i="40"/>
  <c r="J156" i="40"/>
  <c r="I156" i="40"/>
  <c r="H156" i="40"/>
  <c r="G156" i="40"/>
  <c r="K155" i="40"/>
  <c r="J155" i="40"/>
  <c r="I155" i="40"/>
  <c r="H155" i="40"/>
  <c r="G155" i="40"/>
  <c r="K154" i="40"/>
  <c r="J154" i="40"/>
  <c r="I154" i="40"/>
  <c r="H154" i="40"/>
  <c r="G154" i="40"/>
  <c r="K153" i="40"/>
  <c r="J153" i="40"/>
  <c r="I153" i="40"/>
  <c r="H153" i="40"/>
  <c r="G153" i="40"/>
  <c r="K152" i="40"/>
  <c r="J152" i="40"/>
  <c r="I152" i="40"/>
  <c r="H152" i="40"/>
  <c r="G152" i="40"/>
  <c r="K151" i="40"/>
  <c r="J151" i="40"/>
  <c r="I151" i="40"/>
  <c r="H151" i="40"/>
  <c r="G151" i="40"/>
  <c r="K150" i="40"/>
  <c r="J150" i="40"/>
  <c r="I150" i="40"/>
  <c r="H150" i="40"/>
  <c r="G150" i="40"/>
  <c r="K149" i="40"/>
  <c r="J149" i="40"/>
  <c r="I149" i="40"/>
  <c r="H149" i="40"/>
  <c r="G149" i="40"/>
  <c r="K148" i="40"/>
  <c r="J148" i="40"/>
  <c r="I148" i="40"/>
  <c r="H148" i="40"/>
  <c r="G148" i="40"/>
  <c r="K147" i="40"/>
  <c r="J147" i="40"/>
  <c r="I147" i="40"/>
  <c r="H147" i="40"/>
  <c r="G147" i="40"/>
  <c r="K146" i="40"/>
  <c r="J146" i="40"/>
  <c r="I146" i="40"/>
  <c r="H146" i="40"/>
  <c r="G146" i="40"/>
  <c r="K145" i="40"/>
  <c r="J145" i="40"/>
  <c r="I145" i="40"/>
  <c r="H145" i="40"/>
  <c r="G145" i="40"/>
  <c r="K144" i="40"/>
  <c r="J144" i="40"/>
  <c r="I144" i="40"/>
  <c r="H144" i="40"/>
  <c r="G144" i="40"/>
  <c r="K143" i="40"/>
  <c r="J143" i="40"/>
  <c r="I143" i="40"/>
  <c r="H143" i="40"/>
  <c r="G143" i="40"/>
  <c r="K142" i="40"/>
  <c r="J142" i="40"/>
  <c r="I142" i="40"/>
  <c r="H142" i="40"/>
  <c r="G142" i="40"/>
  <c r="K141" i="40"/>
  <c r="J141" i="40"/>
  <c r="I141" i="40"/>
  <c r="H141" i="40"/>
  <c r="G141" i="40"/>
  <c r="K139" i="40"/>
  <c r="J139" i="40"/>
  <c r="I139" i="40"/>
  <c r="H139" i="40"/>
  <c r="G139" i="40"/>
  <c r="K138" i="40"/>
  <c r="J138" i="40"/>
  <c r="I138" i="40"/>
  <c r="H138" i="40"/>
  <c r="G138" i="40"/>
  <c r="K137" i="40"/>
  <c r="J137" i="40"/>
  <c r="I137" i="40"/>
  <c r="H137" i="40"/>
  <c r="G137" i="40"/>
  <c r="K136" i="40"/>
  <c r="J136" i="40"/>
  <c r="I136" i="40"/>
  <c r="H136" i="40"/>
  <c r="G136" i="40"/>
  <c r="K135" i="40"/>
  <c r="J135" i="40"/>
  <c r="I135" i="40"/>
  <c r="H135" i="40"/>
  <c r="G135" i="40"/>
  <c r="K134" i="40"/>
  <c r="J134" i="40"/>
  <c r="I134" i="40"/>
  <c r="H134" i="40"/>
  <c r="G134" i="40"/>
  <c r="K133" i="40"/>
  <c r="J133" i="40"/>
  <c r="I133" i="40"/>
  <c r="H133" i="40"/>
  <c r="G133" i="40"/>
  <c r="K132" i="40"/>
  <c r="J132" i="40"/>
  <c r="I132" i="40"/>
  <c r="H132" i="40"/>
  <c r="G132" i="40"/>
  <c r="K131" i="40"/>
  <c r="J131" i="40"/>
  <c r="I131" i="40"/>
  <c r="H131" i="40"/>
  <c r="G131" i="40"/>
  <c r="K130" i="40"/>
  <c r="J130" i="40"/>
  <c r="I130" i="40"/>
  <c r="H130" i="40"/>
  <c r="G130" i="40"/>
  <c r="K129" i="40"/>
  <c r="J129" i="40"/>
  <c r="I129" i="40"/>
  <c r="H129" i="40"/>
  <c r="G129" i="40"/>
  <c r="K128" i="40"/>
  <c r="J128" i="40"/>
  <c r="I128" i="40"/>
  <c r="H128" i="40"/>
  <c r="G128" i="40"/>
  <c r="K127" i="40"/>
  <c r="J127" i="40"/>
  <c r="I127" i="40"/>
  <c r="H127" i="40"/>
  <c r="G127" i="40"/>
  <c r="K126" i="40"/>
  <c r="J126" i="40"/>
  <c r="I126" i="40"/>
  <c r="H126" i="40"/>
  <c r="G126" i="40"/>
  <c r="K125" i="40"/>
  <c r="J125" i="40"/>
  <c r="I125" i="40"/>
  <c r="H125" i="40"/>
  <c r="G125" i="40"/>
  <c r="K124" i="40"/>
  <c r="J124" i="40"/>
  <c r="I124" i="40"/>
  <c r="H124" i="40"/>
  <c r="G124" i="40"/>
  <c r="K123" i="40"/>
  <c r="J123" i="40"/>
  <c r="I123" i="40"/>
  <c r="H123" i="40"/>
  <c r="G123" i="40"/>
  <c r="K122" i="40"/>
  <c r="J122" i="40"/>
  <c r="I122" i="40"/>
  <c r="H122" i="40"/>
  <c r="G122" i="40"/>
  <c r="K121" i="40"/>
  <c r="J121" i="40"/>
  <c r="I121" i="40"/>
  <c r="H121" i="40"/>
  <c r="G121" i="40"/>
  <c r="K120" i="40"/>
  <c r="J120" i="40"/>
  <c r="I120" i="40"/>
  <c r="H120" i="40"/>
  <c r="G120" i="40"/>
  <c r="K119" i="40"/>
  <c r="J119" i="40"/>
  <c r="I119" i="40"/>
  <c r="H119" i="40"/>
  <c r="G119" i="40"/>
  <c r="K118" i="40"/>
  <c r="J118" i="40"/>
  <c r="I118" i="40"/>
  <c r="H118" i="40"/>
  <c r="G118" i="40"/>
  <c r="K117" i="40"/>
  <c r="J117" i="40"/>
  <c r="I117" i="40"/>
  <c r="H117" i="40"/>
  <c r="G117" i="40"/>
  <c r="K116" i="40"/>
  <c r="J116" i="40"/>
  <c r="I116" i="40"/>
  <c r="H116" i="40"/>
  <c r="G116" i="40"/>
  <c r="K115" i="40"/>
  <c r="J115" i="40"/>
  <c r="I115" i="40"/>
  <c r="H115" i="40"/>
  <c r="G115" i="40"/>
  <c r="K113" i="40"/>
  <c r="J113" i="40"/>
  <c r="I113" i="40"/>
  <c r="H113" i="40"/>
  <c r="G113" i="40"/>
  <c r="K112" i="40"/>
  <c r="J112" i="40"/>
  <c r="I112" i="40"/>
  <c r="H112" i="40"/>
  <c r="G112" i="40"/>
  <c r="K111" i="40"/>
  <c r="J111" i="40"/>
  <c r="I111" i="40"/>
  <c r="H111" i="40"/>
  <c r="G111" i="40"/>
  <c r="K110" i="40"/>
  <c r="J110" i="40"/>
  <c r="I110" i="40"/>
  <c r="H110" i="40"/>
  <c r="G110" i="40"/>
  <c r="K109" i="40"/>
  <c r="J109" i="40"/>
  <c r="I109" i="40"/>
  <c r="H109" i="40"/>
  <c r="G109" i="40"/>
  <c r="K108" i="40"/>
  <c r="J108" i="40"/>
  <c r="I108" i="40"/>
  <c r="H108" i="40"/>
  <c r="G108" i="40"/>
  <c r="K107" i="40"/>
  <c r="J107" i="40"/>
  <c r="I107" i="40"/>
  <c r="H107" i="40"/>
  <c r="G107" i="40"/>
  <c r="K106" i="40"/>
  <c r="J106" i="40"/>
  <c r="I106" i="40"/>
  <c r="H106" i="40"/>
  <c r="G106" i="40"/>
  <c r="K105" i="40"/>
  <c r="J105" i="40"/>
  <c r="I105" i="40"/>
  <c r="H105" i="40"/>
  <c r="G105" i="40"/>
  <c r="K104" i="40"/>
  <c r="J104" i="40"/>
  <c r="I104" i="40"/>
  <c r="H104" i="40"/>
  <c r="G104" i="40"/>
  <c r="K103" i="40"/>
  <c r="J103" i="40"/>
  <c r="I103" i="40"/>
  <c r="H103" i="40"/>
  <c r="G103" i="40"/>
  <c r="K102" i="40"/>
  <c r="J102" i="40"/>
  <c r="I102" i="40"/>
  <c r="H102" i="40"/>
  <c r="G102" i="40"/>
  <c r="K101" i="40"/>
  <c r="J101" i="40"/>
  <c r="I101" i="40"/>
  <c r="H101" i="40"/>
  <c r="G101" i="40"/>
  <c r="K100" i="40"/>
  <c r="J100" i="40"/>
  <c r="I100" i="40"/>
  <c r="H100" i="40"/>
  <c r="G100" i="40"/>
  <c r="K99" i="40"/>
  <c r="J99" i="40"/>
  <c r="I99" i="40"/>
  <c r="H99" i="40"/>
  <c r="G99" i="40"/>
  <c r="K98" i="40"/>
  <c r="J98" i="40"/>
  <c r="I98" i="40"/>
  <c r="H98" i="40"/>
  <c r="G98" i="40"/>
  <c r="K97" i="40"/>
  <c r="J97" i="40"/>
  <c r="I97" i="40"/>
  <c r="H97" i="40"/>
  <c r="G97" i="40"/>
  <c r="K96" i="40"/>
  <c r="J96" i="40"/>
  <c r="I96" i="40"/>
  <c r="H96" i="40"/>
  <c r="G96" i="40"/>
  <c r="K95" i="40"/>
  <c r="J95" i="40"/>
  <c r="I95" i="40"/>
  <c r="H95" i="40"/>
  <c r="G95" i="40"/>
  <c r="K94" i="40"/>
  <c r="J94" i="40"/>
  <c r="I94" i="40"/>
  <c r="H94" i="40"/>
  <c r="G94" i="40"/>
  <c r="K93" i="40"/>
  <c r="J93" i="40"/>
  <c r="I93" i="40"/>
  <c r="H93" i="40"/>
  <c r="G93" i="40"/>
  <c r="K92" i="40"/>
  <c r="J92" i="40"/>
  <c r="I92" i="40"/>
  <c r="H92" i="40"/>
  <c r="G92" i="40"/>
  <c r="K91" i="40"/>
  <c r="J91" i="40"/>
  <c r="I91" i="40"/>
  <c r="H91" i="40"/>
  <c r="G91" i="40"/>
  <c r="K90" i="40"/>
  <c r="J90" i="40"/>
  <c r="I90" i="40"/>
  <c r="H90" i="40"/>
  <c r="G90" i="40"/>
  <c r="K89" i="40"/>
  <c r="J89" i="40"/>
  <c r="I89" i="40"/>
  <c r="H89" i="40"/>
  <c r="G89" i="40"/>
  <c r="K88" i="40"/>
  <c r="J88" i="40"/>
  <c r="I88" i="40"/>
  <c r="H88" i="40"/>
  <c r="G88" i="40"/>
  <c r="K87" i="40"/>
  <c r="J87" i="40"/>
  <c r="I87" i="40"/>
  <c r="H87" i="40"/>
  <c r="G87" i="40"/>
  <c r="K86" i="40"/>
  <c r="J86" i="40"/>
  <c r="I86" i="40"/>
  <c r="H86" i="40"/>
  <c r="G86" i="40"/>
  <c r="K85" i="40"/>
  <c r="J85" i="40"/>
  <c r="I85" i="40"/>
  <c r="H85" i="40"/>
  <c r="G85" i="40"/>
  <c r="K84" i="40"/>
  <c r="J84" i="40"/>
  <c r="I84" i="40"/>
  <c r="H84" i="40"/>
  <c r="G84" i="40"/>
  <c r="K83" i="40"/>
  <c r="J83" i="40"/>
  <c r="I83" i="40"/>
  <c r="H83" i="40"/>
  <c r="G83" i="40"/>
  <c r="K82" i="40"/>
  <c r="J82" i="40"/>
  <c r="I82" i="40"/>
  <c r="H82" i="40"/>
  <c r="G82" i="40"/>
  <c r="K81" i="40"/>
  <c r="J81" i="40"/>
  <c r="I81" i="40"/>
  <c r="H81" i="40"/>
  <c r="G81" i="40"/>
  <c r="K80" i="40"/>
  <c r="J80" i="40"/>
  <c r="I80" i="40"/>
  <c r="H80" i="40"/>
  <c r="G80" i="40"/>
  <c r="K79" i="40"/>
  <c r="J79" i="40"/>
  <c r="I79" i="40"/>
  <c r="H79" i="40"/>
  <c r="G79" i="40"/>
  <c r="K78" i="40"/>
  <c r="J78" i="40"/>
  <c r="I78" i="40"/>
  <c r="H78" i="40"/>
  <c r="G78" i="40"/>
  <c r="K77" i="40"/>
  <c r="J77" i="40"/>
  <c r="I77" i="40"/>
  <c r="H77" i="40"/>
  <c r="G77" i="40"/>
  <c r="K76" i="40"/>
  <c r="J76" i="40"/>
  <c r="I76" i="40"/>
  <c r="H76" i="40"/>
  <c r="G76" i="40"/>
  <c r="K75" i="40"/>
  <c r="J75" i="40"/>
  <c r="I75" i="40"/>
  <c r="H75" i="40"/>
  <c r="G75" i="40"/>
  <c r="K74" i="40"/>
  <c r="J74" i="40"/>
  <c r="I74" i="40"/>
  <c r="H74" i="40"/>
  <c r="G74" i="40"/>
  <c r="K73" i="40"/>
  <c r="J73" i="40"/>
  <c r="I73" i="40"/>
  <c r="H73" i="40"/>
  <c r="G73" i="40"/>
  <c r="K70" i="40"/>
  <c r="J70" i="40"/>
  <c r="I70" i="40"/>
  <c r="H70" i="40"/>
  <c r="G70" i="40"/>
  <c r="K69" i="40"/>
  <c r="J69" i="40"/>
  <c r="I69" i="40"/>
  <c r="H69" i="40"/>
  <c r="G69" i="40"/>
  <c r="K68" i="40"/>
  <c r="J68" i="40"/>
  <c r="I68" i="40"/>
  <c r="H68" i="40"/>
  <c r="G68" i="40"/>
  <c r="K67" i="40"/>
  <c r="J67" i="40"/>
  <c r="I67" i="40"/>
  <c r="H67" i="40"/>
  <c r="G67" i="40"/>
  <c r="K66" i="40"/>
  <c r="J66" i="40"/>
  <c r="I66" i="40"/>
  <c r="H66" i="40"/>
  <c r="G66" i="40"/>
  <c r="K65" i="40"/>
  <c r="J65" i="40"/>
  <c r="I65" i="40"/>
  <c r="H65" i="40"/>
  <c r="G65" i="40"/>
  <c r="K64" i="40"/>
  <c r="J64" i="40"/>
  <c r="I64" i="40"/>
  <c r="H64" i="40"/>
  <c r="G64" i="40"/>
  <c r="K63" i="40"/>
  <c r="J63" i="40"/>
  <c r="I63" i="40"/>
  <c r="H63" i="40"/>
  <c r="G63" i="40"/>
  <c r="K62" i="40"/>
  <c r="J62" i="40"/>
  <c r="I62" i="40"/>
  <c r="H62" i="40"/>
  <c r="G62" i="40"/>
  <c r="K61" i="40"/>
  <c r="J61" i="40"/>
  <c r="I61" i="40"/>
  <c r="H61" i="40"/>
  <c r="G61" i="40"/>
  <c r="K60" i="40"/>
  <c r="J60" i="40"/>
  <c r="I60" i="40"/>
  <c r="H60" i="40"/>
  <c r="G60" i="40"/>
  <c r="K59" i="40"/>
  <c r="J59" i="40"/>
  <c r="I59" i="40"/>
  <c r="H59" i="40"/>
  <c r="G59" i="40"/>
  <c r="K58" i="40"/>
  <c r="J58" i="40"/>
  <c r="I58" i="40"/>
  <c r="H58" i="40"/>
  <c r="G58" i="40"/>
  <c r="K57" i="40"/>
  <c r="J57" i="40"/>
  <c r="I57" i="40"/>
  <c r="H57" i="40"/>
  <c r="G57" i="40"/>
  <c r="K56" i="40"/>
  <c r="J56" i="40"/>
  <c r="I56" i="40"/>
  <c r="H56" i="40"/>
  <c r="G56" i="40"/>
  <c r="K55" i="40"/>
  <c r="J55" i="40"/>
  <c r="I55" i="40"/>
  <c r="H55" i="40"/>
  <c r="G55" i="40"/>
  <c r="K54" i="40"/>
  <c r="J54" i="40"/>
  <c r="I54" i="40"/>
  <c r="H54" i="40"/>
  <c r="G54" i="40"/>
  <c r="K53" i="40"/>
  <c r="J53" i="40"/>
  <c r="I53" i="40"/>
  <c r="H53" i="40"/>
  <c r="G53" i="40"/>
  <c r="K52" i="40"/>
  <c r="J52" i="40"/>
  <c r="I52" i="40"/>
  <c r="H52" i="40"/>
  <c r="G52" i="40"/>
  <c r="K51" i="40"/>
  <c r="J51" i="40"/>
  <c r="I51" i="40"/>
  <c r="H51" i="40"/>
  <c r="G51" i="40"/>
  <c r="K50" i="40"/>
  <c r="J50" i="40"/>
  <c r="I50" i="40"/>
  <c r="H50" i="40"/>
  <c r="G50" i="40"/>
  <c r="K49" i="40"/>
  <c r="J49" i="40"/>
  <c r="I49" i="40"/>
  <c r="H49" i="40"/>
  <c r="G49" i="40"/>
  <c r="K48" i="40"/>
  <c r="J48" i="40"/>
  <c r="I48" i="40"/>
  <c r="H48" i="40"/>
  <c r="G48" i="40"/>
  <c r="K47" i="40"/>
  <c r="J47" i="40"/>
  <c r="I47" i="40"/>
  <c r="H47" i="40"/>
  <c r="G47" i="40"/>
  <c r="K46" i="40"/>
  <c r="J46" i="40"/>
  <c r="I46" i="40"/>
  <c r="H46" i="40"/>
  <c r="G46" i="40"/>
  <c r="K45" i="40"/>
  <c r="J45" i="40"/>
  <c r="I45" i="40"/>
  <c r="H45" i="40"/>
  <c r="G45" i="40"/>
  <c r="K44" i="40"/>
  <c r="J44" i="40"/>
  <c r="I44" i="40"/>
  <c r="H44" i="40"/>
  <c r="G44" i="40"/>
  <c r="K43" i="40"/>
  <c r="J43" i="40"/>
  <c r="I43" i="40"/>
  <c r="H43" i="40"/>
  <c r="G43" i="40"/>
  <c r="K42" i="40"/>
  <c r="J42" i="40"/>
  <c r="I42" i="40"/>
  <c r="H42" i="40"/>
  <c r="G42" i="40"/>
  <c r="K41" i="40"/>
  <c r="J41" i="40"/>
  <c r="I41" i="40"/>
  <c r="H41" i="40"/>
  <c r="G41" i="40"/>
  <c r="K40" i="40"/>
  <c r="J40" i="40"/>
  <c r="I40" i="40"/>
  <c r="H40" i="40"/>
  <c r="G40" i="40"/>
  <c r="K39" i="40"/>
  <c r="J39" i="40"/>
  <c r="I39" i="40"/>
  <c r="H39" i="40"/>
  <c r="G39" i="40"/>
  <c r="K38" i="40"/>
  <c r="J38" i="40"/>
  <c r="I38" i="40"/>
  <c r="H38" i="40"/>
  <c r="G38" i="40"/>
  <c r="K37" i="40"/>
  <c r="J37" i="40"/>
  <c r="I37" i="40"/>
  <c r="H37" i="40"/>
  <c r="G37" i="40"/>
  <c r="K36" i="40"/>
  <c r="J36" i="40"/>
  <c r="I36" i="40"/>
  <c r="H36" i="40"/>
  <c r="G36" i="40"/>
  <c r="K35" i="40"/>
  <c r="J35" i="40"/>
  <c r="I35" i="40"/>
  <c r="H35" i="40"/>
  <c r="G35" i="40"/>
  <c r="K34" i="40"/>
  <c r="J34" i="40"/>
  <c r="I34" i="40"/>
  <c r="H34" i="40"/>
  <c r="G34" i="40"/>
  <c r="K33" i="40"/>
  <c r="J33" i="40"/>
  <c r="I33" i="40"/>
  <c r="H33" i="40"/>
  <c r="G33" i="40"/>
  <c r="K32" i="40"/>
  <c r="J32" i="40"/>
  <c r="I32" i="40"/>
  <c r="H32" i="40"/>
  <c r="G32" i="40"/>
  <c r="K31" i="40"/>
  <c r="J31" i="40"/>
  <c r="I31" i="40"/>
  <c r="H31" i="40"/>
  <c r="G31" i="40"/>
  <c r="K30" i="40"/>
  <c r="J30" i="40"/>
  <c r="I30" i="40"/>
  <c r="H30" i="40"/>
  <c r="G30" i="40"/>
  <c r="K29" i="40"/>
  <c r="J29" i="40"/>
  <c r="I29" i="40"/>
  <c r="H29" i="40"/>
  <c r="G29" i="40"/>
  <c r="K28" i="40"/>
  <c r="J28" i="40"/>
  <c r="I28" i="40"/>
  <c r="H28" i="40"/>
  <c r="G28" i="40"/>
  <c r="K27" i="40"/>
  <c r="J27" i="40"/>
  <c r="I27" i="40"/>
  <c r="H27" i="40"/>
  <c r="G27" i="40"/>
  <c r="K26" i="40"/>
  <c r="J26" i="40"/>
  <c r="I26" i="40"/>
  <c r="H26" i="40"/>
  <c r="G26" i="40"/>
  <c r="K25" i="40"/>
  <c r="J25" i="40"/>
  <c r="I25" i="40"/>
  <c r="H25" i="40"/>
  <c r="G25" i="40"/>
  <c r="K24" i="40"/>
  <c r="J24" i="40"/>
  <c r="I24" i="40"/>
  <c r="H24" i="40"/>
  <c r="G24" i="40"/>
  <c r="K23" i="40"/>
  <c r="J23" i="40"/>
  <c r="I23" i="40"/>
  <c r="H23" i="40"/>
  <c r="G23" i="40"/>
  <c r="K22" i="40"/>
  <c r="J22" i="40"/>
  <c r="I22" i="40"/>
  <c r="H22" i="40"/>
  <c r="G22" i="40"/>
  <c r="K21" i="40"/>
  <c r="J21" i="40"/>
  <c r="I21" i="40"/>
  <c r="H21" i="40"/>
  <c r="G21" i="40"/>
  <c r="K20" i="40"/>
  <c r="J20" i="40"/>
  <c r="I20" i="40"/>
  <c r="H20" i="40"/>
  <c r="G20" i="40"/>
  <c r="K19" i="40"/>
  <c r="J19" i="40"/>
  <c r="I19" i="40"/>
  <c r="H19" i="40"/>
  <c r="G19" i="40"/>
  <c r="K18" i="40"/>
  <c r="J18" i="40"/>
  <c r="I18" i="40"/>
  <c r="H18" i="40"/>
  <c r="G18" i="40"/>
  <c r="K17" i="40"/>
  <c r="J17" i="40"/>
  <c r="I17" i="40"/>
  <c r="H17" i="40"/>
  <c r="G17" i="40"/>
  <c r="K16" i="40"/>
  <c r="J16" i="40"/>
  <c r="I16" i="40"/>
  <c r="H16" i="40"/>
  <c r="G16" i="40"/>
  <c r="K15" i="40"/>
  <c r="J15" i="40"/>
  <c r="I15" i="40"/>
  <c r="H15" i="40"/>
  <c r="G15" i="40"/>
  <c r="K14" i="40"/>
  <c r="J14" i="40"/>
  <c r="I14" i="40"/>
  <c r="H14" i="40"/>
  <c r="G14" i="40"/>
  <c r="K13" i="40"/>
  <c r="J13" i="40"/>
  <c r="I13" i="40"/>
  <c r="H13" i="40"/>
  <c r="G13" i="40"/>
  <c r="K756" i="47"/>
  <c r="J756" i="47"/>
  <c r="I756" i="47"/>
  <c r="H756" i="47"/>
  <c r="G756" i="47"/>
  <c r="K755" i="47"/>
  <c r="J755" i="47"/>
  <c r="I755" i="47"/>
  <c r="H755" i="47"/>
  <c r="G755" i="47"/>
  <c r="K754" i="47"/>
  <c r="J754" i="47"/>
  <c r="I754" i="47"/>
  <c r="H754" i="47"/>
  <c r="G754" i="47"/>
  <c r="K753" i="47"/>
  <c r="J753" i="47"/>
  <c r="I753" i="47"/>
  <c r="H753" i="47"/>
  <c r="G753" i="47"/>
  <c r="K752" i="47"/>
  <c r="J752" i="47"/>
  <c r="I752" i="47"/>
  <c r="H752" i="47"/>
  <c r="G752" i="47"/>
  <c r="K751" i="47"/>
  <c r="J751" i="47"/>
  <c r="I751" i="47"/>
  <c r="H751" i="47"/>
  <c r="G751" i="47"/>
  <c r="K750" i="47"/>
  <c r="J750" i="47"/>
  <c r="I750" i="47"/>
  <c r="H750" i="47"/>
  <c r="G750" i="47"/>
  <c r="K749" i="47"/>
  <c r="J749" i="47"/>
  <c r="I749" i="47"/>
  <c r="H749" i="47"/>
  <c r="G749" i="47"/>
  <c r="K748" i="47"/>
  <c r="J748" i="47"/>
  <c r="I748" i="47"/>
  <c r="H748" i="47"/>
  <c r="G748" i="47"/>
  <c r="K747" i="47"/>
  <c r="J747" i="47"/>
  <c r="I747" i="47"/>
  <c r="H747" i="47"/>
  <c r="G747" i="47"/>
  <c r="K746" i="47"/>
  <c r="J746" i="47"/>
  <c r="I746" i="47"/>
  <c r="H746" i="47"/>
  <c r="G746" i="47"/>
  <c r="K745" i="47"/>
  <c r="J745" i="47"/>
  <c r="I745" i="47"/>
  <c r="H745" i="47"/>
  <c r="G745" i="47"/>
  <c r="K744" i="47"/>
  <c r="J744" i="47"/>
  <c r="I744" i="47"/>
  <c r="H744" i="47"/>
  <c r="G744" i="47"/>
  <c r="K743" i="47"/>
  <c r="J743" i="47"/>
  <c r="I743" i="47"/>
  <c r="H743" i="47"/>
  <c r="G743" i="47"/>
  <c r="K742" i="47"/>
  <c r="J742" i="47"/>
  <c r="I742" i="47"/>
  <c r="H742" i="47"/>
  <c r="G742" i="47"/>
  <c r="K741" i="47"/>
  <c r="J741" i="47"/>
  <c r="I741" i="47"/>
  <c r="H741" i="47"/>
  <c r="G741" i="47"/>
  <c r="K740" i="47"/>
  <c r="J740" i="47"/>
  <c r="I740" i="47"/>
  <c r="H740" i="47"/>
  <c r="G740" i="47"/>
  <c r="K738" i="47"/>
  <c r="J738" i="47"/>
  <c r="I738" i="47"/>
  <c r="H738" i="47"/>
  <c r="G738" i="47"/>
  <c r="K737" i="47"/>
  <c r="J737" i="47"/>
  <c r="I737" i="47"/>
  <c r="H737" i="47"/>
  <c r="G737" i="47"/>
  <c r="K736" i="47"/>
  <c r="J736" i="47"/>
  <c r="I736" i="47"/>
  <c r="H736" i="47"/>
  <c r="G736" i="47"/>
  <c r="K735" i="47"/>
  <c r="J735" i="47"/>
  <c r="I735" i="47"/>
  <c r="H735" i="47"/>
  <c r="G735" i="47"/>
  <c r="K734" i="47"/>
  <c r="J734" i="47"/>
  <c r="I734" i="47"/>
  <c r="H734" i="47"/>
  <c r="G734" i="47"/>
  <c r="K733" i="47"/>
  <c r="J733" i="47"/>
  <c r="I733" i="47"/>
  <c r="H733" i="47"/>
  <c r="G733" i="47"/>
  <c r="K732" i="47"/>
  <c r="J732" i="47"/>
  <c r="I732" i="47"/>
  <c r="H732" i="47"/>
  <c r="G732" i="47"/>
  <c r="K731" i="47"/>
  <c r="J731" i="47"/>
  <c r="I731" i="47"/>
  <c r="H731" i="47"/>
  <c r="G731" i="47"/>
  <c r="K730" i="47"/>
  <c r="J730" i="47"/>
  <c r="I730" i="47"/>
  <c r="H730" i="47"/>
  <c r="G730" i="47"/>
  <c r="K729" i="47"/>
  <c r="J729" i="47"/>
  <c r="I729" i="47"/>
  <c r="H729" i="47"/>
  <c r="G729" i="47"/>
  <c r="K728" i="47"/>
  <c r="J728" i="47"/>
  <c r="I728" i="47"/>
  <c r="H728" i="47"/>
  <c r="G728" i="47"/>
  <c r="K727" i="47"/>
  <c r="J727" i="47"/>
  <c r="I727" i="47"/>
  <c r="H727" i="47"/>
  <c r="G727" i="47"/>
  <c r="K726" i="47"/>
  <c r="J726" i="47"/>
  <c r="I726" i="47"/>
  <c r="H726" i="47"/>
  <c r="G726" i="47"/>
  <c r="K725" i="47"/>
  <c r="J725" i="47"/>
  <c r="I725" i="47"/>
  <c r="H725" i="47"/>
  <c r="G725" i="47"/>
  <c r="K724" i="47"/>
  <c r="J724" i="47"/>
  <c r="I724" i="47"/>
  <c r="H724" i="47"/>
  <c r="G724" i="47"/>
  <c r="K723" i="47"/>
  <c r="J723" i="47"/>
  <c r="I723" i="47"/>
  <c r="H723" i="47"/>
  <c r="G723" i="47"/>
  <c r="K722" i="47"/>
  <c r="J722" i="47"/>
  <c r="I722" i="47"/>
  <c r="H722" i="47"/>
  <c r="G722" i="47"/>
  <c r="K720" i="47"/>
  <c r="J720" i="47"/>
  <c r="I720" i="47"/>
  <c r="H720" i="47"/>
  <c r="G720" i="47"/>
  <c r="K719" i="47"/>
  <c r="J719" i="47"/>
  <c r="I719" i="47"/>
  <c r="H719" i="47"/>
  <c r="G719" i="47"/>
  <c r="K718" i="47"/>
  <c r="J718" i="47"/>
  <c r="I718" i="47"/>
  <c r="H718" i="47"/>
  <c r="G718" i="47"/>
  <c r="K717" i="47"/>
  <c r="J717" i="47"/>
  <c r="I717" i="47"/>
  <c r="H717" i="47"/>
  <c r="G717" i="47"/>
  <c r="K716" i="47"/>
  <c r="J716" i="47"/>
  <c r="I716" i="47"/>
  <c r="H716" i="47"/>
  <c r="G716" i="47"/>
  <c r="K715" i="47"/>
  <c r="J715" i="47"/>
  <c r="I715" i="47"/>
  <c r="H715" i="47"/>
  <c r="G715" i="47"/>
  <c r="K714" i="47"/>
  <c r="J714" i="47"/>
  <c r="I714" i="47"/>
  <c r="H714" i="47"/>
  <c r="G714" i="47"/>
  <c r="K713" i="47"/>
  <c r="J713" i="47"/>
  <c r="I713" i="47"/>
  <c r="H713" i="47"/>
  <c r="G713" i="47"/>
  <c r="K712" i="47"/>
  <c r="J712" i="47"/>
  <c r="I712" i="47"/>
  <c r="H712" i="47"/>
  <c r="G712" i="47"/>
  <c r="K711" i="47"/>
  <c r="J711" i="47"/>
  <c r="I711" i="47"/>
  <c r="H711" i="47"/>
  <c r="G711" i="47"/>
  <c r="K710" i="47"/>
  <c r="J710" i="47"/>
  <c r="I710" i="47"/>
  <c r="H710" i="47"/>
  <c r="G710" i="47"/>
  <c r="K709" i="47"/>
  <c r="J709" i="47"/>
  <c r="I709" i="47"/>
  <c r="H709" i="47"/>
  <c r="G709" i="47"/>
  <c r="K708" i="47"/>
  <c r="J708" i="47"/>
  <c r="I708" i="47"/>
  <c r="H708" i="47"/>
  <c r="G708" i="47"/>
  <c r="K706" i="47"/>
  <c r="J706" i="47"/>
  <c r="I706" i="47"/>
  <c r="H706" i="47"/>
  <c r="G706" i="47"/>
  <c r="K705" i="47"/>
  <c r="J705" i="47"/>
  <c r="I705" i="47"/>
  <c r="H705" i="47"/>
  <c r="G705" i="47"/>
  <c r="K704" i="47"/>
  <c r="J704" i="47"/>
  <c r="I704" i="47"/>
  <c r="H704" i="47"/>
  <c r="G704" i="47"/>
  <c r="K703" i="47"/>
  <c r="J703" i="47"/>
  <c r="I703" i="47"/>
  <c r="H703" i="47"/>
  <c r="G703" i="47"/>
  <c r="K702" i="47"/>
  <c r="J702" i="47"/>
  <c r="I702" i="47"/>
  <c r="H702" i="47"/>
  <c r="G702" i="47"/>
  <c r="K701" i="47"/>
  <c r="J701" i="47"/>
  <c r="I701" i="47"/>
  <c r="H701" i="47"/>
  <c r="G701" i="47"/>
  <c r="K700" i="47"/>
  <c r="J700" i="47"/>
  <c r="I700" i="47"/>
  <c r="H700" i="47"/>
  <c r="G700" i="47"/>
  <c r="K699" i="47"/>
  <c r="J699" i="47"/>
  <c r="I699" i="47"/>
  <c r="H699" i="47"/>
  <c r="G699" i="47"/>
  <c r="K698" i="47"/>
  <c r="J698" i="47"/>
  <c r="I698" i="47"/>
  <c r="H698" i="47"/>
  <c r="G698" i="47"/>
  <c r="K697" i="47"/>
  <c r="J697" i="47"/>
  <c r="I697" i="47"/>
  <c r="H697" i="47"/>
  <c r="G697" i="47"/>
  <c r="K696" i="47"/>
  <c r="J696" i="47"/>
  <c r="I696" i="47"/>
  <c r="H696" i="47"/>
  <c r="G696" i="47"/>
  <c r="K695" i="47"/>
  <c r="J695" i="47"/>
  <c r="I695" i="47"/>
  <c r="H695" i="47"/>
  <c r="G695" i="47"/>
  <c r="K694" i="47"/>
  <c r="J694" i="47"/>
  <c r="I694" i="47"/>
  <c r="H694" i="47"/>
  <c r="G694" i="47"/>
  <c r="K692" i="47"/>
  <c r="J692" i="47"/>
  <c r="I692" i="47"/>
  <c r="H692" i="47"/>
  <c r="G692" i="47"/>
  <c r="K691" i="47"/>
  <c r="J691" i="47"/>
  <c r="I691" i="47"/>
  <c r="H691" i="47"/>
  <c r="G691" i="47"/>
  <c r="K690" i="47"/>
  <c r="J690" i="47"/>
  <c r="I690" i="47"/>
  <c r="H690" i="47"/>
  <c r="G690" i="47"/>
  <c r="K689" i="47"/>
  <c r="J689" i="47"/>
  <c r="I689" i="47"/>
  <c r="H689" i="47"/>
  <c r="G689" i="47"/>
  <c r="K688" i="47"/>
  <c r="J688" i="47"/>
  <c r="I688" i="47"/>
  <c r="H688" i="47"/>
  <c r="G688" i="47"/>
  <c r="K687" i="47"/>
  <c r="J687" i="47"/>
  <c r="I687" i="47"/>
  <c r="H687" i="47"/>
  <c r="G687" i="47"/>
  <c r="K686" i="47"/>
  <c r="J686" i="47"/>
  <c r="I686" i="47"/>
  <c r="H686" i="47"/>
  <c r="G686" i="47"/>
  <c r="K685" i="47"/>
  <c r="J685" i="47"/>
  <c r="I685" i="47"/>
  <c r="H685" i="47"/>
  <c r="G685" i="47"/>
  <c r="K684" i="47"/>
  <c r="J684" i="47"/>
  <c r="I684" i="47"/>
  <c r="H684" i="47"/>
  <c r="G684" i="47"/>
  <c r="K683" i="47"/>
  <c r="J683" i="47"/>
  <c r="I683" i="47"/>
  <c r="H683" i="47"/>
  <c r="G683" i="47"/>
  <c r="K681" i="47"/>
  <c r="J681" i="47"/>
  <c r="I681" i="47"/>
  <c r="H681" i="47"/>
  <c r="G681" i="47"/>
  <c r="K680" i="47"/>
  <c r="J680" i="47"/>
  <c r="I680" i="47"/>
  <c r="H680" i="47"/>
  <c r="G680" i="47"/>
  <c r="K679" i="47"/>
  <c r="J679" i="47"/>
  <c r="I679" i="47"/>
  <c r="H679" i="47"/>
  <c r="G679" i="47"/>
  <c r="K678" i="47"/>
  <c r="J678" i="47"/>
  <c r="I678" i="47"/>
  <c r="H678" i="47"/>
  <c r="G678" i="47"/>
  <c r="K677" i="47"/>
  <c r="J677" i="47"/>
  <c r="I677" i="47"/>
  <c r="H677" i="47"/>
  <c r="G677" i="47"/>
  <c r="K676" i="47"/>
  <c r="J676" i="47"/>
  <c r="I676" i="47"/>
  <c r="H676" i="47"/>
  <c r="G676" i="47"/>
  <c r="K675" i="47"/>
  <c r="J675" i="47"/>
  <c r="I675" i="47"/>
  <c r="H675" i="47"/>
  <c r="G675" i="47"/>
  <c r="K674" i="47"/>
  <c r="J674" i="47"/>
  <c r="I674" i="47"/>
  <c r="H674" i="47"/>
  <c r="G674" i="47"/>
  <c r="K673" i="47"/>
  <c r="J673" i="47"/>
  <c r="I673" i="47"/>
  <c r="H673" i="47"/>
  <c r="G673" i="47"/>
  <c r="K672" i="47"/>
  <c r="J672" i="47"/>
  <c r="I672" i="47"/>
  <c r="H672" i="47"/>
  <c r="G672" i="47"/>
  <c r="K671" i="47"/>
  <c r="J671" i="47"/>
  <c r="I671" i="47"/>
  <c r="H671" i="47"/>
  <c r="G671" i="47"/>
  <c r="K670" i="47"/>
  <c r="J670" i="47"/>
  <c r="I670" i="47"/>
  <c r="H670" i="47"/>
  <c r="G670" i="47"/>
  <c r="K668" i="47"/>
  <c r="J668" i="47"/>
  <c r="I668" i="47"/>
  <c r="H668" i="47"/>
  <c r="G668" i="47"/>
  <c r="K667" i="47"/>
  <c r="J667" i="47"/>
  <c r="I667" i="47"/>
  <c r="H667" i="47"/>
  <c r="G667" i="47"/>
  <c r="K666" i="47"/>
  <c r="J666" i="47"/>
  <c r="I666" i="47"/>
  <c r="H666" i="47"/>
  <c r="G666" i="47"/>
  <c r="K665" i="47"/>
  <c r="J665" i="47"/>
  <c r="I665" i="47"/>
  <c r="H665" i="47"/>
  <c r="G665" i="47"/>
  <c r="K664" i="47"/>
  <c r="J664" i="47"/>
  <c r="I664" i="47"/>
  <c r="H664" i="47"/>
  <c r="G664" i="47"/>
  <c r="K663" i="47"/>
  <c r="J663" i="47"/>
  <c r="I663" i="47"/>
  <c r="H663" i="47"/>
  <c r="G663" i="47"/>
  <c r="K662" i="47"/>
  <c r="J662" i="47"/>
  <c r="I662" i="47"/>
  <c r="H662" i="47"/>
  <c r="G662" i="47"/>
  <c r="K661" i="47"/>
  <c r="J661" i="47"/>
  <c r="I661" i="47"/>
  <c r="H661" i="47"/>
  <c r="G661" i="47"/>
  <c r="K660" i="47"/>
  <c r="J660" i="47"/>
  <c r="I660" i="47"/>
  <c r="H660" i="47"/>
  <c r="G660" i="47"/>
  <c r="K659" i="47"/>
  <c r="J659" i="47"/>
  <c r="I659" i="47"/>
  <c r="H659" i="47"/>
  <c r="G659" i="47"/>
  <c r="K658" i="47"/>
  <c r="J658" i="47"/>
  <c r="I658" i="47"/>
  <c r="H658" i="47"/>
  <c r="G658" i="47"/>
  <c r="K657" i="47"/>
  <c r="J657" i="47"/>
  <c r="I657" i="47"/>
  <c r="H657" i="47"/>
  <c r="G657" i="47"/>
  <c r="K656" i="47"/>
  <c r="J656" i="47"/>
  <c r="I656" i="47"/>
  <c r="H656" i="47"/>
  <c r="G656" i="47"/>
  <c r="K655" i="47"/>
  <c r="J655" i="47"/>
  <c r="I655" i="47"/>
  <c r="H655" i="47"/>
  <c r="G655" i="47"/>
  <c r="K654" i="47"/>
  <c r="J654" i="47"/>
  <c r="I654" i="47"/>
  <c r="H654" i="47"/>
  <c r="G654" i="47"/>
  <c r="K653" i="47"/>
  <c r="J653" i="47"/>
  <c r="I653" i="47"/>
  <c r="H653" i="47"/>
  <c r="G653" i="47"/>
  <c r="K652" i="47"/>
  <c r="J652" i="47"/>
  <c r="I652" i="47"/>
  <c r="H652" i="47"/>
  <c r="G652" i="47"/>
  <c r="K651" i="47"/>
  <c r="J651" i="47"/>
  <c r="I651" i="47"/>
  <c r="H651" i="47"/>
  <c r="G651" i="47"/>
  <c r="K650" i="47"/>
  <c r="J650" i="47"/>
  <c r="I650" i="47"/>
  <c r="H650" i="47"/>
  <c r="G650" i="47"/>
  <c r="K649" i="47"/>
  <c r="J649" i="47"/>
  <c r="I649" i="47"/>
  <c r="H649" i="47"/>
  <c r="G649" i="47"/>
  <c r="K648" i="47"/>
  <c r="J648" i="47"/>
  <c r="I648" i="47"/>
  <c r="H648" i="47"/>
  <c r="G648" i="47"/>
  <c r="K647" i="47"/>
  <c r="J647" i="47"/>
  <c r="I647" i="47"/>
  <c r="H647" i="47"/>
  <c r="G647" i="47"/>
  <c r="K646" i="47"/>
  <c r="J646" i="47"/>
  <c r="I646" i="47"/>
  <c r="H646" i="47"/>
  <c r="G646" i="47"/>
  <c r="K645" i="47"/>
  <c r="J645" i="47"/>
  <c r="I645" i="47"/>
  <c r="H645" i="47"/>
  <c r="G645" i="47"/>
  <c r="K644" i="47"/>
  <c r="J644" i="47"/>
  <c r="I644" i="47"/>
  <c r="H644" i="47"/>
  <c r="G644" i="47"/>
  <c r="K642" i="47"/>
  <c r="J642" i="47"/>
  <c r="I642" i="47"/>
  <c r="H642" i="47"/>
  <c r="G642" i="47"/>
  <c r="K641" i="47"/>
  <c r="J641" i="47"/>
  <c r="I641" i="47"/>
  <c r="H641" i="47"/>
  <c r="G641" i="47"/>
  <c r="K640" i="47"/>
  <c r="J640" i="47"/>
  <c r="I640" i="47"/>
  <c r="H640" i="47"/>
  <c r="G640" i="47"/>
  <c r="K639" i="47"/>
  <c r="J639" i="47"/>
  <c r="I639" i="47"/>
  <c r="H639" i="47"/>
  <c r="G639" i="47"/>
  <c r="K638" i="47"/>
  <c r="J638" i="47"/>
  <c r="I638" i="47"/>
  <c r="H638" i="47"/>
  <c r="G638" i="47"/>
  <c r="K637" i="47"/>
  <c r="J637" i="47"/>
  <c r="I637" i="47"/>
  <c r="H637" i="47"/>
  <c r="G637" i="47"/>
  <c r="K636" i="47"/>
  <c r="J636" i="47"/>
  <c r="I636" i="47"/>
  <c r="H636" i="47"/>
  <c r="G636" i="47"/>
  <c r="K635" i="47"/>
  <c r="J635" i="47"/>
  <c r="I635" i="47"/>
  <c r="H635" i="47"/>
  <c r="G635" i="47"/>
  <c r="K634" i="47"/>
  <c r="J634" i="47"/>
  <c r="I634" i="47"/>
  <c r="H634" i="47"/>
  <c r="G634" i="47"/>
  <c r="K633" i="47"/>
  <c r="J633" i="47"/>
  <c r="I633" i="47"/>
  <c r="H633" i="47"/>
  <c r="G633" i="47"/>
  <c r="K632" i="47"/>
  <c r="J632" i="47"/>
  <c r="I632" i="47"/>
  <c r="H632" i="47"/>
  <c r="G632" i="47"/>
  <c r="K631" i="47"/>
  <c r="J631" i="47"/>
  <c r="I631" i="47"/>
  <c r="H631" i="47"/>
  <c r="G631" i="47"/>
  <c r="K630" i="47"/>
  <c r="J630" i="47"/>
  <c r="I630" i="47"/>
  <c r="H630" i="47"/>
  <c r="G630" i="47"/>
  <c r="K628" i="47"/>
  <c r="J628" i="47"/>
  <c r="I628" i="47"/>
  <c r="H628" i="47"/>
  <c r="G628" i="47"/>
  <c r="K627" i="47"/>
  <c r="J627" i="47"/>
  <c r="I627" i="47"/>
  <c r="H627" i="47"/>
  <c r="G627" i="47"/>
  <c r="K626" i="47"/>
  <c r="J626" i="47"/>
  <c r="I626" i="47"/>
  <c r="H626" i="47"/>
  <c r="G626" i="47"/>
  <c r="K625" i="47"/>
  <c r="J625" i="47"/>
  <c r="I625" i="47"/>
  <c r="H625" i="47"/>
  <c r="G625" i="47"/>
  <c r="K624" i="47"/>
  <c r="J624" i="47"/>
  <c r="I624" i="47"/>
  <c r="H624" i="47"/>
  <c r="G624" i="47"/>
  <c r="K623" i="47"/>
  <c r="J623" i="47"/>
  <c r="I623" i="47"/>
  <c r="H623" i="47"/>
  <c r="G623" i="47"/>
  <c r="K622" i="47"/>
  <c r="J622" i="47"/>
  <c r="I622" i="47"/>
  <c r="H622" i="47"/>
  <c r="G622" i="47"/>
  <c r="K621" i="47"/>
  <c r="J621" i="47"/>
  <c r="I621" i="47"/>
  <c r="H621" i="47"/>
  <c r="G621" i="47"/>
  <c r="K620" i="47"/>
  <c r="J620" i="47"/>
  <c r="I620" i="47"/>
  <c r="H620" i="47"/>
  <c r="G620" i="47"/>
  <c r="K619" i="47"/>
  <c r="J619" i="47"/>
  <c r="I619" i="47"/>
  <c r="H619" i="47"/>
  <c r="G619" i="47"/>
  <c r="K618" i="47"/>
  <c r="J618" i="47"/>
  <c r="I618" i="47"/>
  <c r="H618" i="47"/>
  <c r="G618" i="47"/>
  <c r="K617" i="47"/>
  <c r="J617" i="47"/>
  <c r="I617" i="47"/>
  <c r="H617" i="47"/>
  <c r="G617" i="47"/>
  <c r="K616" i="47"/>
  <c r="J616" i="47"/>
  <c r="I616" i="47"/>
  <c r="H616" i="47"/>
  <c r="G616" i="47"/>
  <c r="K615" i="47"/>
  <c r="J615" i="47"/>
  <c r="I615" i="47"/>
  <c r="H615" i="47"/>
  <c r="G615" i="47"/>
  <c r="K614" i="47"/>
  <c r="J614" i="47"/>
  <c r="I614" i="47"/>
  <c r="H614" i="47"/>
  <c r="G614" i="47"/>
  <c r="K613" i="47"/>
  <c r="J613" i="47"/>
  <c r="I613" i="47"/>
  <c r="H613" i="47"/>
  <c r="G613" i="47"/>
  <c r="K612" i="47"/>
  <c r="J612" i="47"/>
  <c r="I612" i="47"/>
  <c r="H612" i="47"/>
  <c r="G612" i="47"/>
  <c r="K611" i="47"/>
  <c r="J611" i="47"/>
  <c r="I611" i="47"/>
  <c r="H611" i="47"/>
  <c r="G611" i="47"/>
  <c r="K610" i="47"/>
  <c r="J610" i="47"/>
  <c r="I610" i="47"/>
  <c r="H610" i="47"/>
  <c r="G610" i="47"/>
  <c r="K609" i="47"/>
  <c r="J609" i="47"/>
  <c r="I609" i="47"/>
  <c r="H609" i="47"/>
  <c r="G609" i="47"/>
  <c r="K608" i="47"/>
  <c r="J608" i="47"/>
  <c r="I608" i="47"/>
  <c r="H608" i="47"/>
  <c r="G608" i="47"/>
  <c r="K607" i="47"/>
  <c r="J607" i="47"/>
  <c r="I607" i="47"/>
  <c r="H607" i="47"/>
  <c r="G607" i="47"/>
  <c r="K606" i="47"/>
  <c r="J606" i="47"/>
  <c r="I606" i="47"/>
  <c r="H606" i="47"/>
  <c r="G606" i="47"/>
  <c r="K605" i="47"/>
  <c r="J605" i="47"/>
  <c r="I605" i="47"/>
  <c r="H605" i="47"/>
  <c r="G605" i="47"/>
  <c r="K604" i="47"/>
  <c r="J604" i="47"/>
  <c r="I604" i="47"/>
  <c r="H604" i="47"/>
  <c r="G604" i="47"/>
  <c r="K603" i="47"/>
  <c r="J603" i="47"/>
  <c r="I603" i="47"/>
  <c r="H603" i="47"/>
  <c r="G603" i="47"/>
  <c r="K602" i="47"/>
  <c r="J602" i="47"/>
  <c r="I602" i="47"/>
  <c r="H602" i="47"/>
  <c r="G602" i="47"/>
  <c r="K601" i="47"/>
  <c r="J601" i="47"/>
  <c r="I601" i="47"/>
  <c r="H601" i="47"/>
  <c r="G601" i="47"/>
  <c r="K600" i="47"/>
  <c r="J600" i="47"/>
  <c r="I600" i="47"/>
  <c r="H600" i="47"/>
  <c r="G600" i="47"/>
  <c r="K599" i="47"/>
  <c r="J599" i="47"/>
  <c r="I599" i="47"/>
  <c r="H599" i="47"/>
  <c r="G599" i="47"/>
  <c r="K597" i="47"/>
  <c r="J597" i="47"/>
  <c r="I597" i="47"/>
  <c r="H597" i="47"/>
  <c r="G597" i="47"/>
  <c r="K596" i="47"/>
  <c r="J596" i="47"/>
  <c r="I596" i="47"/>
  <c r="H596" i="47"/>
  <c r="G596" i="47"/>
  <c r="K595" i="47"/>
  <c r="J595" i="47"/>
  <c r="I595" i="47"/>
  <c r="H595" i="47"/>
  <c r="G595" i="47"/>
  <c r="K594" i="47"/>
  <c r="J594" i="47"/>
  <c r="I594" i="47"/>
  <c r="H594" i="47"/>
  <c r="G594" i="47"/>
  <c r="K593" i="47"/>
  <c r="J593" i="47"/>
  <c r="I593" i="47"/>
  <c r="H593" i="47"/>
  <c r="G593" i="47"/>
  <c r="K592" i="47"/>
  <c r="J592" i="47"/>
  <c r="I592" i="47"/>
  <c r="H592" i="47"/>
  <c r="G592" i="47"/>
  <c r="K591" i="47"/>
  <c r="J591" i="47"/>
  <c r="I591" i="47"/>
  <c r="H591" i="47"/>
  <c r="G591" i="47"/>
  <c r="K590" i="47"/>
  <c r="J590" i="47"/>
  <c r="I590" i="47"/>
  <c r="H590" i="47"/>
  <c r="G590" i="47"/>
  <c r="K589" i="47"/>
  <c r="J589" i="47"/>
  <c r="I589" i="47"/>
  <c r="H589" i="47"/>
  <c r="G589" i="47"/>
  <c r="K588" i="47"/>
  <c r="J588" i="47"/>
  <c r="I588" i="47"/>
  <c r="H588" i="47"/>
  <c r="G588" i="47"/>
  <c r="K587" i="47"/>
  <c r="J587" i="47"/>
  <c r="I587" i="47"/>
  <c r="H587" i="47"/>
  <c r="G587" i="47"/>
  <c r="K586" i="47"/>
  <c r="J586" i="47"/>
  <c r="I586" i="47"/>
  <c r="H586" i="47"/>
  <c r="G586" i="47"/>
  <c r="K585" i="47"/>
  <c r="J585" i="47"/>
  <c r="I585" i="47"/>
  <c r="H585" i="47"/>
  <c r="G585" i="47"/>
  <c r="K584" i="47"/>
  <c r="J584" i="47"/>
  <c r="I584" i="47"/>
  <c r="H584" i="47"/>
  <c r="G584" i="47"/>
  <c r="K583" i="47"/>
  <c r="J583" i="47"/>
  <c r="I583" i="47"/>
  <c r="H583" i="47"/>
  <c r="G583" i="47"/>
  <c r="K581" i="47"/>
  <c r="J581" i="47"/>
  <c r="I581" i="47"/>
  <c r="H581" i="47"/>
  <c r="G581" i="47"/>
  <c r="K580" i="47"/>
  <c r="J580" i="47"/>
  <c r="I580" i="47"/>
  <c r="H580" i="47"/>
  <c r="G580" i="47"/>
  <c r="K579" i="47"/>
  <c r="J579" i="47"/>
  <c r="I579" i="47"/>
  <c r="H579" i="47"/>
  <c r="G579" i="47"/>
  <c r="K578" i="47"/>
  <c r="J578" i="47"/>
  <c r="I578" i="47"/>
  <c r="H578" i="47"/>
  <c r="G578" i="47"/>
  <c r="K577" i="47"/>
  <c r="J577" i="47"/>
  <c r="I577" i="47"/>
  <c r="H577" i="47"/>
  <c r="G577" i="47"/>
  <c r="K576" i="47"/>
  <c r="J576" i="47"/>
  <c r="I576" i="47"/>
  <c r="H576" i="47"/>
  <c r="G576" i="47"/>
  <c r="K575" i="47"/>
  <c r="J575" i="47"/>
  <c r="I575" i="47"/>
  <c r="H575" i="47"/>
  <c r="G575" i="47"/>
  <c r="K574" i="47"/>
  <c r="J574" i="47"/>
  <c r="I574" i="47"/>
  <c r="H574" i="47"/>
  <c r="G574" i="47"/>
  <c r="K573" i="47"/>
  <c r="J573" i="47"/>
  <c r="I573" i="47"/>
  <c r="H573" i="47"/>
  <c r="G573" i="47"/>
  <c r="K572" i="47"/>
  <c r="J572" i="47"/>
  <c r="I572" i="47"/>
  <c r="H572" i="47"/>
  <c r="G572" i="47"/>
  <c r="K571" i="47"/>
  <c r="J571" i="47"/>
  <c r="I571" i="47"/>
  <c r="H571" i="47"/>
  <c r="G571" i="47"/>
  <c r="K570" i="47"/>
  <c r="J570" i="47"/>
  <c r="I570" i="47"/>
  <c r="H570" i="47"/>
  <c r="G570" i="47"/>
  <c r="K569" i="47"/>
  <c r="J569" i="47"/>
  <c r="I569" i="47"/>
  <c r="H569" i="47"/>
  <c r="G569" i="47"/>
  <c r="K568" i="47"/>
  <c r="J568" i="47"/>
  <c r="I568" i="47"/>
  <c r="H568" i="47"/>
  <c r="G568" i="47"/>
  <c r="K567" i="47"/>
  <c r="J567" i="47"/>
  <c r="I567" i="47"/>
  <c r="H567" i="47"/>
  <c r="G567" i="47"/>
  <c r="K566" i="47"/>
  <c r="J566" i="47"/>
  <c r="I566" i="47"/>
  <c r="H566" i="47"/>
  <c r="G566" i="47"/>
  <c r="K564" i="47"/>
  <c r="J564" i="47"/>
  <c r="I564" i="47"/>
  <c r="H564" i="47"/>
  <c r="G564" i="47"/>
  <c r="K563" i="47"/>
  <c r="J563" i="47"/>
  <c r="I563" i="47"/>
  <c r="H563" i="47"/>
  <c r="G563" i="47"/>
  <c r="K562" i="47"/>
  <c r="J562" i="47"/>
  <c r="I562" i="47"/>
  <c r="H562" i="47"/>
  <c r="G562" i="47"/>
  <c r="K561" i="47"/>
  <c r="J561" i="47"/>
  <c r="I561" i="47"/>
  <c r="H561" i="47"/>
  <c r="G561" i="47"/>
  <c r="K560" i="47"/>
  <c r="J560" i="47"/>
  <c r="I560" i="47"/>
  <c r="H560" i="47"/>
  <c r="G560" i="47"/>
  <c r="K559" i="47"/>
  <c r="J559" i="47"/>
  <c r="I559" i="47"/>
  <c r="H559" i="47"/>
  <c r="G559" i="47"/>
  <c r="K558" i="47"/>
  <c r="J558" i="47"/>
  <c r="I558" i="47"/>
  <c r="H558" i="47"/>
  <c r="G558" i="47"/>
  <c r="K557" i="47"/>
  <c r="J557" i="47"/>
  <c r="I557" i="47"/>
  <c r="H557" i="47"/>
  <c r="G557" i="47"/>
  <c r="K556" i="47"/>
  <c r="J556" i="47"/>
  <c r="I556" i="47"/>
  <c r="H556" i="47"/>
  <c r="G556" i="47"/>
  <c r="K555" i="47"/>
  <c r="J555" i="47"/>
  <c r="I555" i="47"/>
  <c r="H555" i="47"/>
  <c r="G555" i="47"/>
  <c r="K554" i="47"/>
  <c r="J554" i="47"/>
  <c r="I554" i="47"/>
  <c r="H554" i="47"/>
  <c r="G554" i="47"/>
  <c r="K552" i="47"/>
  <c r="J552" i="47"/>
  <c r="I552" i="47"/>
  <c r="H552" i="47"/>
  <c r="G552" i="47"/>
  <c r="K551" i="47"/>
  <c r="J551" i="47"/>
  <c r="I551" i="47"/>
  <c r="H551" i="47"/>
  <c r="G551" i="47"/>
  <c r="K550" i="47"/>
  <c r="J550" i="47"/>
  <c r="I550" i="47"/>
  <c r="H550" i="47"/>
  <c r="G550" i="47"/>
  <c r="K549" i="47"/>
  <c r="J549" i="47"/>
  <c r="I549" i="47"/>
  <c r="H549" i="47"/>
  <c r="G549" i="47"/>
  <c r="K548" i="47"/>
  <c r="J548" i="47"/>
  <c r="I548" i="47"/>
  <c r="H548" i="47"/>
  <c r="G548" i="47"/>
  <c r="K547" i="47"/>
  <c r="J547" i="47"/>
  <c r="I547" i="47"/>
  <c r="H547" i="47"/>
  <c r="G547" i="47"/>
  <c r="K545" i="47"/>
  <c r="J545" i="47"/>
  <c r="I545" i="47"/>
  <c r="H545" i="47"/>
  <c r="G545" i="47"/>
  <c r="K544" i="47"/>
  <c r="J544" i="47"/>
  <c r="I544" i="47"/>
  <c r="H544" i="47"/>
  <c r="G544" i="47"/>
  <c r="K543" i="47"/>
  <c r="J543" i="47"/>
  <c r="I543" i="47"/>
  <c r="H543" i="47"/>
  <c r="G543" i="47"/>
  <c r="K542" i="47"/>
  <c r="J542" i="47"/>
  <c r="I542" i="47"/>
  <c r="H542" i="47"/>
  <c r="G542" i="47"/>
  <c r="K541" i="47"/>
  <c r="J541" i="47"/>
  <c r="I541" i="47"/>
  <c r="H541" i="47"/>
  <c r="G541" i="47"/>
  <c r="K540" i="47"/>
  <c r="J540" i="47"/>
  <c r="I540" i="47"/>
  <c r="H540" i="47"/>
  <c r="G540" i="47"/>
  <c r="K539" i="47"/>
  <c r="J539" i="47"/>
  <c r="I539" i="47"/>
  <c r="H539" i="47"/>
  <c r="G539" i="47"/>
  <c r="K538" i="47"/>
  <c r="J538" i="47"/>
  <c r="I538" i="47"/>
  <c r="H538" i="47"/>
  <c r="G538" i="47"/>
  <c r="K537" i="47"/>
  <c r="J537" i="47"/>
  <c r="I537" i="47"/>
  <c r="H537" i="47"/>
  <c r="G537" i="47"/>
  <c r="K535" i="47"/>
  <c r="J535" i="47"/>
  <c r="I535" i="47"/>
  <c r="H535" i="47"/>
  <c r="G535" i="47"/>
  <c r="K534" i="47"/>
  <c r="J534" i="47"/>
  <c r="I534" i="47"/>
  <c r="H534" i="47"/>
  <c r="G534" i="47"/>
  <c r="K533" i="47"/>
  <c r="J533" i="47"/>
  <c r="I533" i="47"/>
  <c r="H533" i="47"/>
  <c r="G533" i="47"/>
  <c r="K532" i="47"/>
  <c r="J532" i="47"/>
  <c r="I532" i="47"/>
  <c r="H532" i="47"/>
  <c r="G532" i="47"/>
  <c r="K531" i="47"/>
  <c r="J531" i="47"/>
  <c r="I531" i="47"/>
  <c r="H531" i="47"/>
  <c r="G531" i="47"/>
  <c r="K530" i="47"/>
  <c r="J530" i="47"/>
  <c r="I530" i="47"/>
  <c r="H530" i="47"/>
  <c r="G530" i="47"/>
  <c r="K529" i="47"/>
  <c r="J529" i="47"/>
  <c r="I529" i="47"/>
  <c r="H529" i="47"/>
  <c r="G529" i="47"/>
  <c r="K528" i="47"/>
  <c r="J528" i="47"/>
  <c r="I528" i="47"/>
  <c r="H528" i="47"/>
  <c r="G528" i="47"/>
  <c r="K527" i="47"/>
  <c r="J527" i="47"/>
  <c r="I527" i="47"/>
  <c r="H527" i="47"/>
  <c r="G527" i="47"/>
  <c r="K526" i="47"/>
  <c r="J526" i="47"/>
  <c r="I526" i="47"/>
  <c r="H526" i="47"/>
  <c r="G526" i="47"/>
  <c r="K525" i="47"/>
  <c r="J525" i="47"/>
  <c r="I525" i="47"/>
  <c r="H525" i="47"/>
  <c r="G525" i="47"/>
  <c r="K524" i="47"/>
  <c r="J524" i="47"/>
  <c r="I524" i="47"/>
  <c r="H524" i="47"/>
  <c r="G524" i="47"/>
  <c r="K523" i="47"/>
  <c r="J523" i="47"/>
  <c r="I523" i="47"/>
  <c r="H523" i="47"/>
  <c r="G523" i="47"/>
  <c r="K522" i="47"/>
  <c r="J522" i="47"/>
  <c r="I522" i="47"/>
  <c r="H522" i="47"/>
  <c r="G522" i="47"/>
  <c r="K521" i="47"/>
  <c r="J521" i="47"/>
  <c r="I521" i="47"/>
  <c r="H521" i="47"/>
  <c r="G521" i="47"/>
  <c r="K520" i="47"/>
  <c r="J520" i="47"/>
  <c r="I520" i="47"/>
  <c r="H520" i="47"/>
  <c r="G520" i="47"/>
  <c r="K519" i="47"/>
  <c r="J519" i="47"/>
  <c r="I519" i="47"/>
  <c r="H519" i="47"/>
  <c r="G519" i="47"/>
  <c r="K518" i="47"/>
  <c r="J518" i="47"/>
  <c r="I518" i="47"/>
  <c r="H518" i="47"/>
  <c r="G518" i="47"/>
  <c r="K517" i="47"/>
  <c r="J517" i="47"/>
  <c r="I517" i="47"/>
  <c r="H517" i="47"/>
  <c r="G517" i="47"/>
  <c r="K516" i="47"/>
  <c r="J516" i="47"/>
  <c r="I516" i="47"/>
  <c r="H516" i="47"/>
  <c r="G516" i="47"/>
  <c r="K515" i="47"/>
  <c r="J515" i="47"/>
  <c r="I515" i="47"/>
  <c r="H515" i="47"/>
  <c r="G515" i="47"/>
  <c r="K514" i="47"/>
  <c r="J514" i="47"/>
  <c r="I514" i="47"/>
  <c r="H514" i="47"/>
  <c r="G514" i="47"/>
  <c r="K513" i="47"/>
  <c r="J513" i="47"/>
  <c r="I513" i="47"/>
  <c r="H513" i="47"/>
  <c r="G513" i="47"/>
  <c r="K512" i="47"/>
  <c r="J512" i="47"/>
  <c r="I512" i="47"/>
  <c r="H512" i="47"/>
  <c r="G512" i="47"/>
  <c r="K510" i="47"/>
  <c r="J510" i="47"/>
  <c r="I510" i="47"/>
  <c r="H510" i="47"/>
  <c r="G510" i="47"/>
  <c r="K509" i="47"/>
  <c r="J509" i="47"/>
  <c r="I509" i="47"/>
  <c r="H509" i="47"/>
  <c r="G509" i="47"/>
  <c r="K508" i="47"/>
  <c r="J508" i="47"/>
  <c r="I508" i="47"/>
  <c r="H508" i="47"/>
  <c r="G508" i="47"/>
  <c r="K507" i="47"/>
  <c r="J507" i="47"/>
  <c r="I507" i="47"/>
  <c r="H507" i="47"/>
  <c r="G507" i="47"/>
  <c r="K506" i="47"/>
  <c r="J506" i="47"/>
  <c r="I506" i="47"/>
  <c r="H506" i="47"/>
  <c r="G506" i="47"/>
  <c r="K505" i="47"/>
  <c r="J505" i="47"/>
  <c r="I505" i="47"/>
  <c r="H505" i="47"/>
  <c r="G505" i="47"/>
  <c r="K504" i="47"/>
  <c r="J504" i="47"/>
  <c r="I504" i="47"/>
  <c r="H504" i="47"/>
  <c r="G504" i="47"/>
  <c r="K503" i="47"/>
  <c r="J503" i="47"/>
  <c r="I503" i="47"/>
  <c r="H503" i="47"/>
  <c r="G503" i="47"/>
  <c r="K502" i="47"/>
  <c r="J502" i="47"/>
  <c r="I502" i="47"/>
  <c r="H502" i="47"/>
  <c r="G502" i="47"/>
  <c r="K501" i="47"/>
  <c r="J501" i="47"/>
  <c r="I501" i="47"/>
  <c r="H501" i="47"/>
  <c r="G501" i="47"/>
  <c r="K500" i="47"/>
  <c r="J500" i="47"/>
  <c r="I500" i="47"/>
  <c r="H500" i="47"/>
  <c r="G500" i="47"/>
  <c r="K499" i="47"/>
  <c r="J499" i="47"/>
  <c r="I499" i="47"/>
  <c r="H499" i="47"/>
  <c r="G499" i="47"/>
  <c r="K498" i="47"/>
  <c r="J498" i="47"/>
  <c r="I498" i="47"/>
  <c r="H498" i="47"/>
  <c r="G498" i="47"/>
  <c r="K496" i="47"/>
  <c r="J496" i="47"/>
  <c r="I496" i="47"/>
  <c r="H496" i="47"/>
  <c r="G496" i="47"/>
  <c r="K495" i="47"/>
  <c r="J495" i="47"/>
  <c r="I495" i="47"/>
  <c r="H495" i="47"/>
  <c r="G495" i="47"/>
  <c r="K494" i="47"/>
  <c r="J494" i="47"/>
  <c r="I494" i="47"/>
  <c r="H494" i="47"/>
  <c r="G494" i="47"/>
  <c r="K493" i="47"/>
  <c r="J493" i="47"/>
  <c r="I493" i="47"/>
  <c r="H493" i="47"/>
  <c r="G493" i="47"/>
  <c r="K492" i="47"/>
  <c r="J492" i="47"/>
  <c r="I492" i="47"/>
  <c r="H492" i="47"/>
  <c r="G492" i="47"/>
  <c r="K491" i="47"/>
  <c r="J491" i="47"/>
  <c r="I491" i="47"/>
  <c r="H491" i="47"/>
  <c r="G491" i="47"/>
  <c r="K490" i="47"/>
  <c r="J490" i="47"/>
  <c r="I490" i="47"/>
  <c r="H490" i="47"/>
  <c r="G490" i="47"/>
  <c r="K489" i="47"/>
  <c r="J489" i="47"/>
  <c r="I489" i="47"/>
  <c r="H489" i="47"/>
  <c r="G489" i="47"/>
  <c r="K488" i="47"/>
  <c r="J488" i="47"/>
  <c r="I488" i="47"/>
  <c r="H488" i="47"/>
  <c r="G488" i="47"/>
  <c r="K487" i="47"/>
  <c r="J487" i="47"/>
  <c r="I487" i="47"/>
  <c r="H487" i="47"/>
  <c r="G487" i="47"/>
  <c r="K486" i="47"/>
  <c r="J486" i="47"/>
  <c r="I486" i="47"/>
  <c r="H486" i="47"/>
  <c r="G486" i="47"/>
  <c r="K485" i="47"/>
  <c r="J485" i="47"/>
  <c r="I485" i="47"/>
  <c r="H485" i="47"/>
  <c r="G485" i="47"/>
  <c r="K484" i="47"/>
  <c r="J484" i="47"/>
  <c r="I484" i="47"/>
  <c r="H484" i="47"/>
  <c r="G484" i="47"/>
  <c r="K482" i="47"/>
  <c r="J482" i="47"/>
  <c r="I482" i="47"/>
  <c r="H482" i="47"/>
  <c r="G482" i="47"/>
  <c r="K481" i="47"/>
  <c r="J481" i="47"/>
  <c r="I481" i="47"/>
  <c r="H481" i="47"/>
  <c r="G481" i="47"/>
  <c r="K480" i="47"/>
  <c r="J480" i="47"/>
  <c r="I480" i="47"/>
  <c r="H480" i="47"/>
  <c r="G480" i="47"/>
  <c r="K479" i="47"/>
  <c r="J479" i="47"/>
  <c r="I479" i="47"/>
  <c r="H479" i="47"/>
  <c r="G479" i="47"/>
  <c r="K478" i="47"/>
  <c r="J478" i="47"/>
  <c r="I478" i="47"/>
  <c r="H478" i="47"/>
  <c r="G478" i="47"/>
  <c r="K477" i="47"/>
  <c r="J477" i="47"/>
  <c r="I477" i="47"/>
  <c r="H477" i="47"/>
  <c r="G477" i="47"/>
  <c r="K476" i="47"/>
  <c r="J476" i="47"/>
  <c r="I476" i="47"/>
  <c r="H476" i="47"/>
  <c r="G476" i="47"/>
  <c r="K475" i="47"/>
  <c r="J475" i="47"/>
  <c r="I475" i="47"/>
  <c r="H475" i="47"/>
  <c r="G475" i="47"/>
  <c r="K474" i="47"/>
  <c r="J474" i="47"/>
  <c r="I474" i="47"/>
  <c r="H474" i="47"/>
  <c r="G474" i="47"/>
  <c r="K473" i="47"/>
  <c r="J473" i="47"/>
  <c r="I473" i="47"/>
  <c r="H473" i="47"/>
  <c r="G473" i="47"/>
  <c r="K472" i="47"/>
  <c r="J472" i="47"/>
  <c r="I472" i="47"/>
  <c r="H472" i="47"/>
  <c r="G472" i="47"/>
  <c r="K471" i="47"/>
  <c r="J471" i="47"/>
  <c r="I471" i="47"/>
  <c r="H471" i="47"/>
  <c r="G471" i="47"/>
  <c r="K469" i="47"/>
  <c r="J469" i="47"/>
  <c r="I469" i="47"/>
  <c r="H469" i="47"/>
  <c r="G469" i="47"/>
  <c r="K468" i="47"/>
  <c r="J468" i="47"/>
  <c r="I468" i="47"/>
  <c r="H468" i="47"/>
  <c r="G468" i="47"/>
  <c r="K467" i="47"/>
  <c r="J467" i="47"/>
  <c r="I467" i="47"/>
  <c r="H467" i="47"/>
  <c r="G467" i="47"/>
  <c r="K466" i="47"/>
  <c r="J466" i="47"/>
  <c r="I466" i="47"/>
  <c r="H466" i="47"/>
  <c r="G466" i="47"/>
  <c r="K465" i="47"/>
  <c r="J465" i="47"/>
  <c r="I465" i="47"/>
  <c r="H465" i="47"/>
  <c r="G465" i="47"/>
  <c r="K464" i="47"/>
  <c r="J464" i="47"/>
  <c r="I464" i="47"/>
  <c r="H464" i="47"/>
  <c r="G464" i="47"/>
  <c r="K463" i="47"/>
  <c r="J463" i="47"/>
  <c r="I463" i="47"/>
  <c r="H463" i="47"/>
  <c r="G463" i="47"/>
  <c r="K462" i="47"/>
  <c r="J462" i="47"/>
  <c r="I462" i="47"/>
  <c r="H462" i="47"/>
  <c r="G462" i="47"/>
  <c r="K461" i="47"/>
  <c r="J461" i="47"/>
  <c r="I461" i="47"/>
  <c r="H461" i="47"/>
  <c r="G461" i="47"/>
  <c r="K460" i="47"/>
  <c r="J460" i="47"/>
  <c r="I460" i="47"/>
  <c r="H460" i="47"/>
  <c r="G460" i="47"/>
  <c r="K459" i="47"/>
  <c r="J459" i="47"/>
  <c r="I459" i="47"/>
  <c r="H459" i="47"/>
  <c r="G459" i="47"/>
  <c r="K458" i="47"/>
  <c r="J458" i="47"/>
  <c r="I458" i="47"/>
  <c r="H458" i="47"/>
  <c r="G458" i="47"/>
  <c r="K456" i="47"/>
  <c r="J456" i="47"/>
  <c r="I456" i="47"/>
  <c r="H456" i="47"/>
  <c r="G456" i="47"/>
  <c r="K455" i="47"/>
  <c r="J455" i="47"/>
  <c r="I455" i="47"/>
  <c r="H455" i="47"/>
  <c r="G455" i="47"/>
  <c r="K454" i="47"/>
  <c r="J454" i="47"/>
  <c r="I454" i="47"/>
  <c r="H454" i="47"/>
  <c r="G454" i="47"/>
  <c r="K453" i="47"/>
  <c r="J453" i="47"/>
  <c r="I453" i="47"/>
  <c r="H453" i="47"/>
  <c r="G453" i="47"/>
  <c r="K452" i="47"/>
  <c r="J452" i="47"/>
  <c r="I452" i="47"/>
  <c r="H452" i="47"/>
  <c r="G452" i="47"/>
  <c r="K451" i="47"/>
  <c r="J451" i="47"/>
  <c r="I451" i="47"/>
  <c r="H451" i="47"/>
  <c r="G451" i="47"/>
  <c r="K450" i="47"/>
  <c r="J450" i="47"/>
  <c r="I450" i="47"/>
  <c r="H450" i="47"/>
  <c r="G450" i="47"/>
  <c r="K449" i="47"/>
  <c r="J449" i="47"/>
  <c r="I449" i="47"/>
  <c r="H449" i="47"/>
  <c r="G449" i="47"/>
  <c r="K448" i="47"/>
  <c r="J448" i="47"/>
  <c r="I448" i="47"/>
  <c r="H448" i="47"/>
  <c r="G448" i="47"/>
  <c r="K447" i="47"/>
  <c r="J447" i="47"/>
  <c r="I447" i="47"/>
  <c r="H447" i="47"/>
  <c r="G447" i="47"/>
  <c r="K446" i="47"/>
  <c r="J446" i="47"/>
  <c r="I446" i="47"/>
  <c r="H446" i="47"/>
  <c r="G446" i="47"/>
  <c r="K445" i="47"/>
  <c r="J445" i="47"/>
  <c r="I445" i="47"/>
  <c r="H445" i="47"/>
  <c r="G445" i="47"/>
  <c r="K444" i="47"/>
  <c r="J444" i="47"/>
  <c r="I444" i="47"/>
  <c r="H444" i="47"/>
  <c r="G444" i="47"/>
  <c r="K443" i="47"/>
  <c r="J443" i="47"/>
  <c r="I443" i="47"/>
  <c r="H443" i="47"/>
  <c r="G443" i="47"/>
  <c r="K442" i="47"/>
  <c r="J442" i="47"/>
  <c r="I442" i="47"/>
  <c r="H442" i="47"/>
  <c r="G442" i="47"/>
  <c r="K441" i="47"/>
  <c r="J441" i="47"/>
  <c r="I441" i="47"/>
  <c r="H441" i="47"/>
  <c r="G441" i="47"/>
  <c r="K440" i="47"/>
  <c r="J440" i="47"/>
  <c r="I440" i="47"/>
  <c r="H440" i="47"/>
  <c r="G440" i="47"/>
  <c r="K439" i="47"/>
  <c r="J439" i="47"/>
  <c r="I439" i="47"/>
  <c r="H439" i="47"/>
  <c r="G439" i="47"/>
  <c r="K438" i="47"/>
  <c r="J438" i="47"/>
  <c r="I438" i="47"/>
  <c r="H438" i="47"/>
  <c r="G438" i="47"/>
  <c r="K437" i="47"/>
  <c r="J437" i="47"/>
  <c r="I437" i="47"/>
  <c r="H437" i="47"/>
  <c r="G437" i="47"/>
  <c r="K436" i="47"/>
  <c r="J436" i="47"/>
  <c r="I436" i="47"/>
  <c r="H436" i="47"/>
  <c r="G436" i="47"/>
  <c r="K435" i="47"/>
  <c r="J435" i="47"/>
  <c r="I435" i="47"/>
  <c r="H435" i="47"/>
  <c r="G435" i="47"/>
  <c r="K434" i="47"/>
  <c r="J434" i="47"/>
  <c r="I434" i="47"/>
  <c r="H434" i="47"/>
  <c r="G434" i="47"/>
  <c r="K433" i="47"/>
  <c r="J433" i="47"/>
  <c r="I433" i="47"/>
  <c r="H433" i="47"/>
  <c r="G433" i="47"/>
  <c r="K432" i="47"/>
  <c r="J432" i="47"/>
  <c r="I432" i="47"/>
  <c r="H432" i="47"/>
  <c r="G432" i="47"/>
  <c r="K431" i="47"/>
  <c r="J431" i="47"/>
  <c r="I431" i="47"/>
  <c r="H431" i="47"/>
  <c r="G431" i="47"/>
  <c r="K430" i="47"/>
  <c r="J430" i="47"/>
  <c r="I430" i="47"/>
  <c r="H430" i="47"/>
  <c r="G430" i="47"/>
  <c r="K429" i="47"/>
  <c r="J429" i="47"/>
  <c r="I429" i="47"/>
  <c r="H429" i="47"/>
  <c r="G429" i="47"/>
  <c r="K428" i="47"/>
  <c r="J428" i="47"/>
  <c r="I428" i="47"/>
  <c r="H428" i="47"/>
  <c r="G428" i="47"/>
  <c r="K427" i="47"/>
  <c r="J427" i="47"/>
  <c r="I427" i="47"/>
  <c r="H427" i="47"/>
  <c r="G427" i="47"/>
  <c r="K426" i="47"/>
  <c r="J426" i="47"/>
  <c r="I426" i="47"/>
  <c r="H426" i="47"/>
  <c r="G426" i="47"/>
  <c r="K425" i="47"/>
  <c r="J425" i="47"/>
  <c r="I425" i="47"/>
  <c r="H425" i="47"/>
  <c r="G425" i="47"/>
  <c r="K424" i="47"/>
  <c r="J424" i="47"/>
  <c r="I424" i="47"/>
  <c r="H424" i="47"/>
  <c r="G424" i="47"/>
  <c r="K423" i="47"/>
  <c r="J423" i="47"/>
  <c r="I423" i="47"/>
  <c r="H423" i="47"/>
  <c r="G423" i="47"/>
  <c r="K422" i="47"/>
  <c r="J422" i="47"/>
  <c r="I422" i="47"/>
  <c r="H422" i="47"/>
  <c r="G422" i="47"/>
  <c r="K421" i="47"/>
  <c r="J421" i="47"/>
  <c r="I421" i="47"/>
  <c r="H421" i="47"/>
  <c r="G421" i="47"/>
  <c r="K420" i="47"/>
  <c r="J420" i="47"/>
  <c r="I420" i="47"/>
  <c r="H420" i="47"/>
  <c r="G420" i="47"/>
  <c r="K417" i="47"/>
  <c r="J417" i="47"/>
  <c r="I417" i="47"/>
  <c r="H417" i="47"/>
  <c r="G417" i="47"/>
  <c r="K416" i="47"/>
  <c r="J416" i="47"/>
  <c r="I416" i="47"/>
  <c r="H416" i="47"/>
  <c r="G416" i="47"/>
  <c r="K415" i="47"/>
  <c r="J415" i="47"/>
  <c r="I415" i="47"/>
  <c r="H415" i="47"/>
  <c r="G415" i="47"/>
  <c r="K414" i="47"/>
  <c r="J414" i="47"/>
  <c r="I414" i="47"/>
  <c r="H414" i="47"/>
  <c r="G414" i="47"/>
  <c r="K413" i="47"/>
  <c r="J413" i="47"/>
  <c r="I413" i="47"/>
  <c r="H413" i="47"/>
  <c r="G413" i="47"/>
  <c r="K412" i="47"/>
  <c r="J412" i="47"/>
  <c r="I412" i="47"/>
  <c r="H412" i="47"/>
  <c r="G412" i="47"/>
  <c r="K411" i="47"/>
  <c r="J411" i="47"/>
  <c r="I411" i="47"/>
  <c r="H411" i="47"/>
  <c r="G411" i="47"/>
  <c r="K410" i="47"/>
  <c r="J410" i="47"/>
  <c r="I410" i="47"/>
  <c r="H410" i="47"/>
  <c r="G410" i="47"/>
  <c r="K409" i="47"/>
  <c r="J409" i="47"/>
  <c r="I409" i="47"/>
  <c r="H409" i="47"/>
  <c r="G409" i="47"/>
  <c r="K408" i="47"/>
  <c r="J408" i="47"/>
  <c r="I408" i="47"/>
  <c r="H408" i="47"/>
  <c r="G408" i="47"/>
  <c r="K407" i="47"/>
  <c r="J407" i="47"/>
  <c r="I407" i="47"/>
  <c r="H407" i="47"/>
  <c r="G407" i="47"/>
  <c r="K406" i="47"/>
  <c r="J406" i="47"/>
  <c r="I406" i="47"/>
  <c r="H406" i="47"/>
  <c r="G406" i="47"/>
  <c r="K405" i="47"/>
  <c r="J405" i="47"/>
  <c r="I405" i="47"/>
  <c r="H405" i="47"/>
  <c r="G405" i="47"/>
  <c r="K404" i="47"/>
  <c r="J404" i="47"/>
  <c r="I404" i="47"/>
  <c r="H404" i="47"/>
  <c r="G404" i="47"/>
  <c r="K403" i="47"/>
  <c r="J403" i="47"/>
  <c r="I403" i="47"/>
  <c r="H403" i="47"/>
  <c r="G403" i="47"/>
  <c r="K402" i="47"/>
  <c r="J402" i="47"/>
  <c r="I402" i="47"/>
  <c r="H402" i="47"/>
  <c r="G402" i="47"/>
  <c r="K401" i="47"/>
  <c r="J401" i="47"/>
  <c r="I401" i="47"/>
  <c r="H401" i="47"/>
  <c r="G401" i="47"/>
  <c r="K400" i="47"/>
  <c r="J400" i="47"/>
  <c r="I400" i="47"/>
  <c r="H400" i="47"/>
  <c r="G400" i="47"/>
  <c r="K399" i="47"/>
  <c r="J399" i="47"/>
  <c r="I399" i="47"/>
  <c r="H399" i="47"/>
  <c r="G399" i="47"/>
  <c r="K398" i="47"/>
  <c r="J398" i="47"/>
  <c r="I398" i="47"/>
  <c r="H398" i="47"/>
  <c r="G398" i="47"/>
  <c r="K397" i="47"/>
  <c r="J397" i="47"/>
  <c r="I397" i="47"/>
  <c r="H397" i="47"/>
  <c r="G397" i="47"/>
  <c r="K395" i="47"/>
  <c r="J395" i="47"/>
  <c r="I395" i="47"/>
  <c r="H395" i="47"/>
  <c r="G395" i="47"/>
  <c r="K394" i="47"/>
  <c r="J394" i="47"/>
  <c r="I394" i="47"/>
  <c r="H394" i="47"/>
  <c r="G394" i="47"/>
  <c r="K393" i="47"/>
  <c r="J393" i="47"/>
  <c r="I393" i="47"/>
  <c r="H393" i="47"/>
  <c r="G393" i="47"/>
  <c r="K392" i="47"/>
  <c r="J392" i="47"/>
  <c r="I392" i="47"/>
  <c r="H392" i="47"/>
  <c r="G392" i="47"/>
  <c r="K391" i="47"/>
  <c r="J391" i="47"/>
  <c r="I391" i="47"/>
  <c r="H391" i="47"/>
  <c r="G391" i="47"/>
  <c r="K390" i="47"/>
  <c r="J390" i="47"/>
  <c r="I390" i="47"/>
  <c r="H390" i="47"/>
  <c r="G390" i="47"/>
  <c r="K389" i="47"/>
  <c r="J389" i="47"/>
  <c r="I389" i="47"/>
  <c r="H389" i="47"/>
  <c r="G389" i="47"/>
  <c r="K388" i="47"/>
  <c r="J388" i="47"/>
  <c r="I388" i="47"/>
  <c r="H388" i="47"/>
  <c r="G388" i="47"/>
  <c r="K387" i="47"/>
  <c r="J387" i="47"/>
  <c r="I387" i="47"/>
  <c r="H387" i="47"/>
  <c r="G387" i="47"/>
  <c r="K386" i="47"/>
  <c r="J386" i="47"/>
  <c r="I386" i="47"/>
  <c r="H386" i="47"/>
  <c r="G386" i="47"/>
  <c r="K385" i="47"/>
  <c r="J385" i="47"/>
  <c r="I385" i="47"/>
  <c r="H385" i="47"/>
  <c r="G385" i="47"/>
  <c r="K384" i="47"/>
  <c r="J384" i="47"/>
  <c r="I384" i="47"/>
  <c r="H384" i="47"/>
  <c r="G384" i="47"/>
  <c r="K383" i="47"/>
  <c r="J383" i="47"/>
  <c r="I383" i="47"/>
  <c r="H383" i="47"/>
  <c r="G383" i="47"/>
  <c r="K381" i="47"/>
  <c r="J381" i="47"/>
  <c r="I381" i="47"/>
  <c r="H381" i="47"/>
  <c r="G381" i="47"/>
  <c r="K380" i="47"/>
  <c r="J380" i="47"/>
  <c r="I380" i="47"/>
  <c r="H380" i="47"/>
  <c r="G380" i="47"/>
  <c r="K379" i="47"/>
  <c r="J379" i="47"/>
  <c r="I379" i="47"/>
  <c r="H379" i="47"/>
  <c r="G379" i="47"/>
  <c r="K378" i="47"/>
  <c r="J378" i="47"/>
  <c r="I378" i="47"/>
  <c r="H378" i="47"/>
  <c r="G378" i="47"/>
  <c r="K377" i="47"/>
  <c r="J377" i="47"/>
  <c r="I377" i="47"/>
  <c r="H377" i="47"/>
  <c r="G377" i="47"/>
  <c r="K376" i="47"/>
  <c r="J376" i="47"/>
  <c r="I376" i="47"/>
  <c r="H376" i="47"/>
  <c r="G376" i="47"/>
  <c r="K375" i="47"/>
  <c r="J375" i="47"/>
  <c r="I375" i="47"/>
  <c r="H375" i="47"/>
  <c r="G375" i="47"/>
  <c r="K374" i="47"/>
  <c r="J374" i="47"/>
  <c r="I374" i="47"/>
  <c r="H374" i="47"/>
  <c r="G374" i="47"/>
  <c r="K373" i="47"/>
  <c r="J373" i="47"/>
  <c r="I373" i="47"/>
  <c r="H373" i="47"/>
  <c r="G373" i="47"/>
  <c r="K372" i="47"/>
  <c r="J372" i="47"/>
  <c r="I372" i="47"/>
  <c r="H372" i="47"/>
  <c r="G372" i="47"/>
  <c r="K371" i="47"/>
  <c r="J371" i="47"/>
  <c r="I371" i="47"/>
  <c r="H371" i="47"/>
  <c r="G371" i="47"/>
  <c r="K370" i="47"/>
  <c r="J370" i="47"/>
  <c r="I370" i="47"/>
  <c r="H370" i="47"/>
  <c r="G370" i="47"/>
  <c r="K369" i="47"/>
  <c r="J369" i="47"/>
  <c r="I369" i="47"/>
  <c r="H369" i="47"/>
  <c r="G369" i="47"/>
  <c r="K368" i="47"/>
  <c r="J368" i="47"/>
  <c r="I368" i="47"/>
  <c r="H368" i="47"/>
  <c r="G368" i="47"/>
  <c r="K366" i="47"/>
  <c r="J366" i="47"/>
  <c r="I366" i="47"/>
  <c r="H366" i="47"/>
  <c r="G366" i="47"/>
  <c r="K365" i="47"/>
  <c r="J365" i="47"/>
  <c r="I365" i="47"/>
  <c r="H365" i="47"/>
  <c r="G365" i="47"/>
  <c r="K364" i="47"/>
  <c r="J364" i="47"/>
  <c r="I364" i="47"/>
  <c r="H364" i="47"/>
  <c r="G364" i="47"/>
  <c r="K363" i="47"/>
  <c r="J363" i="47"/>
  <c r="I363" i="47"/>
  <c r="H363" i="47"/>
  <c r="G363" i="47"/>
  <c r="K362" i="47"/>
  <c r="J362" i="47"/>
  <c r="I362" i="47"/>
  <c r="H362" i="47"/>
  <c r="G362" i="47"/>
  <c r="K361" i="47"/>
  <c r="J361" i="47"/>
  <c r="I361" i="47"/>
  <c r="H361" i="47"/>
  <c r="G361" i="47"/>
  <c r="K360" i="47"/>
  <c r="J360" i="47"/>
  <c r="I360" i="47"/>
  <c r="H360" i="47"/>
  <c r="G360" i="47"/>
  <c r="K359" i="47"/>
  <c r="J359" i="47"/>
  <c r="I359" i="47"/>
  <c r="H359" i="47"/>
  <c r="G359" i="47"/>
  <c r="K358" i="47"/>
  <c r="J358" i="47"/>
  <c r="I358" i="47"/>
  <c r="H358" i="47"/>
  <c r="G358" i="47"/>
  <c r="K357" i="47"/>
  <c r="J357" i="47"/>
  <c r="I357" i="47"/>
  <c r="H357" i="47"/>
  <c r="G357" i="47"/>
  <c r="K356" i="47"/>
  <c r="J356" i="47"/>
  <c r="I356" i="47"/>
  <c r="H356" i="47"/>
  <c r="G356" i="47"/>
  <c r="K355" i="47"/>
  <c r="J355" i="47"/>
  <c r="I355" i="47"/>
  <c r="H355" i="47"/>
  <c r="G355" i="47"/>
  <c r="K354" i="47"/>
  <c r="J354" i="47"/>
  <c r="I354" i="47"/>
  <c r="H354" i="47"/>
  <c r="G354" i="47"/>
  <c r="K353" i="47"/>
  <c r="J353" i="47"/>
  <c r="I353" i="47"/>
  <c r="H353" i="47"/>
  <c r="G353" i="47"/>
  <c r="K352" i="47"/>
  <c r="J352" i="47"/>
  <c r="I352" i="47"/>
  <c r="H352" i="47"/>
  <c r="G352" i="47"/>
  <c r="K351" i="47"/>
  <c r="J351" i="47"/>
  <c r="I351" i="47"/>
  <c r="H351" i="47"/>
  <c r="G351" i="47"/>
  <c r="K350" i="47"/>
  <c r="J350" i="47"/>
  <c r="I350" i="47"/>
  <c r="H350" i="47"/>
  <c r="G350" i="47"/>
  <c r="K349" i="47"/>
  <c r="J349" i="47"/>
  <c r="I349" i="47"/>
  <c r="H349" i="47"/>
  <c r="G349" i="47"/>
  <c r="K348" i="47"/>
  <c r="J348" i="47"/>
  <c r="I348" i="47"/>
  <c r="H348" i="47"/>
  <c r="G348" i="47"/>
  <c r="K346" i="47"/>
  <c r="J346" i="47"/>
  <c r="I346" i="47"/>
  <c r="H346" i="47"/>
  <c r="G346" i="47"/>
  <c r="K345" i="47"/>
  <c r="J345" i="47"/>
  <c r="I345" i="47"/>
  <c r="H345" i="47"/>
  <c r="G345" i="47"/>
  <c r="K344" i="47"/>
  <c r="J344" i="47"/>
  <c r="I344" i="47"/>
  <c r="H344" i="47"/>
  <c r="G344" i="47"/>
  <c r="K343" i="47"/>
  <c r="J343" i="47"/>
  <c r="I343" i="47"/>
  <c r="H343" i="47"/>
  <c r="G343" i="47"/>
  <c r="K342" i="47"/>
  <c r="J342" i="47"/>
  <c r="I342" i="47"/>
  <c r="H342" i="47"/>
  <c r="G342" i="47"/>
  <c r="K341" i="47"/>
  <c r="J341" i="47"/>
  <c r="I341" i="47"/>
  <c r="H341" i="47"/>
  <c r="G341" i="47"/>
  <c r="K340" i="47"/>
  <c r="J340" i="47"/>
  <c r="I340" i="47"/>
  <c r="H340" i="47"/>
  <c r="G340" i="47"/>
  <c r="K339" i="47"/>
  <c r="J339" i="47"/>
  <c r="I339" i="47"/>
  <c r="H339" i="47"/>
  <c r="G339" i="47"/>
  <c r="K338" i="47"/>
  <c r="J338" i="47"/>
  <c r="I338" i="47"/>
  <c r="H338" i="47"/>
  <c r="G338" i="47"/>
  <c r="K337" i="47"/>
  <c r="J337" i="47"/>
  <c r="I337" i="47"/>
  <c r="H337" i="47"/>
  <c r="G337" i="47"/>
  <c r="K336" i="47"/>
  <c r="J336" i="47"/>
  <c r="I336" i="47"/>
  <c r="H336" i="47"/>
  <c r="G336" i="47"/>
  <c r="K335" i="47"/>
  <c r="J335" i="47"/>
  <c r="I335" i="47"/>
  <c r="H335" i="47"/>
  <c r="G335" i="47"/>
  <c r="K334" i="47"/>
  <c r="J334" i="47"/>
  <c r="I334" i="47"/>
  <c r="H334" i="47"/>
  <c r="G334" i="47"/>
  <c r="K333" i="47"/>
  <c r="J333" i="47"/>
  <c r="I333" i="47"/>
  <c r="H333" i="47"/>
  <c r="G333" i="47"/>
  <c r="K332" i="47"/>
  <c r="J332" i="47"/>
  <c r="I332" i="47"/>
  <c r="H332" i="47"/>
  <c r="G332" i="47"/>
  <c r="K331" i="47"/>
  <c r="J331" i="47"/>
  <c r="I331" i="47"/>
  <c r="H331" i="47"/>
  <c r="G331" i="47"/>
  <c r="K330" i="47"/>
  <c r="J330" i="47"/>
  <c r="I330" i="47"/>
  <c r="H330" i="47"/>
  <c r="G330" i="47"/>
  <c r="K329" i="47"/>
  <c r="J329" i="47"/>
  <c r="I329" i="47"/>
  <c r="H329" i="47"/>
  <c r="G329" i="47"/>
  <c r="K328" i="47"/>
  <c r="J328" i="47"/>
  <c r="I328" i="47"/>
  <c r="H328" i="47"/>
  <c r="G328" i="47"/>
  <c r="K327" i="47"/>
  <c r="J327" i="47"/>
  <c r="I327" i="47"/>
  <c r="H327" i="47"/>
  <c r="G327" i="47"/>
  <c r="K326" i="47"/>
  <c r="J326" i="47"/>
  <c r="I326" i="47"/>
  <c r="H326" i="47"/>
  <c r="G326" i="47"/>
  <c r="K325" i="47"/>
  <c r="J325" i="47"/>
  <c r="I325" i="47"/>
  <c r="H325" i="47"/>
  <c r="G325" i="47"/>
  <c r="K324" i="47"/>
  <c r="J324" i="47"/>
  <c r="I324" i="47"/>
  <c r="H324" i="47"/>
  <c r="G324" i="47"/>
  <c r="K323" i="47"/>
  <c r="J323" i="47"/>
  <c r="I323" i="47"/>
  <c r="H323" i="47"/>
  <c r="G323" i="47"/>
  <c r="K322" i="47"/>
  <c r="J322" i="47"/>
  <c r="I322" i="47"/>
  <c r="H322" i="47"/>
  <c r="G322" i="47"/>
  <c r="K320" i="47"/>
  <c r="J320" i="47"/>
  <c r="I320" i="47"/>
  <c r="H320" i="47"/>
  <c r="G320" i="47"/>
  <c r="K319" i="47"/>
  <c r="J319" i="47"/>
  <c r="I319" i="47"/>
  <c r="H319" i="47"/>
  <c r="G319" i="47"/>
  <c r="K318" i="47"/>
  <c r="J318" i="47"/>
  <c r="I318" i="47"/>
  <c r="H318" i="47"/>
  <c r="G318" i="47"/>
  <c r="K317" i="47"/>
  <c r="J317" i="47"/>
  <c r="I317" i="47"/>
  <c r="H317" i="47"/>
  <c r="G317" i="47"/>
  <c r="K316" i="47"/>
  <c r="J316" i="47"/>
  <c r="I316" i="47"/>
  <c r="H316" i="47"/>
  <c r="G316" i="47"/>
  <c r="K315" i="47"/>
  <c r="J315" i="47"/>
  <c r="I315" i="47"/>
  <c r="H315" i="47"/>
  <c r="G315" i="47"/>
  <c r="K314" i="47"/>
  <c r="J314" i="47"/>
  <c r="I314" i="47"/>
  <c r="H314" i="47"/>
  <c r="G314" i="47"/>
  <c r="K313" i="47"/>
  <c r="J313" i="47"/>
  <c r="I313" i="47"/>
  <c r="H313" i="47"/>
  <c r="G313" i="47"/>
  <c r="K312" i="47"/>
  <c r="J312" i="47"/>
  <c r="I312" i="47"/>
  <c r="H312" i="47"/>
  <c r="G312" i="47"/>
  <c r="K311" i="47"/>
  <c r="J311" i="47"/>
  <c r="I311" i="47"/>
  <c r="H311" i="47"/>
  <c r="G311" i="47"/>
  <c r="K310" i="47"/>
  <c r="J310" i="47"/>
  <c r="I310" i="47"/>
  <c r="H310" i="47"/>
  <c r="G310" i="47"/>
  <c r="K309" i="47"/>
  <c r="J309" i="47"/>
  <c r="I309" i="47"/>
  <c r="H309" i="47"/>
  <c r="G309" i="47"/>
  <c r="K308" i="47"/>
  <c r="J308" i="47"/>
  <c r="I308" i="47"/>
  <c r="H308" i="47"/>
  <c r="G308" i="47"/>
  <c r="K307" i="47"/>
  <c r="J307" i="47"/>
  <c r="I307" i="47"/>
  <c r="H307" i="47"/>
  <c r="G307" i="47"/>
  <c r="K306" i="47"/>
  <c r="J306" i="47"/>
  <c r="I306" i="47"/>
  <c r="H306" i="47"/>
  <c r="G306" i="47"/>
  <c r="K305" i="47"/>
  <c r="J305" i="47"/>
  <c r="I305" i="47"/>
  <c r="H305" i="47"/>
  <c r="G305" i="47"/>
  <c r="K304" i="47"/>
  <c r="J304" i="47"/>
  <c r="I304" i="47"/>
  <c r="H304" i="47"/>
  <c r="G304" i="47"/>
  <c r="K303" i="47"/>
  <c r="J303" i="47"/>
  <c r="I303" i="47"/>
  <c r="H303" i="47"/>
  <c r="G303" i="47"/>
  <c r="K302" i="47"/>
  <c r="J302" i="47"/>
  <c r="I302" i="47"/>
  <c r="H302" i="47"/>
  <c r="G302" i="47"/>
  <c r="K301" i="47"/>
  <c r="J301" i="47"/>
  <c r="I301" i="47"/>
  <c r="H301" i="47"/>
  <c r="G301" i="47"/>
  <c r="K300" i="47"/>
  <c r="J300" i="47"/>
  <c r="I300" i="47"/>
  <c r="H300" i="47"/>
  <c r="G300" i="47"/>
  <c r="K299" i="47"/>
  <c r="J299" i="47"/>
  <c r="I299" i="47"/>
  <c r="H299" i="47"/>
  <c r="G299" i="47"/>
  <c r="K298" i="47"/>
  <c r="J298" i="47"/>
  <c r="I298" i="47"/>
  <c r="H298" i="47"/>
  <c r="G298" i="47"/>
  <c r="K297" i="47"/>
  <c r="J297" i="47"/>
  <c r="I297" i="47"/>
  <c r="H297" i="47"/>
  <c r="G297" i="47"/>
  <c r="K296" i="47"/>
  <c r="J296" i="47"/>
  <c r="I296" i="47"/>
  <c r="H296" i="47"/>
  <c r="G296" i="47"/>
  <c r="K295" i="47"/>
  <c r="J295" i="47"/>
  <c r="I295" i="47"/>
  <c r="H295" i="47"/>
  <c r="G295" i="47"/>
  <c r="K294" i="47"/>
  <c r="J294" i="47"/>
  <c r="I294" i="47"/>
  <c r="H294" i="47"/>
  <c r="G294" i="47"/>
  <c r="K293" i="47"/>
  <c r="J293" i="47"/>
  <c r="I293" i="47"/>
  <c r="H293" i="47"/>
  <c r="G293" i="47"/>
  <c r="K292" i="47"/>
  <c r="J292" i="47"/>
  <c r="I292" i="47"/>
  <c r="H292" i="47"/>
  <c r="G292" i="47"/>
  <c r="K291" i="47"/>
  <c r="J291" i="47"/>
  <c r="I291" i="47"/>
  <c r="H291" i="47"/>
  <c r="G291" i="47"/>
  <c r="K289" i="47"/>
  <c r="J289" i="47"/>
  <c r="I289" i="47"/>
  <c r="H289" i="47"/>
  <c r="G289" i="47"/>
  <c r="K288" i="47"/>
  <c r="J288" i="47"/>
  <c r="I288" i="47"/>
  <c r="H288" i="47"/>
  <c r="G288" i="47"/>
  <c r="K287" i="47"/>
  <c r="J287" i="47"/>
  <c r="I287" i="47"/>
  <c r="H287" i="47"/>
  <c r="G287" i="47"/>
  <c r="K286" i="47"/>
  <c r="J286" i="47"/>
  <c r="I286" i="47"/>
  <c r="H286" i="47"/>
  <c r="G286" i="47"/>
  <c r="K285" i="47"/>
  <c r="J285" i="47"/>
  <c r="I285" i="47"/>
  <c r="H285" i="47"/>
  <c r="G285" i="47"/>
  <c r="K284" i="47"/>
  <c r="J284" i="47"/>
  <c r="I284" i="47"/>
  <c r="H284" i="47"/>
  <c r="G284" i="47"/>
  <c r="K283" i="47"/>
  <c r="J283" i="47"/>
  <c r="I283" i="47"/>
  <c r="H283" i="47"/>
  <c r="G283" i="47"/>
  <c r="K282" i="47"/>
  <c r="J282" i="47"/>
  <c r="I282" i="47"/>
  <c r="H282" i="47"/>
  <c r="G282" i="47"/>
  <c r="K281" i="47"/>
  <c r="J281" i="47"/>
  <c r="I281" i="47"/>
  <c r="H281" i="47"/>
  <c r="G281" i="47"/>
  <c r="K280" i="47"/>
  <c r="J280" i="47"/>
  <c r="I280" i="47"/>
  <c r="H280" i="47"/>
  <c r="G280" i="47"/>
  <c r="K279" i="47"/>
  <c r="J279" i="47"/>
  <c r="I279" i="47"/>
  <c r="H279" i="47"/>
  <c r="G279" i="47"/>
  <c r="K278" i="47"/>
  <c r="J278" i="47"/>
  <c r="I278" i="47"/>
  <c r="H278" i="47"/>
  <c r="G278" i="47"/>
  <c r="K277" i="47"/>
  <c r="J277" i="47"/>
  <c r="I277" i="47"/>
  <c r="H277" i="47"/>
  <c r="G277" i="47"/>
  <c r="K275" i="47"/>
  <c r="J275" i="47"/>
  <c r="I275" i="47"/>
  <c r="H275" i="47"/>
  <c r="G275" i="47"/>
  <c r="K274" i="47"/>
  <c r="J274" i="47"/>
  <c r="I274" i="47"/>
  <c r="H274" i="47"/>
  <c r="G274" i="47"/>
  <c r="K273" i="47"/>
  <c r="J273" i="47"/>
  <c r="I273" i="47"/>
  <c r="H273" i="47"/>
  <c r="G273" i="47"/>
  <c r="K272" i="47"/>
  <c r="J272" i="47"/>
  <c r="I272" i="47"/>
  <c r="H272" i="47"/>
  <c r="G272" i="47"/>
  <c r="K271" i="47"/>
  <c r="J271" i="47"/>
  <c r="I271" i="47"/>
  <c r="H271" i="47"/>
  <c r="G271" i="47"/>
  <c r="K270" i="47"/>
  <c r="J270" i="47"/>
  <c r="I270" i="47"/>
  <c r="H270" i="47"/>
  <c r="G270" i="47"/>
  <c r="K269" i="47"/>
  <c r="J269" i="47"/>
  <c r="I269" i="47"/>
  <c r="H269" i="47"/>
  <c r="G269" i="47"/>
  <c r="K268" i="47"/>
  <c r="J268" i="47"/>
  <c r="I268" i="47"/>
  <c r="H268" i="47"/>
  <c r="G268" i="47"/>
  <c r="K267" i="47"/>
  <c r="J267" i="47"/>
  <c r="I267" i="47"/>
  <c r="H267" i="47"/>
  <c r="G267" i="47"/>
  <c r="K266" i="47"/>
  <c r="J266" i="47"/>
  <c r="I266" i="47"/>
  <c r="H266" i="47"/>
  <c r="G266" i="47"/>
  <c r="K264" i="47"/>
  <c r="J264" i="47"/>
  <c r="I264" i="47"/>
  <c r="H264" i="47"/>
  <c r="G264" i="47"/>
  <c r="K263" i="47"/>
  <c r="J263" i="47"/>
  <c r="I263" i="47"/>
  <c r="H263" i="47"/>
  <c r="G263" i="47"/>
  <c r="K262" i="47"/>
  <c r="J262" i="47"/>
  <c r="I262" i="47"/>
  <c r="H262" i="47"/>
  <c r="G262" i="47"/>
  <c r="K261" i="47"/>
  <c r="J261" i="47"/>
  <c r="I261" i="47"/>
  <c r="H261" i="47"/>
  <c r="G261" i="47"/>
  <c r="K260" i="47"/>
  <c r="J260" i="47"/>
  <c r="I260" i="47"/>
  <c r="H260" i="47"/>
  <c r="G260" i="47"/>
  <c r="K259" i="47"/>
  <c r="J259" i="47"/>
  <c r="I259" i="47"/>
  <c r="H259" i="47"/>
  <c r="G259" i="47"/>
  <c r="K258" i="47"/>
  <c r="J258" i="47"/>
  <c r="I258" i="47"/>
  <c r="H258" i="47"/>
  <c r="G258" i="47"/>
  <c r="K257" i="47"/>
  <c r="J257" i="47"/>
  <c r="I257" i="47"/>
  <c r="H257" i="47"/>
  <c r="G257" i="47"/>
  <c r="K256" i="47"/>
  <c r="J256" i="47"/>
  <c r="I256" i="47"/>
  <c r="H256" i="47"/>
  <c r="G256" i="47"/>
  <c r="K255" i="47"/>
  <c r="J255" i="47"/>
  <c r="I255" i="47"/>
  <c r="H255" i="47"/>
  <c r="G255" i="47"/>
  <c r="K254" i="47"/>
  <c r="J254" i="47"/>
  <c r="I254" i="47"/>
  <c r="H254" i="47"/>
  <c r="G254" i="47"/>
  <c r="K253" i="47"/>
  <c r="J253" i="47"/>
  <c r="I253" i="47"/>
  <c r="H253" i="47"/>
  <c r="G253" i="47"/>
  <c r="K252" i="47"/>
  <c r="J252" i="47"/>
  <c r="I252" i="47"/>
  <c r="H252" i="47"/>
  <c r="G252" i="47"/>
  <c r="K251" i="47"/>
  <c r="J251" i="47"/>
  <c r="I251" i="47"/>
  <c r="H251" i="47"/>
  <c r="G251" i="47"/>
  <c r="K250" i="47"/>
  <c r="J250" i="47"/>
  <c r="I250" i="47"/>
  <c r="H250" i="47"/>
  <c r="G250" i="47"/>
  <c r="K248" i="47"/>
  <c r="J248" i="47"/>
  <c r="I248" i="47"/>
  <c r="H248" i="47"/>
  <c r="G248" i="47"/>
  <c r="K247" i="47"/>
  <c r="J247" i="47"/>
  <c r="I247" i="47"/>
  <c r="H247" i="47"/>
  <c r="G247" i="47"/>
  <c r="K246" i="47"/>
  <c r="J246" i="47"/>
  <c r="I246" i="47"/>
  <c r="H246" i="47"/>
  <c r="G246" i="47"/>
  <c r="K245" i="47"/>
  <c r="J245" i="47"/>
  <c r="I245" i="47"/>
  <c r="H245" i="47"/>
  <c r="G245" i="47"/>
  <c r="K244" i="47"/>
  <c r="J244" i="47"/>
  <c r="I244" i="47"/>
  <c r="H244" i="47"/>
  <c r="G244" i="47"/>
  <c r="K243" i="47"/>
  <c r="J243" i="47"/>
  <c r="I243" i="47"/>
  <c r="H243" i="47"/>
  <c r="G243" i="47"/>
  <c r="K242" i="47"/>
  <c r="J242" i="47"/>
  <c r="I242" i="47"/>
  <c r="H242" i="47"/>
  <c r="G242" i="47"/>
  <c r="K241" i="47"/>
  <c r="J241" i="47"/>
  <c r="I241" i="47"/>
  <c r="H241" i="47"/>
  <c r="G241" i="47"/>
  <c r="K240" i="47"/>
  <c r="J240" i="47"/>
  <c r="I240" i="47"/>
  <c r="H240" i="47"/>
  <c r="G240" i="47"/>
  <c r="K239" i="47"/>
  <c r="J239" i="47"/>
  <c r="I239" i="47"/>
  <c r="H239" i="47"/>
  <c r="G239" i="47"/>
  <c r="K238" i="47"/>
  <c r="J238" i="47"/>
  <c r="I238" i="47"/>
  <c r="H238" i="47"/>
  <c r="G238" i="47"/>
  <c r="K237" i="47"/>
  <c r="J237" i="47"/>
  <c r="I237" i="47"/>
  <c r="H237" i="47"/>
  <c r="G237" i="47"/>
  <c r="K236" i="47"/>
  <c r="J236" i="47"/>
  <c r="I236" i="47"/>
  <c r="H236" i="47"/>
  <c r="G236" i="47"/>
  <c r="K235" i="47"/>
  <c r="J235" i="47"/>
  <c r="I235" i="47"/>
  <c r="H235" i="47"/>
  <c r="G235" i="47"/>
  <c r="K234" i="47"/>
  <c r="J234" i="47"/>
  <c r="I234" i="47"/>
  <c r="H234" i="47"/>
  <c r="G234" i="47"/>
  <c r="K233" i="47"/>
  <c r="J233" i="47"/>
  <c r="I233" i="47"/>
  <c r="H233" i="47"/>
  <c r="G233" i="47"/>
  <c r="K232" i="47"/>
  <c r="J232" i="47"/>
  <c r="I232" i="47"/>
  <c r="H232" i="47"/>
  <c r="G232" i="47"/>
  <c r="K231" i="47"/>
  <c r="J231" i="47"/>
  <c r="I231" i="47"/>
  <c r="H231" i="47"/>
  <c r="G231" i="47"/>
  <c r="K230" i="47"/>
  <c r="J230" i="47"/>
  <c r="I230" i="47"/>
  <c r="H230" i="47"/>
  <c r="G230" i="47"/>
  <c r="K229" i="47"/>
  <c r="J229" i="47"/>
  <c r="I229" i="47"/>
  <c r="H229" i="47"/>
  <c r="G229" i="47"/>
  <c r="K227" i="47"/>
  <c r="J227" i="47"/>
  <c r="I227" i="47"/>
  <c r="H227" i="47"/>
  <c r="G227" i="47"/>
  <c r="K226" i="47"/>
  <c r="J226" i="47"/>
  <c r="I226" i="47"/>
  <c r="H226" i="47"/>
  <c r="G226" i="47"/>
  <c r="K225" i="47"/>
  <c r="J225" i="47"/>
  <c r="I225" i="47"/>
  <c r="H225" i="47"/>
  <c r="G225" i="47"/>
  <c r="K224" i="47"/>
  <c r="J224" i="47"/>
  <c r="I224" i="47"/>
  <c r="H224" i="47"/>
  <c r="G224" i="47"/>
  <c r="K223" i="47"/>
  <c r="J223" i="47"/>
  <c r="I223" i="47"/>
  <c r="H223" i="47"/>
  <c r="G223" i="47"/>
  <c r="K222" i="47"/>
  <c r="J222" i="47"/>
  <c r="I222" i="47"/>
  <c r="H222" i="47"/>
  <c r="G222" i="47"/>
  <c r="K221" i="47"/>
  <c r="J221" i="47"/>
  <c r="I221" i="47"/>
  <c r="H221" i="47"/>
  <c r="G221" i="47"/>
  <c r="K220" i="47"/>
  <c r="J220" i="47"/>
  <c r="I220" i="47"/>
  <c r="H220" i="47"/>
  <c r="G220" i="47"/>
  <c r="K219" i="47"/>
  <c r="J219" i="47"/>
  <c r="I219" i="47"/>
  <c r="H219" i="47"/>
  <c r="G219" i="47"/>
  <c r="K218" i="47"/>
  <c r="J218" i="47"/>
  <c r="I218" i="47"/>
  <c r="H218" i="47"/>
  <c r="G218" i="47"/>
  <c r="K217" i="47"/>
  <c r="J217" i="47"/>
  <c r="I217" i="47"/>
  <c r="H217" i="47"/>
  <c r="G217" i="47"/>
  <c r="K216" i="47"/>
  <c r="J216" i="47"/>
  <c r="I216" i="47"/>
  <c r="H216" i="47"/>
  <c r="G216" i="47"/>
  <c r="K215" i="47"/>
  <c r="J215" i="47"/>
  <c r="I215" i="47"/>
  <c r="H215" i="47"/>
  <c r="G215" i="47"/>
  <c r="K214" i="47"/>
  <c r="J214" i="47"/>
  <c r="I214" i="47"/>
  <c r="H214" i="47"/>
  <c r="G214" i="47"/>
  <c r="K213" i="47"/>
  <c r="J213" i="47"/>
  <c r="I213" i="47"/>
  <c r="H213" i="47"/>
  <c r="G213" i="47"/>
  <c r="K212" i="47"/>
  <c r="J212" i="47"/>
  <c r="I212" i="47"/>
  <c r="H212" i="47"/>
  <c r="G212" i="47"/>
  <c r="K211" i="47"/>
  <c r="J211" i="47"/>
  <c r="I211" i="47"/>
  <c r="H211" i="47"/>
  <c r="G211" i="47"/>
  <c r="K210" i="47"/>
  <c r="J210" i="47"/>
  <c r="I210" i="47"/>
  <c r="H210" i="47"/>
  <c r="G210" i="47"/>
  <c r="K209" i="47"/>
  <c r="J209" i="47"/>
  <c r="I209" i="47"/>
  <c r="H209" i="47"/>
  <c r="G209" i="47"/>
  <c r="K208" i="47"/>
  <c r="J208" i="47"/>
  <c r="I208" i="47"/>
  <c r="H208" i="47"/>
  <c r="G208" i="47"/>
  <c r="K207" i="47"/>
  <c r="J207" i="47"/>
  <c r="I207" i="47"/>
  <c r="H207" i="47"/>
  <c r="G207" i="47"/>
  <c r="K206" i="47"/>
  <c r="J206" i="47"/>
  <c r="I206" i="47"/>
  <c r="H206" i="47"/>
  <c r="G206" i="47"/>
  <c r="K204" i="47"/>
  <c r="J204" i="47"/>
  <c r="I204" i="47"/>
  <c r="H204" i="47"/>
  <c r="G204" i="47"/>
  <c r="K203" i="47"/>
  <c r="J203" i="47"/>
  <c r="I203" i="47"/>
  <c r="H203" i="47"/>
  <c r="G203" i="47"/>
  <c r="K202" i="47"/>
  <c r="J202" i="47"/>
  <c r="I202" i="47"/>
  <c r="H202" i="47"/>
  <c r="G202" i="47"/>
  <c r="K201" i="47"/>
  <c r="J201" i="47"/>
  <c r="I201" i="47"/>
  <c r="H201" i="47"/>
  <c r="G201" i="47"/>
  <c r="K200" i="47"/>
  <c r="J200" i="47"/>
  <c r="I200" i="47"/>
  <c r="H200" i="47"/>
  <c r="G200" i="47"/>
  <c r="K199" i="47"/>
  <c r="J199" i="47"/>
  <c r="I199" i="47"/>
  <c r="H199" i="47"/>
  <c r="G199" i="47"/>
  <c r="K198" i="47"/>
  <c r="J198" i="47"/>
  <c r="I198" i="47"/>
  <c r="H198" i="47"/>
  <c r="G198" i="47"/>
  <c r="K197" i="47"/>
  <c r="J197" i="47"/>
  <c r="I197" i="47"/>
  <c r="H197" i="47"/>
  <c r="G197" i="47"/>
  <c r="K196" i="47"/>
  <c r="J196" i="47"/>
  <c r="I196" i="47"/>
  <c r="H196" i="47"/>
  <c r="G196" i="47"/>
  <c r="K195" i="47"/>
  <c r="J195" i="47"/>
  <c r="I195" i="47"/>
  <c r="H195" i="47"/>
  <c r="G195" i="47"/>
  <c r="K194" i="47"/>
  <c r="J194" i="47"/>
  <c r="I194" i="47"/>
  <c r="H194" i="47"/>
  <c r="G194" i="47"/>
  <c r="K193" i="47"/>
  <c r="J193" i="47"/>
  <c r="I193" i="47"/>
  <c r="H193" i="47"/>
  <c r="G193" i="47"/>
  <c r="K192" i="47"/>
  <c r="J192" i="47"/>
  <c r="I192" i="47"/>
  <c r="H192" i="47"/>
  <c r="G192" i="47"/>
  <c r="K191" i="47"/>
  <c r="J191" i="47"/>
  <c r="I191" i="47"/>
  <c r="H191" i="47"/>
  <c r="G191" i="47"/>
  <c r="K190" i="47"/>
  <c r="J190" i="47"/>
  <c r="I190" i="47"/>
  <c r="H190" i="47"/>
  <c r="G190" i="47"/>
  <c r="K189" i="47"/>
  <c r="J189" i="47"/>
  <c r="I189" i="47"/>
  <c r="H189" i="47"/>
  <c r="G189" i="47"/>
  <c r="K187" i="47"/>
  <c r="J187" i="47"/>
  <c r="I187" i="47"/>
  <c r="H187" i="47"/>
  <c r="G187" i="47"/>
  <c r="K186" i="47"/>
  <c r="J186" i="47"/>
  <c r="I186" i="47"/>
  <c r="H186" i="47"/>
  <c r="G186" i="47"/>
  <c r="K185" i="47"/>
  <c r="J185" i="47"/>
  <c r="I185" i="47"/>
  <c r="H185" i="47"/>
  <c r="G185" i="47"/>
  <c r="K184" i="47"/>
  <c r="J184" i="47"/>
  <c r="I184" i="47"/>
  <c r="H184" i="47"/>
  <c r="G184" i="47"/>
  <c r="K183" i="47"/>
  <c r="J183" i="47"/>
  <c r="I183" i="47"/>
  <c r="H183" i="47"/>
  <c r="G183" i="47"/>
  <c r="K182" i="47"/>
  <c r="J182" i="47"/>
  <c r="I182" i="47"/>
  <c r="H182" i="47"/>
  <c r="G182" i="47"/>
  <c r="K181" i="47"/>
  <c r="J181" i="47"/>
  <c r="I181" i="47"/>
  <c r="H181" i="47"/>
  <c r="G181" i="47"/>
  <c r="K180" i="47"/>
  <c r="J180" i="47"/>
  <c r="I180" i="47"/>
  <c r="H180" i="47"/>
  <c r="G180" i="47"/>
  <c r="K179" i="47"/>
  <c r="J179" i="47"/>
  <c r="I179" i="47"/>
  <c r="H179" i="47"/>
  <c r="G179" i="47"/>
  <c r="K178" i="47"/>
  <c r="J178" i="47"/>
  <c r="I178" i="47"/>
  <c r="H178" i="47"/>
  <c r="G178" i="47"/>
  <c r="K177" i="47"/>
  <c r="J177" i="47"/>
  <c r="I177" i="47"/>
  <c r="H177" i="47"/>
  <c r="G177" i="47"/>
  <c r="K176" i="47"/>
  <c r="J176" i="47"/>
  <c r="I176" i="47"/>
  <c r="H176" i="47"/>
  <c r="G176" i="47"/>
  <c r="K175" i="47"/>
  <c r="J175" i="47"/>
  <c r="I175" i="47"/>
  <c r="H175" i="47"/>
  <c r="G175" i="47"/>
  <c r="K174" i="47"/>
  <c r="J174" i="47"/>
  <c r="I174" i="47"/>
  <c r="H174" i="47"/>
  <c r="G174" i="47"/>
  <c r="K173" i="47"/>
  <c r="J173" i="47"/>
  <c r="I173" i="47"/>
  <c r="H173" i="47"/>
  <c r="G173" i="47"/>
  <c r="K172" i="47"/>
  <c r="J172" i="47"/>
  <c r="I172" i="47"/>
  <c r="H172" i="47"/>
  <c r="G172" i="47"/>
  <c r="K171" i="47"/>
  <c r="J171" i="47"/>
  <c r="I171" i="47"/>
  <c r="H171" i="47"/>
  <c r="G171" i="47"/>
  <c r="K170" i="47"/>
  <c r="J170" i="47"/>
  <c r="I170" i="47"/>
  <c r="H170" i="47"/>
  <c r="G170" i="47"/>
  <c r="K169" i="47"/>
  <c r="J169" i="47"/>
  <c r="I169" i="47"/>
  <c r="H169" i="47"/>
  <c r="G169" i="47"/>
  <c r="K167" i="47"/>
  <c r="J167" i="47"/>
  <c r="I167" i="47"/>
  <c r="H167" i="47"/>
  <c r="G167" i="47"/>
  <c r="K166" i="47"/>
  <c r="J166" i="47"/>
  <c r="I166" i="47"/>
  <c r="H166" i="47"/>
  <c r="G166" i="47"/>
  <c r="K165" i="47"/>
  <c r="J165" i="47"/>
  <c r="I165" i="47"/>
  <c r="H165" i="47"/>
  <c r="G165" i="47"/>
  <c r="K164" i="47"/>
  <c r="J164" i="47"/>
  <c r="I164" i="47"/>
  <c r="H164" i="47"/>
  <c r="G164" i="47"/>
  <c r="K163" i="47"/>
  <c r="J163" i="47"/>
  <c r="I163" i="47"/>
  <c r="H163" i="47"/>
  <c r="G163" i="47"/>
  <c r="K162" i="47"/>
  <c r="J162" i="47"/>
  <c r="I162" i="47"/>
  <c r="H162" i="47"/>
  <c r="G162" i="47"/>
  <c r="K161" i="47"/>
  <c r="J161" i="47"/>
  <c r="I161" i="47"/>
  <c r="H161" i="47"/>
  <c r="G161" i="47"/>
  <c r="K160" i="47"/>
  <c r="J160" i="47"/>
  <c r="I160" i="47"/>
  <c r="H160" i="47"/>
  <c r="G160" i="47"/>
  <c r="K159" i="47"/>
  <c r="J159" i="47"/>
  <c r="I159" i="47"/>
  <c r="H159" i="47"/>
  <c r="G159" i="47"/>
  <c r="K158" i="47"/>
  <c r="J158" i="47"/>
  <c r="I158" i="47"/>
  <c r="H158" i="47"/>
  <c r="G158" i="47"/>
  <c r="K157" i="47"/>
  <c r="J157" i="47"/>
  <c r="I157" i="47"/>
  <c r="H157" i="47"/>
  <c r="G157" i="47"/>
  <c r="K156" i="47"/>
  <c r="J156" i="47"/>
  <c r="I156" i="47"/>
  <c r="H156" i="47"/>
  <c r="G156" i="47"/>
  <c r="K155" i="47"/>
  <c r="J155" i="47"/>
  <c r="I155" i="47"/>
  <c r="H155" i="47"/>
  <c r="G155" i="47"/>
  <c r="K154" i="47"/>
  <c r="J154" i="47"/>
  <c r="I154" i="47"/>
  <c r="H154" i="47"/>
  <c r="G154" i="47"/>
  <c r="K153" i="47"/>
  <c r="J153" i="47"/>
  <c r="I153" i="47"/>
  <c r="H153" i="47"/>
  <c r="G153" i="47"/>
  <c r="K152" i="47"/>
  <c r="J152" i="47"/>
  <c r="I152" i="47"/>
  <c r="H152" i="47"/>
  <c r="G152" i="47"/>
  <c r="K151" i="47"/>
  <c r="J151" i="47"/>
  <c r="I151" i="47"/>
  <c r="H151" i="47"/>
  <c r="G151" i="47"/>
  <c r="K150" i="47"/>
  <c r="J150" i="47"/>
  <c r="I150" i="47"/>
  <c r="H150" i="47"/>
  <c r="G150" i="47"/>
  <c r="K149" i="47"/>
  <c r="J149" i="47"/>
  <c r="I149" i="47"/>
  <c r="H149" i="47"/>
  <c r="G149" i="47"/>
  <c r="K148" i="47"/>
  <c r="J148" i="47"/>
  <c r="I148" i="47"/>
  <c r="H148" i="47"/>
  <c r="G148" i="47"/>
  <c r="K147" i="47"/>
  <c r="J147" i="47"/>
  <c r="I147" i="47"/>
  <c r="H147" i="47"/>
  <c r="G147" i="47"/>
  <c r="K146" i="47"/>
  <c r="J146" i="47"/>
  <c r="I146" i="47"/>
  <c r="H146" i="47"/>
  <c r="G146" i="47"/>
  <c r="K145" i="47"/>
  <c r="J145" i="47"/>
  <c r="I145" i="47"/>
  <c r="H145" i="47"/>
  <c r="G145" i="47"/>
  <c r="K144" i="47"/>
  <c r="J144" i="47"/>
  <c r="I144" i="47"/>
  <c r="H144" i="47"/>
  <c r="G144" i="47"/>
  <c r="K142" i="47"/>
  <c r="J142" i="47"/>
  <c r="I142" i="47"/>
  <c r="H142" i="47"/>
  <c r="G142" i="47"/>
  <c r="K141" i="47"/>
  <c r="J141" i="47"/>
  <c r="I141" i="47"/>
  <c r="H141" i="47"/>
  <c r="G141" i="47"/>
  <c r="K140" i="47"/>
  <c r="J140" i="47"/>
  <c r="I140" i="47"/>
  <c r="H140" i="47"/>
  <c r="G140" i="47"/>
  <c r="K139" i="47"/>
  <c r="J139" i="47"/>
  <c r="I139" i="47"/>
  <c r="H139" i="47"/>
  <c r="G139" i="47"/>
  <c r="K138" i="47"/>
  <c r="J138" i="47"/>
  <c r="I138" i="47"/>
  <c r="H138" i="47"/>
  <c r="G138" i="47"/>
  <c r="K137" i="47"/>
  <c r="J137" i="47"/>
  <c r="I137" i="47"/>
  <c r="H137" i="47"/>
  <c r="G137" i="47"/>
  <c r="K136" i="47"/>
  <c r="J136" i="47"/>
  <c r="I136" i="47"/>
  <c r="H136" i="47"/>
  <c r="G136" i="47"/>
  <c r="K135" i="47"/>
  <c r="J135" i="47"/>
  <c r="I135" i="47"/>
  <c r="H135" i="47"/>
  <c r="G135" i="47"/>
  <c r="K134" i="47"/>
  <c r="J134" i="47"/>
  <c r="I134" i="47"/>
  <c r="H134" i="47"/>
  <c r="G134" i="47"/>
  <c r="K133" i="47"/>
  <c r="J133" i="47"/>
  <c r="I133" i="47"/>
  <c r="H133" i="47"/>
  <c r="G133" i="47"/>
  <c r="K132" i="47"/>
  <c r="J132" i="47"/>
  <c r="I132" i="47"/>
  <c r="H132" i="47"/>
  <c r="G132" i="47"/>
  <c r="K131" i="47"/>
  <c r="J131" i="47"/>
  <c r="I131" i="47"/>
  <c r="H131" i="47"/>
  <c r="G131" i="47"/>
  <c r="K130" i="47"/>
  <c r="J130" i="47"/>
  <c r="I130" i="47"/>
  <c r="H130" i="47"/>
  <c r="G130" i="47"/>
  <c r="K128" i="47"/>
  <c r="J128" i="47"/>
  <c r="I128" i="47"/>
  <c r="H128" i="47"/>
  <c r="G128" i="47"/>
  <c r="K127" i="47"/>
  <c r="J127" i="47"/>
  <c r="I127" i="47"/>
  <c r="H127" i="47"/>
  <c r="G127" i="47"/>
  <c r="K126" i="47"/>
  <c r="J126" i="47"/>
  <c r="I126" i="47"/>
  <c r="H126" i="47"/>
  <c r="G126" i="47"/>
  <c r="K125" i="47"/>
  <c r="J125" i="47"/>
  <c r="I125" i="47"/>
  <c r="H125" i="47"/>
  <c r="G125" i="47"/>
  <c r="K124" i="47"/>
  <c r="J124" i="47"/>
  <c r="I124" i="47"/>
  <c r="H124" i="47"/>
  <c r="G124" i="47"/>
  <c r="K123" i="47"/>
  <c r="J123" i="47"/>
  <c r="I123" i="47"/>
  <c r="H123" i="47"/>
  <c r="G123" i="47"/>
  <c r="K122" i="47"/>
  <c r="J122" i="47"/>
  <c r="I122" i="47"/>
  <c r="H122" i="47"/>
  <c r="G122" i="47"/>
  <c r="K121" i="47"/>
  <c r="J121" i="47"/>
  <c r="I121" i="47"/>
  <c r="H121" i="47"/>
  <c r="G121" i="47"/>
  <c r="K120" i="47"/>
  <c r="J120" i="47"/>
  <c r="I120" i="47"/>
  <c r="H120" i="47"/>
  <c r="G120" i="47"/>
  <c r="K119" i="47"/>
  <c r="J119" i="47"/>
  <c r="I119" i="47"/>
  <c r="H119" i="47"/>
  <c r="G119" i="47"/>
  <c r="K117" i="47"/>
  <c r="J117" i="47"/>
  <c r="I117" i="47"/>
  <c r="H117" i="47"/>
  <c r="G117" i="47"/>
  <c r="K116" i="47"/>
  <c r="J116" i="47"/>
  <c r="I116" i="47"/>
  <c r="H116" i="47"/>
  <c r="G116" i="47"/>
  <c r="K115" i="47"/>
  <c r="J115" i="47"/>
  <c r="I115" i="47"/>
  <c r="H115" i="47"/>
  <c r="G115" i="47"/>
  <c r="K114" i="47"/>
  <c r="J114" i="47"/>
  <c r="I114" i="47"/>
  <c r="H114" i="47"/>
  <c r="G114" i="47"/>
  <c r="K113" i="47"/>
  <c r="J113" i="47"/>
  <c r="I113" i="47"/>
  <c r="H113" i="47"/>
  <c r="G113" i="47"/>
  <c r="K112" i="47"/>
  <c r="J112" i="47"/>
  <c r="I112" i="47"/>
  <c r="H112" i="47"/>
  <c r="G112" i="47"/>
  <c r="K111" i="47"/>
  <c r="J111" i="47"/>
  <c r="I111" i="47"/>
  <c r="H111" i="47"/>
  <c r="G111" i="47"/>
  <c r="K110" i="47"/>
  <c r="J110" i="47"/>
  <c r="I110" i="47"/>
  <c r="H110" i="47"/>
  <c r="G110" i="47"/>
  <c r="K109" i="47"/>
  <c r="J109" i="47"/>
  <c r="I109" i="47"/>
  <c r="H109" i="47"/>
  <c r="G109" i="47"/>
  <c r="K108" i="47"/>
  <c r="J108" i="47"/>
  <c r="I108" i="47"/>
  <c r="H108" i="47"/>
  <c r="G108" i="47"/>
  <c r="K107" i="47"/>
  <c r="J107" i="47"/>
  <c r="I107" i="47"/>
  <c r="H107" i="47"/>
  <c r="G107" i="47"/>
  <c r="K106" i="47"/>
  <c r="J106" i="47"/>
  <c r="I106" i="47"/>
  <c r="H106" i="47"/>
  <c r="G106" i="47"/>
  <c r="K105" i="47"/>
  <c r="J105" i="47"/>
  <c r="I105" i="47"/>
  <c r="H105" i="47"/>
  <c r="G105" i="47"/>
  <c r="K104" i="47"/>
  <c r="J104" i="47"/>
  <c r="I104" i="47"/>
  <c r="H104" i="47"/>
  <c r="G104" i="47"/>
  <c r="K103" i="47"/>
  <c r="J103" i="47"/>
  <c r="I103" i="47"/>
  <c r="H103" i="47"/>
  <c r="G103" i="47"/>
  <c r="K101" i="47"/>
  <c r="J101" i="47"/>
  <c r="I101" i="47"/>
  <c r="H101" i="47"/>
  <c r="G101" i="47"/>
  <c r="K100" i="47"/>
  <c r="J100" i="47"/>
  <c r="I100" i="47"/>
  <c r="H100" i="47"/>
  <c r="G100" i="47"/>
  <c r="K99" i="47"/>
  <c r="J99" i="47"/>
  <c r="I99" i="47"/>
  <c r="H99" i="47"/>
  <c r="G99" i="47"/>
  <c r="K98" i="47"/>
  <c r="J98" i="47"/>
  <c r="I98" i="47"/>
  <c r="H98" i="47"/>
  <c r="G98" i="47"/>
  <c r="K97" i="47"/>
  <c r="J97" i="47"/>
  <c r="I97" i="47"/>
  <c r="H97" i="47"/>
  <c r="G97" i="47"/>
  <c r="K96" i="47"/>
  <c r="J96" i="47"/>
  <c r="I96" i="47"/>
  <c r="H96" i="47"/>
  <c r="G96" i="47"/>
  <c r="K95" i="47"/>
  <c r="J95" i="47"/>
  <c r="I95" i="47"/>
  <c r="H95" i="47"/>
  <c r="G95" i="47"/>
  <c r="K94" i="47"/>
  <c r="J94" i="47"/>
  <c r="I94" i="47"/>
  <c r="H94" i="47"/>
  <c r="G94" i="47"/>
  <c r="K93" i="47"/>
  <c r="J93" i="47"/>
  <c r="I93" i="47"/>
  <c r="H93" i="47"/>
  <c r="G93" i="47"/>
  <c r="K92" i="47"/>
  <c r="J92" i="47"/>
  <c r="I92" i="47"/>
  <c r="H92" i="47"/>
  <c r="G92" i="47"/>
  <c r="K91" i="47"/>
  <c r="J91" i="47"/>
  <c r="I91" i="47"/>
  <c r="H91" i="47"/>
  <c r="G91" i="47"/>
  <c r="K90" i="47"/>
  <c r="J90" i="47"/>
  <c r="I90" i="47"/>
  <c r="H90" i="47"/>
  <c r="G90" i="47"/>
  <c r="K89" i="47"/>
  <c r="J89" i="47"/>
  <c r="I89" i="47"/>
  <c r="H89" i="47"/>
  <c r="G89" i="47"/>
  <c r="K88" i="47"/>
  <c r="J88" i="47"/>
  <c r="I88" i="47"/>
  <c r="H88" i="47"/>
  <c r="G88" i="47"/>
  <c r="K87" i="47"/>
  <c r="J87" i="47"/>
  <c r="I87" i="47"/>
  <c r="H87" i="47"/>
  <c r="G87" i="47"/>
  <c r="K86" i="47"/>
  <c r="J86" i="47"/>
  <c r="I86" i="47"/>
  <c r="H86" i="47"/>
  <c r="G86" i="47"/>
  <c r="K85" i="47"/>
  <c r="J85" i="47"/>
  <c r="I85" i="47"/>
  <c r="H85" i="47"/>
  <c r="G85" i="47"/>
  <c r="K84" i="47"/>
  <c r="J84" i="47"/>
  <c r="I84" i="47"/>
  <c r="H84" i="47"/>
  <c r="G84" i="47"/>
  <c r="K83" i="47"/>
  <c r="J83" i="47"/>
  <c r="I83" i="47"/>
  <c r="H83" i="47"/>
  <c r="G83" i="47"/>
  <c r="K82" i="47"/>
  <c r="J82" i="47"/>
  <c r="I82" i="47"/>
  <c r="H82" i="47"/>
  <c r="G82" i="47"/>
  <c r="K81" i="47"/>
  <c r="J81" i="47"/>
  <c r="I81" i="47"/>
  <c r="H81" i="47"/>
  <c r="G81" i="47"/>
  <c r="K80" i="47"/>
  <c r="J80" i="47"/>
  <c r="I80" i="47"/>
  <c r="H80" i="47"/>
  <c r="G80" i="47"/>
  <c r="K79" i="47"/>
  <c r="J79" i="47"/>
  <c r="I79" i="47"/>
  <c r="H79" i="47"/>
  <c r="G79" i="47"/>
  <c r="K78" i="47"/>
  <c r="J78" i="47"/>
  <c r="I78" i="47"/>
  <c r="H78" i="47"/>
  <c r="G78" i="47"/>
  <c r="K77" i="47"/>
  <c r="J77" i="47"/>
  <c r="I77" i="47"/>
  <c r="H77" i="47"/>
  <c r="G77" i="47"/>
  <c r="K76" i="47"/>
  <c r="J76" i="47"/>
  <c r="I76" i="47"/>
  <c r="H76" i="47"/>
  <c r="G76" i="47"/>
  <c r="K75" i="47"/>
  <c r="J75" i="47"/>
  <c r="I75" i="47"/>
  <c r="H75" i="47"/>
  <c r="G75" i="47"/>
  <c r="K74" i="47"/>
  <c r="J74" i="47"/>
  <c r="I74" i="47"/>
  <c r="H74" i="47"/>
  <c r="G74" i="47"/>
  <c r="K73" i="47"/>
  <c r="J73" i="47"/>
  <c r="I73" i="47"/>
  <c r="H73" i="47"/>
  <c r="G73" i="47"/>
  <c r="K72" i="47"/>
  <c r="J72" i="47"/>
  <c r="I72" i="47"/>
  <c r="H72" i="47"/>
  <c r="G72" i="47"/>
  <c r="K71" i="47"/>
  <c r="J71" i="47"/>
  <c r="I71" i="47"/>
  <c r="H71" i="47"/>
  <c r="G71" i="47"/>
  <c r="K70" i="47"/>
  <c r="J70" i="47"/>
  <c r="I70" i="47"/>
  <c r="H70" i="47"/>
  <c r="G70" i="47"/>
  <c r="K69" i="47"/>
  <c r="J69" i="47"/>
  <c r="I69" i="47"/>
  <c r="H69" i="47"/>
  <c r="G69" i="47"/>
  <c r="K68" i="47"/>
  <c r="J68" i="47"/>
  <c r="I68" i="47"/>
  <c r="H68" i="47"/>
  <c r="G68" i="47"/>
  <c r="K67" i="47"/>
  <c r="J67" i="47"/>
  <c r="I67" i="47"/>
  <c r="H67" i="47"/>
  <c r="G67" i="47"/>
  <c r="K66" i="47"/>
  <c r="J66" i="47"/>
  <c r="I66" i="47"/>
  <c r="H66" i="47"/>
  <c r="G66" i="47"/>
  <c r="K65" i="47"/>
  <c r="J65" i="47"/>
  <c r="I65" i="47"/>
  <c r="H65" i="47"/>
  <c r="G65" i="47"/>
  <c r="K64" i="47"/>
  <c r="J64" i="47"/>
  <c r="I64" i="47"/>
  <c r="H64" i="47"/>
  <c r="G64" i="47"/>
  <c r="K63" i="47"/>
  <c r="J63" i="47"/>
  <c r="I63" i="47"/>
  <c r="H63" i="47"/>
  <c r="G63" i="47"/>
  <c r="K60" i="47"/>
  <c r="J60" i="47"/>
  <c r="I60" i="47"/>
  <c r="H60" i="47"/>
  <c r="G60" i="47"/>
  <c r="K59" i="47"/>
  <c r="J59" i="47"/>
  <c r="I59" i="47"/>
  <c r="H59" i="47"/>
  <c r="G59" i="47"/>
  <c r="K58" i="47"/>
  <c r="J58" i="47"/>
  <c r="I58" i="47"/>
  <c r="H58" i="47"/>
  <c r="G58" i="47"/>
  <c r="K57" i="47"/>
  <c r="J57" i="47"/>
  <c r="I57" i="47"/>
  <c r="H57" i="47"/>
  <c r="G57" i="47"/>
  <c r="K56" i="47"/>
  <c r="J56" i="47"/>
  <c r="I56" i="47"/>
  <c r="H56" i="47"/>
  <c r="G56" i="47"/>
  <c r="K55" i="47"/>
  <c r="J55" i="47"/>
  <c r="I55" i="47"/>
  <c r="H55" i="47"/>
  <c r="G55" i="47"/>
  <c r="K54" i="47"/>
  <c r="J54" i="47"/>
  <c r="I54" i="47"/>
  <c r="H54" i="47"/>
  <c r="G54" i="47"/>
  <c r="K53" i="47"/>
  <c r="J53" i="47"/>
  <c r="I53" i="47"/>
  <c r="H53" i="47"/>
  <c r="G53" i="47"/>
  <c r="K52" i="47"/>
  <c r="J52" i="47"/>
  <c r="I52" i="47"/>
  <c r="H52" i="47"/>
  <c r="G52" i="47"/>
  <c r="K51" i="47"/>
  <c r="J51" i="47"/>
  <c r="I51" i="47"/>
  <c r="H51" i="47"/>
  <c r="G51" i="47"/>
  <c r="K50" i="47"/>
  <c r="J50" i="47"/>
  <c r="I50" i="47"/>
  <c r="H50" i="47"/>
  <c r="G50" i="47"/>
  <c r="K49" i="47"/>
  <c r="J49" i="47"/>
  <c r="I49" i="47"/>
  <c r="H49" i="47"/>
  <c r="G49" i="47"/>
  <c r="K48" i="47"/>
  <c r="J48" i="47"/>
  <c r="I48" i="47"/>
  <c r="H48" i="47"/>
  <c r="G48" i="47"/>
  <c r="K47" i="47"/>
  <c r="J47" i="47"/>
  <c r="I47" i="47"/>
  <c r="H47" i="47"/>
  <c r="G47" i="47"/>
  <c r="K46" i="47"/>
  <c r="J46" i="47"/>
  <c r="I46" i="47"/>
  <c r="H46" i="47"/>
  <c r="G46" i="47"/>
  <c r="K45" i="47"/>
  <c r="J45" i="47"/>
  <c r="I45" i="47"/>
  <c r="H45" i="47"/>
  <c r="G45" i="47"/>
  <c r="K44" i="47"/>
  <c r="J44" i="47"/>
  <c r="I44" i="47"/>
  <c r="H44" i="47"/>
  <c r="G44" i="47"/>
  <c r="K43" i="47"/>
  <c r="J43" i="47"/>
  <c r="I43" i="47"/>
  <c r="H43" i="47"/>
  <c r="G43" i="47"/>
  <c r="K42" i="47"/>
  <c r="J42" i="47"/>
  <c r="I42" i="47"/>
  <c r="H42" i="47"/>
  <c r="G42" i="47"/>
  <c r="K41" i="47"/>
  <c r="J41" i="47"/>
  <c r="I41" i="47"/>
  <c r="H41" i="47"/>
  <c r="G41" i="47"/>
  <c r="K40" i="47"/>
  <c r="J40" i="47"/>
  <c r="I40" i="47"/>
  <c r="H40" i="47"/>
  <c r="G40" i="47"/>
  <c r="K39" i="47"/>
  <c r="J39" i="47"/>
  <c r="I39" i="47"/>
  <c r="H39" i="47"/>
  <c r="G39" i="47"/>
  <c r="K38" i="47"/>
  <c r="J38" i="47"/>
  <c r="I38" i="47"/>
  <c r="H38" i="47"/>
  <c r="G38" i="47"/>
  <c r="K37" i="47"/>
  <c r="J37" i="47"/>
  <c r="I37" i="47"/>
  <c r="H37" i="47"/>
  <c r="G37" i="47"/>
  <c r="K36" i="47"/>
  <c r="J36" i="47"/>
  <c r="I36" i="47"/>
  <c r="H36" i="47"/>
  <c r="G36" i="47"/>
  <c r="K35" i="47"/>
  <c r="J35" i="47"/>
  <c r="I35" i="47"/>
  <c r="H35" i="47"/>
  <c r="G35" i="47"/>
  <c r="K34" i="47"/>
  <c r="J34" i="47"/>
  <c r="I34" i="47"/>
  <c r="H34" i="47"/>
  <c r="G34" i="47"/>
  <c r="K33" i="47"/>
  <c r="J33" i="47"/>
  <c r="I33" i="47"/>
  <c r="H33" i="47"/>
  <c r="G33" i="47"/>
  <c r="K32" i="47"/>
  <c r="J32" i="47"/>
  <c r="I32" i="47"/>
  <c r="H32" i="47"/>
  <c r="G32" i="47"/>
  <c r="K31" i="47"/>
  <c r="J31" i="47"/>
  <c r="I31" i="47"/>
  <c r="H31" i="47"/>
  <c r="G31" i="47"/>
  <c r="K30" i="47"/>
  <c r="J30" i="47"/>
  <c r="I30" i="47"/>
  <c r="H30" i="47"/>
  <c r="G30" i="47"/>
  <c r="K29" i="47"/>
  <c r="J29" i="47"/>
  <c r="I29" i="47"/>
  <c r="H29" i="47"/>
  <c r="G29" i="47"/>
  <c r="K28" i="47"/>
  <c r="J28" i="47"/>
  <c r="I28" i="47"/>
  <c r="H28" i="47"/>
  <c r="G28" i="47"/>
  <c r="K27" i="47"/>
  <c r="J27" i="47"/>
  <c r="I27" i="47"/>
  <c r="H27" i="47"/>
  <c r="G27" i="47"/>
  <c r="K26" i="47"/>
  <c r="J26" i="47"/>
  <c r="I26" i="47"/>
  <c r="H26" i="47"/>
  <c r="G26" i="47"/>
  <c r="K25" i="47"/>
  <c r="J25" i="47"/>
  <c r="I25" i="47"/>
  <c r="H25" i="47"/>
  <c r="G25" i="47"/>
  <c r="K24" i="47"/>
  <c r="J24" i="47"/>
  <c r="I24" i="47"/>
  <c r="H24" i="47"/>
  <c r="G24" i="47"/>
  <c r="K23" i="47"/>
  <c r="J23" i="47"/>
  <c r="I23" i="47"/>
  <c r="H23" i="47"/>
  <c r="G23" i="47"/>
  <c r="K22" i="47"/>
  <c r="J22" i="47"/>
  <c r="I22" i="47"/>
  <c r="H22" i="47"/>
  <c r="G22" i="47"/>
  <c r="K21" i="47"/>
  <c r="J21" i="47"/>
  <c r="I21" i="47"/>
  <c r="H21" i="47"/>
  <c r="G21" i="47"/>
  <c r="K20" i="47"/>
  <c r="J20" i="47"/>
  <c r="I20" i="47"/>
  <c r="H20" i="47"/>
  <c r="G20" i="47"/>
  <c r="K19" i="47"/>
  <c r="J19" i="47"/>
  <c r="I19" i="47"/>
  <c r="H19" i="47"/>
  <c r="G19" i="47"/>
  <c r="K18" i="47"/>
  <c r="J18" i="47"/>
  <c r="I18" i="47"/>
  <c r="H18" i="47"/>
  <c r="G18" i="47"/>
  <c r="K17" i="47"/>
  <c r="J17" i="47"/>
  <c r="I17" i="47"/>
  <c r="H17" i="47"/>
  <c r="G17" i="47"/>
  <c r="K16" i="47"/>
  <c r="J16" i="47"/>
  <c r="I16" i="47"/>
  <c r="H16" i="47"/>
  <c r="G16" i="47"/>
  <c r="K15" i="47"/>
  <c r="J15" i="47"/>
  <c r="I15" i="47"/>
  <c r="H15" i="47"/>
  <c r="G15" i="47"/>
  <c r="K14" i="47"/>
  <c r="J14" i="47"/>
  <c r="I14" i="47"/>
  <c r="H14" i="47"/>
  <c r="G14" i="47"/>
  <c r="K13" i="47"/>
  <c r="J13" i="47"/>
  <c r="I13" i="47"/>
  <c r="H13" i="47"/>
  <c r="G13" i="47"/>
  <c r="K909" i="46"/>
  <c r="J909" i="46"/>
  <c r="I909" i="46"/>
  <c r="H909" i="46"/>
  <c r="G909" i="46"/>
  <c r="K908" i="46"/>
  <c r="J908" i="46"/>
  <c r="I908" i="46"/>
  <c r="H908" i="46"/>
  <c r="G908" i="46"/>
  <c r="K907" i="46"/>
  <c r="J907" i="46"/>
  <c r="I907" i="46"/>
  <c r="H907" i="46"/>
  <c r="G907" i="46"/>
  <c r="K906" i="46"/>
  <c r="J906" i="46"/>
  <c r="I906" i="46"/>
  <c r="H906" i="46"/>
  <c r="G906" i="46"/>
  <c r="K905" i="46"/>
  <c r="J905" i="46"/>
  <c r="I905" i="46"/>
  <c r="H905" i="46"/>
  <c r="G905" i="46"/>
  <c r="K904" i="46"/>
  <c r="J904" i="46"/>
  <c r="I904" i="46"/>
  <c r="H904" i="46"/>
  <c r="G904" i="46"/>
  <c r="K903" i="46"/>
  <c r="J903" i="46"/>
  <c r="I903" i="46"/>
  <c r="H903" i="46"/>
  <c r="G903" i="46"/>
  <c r="K902" i="46"/>
  <c r="J902" i="46"/>
  <c r="I902" i="46"/>
  <c r="H902" i="46"/>
  <c r="G902" i="46"/>
  <c r="K901" i="46"/>
  <c r="J901" i="46"/>
  <c r="I901" i="46"/>
  <c r="H901" i="46"/>
  <c r="G901" i="46"/>
  <c r="K900" i="46"/>
  <c r="J900" i="46"/>
  <c r="I900" i="46"/>
  <c r="H900" i="46"/>
  <c r="G900" i="46"/>
  <c r="K899" i="46"/>
  <c r="J899" i="46"/>
  <c r="I899" i="46"/>
  <c r="H899" i="46"/>
  <c r="G899" i="46"/>
  <c r="K897" i="46"/>
  <c r="J897" i="46"/>
  <c r="I897" i="46"/>
  <c r="H897" i="46"/>
  <c r="G897" i="46"/>
  <c r="K896" i="46"/>
  <c r="J896" i="46"/>
  <c r="I896" i="46"/>
  <c r="H896" i="46"/>
  <c r="G896" i="46"/>
  <c r="K895" i="46"/>
  <c r="J895" i="46"/>
  <c r="I895" i="46"/>
  <c r="H895" i="46"/>
  <c r="G895" i="46"/>
  <c r="K894" i="46"/>
  <c r="J894" i="46"/>
  <c r="I894" i="46"/>
  <c r="H894" i="46"/>
  <c r="G894" i="46"/>
  <c r="K893" i="46"/>
  <c r="J893" i="46"/>
  <c r="I893" i="46"/>
  <c r="H893" i="46"/>
  <c r="G893" i="46"/>
  <c r="K892" i="46"/>
  <c r="J892" i="46"/>
  <c r="I892" i="46"/>
  <c r="H892" i="46"/>
  <c r="G892" i="46"/>
  <c r="K891" i="46"/>
  <c r="J891" i="46"/>
  <c r="I891" i="46"/>
  <c r="H891" i="46"/>
  <c r="G891" i="46"/>
  <c r="K890" i="46"/>
  <c r="J890" i="46"/>
  <c r="I890" i="46"/>
  <c r="H890" i="46"/>
  <c r="G890" i="46"/>
  <c r="K889" i="46"/>
  <c r="J889" i="46"/>
  <c r="I889" i="46"/>
  <c r="H889" i="46"/>
  <c r="G889" i="46"/>
  <c r="K888" i="46"/>
  <c r="J888" i="46"/>
  <c r="I888" i="46"/>
  <c r="H888" i="46"/>
  <c r="G888" i="46"/>
  <c r="K887" i="46"/>
  <c r="J887" i="46"/>
  <c r="I887" i="46"/>
  <c r="H887" i="46"/>
  <c r="G887" i="46"/>
  <c r="K886" i="46"/>
  <c r="J886" i="46"/>
  <c r="I886" i="46"/>
  <c r="H886" i="46"/>
  <c r="G886" i="46"/>
  <c r="K885" i="46"/>
  <c r="J885" i="46"/>
  <c r="I885" i="46"/>
  <c r="H885" i="46"/>
  <c r="G885" i="46"/>
  <c r="K884" i="46"/>
  <c r="J884" i="46"/>
  <c r="I884" i="46"/>
  <c r="H884" i="46"/>
  <c r="G884" i="46"/>
  <c r="K883" i="46"/>
  <c r="J883" i="46"/>
  <c r="I883" i="46"/>
  <c r="H883" i="46"/>
  <c r="G883" i="46"/>
  <c r="K882" i="46"/>
  <c r="J882" i="46"/>
  <c r="I882" i="46"/>
  <c r="H882" i="46"/>
  <c r="G882" i="46"/>
  <c r="K881" i="46"/>
  <c r="J881" i="46"/>
  <c r="I881" i="46"/>
  <c r="H881" i="46"/>
  <c r="G881" i="46"/>
  <c r="K880" i="46"/>
  <c r="J880" i="46"/>
  <c r="I880" i="46"/>
  <c r="H880" i="46"/>
  <c r="G880" i="46"/>
  <c r="K879" i="46"/>
  <c r="J879" i="46"/>
  <c r="I879" i="46"/>
  <c r="H879" i="46"/>
  <c r="G879" i="46"/>
  <c r="K878" i="46"/>
  <c r="J878" i="46"/>
  <c r="I878" i="46"/>
  <c r="H878" i="46"/>
  <c r="G878" i="46"/>
  <c r="K876" i="46"/>
  <c r="J876" i="46"/>
  <c r="I876" i="46"/>
  <c r="H876" i="46"/>
  <c r="G876" i="46"/>
  <c r="K875" i="46"/>
  <c r="J875" i="46"/>
  <c r="I875" i="46"/>
  <c r="H875" i="46"/>
  <c r="G875" i="46"/>
  <c r="K874" i="46"/>
  <c r="J874" i="46"/>
  <c r="I874" i="46"/>
  <c r="H874" i="46"/>
  <c r="G874" i="46"/>
  <c r="K873" i="46"/>
  <c r="J873" i="46"/>
  <c r="I873" i="46"/>
  <c r="H873" i="46"/>
  <c r="G873" i="46"/>
  <c r="K872" i="46"/>
  <c r="J872" i="46"/>
  <c r="I872" i="46"/>
  <c r="H872" i="46"/>
  <c r="G872" i="46"/>
  <c r="K871" i="46"/>
  <c r="J871" i="46"/>
  <c r="I871" i="46"/>
  <c r="H871" i="46"/>
  <c r="G871" i="46"/>
  <c r="K870" i="46"/>
  <c r="J870" i="46"/>
  <c r="I870" i="46"/>
  <c r="H870" i="46"/>
  <c r="G870" i="46"/>
  <c r="K869" i="46"/>
  <c r="J869" i="46"/>
  <c r="I869" i="46"/>
  <c r="H869" i="46"/>
  <c r="G869" i="46"/>
  <c r="K868" i="46"/>
  <c r="J868" i="46"/>
  <c r="I868" i="46"/>
  <c r="H868" i="46"/>
  <c r="G868" i="46"/>
  <c r="K867" i="46"/>
  <c r="J867" i="46"/>
  <c r="I867" i="46"/>
  <c r="H867" i="46"/>
  <c r="G867" i="46"/>
  <c r="K866" i="46"/>
  <c r="J866" i="46"/>
  <c r="I866" i="46"/>
  <c r="H866" i="46"/>
  <c r="G866" i="46"/>
  <c r="K865" i="46"/>
  <c r="J865" i="46"/>
  <c r="I865" i="46"/>
  <c r="H865" i="46"/>
  <c r="G865" i="46"/>
  <c r="K864" i="46"/>
  <c r="J864" i="46"/>
  <c r="I864" i="46"/>
  <c r="H864" i="46"/>
  <c r="G864" i="46"/>
  <c r="K863" i="46"/>
  <c r="J863" i="46"/>
  <c r="I863" i="46"/>
  <c r="H863" i="46"/>
  <c r="G863" i="46"/>
  <c r="K862" i="46"/>
  <c r="J862" i="46"/>
  <c r="I862" i="46"/>
  <c r="H862" i="46"/>
  <c r="G862" i="46"/>
  <c r="K861" i="46"/>
  <c r="J861" i="46"/>
  <c r="I861" i="46"/>
  <c r="H861" i="46"/>
  <c r="G861" i="46"/>
  <c r="K860" i="46"/>
  <c r="J860" i="46"/>
  <c r="I860" i="46"/>
  <c r="H860" i="46"/>
  <c r="G860" i="46"/>
  <c r="K859" i="46"/>
  <c r="J859" i="46"/>
  <c r="I859" i="46"/>
  <c r="H859" i="46"/>
  <c r="G859" i="46"/>
  <c r="K858" i="46"/>
  <c r="J858" i="46"/>
  <c r="I858" i="46"/>
  <c r="H858" i="46"/>
  <c r="G858" i="46"/>
  <c r="K857" i="46"/>
  <c r="J857" i="46"/>
  <c r="I857" i="46"/>
  <c r="H857" i="46"/>
  <c r="G857" i="46"/>
  <c r="K855" i="46"/>
  <c r="J855" i="46"/>
  <c r="I855" i="46"/>
  <c r="H855" i="46"/>
  <c r="G855" i="46"/>
  <c r="K854" i="46"/>
  <c r="J854" i="46"/>
  <c r="I854" i="46"/>
  <c r="H854" i="46"/>
  <c r="G854" i="46"/>
  <c r="K853" i="46"/>
  <c r="J853" i="46"/>
  <c r="I853" i="46"/>
  <c r="H853" i="46"/>
  <c r="G853" i="46"/>
  <c r="K852" i="46"/>
  <c r="J852" i="46"/>
  <c r="I852" i="46"/>
  <c r="H852" i="46"/>
  <c r="G852" i="46"/>
  <c r="K851" i="46"/>
  <c r="J851" i="46"/>
  <c r="I851" i="46"/>
  <c r="H851" i="46"/>
  <c r="G851" i="46"/>
  <c r="K850" i="46"/>
  <c r="J850" i="46"/>
  <c r="I850" i="46"/>
  <c r="H850" i="46"/>
  <c r="G850" i="46"/>
  <c r="K849" i="46"/>
  <c r="J849" i="46"/>
  <c r="I849" i="46"/>
  <c r="H849" i="46"/>
  <c r="G849" i="46"/>
  <c r="K848" i="46"/>
  <c r="J848" i="46"/>
  <c r="I848" i="46"/>
  <c r="H848" i="46"/>
  <c r="G848" i="46"/>
  <c r="K847" i="46"/>
  <c r="J847" i="46"/>
  <c r="I847" i="46"/>
  <c r="H847" i="46"/>
  <c r="G847" i="46"/>
  <c r="K846" i="46"/>
  <c r="J846" i="46"/>
  <c r="I846" i="46"/>
  <c r="H846" i="46"/>
  <c r="G846" i="46"/>
  <c r="K845" i="46"/>
  <c r="J845" i="46"/>
  <c r="I845" i="46"/>
  <c r="H845" i="46"/>
  <c r="G845" i="46"/>
  <c r="K844" i="46"/>
  <c r="J844" i="46"/>
  <c r="I844" i="46"/>
  <c r="H844" i="46"/>
  <c r="G844" i="46"/>
  <c r="K843" i="46"/>
  <c r="J843" i="46"/>
  <c r="I843" i="46"/>
  <c r="H843" i="46"/>
  <c r="G843" i="46"/>
  <c r="K841" i="46"/>
  <c r="J841" i="46"/>
  <c r="I841" i="46"/>
  <c r="H841" i="46"/>
  <c r="G841" i="46"/>
  <c r="K840" i="46"/>
  <c r="J840" i="46"/>
  <c r="I840" i="46"/>
  <c r="H840" i="46"/>
  <c r="G840" i="46"/>
  <c r="K839" i="46"/>
  <c r="J839" i="46"/>
  <c r="I839" i="46"/>
  <c r="H839" i="46"/>
  <c r="G839" i="46"/>
  <c r="K838" i="46"/>
  <c r="J838" i="46"/>
  <c r="I838" i="46"/>
  <c r="H838" i="46"/>
  <c r="G838" i="46"/>
  <c r="K837" i="46"/>
  <c r="J837" i="46"/>
  <c r="I837" i="46"/>
  <c r="H837" i="46"/>
  <c r="G837" i="46"/>
  <c r="K836" i="46"/>
  <c r="J836" i="46"/>
  <c r="I836" i="46"/>
  <c r="H836" i="46"/>
  <c r="G836" i="46"/>
  <c r="K835" i="46"/>
  <c r="J835" i="46"/>
  <c r="I835" i="46"/>
  <c r="H835" i="46"/>
  <c r="G835" i="46"/>
  <c r="K834" i="46"/>
  <c r="J834" i="46"/>
  <c r="I834" i="46"/>
  <c r="H834" i="46"/>
  <c r="G834" i="46"/>
  <c r="K833" i="46"/>
  <c r="J833" i="46"/>
  <c r="I833" i="46"/>
  <c r="H833" i="46"/>
  <c r="G833" i="46"/>
  <c r="K832" i="46"/>
  <c r="J832" i="46"/>
  <c r="I832" i="46"/>
  <c r="H832" i="46"/>
  <c r="G832" i="46"/>
  <c r="K831" i="46"/>
  <c r="J831" i="46"/>
  <c r="I831" i="46"/>
  <c r="H831" i="46"/>
  <c r="G831" i="46"/>
  <c r="K830" i="46"/>
  <c r="J830" i="46"/>
  <c r="I830" i="46"/>
  <c r="H830" i="46"/>
  <c r="G830" i="46"/>
  <c r="K829" i="46"/>
  <c r="J829" i="46"/>
  <c r="I829" i="46"/>
  <c r="H829" i="46"/>
  <c r="G829" i="46"/>
  <c r="K827" i="46"/>
  <c r="J827" i="46"/>
  <c r="I827" i="46"/>
  <c r="H827" i="46"/>
  <c r="G827" i="46"/>
  <c r="K826" i="46"/>
  <c r="J826" i="46"/>
  <c r="I826" i="46"/>
  <c r="H826" i="46"/>
  <c r="G826" i="46"/>
  <c r="K825" i="46"/>
  <c r="J825" i="46"/>
  <c r="I825" i="46"/>
  <c r="H825" i="46"/>
  <c r="G825" i="46"/>
  <c r="K824" i="46"/>
  <c r="J824" i="46"/>
  <c r="I824" i="46"/>
  <c r="H824" i="46"/>
  <c r="G824" i="46"/>
  <c r="K823" i="46"/>
  <c r="J823" i="46"/>
  <c r="I823" i="46"/>
  <c r="H823" i="46"/>
  <c r="G823" i="46"/>
  <c r="K822" i="46"/>
  <c r="J822" i="46"/>
  <c r="I822" i="46"/>
  <c r="H822" i="46"/>
  <c r="G822" i="46"/>
  <c r="K821" i="46"/>
  <c r="J821" i="46"/>
  <c r="I821" i="46"/>
  <c r="H821" i="46"/>
  <c r="G821" i="46"/>
  <c r="K820" i="46"/>
  <c r="J820" i="46"/>
  <c r="I820" i="46"/>
  <c r="H820" i="46"/>
  <c r="G820" i="46"/>
  <c r="K819" i="46"/>
  <c r="J819" i="46"/>
  <c r="I819" i="46"/>
  <c r="H819" i="46"/>
  <c r="G819" i="46"/>
  <c r="K818" i="46"/>
  <c r="J818" i="46"/>
  <c r="I818" i="46"/>
  <c r="H818" i="46"/>
  <c r="G818" i="46"/>
  <c r="K817" i="46"/>
  <c r="J817" i="46"/>
  <c r="I817" i="46"/>
  <c r="H817" i="46"/>
  <c r="G817" i="46"/>
  <c r="K815" i="46"/>
  <c r="J815" i="46"/>
  <c r="I815" i="46"/>
  <c r="H815" i="46"/>
  <c r="G815" i="46"/>
  <c r="K814" i="46"/>
  <c r="J814" i="46"/>
  <c r="I814" i="46"/>
  <c r="H814" i="46"/>
  <c r="G814" i="46"/>
  <c r="K813" i="46"/>
  <c r="J813" i="46"/>
  <c r="I813" i="46"/>
  <c r="H813" i="46"/>
  <c r="G813" i="46"/>
  <c r="K812" i="46"/>
  <c r="J812" i="46"/>
  <c r="I812" i="46"/>
  <c r="H812" i="46"/>
  <c r="G812" i="46"/>
  <c r="K811" i="46"/>
  <c r="J811" i="46"/>
  <c r="I811" i="46"/>
  <c r="H811" i="46"/>
  <c r="G811" i="46"/>
  <c r="K810" i="46"/>
  <c r="J810" i="46"/>
  <c r="I810" i="46"/>
  <c r="H810" i="46"/>
  <c r="G810" i="46"/>
  <c r="K809" i="46"/>
  <c r="J809" i="46"/>
  <c r="I809" i="46"/>
  <c r="H809" i="46"/>
  <c r="G809" i="46"/>
  <c r="K808" i="46"/>
  <c r="J808" i="46"/>
  <c r="I808" i="46"/>
  <c r="H808" i="46"/>
  <c r="G808" i="46"/>
  <c r="K807" i="46"/>
  <c r="J807" i="46"/>
  <c r="I807" i="46"/>
  <c r="H807" i="46"/>
  <c r="G807" i="46"/>
  <c r="K806" i="46"/>
  <c r="J806" i="46"/>
  <c r="I806" i="46"/>
  <c r="H806" i="46"/>
  <c r="G806" i="46"/>
  <c r="K805" i="46"/>
  <c r="J805" i="46"/>
  <c r="I805" i="46"/>
  <c r="H805" i="46"/>
  <c r="G805" i="46"/>
  <c r="K803" i="46"/>
  <c r="J803" i="46"/>
  <c r="I803" i="46"/>
  <c r="H803" i="46"/>
  <c r="G803" i="46"/>
  <c r="K802" i="46"/>
  <c r="J802" i="46"/>
  <c r="I802" i="46"/>
  <c r="H802" i="46"/>
  <c r="G802" i="46"/>
  <c r="K801" i="46"/>
  <c r="J801" i="46"/>
  <c r="I801" i="46"/>
  <c r="H801" i="46"/>
  <c r="G801" i="46"/>
  <c r="K800" i="46"/>
  <c r="J800" i="46"/>
  <c r="I800" i="46"/>
  <c r="H800" i="46"/>
  <c r="G800" i="46"/>
  <c r="K799" i="46"/>
  <c r="J799" i="46"/>
  <c r="I799" i="46"/>
  <c r="H799" i="46"/>
  <c r="G799" i="46"/>
  <c r="K798" i="46"/>
  <c r="J798" i="46"/>
  <c r="I798" i="46"/>
  <c r="H798" i="46"/>
  <c r="G798" i="46"/>
  <c r="K797" i="46"/>
  <c r="J797" i="46"/>
  <c r="I797" i="46"/>
  <c r="H797" i="46"/>
  <c r="G797" i="46"/>
  <c r="K796" i="46"/>
  <c r="J796" i="46"/>
  <c r="I796" i="46"/>
  <c r="H796" i="46"/>
  <c r="G796" i="46"/>
  <c r="K795" i="46"/>
  <c r="J795" i="46"/>
  <c r="I795" i="46"/>
  <c r="H795" i="46"/>
  <c r="G795" i="46"/>
  <c r="K794" i="46"/>
  <c r="J794" i="46"/>
  <c r="I794" i="46"/>
  <c r="H794" i="46"/>
  <c r="G794" i="46"/>
  <c r="K793" i="46"/>
  <c r="J793" i="46"/>
  <c r="I793" i="46"/>
  <c r="H793" i="46"/>
  <c r="G793" i="46"/>
  <c r="K792" i="46"/>
  <c r="J792" i="46"/>
  <c r="I792" i="46"/>
  <c r="H792" i="46"/>
  <c r="G792" i="46"/>
  <c r="K790" i="46"/>
  <c r="J790" i="46"/>
  <c r="I790" i="46"/>
  <c r="H790" i="46"/>
  <c r="G790" i="46"/>
  <c r="K789" i="46"/>
  <c r="J789" i="46"/>
  <c r="I789" i="46"/>
  <c r="H789" i="46"/>
  <c r="G789" i="46"/>
  <c r="K788" i="46"/>
  <c r="J788" i="46"/>
  <c r="I788" i="46"/>
  <c r="H788" i="46"/>
  <c r="G788" i="46"/>
  <c r="K787" i="46"/>
  <c r="J787" i="46"/>
  <c r="I787" i="46"/>
  <c r="H787" i="46"/>
  <c r="G787" i="46"/>
  <c r="K786" i="46"/>
  <c r="J786" i="46"/>
  <c r="I786" i="46"/>
  <c r="H786" i="46"/>
  <c r="G786" i="46"/>
  <c r="K785" i="46"/>
  <c r="J785" i="46"/>
  <c r="I785" i="46"/>
  <c r="H785" i="46"/>
  <c r="G785" i="46"/>
  <c r="K784" i="46"/>
  <c r="J784" i="46"/>
  <c r="I784" i="46"/>
  <c r="H784" i="46"/>
  <c r="G784" i="46"/>
  <c r="K783" i="46"/>
  <c r="J783" i="46"/>
  <c r="I783" i="46"/>
  <c r="H783" i="46"/>
  <c r="G783" i="46"/>
  <c r="K782" i="46"/>
  <c r="J782" i="46"/>
  <c r="I782" i="46"/>
  <c r="H782" i="46"/>
  <c r="G782" i="46"/>
  <c r="K781" i="46"/>
  <c r="J781" i="46"/>
  <c r="I781" i="46"/>
  <c r="H781" i="46"/>
  <c r="G781" i="46"/>
  <c r="K780" i="46"/>
  <c r="J780" i="46"/>
  <c r="I780" i="46"/>
  <c r="H780" i="46"/>
  <c r="G780" i="46"/>
  <c r="K779" i="46"/>
  <c r="J779" i="46"/>
  <c r="I779" i="46"/>
  <c r="H779" i="46"/>
  <c r="G779" i="46"/>
  <c r="K777" i="46"/>
  <c r="J777" i="46"/>
  <c r="I777" i="46"/>
  <c r="H777" i="46"/>
  <c r="G777" i="46"/>
  <c r="K776" i="46"/>
  <c r="J776" i="46"/>
  <c r="I776" i="46"/>
  <c r="H776" i="46"/>
  <c r="G776" i="46"/>
  <c r="K775" i="46"/>
  <c r="J775" i="46"/>
  <c r="I775" i="46"/>
  <c r="H775" i="46"/>
  <c r="G775" i="46"/>
  <c r="K774" i="46"/>
  <c r="J774" i="46"/>
  <c r="I774" i="46"/>
  <c r="H774" i="46"/>
  <c r="G774" i="46"/>
  <c r="K773" i="46"/>
  <c r="J773" i="46"/>
  <c r="I773" i="46"/>
  <c r="H773" i="46"/>
  <c r="G773" i="46"/>
  <c r="K772" i="46"/>
  <c r="J772" i="46"/>
  <c r="I772" i="46"/>
  <c r="H772" i="46"/>
  <c r="G772" i="46"/>
  <c r="K771" i="46"/>
  <c r="J771" i="46"/>
  <c r="I771" i="46"/>
  <c r="H771" i="46"/>
  <c r="G771" i="46"/>
  <c r="K770" i="46"/>
  <c r="J770" i="46"/>
  <c r="I770" i="46"/>
  <c r="H770" i="46"/>
  <c r="G770" i="46"/>
  <c r="K769" i="46"/>
  <c r="J769" i="46"/>
  <c r="I769" i="46"/>
  <c r="H769" i="46"/>
  <c r="G769" i="46"/>
  <c r="K768" i="46"/>
  <c r="J768" i="46"/>
  <c r="I768" i="46"/>
  <c r="H768" i="46"/>
  <c r="G768" i="46"/>
  <c r="K767" i="46"/>
  <c r="J767" i="46"/>
  <c r="I767" i="46"/>
  <c r="H767" i="46"/>
  <c r="G767" i="46"/>
  <c r="K766" i="46"/>
  <c r="J766" i="46"/>
  <c r="I766" i="46"/>
  <c r="H766" i="46"/>
  <c r="G766" i="46"/>
  <c r="K764" i="46"/>
  <c r="J764" i="46"/>
  <c r="I764" i="46"/>
  <c r="H764" i="46"/>
  <c r="G764" i="46"/>
  <c r="K763" i="46"/>
  <c r="J763" i="46"/>
  <c r="I763" i="46"/>
  <c r="H763" i="46"/>
  <c r="G763" i="46"/>
  <c r="K762" i="46"/>
  <c r="J762" i="46"/>
  <c r="I762" i="46"/>
  <c r="H762" i="46"/>
  <c r="G762" i="46"/>
  <c r="K761" i="46"/>
  <c r="J761" i="46"/>
  <c r="I761" i="46"/>
  <c r="H761" i="46"/>
  <c r="G761" i="46"/>
  <c r="K760" i="46"/>
  <c r="J760" i="46"/>
  <c r="I760" i="46"/>
  <c r="H760" i="46"/>
  <c r="G760" i="46"/>
  <c r="K759" i="46"/>
  <c r="J759" i="46"/>
  <c r="I759" i="46"/>
  <c r="H759" i="46"/>
  <c r="G759" i="46"/>
  <c r="K758" i="46"/>
  <c r="J758" i="46"/>
  <c r="I758" i="46"/>
  <c r="H758" i="46"/>
  <c r="G758" i="46"/>
  <c r="K757" i="46"/>
  <c r="J757" i="46"/>
  <c r="I757" i="46"/>
  <c r="H757" i="46"/>
  <c r="G757" i="46"/>
  <c r="K756" i="46"/>
  <c r="J756" i="46"/>
  <c r="I756" i="46"/>
  <c r="H756" i="46"/>
  <c r="G756" i="46"/>
  <c r="K755" i="46"/>
  <c r="J755" i="46"/>
  <c r="I755" i="46"/>
  <c r="H755" i="46"/>
  <c r="G755" i="46"/>
  <c r="K754" i="46"/>
  <c r="J754" i="46"/>
  <c r="I754" i="46"/>
  <c r="H754" i="46"/>
  <c r="G754" i="46"/>
  <c r="K753" i="46"/>
  <c r="J753" i="46"/>
  <c r="I753" i="46"/>
  <c r="H753" i="46"/>
  <c r="G753" i="46"/>
  <c r="K752" i="46"/>
  <c r="J752" i="46"/>
  <c r="I752" i="46"/>
  <c r="H752" i="46"/>
  <c r="G752" i="46"/>
  <c r="K751" i="46"/>
  <c r="J751" i="46"/>
  <c r="I751" i="46"/>
  <c r="H751" i="46"/>
  <c r="G751" i="46"/>
  <c r="K749" i="46"/>
  <c r="J749" i="46"/>
  <c r="I749" i="46"/>
  <c r="H749" i="46"/>
  <c r="G749" i="46"/>
  <c r="K748" i="46"/>
  <c r="J748" i="46"/>
  <c r="I748" i="46"/>
  <c r="H748" i="46"/>
  <c r="G748" i="46"/>
  <c r="K747" i="46"/>
  <c r="J747" i="46"/>
  <c r="I747" i="46"/>
  <c r="H747" i="46"/>
  <c r="G747" i="46"/>
  <c r="K746" i="46"/>
  <c r="J746" i="46"/>
  <c r="I746" i="46"/>
  <c r="H746" i="46"/>
  <c r="G746" i="46"/>
  <c r="K745" i="46"/>
  <c r="J745" i="46"/>
  <c r="I745" i="46"/>
  <c r="H745" i="46"/>
  <c r="G745" i="46"/>
  <c r="K744" i="46"/>
  <c r="J744" i="46"/>
  <c r="I744" i="46"/>
  <c r="H744" i="46"/>
  <c r="G744" i="46"/>
  <c r="K743" i="46"/>
  <c r="J743" i="46"/>
  <c r="I743" i="46"/>
  <c r="H743" i="46"/>
  <c r="G743" i="46"/>
  <c r="K742" i="46"/>
  <c r="J742" i="46"/>
  <c r="I742" i="46"/>
  <c r="H742" i="46"/>
  <c r="G742" i="46"/>
  <c r="K741" i="46"/>
  <c r="J741" i="46"/>
  <c r="I741" i="46"/>
  <c r="H741" i="46"/>
  <c r="G741" i="46"/>
  <c r="K740" i="46"/>
  <c r="J740" i="46"/>
  <c r="I740" i="46"/>
  <c r="H740" i="46"/>
  <c r="G740" i="46"/>
  <c r="K739" i="46"/>
  <c r="J739" i="46"/>
  <c r="I739" i="46"/>
  <c r="H739" i="46"/>
  <c r="G739" i="46"/>
  <c r="K738" i="46"/>
  <c r="J738" i="46"/>
  <c r="I738" i="46"/>
  <c r="H738" i="46"/>
  <c r="G738" i="46"/>
  <c r="K737" i="46"/>
  <c r="J737" i="46"/>
  <c r="I737" i="46"/>
  <c r="H737" i="46"/>
  <c r="G737" i="46"/>
  <c r="K735" i="46"/>
  <c r="J735" i="46"/>
  <c r="I735" i="46"/>
  <c r="H735" i="46"/>
  <c r="G735" i="46"/>
  <c r="K734" i="46"/>
  <c r="J734" i="46"/>
  <c r="I734" i="46"/>
  <c r="H734" i="46"/>
  <c r="G734" i="46"/>
  <c r="K733" i="46"/>
  <c r="J733" i="46"/>
  <c r="I733" i="46"/>
  <c r="H733" i="46"/>
  <c r="G733" i="46"/>
  <c r="K732" i="46"/>
  <c r="J732" i="46"/>
  <c r="I732" i="46"/>
  <c r="H732" i="46"/>
  <c r="G732" i="46"/>
  <c r="K731" i="46"/>
  <c r="J731" i="46"/>
  <c r="I731" i="46"/>
  <c r="H731" i="46"/>
  <c r="G731" i="46"/>
  <c r="K730" i="46"/>
  <c r="J730" i="46"/>
  <c r="I730" i="46"/>
  <c r="H730" i="46"/>
  <c r="G730" i="46"/>
  <c r="K729" i="46"/>
  <c r="J729" i="46"/>
  <c r="I729" i="46"/>
  <c r="H729" i="46"/>
  <c r="G729" i="46"/>
  <c r="K728" i="46"/>
  <c r="J728" i="46"/>
  <c r="I728" i="46"/>
  <c r="H728" i="46"/>
  <c r="G728" i="46"/>
  <c r="K727" i="46"/>
  <c r="J727" i="46"/>
  <c r="I727" i="46"/>
  <c r="H727" i="46"/>
  <c r="G727" i="46"/>
  <c r="K726" i="46"/>
  <c r="J726" i="46"/>
  <c r="I726" i="46"/>
  <c r="H726" i="46"/>
  <c r="G726" i="46"/>
  <c r="K725" i="46"/>
  <c r="J725" i="46"/>
  <c r="I725" i="46"/>
  <c r="H725" i="46"/>
  <c r="G725" i="46"/>
  <c r="K724" i="46"/>
  <c r="J724" i="46"/>
  <c r="I724" i="46"/>
  <c r="H724" i="46"/>
  <c r="G724" i="46"/>
  <c r="K723" i="46"/>
  <c r="J723" i="46"/>
  <c r="I723" i="46"/>
  <c r="H723" i="46"/>
  <c r="G723" i="46"/>
  <c r="K722" i="46"/>
  <c r="J722" i="46"/>
  <c r="I722" i="46"/>
  <c r="H722" i="46"/>
  <c r="G722" i="46"/>
  <c r="K721" i="46"/>
  <c r="J721" i="46"/>
  <c r="I721" i="46"/>
  <c r="H721" i="46"/>
  <c r="G721" i="46"/>
  <c r="K720" i="46"/>
  <c r="J720" i="46"/>
  <c r="I720" i="46"/>
  <c r="H720" i="46"/>
  <c r="G720" i="46"/>
  <c r="K719" i="46"/>
  <c r="J719" i="46"/>
  <c r="I719" i="46"/>
  <c r="H719" i="46"/>
  <c r="G719" i="46"/>
  <c r="K718" i="46"/>
  <c r="J718" i="46"/>
  <c r="I718" i="46"/>
  <c r="H718" i="46"/>
  <c r="G718" i="46"/>
  <c r="K717" i="46"/>
  <c r="J717" i="46"/>
  <c r="I717" i="46"/>
  <c r="H717" i="46"/>
  <c r="G717" i="46"/>
  <c r="K716" i="46"/>
  <c r="J716" i="46"/>
  <c r="I716" i="46"/>
  <c r="H716" i="46"/>
  <c r="G716" i="46"/>
  <c r="K715" i="46"/>
  <c r="J715" i="46"/>
  <c r="I715" i="46"/>
  <c r="H715" i="46"/>
  <c r="G715" i="46"/>
  <c r="K714" i="46"/>
  <c r="J714" i="46"/>
  <c r="I714" i="46"/>
  <c r="H714" i="46"/>
  <c r="G714" i="46"/>
  <c r="K713" i="46"/>
  <c r="J713" i="46"/>
  <c r="I713" i="46"/>
  <c r="H713" i="46"/>
  <c r="G713" i="46"/>
  <c r="K712" i="46"/>
  <c r="J712" i="46"/>
  <c r="I712" i="46"/>
  <c r="H712" i="46"/>
  <c r="G712" i="46"/>
  <c r="K711" i="46"/>
  <c r="J711" i="46"/>
  <c r="I711" i="46"/>
  <c r="H711" i="46"/>
  <c r="G711" i="46"/>
  <c r="K709" i="46"/>
  <c r="J709" i="46"/>
  <c r="I709" i="46"/>
  <c r="H709" i="46"/>
  <c r="G709" i="46"/>
  <c r="K708" i="46"/>
  <c r="J708" i="46"/>
  <c r="I708" i="46"/>
  <c r="H708" i="46"/>
  <c r="G708" i="46"/>
  <c r="K707" i="46"/>
  <c r="J707" i="46"/>
  <c r="I707" i="46"/>
  <c r="H707" i="46"/>
  <c r="G707" i="46"/>
  <c r="K706" i="46"/>
  <c r="J706" i="46"/>
  <c r="I706" i="46"/>
  <c r="H706" i="46"/>
  <c r="G706" i="46"/>
  <c r="K705" i="46"/>
  <c r="J705" i="46"/>
  <c r="I705" i="46"/>
  <c r="H705" i="46"/>
  <c r="G705" i="46"/>
  <c r="K704" i="46"/>
  <c r="J704" i="46"/>
  <c r="I704" i="46"/>
  <c r="H704" i="46"/>
  <c r="G704" i="46"/>
  <c r="K703" i="46"/>
  <c r="J703" i="46"/>
  <c r="I703" i="46"/>
  <c r="H703" i="46"/>
  <c r="G703" i="46"/>
  <c r="K702" i="46"/>
  <c r="J702" i="46"/>
  <c r="I702" i="46"/>
  <c r="H702" i="46"/>
  <c r="G702" i="46"/>
  <c r="K701" i="46"/>
  <c r="J701" i="46"/>
  <c r="I701" i="46"/>
  <c r="H701" i="46"/>
  <c r="G701" i="46"/>
  <c r="K700" i="46"/>
  <c r="J700" i="46"/>
  <c r="I700" i="46"/>
  <c r="H700" i="46"/>
  <c r="G700" i="46"/>
  <c r="K699" i="46"/>
  <c r="J699" i="46"/>
  <c r="I699" i="46"/>
  <c r="H699" i="46"/>
  <c r="G699" i="46"/>
  <c r="K698" i="46"/>
  <c r="J698" i="46"/>
  <c r="I698" i="46"/>
  <c r="H698" i="46"/>
  <c r="G698" i="46"/>
  <c r="K697" i="46"/>
  <c r="J697" i="46"/>
  <c r="I697" i="46"/>
  <c r="H697" i="46"/>
  <c r="G697" i="46"/>
  <c r="K696" i="46"/>
  <c r="J696" i="46"/>
  <c r="I696" i="46"/>
  <c r="H696" i="46"/>
  <c r="G696" i="46"/>
  <c r="K694" i="46"/>
  <c r="J694" i="46"/>
  <c r="I694" i="46"/>
  <c r="H694" i="46"/>
  <c r="G694" i="46"/>
  <c r="K693" i="46"/>
  <c r="J693" i="46"/>
  <c r="I693" i="46"/>
  <c r="H693" i="46"/>
  <c r="G693" i="46"/>
  <c r="K692" i="46"/>
  <c r="J692" i="46"/>
  <c r="I692" i="46"/>
  <c r="H692" i="46"/>
  <c r="G692" i="46"/>
  <c r="K691" i="46"/>
  <c r="J691" i="46"/>
  <c r="I691" i="46"/>
  <c r="H691" i="46"/>
  <c r="G691" i="46"/>
  <c r="K690" i="46"/>
  <c r="J690" i="46"/>
  <c r="I690" i="46"/>
  <c r="H690" i="46"/>
  <c r="G690" i="46"/>
  <c r="K689" i="46"/>
  <c r="J689" i="46"/>
  <c r="I689" i="46"/>
  <c r="H689" i="46"/>
  <c r="G689" i="46"/>
  <c r="K688" i="46"/>
  <c r="J688" i="46"/>
  <c r="I688" i="46"/>
  <c r="H688" i="46"/>
  <c r="G688" i="46"/>
  <c r="K687" i="46"/>
  <c r="J687" i="46"/>
  <c r="I687" i="46"/>
  <c r="H687" i="46"/>
  <c r="G687" i="46"/>
  <c r="K686" i="46"/>
  <c r="J686" i="46"/>
  <c r="I686" i="46"/>
  <c r="H686" i="46"/>
  <c r="G686" i="46"/>
  <c r="K685" i="46"/>
  <c r="J685" i="46"/>
  <c r="I685" i="46"/>
  <c r="H685" i="46"/>
  <c r="G685" i="46"/>
  <c r="K684" i="46"/>
  <c r="J684" i="46"/>
  <c r="I684" i="46"/>
  <c r="H684" i="46"/>
  <c r="G684" i="46"/>
  <c r="K683" i="46"/>
  <c r="J683" i="46"/>
  <c r="I683" i="46"/>
  <c r="H683" i="46"/>
  <c r="G683" i="46"/>
  <c r="K682" i="46"/>
  <c r="J682" i="46"/>
  <c r="I682" i="46"/>
  <c r="H682" i="46"/>
  <c r="G682" i="46"/>
  <c r="K681" i="46"/>
  <c r="J681" i="46"/>
  <c r="I681" i="46"/>
  <c r="H681" i="46"/>
  <c r="G681" i="46"/>
  <c r="K679" i="46"/>
  <c r="J679" i="46"/>
  <c r="I679" i="46"/>
  <c r="H679" i="46"/>
  <c r="G679" i="46"/>
  <c r="K678" i="46"/>
  <c r="J678" i="46"/>
  <c r="I678" i="46"/>
  <c r="H678" i="46"/>
  <c r="G678" i="46"/>
  <c r="K677" i="46"/>
  <c r="J677" i="46"/>
  <c r="I677" i="46"/>
  <c r="H677" i="46"/>
  <c r="G677" i="46"/>
  <c r="K676" i="46"/>
  <c r="J676" i="46"/>
  <c r="I676" i="46"/>
  <c r="H676" i="46"/>
  <c r="G676" i="46"/>
  <c r="K675" i="46"/>
  <c r="J675" i="46"/>
  <c r="I675" i="46"/>
  <c r="H675" i="46"/>
  <c r="G675" i="46"/>
  <c r="K674" i="46"/>
  <c r="J674" i="46"/>
  <c r="I674" i="46"/>
  <c r="H674" i="46"/>
  <c r="G674" i="46"/>
  <c r="K673" i="46"/>
  <c r="J673" i="46"/>
  <c r="I673" i="46"/>
  <c r="H673" i="46"/>
  <c r="G673" i="46"/>
  <c r="K672" i="46"/>
  <c r="J672" i="46"/>
  <c r="I672" i="46"/>
  <c r="H672" i="46"/>
  <c r="G672" i="46"/>
  <c r="K671" i="46"/>
  <c r="J671" i="46"/>
  <c r="I671" i="46"/>
  <c r="H671" i="46"/>
  <c r="G671" i="46"/>
  <c r="K669" i="46"/>
  <c r="J669" i="46"/>
  <c r="I669" i="46"/>
  <c r="H669" i="46"/>
  <c r="G669" i="46"/>
  <c r="K668" i="46"/>
  <c r="J668" i="46"/>
  <c r="I668" i="46"/>
  <c r="H668" i="46"/>
  <c r="G668" i="46"/>
  <c r="K667" i="46"/>
  <c r="J667" i="46"/>
  <c r="I667" i="46"/>
  <c r="H667" i="46"/>
  <c r="G667" i="46"/>
  <c r="K666" i="46"/>
  <c r="J666" i="46"/>
  <c r="I666" i="46"/>
  <c r="H666" i="46"/>
  <c r="G666" i="46"/>
  <c r="K665" i="46"/>
  <c r="J665" i="46"/>
  <c r="I665" i="46"/>
  <c r="H665" i="46"/>
  <c r="G665" i="46"/>
  <c r="K664" i="46"/>
  <c r="J664" i="46"/>
  <c r="I664" i="46"/>
  <c r="H664" i="46"/>
  <c r="G664" i="46"/>
  <c r="K663" i="46"/>
  <c r="J663" i="46"/>
  <c r="I663" i="46"/>
  <c r="H663" i="46"/>
  <c r="G663" i="46"/>
  <c r="K662" i="46"/>
  <c r="J662" i="46"/>
  <c r="I662" i="46"/>
  <c r="H662" i="46"/>
  <c r="G662" i="46"/>
  <c r="K661" i="46"/>
  <c r="J661" i="46"/>
  <c r="I661" i="46"/>
  <c r="H661" i="46"/>
  <c r="G661" i="46"/>
  <c r="K659" i="46"/>
  <c r="J659" i="46"/>
  <c r="I659" i="46"/>
  <c r="H659" i="46"/>
  <c r="G659" i="46"/>
  <c r="K658" i="46"/>
  <c r="J658" i="46"/>
  <c r="I658" i="46"/>
  <c r="H658" i="46"/>
  <c r="G658" i="46"/>
  <c r="K657" i="46"/>
  <c r="J657" i="46"/>
  <c r="I657" i="46"/>
  <c r="H657" i="46"/>
  <c r="G657" i="46"/>
  <c r="K656" i="46"/>
  <c r="J656" i="46"/>
  <c r="I656" i="46"/>
  <c r="H656" i="46"/>
  <c r="G656" i="46"/>
  <c r="K655" i="46"/>
  <c r="J655" i="46"/>
  <c r="I655" i="46"/>
  <c r="H655" i="46"/>
  <c r="G655" i="46"/>
  <c r="K654" i="46"/>
  <c r="J654" i="46"/>
  <c r="I654" i="46"/>
  <c r="H654" i="46"/>
  <c r="G654" i="46"/>
  <c r="K653" i="46"/>
  <c r="J653" i="46"/>
  <c r="I653" i="46"/>
  <c r="H653" i="46"/>
  <c r="G653" i="46"/>
  <c r="K652" i="46"/>
  <c r="J652" i="46"/>
  <c r="I652" i="46"/>
  <c r="H652" i="46"/>
  <c r="G652" i="46"/>
  <c r="K651" i="46"/>
  <c r="J651" i="46"/>
  <c r="I651" i="46"/>
  <c r="H651" i="46"/>
  <c r="G651" i="46"/>
  <c r="K650" i="46"/>
  <c r="J650" i="46"/>
  <c r="I650" i="46"/>
  <c r="H650" i="46"/>
  <c r="G650" i="46"/>
  <c r="K649" i="46"/>
  <c r="J649" i="46"/>
  <c r="I649" i="46"/>
  <c r="H649" i="46"/>
  <c r="G649" i="46"/>
  <c r="K648" i="46"/>
  <c r="J648" i="46"/>
  <c r="I648" i="46"/>
  <c r="H648" i="46"/>
  <c r="G648" i="46"/>
  <c r="K647" i="46"/>
  <c r="J647" i="46"/>
  <c r="I647" i="46"/>
  <c r="H647" i="46"/>
  <c r="G647" i="46"/>
  <c r="K646" i="46"/>
  <c r="J646" i="46"/>
  <c r="I646" i="46"/>
  <c r="H646" i="46"/>
  <c r="G646" i="46"/>
  <c r="K645" i="46"/>
  <c r="J645" i="46"/>
  <c r="I645" i="46"/>
  <c r="H645" i="46"/>
  <c r="G645" i="46"/>
  <c r="K644" i="46"/>
  <c r="J644" i="46"/>
  <c r="I644" i="46"/>
  <c r="H644" i="46"/>
  <c r="G644" i="46"/>
  <c r="K643" i="46"/>
  <c r="J643" i="46"/>
  <c r="I643" i="46"/>
  <c r="H643" i="46"/>
  <c r="G643" i="46"/>
  <c r="K642" i="46"/>
  <c r="J642" i="46"/>
  <c r="I642" i="46"/>
  <c r="H642" i="46"/>
  <c r="G642" i="46"/>
  <c r="K641" i="46"/>
  <c r="J641" i="46"/>
  <c r="I641" i="46"/>
  <c r="H641" i="46"/>
  <c r="G641" i="46"/>
  <c r="K640" i="46"/>
  <c r="J640" i="46"/>
  <c r="I640" i="46"/>
  <c r="H640" i="46"/>
  <c r="G640" i="46"/>
  <c r="K639" i="46"/>
  <c r="J639" i="46"/>
  <c r="I639" i="46"/>
  <c r="H639" i="46"/>
  <c r="G639" i="46"/>
  <c r="K638" i="46"/>
  <c r="J638" i="46"/>
  <c r="I638" i="46"/>
  <c r="H638" i="46"/>
  <c r="G638" i="46"/>
  <c r="K637" i="46"/>
  <c r="J637" i="46"/>
  <c r="I637" i="46"/>
  <c r="H637" i="46"/>
  <c r="G637" i="46"/>
  <c r="K636" i="46"/>
  <c r="J636" i="46"/>
  <c r="I636" i="46"/>
  <c r="H636" i="46"/>
  <c r="G636" i="46"/>
  <c r="K635" i="46"/>
  <c r="J635" i="46"/>
  <c r="I635" i="46"/>
  <c r="H635" i="46"/>
  <c r="G635" i="46"/>
  <c r="K634" i="46"/>
  <c r="J634" i="46"/>
  <c r="I634" i="46"/>
  <c r="H634" i="46"/>
  <c r="G634" i="46"/>
  <c r="K633" i="46"/>
  <c r="J633" i="46"/>
  <c r="I633" i="46"/>
  <c r="H633" i="46"/>
  <c r="G633" i="46"/>
  <c r="K632" i="46"/>
  <c r="J632" i="46"/>
  <c r="I632" i="46"/>
  <c r="H632" i="46"/>
  <c r="G632" i="46"/>
  <c r="K631" i="46"/>
  <c r="J631" i="46"/>
  <c r="I631" i="46"/>
  <c r="H631" i="46"/>
  <c r="G631" i="46"/>
  <c r="K628" i="46"/>
  <c r="J628" i="46"/>
  <c r="I628" i="46"/>
  <c r="H628" i="46"/>
  <c r="G628" i="46"/>
  <c r="K627" i="46"/>
  <c r="J627" i="46"/>
  <c r="I627" i="46"/>
  <c r="H627" i="46"/>
  <c r="G627" i="46"/>
  <c r="K626" i="46"/>
  <c r="J626" i="46"/>
  <c r="I626" i="46"/>
  <c r="H626" i="46"/>
  <c r="G626" i="46"/>
  <c r="K625" i="46"/>
  <c r="J625" i="46"/>
  <c r="I625" i="46"/>
  <c r="H625" i="46"/>
  <c r="G625" i="46"/>
  <c r="K624" i="46"/>
  <c r="J624" i="46"/>
  <c r="I624" i="46"/>
  <c r="H624" i="46"/>
  <c r="G624" i="46"/>
  <c r="K623" i="46"/>
  <c r="J623" i="46"/>
  <c r="I623" i="46"/>
  <c r="H623" i="46"/>
  <c r="G623" i="46"/>
  <c r="K622" i="46"/>
  <c r="J622" i="46"/>
  <c r="I622" i="46"/>
  <c r="H622" i="46"/>
  <c r="G622" i="46"/>
  <c r="K621" i="46"/>
  <c r="J621" i="46"/>
  <c r="I621" i="46"/>
  <c r="H621" i="46"/>
  <c r="G621" i="46"/>
  <c r="K620" i="46"/>
  <c r="J620" i="46"/>
  <c r="I620" i="46"/>
  <c r="H620" i="46"/>
  <c r="G620" i="46"/>
  <c r="K619" i="46"/>
  <c r="J619" i="46"/>
  <c r="I619" i="46"/>
  <c r="H619" i="46"/>
  <c r="G619" i="46"/>
  <c r="K617" i="46"/>
  <c r="J617" i="46"/>
  <c r="I617" i="46"/>
  <c r="H617" i="46"/>
  <c r="G617" i="46"/>
  <c r="K616" i="46"/>
  <c r="J616" i="46"/>
  <c r="I616" i="46"/>
  <c r="H616" i="46"/>
  <c r="G616" i="46"/>
  <c r="K615" i="46"/>
  <c r="J615" i="46"/>
  <c r="I615" i="46"/>
  <c r="H615" i="46"/>
  <c r="G615" i="46"/>
  <c r="K614" i="46"/>
  <c r="J614" i="46"/>
  <c r="I614" i="46"/>
  <c r="H614" i="46"/>
  <c r="G614" i="46"/>
  <c r="K613" i="46"/>
  <c r="J613" i="46"/>
  <c r="I613" i="46"/>
  <c r="H613" i="46"/>
  <c r="G613" i="46"/>
  <c r="K612" i="46"/>
  <c r="J612" i="46"/>
  <c r="I612" i="46"/>
  <c r="H612" i="46"/>
  <c r="G612" i="46"/>
  <c r="K611" i="46"/>
  <c r="J611" i="46"/>
  <c r="I611" i="46"/>
  <c r="H611" i="46"/>
  <c r="G611" i="46"/>
  <c r="K610" i="46"/>
  <c r="J610" i="46"/>
  <c r="I610" i="46"/>
  <c r="H610" i="46"/>
  <c r="G610" i="46"/>
  <c r="K609" i="46"/>
  <c r="J609" i="46"/>
  <c r="I609" i="46"/>
  <c r="H609" i="46"/>
  <c r="G609" i="46"/>
  <c r="K608" i="46"/>
  <c r="J608" i="46"/>
  <c r="I608" i="46"/>
  <c r="H608" i="46"/>
  <c r="G608" i="46"/>
  <c r="K607" i="46"/>
  <c r="J607" i="46"/>
  <c r="I607" i="46"/>
  <c r="H607" i="46"/>
  <c r="G607" i="46"/>
  <c r="K606" i="46"/>
  <c r="J606" i="46"/>
  <c r="I606" i="46"/>
  <c r="H606" i="46"/>
  <c r="G606" i="46"/>
  <c r="K605" i="46"/>
  <c r="J605" i="46"/>
  <c r="I605" i="46"/>
  <c r="H605" i="46"/>
  <c r="G605" i="46"/>
  <c r="K604" i="46"/>
  <c r="J604" i="46"/>
  <c r="I604" i="46"/>
  <c r="H604" i="46"/>
  <c r="G604" i="46"/>
  <c r="K603" i="46"/>
  <c r="J603" i="46"/>
  <c r="I603" i="46"/>
  <c r="H603" i="46"/>
  <c r="G603" i="46"/>
  <c r="K602" i="46"/>
  <c r="J602" i="46"/>
  <c r="I602" i="46"/>
  <c r="H602" i="46"/>
  <c r="G602" i="46"/>
  <c r="K601" i="46"/>
  <c r="J601" i="46"/>
  <c r="I601" i="46"/>
  <c r="H601" i="46"/>
  <c r="G601" i="46"/>
  <c r="K600" i="46"/>
  <c r="J600" i="46"/>
  <c r="I600" i="46"/>
  <c r="H600" i="46"/>
  <c r="G600" i="46"/>
  <c r="K599" i="46"/>
  <c r="J599" i="46"/>
  <c r="I599" i="46"/>
  <c r="H599" i="46"/>
  <c r="G599" i="46"/>
  <c r="K598" i="46"/>
  <c r="J598" i="46"/>
  <c r="I598" i="46"/>
  <c r="H598" i="46"/>
  <c r="G598" i="46"/>
  <c r="K597" i="46"/>
  <c r="J597" i="46"/>
  <c r="I597" i="46"/>
  <c r="H597" i="46"/>
  <c r="G597" i="46"/>
  <c r="K596" i="46"/>
  <c r="J596" i="46"/>
  <c r="I596" i="46"/>
  <c r="H596" i="46"/>
  <c r="G596" i="46"/>
  <c r="K595" i="46"/>
  <c r="J595" i="46"/>
  <c r="I595" i="46"/>
  <c r="H595" i="46"/>
  <c r="G595" i="46"/>
  <c r="K594" i="46"/>
  <c r="J594" i="46"/>
  <c r="I594" i="46"/>
  <c r="H594" i="46"/>
  <c r="G594" i="46"/>
  <c r="K593" i="46"/>
  <c r="J593" i="46"/>
  <c r="I593" i="46"/>
  <c r="H593" i="46"/>
  <c r="G593" i="46"/>
  <c r="K592" i="46"/>
  <c r="J592" i="46"/>
  <c r="I592" i="46"/>
  <c r="H592" i="46"/>
  <c r="G592" i="46"/>
  <c r="K590" i="46"/>
  <c r="J590" i="46"/>
  <c r="I590" i="46"/>
  <c r="H590" i="46"/>
  <c r="G590" i="46"/>
  <c r="K589" i="46"/>
  <c r="J589" i="46"/>
  <c r="I589" i="46"/>
  <c r="H589" i="46"/>
  <c r="G589" i="46"/>
  <c r="K588" i="46"/>
  <c r="J588" i="46"/>
  <c r="I588" i="46"/>
  <c r="H588" i="46"/>
  <c r="G588" i="46"/>
  <c r="K587" i="46"/>
  <c r="J587" i="46"/>
  <c r="I587" i="46"/>
  <c r="H587" i="46"/>
  <c r="G587" i="46"/>
  <c r="K586" i="46"/>
  <c r="J586" i="46"/>
  <c r="I586" i="46"/>
  <c r="H586" i="46"/>
  <c r="G586" i="46"/>
  <c r="K585" i="46"/>
  <c r="J585" i="46"/>
  <c r="I585" i="46"/>
  <c r="H585" i="46"/>
  <c r="G585" i="46"/>
  <c r="K584" i="46"/>
  <c r="J584" i="46"/>
  <c r="I584" i="46"/>
  <c r="H584" i="46"/>
  <c r="G584" i="46"/>
  <c r="K583" i="46"/>
  <c r="J583" i="46"/>
  <c r="I583" i="46"/>
  <c r="H583" i="46"/>
  <c r="G583" i="46"/>
  <c r="K582" i="46"/>
  <c r="J582" i="46"/>
  <c r="I582" i="46"/>
  <c r="H582" i="46"/>
  <c r="G582" i="46"/>
  <c r="K581" i="46"/>
  <c r="J581" i="46"/>
  <c r="I581" i="46"/>
  <c r="H581" i="46"/>
  <c r="G581" i="46"/>
  <c r="K580" i="46"/>
  <c r="J580" i="46"/>
  <c r="I580" i="46"/>
  <c r="H580" i="46"/>
  <c r="G580" i="46"/>
  <c r="K579" i="46"/>
  <c r="J579" i="46"/>
  <c r="I579" i="46"/>
  <c r="H579" i="46"/>
  <c r="G579" i="46"/>
  <c r="K577" i="46"/>
  <c r="J577" i="46"/>
  <c r="I577" i="46"/>
  <c r="H577" i="46"/>
  <c r="G577" i="46"/>
  <c r="K576" i="46"/>
  <c r="J576" i="46"/>
  <c r="I576" i="46"/>
  <c r="H576" i="46"/>
  <c r="G576" i="46"/>
  <c r="K575" i="46"/>
  <c r="J575" i="46"/>
  <c r="I575" i="46"/>
  <c r="H575" i="46"/>
  <c r="G575" i="46"/>
  <c r="K574" i="46"/>
  <c r="J574" i="46"/>
  <c r="I574" i="46"/>
  <c r="H574" i="46"/>
  <c r="G574" i="46"/>
  <c r="K573" i="46"/>
  <c r="J573" i="46"/>
  <c r="I573" i="46"/>
  <c r="H573" i="46"/>
  <c r="G573" i="46"/>
  <c r="K572" i="46"/>
  <c r="J572" i="46"/>
  <c r="I572" i="46"/>
  <c r="H572" i="46"/>
  <c r="G572" i="46"/>
  <c r="K571" i="46"/>
  <c r="J571" i="46"/>
  <c r="I571" i="46"/>
  <c r="H571" i="46"/>
  <c r="G571" i="46"/>
  <c r="K570" i="46"/>
  <c r="J570" i="46"/>
  <c r="I570" i="46"/>
  <c r="H570" i="46"/>
  <c r="G570" i="46"/>
  <c r="K569" i="46"/>
  <c r="J569" i="46"/>
  <c r="I569" i="46"/>
  <c r="H569" i="46"/>
  <c r="G569" i="46"/>
  <c r="K568" i="46"/>
  <c r="J568" i="46"/>
  <c r="I568" i="46"/>
  <c r="H568" i="46"/>
  <c r="G568" i="46"/>
  <c r="K567" i="46"/>
  <c r="J567" i="46"/>
  <c r="I567" i="46"/>
  <c r="H567" i="46"/>
  <c r="G567" i="46"/>
  <c r="K566" i="46"/>
  <c r="J566" i="46"/>
  <c r="I566" i="46"/>
  <c r="H566" i="46"/>
  <c r="G566" i="46"/>
  <c r="K565" i="46"/>
  <c r="J565" i="46"/>
  <c r="I565" i="46"/>
  <c r="H565" i="46"/>
  <c r="G565" i="46"/>
  <c r="K564" i="46"/>
  <c r="J564" i="46"/>
  <c r="I564" i="46"/>
  <c r="H564" i="46"/>
  <c r="G564" i="46"/>
  <c r="K563" i="46"/>
  <c r="J563" i="46"/>
  <c r="I563" i="46"/>
  <c r="H563" i="46"/>
  <c r="G563" i="46"/>
  <c r="K561" i="46"/>
  <c r="J561" i="46"/>
  <c r="I561" i="46"/>
  <c r="H561" i="46"/>
  <c r="G561" i="46"/>
  <c r="K560" i="46"/>
  <c r="J560" i="46"/>
  <c r="I560" i="46"/>
  <c r="H560" i="46"/>
  <c r="G560" i="46"/>
  <c r="K559" i="46"/>
  <c r="J559" i="46"/>
  <c r="I559" i="46"/>
  <c r="H559" i="46"/>
  <c r="G559" i="46"/>
  <c r="K558" i="46"/>
  <c r="J558" i="46"/>
  <c r="I558" i="46"/>
  <c r="H558" i="46"/>
  <c r="G558" i="46"/>
  <c r="K557" i="46"/>
  <c r="J557" i="46"/>
  <c r="I557" i="46"/>
  <c r="H557" i="46"/>
  <c r="G557" i="46"/>
  <c r="K556" i="46"/>
  <c r="J556" i="46"/>
  <c r="I556" i="46"/>
  <c r="H556" i="46"/>
  <c r="G556" i="46"/>
  <c r="K555" i="46"/>
  <c r="J555" i="46"/>
  <c r="I555" i="46"/>
  <c r="H555" i="46"/>
  <c r="G555" i="46"/>
  <c r="K554" i="46"/>
  <c r="J554" i="46"/>
  <c r="I554" i="46"/>
  <c r="H554" i="46"/>
  <c r="G554" i="46"/>
  <c r="K553" i="46"/>
  <c r="J553" i="46"/>
  <c r="I553" i="46"/>
  <c r="H553" i="46"/>
  <c r="G553" i="46"/>
  <c r="K552" i="46"/>
  <c r="J552" i="46"/>
  <c r="I552" i="46"/>
  <c r="H552" i="46"/>
  <c r="G552" i="46"/>
  <c r="K551" i="46"/>
  <c r="J551" i="46"/>
  <c r="I551" i="46"/>
  <c r="H551" i="46"/>
  <c r="G551" i="46"/>
  <c r="K550" i="46"/>
  <c r="J550" i="46"/>
  <c r="I550" i="46"/>
  <c r="H550" i="46"/>
  <c r="G550" i="46"/>
  <c r="K549" i="46"/>
  <c r="J549" i="46"/>
  <c r="I549" i="46"/>
  <c r="H549" i="46"/>
  <c r="G549" i="46"/>
  <c r="K548" i="46"/>
  <c r="J548" i="46"/>
  <c r="I548" i="46"/>
  <c r="H548" i="46"/>
  <c r="G548" i="46"/>
  <c r="K547" i="46"/>
  <c r="J547" i="46"/>
  <c r="I547" i="46"/>
  <c r="H547" i="46"/>
  <c r="G547" i="46"/>
  <c r="K546" i="46"/>
  <c r="J546" i="46"/>
  <c r="I546" i="46"/>
  <c r="H546" i="46"/>
  <c r="G546" i="46"/>
  <c r="K545" i="46"/>
  <c r="J545" i="46"/>
  <c r="I545" i="46"/>
  <c r="H545" i="46"/>
  <c r="G545" i="46"/>
  <c r="K544" i="46"/>
  <c r="J544" i="46"/>
  <c r="I544" i="46"/>
  <c r="H544" i="46"/>
  <c r="G544" i="46"/>
  <c r="K543" i="46"/>
  <c r="J543" i="46"/>
  <c r="I543" i="46"/>
  <c r="H543" i="46"/>
  <c r="G543" i="46"/>
  <c r="K541" i="46"/>
  <c r="J541" i="46"/>
  <c r="I541" i="46"/>
  <c r="H541" i="46"/>
  <c r="G541" i="46"/>
  <c r="K540" i="46"/>
  <c r="J540" i="46"/>
  <c r="I540" i="46"/>
  <c r="H540" i="46"/>
  <c r="G540" i="46"/>
  <c r="K539" i="46"/>
  <c r="J539" i="46"/>
  <c r="I539" i="46"/>
  <c r="H539" i="46"/>
  <c r="G539" i="46"/>
  <c r="K538" i="46"/>
  <c r="J538" i="46"/>
  <c r="I538" i="46"/>
  <c r="H538" i="46"/>
  <c r="G538" i="46"/>
  <c r="K537" i="46"/>
  <c r="J537" i="46"/>
  <c r="I537" i="46"/>
  <c r="H537" i="46"/>
  <c r="G537" i="46"/>
  <c r="K536" i="46"/>
  <c r="J536" i="46"/>
  <c r="I536" i="46"/>
  <c r="H536" i="46"/>
  <c r="G536" i="46"/>
  <c r="K535" i="46"/>
  <c r="J535" i="46"/>
  <c r="I535" i="46"/>
  <c r="H535" i="46"/>
  <c r="G535" i="46"/>
  <c r="K533" i="46"/>
  <c r="J533" i="46"/>
  <c r="I533" i="46"/>
  <c r="H533" i="46"/>
  <c r="G533" i="46"/>
  <c r="K532" i="46"/>
  <c r="J532" i="46"/>
  <c r="I532" i="46"/>
  <c r="H532" i="46"/>
  <c r="G532" i="46"/>
  <c r="K531" i="46"/>
  <c r="J531" i="46"/>
  <c r="I531" i="46"/>
  <c r="H531" i="46"/>
  <c r="G531" i="46"/>
  <c r="K530" i="46"/>
  <c r="J530" i="46"/>
  <c r="I530" i="46"/>
  <c r="H530" i="46"/>
  <c r="G530" i="46"/>
  <c r="K529" i="46"/>
  <c r="J529" i="46"/>
  <c r="I529" i="46"/>
  <c r="H529" i="46"/>
  <c r="G529" i="46"/>
  <c r="K528" i="46"/>
  <c r="J528" i="46"/>
  <c r="I528" i="46"/>
  <c r="H528" i="46"/>
  <c r="G528" i="46"/>
  <c r="K527" i="46"/>
  <c r="J527" i="46"/>
  <c r="I527" i="46"/>
  <c r="H527" i="46"/>
  <c r="G527" i="46"/>
  <c r="K526" i="46"/>
  <c r="J526" i="46"/>
  <c r="I526" i="46"/>
  <c r="H526" i="46"/>
  <c r="G526" i="46"/>
  <c r="K525" i="46"/>
  <c r="J525" i="46"/>
  <c r="I525" i="46"/>
  <c r="H525" i="46"/>
  <c r="G525" i="46"/>
  <c r="K524" i="46"/>
  <c r="J524" i="46"/>
  <c r="I524" i="46"/>
  <c r="H524" i="46"/>
  <c r="G524" i="46"/>
  <c r="K522" i="46"/>
  <c r="J522" i="46"/>
  <c r="I522" i="46"/>
  <c r="H522" i="46"/>
  <c r="G522" i="46"/>
  <c r="K521" i="46"/>
  <c r="J521" i="46"/>
  <c r="I521" i="46"/>
  <c r="H521" i="46"/>
  <c r="G521" i="46"/>
  <c r="K520" i="46"/>
  <c r="J520" i="46"/>
  <c r="I520" i="46"/>
  <c r="H520" i="46"/>
  <c r="G520" i="46"/>
  <c r="K519" i="46"/>
  <c r="J519" i="46"/>
  <c r="I519" i="46"/>
  <c r="H519" i="46"/>
  <c r="G519" i="46"/>
  <c r="K518" i="46"/>
  <c r="J518" i="46"/>
  <c r="I518" i="46"/>
  <c r="H518" i="46"/>
  <c r="G518" i="46"/>
  <c r="K517" i="46"/>
  <c r="J517" i="46"/>
  <c r="I517" i="46"/>
  <c r="H517" i="46"/>
  <c r="G517" i="46"/>
  <c r="K516" i="46"/>
  <c r="J516" i="46"/>
  <c r="I516" i="46"/>
  <c r="H516" i="46"/>
  <c r="G516" i="46"/>
  <c r="K515" i="46"/>
  <c r="J515" i="46"/>
  <c r="I515" i="46"/>
  <c r="H515" i="46"/>
  <c r="G515" i="46"/>
  <c r="K514" i="46"/>
  <c r="J514" i="46"/>
  <c r="I514" i="46"/>
  <c r="H514" i="46"/>
  <c r="G514" i="46"/>
  <c r="K513" i="46"/>
  <c r="J513" i="46"/>
  <c r="I513" i="46"/>
  <c r="H513" i="46"/>
  <c r="G513" i="46"/>
  <c r="K511" i="46"/>
  <c r="J511" i="46"/>
  <c r="I511" i="46"/>
  <c r="H511" i="46"/>
  <c r="G511" i="46"/>
  <c r="K510" i="46"/>
  <c r="J510" i="46"/>
  <c r="I510" i="46"/>
  <c r="H510" i="46"/>
  <c r="G510" i="46"/>
  <c r="K509" i="46"/>
  <c r="J509" i="46"/>
  <c r="I509" i="46"/>
  <c r="H509" i="46"/>
  <c r="G509" i="46"/>
  <c r="K508" i="46"/>
  <c r="J508" i="46"/>
  <c r="I508" i="46"/>
  <c r="H508" i="46"/>
  <c r="G508" i="46"/>
  <c r="K507" i="46"/>
  <c r="J507" i="46"/>
  <c r="I507" i="46"/>
  <c r="H507" i="46"/>
  <c r="G507" i="46"/>
  <c r="K506" i="46"/>
  <c r="J506" i="46"/>
  <c r="I506" i="46"/>
  <c r="H506" i="46"/>
  <c r="G506" i="46"/>
  <c r="K505" i="46"/>
  <c r="J505" i="46"/>
  <c r="I505" i="46"/>
  <c r="H505" i="46"/>
  <c r="G505" i="46"/>
  <c r="K503" i="46"/>
  <c r="J503" i="46"/>
  <c r="I503" i="46"/>
  <c r="H503" i="46"/>
  <c r="G503" i="46"/>
  <c r="K502" i="46"/>
  <c r="J502" i="46"/>
  <c r="I502" i="46"/>
  <c r="H502" i="46"/>
  <c r="G502" i="46"/>
  <c r="K501" i="46"/>
  <c r="J501" i="46"/>
  <c r="I501" i="46"/>
  <c r="H501" i="46"/>
  <c r="G501" i="46"/>
  <c r="K500" i="46"/>
  <c r="J500" i="46"/>
  <c r="I500" i="46"/>
  <c r="H500" i="46"/>
  <c r="G500" i="46"/>
  <c r="K499" i="46"/>
  <c r="J499" i="46"/>
  <c r="I499" i="46"/>
  <c r="H499" i="46"/>
  <c r="G499" i="46"/>
  <c r="K498" i="46"/>
  <c r="J498" i="46"/>
  <c r="I498" i="46"/>
  <c r="H498" i="46"/>
  <c r="G498" i="46"/>
  <c r="K497" i="46"/>
  <c r="J497" i="46"/>
  <c r="I497" i="46"/>
  <c r="H497" i="46"/>
  <c r="G497" i="46"/>
  <c r="K496" i="46"/>
  <c r="J496" i="46"/>
  <c r="I496" i="46"/>
  <c r="H496" i="46"/>
  <c r="G496" i="46"/>
  <c r="K495" i="46"/>
  <c r="J495" i="46"/>
  <c r="I495" i="46"/>
  <c r="H495" i="46"/>
  <c r="G495" i="46"/>
  <c r="K494" i="46"/>
  <c r="J494" i="46"/>
  <c r="I494" i="46"/>
  <c r="H494" i="46"/>
  <c r="G494" i="46"/>
  <c r="K493" i="46"/>
  <c r="J493" i="46"/>
  <c r="I493" i="46"/>
  <c r="H493" i="46"/>
  <c r="G493" i="46"/>
  <c r="K492" i="46"/>
  <c r="J492" i="46"/>
  <c r="I492" i="46"/>
  <c r="H492" i="46"/>
  <c r="G492" i="46"/>
  <c r="K491" i="46"/>
  <c r="J491" i="46"/>
  <c r="I491" i="46"/>
  <c r="H491" i="46"/>
  <c r="G491" i="46"/>
  <c r="K490" i="46"/>
  <c r="J490" i="46"/>
  <c r="I490" i="46"/>
  <c r="H490" i="46"/>
  <c r="G490" i="46"/>
  <c r="K489" i="46"/>
  <c r="J489" i="46"/>
  <c r="I489" i="46"/>
  <c r="H489" i="46"/>
  <c r="G489" i="46"/>
  <c r="K487" i="46"/>
  <c r="J487" i="46"/>
  <c r="I487" i="46"/>
  <c r="H487" i="46"/>
  <c r="G487" i="46"/>
  <c r="K486" i="46"/>
  <c r="J486" i="46"/>
  <c r="I486" i="46"/>
  <c r="H486" i="46"/>
  <c r="G486" i="46"/>
  <c r="K485" i="46"/>
  <c r="J485" i="46"/>
  <c r="I485" i="46"/>
  <c r="H485" i="46"/>
  <c r="G485" i="46"/>
  <c r="K484" i="46"/>
  <c r="J484" i="46"/>
  <c r="I484" i="46"/>
  <c r="H484" i="46"/>
  <c r="G484" i="46"/>
  <c r="K483" i="46"/>
  <c r="J483" i="46"/>
  <c r="I483" i="46"/>
  <c r="H483" i="46"/>
  <c r="G483" i="46"/>
  <c r="K482" i="46"/>
  <c r="J482" i="46"/>
  <c r="I482" i="46"/>
  <c r="H482" i="46"/>
  <c r="G482" i="46"/>
  <c r="K481" i="46"/>
  <c r="J481" i="46"/>
  <c r="I481" i="46"/>
  <c r="H481" i="46"/>
  <c r="G481" i="46"/>
  <c r="K480" i="46"/>
  <c r="J480" i="46"/>
  <c r="I480" i="46"/>
  <c r="H480" i="46"/>
  <c r="G480" i="46"/>
  <c r="K479" i="46"/>
  <c r="J479" i="46"/>
  <c r="I479" i="46"/>
  <c r="H479" i="46"/>
  <c r="G479" i="46"/>
  <c r="K478" i="46"/>
  <c r="J478" i="46"/>
  <c r="I478" i="46"/>
  <c r="H478" i="46"/>
  <c r="G478" i="46"/>
  <c r="K477" i="46"/>
  <c r="J477" i="46"/>
  <c r="I477" i="46"/>
  <c r="H477" i="46"/>
  <c r="G477" i="46"/>
  <c r="K476" i="46"/>
  <c r="J476" i="46"/>
  <c r="I476" i="46"/>
  <c r="H476" i="46"/>
  <c r="G476" i="46"/>
  <c r="K475" i="46"/>
  <c r="J475" i="46"/>
  <c r="I475" i="46"/>
  <c r="H475" i="46"/>
  <c r="G475" i="46"/>
  <c r="K474" i="46"/>
  <c r="J474" i="46"/>
  <c r="I474" i="46"/>
  <c r="H474" i="46"/>
  <c r="G474" i="46"/>
  <c r="K473" i="46"/>
  <c r="J473" i="46"/>
  <c r="I473" i="46"/>
  <c r="H473" i="46"/>
  <c r="G473" i="46"/>
  <c r="K472" i="46"/>
  <c r="J472" i="46"/>
  <c r="I472" i="46"/>
  <c r="H472" i="46"/>
  <c r="G472" i="46"/>
  <c r="K470" i="46"/>
  <c r="J470" i="46"/>
  <c r="I470" i="46"/>
  <c r="H470" i="46"/>
  <c r="G470" i="46"/>
  <c r="K469" i="46"/>
  <c r="J469" i="46"/>
  <c r="I469" i="46"/>
  <c r="H469" i="46"/>
  <c r="G469" i="46"/>
  <c r="K468" i="46"/>
  <c r="J468" i="46"/>
  <c r="I468" i="46"/>
  <c r="H468" i="46"/>
  <c r="G468" i="46"/>
  <c r="K467" i="46"/>
  <c r="J467" i="46"/>
  <c r="I467" i="46"/>
  <c r="H467" i="46"/>
  <c r="G467" i="46"/>
  <c r="K466" i="46"/>
  <c r="J466" i="46"/>
  <c r="I466" i="46"/>
  <c r="H466" i="46"/>
  <c r="G466" i="46"/>
  <c r="K465" i="46"/>
  <c r="J465" i="46"/>
  <c r="I465" i="46"/>
  <c r="H465" i="46"/>
  <c r="G465" i="46"/>
  <c r="K464" i="46"/>
  <c r="J464" i="46"/>
  <c r="I464" i="46"/>
  <c r="H464" i="46"/>
  <c r="G464" i="46"/>
  <c r="K463" i="46"/>
  <c r="J463" i="46"/>
  <c r="I463" i="46"/>
  <c r="H463" i="46"/>
  <c r="G463" i="46"/>
  <c r="K462" i="46"/>
  <c r="J462" i="46"/>
  <c r="I462" i="46"/>
  <c r="H462" i="46"/>
  <c r="G462" i="46"/>
  <c r="K461" i="46"/>
  <c r="J461" i="46"/>
  <c r="I461" i="46"/>
  <c r="H461" i="46"/>
  <c r="G461" i="46"/>
  <c r="K460" i="46"/>
  <c r="J460" i="46"/>
  <c r="I460" i="46"/>
  <c r="H460" i="46"/>
  <c r="G460" i="46"/>
  <c r="K459" i="46"/>
  <c r="J459" i="46"/>
  <c r="I459" i="46"/>
  <c r="H459" i="46"/>
  <c r="G459" i="46"/>
  <c r="K458" i="46"/>
  <c r="J458" i="46"/>
  <c r="I458" i="46"/>
  <c r="H458" i="46"/>
  <c r="G458" i="46"/>
  <c r="K457" i="46"/>
  <c r="J457" i="46"/>
  <c r="I457" i="46"/>
  <c r="H457" i="46"/>
  <c r="G457" i="46"/>
  <c r="K456" i="46"/>
  <c r="J456" i="46"/>
  <c r="I456" i="46"/>
  <c r="H456" i="46"/>
  <c r="G456" i="46"/>
  <c r="K455" i="46"/>
  <c r="J455" i="46"/>
  <c r="I455" i="46"/>
  <c r="H455" i="46"/>
  <c r="G455" i="46"/>
  <c r="K454" i="46"/>
  <c r="J454" i="46"/>
  <c r="I454" i="46"/>
  <c r="H454" i="46"/>
  <c r="G454" i="46"/>
  <c r="K453" i="46"/>
  <c r="J453" i="46"/>
  <c r="I453" i="46"/>
  <c r="H453" i="46"/>
  <c r="G453" i="46"/>
  <c r="K452" i="46"/>
  <c r="J452" i="46"/>
  <c r="I452" i="46"/>
  <c r="H452" i="46"/>
  <c r="G452" i="46"/>
  <c r="K451" i="46"/>
  <c r="J451" i="46"/>
  <c r="I451" i="46"/>
  <c r="H451" i="46"/>
  <c r="G451" i="46"/>
  <c r="K450" i="46"/>
  <c r="J450" i="46"/>
  <c r="I450" i="46"/>
  <c r="H450" i="46"/>
  <c r="G450" i="46"/>
  <c r="K448" i="46"/>
  <c r="J448" i="46"/>
  <c r="I448" i="46"/>
  <c r="H448" i="46"/>
  <c r="G448" i="46"/>
  <c r="K447" i="46"/>
  <c r="J447" i="46"/>
  <c r="I447" i="46"/>
  <c r="H447" i="46"/>
  <c r="G447" i="46"/>
  <c r="K446" i="46"/>
  <c r="J446" i="46"/>
  <c r="I446" i="46"/>
  <c r="H446" i="46"/>
  <c r="G446" i="46"/>
  <c r="K445" i="46"/>
  <c r="J445" i="46"/>
  <c r="I445" i="46"/>
  <c r="H445" i="46"/>
  <c r="G445" i="46"/>
  <c r="K444" i="46"/>
  <c r="J444" i="46"/>
  <c r="I444" i="46"/>
  <c r="H444" i="46"/>
  <c r="G444" i="46"/>
  <c r="K443" i="46"/>
  <c r="J443" i="46"/>
  <c r="I443" i="46"/>
  <c r="H443" i="46"/>
  <c r="G443" i="46"/>
  <c r="K442" i="46"/>
  <c r="J442" i="46"/>
  <c r="I442" i="46"/>
  <c r="H442" i="46"/>
  <c r="G442" i="46"/>
  <c r="K441" i="46"/>
  <c r="J441" i="46"/>
  <c r="I441" i="46"/>
  <c r="H441" i="46"/>
  <c r="G441" i="46"/>
  <c r="K440" i="46"/>
  <c r="J440" i="46"/>
  <c r="I440" i="46"/>
  <c r="H440" i="46"/>
  <c r="G440" i="46"/>
  <c r="K439" i="46"/>
  <c r="J439" i="46"/>
  <c r="I439" i="46"/>
  <c r="H439" i="46"/>
  <c r="G439" i="46"/>
  <c r="K438" i="46"/>
  <c r="J438" i="46"/>
  <c r="I438" i="46"/>
  <c r="H438" i="46"/>
  <c r="G438" i="46"/>
  <c r="K437" i="46"/>
  <c r="J437" i="46"/>
  <c r="I437" i="46"/>
  <c r="H437" i="46"/>
  <c r="G437" i="46"/>
  <c r="K436" i="46"/>
  <c r="J436" i="46"/>
  <c r="I436" i="46"/>
  <c r="H436" i="46"/>
  <c r="G436" i="46"/>
  <c r="K435" i="46"/>
  <c r="J435" i="46"/>
  <c r="I435" i="46"/>
  <c r="H435" i="46"/>
  <c r="G435" i="46"/>
  <c r="K434" i="46"/>
  <c r="J434" i="46"/>
  <c r="I434" i="46"/>
  <c r="H434" i="46"/>
  <c r="G434" i="46"/>
  <c r="K433" i="46"/>
  <c r="J433" i="46"/>
  <c r="I433" i="46"/>
  <c r="H433" i="46"/>
  <c r="G433" i="46"/>
  <c r="K432" i="46"/>
  <c r="J432" i="46"/>
  <c r="I432" i="46"/>
  <c r="H432" i="46"/>
  <c r="G432" i="46"/>
  <c r="K431" i="46"/>
  <c r="J431" i="46"/>
  <c r="I431" i="46"/>
  <c r="H431" i="46"/>
  <c r="G431" i="46"/>
  <c r="K430" i="46"/>
  <c r="J430" i="46"/>
  <c r="I430" i="46"/>
  <c r="H430" i="46"/>
  <c r="G430" i="46"/>
  <c r="K429" i="46"/>
  <c r="J429" i="46"/>
  <c r="I429" i="46"/>
  <c r="H429" i="46"/>
  <c r="G429" i="46"/>
  <c r="K428" i="46"/>
  <c r="J428" i="46"/>
  <c r="I428" i="46"/>
  <c r="H428" i="46"/>
  <c r="G428" i="46"/>
  <c r="K427" i="46"/>
  <c r="J427" i="46"/>
  <c r="I427" i="46"/>
  <c r="H427" i="46"/>
  <c r="G427" i="46"/>
  <c r="K426" i="46"/>
  <c r="J426" i="46"/>
  <c r="I426" i="46"/>
  <c r="H426" i="46"/>
  <c r="G426" i="46"/>
  <c r="K425" i="46"/>
  <c r="J425" i="46"/>
  <c r="I425" i="46"/>
  <c r="H425" i="46"/>
  <c r="G425" i="46"/>
  <c r="K424" i="46"/>
  <c r="J424" i="46"/>
  <c r="I424" i="46"/>
  <c r="H424" i="46"/>
  <c r="G424" i="46"/>
  <c r="K422" i="46"/>
  <c r="J422" i="46"/>
  <c r="I422" i="46"/>
  <c r="H422" i="46"/>
  <c r="G422" i="46"/>
  <c r="K421" i="46"/>
  <c r="J421" i="46"/>
  <c r="I421" i="46"/>
  <c r="H421" i="46"/>
  <c r="G421" i="46"/>
  <c r="K420" i="46"/>
  <c r="J420" i="46"/>
  <c r="I420" i="46"/>
  <c r="H420" i="46"/>
  <c r="G420" i="46"/>
  <c r="K419" i="46"/>
  <c r="J419" i="46"/>
  <c r="I419" i="46"/>
  <c r="H419" i="46"/>
  <c r="G419" i="46"/>
  <c r="K418" i="46"/>
  <c r="J418" i="46"/>
  <c r="I418" i="46"/>
  <c r="H418" i="46"/>
  <c r="G418" i="46"/>
  <c r="K417" i="46"/>
  <c r="J417" i="46"/>
  <c r="I417" i="46"/>
  <c r="H417" i="46"/>
  <c r="G417" i="46"/>
  <c r="K416" i="46"/>
  <c r="J416" i="46"/>
  <c r="I416" i="46"/>
  <c r="H416" i="46"/>
  <c r="G416" i="46"/>
  <c r="K415" i="46"/>
  <c r="J415" i="46"/>
  <c r="I415" i="46"/>
  <c r="H415" i="46"/>
  <c r="G415" i="46"/>
  <c r="K414" i="46"/>
  <c r="J414" i="46"/>
  <c r="I414" i="46"/>
  <c r="H414" i="46"/>
  <c r="G414" i="46"/>
  <c r="K413" i="46"/>
  <c r="J413" i="46"/>
  <c r="I413" i="46"/>
  <c r="H413" i="46"/>
  <c r="G413" i="46"/>
  <c r="K412" i="46"/>
  <c r="J412" i="46"/>
  <c r="I412" i="46"/>
  <c r="H412" i="46"/>
  <c r="G412" i="46"/>
  <c r="K411" i="46"/>
  <c r="J411" i="46"/>
  <c r="I411" i="46"/>
  <c r="H411" i="46"/>
  <c r="G411" i="46"/>
  <c r="K410" i="46"/>
  <c r="J410" i="46"/>
  <c r="I410" i="46"/>
  <c r="H410" i="46"/>
  <c r="G410" i="46"/>
  <c r="K409" i="46"/>
  <c r="J409" i="46"/>
  <c r="I409" i="46"/>
  <c r="H409" i="46"/>
  <c r="G409" i="46"/>
  <c r="K408" i="46"/>
  <c r="J408" i="46"/>
  <c r="I408" i="46"/>
  <c r="H408" i="46"/>
  <c r="G408" i="46"/>
  <c r="K407" i="46"/>
  <c r="J407" i="46"/>
  <c r="I407" i="46"/>
  <c r="H407" i="46"/>
  <c r="G407" i="46"/>
  <c r="K406" i="46"/>
  <c r="J406" i="46"/>
  <c r="I406" i="46"/>
  <c r="H406" i="46"/>
  <c r="G406" i="46"/>
  <c r="K404" i="46"/>
  <c r="J404" i="46"/>
  <c r="I404" i="46"/>
  <c r="H404" i="46"/>
  <c r="G404" i="46"/>
  <c r="K403" i="46"/>
  <c r="J403" i="46"/>
  <c r="I403" i="46"/>
  <c r="H403" i="46"/>
  <c r="G403" i="46"/>
  <c r="K402" i="46"/>
  <c r="J402" i="46"/>
  <c r="I402" i="46"/>
  <c r="H402" i="46"/>
  <c r="G402" i="46"/>
  <c r="K401" i="46"/>
  <c r="J401" i="46"/>
  <c r="I401" i="46"/>
  <c r="H401" i="46"/>
  <c r="G401" i="46"/>
  <c r="K400" i="46"/>
  <c r="J400" i="46"/>
  <c r="I400" i="46"/>
  <c r="H400" i="46"/>
  <c r="G400" i="46"/>
  <c r="K399" i="46"/>
  <c r="J399" i="46"/>
  <c r="I399" i="46"/>
  <c r="H399" i="46"/>
  <c r="G399" i="46"/>
  <c r="K398" i="46"/>
  <c r="J398" i="46"/>
  <c r="I398" i="46"/>
  <c r="H398" i="46"/>
  <c r="G398" i="46"/>
  <c r="K397" i="46"/>
  <c r="J397" i="46"/>
  <c r="I397" i="46"/>
  <c r="H397" i="46"/>
  <c r="G397" i="46"/>
  <c r="K396" i="46"/>
  <c r="J396" i="46"/>
  <c r="I396" i="46"/>
  <c r="H396" i="46"/>
  <c r="G396" i="46"/>
  <c r="K395" i="46"/>
  <c r="J395" i="46"/>
  <c r="I395" i="46"/>
  <c r="H395" i="46"/>
  <c r="G395" i="46"/>
  <c r="K394" i="46"/>
  <c r="J394" i="46"/>
  <c r="I394" i="46"/>
  <c r="H394" i="46"/>
  <c r="G394" i="46"/>
  <c r="K393" i="46"/>
  <c r="J393" i="46"/>
  <c r="I393" i="46"/>
  <c r="H393" i="46"/>
  <c r="G393" i="46"/>
  <c r="K392" i="46"/>
  <c r="J392" i="46"/>
  <c r="I392" i="46"/>
  <c r="H392" i="46"/>
  <c r="G392" i="46"/>
  <c r="K391" i="46"/>
  <c r="J391" i="46"/>
  <c r="I391" i="46"/>
  <c r="H391" i="46"/>
  <c r="G391" i="46"/>
  <c r="K390" i="46"/>
  <c r="J390" i="46"/>
  <c r="I390" i="46"/>
  <c r="H390" i="46"/>
  <c r="G390" i="46"/>
  <c r="K389" i="46"/>
  <c r="J389" i="46"/>
  <c r="I389" i="46"/>
  <c r="H389" i="46"/>
  <c r="G389" i="46"/>
  <c r="K388" i="46"/>
  <c r="J388" i="46"/>
  <c r="I388" i="46"/>
  <c r="H388" i="46"/>
  <c r="G388" i="46"/>
  <c r="K387" i="46"/>
  <c r="J387" i="46"/>
  <c r="I387" i="46"/>
  <c r="H387" i="46"/>
  <c r="G387" i="46"/>
  <c r="K385" i="46"/>
  <c r="J385" i="46"/>
  <c r="I385" i="46"/>
  <c r="H385" i="46"/>
  <c r="G385" i="46"/>
  <c r="K384" i="46"/>
  <c r="J384" i="46"/>
  <c r="I384" i="46"/>
  <c r="H384" i="46"/>
  <c r="G384" i="46"/>
  <c r="K383" i="46"/>
  <c r="J383" i="46"/>
  <c r="I383" i="46"/>
  <c r="H383" i="46"/>
  <c r="G383" i="46"/>
  <c r="K382" i="46"/>
  <c r="J382" i="46"/>
  <c r="I382" i="46"/>
  <c r="H382" i="46"/>
  <c r="G382" i="46"/>
  <c r="K381" i="46"/>
  <c r="J381" i="46"/>
  <c r="I381" i="46"/>
  <c r="H381" i="46"/>
  <c r="G381" i="46"/>
  <c r="K380" i="46"/>
  <c r="J380" i="46"/>
  <c r="I380" i="46"/>
  <c r="H380" i="46"/>
  <c r="G380" i="46"/>
  <c r="K379" i="46"/>
  <c r="J379" i="46"/>
  <c r="I379" i="46"/>
  <c r="H379" i="46"/>
  <c r="G379" i="46"/>
  <c r="K378" i="46"/>
  <c r="J378" i="46"/>
  <c r="I378" i="46"/>
  <c r="H378" i="46"/>
  <c r="G378" i="46"/>
  <c r="K377" i="46"/>
  <c r="J377" i="46"/>
  <c r="I377" i="46"/>
  <c r="H377" i="46"/>
  <c r="G377" i="46"/>
  <c r="K376" i="46"/>
  <c r="J376" i="46"/>
  <c r="I376" i="46"/>
  <c r="H376" i="46"/>
  <c r="G376" i="46"/>
  <c r="K375" i="46"/>
  <c r="J375" i="46"/>
  <c r="I375" i="46"/>
  <c r="H375" i="46"/>
  <c r="G375" i="46"/>
  <c r="K374" i="46"/>
  <c r="J374" i="46"/>
  <c r="I374" i="46"/>
  <c r="H374" i="46"/>
  <c r="G374" i="46"/>
  <c r="K373" i="46"/>
  <c r="J373" i="46"/>
  <c r="I373" i="46"/>
  <c r="H373" i="46"/>
  <c r="G373" i="46"/>
  <c r="K372" i="46"/>
  <c r="J372" i="46"/>
  <c r="I372" i="46"/>
  <c r="H372" i="46"/>
  <c r="G372" i="46"/>
  <c r="K371" i="46"/>
  <c r="J371" i="46"/>
  <c r="I371" i="46"/>
  <c r="H371" i="46"/>
  <c r="G371" i="46"/>
  <c r="K370" i="46"/>
  <c r="J370" i="46"/>
  <c r="I370" i="46"/>
  <c r="H370" i="46"/>
  <c r="G370" i="46"/>
  <c r="K369" i="46"/>
  <c r="J369" i="46"/>
  <c r="I369" i="46"/>
  <c r="H369" i="46"/>
  <c r="G369" i="46"/>
  <c r="K368" i="46"/>
  <c r="J368" i="46"/>
  <c r="I368" i="46"/>
  <c r="H368" i="46"/>
  <c r="G368" i="46"/>
  <c r="K366" i="46"/>
  <c r="J366" i="46"/>
  <c r="I366" i="46"/>
  <c r="H366" i="46"/>
  <c r="G366" i="46"/>
  <c r="K365" i="46"/>
  <c r="J365" i="46"/>
  <c r="I365" i="46"/>
  <c r="H365" i="46"/>
  <c r="G365" i="46"/>
  <c r="K364" i="46"/>
  <c r="J364" i="46"/>
  <c r="I364" i="46"/>
  <c r="H364" i="46"/>
  <c r="G364" i="46"/>
  <c r="K363" i="46"/>
  <c r="J363" i="46"/>
  <c r="I363" i="46"/>
  <c r="H363" i="46"/>
  <c r="G363" i="46"/>
  <c r="K362" i="46"/>
  <c r="J362" i="46"/>
  <c r="I362" i="46"/>
  <c r="H362" i="46"/>
  <c r="G362" i="46"/>
  <c r="K361" i="46"/>
  <c r="J361" i="46"/>
  <c r="I361" i="46"/>
  <c r="H361" i="46"/>
  <c r="G361" i="46"/>
  <c r="K360" i="46"/>
  <c r="J360" i="46"/>
  <c r="I360" i="46"/>
  <c r="H360" i="46"/>
  <c r="G360" i="46"/>
  <c r="K359" i="46"/>
  <c r="J359" i="46"/>
  <c r="I359" i="46"/>
  <c r="H359" i="46"/>
  <c r="G359" i="46"/>
  <c r="K358" i="46"/>
  <c r="J358" i="46"/>
  <c r="I358" i="46"/>
  <c r="H358" i="46"/>
  <c r="G358" i="46"/>
  <c r="K357" i="46"/>
  <c r="J357" i="46"/>
  <c r="I357" i="46"/>
  <c r="H357" i="46"/>
  <c r="G357" i="46"/>
  <c r="K356" i="46"/>
  <c r="J356" i="46"/>
  <c r="I356" i="46"/>
  <c r="H356" i="46"/>
  <c r="G356" i="46"/>
  <c r="K355" i="46"/>
  <c r="J355" i="46"/>
  <c r="I355" i="46"/>
  <c r="H355" i="46"/>
  <c r="G355" i="46"/>
  <c r="K354" i="46"/>
  <c r="J354" i="46"/>
  <c r="I354" i="46"/>
  <c r="H354" i="46"/>
  <c r="G354" i="46"/>
  <c r="K353" i="46"/>
  <c r="J353" i="46"/>
  <c r="I353" i="46"/>
  <c r="H353" i="46"/>
  <c r="G353" i="46"/>
  <c r="K352" i="46"/>
  <c r="J352" i="46"/>
  <c r="I352" i="46"/>
  <c r="H352" i="46"/>
  <c r="G352" i="46"/>
  <c r="K351" i="46"/>
  <c r="J351" i="46"/>
  <c r="I351" i="46"/>
  <c r="H351" i="46"/>
  <c r="G351" i="46"/>
  <c r="K350" i="46"/>
  <c r="J350" i="46"/>
  <c r="I350" i="46"/>
  <c r="H350" i="46"/>
  <c r="G350" i="46"/>
  <c r="K349" i="46"/>
  <c r="J349" i="46"/>
  <c r="I349" i="46"/>
  <c r="H349" i="46"/>
  <c r="G349" i="46"/>
  <c r="K348" i="46"/>
  <c r="J348" i="46"/>
  <c r="I348" i="46"/>
  <c r="H348" i="46"/>
  <c r="G348" i="46"/>
  <c r="K347" i="46"/>
  <c r="J347" i="46"/>
  <c r="I347" i="46"/>
  <c r="H347" i="46"/>
  <c r="G347" i="46"/>
  <c r="K346" i="46"/>
  <c r="J346" i="46"/>
  <c r="I346" i="46"/>
  <c r="H346" i="46"/>
  <c r="G346" i="46"/>
  <c r="K345" i="46"/>
  <c r="J345" i="46"/>
  <c r="I345" i="46"/>
  <c r="H345" i="46"/>
  <c r="G345" i="46"/>
  <c r="K344" i="46"/>
  <c r="J344" i="46"/>
  <c r="I344" i="46"/>
  <c r="H344" i="46"/>
  <c r="G344" i="46"/>
  <c r="K343" i="46"/>
  <c r="J343" i="46"/>
  <c r="I343" i="46"/>
  <c r="H343" i="46"/>
  <c r="G343" i="46"/>
  <c r="K342" i="46"/>
  <c r="J342" i="46"/>
  <c r="I342" i="46"/>
  <c r="H342" i="46"/>
  <c r="G342" i="46"/>
  <c r="K340" i="46"/>
  <c r="J340" i="46"/>
  <c r="I340" i="46"/>
  <c r="H340" i="46"/>
  <c r="G340" i="46"/>
  <c r="K339" i="46"/>
  <c r="J339" i="46"/>
  <c r="I339" i="46"/>
  <c r="H339" i="46"/>
  <c r="G339" i="46"/>
  <c r="K338" i="46"/>
  <c r="J338" i="46"/>
  <c r="I338" i="46"/>
  <c r="H338" i="46"/>
  <c r="G338" i="46"/>
  <c r="K337" i="46"/>
  <c r="J337" i="46"/>
  <c r="I337" i="46"/>
  <c r="H337" i="46"/>
  <c r="G337" i="46"/>
  <c r="K336" i="46"/>
  <c r="J336" i="46"/>
  <c r="I336" i="46"/>
  <c r="H336" i="46"/>
  <c r="G336" i="46"/>
  <c r="K335" i="46"/>
  <c r="J335" i="46"/>
  <c r="I335" i="46"/>
  <c r="H335" i="46"/>
  <c r="G335" i="46"/>
  <c r="K334" i="46"/>
  <c r="J334" i="46"/>
  <c r="I334" i="46"/>
  <c r="H334" i="46"/>
  <c r="G334" i="46"/>
  <c r="K333" i="46"/>
  <c r="J333" i="46"/>
  <c r="I333" i="46"/>
  <c r="H333" i="46"/>
  <c r="G333" i="46"/>
  <c r="K332" i="46"/>
  <c r="J332" i="46"/>
  <c r="I332" i="46"/>
  <c r="H332" i="46"/>
  <c r="G332" i="46"/>
  <c r="K331" i="46"/>
  <c r="J331" i="46"/>
  <c r="I331" i="46"/>
  <c r="H331" i="46"/>
  <c r="G331" i="46"/>
  <c r="K330" i="46"/>
  <c r="J330" i="46"/>
  <c r="I330" i="46"/>
  <c r="H330" i="46"/>
  <c r="G330" i="46"/>
  <c r="K329" i="46"/>
  <c r="J329" i="46"/>
  <c r="I329" i="46"/>
  <c r="H329" i="46"/>
  <c r="G329" i="46"/>
  <c r="K328" i="46"/>
  <c r="J328" i="46"/>
  <c r="I328" i="46"/>
  <c r="H328" i="46"/>
  <c r="G328" i="46"/>
  <c r="K327" i="46"/>
  <c r="J327" i="46"/>
  <c r="I327" i="46"/>
  <c r="H327" i="46"/>
  <c r="G327" i="46"/>
  <c r="K326" i="46"/>
  <c r="J326" i="46"/>
  <c r="I326" i="46"/>
  <c r="H326" i="46"/>
  <c r="G326" i="46"/>
  <c r="K325" i="46"/>
  <c r="J325" i="46"/>
  <c r="I325" i="46"/>
  <c r="H325" i="46"/>
  <c r="G325" i="46"/>
  <c r="K323" i="46"/>
  <c r="J323" i="46"/>
  <c r="I323" i="46"/>
  <c r="H323" i="46"/>
  <c r="G323" i="46"/>
  <c r="K322" i="46"/>
  <c r="J322" i="46"/>
  <c r="I322" i="46"/>
  <c r="H322" i="46"/>
  <c r="G322" i="46"/>
  <c r="K321" i="46"/>
  <c r="J321" i="46"/>
  <c r="I321" i="46"/>
  <c r="H321" i="46"/>
  <c r="G321" i="46"/>
  <c r="K320" i="46"/>
  <c r="J320" i="46"/>
  <c r="I320" i="46"/>
  <c r="H320" i="46"/>
  <c r="G320" i="46"/>
  <c r="K319" i="46"/>
  <c r="J319" i="46"/>
  <c r="I319" i="46"/>
  <c r="H319" i="46"/>
  <c r="G319" i="46"/>
  <c r="K318" i="46"/>
  <c r="J318" i="46"/>
  <c r="I318" i="46"/>
  <c r="H318" i="46"/>
  <c r="G318" i="46"/>
  <c r="K317" i="46"/>
  <c r="J317" i="46"/>
  <c r="I317" i="46"/>
  <c r="H317" i="46"/>
  <c r="G317" i="46"/>
  <c r="K316" i="46"/>
  <c r="J316" i="46"/>
  <c r="I316" i="46"/>
  <c r="H316" i="46"/>
  <c r="G316" i="46"/>
  <c r="K315" i="46"/>
  <c r="J315" i="46"/>
  <c r="I315" i="46"/>
  <c r="H315" i="46"/>
  <c r="G315" i="46"/>
  <c r="K314" i="46"/>
  <c r="J314" i="46"/>
  <c r="I314" i="46"/>
  <c r="H314" i="46"/>
  <c r="G314" i="46"/>
  <c r="K313" i="46"/>
  <c r="J313" i="46"/>
  <c r="I313" i="46"/>
  <c r="H313" i="46"/>
  <c r="G313" i="46"/>
  <c r="K312" i="46"/>
  <c r="J312" i="46"/>
  <c r="I312" i="46"/>
  <c r="H312" i="46"/>
  <c r="G312" i="46"/>
  <c r="K310" i="46"/>
  <c r="J310" i="46"/>
  <c r="I310" i="46"/>
  <c r="H310" i="46"/>
  <c r="G310" i="46"/>
  <c r="K309" i="46"/>
  <c r="J309" i="46"/>
  <c r="I309" i="46"/>
  <c r="H309" i="46"/>
  <c r="G309" i="46"/>
  <c r="K308" i="46"/>
  <c r="J308" i="46"/>
  <c r="I308" i="46"/>
  <c r="H308" i="46"/>
  <c r="G308" i="46"/>
  <c r="K307" i="46"/>
  <c r="J307" i="46"/>
  <c r="I307" i="46"/>
  <c r="H307" i="46"/>
  <c r="G307" i="46"/>
  <c r="K306" i="46"/>
  <c r="J306" i="46"/>
  <c r="I306" i="46"/>
  <c r="H306" i="46"/>
  <c r="G306" i="46"/>
  <c r="K305" i="46"/>
  <c r="J305" i="46"/>
  <c r="I305" i="46"/>
  <c r="H305" i="46"/>
  <c r="G305" i="46"/>
  <c r="K304" i="46"/>
  <c r="J304" i="46"/>
  <c r="I304" i="46"/>
  <c r="H304" i="46"/>
  <c r="G304" i="46"/>
  <c r="K303" i="46"/>
  <c r="J303" i="46"/>
  <c r="I303" i="46"/>
  <c r="H303" i="46"/>
  <c r="G303" i="46"/>
  <c r="K302" i="46"/>
  <c r="J302" i="46"/>
  <c r="I302" i="46"/>
  <c r="H302" i="46"/>
  <c r="G302" i="46"/>
  <c r="K301" i="46"/>
  <c r="J301" i="46"/>
  <c r="I301" i="46"/>
  <c r="H301" i="46"/>
  <c r="G301" i="46"/>
  <c r="K300" i="46"/>
  <c r="J300" i="46"/>
  <c r="I300" i="46"/>
  <c r="H300" i="46"/>
  <c r="G300" i="46"/>
  <c r="K299" i="46"/>
  <c r="J299" i="46"/>
  <c r="I299" i="46"/>
  <c r="H299" i="46"/>
  <c r="G299" i="46"/>
  <c r="K298" i="46"/>
  <c r="J298" i="46"/>
  <c r="I298" i="46"/>
  <c r="H298" i="46"/>
  <c r="G298" i="46"/>
  <c r="K297" i="46"/>
  <c r="J297" i="46"/>
  <c r="I297" i="46"/>
  <c r="H297" i="46"/>
  <c r="G297" i="46"/>
  <c r="K296" i="46"/>
  <c r="J296" i="46"/>
  <c r="I296" i="46"/>
  <c r="H296" i="46"/>
  <c r="G296" i="46"/>
  <c r="K295" i="46"/>
  <c r="J295" i="46"/>
  <c r="I295" i="46"/>
  <c r="H295" i="46"/>
  <c r="G295" i="46"/>
  <c r="K294" i="46"/>
  <c r="J294" i="46"/>
  <c r="I294" i="46"/>
  <c r="H294" i="46"/>
  <c r="G294" i="46"/>
  <c r="K293" i="46"/>
  <c r="J293" i="46"/>
  <c r="I293" i="46"/>
  <c r="H293" i="46"/>
  <c r="G293" i="46"/>
  <c r="K292" i="46"/>
  <c r="J292" i="46"/>
  <c r="I292" i="46"/>
  <c r="H292" i="46"/>
  <c r="G292" i="46"/>
  <c r="K291" i="46"/>
  <c r="J291" i="46"/>
  <c r="I291" i="46"/>
  <c r="H291" i="46"/>
  <c r="G291" i="46"/>
  <c r="K290" i="46"/>
  <c r="J290" i="46"/>
  <c r="I290" i="46"/>
  <c r="H290" i="46"/>
  <c r="G290" i="46"/>
  <c r="K289" i="46"/>
  <c r="J289" i="46"/>
  <c r="I289" i="46"/>
  <c r="H289" i="46"/>
  <c r="G289" i="46"/>
  <c r="K288" i="46"/>
  <c r="J288" i="46"/>
  <c r="I288" i="46"/>
  <c r="H288" i="46"/>
  <c r="G288" i="46"/>
  <c r="K287" i="46"/>
  <c r="J287" i="46"/>
  <c r="I287" i="46"/>
  <c r="H287" i="46"/>
  <c r="G287" i="46"/>
  <c r="K286" i="46"/>
  <c r="J286" i="46"/>
  <c r="I286" i="46"/>
  <c r="H286" i="46"/>
  <c r="G286" i="46"/>
  <c r="K285" i="46"/>
  <c r="J285" i="46"/>
  <c r="I285" i="46"/>
  <c r="H285" i="46"/>
  <c r="G285" i="46"/>
  <c r="K284" i="46"/>
  <c r="J284" i="46"/>
  <c r="I284" i="46"/>
  <c r="H284" i="46"/>
  <c r="G284" i="46"/>
  <c r="K283" i="46"/>
  <c r="J283" i="46"/>
  <c r="I283" i="46"/>
  <c r="H283" i="46"/>
  <c r="G283" i="46"/>
  <c r="K281" i="46"/>
  <c r="J281" i="46"/>
  <c r="I281" i="46"/>
  <c r="H281" i="46"/>
  <c r="G281" i="46"/>
  <c r="K280" i="46"/>
  <c r="J280" i="46"/>
  <c r="I280" i="46"/>
  <c r="H280" i="46"/>
  <c r="G280" i="46"/>
  <c r="K279" i="46"/>
  <c r="J279" i="46"/>
  <c r="I279" i="46"/>
  <c r="H279" i="46"/>
  <c r="G279" i="46"/>
  <c r="K278" i="46"/>
  <c r="J278" i="46"/>
  <c r="I278" i="46"/>
  <c r="H278" i="46"/>
  <c r="G278" i="46"/>
  <c r="K277" i="46"/>
  <c r="J277" i="46"/>
  <c r="I277" i="46"/>
  <c r="H277" i="46"/>
  <c r="G277" i="46"/>
  <c r="K276" i="46"/>
  <c r="J276" i="46"/>
  <c r="I276" i="46"/>
  <c r="H276" i="46"/>
  <c r="G276" i="46"/>
  <c r="K275" i="46"/>
  <c r="J275" i="46"/>
  <c r="I275" i="46"/>
  <c r="H275" i="46"/>
  <c r="G275" i="46"/>
  <c r="K274" i="46"/>
  <c r="J274" i="46"/>
  <c r="I274" i="46"/>
  <c r="H274" i="46"/>
  <c r="G274" i="46"/>
  <c r="K273" i="46"/>
  <c r="J273" i="46"/>
  <c r="I273" i="46"/>
  <c r="H273" i="46"/>
  <c r="G273" i="46"/>
  <c r="K272" i="46"/>
  <c r="J272" i="46"/>
  <c r="I272" i="46"/>
  <c r="H272" i="46"/>
  <c r="G272" i="46"/>
  <c r="K271" i="46"/>
  <c r="J271" i="46"/>
  <c r="I271" i="46"/>
  <c r="H271" i="46"/>
  <c r="G271" i="46"/>
  <c r="K270" i="46"/>
  <c r="J270" i="46"/>
  <c r="I270" i="46"/>
  <c r="H270" i="46"/>
  <c r="G270" i="46"/>
  <c r="K269" i="46"/>
  <c r="J269" i="46"/>
  <c r="I269" i="46"/>
  <c r="H269" i="46"/>
  <c r="G269" i="46"/>
  <c r="K268" i="46"/>
  <c r="J268" i="46"/>
  <c r="I268" i="46"/>
  <c r="H268" i="46"/>
  <c r="G268" i="46"/>
  <c r="K267" i="46"/>
  <c r="J267" i="46"/>
  <c r="I267" i="46"/>
  <c r="H267" i="46"/>
  <c r="G267" i="46"/>
  <c r="K266" i="46"/>
  <c r="J266" i="46"/>
  <c r="I266" i="46"/>
  <c r="H266" i="46"/>
  <c r="G266" i="46"/>
  <c r="K265" i="46"/>
  <c r="J265" i="46"/>
  <c r="I265" i="46"/>
  <c r="H265" i="46"/>
  <c r="G265" i="46"/>
  <c r="K264" i="46"/>
  <c r="J264" i="46"/>
  <c r="I264" i="46"/>
  <c r="H264" i="46"/>
  <c r="G264" i="46"/>
  <c r="K263" i="46"/>
  <c r="J263" i="46"/>
  <c r="I263" i="46"/>
  <c r="H263" i="46"/>
  <c r="G263" i="46"/>
  <c r="K262" i="46"/>
  <c r="J262" i="46"/>
  <c r="I262" i="46"/>
  <c r="H262" i="46"/>
  <c r="G262" i="46"/>
  <c r="K261" i="46"/>
  <c r="J261" i="46"/>
  <c r="I261" i="46"/>
  <c r="H261" i="46"/>
  <c r="G261" i="46"/>
  <c r="K260" i="46"/>
  <c r="J260" i="46"/>
  <c r="I260" i="46"/>
  <c r="H260" i="46"/>
  <c r="G260" i="46"/>
  <c r="K259" i="46"/>
  <c r="J259" i="46"/>
  <c r="I259" i="46"/>
  <c r="H259" i="46"/>
  <c r="G259" i="46"/>
  <c r="K258" i="46"/>
  <c r="J258" i="46"/>
  <c r="I258" i="46"/>
  <c r="H258" i="46"/>
  <c r="G258" i="46"/>
  <c r="K257" i="46"/>
  <c r="J257" i="46"/>
  <c r="I257" i="46"/>
  <c r="H257" i="46"/>
  <c r="G257" i="46"/>
  <c r="K256" i="46"/>
  <c r="J256" i="46"/>
  <c r="I256" i="46"/>
  <c r="H256" i="46"/>
  <c r="G256" i="46"/>
  <c r="K255" i="46"/>
  <c r="J255" i="46"/>
  <c r="I255" i="46"/>
  <c r="H255" i="46"/>
  <c r="G255" i="46"/>
  <c r="K254" i="46"/>
  <c r="J254" i="46"/>
  <c r="I254" i="46"/>
  <c r="H254" i="46"/>
  <c r="G254" i="46"/>
  <c r="K252" i="46"/>
  <c r="J252" i="46"/>
  <c r="I252" i="46"/>
  <c r="H252" i="46"/>
  <c r="G252" i="46"/>
  <c r="K251" i="46"/>
  <c r="J251" i="46"/>
  <c r="I251" i="46"/>
  <c r="H251" i="46"/>
  <c r="G251" i="46"/>
  <c r="K250" i="46"/>
  <c r="J250" i="46"/>
  <c r="I250" i="46"/>
  <c r="H250" i="46"/>
  <c r="G250" i="46"/>
  <c r="K249" i="46"/>
  <c r="J249" i="46"/>
  <c r="I249" i="46"/>
  <c r="H249" i="46"/>
  <c r="G249" i="46"/>
  <c r="K248" i="46"/>
  <c r="J248" i="46"/>
  <c r="I248" i="46"/>
  <c r="H248" i="46"/>
  <c r="G248" i="46"/>
  <c r="K247" i="46"/>
  <c r="J247" i="46"/>
  <c r="I247" i="46"/>
  <c r="H247" i="46"/>
  <c r="G247" i="46"/>
  <c r="K246" i="46"/>
  <c r="J246" i="46"/>
  <c r="I246" i="46"/>
  <c r="H246" i="46"/>
  <c r="G246" i="46"/>
  <c r="K245" i="46"/>
  <c r="J245" i="46"/>
  <c r="I245" i="46"/>
  <c r="H245" i="46"/>
  <c r="G245" i="46"/>
  <c r="K244" i="46"/>
  <c r="J244" i="46"/>
  <c r="I244" i="46"/>
  <c r="H244" i="46"/>
  <c r="G244" i="46"/>
  <c r="K243" i="46"/>
  <c r="J243" i="46"/>
  <c r="I243" i="46"/>
  <c r="H243" i="46"/>
  <c r="G243" i="46"/>
  <c r="K242" i="46"/>
  <c r="J242" i="46"/>
  <c r="I242" i="46"/>
  <c r="H242" i="46"/>
  <c r="G242" i="46"/>
  <c r="K241" i="46"/>
  <c r="J241" i="46"/>
  <c r="I241" i="46"/>
  <c r="H241" i="46"/>
  <c r="G241" i="46"/>
  <c r="K239" i="46"/>
  <c r="J239" i="46"/>
  <c r="I239" i="46"/>
  <c r="H239" i="46"/>
  <c r="G239" i="46"/>
  <c r="K238" i="46"/>
  <c r="J238" i="46"/>
  <c r="I238" i="46"/>
  <c r="H238" i="46"/>
  <c r="G238" i="46"/>
  <c r="K237" i="46"/>
  <c r="J237" i="46"/>
  <c r="I237" i="46"/>
  <c r="H237" i="46"/>
  <c r="G237" i="46"/>
  <c r="K236" i="46"/>
  <c r="J236" i="46"/>
  <c r="I236" i="46"/>
  <c r="H236" i="46"/>
  <c r="G236" i="46"/>
  <c r="K235" i="46"/>
  <c r="J235" i="46"/>
  <c r="I235" i="46"/>
  <c r="H235" i="46"/>
  <c r="G235" i="46"/>
  <c r="K234" i="46"/>
  <c r="J234" i="46"/>
  <c r="I234" i="46"/>
  <c r="H234" i="46"/>
  <c r="G234" i="46"/>
  <c r="K233" i="46"/>
  <c r="J233" i="46"/>
  <c r="I233" i="46"/>
  <c r="H233" i="46"/>
  <c r="G233" i="46"/>
  <c r="K232" i="46"/>
  <c r="J232" i="46"/>
  <c r="I232" i="46"/>
  <c r="H232" i="46"/>
  <c r="G232" i="46"/>
  <c r="K231" i="46"/>
  <c r="J231" i="46"/>
  <c r="I231" i="46"/>
  <c r="H231" i="46"/>
  <c r="G231" i="46"/>
  <c r="K230" i="46"/>
  <c r="J230" i="46"/>
  <c r="I230" i="46"/>
  <c r="H230" i="46"/>
  <c r="G230" i="46"/>
  <c r="K229" i="46"/>
  <c r="J229" i="46"/>
  <c r="I229" i="46"/>
  <c r="H229" i="46"/>
  <c r="G229" i="46"/>
  <c r="K228" i="46"/>
  <c r="J228" i="46"/>
  <c r="I228" i="46"/>
  <c r="H228" i="46"/>
  <c r="G228" i="46"/>
  <c r="K227" i="46"/>
  <c r="J227" i="46"/>
  <c r="I227" i="46"/>
  <c r="H227" i="46"/>
  <c r="G227" i="46"/>
  <c r="K226" i="46"/>
  <c r="J226" i="46"/>
  <c r="I226" i="46"/>
  <c r="H226" i="46"/>
  <c r="G226" i="46"/>
  <c r="K224" i="46"/>
  <c r="J224" i="46"/>
  <c r="I224" i="46"/>
  <c r="H224" i="46"/>
  <c r="G224" i="46"/>
  <c r="K223" i="46"/>
  <c r="J223" i="46"/>
  <c r="I223" i="46"/>
  <c r="H223" i="46"/>
  <c r="G223" i="46"/>
  <c r="K222" i="46"/>
  <c r="J222" i="46"/>
  <c r="I222" i="46"/>
  <c r="H222" i="46"/>
  <c r="G222" i="46"/>
  <c r="K221" i="46"/>
  <c r="J221" i="46"/>
  <c r="I221" i="46"/>
  <c r="H221" i="46"/>
  <c r="G221" i="46"/>
  <c r="K220" i="46"/>
  <c r="J220" i="46"/>
  <c r="I220" i="46"/>
  <c r="H220" i="46"/>
  <c r="G220" i="46"/>
  <c r="K219" i="46"/>
  <c r="J219" i="46"/>
  <c r="I219" i="46"/>
  <c r="H219" i="46"/>
  <c r="G219" i="46"/>
  <c r="K218" i="46"/>
  <c r="J218" i="46"/>
  <c r="I218" i="46"/>
  <c r="H218" i="46"/>
  <c r="G218" i="46"/>
  <c r="K217" i="46"/>
  <c r="J217" i="46"/>
  <c r="I217" i="46"/>
  <c r="H217" i="46"/>
  <c r="G217" i="46"/>
  <c r="K216" i="46"/>
  <c r="J216" i="46"/>
  <c r="I216" i="46"/>
  <c r="H216" i="46"/>
  <c r="G216" i="46"/>
  <c r="K215" i="46"/>
  <c r="J215" i="46"/>
  <c r="I215" i="46"/>
  <c r="H215" i="46"/>
  <c r="G215" i="46"/>
  <c r="K213" i="46"/>
  <c r="J213" i="46"/>
  <c r="I213" i="46"/>
  <c r="H213" i="46"/>
  <c r="G213" i="46"/>
  <c r="K212" i="46"/>
  <c r="J212" i="46"/>
  <c r="I212" i="46"/>
  <c r="H212" i="46"/>
  <c r="G212" i="46"/>
  <c r="K211" i="46"/>
  <c r="J211" i="46"/>
  <c r="I211" i="46"/>
  <c r="H211" i="46"/>
  <c r="G211" i="46"/>
  <c r="K210" i="46"/>
  <c r="J210" i="46"/>
  <c r="I210" i="46"/>
  <c r="H210" i="46"/>
  <c r="G210" i="46"/>
  <c r="K209" i="46"/>
  <c r="J209" i="46"/>
  <c r="I209" i="46"/>
  <c r="H209" i="46"/>
  <c r="G209" i="46"/>
  <c r="K208" i="46"/>
  <c r="J208" i="46"/>
  <c r="I208" i="46"/>
  <c r="H208" i="46"/>
  <c r="G208" i="46"/>
  <c r="K207" i="46"/>
  <c r="J207" i="46"/>
  <c r="I207" i="46"/>
  <c r="H207" i="46"/>
  <c r="G207" i="46"/>
  <c r="K206" i="46"/>
  <c r="J206" i="46"/>
  <c r="I206" i="46"/>
  <c r="H206" i="46"/>
  <c r="G206" i="46"/>
  <c r="K205" i="46"/>
  <c r="J205" i="46"/>
  <c r="I205" i="46"/>
  <c r="H205" i="46"/>
  <c r="G205" i="46"/>
  <c r="K204" i="46"/>
  <c r="J204" i="46"/>
  <c r="I204" i="46"/>
  <c r="H204" i="46"/>
  <c r="G204" i="46"/>
  <c r="K202" i="46"/>
  <c r="J202" i="46"/>
  <c r="I202" i="46"/>
  <c r="H202" i="46"/>
  <c r="G202" i="46"/>
  <c r="K201" i="46"/>
  <c r="J201" i="46"/>
  <c r="I201" i="46"/>
  <c r="H201" i="46"/>
  <c r="G201" i="46"/>
  <c r="K200" i="46"/>
  <c r="J200" i="46"/>
  <c r="I200" i="46"/>
  <c r="H200" i="46"/>
  <c r="G200" i="46"/>
  <c r="K199" i="46"/>
  <c r="J199" i="46"/>
  <c r="I199" i="46"/>
  <c r="H199" i="46"/>
  <c r="G199" i="46"/>
  <c r="K198" i="46"/>
  <c r="J198" i="46"/>
  <c r="I198" i="46"/>
  <c r="H198" i="46"/>
  <c r="G198" i="46"/>
  <c r="K197" i="46"/>
  <c r="J197" i="46"/>
  <c r="I197" i="46"/>
  <c r="H197" i="46"/>
  <c r="G197" i="46"/>
  <c r="K196" i="46"/>
  <c r="J196" i="46"/>
  <c r="I196" i="46"/>
  <c r="H196" i="46"/>
  <c r="G196" i="46"/>
  <c r="K195" i="46"/>
  <c r="J195" i="46"/>
  <c r="I195" i="46"/>
  <c r="H195" i="46"/>
  <c r="G195" i="46"/>
  <c r="K194" i="46"/>
  <c r="J194" i="46"/>
  <c r="I194" i="46"/>
  <c r="H194" i="46"/>
  <c r="G194" i="46"/>
  <c r="K193" i="46"/>
  <c r="J193" i="46"/>
  <c r="I193" i="46"/>
  <c r="H193" i="46"/>
  <c r="G193" i="46"/>
  <c r="K192" i="46"/>
  <c r="J192" i="46"/>
  <c r="I192" i="46"/>
  <c r="H192" i="46"/>
  <c r="G192" i="46"/>
  <c r="K191" i="46"/>
  <c r="J191" i="46"/>
  <c r="I191" i="46"/>
  <c r="H191" i="46"/>
  <c r="G191" i="46"/>
  <c r="K190" i="46"/>
  <c r="J190" i="46"/>
  <c r="I190" i="46"/>
  <c r="H190" i="46"/>
  <c r="G190" i="46"/>
  <c r="K189" i="46"/>
  <c r="J189" i="46"/>
  <c r="I189" i="46"/>
  <c r="H189" i="46"/>
  <c r="G189" i="46"/>
  <c r="K188" i="46"/>
  <c r="J188" i="46"/>
  <c r="I188" i="46"/>
  <c r="H188" i="46"/>
  <c r="G188" i="46"/>
  <c r="K187" i="46"/>
  <c r="J187" i="46"/>
  <c r="I187" i="46"/>
  <c r="H187" i="46"/>
  <c r="G187" i="46"/>
  <c r="K186" i="46"/>
  <c r="J186" i="46"/>
  <c r="I186" i="46"/>
  <c r="H186" i="46"/>
  <c r="G186" i="46"/>
  <c r="K185" i="46"/>
  <c r="J185" i="46"/>
  <c r="I185" i="46"/>
  <c r="H185" i="46"/>
  <c r="G185" i="46"/>
  <c r="K183" i="46"/>
  <c r="J183" i="46"/>
  <c r="I183" i="46"/>
  <c r="H183" i="46"/>
  <c r="G183" i="46"/>
  <c r="K182" i="46"/>
  <c r="J182" i="46"/>
  <c r="I182" i="46"/>
  <c r="H182" i="46"/>
  <c r="G182" i="46"/>
  <c r="K181" i="46"/>
  <c r="J181" i="46"/>
  <c r="I181" i="46"/>
  <c r="H181" i="46"/>
  <c r="G181" i="46"/>
  <c r="K180" i="46"/>
  <c r="J180" i="46"/>
  <c r="I180" i="46"/>
  <c r="H180" i="46"/>
  <c r="G180" i="46"/>
  <c r="K179" i="46"/>
  <c r="J179" i="46"/>
  <c r="I179" i="46"/>
  <c r="H179" i="46"/>
  <c r="G179" i="46"/>
  <c r="K178" i="46"/>
  <c r="J178" i="46"/>
  <c r="I178" i="46"/>
  <c r="H178" i="46"/>
  <c r="G178" i="46"/>
  <c r="K177" i="46"/>
  <c r="J177" i="46"/>
  <c r="I177" i="46"/>
  <c r="H177" i="46"/>
  <c r="G177" i="46"/>
  <c r="K176" i="46"/>
  <c r="J176" i="46"/>
  <c r="I176" i="46"/>
  <c r="H176" i="46"/>
  <c r="G176" i="46"/>
  <c r="K175" i="46"/>
  <c r="J175" i="46"/>
  <c r="I175" i="46"/>
  <c r="H175" i="46"/>
  <c r="G175" i="46"/>
  <c r="K174" i="46"/>
  <c r="J174" i="46"/>
  <c r="I174" i="46"/>
  <c r="H174" i="46"/>
  <c r="G174" i="46"/>
  <c r="K173" i="46"/>
  <c r="J173" i="46"/>
  <c r="I173" i="46"/>
  <c r="H173" i="46"/>
  <c r="G173" i="46"/>
  <c r="K172" i="46"/>
  <c r="J172" i="46"/>
  <c r="I172" i="46"/>
  <c r="H172" i="46"/>
  <c r="G172" i="46"/>
  <c r="K171" i="46"/>
  <c r="J171" i="46"/>
  <c r="I171" i="46"/>
  <c r="H171" i="46"/>
  <c r="G171" i="46"/>
  <c r="K170" i="46"/>
  <c r="J170" i="46"/>
  <c r="I170" i="46"/>
  <c r="H170" i="46"/>
  <c r="G170" i="46"/>
  <c r="K168" i="46"/>
  <c r="J168" i="46"/>
  <c r="I168" i="46"/>
  <c r="H168" i="46"/>
  <c r="G168" i="46"/>
  <c r="K167" i="46"/>
  <c r="J167" i="46"/>
  <c r="I167" i="46"/>
  <c r="H167" i="46"/>
  <c r="G167" i="46"/>
  <c r="K166" i="46"/>
  <c r="J166" i="46"/>
  <c r="I166" i="46"/>
  <c r="H166" i="46"/>
  <c r="G166" i="46"/>
  <c r="K165" i="46"/>
  <c r="J165" i="46"/>
  <c r="I165" i="46"/>
  <c r="H165" i="46"/>
  <c r="G165" i="46"/>
  <c r="K164" i="46"/>
  <c r="J164" i="46"/>
  <c r="I164" i="46"/>
  <c r="H164" i="46"/>
  <c r="G164" i="46"/>
  <c r="K163" i="46"/>
  <c r="J163" i="46"/>
  <c r="I163" i="46"/>
  <c r="H163" i="46"/>
  <c r="G163" i="46"/>
  <c r="K162" i="46"/>
  <c r="J162" i="46"/>
  <c r="I162" i="46"/>
  <c r="H162" i="46"/>
  <c r="G162" i="46"/>
  <c r="K161" i="46"/>
  <c r="J161" i="46"/>
  <c r="I161" i="46"/>
  <c r="H161" i="46"/>
  <c r="G161" i="46"/>
  <c r="K160" i="46"/>
  <c r="J160" i="46"/>
  <c r="I160" i="46"/>
  <c r="H160" i="46"/>
  <c r="G160" i="46"/>
  <c r="K159" i="46"/>
  <c r="J159" i="46"/>
  <c r="I159" i="46"/>
  <c r="H159" i="46"/>
  <c r="G159" i="46"/>
  <c r="K158" i="46"/>
  <c r="J158" i="46"/>
  <c r="I158" i="46"/>
  <c r="H158" i="46"/>
  <c r="G158" i="46"/>
  <c r="K157" i="46"/>
  <c r="J157" i="46"/>
  <c r="I157" i="46"/>
  <c r="H157" i="46"/>
  <c r="G157" i="46"/>
  <c r="K156" i="46"/>
  <c r="J156" i="46"/>
  <c r="I156" i="46"/>
  <c r="H156" i="46"/>
  <c r="G156" i="46"/>
  <c r="K155" i="46"/>
  <c r="J155" i="46"/>
  <c r="I155" i="46"/>
  <c r="H155" i="46"/>
  <c r="G155" i="46"/>
  <c r="K154" i="46"/>
  <c r="J154" i="46"/>
  <c r="I154" i="46"/>
  <c r="H154" i="46"/>
  <c r="G154" i="46"/>
  <c r="K153" i="46"/>
  <c r="J153" i="46"/>
  <c r="I153" i="46"/>
  <c r="H153" i="46"/>
  <c r="G153" i="46"/>
  <c r="K152" i="46"/>
  <c r="J152" i="46"/>
  <c r="I152" i="46"/>
  <c r="H152" i="46"/>
  <c r="G152" i="46"/>
  <c r="K151" i="46"/>
  <c r="J151" i="46"/>
  <c r="I151" i="46"/>
  <c r="H151" i="46"/>
  <c r="G151" i="46"/>
  <c r="K150" i="46"/>
  <c r="J150" i="46"/>
  <c r="I150" i="46"/>
  <c r="H150" i="46"/>
  <c r="G150" i="46"/>
  <c r="K149" i="46"/>
  <c r="J149" i="46"/>
  <c r="I149" i="46"/>
  <c r="H149" i="46"/>
  <c r="G149" i="46"/>
  <c r="K148" i="46"/>
  <c r="J148" i="46"/>
  <c r="I148" i="46"/>
  <c r="H148" i="46"/>
  <c r="G148" i="46"/>
  <c r="K147" i="46"/>
  <c r="J147" i="46"/>
  <c r="I147" i="46"/>
  <c r="H147" i="46"/>
  <c r="G147" i="46"/>
  <c r="K145" i="46"/>
  <c r="J145" i="46"/>
  <c r="I145" i="46"/>
  <c r="H145" i="46"/>
  <c r="G145" i="46"/>
  <c r="K144" i="46"/>
  <c r="J144" i="46"/>
  <c r="I144" i="46"/>
  <c r="H144" i="46"/>
  <c r="G144" i="46"/>
  <c r="K143" i="46"/>
  <c r="J143" i="46"/>
  <c r="I143" i="46"/>
  <c r="H143" i="46"/>
  <c r="G143" i="46"/>
  <c r="K142" i="46"/>
  <c r="J142" i="46"/>
  <c r="I142" i="46"/>
  <c r="H142" i="46"/>
  <c r="G142" i="46"/>
  <c r="K141" i="46"/>
  <c r="J141" i="46"/>
  <c r="I141" i="46"/>
  <c r="H141" i="46"/>
  <c r="G141" i="46"/>
  <c r="K140" i="46"/>
  <c r="J140" i="46"/>
  <c r="I140" i="46"/>
  <c r="H140" i="46"/>
  <c r="G140" i="46"/>
  <c r="K139" i="46"/>
  <c r="J139" i="46"/>
  <c r="I139" i="46"/>
  <c r="H139" i="46"/>
  <c r="G139" i="46"/>
  <c r="K138" i="46"/>
  <c r="J138" i="46"/>
  <c r="I138" i="46"/>
  <c r="H138" i="46"/>
  <c r="G138" i="46"/>
  <c r="K137" i="46"/>
  <c r="J137" i="46"/>
  <c r="I137" i="46"/>
  <c r="H137" i="46"/>
  <c r="G137" i="46"/>
  <c r="K136" i="46"/>
  <c r="J136" i="46"/>
  <c r="I136" i="46"/>
  <c r="H136" i="46"/>
  <c r="G136" i="46"/>
  <c r="K135" i="46"/>
  <c r="J135" i="46"/>
  <c r="I135" i="46"/>
  <c r="H135" i="46"/>
  <c r="G135" i="46"/>
  <c r="K134" i="46"/>
  <c r="J134" i="46"/>
  <c r="I134" i="46"/>
  <c r="H134" i="46"/>
  <c r="G134" i="46"/>
  <c r="K133" i="46"/>
  <c r="J133" i="46"/>
  <c r="I133" i="46"/>
  <c r="H133" i="46"/>
  <c r="G133" i="46"/>
  <c r="K132" i="46"/>
  <c r="J132" i="46"/>
  <c r="I132" i="46"/>
  <c r="H132" i="46"/>
  <c r="G132" i="46"/>
  <c r="K131" i="46"/>
  <c r="J131" i="46"/>
  <c r="I131" i="46"/>
  <c r="H131" i="46"/>
  <c r="G131" i="46"/>
  <c r="K130" i="46"/>
  <c r="J130" i="46"/>
  <c r="I130" i="46"/>
  <c r="H130" i="46"/>
  <c r="G130" i="46"/>
  <c r="K129" i="46"/>
  <c r="J129" i="46"/>
  <c r="I129" i="46"/>
  <c r="H129" i="46"/>
  <c r="G129" i="46"/>
  <c r="K128" i="46"/>
  <c r="J128" i="46"/>
  <c r="I128" i="46"/>
  <c r="H128" i="46"/>
  <c r="G128" i="46"/>
  <c r="K127" i="46"/>
  <c r="J127" i="46"/>
  <c r="I127" i="46"/>
  <c r="H127" i="46"/>
  <c r="G127" i="46"/>
  <c r="K125" i="46"/>
  <c r="J125" i="46"/>
  <c r="I125" i="46"/>
  <c r="H125" i="46"/>
  <c r="G125" i="46"/>
  <c r="K124" i="46"/>
  <c r="J124" i="46"/>
  <c r="I124" i="46"/>
  <c r="H124" i="46"/>
  <c r="G124" i="46"/>
  <c r="K123" i="46"/>
  <c r="J123" i="46"/>
  <c r="I123" i="46"/>
  <c r="H123" i="46"/>
  <c r="G123" i="46"/>
  <c r="K122" i="46"/>
  <c r="J122" i="46"/>
  <c r="I122" i="46"/>
  <c r="H122" i="46"/>
  <c r="G122" i="46"/>
  <c r="K121" i="46"/>
  <c r="J121" i="46"/>
  <c r="I121" i="46"/>
  <c r="H121" i="46"/>
  <c r="G121" i="46"/>
  <c r="K120" i="46"/>
  <c r="J120" i="46"/>
  <c r="I120" i="46"/>
  <c r="H120" i="46"/>
  <c r="G120" i="46"/>
  <c r="K119" i="46"/>
  <c r="J119" i="46"/>
  <c r="I119" i="46"/>
  <c r="H119" i="46"/>
  <c r="G119" i="46"/>
  <c r="K118" i="46"/>
  <c r="J118" i="46"/>
  <c r="I118" i="46"/>
  <c r="H118" i="46"/>
  <c r="G118" i="46"/>
  <c r="K117" i="46"/>
  <c r="J117" i="46"/>
  <c r="I117" i="46"/>
  <c r="H117" i="46"/>
  <c r="G117" i="46"/>
  <c r="K116" i="46"/>
  <c r="J116" i="46"/>
  <c r="I116" i="46"/>
  <c r="H116" i="46"/>
  <c r="G116" i="46"/>
  <c r="K115" i="46"/>
  <c r="J115" i="46"/>
  <c r="I115" i="46"/>
  <c r="H115" i="46"/>
  <c r="G115" i="46"/>
  <c r="K114" i="46"/>
  <c r="J114" i="46"/>
  <c r="I114" i="46"/>
  <c r="H114" i="46"/>
  <c r="G114" i="46"/>
  <c r="K113" i="46"/>
  <c r="J113" i="46"/>
  <c r="I113" i="46"/>
  <c r="H113" i="46"/>
  <c r="G113" i="46"/>
  <c r="K112" i="46"/>
  <c r="J112" i="46"/>
  <c r="I112" i="46"/>
  <c r="H112" i="46"/>
  <c r="G112" i="46"/>
  <c r="K111" i="46"/>
  <c r="J111" i="46"/>
  <c r="I111" i="46"/>
  <c r="H111" i="46"/>
  <c r="G111" i="46"/>
  <c r="K110" i="46"/>
  <c r="J110" i="46"/>
  <c r="I110" i="46"/>
  <c r="H110" i="46"/>
  <c r="G110" i="46"/>
  <c r="K109" i="46"/>
  <c r="J109" i="46"/>
  <c r="I109" i="46"/>
  <c r="H109" i="46"/>
  <c r="G109" i="46"/>
  <c r="K108" i="46"/>
  <c r="J108" i="46"/>
  <c r="I108" i="46"/>
  <c r="H108" i="46"/>
  <c r="G108" i="46"/>
  <c r="K107" i="46"/>
  <c r="J107" i="46"/>
  <c r="I107" i="46"/>
  <c r="H107" i="46"/>
  <c r="G107" i="46"/>
  <c r="K106" i="46"/>
  <c r="J106" i="46"/>
  <c r="I106" i="46"/>
  <c r="H106" i="46"/>
  <c r="G106" i="46"/>
  <c r="K105" i="46"/>
  <c r="J105" i="46"/>
  <c r="I105" i="46"/>
  <c r="H105" i="46"/>
  <c r="G105" i="46"/>
  <c r="K104" i="46"/>
  <c r="J104" i="46"/>
  <c r="I104" i="46"/>
  <c r="H104" i="46"/>
  <c r="G104" i="46"/>
  <c r="K103" i="46"/>
  <c r="J103" i="46"/>
  <c r="I103" i="46"/>
  <c r="H103" i="46"/>
  <c r="G103" i="46"/>
  <c r="K102" i="46"/>
  <c r="J102" i="46"/>
  <c r="I102" i="46"/>
  <c r="H102" i="46"/>
  <c r="G102" i="46"/>
  <c r="K101" i="46"/>
  <c r="J101" i="46"/>
  <c r="I101" i="46"/>
  <c r="H101" i="46"/>
  <c r="G101" i="46"/>
  <c r="K100" i="46"/>
  <c r="J100" i="46"/>
  <c r="I100" i="46"/>
  <c r="H100" i="46"/>
  <c r="G100" i="46"/>
  <c r="K98" i="46"/>
  <c r="J98" i="46"/>
  <c r="I98" i="46"/>
  <c r="H98" i="46"/>
  <c r="G98" i="46"/>
  <c r="K97" i="46"/>
  <c r="J97" i="46"/>
  <c r="I97" i="46"/>
  <c r="H97" i="46"/>
  <c r="G97" i="46"/>
  <c r="K96" i="46"/>
  <c r="J96" i="46"/>
  <c r="I96" i="46"/>
  <c r="H96" i="46"/>
  <c r="G96" i="46"/>
  <c r="K95" i="46"/>
  <c r="J95" i="46"/>
  <c r="I95" i="46"/>
  <c r="H95" i="46"/>
  <c r="G95" i="46"/>
  <c r="K94" i="46"/>
  <c r="J94" i="46"/>
  <c r="I94" i="46"/>
  <c r="H94" i="46"/>
  <c r="G94" i="46"/>
  <c r="K93" i="46"/>
  <c r="J93" i="46"/>
  <c r="I93" i="46"/>
  <c r="H93" i="46"/>
  <c r="G93" i="46"/>
  <c r="K92" i="46"/>
  <c r="J92" i="46"/>
  <c r="I92" i="46"/>
  <c r="H92" i="46"/>
  <c r="G92" i="46"/>
  <c r="K91" i="46"/>
  <c r="J91" i="46"/>
  <c r="I91" i="46"/>
  <c r="H91" i="46"/>
  <c r="G91" i="46"/>
  <c r="K90" i="46"/>
  <c r="J90" i="46"/>
  <c r="I90" i="46"/>
  <c r="H90" i="46"/>
  <c r="G90" i="46"/>
  <c r="K89" i="46"/>
  <c r="J89" i="46"/>
  <c r="I89" i="46"/>
  <c r="H89" i="46"/>
  <c r="G89" i="46"/>
  <c r="K88" i="46"/>
  <c r="J88" i="46"/>
  <c r="I88" i="46"/>
  <c r="H88" i="46"/>
  <c r="G88" i="46"/>
  <c r="K87" i="46"/>
  <c r="J87" i="46"/>
  <c r="I87" i="46"/>
  <c r="H87" i="46"/>
  <c r="G87" i="46"/>
  <c r="K86" i="46"/>
  <c r="J86" i="46"/>
  <c r="I86" i="46"/>
  <c r="H86" i="46"/>
  <c r="G86" i="46"/>
  <c r="K85" i="46"/>
  <c r="J85" i="46"/>
  <c r="I85" i="46"/>
  <c r="H85" i="46"/>
  <c r="G85" i="46"/>
  <c r="K84" i="46"/>
  <c r="J84" i="46"/>
  <c r="I84" i="46"/>
  <c r="H84" i="46"/>
  <c r="G84" i="46"/>
  <c r="K83" i="46"/>
  <c r="J83" i="46"/>
  <c r="I83" i="46"/>
  <c r="H83" i="46"/>
  <c r="G83" i="46"/>
  <c r="K82" i="46"/>
  <c r="J82" i="46"/>
  <c r="I82" i="46"/>
  <c r="H82" i="46"/>
  <c r="G82" i="46"/>
  <c r="K81" i="46"/>
  <c r="J81" i="46"/>
  <c r="I81" i="46"/>
  <c r="H81" i="46"/>
  <c r="G81" i="46"/>
  <c r="K80" i="46"/>
  <c r="J80" i="46"/>
  <c r="I80" i="46"/>
  <c r="H80" i="46"/>
  <c r="G80" i="46"/>
  <c r="K79" i="46"/>
  <c r="J79" i="46"/>
  <c r="I79" i="46"/>
  <c r="H79" i="46"/>
  <c r="G79" i="46"/>
  <c r="K78" i="46"/>
  <c r="J78" i="46"/>
  <c r="I78" i="46"/>
  <c r="H78" i="46"/>
  <c r="G78" i="46"/>
  <c r="K77" i="46"/>
  <c r="J77" i="46"/>
  <c r="I77" i="46"/>
  <c r="H77" i="46"/>
  <c r="G77" i="46"/>
  <c r="K76" i="46"/>
  <c r="J76" i="46"/>
  <c r="I76" i="46"/>
  <c r="H76" i="46"/>
  <c r="G76" i="46"/>
  <c r="K75" i="46"/>
  <c r="J75" i="46"/>
  <c r="I75" i="46"/>
  <c r="H75" i="46"/>
  <c r="G75" i="46"/>
  <c r="K74" i="46"/>
  <c r="J74" i="46"/>
  <c r="I74" i="46"/>
  <c r="H74" i="46"/>
  <c r="G74" i="46"/>
  <c r="K73" i="46"/>
  <c r="J73" i="46"/>
  <c r="I73" i="46"/>
  <c r="H73" i="46"/>
  <c r="G73" i="46"/>
  <c r="K72" i="46"/>
  <c r="J72" i="46"/>
  <c r="I72" i="46"/>
  <c r="H72" i="46"/>
  <c r="G72" i="46"/>
  <c r="K71" i="46"/>
  <c r="J71" i="46"/>
  <c r="I71" i="46"/>
  <c r="H71" i="46"/>
  <c r="G71" i="46"/>
  <c r="K70" i="46"/>
  <c r="J70" i="46"/>
  <c r="I70" i="46"/>
  <c r="H70" i="46"/>
  <c r="G70" i="46"/>
  <c r="K69" i="46"/>
  <c r="J69" i="46"/>
  <c r="I69" i="46"/>
  <c r="H69" i="46"/>
  <c r="G69" i="46"/>
  <c r="K68" i="46"/>
  <c r="J68" i="46"/>
  <c r="I68" i="46"/>
  <c r="H68" i="46"/>
  <c r="G68" i="46"/>
  <c r="K67" i="46"/>
  <c r="J67" i="46"/>
  <c r="I67" i="46"/>
  <c r="H67" i="46"/>
  <c r="G67" i="46"/>
  <c r="K66" i="46"/>
  <c r="J66" i="46"/>
  <c r="I66" i="46"/>
  <c r="H66" i="46"/>
  <c r="G66" i="46"/>
  <c r="K65" i="46"/>
  <c r="J65" i="46"/>
  <c r="I65" i="46"/>
  <c r="H65" i="46"/>
  <c r="G65" i="46"/>
  <c r="K64" i="46"/>
  <c r="J64" i="46"/>
  <c r="I64" i="46"/>
  <c r="H64" i="46"/>
  <c r="G64" i="46"/>
  <c r="K63" i="46"/>
  <c r="J63" i="46"/>
  <c r="I63" i="46"/>
  <c r="H63" i="46"/>
  <c r="G63" i="46"/>
  <c r="K62" i="46"/>
  <c r="J62" i="46"/>
  <c r="I62" i="46"/>
  <c r="H62" i="46"/>
  <c r="G62" i="46"/>
  <c r="K61" i="46"/>
  <c r="J61" i="46"/>
  <c r="I61" i="46"/>
  <c r="H61" i="46"/>
  <c r="G61" i="46"/>
  <c r="K60" i="46"/>
  <c r="J60" i="46"/>
  <c r="I60" i="46"/>
  <c r="H60" i="46"/>
  <c r="G60" i="46"/>
  <c r="K59" i="46"/>
  <c r="J59" i="46"/>
  <c r="I59" i="46"/>
  <c r="H59" i="46"/>
  <c r="G59" i="46"/>
  <c r="K56" i="46"/>
  <c r="J56" i="46"/>
  <c r="I56" i="46"/>
  <c r="H56" i="46"/>
  <c r="G56" i="46"/>
  <c r="K55" i="46"/>
  <c r="J55" i="46"/>
  <c r="I55" i="46"/>
  <c r="H55" i="46"/>
  <c r="G55" i="46"/>
  <c r="K54" i="46"/>
  <c r="J54" i="46"/>
  <c r="I54" i="46"/>
  <c r="H54" i="46"/>
  <c r="G54" i="46"/>
  <c r="K53" i="46"/>
  <c r="J53" i="46"/>
  <c r="I53" i="46"/>
  <c r="H53" i="46"/>
  <c r="G53" i="46"/>
  <c r="K52" i="46"/>
  <c r="J52" i="46"/>
  <c r="I52" i="46"/>
  <c r="H52" i="46"/>
  <c r="G52" i="46"/>
  <c r="K51" i="46"/>
  <c r="J51" i="46"/>
  <c r="I51" i="46"/>
  <c r="H51" i="46"/>
  <c r="G51" i="46"/>
  <c r="K50" i="46"/>
  <c r="J50" i="46"/>
  <c r="I50" i="46"/>
  <c r="H50" i="46"/>
  <c r="G50" i="46"/>
  <c r="K49" i="46"/>
  <c r="J49" i="46"/>
  <c r="I49" i="46"/>
  <c r="H49" i="46"/>
  <c r="G49" i="46"/>
  <c r="K48" i="46"/>
  <c r="J48" i="46"/>
  <c r="I48" i="46"/>
  <c r="H48" i="46"/>
  <c r="G48" i="46"/>
  <c r="K47" i="46"/>
  <c r="J47" i="46"/>
  <c r="I47" i="46"/>
  <c r="H47" i="46"/>
  <c r="G47" i="46"/>
  <c r="K46" i="46"/>
  <c r="J46" i="46"/>
  <c r="I46" i="46"/>
  <c r="H46" i="46"/>
  <c r="G46" i="46"/>
  <c r="K45" i="46"/>
  <c r="J45" i="46"/>
  <c r="I45" i="46"/>
  <c r="H45" i="46"/>
  <c r="G45" i="46"/>
  <c r="K44" i="46"/>
  <c r="J44" i="46"/>
  <c r="I44" i="46"/>
  <c r="H44" i="46"/>
  <c r="G44" i="46"/>
  <c r="K43" i="46"/>
  <c r="J43" i="46"/>
  <c r="I43" i="46"/>
  <c r="H43" i="46"/>
  <c r="G43" i="46"/>
  <c r="K42" i="46"/>
  <c r="J42" i="46"/>
  <c r="I42" i="46"/>
  <c r="H42" i="46"/>
  <c r="G42" i="46"/>
  <c r="K41" i="46"/>
  <c r="J41" i="46"/>
  <c r="I41" i="46"/>
  <c r="H41" i="46"/>
  <c r="G41" i="46"/>
  <c r="K40" i="46"/>
  <c r="J40" i="46"/>
  <c r="I40" i="46"/>
  <c r="H40" i="46"/>
  <c r="G40" i="46"/>
  <c r="K39" i="46"/>
  <c r="J39" i="46"/>
  <c r="I39" i="46"/>
  <c r="H39" i="46"/>
  <c r="G39" i="46"/>
  <c r="K38" i="46"/>
  <c r="J38" i="46"/>
  <c r="I38" i="46"/>
  <c r="H38" i="46"/>
  <c r="G38" i="46"/>
  <c r="K37" i="46"/>
  <c r="J37" i="46"/>
  <c r="I37" i="46"/>
  <c r="H37" i="46"/>
  <c r="G37" i="46"/>
  <c r="K36" i="46"/>
  <c r="J36" i="46"/>
  <c r="I36" i="46"/>
  <c r="H36" i="46"/>
  <c r="G36" i="46"/>
  <c r="K35" i="46"/>
  <c r="J35" i="46"/>
  <c r="I35" i="46"/>
  <c r="H35" i="46"/>
  <c r="G35" i="46"/>
  <c r="K34" i="46"/>
  <c r="J34" i="46"/>
  <c r="I34" i="46"/>
  <c r="H34" i="46"/>
  <c r="G34" i="46"/>
  <c r="K33" i="46"/>
  <c r="J33" i="46"/>
  <c r="I33" i="46"/>
  <c r="H33" i="46"/>
  <c r="G33" i="46"/>
  <c r="K32" i="46"/>
  <c r="J32" i="46"/>
  <c r="I32" i="46"/>
  <c r="H32" i="46"/>
  <c r="G32" i="46"/>
  <c r="K31" i="46"/>
  <c r="J31" i="46"/>
  <c r="I31" i="46"/>
  <c r="H31" i="46"/>
  <c r="G31" i="46"/>
  <c r="K30" i="46"/>
  <c r="J30" i="46"/>
  <c r="I30" i="46"/>
  <c r="H30" i="46"/>
  <c r="G30" i="46"/>
  <c r="K29" i="46"/>
  <c r="J29" i="46"/>
  <c r="I29" i="46"/>
  <c r="H29" i="46"/>
  <c r="G29" i="46"/>
  <c r="K28" i="46"/>
  <c r="J28" i="46"/>
  <c r="I28" i="46"/>
  <c r="H28" i="46"/>
  <c r="G28" i="46"/>
  <c r="K27" i="46"/>
  <c r="J27" i="46"/>
  <c r="I27" i="46"/>
  <c r="H27" i="46"/>
  <c r="G27" i="46"/>
  <c r="K26" i="46"/>
  <c r="J26" i="46"/>
  <c r="I26" i="46"/>
  <c r="H26" i="46"/>
  <c r="G26" i="46"/>
  <c r="K25" i="46"/>
  <c r="J25" i="46"/>
  <c r="I25" i="46"/>
  <c r="H25" i="46"/>
  <c r="G25" i="46"/>
  <c r="K24" i="46"/>
  <c r="J24" i="46"/>
  <c r="I24" i="46"/>
  <c r="H24" i="46"/>
  <c r="G24" i="46"/>
  <c r="K23" i="46"/>
  <c r="J23" i="46"/>
  <c r="I23" i="46"/>
  <c r="H23" i="46"/>
  <c r="G23" i="46"/>
  <c r="K22" i="46"/>
  <c r="J22" i="46"/>
  <c r="I22" i="46"/>
  <c r="H22" i="46"/>
  <c r="G22" i="46"/>
  <c r="K21" i="46"/>
  <c r="J21" i="46"/>
  <c r="I21" i="46"/>
  <c r="H21" i="46"/>
  <c r="G21" i="46"/>
  <c r="K20" i="46"/>
  <c r="J20" i="46"/>
  <c r="I20" i="46"/>
  <c r="H20" i="46"/>
  <c r="G20" i="46"/>
  <c r="K19" i="46"/>
  <c r="J19" i="46"/>
  <c r="I19" i="46"/>
  <c r="H19" i="46"/>
  <c r="G19" i="46"/>
  <c r="K18" i="46"/>
  <c r="J18" i="46"/>
  <c r="I18" i="46"/>
  <c r="H18" i="46"/>
  <c r="G18" i="46"/>
  <c r="K17" i="46"/>
  <c r="J17" i="46"/>
  <c r="I17" i="46"/>
  <c r="H17" i="46"/>
  <c r="G17" i="46"/>
  <c r="K16" i="46"/>
  <c r="J16" i="46"/>
  <c r="I16" i="46"/>
  <c r="H16" i="46"/>
  <c r="G16" i="46"/>
  <c r="K15" i="46"/>
  <c r="J15" i="46"/>
  <c r="I15" i="46"/>
  <c r="H15" i="46"/>
  <c r="G15" i="46"/>
  <c r="K14" i="46"/>
  <c r="J14" i="46"/>
  <c r="I14" i="46"/>
  <c r="H14" i="46"/>
  <c r="G14" i="46"/>
  <c r="K13" i="46"/>
  <c r="J13" i="46"/>
  <c r="I13" i="46"/>
  <c r="H13" i="46"/>
  <c r="G13" i="46"/>
  <c r="K972" i="45"/>
  <c r="J972" i="45"/>
  <c r="I972" i="45"/>
  <c r="H972" i="45"/>
  <c r="G972" i="45"/>
  <c r="K971" i="45"/>
  <c r="J971" i="45"/>
  <c r="I971" i="45"/>
  <c r="H971" i="45"/>
  <c r="G971" i="45"/>
  <c r="K970" i="45"/>
  <c r="J970" i="45"/>
  <c r="I970" i="45"/>
  <c r="H970" i="45"/>
  <c r="G970" i="45"/>
  <c r="K969" i="45"/>
  <c r="J969" i="45"/>
  <c r="I969" i="45"/>
  <c r="H969" i="45"/>
  <c r="G969" i="45"/>
  <c r="K968" i="45"/>
  <c r="J968" i="45"/>
  <c r="I968" i="45"/>
  <c r="H968" i="45"/>
  <c r="G968" i="45"/>
  <c r="K967" i="45"/>
  <c r="J967" i="45"/>
  <c r="I967" i="45"/>
  <c r="H967" i="45"/>
  <c r="G967" i="45"/>
  <c r="K966" i="45"/>
  <c r="J966" i="45"/>
  <c r="I966" i="45"/>
  <c r="H966" i="45"/>
  <c r="G966" i="45"/>
  <c r="K965" i="45"/>
  <c r="J965" i="45"/>
  <c r="I965" i="45"/>
  <c r="H965" i="45"/>
  <c r="G965" i="45"/>
  <c r="K964" i="45"/>
  <c r="J964" i="45"/>
  <c r="I964" i="45"/>
  <c r="H964" i="45"/>
  <c r="G964" i="45"/>
  <c r="K963" i="45"/>
  <c r="J963" i="45"/>
  <c r="I963" i="45"/>
  <c r="H963" i="45"/>
  <c r="G963" i="45"/>
  <c r="K962" i="45"/>
  <c r="J962" i="45"/>
  <c r="I962" i="45"/>
  <c r="H962" i="45"/>
  <c r="G962" i="45"/>
  <c r="K961" i="45"/>
  <c r="J961" i="45"/>
  <c r="I961" i="45"/>
  <c r="H961" i="45"/>
  <c r="G961" i="45"/>
  <c r="K960" i="45"/>
  <c r="J960" i="45"/>
  <c r="I960" i="45"/>
  <c r="H960" i="45"/>
  <c r="G960" i="45"/>
  <c r="K959" i="45"/>
  <c r="J959" i="45"/>
  <c r="I959" i="45"/>
  <c r="H959" i="45"/>
  <c r="G959" i="45"/>
  <c r="K957" i="45"/>
  <c r="J957" i="45"/>
  <c r="I957" i="45"/>
  <c r="H957" i="45"/>
  <c r="G957" i="45"/>
  <c r="K956" i="45"/>
  <c r="J956" i="45"/>
  <c r="I956" i="45"/>
  <c r="H956" i="45"/>
  <c r="G956" i="45"/>
  <c r="K955" i="45"/>
  <c r="J955" i="45"/>
  <c r="I955" i="45"/>
  <c r="H955" i="45"/>
  <c r="G955" i="45"/>
  <c r="K954" i="45"/>
  <c r="J954" i="45"/>
  <c r="I954" i="45"/>
  <c r="H954" i="45"/>
  <c r="G954" i="45"/>
  <c r="K953" i="45"/>
  <c r="J953" i="45"/>
  <c r="I953" i="45"/>
  <c r="H953" i="45"/>
  <c r="G953" i="45"/>
  <c r="K952" i="45"/>
  <c r="J952" i="45"/>
  <c r="I952" i="45"/>
  <c r="H952" i="45"/>
  <c r="G952" i="45"/>
  <c r="K951" i="45"/>
  <c r="J951" i="45"/>
  <c r="I951" i="45"/>
  <c r="H951" i="45"/>
  <c r="G951" i="45"/>
  <c r="K950" i="45"/>
  <c r="J950" i="45"/>
  <c r="I950" i="45"/>
  <c r="H950" i="45"/>
  <c r="G950" i="45"/>
  <c r="K949" i="45"/>
  <c r="J949" i="45"/>
  <c r="I949" i="45"/>
  <c r="H949" i="45"/>
  <c r="G949" i="45"/>
  <c r="K948" i="45"/>
  <c r="J948" i="45"/>
  <c r="I948" i="45"/>
  <c r="H948" i="45"/>
  <c r="G948" i="45"/>
  <c r="K947" i="45"/>
  <c r="J947" i="45"/>
  <c r="I947" i="45"/>
  <c r="H947" i="45"/>
  <c r="G947" i="45"/>
  <c r="K946" i="45"/>
  <c r="J946" i="45"/>
  <c r="I946" i="45"/>
  <c r="H946" i="45"/>
  <c r="G946" i="45"/>
  <c r="K945" i="45"/>
  <c r="J945" i="45"/>
  <c r="I945" i="45"/>
  <c r="H945" i="45"/>
  <c r="G945" i="45"/>
  <c r="K944" i="45"/>
  <c r="J944" i="45"/>
  <c r="I944" i="45"/>
  <c r="H944" i="45"/>
  <c r="G944" i="45"/>
  <c r="K943" i="45"/>
  <c r="J943" i="45"/>
  <c r="I943" i="45"/>
  <c r="H943" i="45"/>
  <c r="G943" i="45"/>
  <c r="K942" i="45"/>
  <c r="J942" i="45"/>
  <c r="I942" i="45"/>
  <c r="H942" i="45"/>
  <c r="G942" i="45"/>
  <c r="K941" i="45"/>
  <c r="J941" i="45"/>
  <c r="I941" i="45"/>
  <c r="H941" i="45"/>
  <c r="G941" i="45"/>
  <c r="K940" i="45"/>
  <c r="J940" i="45"/>
  <c r="I940" i="45"/>
  <c r="H940" i="45"/>
  <c r="G940" i="45"/>
  <c r="K939" i="45"/>
  <c r="J939" i="45"/>
  <c r="I939" i="45"/>
  <c r="H939" i="45"/>
  <c r="G939" i="45"/>
  <c r="K938" i="45"/>
  <c r="J938" i="45"/>
  <c r="I938" i="45"/>
  <c r="H938" i="45"/>
  <c r="G938" i="45"/>
  <c r="K937" i="45"/>
  <c r="J937" i="45"/>
  <c r="I937" i="45"/>
  <c r="H937" i="45"/>
  <c r="G937" i="45"/>
  <c r="K936" i="45"/>
  <c r="J936" i="45"/>
  <c r="I936" i="45"/>
  <c r="H936" i="45"/>
  <c r="G936" i="45"/>
  <c r="K935" i="45"/>
  <c r="J935" i="45"/>
  <c r="I935" i="45"/>
  <c r="H935" i="45"/>
  <c r="G935" i="45"/>
  <c r="K934" i="45"/>
  <c r="J934" i="45"/>
  <c r="I934" i="45"/>
  <c r="H934" i="45"/>
  <c r="G934" i="45"/>
  <c r="K933" i="45"/>
  <c r="J933" i="45"/>
  <c r="I933" i="45"/>
  <c r="H933" i="45"/>
  <c r="G933" i="45"/>
  <c r="K932" i="45"/>
  <c r="J932" i="45"/>
  <c r="I932" i="45"/>
  <c r="H932" i="45"/>
  <c r="G932" i="45"/>
  <c r="K931" i="45"/>
  <c r="J931" i="45"/>
  <c r="I931" i="45"/>
  <c r="H931" i="45"/>
  <c r="G931" i="45"/>
  <c r="K929" i="45"/>
  <c r="J929" i="45"/>
  <c r="I929" i="45"/>
  <c r="H929" i="45"/>
  <c r="G929" i="45"/>
  <c r="K928" i="45"/>
  <c r="J928" i="45"/>
  <c r="I928" i="45"/>
  <c r="H928" i="45"/>
  <c r="G928" i="45"/>
  <c r="K927" i="45"/>
  <c r="J927" i="45"/>
  <c r="I927" i="45"/>
  <c r="H927" i="45"/>
  <c r="G927" i="45"/>
  <c r="K926" i="45"/>
  <c r="J926" i="45"/>
  <c r="I926" i="45"/>
  <c r="H926" i="45"/>
  <c r="G926" i="45"/>
  <c r="K925" i="45"/>
  <c r="J925" i="45"/>
  <c r="I925" i="45"/>
  <c r="H925" i="45"/>
  <c r="G925" i="45"/>
  <c r="K924" i="45"/>
  <c r="J924" i="45"/>
  <c r="I924" i="45"/>
  <c r="H924" i="45"/>
  <c r="G924" i="45"/>
  <c r="K923" i="45"/>
  <c r="J923" i="45"/>
  <c r="I923" i="45"/>
  <c r="H923" i="45"/>
  <c r="G923" i="45"/>
  <c r="K922" i="45"/>
  <c r="J922" i="45"/>
  <c r="I922" i="45"/>
  <c r="H922" i="45"/>
  <c r="G922" i="45"/>
  <c r="K921" i="45"/>
  <c r="J921" i="45"/>
  <c r="I921" i="45"/>
  <c r="H921" i="45"/>
  <c r="G921" i="45"/>
  <c r="K920" i="45"/>
  <c r="J920" i="45"/>
  <c r="I920" i="45"/>
  <c r="H920" i="45"/>
  <c r="G920" i="45"/>
  <c r="K919" i="45"/>
  <c r="J919" i="45"/>
  <c r="I919" i="45"/>
  <c r="H919" i="45"/>
  <c r="G919" i="45"/>
  <c r="K918" i="45"/>
  <c r="J918" i="45"/>
  <c r="I918" i="45"/>
  <c r="H918" i="45"/>
  <c r="G918" i="45"/>
  <c r="K917" i="45"/>
  <c r="J917" i="45"/>
  <c r="I917" i="45"/>
  <c r="H917" i="45"/>
  <c r="G917" i="45"/>
  <c r="K916" i="45"/>
  <c r="J916" i="45"/>
  <c r="I916" i="45"/>
  <c r="H916" i="45"/>
  <c r="G916" i="45"/>
  <c r="K915" i="45"/>
  <c r="J915" i="45"/>
  <c r="I915" i="45"/>
  <c r="H915" i="45"/>
  <c r="G915" i="45"/>
  <c r="K914" i="45"/>
  <c r="J914" i="45"/>
  <c r="I914" i="45"/>
  <c r="H914" i="45"/>
  <c r="G914" i="45"/>
  <c r="K913" i="45"/>
  <c r="J913" i="45"/>
  <c r="I913" i="45"/>
  <c r="H913" i="45"/>
  <c r="G913" i="45"/>
  <c r="K912" i="45"/>
  <c r="J912" i="45"/>
  <c r="I912" i="45"/>
  <c r="H912" i="45"/>
  <c r="G912" i="45"/>
  <c r="K911" i="45"/>
  <c r="J911" i="45"/>
  <c r="I911" i="45"/>
  <c r="H911" i="45"/>
  <c r="G911" i="45"/>
  <c r="K910" i="45"/>
  <c r="J910" i="45"/>
  <c r="I910" i="45"/>
  <c r="H910" i="45"/>
  <c r="G910" i="45"/>
  <c r="K909" i="45"/>
  <c r="J909" i="45"/>
  <c r="I909" i="45"/>
  <c r="H909" i="45"/>
  <c r="G909" i="45"/>
  <c r="K908" i="45"/>
  <c r="J908" i="45"/>
  <c r="I908" i="45"/>
  <c r="H908" i="45"/>
  <c r="G908" i="45"/>
  <c r="K907" i="45"/>
  <c r="J907" i="45"/>
  <c r="I907" i="45"/>
  <c r="H907" i="45"/>
  <c r="G907" i="45"/>
  <c r="K906" i="45"/>
  <c r="J906" i="45"/>
  <c r="I906" i="45"/>
  <c r="H906" i="45"/>
  <c r="G906" i="45"/>
  <c r="K905" i="45"/>
  <c r="J905" i="45"/>
  <c r="I905" i="45"/>
  <c r="H905" i="45"/>
  <c r="G905" i="45"/>
  <c r="K904" i="45"/>
  <c r="J904" i="45"/>
  <c r="I904" i="45"/>
  <c r="H904" i="45"/>
  <c r="G904" i="45"/>
  <c r="K903" i="45"/>
  <c r="J903" i="45"/>
  <c r="I903" i="45"/>
  <c r="H903" i="45"/>
  <c r="G903" i="45"/>
  <c r="K901" i="45"/>
  <c r="J901" i="45"/>
  <c r="I901" i="45"/>
  <c r="H901" i="45"/>
  <c r="G901" i="45"/>
  <c r="K900" i="45"/>
  <c r="J900" i="45"/>
  <c r="I900" i="45"/>
  <c r="H900" i="45"/>
  <c r="G900" i="45"/>
  <c r="K899" i="45"/>
  <c r="J899" i="45"/>
  <c r="I899" i="45"/>
  <c r="H899" i="45"/>
  <c r="G899" i="45"/>
  <c r="K898" i="45"/>
  <c r="J898" i="45"/>
  <c r="I898" i="45"/>
  <c r="H898" i="45"/>
  <c r="G898" i="45"/>
  <c r="K897" i="45"/>
  <c r="J897" i="45"/>
  <c r="I897" i="45"/>
  <c r="H897" i="45"/>
  <c r="G897" i="45"/>
  <c r="K896" i="45"/>
  <c r="J896" i="45"/>
  <c r="I896" i="45"/>
  <c r="H896" i="45"/>
  <c r="G896" i="45"/>
  <c r="K894" i="45"/>
  <c r="J894" i="45"/>
  <c r="I894" i="45"/>
  <c r="H894" i="45"/>
  <c r="G894" i="45"/>
  <c r="K893" i="45"/>
  <c r="J893" i="45"/>
  <c r="I893" i="45"/>
  <c r="H893" i="45"/>
  <c r="G893" i="45"/>
  <c r="K892" i="45"/>
  <c r="J892" i="45"/>
  <c r="I892" i="45"/>
  <c r="H892" i="45"/>
  <c r="G892" i="45"/>
  <c r="K891" i="45"/>
  <c r="J891" i="45"/>
  <c r="I891" i="45"/>
  <c r="H891" i="45"/>
  <c r="G891" i="45"/>
  <c r="K890" i="45"/>
  <c r="J890" i="45"/>
  <c r="I890" i="45"/>
  <c r="H890" i="45"/>
  <c r="G890" i="45"/>
  <c r="K889" i="45"/>
  <c r="J889" i="45"/>
  <c r="I889" i="45"/>
  <c r="H889" i="45"/>
  <c r="G889" i="45"/>
  <c r="K887" i="45"/>
  <c r="J887" i="45"/>
  <c r="I887" i="45"/>
  <c r="H887" i="45"/>
  <c r="G887" i="45"/>
  <c r="K886" i="45"/>
  <c r="J886" i="45"/>
  <c r="I886" i="45"/>
  <c r="H886" i="45"/>
  <c r="G886" i="45"/>
  <c r="K885" i="45"/>
  <c r="J885" i="45"/>
  <c r="I885" i="45"/>
  <c r="H885" i="45"/>
  <c r="G885" i="45"/>
  <c r="K884" i="45"/>
  <c r="J884" i="45"/>
  <c r="I884" i="45"/>
  <c r="H884" i="45"/>
  <c r="G884" i="45"/>
  <c r="K883" i="45"/>
  <c r="J883" i="45"/>
  <c r="I883" i="45"/>
  <c r="H883" i="45"/>
  <c r="G883" i="45"/>
  <c r="K882" i="45"/>
  <c r="J882" i="45"/>
  <c r="I882" i="45"/>
  <c r="H882" i="45"/>
  <c r="G882" i="45"/>
  <c r="K881" i="45"/>
  <c r="J881" i="45"/>
  <c r="I881" i="45"/>
  <c r="H881" i="45"/>
  <c r="G881" i="45"/>
  <c r="K880" i="45"/>
  <c r="J880" i="45"/>
  <c r="I880" i="45"/>
  <c r="H880" i="45"/>
  <c r="G880" i="45"/>
  <c r="K879" i="45"/>
  <c r="J879" i="45"/>
  <c r="I879" i="45"/>
  <c r="H879" i="45"/>
  <c r="G879" i="45"/>
  <c r="K878" i="45"/>
  <c r="J878" i="45"/>
  <c r="I878" i="45"/>
  <c r="H878" i="45"/>
  <c r="G878" i="45"/>
  <c r="K876" i="45"/>
  <c r="J876" i="45"/>
  <c r="I876" i="45"/>
  <c r="H876" i="45"/>
  <c r="G876" i="45"/>
  <c r="K875" i="45"/>
  <c r="J875" i="45"/>
  <c r="I875" i="45"/>
  <c r="H875" i="45"/>
  <c r="G875" i="45"/>
  <c r="K874" i="45"/>
  <c r="J874" i="45"/>
  <c r="I874" i="45"/>
  <c r="H874" i="45"/>
  <c r="G874" i="45"/>
  <c r="K873" i="45"/>
  <c r="J873" i="45"/>
  <c r="I873" i="45"/>
  <c r="H873" i="45"/>
  <c r="G873" i="45"/>
  <c r="K872" i="45"/>
  <c r="J872" i="45"/>
  <c r="I872" i="45"/>
  <c r="H872" i="45"/>
  <c r="G872" i="45"/>
  <c r="K871" i="45"/>
  <c r="J871" i="45"/>
  <c r="I871" i="45"/>
  <c r="H871" i="45"/>
  <c r="G871" i="45"/>
  <c r="K870" i="45"/>
  <c r="J870" i="45"/>
  <c r="I870" i="45"/>
  <c r="H870" i="45"/>
  <c r="G870" i="45"/>
  <c r="K869" i="45"/>
  <c r="J869" i="45"/>
  <c r="I869" i="45"/>
  <c r="H869" i="45"/>
  <c r="G869" i="45"/>
  <c r="K868" i="45"/>
  <c r="J868" i="45"/>
  <c r="I868" i="45"/>
  <c r="H868" i="45"/>
  <c r="G868" i="45"/>
  <c r="K867" i="45"/>
  <c r="J867" i="45"/>
  <c r="I867" i="45"/>
  <c r="H867" i="45"/>
  <c r="G867" i="45"/>
  <c r="K865" i="45"/>
  <c r="J865" i="45"/>
  <c r="I865" i="45"/>
  <c r="H865" i="45"/>
  <c r="G865" i="45"/>
  <c r="K864" i="45"/>
  <c r="J864" i="45"/>
  <c r="I864" i="45"/>
  <c r="H864" i="45"/>
  <c r="G864" i="45"/>
  <c r="K863" i="45"/>
  <c r="J863" i="45"/>
  <c r="I863" i="45"/>
  <c r="H863" i="45"/>
  <c r="G863" i="45"/>
  <c r="K862" i="45"/>
  <c r="J862" i="45"/>
  <c r="I862" i="45"/>
  <c r="H862" i="45"/>
  <c r="G862" i="45"/>
  <c r="K861" i="45"/>
  <c r="J861" i="45"/>
  <c r="I861" i="45"/>
  <c r="H861" i="45"/>
  <c r="G861" i="45"/>
  <c r="K860" i="45"/>
  <c r="J860" i="45"/>
  <c r="I860" i="45"/>
  <c r="H860" i="45"/>
  <c r="G860" i="45"/>
  <c r="K858" i="45"/>
  <c r="J858" i="45"/>
  <c r="I858" i="45"/>
  <c r="H858" i="45"/>
  <c r="G858" i="45"/>
  <c r="K857" i="45"/>
  <c r="J857" i="45"/>
  <c r="I857" i="45"/>
  <c r="H857" i="45"/>
  <c r="G857" i="45"/>
  <c r="K856" i="45"/>
  <c r="J856" i="45"/>
  <c r="I856" i="45"/>
  <c r="H856" i="45"/>
  <c r="G856" i="45"/>
  <c r="K855" i="45"/>
  <c r="J855" i="45"/>
  <c r="I855" i="45"/>
  <c r="H855" i="45"/>
  <c r="G855" i="45"/>
  <c r="K854" i="45"/>
  <c r="J854" i="45"/>
  <c r="I854" i="45"/>
  <c r="H854" i="45"/>
  <c r="G854" i="45"/>
  <c r="K853" i="45"/>
  <c r="J853" i="45"/>
  <c r="I853" i="45"/>
  <c r="H853" i="45"/>
  <c r="G853" i="45"/>
  <c r="K852" i="45"/>
  <c r="J852" i="45"/>
  <c r="I852" i="45"/>
  <c r="H852" i="45"/>
  <c r="G852" i="45"/>
  <c r="K851" i="45"/>
  <c r="J851" i="45"/>
  <c r="I851" i="45"/>
  <c r="H851" i="45"/>
  <c r="G851" i="45"/>
  <c r="K850" i="45"/>
  <c r="J850" i="45"/>
  <c r="I850" i="45"/>
  <c r="H850" i="45"/>
  <c r="G850" i="45"/>
  <c r="K849" i="45"/>
  <c r="J849" i="45"/>
  <c r="I849" i="45"/>
  <c r="H849" i="45"/>
  <c r="G849" i="45"/>
  <c r="K848" i="45"/>
  <c r="J848" i="45"/>
  <c r="I848" i="45"/>
  <c r="H848" i="45"/>
  <c r="G848" i="45"/>
  <c r="K847" i="45"/>
  <c r="J847" i="45"/>
  <c r="I847" i="45"/>
  <c r="H847" i="45"/>
  <c r="G847" i="45"/>
  <c r="K846" i="45"/>
  <c r="J846" i="45"/>
  <c r="I846" i="45"/>
  <c r="H846" i="45"/>
  <c r="G846" i="45"/>
  <c r="K845" i="45"/>
  <c r="J845" i="45"/>
  <c r="I845" i="45"/>
  <c r="H845" i="45"/>
  <c r="G845" i="45"/>
  <c r="K843" i="45"/>
  <c r="J843" i="45"/>
  <c r="I843" i="45"/>
  <c r="H843" i="45"/>
  <c r="G843" i="45"/>
  <c r="K842" i="45"/>
  <c r="J842" i="45"/>
  <c r="I842" i="45"/>
  <c r="H842" i="45"/>
  <c r="G842" i="45"/>
  <c r="K841" i="45"/>
  <c r="J841" i="45"/>
  <c r="I841" i="45"/>
  <c r="H841" i="45"/>
  <c r="G841" i="45"/>
  <c r="K840" i="45"/>
  <c r="J840" i="45"/>
  <c r="I840" i="45"/>
  <c r="H840" i="45"/>
  <c r="G840" i="45"/>
  <c r="K839" i="45"/>
  <c r="J839" i="45"/>
  <c r="I839" i="45"/>
  <c r="H839" i="45"/>
  <c r="G839" i="45"/>
  <c r="K838" i="45"/>
  <c r="J838" i="45"/>
  <c r="I838" i="45"/>
  <c r="H838" i="45"/>
  <c r="G838" i="45"/>
  <c r="K837" i="45"/>
  <c r="J837" i="45"/>
  <c r="I837" i="45"/>
  <c r="H837" i="45"/>
  <c r="G837" i="45"/>
  <c r="K836" i="45"/>
  <c r="J836" i="45"/>
  <c r="I836" i="45"/>
  <c r="H836" i="45"/>
  <c r="G836" i="45"/>
  <c r="K835" i="45"/>
  <c r="J835" i="45"/>
  <c r="I835" i="45"/>
  <c r="H835" i="45"/>
  <c r="G835" i="45"/>
  <c r="K834" i="45"/>
  <c r="J834" i="45"/>
  <c r="I834" i="45"/>
  <c r="H834" i="45"/>
  <c r="G834" i="45"/>
  <c r="K833" i="45"/>
  <c r="J833" i="45"/>
  <c r="I833" i="45"/>
  <c r="H833" i="45"/>
  <c r="G833" i="45"/>
  <c r="K832" i="45"/>
  <c r="J832" i="45"/>
  <c r="I832" i="45"/>
  <c r="H832" i="45"/>
  <c r="G832" i="45"/>
  <c r="K831" i="45"/>
  <c r="J831" i="45"/>
  <c r="I831" i="45"/>
  <c r="H831" i="45"/>
  <c r="G831" i="45"/>
  <c r="K829" i="45"/>
  <c r="J829" i="45"/>
  <c r="I829" i="45"/>
  <c r="H829" i="45"/>
  <c r="G829" i="45"/>
  <c r="K828" i="45"/>
  <c r="J828" i="45"/>
  <c r="I828" i="45"/>
  <c r="H828" i="45"/>
  <c r="G828" i="45"/>
  <c r="K827" i="45"/>
  <c r="J827" i="45"/>
  <c r="I827" i="45"/>
  <c r="H827" i="45"/>
  <c r="G827" i="45"/>
  <c r="K826" i="45"/>
  <c r="J826" i="45"/>
  <c r="I826" i="45"/>
  <c r="H826" i="45"/>
  <c r="G826" i="45"/>
  <c r="K825" i="45"/>
  <c r="J825" i="45"/>
  <c r="I825" i="45"/>
  <c r="H825" i="45"/>
  <c r="G825" i="45"/>
  <c r="K824" i="45"/>
  <c r="J824" i="45"/>
  <c r="I824" i="45"/>
  <c r="H824" i="45"/>
  <c r="G824" i="45"/>
  <c r="K823" i="45"/>
  <c r="J823" i="45"/>
  <c r="I823" i="45"/>
  <c r="H823" i="45"/>
  <c r="G823" i="45"/>
  <c r="K822" i="45"/>
  <c r="J822" i="45"/>
  <c r="I822" i="45"/>
  <c r="H822" i="45"/>
  <c r="G822" i="45"/>
  <c r="K821" i="45"/>
  <c r="J821" i="45"/>
  <c r="I821" i="45"/>
  <c r="H821" i="45"/>
  <c r="G821" i="45"/>
  <c r="K820" i="45"/>
  <c r="J820" i="45"/>
  <c r="I820" i="45"/>
  <c r="H820" i="45"/>
  <c r="G820" i="45"/>
  <c r="K819" i="45"/>
  <c r="J819" i="45"/>
  <c r="I819" i="45"/>
  <c r="H819" i="45"/>
  <c r="G819" i="45"/>
  <c r="K818" i="45"/>
  <c r="J818" i="45"/>
  <c r="I818" i="45"/>
  <c r="H818" i="45"/>
  <c r="G818" i="45"/>
  <c r="K817" i="45"/>
  <c r="J817" i="45"/>
  <c r="I817" i="45"/>
  <c r="H817" i="45"/>
  <c r="G817" i="45"/>
  <c r="K816" i="45"/>
  <c r="J816" i="45"/>
  <c r="I816" i="45"/>
  <c r="H816" i="45"/>
  <c r="G816" i="45"/>
  <c r="K815" i="45"/>
  <c r="J815" i="45"/>
  <c r="I815" i="45"/>
  <c r="H815" i="45"/>
  <c r="G815" i="45"/>
  <c r="K814" i="45"/>
  <c r="J814" i="45"/>
  <c r="I814" i="45"/>
  <c r="H814" i="45"/>
  <c r="G814" i="45"/>
  <c r="K813" i="45"/>
  <c r="J813" i="45"/>
  <c r="I813" i="45"/>
  <c r="H813" i="45"/>
  <c r="G813" i="45"/>
  <c r="K811" i="45"/>
  <c r="J811" i="45"/>
  <c r="I811" i="45"/>
  <c r="H811" i="45"/>
  <c r="G811" i="45"/>
  <c r="K810" i="45"/>
  <c r="J810" i="45"/>
  <c r="I810" i="45"/>
  <c r="H810" i="45"/>
  <c r="G810" i="45"/>
  <c r="K809" i="45"/>
  <c r="J809" i="45"/>
  <c r="I809" i="45"/>
  <c r="H809" i="45"/>
  <c r="G809" i="45"/>
  <c r="K808" i="45"/>
  <c r="J808" i="45"/>
  <c r="I808" i="45"/>
  <c r="H808" i="45"/>
  <c r="G808" i="45"/>
  <c r="K807" i="45"/>
  <c r="J807" i="45"/>
  <c r="I807" i="45"/>
  <c r="H807" i="45"/>
  <c r="G807" i="45"/>
  <c r="K806" i="45"/>
  <c r="J806" i="45"/>
  <c r="I806" i="45"/>
  <c r="H806" i="45"/>
  <c r="G806" i="45"/>
  <c r="K805" i="45"/>
  <c r="J805" i="45"/>
  <c r="I805" i="45"/>
  <c r="H805" i="45"/>
  <c r="G805" i="45"/>
  <c r="K804" i="45"/>
  <c r="J804" i="45"/>
  <c r="I804" i="45"/>
  <c r="H804" i="45"/>
  <c r="G804" i="45"/>
  <c r="K803" i="45"/>
  <c r="J803" i="45"/>
  <c r="I803" i="45"/>
  <c r="H803" i="45"/>
  <c r="G803" i="45"/>
  <c r="K802" i="45"/>
  <c r="J802" i="45"/>
  <c r="I802" i="45"/>
  <c r="H802" i="45"/>
  <c r="G802" i="45"/>
  <c r="K801" i="45"/>
  <c r="J801" i="45"/>
  <c r="I801" i="45"/>
  <c r="H801" i="45"/>
  <c r="G801" i="45"/>
  <c r="K800" i="45"/>
  <c r="J800" i="45"/>
  <c r="I800" i="45"/>
  <c r="H800" i="45"/>
  <c r="G800" i="45"/>
  <c r="K799" i="45"/>
  <c r="J799" i="45"/>
  <c r="I799" i="45"/>
  <c r="H799" i="45"/>
  <c r="G799" i="45"/>
  <c r="K797" i="45"/>
  <c r="J797" i="45"/>
  <c r="I797" i="45"/>
  <c r="H797" i="45"/>
  <c r="G797" i="45"/>
  <c r="K796" i="45"/>
  <c r="J796" i="45"/>
  <c r="I796" i="45"/>
  <c r="H796" i="45"/>
  <c r="G796" i="45"/>
  <c r="K795" i="45"/>
  <c r="J795" i="45"/>
  <c r="I795" i="45"/>
  <c r="H795" i="45"/>
  <c r="G795" i="45"/>
  <c r="K794" i="45"/>
  <c r="J794" i="45"/>
  <c r="I794" i="45"/>
  <c r="H794" i="45"/>
  <c r="G794" i="45"/>
  <c r="K793" i="45"/>
  <c r="J793" i="45"/>
  <c r="I793" i="45"/>
  <c r="H793" i="45"/>
  <c r="G793" i="45"/>
  <c r="K792" i="45"/>
  <c r="J792" i="45"/>
  <c r="I792" i="45"/>
  <c r="H792" i="45"/>
  <c r="G792" i="45"/>
  <c r="K791" i="45"/>
  <c r="J791" i="45"/>
  <c r="I791" i="45"/>
  <c r="H791" i="45"/>
  <c r="G791" i="45"/>
  <c r="K790" i="45"/>
  <c r="J790" i="45"/>
  <c r="I790" i="45"/>
  <c r="H790" i="45"/>
  <c r="G790" i="45"/>
  <c r="K789" i="45"/>
  <c r="J789" i="45"/>
  <c r="I789" i="45"/>
  <c r="H789" i="45"/>
  <c r="G789" i="45"/>
  <c r="K788" i="45"/>
  <c r="J788" i="45"/>
  <c r="I788" i="45"/>
  <c r="H788" i="45"/>
  <c r="G788" i="45"/>
  <c r="K787" i="45"/>
  <c r="J787" i="45"/>
  <c r="I787" i="45"/>
  <c r="H787" i="45"/>
  <c r="G787" i="45"/>
  <c r="K786" i="45"/>
  <c r="J786" i="45"/>
  <c r="I786" i="45"/>
  <c r="H786" i="45"/>
  <c r="G786" i="45"/>
  <c r="K785" i="45"/>
  <c r="J785" i="45"/>
  <c r="I785" i="45"/>
  <c r="H785" i="45"/>
  <c r="G785" i="45"/>
  <c r="K784" i="45"/>
  <c r="J784" i="45"/>
  <c r="I784" i="45"/>
  <c r="H784" i="45"/>
  <c r="G784" i="45"/>
  <c r="K782" i="45"/>
  <c r="J782" i="45"/>
  <c r="I782" i="45"/>
  <c r="H782" i="45"/>
  <c r="G782" i="45"/>
  <c r="K781" i="45"/>
  <c r="J781" i="45"/>
  <c r="I781" i="45"/>
  <c r="H781" i="45"/>
  <c r="G781" i="45"/>
  <c r="K780" i="45"/>
  <c r="J780" i="45"/>
  <c r="I780" i="45"/>
  <c r="H780" i="45"/>
  <c r="G780" i="45"/>
  <c r="K779" i="45"/>
  <c r="J779" i="45"/>
  <c r="I779" i="45"/>
  <c r="H779" i="45"/>
  <c r="G779" i="45"/>
  <c r="K778" i="45"/>
  <c r="J778" i="45"/>
  <c r="I778" i="45"/>
  <c r="H778" i="45"/>
  <c r="G778" i="45"/>
  <c r="K777" i="45"/>
  <c r="J777" i="45"/>
  <c r="I777" i="45"/>
  <c r="H777" i="45"/>
  <c r="G777" i="45"/>
  <c r="K776" i="45"/>
  <c r="J776" i="45"/>
  <c r="I776" i="45"/>
  <c r="H776" i="45"/>
  <c r="G776" i="45"/>
  <c r="K775" i="45"/>
  <c r="J775" i="45"/>
  <c r="I775" i="45"/>
  <c r="H775" i="45"/>
  <c r="G775" i="45"/>
  <c r="K774" i="45"/>
  <c r="J774" i="45"/>
  <c r="I774" i="45"/>
  <c r="H774" i="45"/>
  <c r="G774" i="45"/>
  <c r="K773" i="45"/>
  <c r="J773" i="45"/>
  <c r="I773" i="45"/>
  <c r="H773" i="45"/>
  <c r="G773" i="45"/>
  <c r="K772" i="45"/>
  <c r="J772" i="45"/>
  <c r="I772" i="45"/>
  <c r="H772" i="45"/>
  <c r="G772" i="45"/>
  <c r="K771" i="45"/>
  <c r="J771" i="45"/>
  <c r="I771" i="45"/>
  <c r="H771" i="45"/>
  <c r="G771" i="45"/>
  <c r="K770" i="45"/>
  <c r="J770" i="45"/>
  <c r="I770" i="45"/>
  <c r="H770" i="45"/>
  <c r="G770" i="45"/>
  <c r="K769" i="45"/>
  <c r="J769" i="45"/>
  <c r="I769" i="45"/>
  <c r="H769" i="45"/>
  <c r="G769" i="45"/>
  <c r="K768" i="45"/>
  <c r="J768" i="45"/>
  <c r="I768" i="45"/>
  <c r="H768" i="45"/>
  <c r="G768" i="45"/>
  <c r="K767" i="45"/>
  <c r="J767" i="45"/>
  <c r="I767" i="45"/>
  <c r="H767" i="45"/>
  <c r="G767" i="45"/>
  <c r="K766" i="45"/>
  <c r="J766" i="45"/>
  <c r="I766" i="45"/>
  <c r="H766" i="45"/>
  <c r="G766" i="45"/>
  <c r="K765" i="45"/>
  <c r="J765" i="45"/>
  <c r="I765" i="45"/>
  <c r="H765" i="45"/>
  <c r="G765" i="45"/>
  <c r="K764" i="45"/>
  <c r="J764" i="45"/>
  <c r="I764" i="45"/>
  <c r="H764" i="45"/>
  <c r="G764" i="45"/>
  <c r="K763" i="45"/>
  <c r="J763" i="45"/>
  <c r="I763" i="45"/>
  <c r="H763" i="45"/>
  <c r="G763" i="45"/>
  <c r="K762" i="45"/>
  <c r="J762" i="45"/>
  <c r="I762" i="45"/>
  <c r="H762" i="45"/>
  <c r="G762" i="45"/>
  <c r="K761" i="45"/>
  <c r="J761" i="45"/>
  <c r="I761" i="45"/>
  <c r="H761" i="45"/>
  <c r="G761" i="45"/>
  <c r="K760" i="45"/>
  <c r="J760" i="45"/>
  <c r="I760" i="45"/>
  <c r="H760" i="45"/>
  <c r="G760" i="45"/>
  <c r="K758" i="45"/>
  <c r="J758" i="45"/>
  <c r="I758" i="45"/>
  <c r="H758" i="45"/>
  <c r="G758" i="45"/>
  <c r="K757" i="45"/>
  <c r="J757" i="45"/>
  <c r="I757" i="45"/>
  <c r="H757" i="45"/>
  <c r="G757" i="45"/>
  <c r="K756" i="45"/>
  <c r="J756" i="45"/>
  <c r="I756" i="45"/>
  <c r="H756" i="45"/>
  <c r="G756" i="45"/>
  <c r="K755" i="45"/>
  <c r="J755" i="45"/>
  <c r="I755" i="45"/>
  <c r="H755" i="45"/>
  <c r="G755" i="45"/>
  <c r="K754" i="45"/>
  <c r="J754" i="45"/>
  <c r="I754" i="45"/>
  <c r="H754" i="45"/>
  <c r="G754" i="45"/>
  <c r="K753" i="45"/>
  <c r="J753" i="45"/>
  <c r="I753" i="45"/>
  <c r="H753" i="45"/>
  <c r="G753" i="45"/>
  <c r="K752" i="45"/>
  <c r="J752" i="45"/>
  <c r="I752" i="45"/>
  <c r="H752" i="45"/>
  <c r="G752" i="45"/>
  <c r="K751" i="45"/>
  <c r="J751" i="45"/>
  <c r="I751" i="45"/>
  <c r="H751" i="45"/>
  <c r="G751" i="45"/>
  <c r="K750" i="45"/>
  <c r="J750" i="45"/>
  <c r="I750" i="45"/>
  <c r="H750" i="45"/>
  <c r="G750" i="45"/>
  <c r="K749" i="45"/>
  <c r="J749" i="45"/>
  <c r="I749" i="45"/>
  <c r="H749" i="45"/>
  <c r="G749" i="45"/>
  <c r="K748" i="45"/>
  <c r="J748" i="45"/>
  <c r="I748" i="45"/>
  <c r="H748" i="45"/>
  <c r="G748" i="45"/>
  <c r="K747" i="45"/>
  <c r="J747" i="45"/>
  <c r="I747" i="45"/>
  <c r="H747" i="45"/>
  <c r="G747" i="45"/>
  <c r="K745" i="45"/>
  <c r="J745" i="45"/>
  <c r="I745" i="45"/>
  <c r="H745" i="45"/>
  <c r="G745" i="45"/>
  <c r="K744" i="45"/>
  <c r="J744" i="45"/>
  <c r="I744" i="45"/>
  <c r="H744" i="45"/>
  <c r="G744" i="45"/>
  <c r="K743" i="45"/>
  <c r="J743" i="45"/>
  <c r="I743" i="45"/>
  <c r="H743" i="45"/>
  <c r="G743" i="45"/>
  <c r="K742" i="45"/>
  <c r="J742" i="45"/>
  <c r="I742" i="45"/>
  <c r="H742" i="45"/>
  <c r="G742" i="45"/>
  <c r="K741" i="45"/>
  <c r="J741" i="45"/>
  <c r="I741" i="45"/>
  <c r="H741" i="45"/>
  <c r="G741" i="45"/>
  <c r="K740" i="45"/>
  <c r="J740" i="45"/>
  <c r="I740" i="45"/>
  <c r="H740" i="45"/>
  <c r="G740" i="45"/>
  <c r="K739" i="45"/>
  <c r="J739" i="45"/>
  <c r="I739" i="45"/>
  <c r="H739" i="45"/>
  <c r="G739" i="45"/>
  <c r="K738" i="45"/>
  <c r="J738" i="45"/>
  <c r="I738" i="45"/>
  <c r="H738" i="45"/>
  <c r="G738" i="45"/>
  <c r="K737" i="45"/>
  <c r="J737" i="45"/>
  <c r="I737" i="45"/>
  <c r="H737" i="45"/>
  <c r="G737" i="45"/>
  <c r="K736" i="45"/>
  <c r="J736" i="45"/>
  <c r="I736" i="45"/>
  <c r="H736" i="45"/>
  <c r="G736" i="45"/>
  <c r="K735" i="45"/>
  <c r="J735" i="45"/>
  <c r="I735" i="45"/>
  <c r="H735" i="45"/>
  <c r="G735" i="45"/>
  <c r="K734" i="45"/>
  <c r="J734" i="45"/>
  <c r="I734" i="45"/>
  <c r="H734" i="45"/>
  <c r="G734" i="45"/>
  <c r="K733" i="45"/>
  <c r="J733" i="45"/>
  <c r="I733" i="45"/>
  <c r="H733" i="45"/>
  <c r="G733" i="45"/>
  <c r="K732" i="45"/>
  <c r="J732" i="45"/>
  <c r="I732" i="45"/>
  <c r="H732" i="45"/>
  <c r="G732" i="45"/>
  <c r="K730" i="45"/>
  <c r="J730" i="45"/>
  <c r="I730" i="45"/>
  <c r="H730" i="45"/>
  <c r="G730" i="45"/>
  <c r="K729" i="45"/>
  <c r="J729" i="45"/>
  <c r="I729" i="45"/>
  <c r="H729" i="45"/>
  <c r="G729" i="45"/>
  <c r="K728" i="45"/>
  <c r="J728" i="45"/>
  <c r="I728" i="45"/>
  <c r="H728" i="45"/>
  <c r="G728" i="45"/>
  <c r="K727" i="45"/>
  <c r="J727" i="45"/>
  <c r="I727" i="45"/>
  <c r="H727" i="45"/>
  <c r="G727" i="45"/>
  <c r="K726" i="45"/>
  <c r="J726" i="45"/>
  <c r="I726" i="45"/>
  <c r="H726" i="45"/>
  <c r="G726" i="45"/>
  <c r="K725" i="45"/>
  <c r="J725" i="45"/>
  <c r="I725" i="45"/>
  <c r="H725" i="45"/>
  <c r="G725" i="45"/>
  <c r="K724" i="45"/>
  <c r="J724" i="45"/>
  <c r="I724" i="45"/>
  <c r="H724" i="45"/>
  <c r="G724" i="45"/>
  <c r="K723" i="45"/>
  <c r="J723" i="45"/>
  <c r="I723" i="45"/>
  <c r="H723" i="45"/>
  <c r="G723" i="45"/>
  <c r="K722" i="45"/>
  <c r="J722" i="45"/>
  <c r="I722" i="45"/>
  <c r="H722" i="45"/>
  <c r="G722" i="45"/>
  <c r="K721" i="45"/>
  <c r="J721" i="45"/>
  <c r="I721" i="45"/>
  <c r="H721" i="45"/>
  <c r="G721" i="45"/>
  <c r="K720" i="45"/>
  <c r="J720" i="45"/>
  <c r="I720" i="45"/>
  <c r="H720" i="45"/>
  <c r="G720" i="45"/>
  <c r="K719" i="45"/>
  <c r="J719" i="45"/>
  <c r="I719" i="45"/>
  <c r="H719" i="45"/>
  <c r="G719" i="45"/>
  <c r="K718" i="45"/>
  <c r="J718" i="45"/>
  <c r="I718" i="45"/>
  <c r="H718" i="45"/>
  <c r="G718" i="45"/>
  <c r="K717" i="45"/>
  <c r="J717" i="45"/>
  <c r="I717" i="45"/>
  <c r="H717" i="45"/>
  <c r="G717" i="45"/>
  <c r="K716" i="45"/>
  <c r="J716" i="45"/>
  <c r="I716" i="45"/>
  <c r="H716" i="45"/>
  <c r="G716" i="45"/>
  <c r="K715" i="45"/>
  <c r="J715" i="45"/>
  <c r="I715" i="45"/>
  <c r="H715" i="45"/>
  <c r="G715" i="45"/>
  <c r="K714" i="45"/>
  <c r="J714" i="45"/>
  <c r="I714" i="45"/>
  <c r="H714" i="45"/>
  <c r="G714" i="45"/>
  <c r="K713" i="45"/>
  <c r="J713" i="45"/>
  <c r="I713" i="45"/>
  <c r="H713" i="45"/>
  <c r="G713" i="45"/>
  <c r="K712" i="45"/>
  <c r="J712" i="45"/>
  <c r="I712" i="45"/>
  <c r="H712" i="45"/>
  <c r="G712" i="45"/>
  <c r="K711" i="45"/>
  <c r="J711" i="45"/>
  <c r="I711" i="45"/>
  <c r="H711" i="45"/>
  <c r="G711" i="45"/>
  <c r="K709" i="45"/>
  <c r="J709" i="45"/>
  <c r="I709" i="45"/>
  <c r="H709" i="45"/>
  <c r="G709" i="45"/>
  <c r="K708" i="45"/>
  <c r="J708" i="45"/>
  <c r="I708" i="45"/>
  <c r="H708" i="45"/>
  <c r="G708" i="45"/>
  <c r="K707" i="45"/>
  <c r="J707" i="45"/>
  <c r="I707" i="45"/>
  <c r="H707" i="45"/>
  <c r="G707" i="45"/>
  <c r="K706" i="45"/>
  <c r="J706" i="45"/>
  <c r="I706" i="45"/>
  <c r="H706" i="45"/>
  <c r="G706" i="45"/>
  <c r="K705" i="45"/>
  <c r="J705" i="45"/>
  <c r="I705" i="45"/>
  <c r="H705" i="45"/>
  <c r="G705" i="45"/>
  <c r="K704" i="45"/>
  <c r="J704" i="45"/>
  <c r="I704" i="45"/>
  <c r="H704" i="45"/>
  <c r="G704" i="45"/>
  <c r="K703" i="45"/>
  <c r="J703" i="45"/>
  <c r="I703" i="45"/>
  <c r="H703" i="45"/>
  <c r="G703" i="45"/>
  <c r="K702" i="45"/>
  <c r="J702" i="45"/>
  <c r="I702" i="45"/>
  <c r="H702" i="45"/>
  <c r="G702" i="45"/>
  <c r="K701" i="45"/>
  <c r="J701" i="45"/>
  <c r="I701" i="45"/>
  <c r="H701" i="45"/>
  <c r="G701" i="45"/>
  <c r="K700" i="45"/>
  <c r="J700" i="45"/>
  <c r="I700" i="45"/>
  <c r="H700" i="45"/>
  <c r="G700" i="45"/>
  <c r="K698" i="45"/>
  <c r="J698" i="45"/>
  <c r="I698" i="45"/>
  <c r="H698" i="45"/>
  <c r="G698" i="45"/>
  <c r="K697" i="45"/>
  <c r="J697" i="45"/>
  <c r="I697" i="45"/>
  <c r="H697" i="45"/>
  <c r="G697" i="45"/>
  <c r="K696" i="45"/>
  <c r="J696" i="45"/>
  <c r="I696" i="45"/>
  <c r="H696" i="45"/>
  <c r="G696" i="45"/>
  <c r="K695" i="45"/>
  <c r="J695" i="45"/>
  <c r="I695" i="45"/>
  <c r="H695" i="45"/>
  <c r="G695" i="45"/>
  <c r="K694" i="45"/>
  <c r="J694" i="45"/>
  <c r="I694" i="45"/>
  <c r="H694" i="45"/>
  <c r="G694" i="45"/>
  <c r="K693" i="45"/>
  <c r="J693" i="45"/>
  <c r="I693" i="45"/>
  <c r="H693" i="45"/>
  <c r="G693" i="45"/>
  <c r="K692" i="45"/>
  <c r="J692" i="45"/>
  <c r="I692" i="45"/>
  <c r="H692" i="45"/>
  <c r="G692" i="45"/>
  <c r="K691" i="45"/>
  <c r="J691" i="45"/>
  <c r="I691" i="45"/>
  <c r="H691" i="45"/>
  <c r="G691" i="45"/>
  <c r="K690" i="45"/>
  <c r="J690" i="45"/>
  <c r="I690" i="45"/>
  <c r="H690" i="45"/>
  <c r="G690" i="45"/>
  <c r="K689" i="45"/>
  <c r="J689" i="45"/>
  <c r="I689" i="45"/>
  <c r="H689" i="45"/>
  <c r="G689" i="45"/>
  <c r="K687" i="45"/>
  <c r="J687" i="45"/>
  <c r="I687" i="45"/>
  <c r="H687" i="45"/>
  <c r="G687" i="45"/>
  <c r="K686" i="45"/>
  <c r="J686" i="45"/>
  <c r="I686" i="45"/>
  <c r="H686" i="45"/>
  <c r="G686" i="45"/>
  <c r="K685" i="45"/>
  <c r="J685" i="45"/>
  <c r="I685" i="45"/>
  <c r="H685" i="45"/>
  <c r="G685" i="45"/>
  <c r="K684" i="45"/>
  <c r="J684" i="45"/>
  <c r="I684" i="45"/>
  <c r="H684" i="45"/>
  <c r="G684" i="45"/>
  <c r="K683" i="45"/>
  <c r="J683" i="45"/>
  <c r="I683" i="45"/>
  <c r="H683" i="45"/>
  <c r="G683" i="45"/>
  <c r="K682" i="45"/>
  <c r="J682" i="45"/>
  <c r="I682" i="45"/>
  <c r="H682" i="45"/>
  <c r="G682" i="45"/>
  <c r="K681" i="45"/>
  <c r="J681" i="45"/>
  <c r="I681" i="45"/>
  <c r="H681" i="45"/>
  <c r="G681" i="45"/>
  <c r="K680" i="45"/>
  <c r="J680" i="45"/>
  <c r="I680" i="45"/>
  <c r="H680" i="45"/>
  <c r="G680" i="45"/>
  <c r="K679" i="45"/>
  <c r="J679" i="45"/>
  <c r="I679" i="45"/>
  <c r="H679" i="45"/>
  <c r="G679" i="45"/>
  <c r="K678" i="45"/>
  <c r="J678" i="45"/>
  <c r="I678" i="45"/>
  <c r="H678" i="45"/>
  <c r="G678" i="45"/>
  <c r="K677" i="45"/>
  <c r="J677" i="45"/>
  <c r="I677" i="45"/>
  <c r="H677" i="45"/>
  <c r="G677" i="45"/>
  <c r="K675" i="45"/>
  <c r="J675" i="45"/>
  <c r="I675" i="45"/>
  <c r="H675" i="45"/>
  <c r="G675" i="45"/>
  <c r="K674" i="45"/>
  <c r="J674" i="45"/>
  <c r="I674" i="45"/>
  <c r="H674" i="45"/>
  <c r="G674" i="45"/>
  <c r="K673" i="45"/>
  <c r="J673" i="45"/>
  <c r="I673" i="45"/>
  <c r="H673" i="45"/>
  <c r="G673" i="45"/>
  <c r="K672" i="45"/>
  <c r="J672" i="45"/>
  <c r="I672" i="45"/>
  <c r="H672" i="45"/>
  <c r="G672" i="45"/>
  <c r="K671" i="45"/>
  <c r="J671" i="45"/>
  <c r="I671" i="45"/>
  <c r="H671" i="45"/>
  <c r="G671" i="45"/>
  <c r="K670" i="45"/>
  <c r="J670" i="45"/>
  <c r="I670" i="45"/>
  <c r="H670" i="45"/>
  <c r="G670" i="45"/>
  <c r="K669" i="45"/>
  <c r="J669" i="45"/>
  <c r="I669" i="45"/>
  <c r="H669" i="45"/>
  <c r="G669" i="45"/>
  <c r="K668" i="45"/>
  <c r="J668" i="45"/>
  <c r="I668" i="45"/>
  <c r="H668" i="45"/>
  <c r="G668" i="45"/>
  <c r="K667" i="45"/>
  <c r="J667" i="45"/>
  <c r="I667" i="45"/>
  <c r="H667" i="45"/>
  <c r="G667" i="45"/>
  <c r="K666" i="45"/>
  <c r="J666" i="45"/>
  <c r="I666" i="45"/>
  <c r="H666" i="45"/>
  <c r="G666" i="45"/>
  <c r="K665" i="45"/>
  <c r="J665" i="45"/>
  <c r="I665" i="45"/>
  <c r="H665" i="45"/>
  <c r="G665" i="45"/>
  <c r="K663" i="45"/>
  <c r="J663" i="45"/>
  <c r="I663" i="45"/>
  <c r="H663" i="45"/>
  <c r="G663" i="45"/>
  <c r="K662" i="45"/>
  <c r="J662" i="45"/>
  <c r="I662" i="45"/>
  <c r="H662" i="45"/>
  <c r="G662" i="45"/>
  <c r="K661" i="45"/>
  <c r="J661" i="45"/>
  <c r="I661" i="45"/>
  <c r="H661" i="45"/>
  <c r="G661" i="45"/>
  <c r="K660" i="45"/>
  <c r="J660" i="45"/>
  <c r="I660" i="45"/>
  <c r="H660" i="45"/>
  <c r="G660" i="45"/>
  <c r="K659" i="45"/>
  <c r="J659" i="45"/>
  <c r="I659" i="45"/>
  <c r="H659" i="45"/>
  <c r="G659" i="45"/>
  <c r="K658" i="45"/>
  <c r="J658" i="45"/>
  <c r="I658" i="45"/>
  <c r="H658" i="45"/>
  <c r="G658" i="45"/>
  <c r="K657" i="45"/>
  <c r="J657" i="45"/>
  <c r="I657" i="45"/>
  <c r="H657" i="45"/>
  <c r="G657" i="45"/>
  <c r="K656" i="45"/>
  <c r="J656" i="45"/>
  <c r="I656" i="45"/>
  <c r="H656" i="45"/>
  <c r="G656" i="45"/>
  <c r="K655" i="45"/>
  <c r="J655" i="45"/>
  <c r="I655" i="45"/>
  <c r="H655" i="45"/>
  <c r="G655" i="45"/>
  <c r="K654" i="45"/>
  <c r="J654" i="45"/>
  <c r="I654" i="45"/>
  <c r="H654" i="45"/>
  <c r="G654" i="45"/>
  <c r="K653" i="45"/>
  <c r="J653" i="45"/>
  <c r="I653" i="45"/>
  <c r="H653" i="45"/>
  <c r="G653" i="45"/>
  <c r="K652" i="45"/>
  <c r="J652" i="45"/>
  <c r="I652" i="45"/>
  <c r="H652" i="45"/>
  <c r="G652" i="45"/>
  <c r="K651" i="45"/>
  <c r="J651" i="45"/>
  <c r="I651" i="45"/>
  <c r="H651" i="45"/>
  <c r="G651" i="45"/>
  <c r="K650" i="45"/>
  <c r="J650" i="45"/>
  <c r="I650" i="45"/>
  <c r="H650" i="45"/>
  <c r="G650" i="45"/>
  <c r="K649" i="45"/>
  <c r="J649" i="45"/>
  <c r="I649" i="45"/>
  <c r="H649" i="45"/>
  <c r="G649" i="45"/>
  <c r="K648" i="45"/>
  <c r="J648" i="45"/>
  <c r="I648" i="45"/>
  <c r="H648" i="45"/>
  <c r="G648" i="45"/>
  <c r="K647" i="45"/>
  <c r="J647" i="45"/>
  <c r="I647" i="45"/>
  <c r="H647" i="45"/>
  <c r="G647" i="45"/>
  <c r="K646" i="45"/>
  <c r="J646" i="45"/>
  <c r="I646" i="45"/>
  <c r="H646" i="45"/>
  <c r="G646" i="45"/>
  <c r="K645" i="45"/>
  <c r="J645" i="45"/>
  <c r="I645" i="45"/>
  <c r="H645" i="45"/>
  <c r="G645" i="45"/>
  <c r="K644" i="45"/>
  <c r="J644" i="45"/>
  <c r="I644" i="45"/>
  <c r="H644" i="45"/>
  <c r="G644" i="45"/>
  <c r="K643" i="45"/>
  <c r="J643" i="45"/>
  <c r="I643" i="45"/>
  <c r="H643" i="45"/>
  <c r="G643" i="45"/>
  <c r="K642" i="45"/>
  <c r="J642" i="45"/>
  <c r="I642" i="45"/>
  <c r="H642" i="45"/>
  <c r="G642" i="45"/>
  <c r="K641" i="45"/>
  <c r="J641" i="45"/>
  <c r="I641" i="45"/>
  <c r="H641" i="45"/>
  <c r="G641" i="45"/>
  <c r="K640" i="45"/>
  <c r="J640" i="45"/>
  <c r="I640" i="45"/>
  <c r="H640" i="45"/>
  <c r="G640" i="45"/>
  <c r="K639" i="45"/>
  <c r="J639" i="45"/>
  <c r="I639" i="45"/>
  <c r="H639" i="45"/>
  <c r="G639" i="45"/>
  <c r="K638" i="45"/>
  <c r="J638" i="45"/>
  <c r="I638" i="45"/>
  <c r="H638" i="45"/>
  <c r="G638" i="45"/>
  <c r="K637" i="45"/>
  <c r="J637" i="45"/>
  <c r="I637" i="45"/>
  <c r="H637" i="45"/>
  <c r="G637" i="45"/>
  <c r="K636" i="45"/>
  <c r="J636" i="45"/>
  <c r="I636" i="45"/>
  <c r="H636" i="45"/>
  <c r="G636" i="45"/>
  <c r="K635" i="45"/>
  <c r="J635" i="45"/>
  <c r="I635" i="45"/>
  <c r="H635" i="45"/>
  <c r="G635" i="45"/>
  <c r="K634" i="45"/>
  <c r="J634" i="45"/>
  <c r="I634" i="45"/>
  <c r="H634" i="45"/>
  <c r="G634" i="45"/>
  <c r="K633" i="45"/>
  <c r="J633" i="45"/>
  <c r="I633" i="45"/>
  <c r="H633" i="45"/>
  <c r="G633" i="45"/>
  <c r="K632" i="45"/>
  <c r="J632" i="45"/>
  <c r="I632" i="45"/>
  <c r="H632" i="45"/>
  <c r="G632" i="45"/>
  <c r="K630" i="45"/>
  <c r="J630" i="45"/>
  <c r="I630" i="45"/>
  <c r="H630" i="45"/>
  <c r="G630" i="45"/>
  <c r="K629" i="45"/>
  <c r="J629" i="45"/>
  <c r="I629" i="45"/>
  <c r="H629" i="45"/>
  <c r="G629" i="45"/>
  <c r="K628" i="45"/>
  <c r="J628" i="45"/>
  <c r="I628" i="45"/>
  <c r="H628" i="45"/>
  <c r="G628" i="45"/>
  <c r="K627" i="45"/>
  <c r="J627" i="45"/>
  <c r="I627" i="45"/>
  <c r="H627" i="45"/>
  <c r="G627" i="45"/>
  <c r="K626" i="45"/>
  <c r="J626" i="45"/>
  <c r="I626" i="45"/>
  <c r="H626" i="45"/>
  <c r="G626" i="45"/>
  <c r="K625" i="45"/>
  <c r="J625" i="45"/>
  <c r="I625" i="45"/>
  <c r="H625" i="45"/>
  <c r="G625" i="45"/>
  <c r="K624" i="45"/>
  <c r="J624" i="45"/>
  <c r="I624" i="45"/>
  <c r="H624" i="45"/>
  <c r="G624" i="45"/>
  <c r="K623" i="45"/>
  <c r="J623" i="45"/>
  <c r="I623" i="45"/>
  <c r="H623" i="45"/>
  <c r="G623" i="45"/>
  <c r="K622" i="45"/>
  <c r="J622" i="45"/>
  <c r="I622" i="45"/>
  <c r="H622" i="45"/>
  <c r="G622" i="45"/>
  <c r="K621" i="45"/>
  <c r="J621" i="45"/>
  <c r="I621" i="45"/>
  <c r="H621" i="45"/>
  <c r="G621" i="45"/>
  <c r="K620" i="45"/>
  <c r="J620" i="45"/>
  <c r="I620" i="45"/>
  <c r="H620" i="45"/>
  <c r="G620" i="45"/>
  <c r="K619" i="45"/>
  <c r="J619" i="45"/>
  <c r="I619" i="45"/>
  <c r="H619" i="45"/>
  <c r="G619" i="45"/>
  <c r="K618" i="45"/>
  <c r="J618" i="45"/>
  <c r="I618" i="45"/>
  <c r="H618" i="45"/>
  <c r="G618" i="45"/>
  <c r="K617" i="45"/>
  <c r="J617" i="45"/>
  <c r="I617" i="45"/>
  <c r="H617" i="45"/>
  <c r="G617" i="45"/>
  <c r="K616" i="45"/>
  <c r="J616" i="45"/>
  <c r="I616" i="45"/>
  <c r="H616" i="45"/>
  <c r="G616" i="45"/>
  <c r="K615" i="45"/>
  <c r="J615" i="45"/>
  <c r="I615" i="45"/>
  <c r="H615" i="45"/>
  <c r="G615" i="45"/>
  <c r="K614" i="45"/>
  <c r="J614" i="45"/>
  <c r="I614" i="45"/>
  <c r="H614" i="45"/>
  <c r="G614" i="45"/>
  <c r="K613" i="45"/>
  <c r="J613" i="45"/>
  <c r="I613" i="45"/>
  <c r="H613" i="45"/>
  <c r="G613" i="45"/>
  <c r="K612" i="45"/>
  <c r="J612" i="45"/>
  <c r="I612" i="45"/>
  <c r="H612" i="45"/>
  <c r="G612" i="45"/>
  <c r="K611" i="45"/>
  <c r="J611" i="45"/>
  <c r="I611" i="45"/>
  <c r="H611" i="45"/>
  <c r="G611" i="45"/>
  <c r="K610" i="45"/>
  <c r="J610" i="45"/>
  <c r="I610" i="45"/>
  <c r="H610" i="45"/>
  <c r="G610" i="45"/>
  <c r="K609" i="45"/>
  <c r="J609" i="45"/>
  <c r="I609" i="45"/>
  <c r="H609" i="45"/>
  <c r="G609" i="45"/>
  <c r="K608" i="45"/>
  <c r="J608" i="45"/>
  <c r="I608" i="45"/>
  <c r="H608" i="45"/>
  <c r="G608" i="45"/>
  <c r="K607" i="45"/>
  <c r="J607" i="45"/>
  <c r="I607" i="45"/>
  <c r="H607" i="45"/>
  <c r="G607" i="45"/>
  <c r="K606" i="45"/>
  <c r="J606" i="45"/>
  <c r="I606" i="45"/>
  <c r="H606" i="45"/>
  <c r="G606" i="45"/>
  <c r="K605" i="45"/>
  <c r="J605" i="45"/>
  <c r="I605" i="45"/>
  <c r="H605" i="45"/>
  <c r="G605" i="45"/>
  <c r="K604" i="45"/>
  <c r="J604" i="45"/>
  <c r="I604" i="45"/>
  <c r="H604" i="45"/>
  <c r="G604" i="45"/>
  <c r="K603" i="45"/>
  <c r="J603" i="45"/>
  <c r="I603" i="45"/>
  <c r="H603" i="45"/>
  <c r="G603" i="45"/>
  <c r="K602" i="45"/>
  <c r="J602" i="45"/>
  <c r="I602" i="45"/>
  <c r="H602" i="45"/>
  <c r="G602" i="45"/>
  <c r="K601" i="45"/>
  <c r="J601" i="45"/>
  <c r="I601" i="45"/>
  <c r="H601" i="45"/>
  <c r="G601" i="45"/>
  <c r="K600" i="45"/>
  <c r="J600" i="45"/>
  <c r="I600" i="45"/>
  <c r="H600" i="45"/>
  <c r="G600" i="45"/>
  <c r="K599" i="45"/>
  <c r="J599" i="45"/>
  <c r="I599" i="45"/>
  <c r="H599" i="45"/>
  <c r="G599" i="45"/>
  <c r="K598" i="45"/>
  <c r="J598" i="45"/>
  <c r="I598" i="45"/>
  <c r="H598" i="45"/>
  <c r="G598" i="45"/>
  <c r="K597" i="45"/>
  <c r="J597" i="45"/>
  <c r="I597" i="45"/>
  <c r="H597" i="45"/>
  <c r="G597" i="45"/>
  <c r="K595" i="45"/>
  <c r="J595" i="45"/>
  <c r="I595" i="45"/>
  <c r="H595" i="45"/>
  <c r="G595" i="45"/>
  <c r="K594" i="45"/>
  <c r="J594" i="45"/>
  <c r="I594" i="45"/>
  <c r="H594" i="45"/>
  <c r="G594" i="45"/>
  <c r="K593" i="45"/>
  <c r="J593" i="45"/>
  <c r="I593" i="45"/>
  <c r="H593" i="45"/>
  <c r="G593" i="45"/>
  <c r="K592" i="45"/>
  <c r="J592" i="45"/>
  <c r="I592" i="45"/>
  <c r="H592" i="45"/>
  <c r="G592" i="45"/>
  <c r="K591" i="45"/>
  <c r="J591" i="45"/>
  <c r="I591" i="45"/>
  <c r="H591" i="45"/>
  <c r="G591" i="45"/>
  <c r="K590" i="45"/>
  <c r="J590" i="45"/>
  <c r="I590" i="45"/>
  <c r="H590" i="45"/>
  <c r="G590" i="45"/>
  <c r="K589" i="45"/>
  <c r="J589" i="45"/>
  <c r="I589" i="45"/>
  <c r="H589" i="45"/>
  <c r="G589" i="45"/>
  <c r="K588" i="45"/>
  <c r="J588" i="45"/>
  <c r="I588" i="45"/>
  <c r="H588" i="45"/>
  <c r="G588" i="45"/>
  <c r="K587" i="45"/>
  <c r="J587" i="45"/>
  <c r="I587" i="45"/>
  <c r="H587" i="45"/>
  <c r="G587" i="45"/>
  <c r="K586" i="45"/>
  <c r="J586" i="45"/>
  <c r="I586" i="45"/>
  <c r="H586" i="45"/>
  <c r="G586" i="45"/>
  <c r="K585" i="45"/>
  <c r="J585" i="45"/>
  <c r="I585" i="45"/>
  <c r="H585" i="45"/>
  <c r="G585" i="45"/>
  <c r="K584" i="45"/>
  <c r="J584" i="45"/>
  <c r="I584" i="45"/>
  <c r="H584" i="45"/>
  <c r="G584" i="45"/>
  <c r="K582" i="45"/>
  <c r="J582" i="45"/>
  <c r="I582" i="45"/>
  <c r="H582" i="45"/>
  <c r="G582" i="45"/>
  <c r="K581" i="45"/>
  <c r="J581" i="45"/>
  <c r="I581" i="45"/>
  <c r="H581" i="45"/>
  <c r="G581" i="45"/>
  <c r="K580" i="45"/>
  <c r="J580" i="45"/>
  <c r="I580" i="45"/>
  <c r="H580" i="45"/>
  <c r="G580" i="45"/>
  <c r="K579" i="45"/>
  <c r="J579" i="45"/>
  <c r="I579" i="45"/>
  <c r="H579" i="45"/>
  <c r="G579" i="45"/>
  <c r="K578" i="45"/>
  <c r="J578" i="45"/>
  <c r="I578" i="45"/>
  <c r="H578" i="45"/>
  <c r="G578" i="45"/>
  <c r="K577" i="45"/>
  <c r="J577" i="45"/>
  <c r="I577" i="45"/>
  <c r="H577" i="45"/>
  <c r="G577" i="45"/>
  <c r="K576" i="45"/>
  <c r="J576" i="45"/>
  <c r="I576" i="45"/>
  <c r="H576" i="45"/>
  <c r="G576" i="45"/>
  <c r="K575" i="45"/>
  <c r="J575" i="45"/>
  <c r="I575" i="45"/>
  <c r="H575" i="45"/>
  <c r="G575" i="45"/>
  <c r="K574" i="45"/>
  <c r="J574" i="45"/>
  <c r="I574" i="45"/>
  <c r="H574" i="45"/>
  <c r="G574" i="45"/>
  <c r="K573" i="45"/>
  <c r="J573" i="45"/>
  <c r="I573" i="45"/>
  <c r="H573" i="45"/>
  <c r="G573" i="45"/>
  <c r="K572" i="45"/>
  <c r="J572" i="45"/>
  <c r="I572" i="45"/>
  <c r="H572" i="45"/>
  <c r="G572" i="45"/>
  <c r="K571" i="45"/>
  <c r="J571" i="45"/>
  <c r="I571" i="45"/>
  <c r="H571" i="45"/>
  <c r="G571" i="45"/>
  <c r="K569" i="45"/>
  <c r="J569" i="45"/>
  <c r="I569" i="45"/>
  <c r="H569" i="45"/>
  <c r="G569" i="45"/>
  <c r="K568" i="45"/>
  <c r="J568" i="45"/>
  <c r="I568" i="45"/>
  <c r="H568" i="45"/>
  <c r="G568" i="45"/>
  <c r="K567" i="45"/>
  <c r="J567" i="45"/>
  <c r="I567" i="45"/>
  <c r="H567" i="45"/>
  <c r="G567" i="45"/>
  <c r="K566" i="45"/>
  <c r="J566" i="45"/>
  <c r="I566" i="45"/>
  <c r="H566" i="45"/>
  <c r="G566" i="45"/>
  <c r="K565" i="45"/>
  <c r="J565" i="45"/>
  <c r="I565" i="45"/>
  <c r="H565" i="45"/>
  <c r="G565" i="45"/>
  <c r="K564" i="45"/>
  <c r="J564" i="45"/>
  <c r="I564" i="45"/>
  <c r="H564" i="45"/>
  <c r="G564" i="45"/>
  <c r="K563" i="45"/>
  <c r="J563" i="45"/>
  <c r="I563" i="45"/>
  <c r="H563" i="45"/>
  <c r="G563" i="45"/>
  <c r="K562" i="45"/>
  <c r="J562" i="45"/>
  <c r="I562" i="45"/>
  <c r="H562" i="45"/>
  <c r="G562" i="45"/>
  <c r="K561" i="45"/>
  <c r="J561" i="45"/>
  <c r="I561" i="45"/>
  <c r="H561" i="45"/>
  <c r="G561" i="45"/>
  <c r="K560" i="45"/>
  <c r="J560" i="45"/>
  <c r="I560" i="45"/>
  <c r="H560" i="45"/>
  <c r="G560" i="45"/>
  <c r="K559" i="45"/>
  <c r="J559" i="45"/>
  <c r="I559" i="45"/>
  <c r="H559" i="45"/>
  <c r="G559" i="45"/>
  <c r="K558" i="45"/>
  <c r="J558" i="45"/>
  <c r="I558" i="45"/>
  <c r="H558" i="45"/>
  <c r="G558" i="45"/>
  <c r="K557" i="45"/>
  <c r="J557" i="45"/>
  <c r="I557" i="45"/>
  <c r="H557" i="45"/>
  <c r="G557" i="45"/>
  <c r="K556" i="45"/>
  <c r="J556" i="45"/>
  <c r="I556" i="45"/>
  <c r="H556" i="45"/>
  <c r="G556" i="45"/>
  <c r="K555" i="45"/>
  <c r="J555" i="45"/>
  <c r="I555" i="45"/>
  <c r="H555" i="45"/>
  <c r="G555" i="45"/>
  <c r="K554" i="45"/>
  <c r="J554" i="45"/>
  <c r="I554" i="45"/>
  <c r="H554" i="45"/>
  <c r="G554" i="45"/>
  <c r="K553" i="45"/>
  <c r="J553" i="45"/>
  <c r="I553" i="45"/>
  <c r="H553" i="45"/>
  <c r="G553" i="45"/>
  <c r="K552" i="45"/>
  <c r="J552" i="45"/>
  <c r="I552" i="45"/>
  <c r="H552" i="45"/>
  <c r="G552" i="45"/>
  <c r="K551" i="45"/>
  <c r="J551" i="45"/>
  <c r="I551" i="45"/>
  <c r="H551" i="45"/>
  <c r="G551" i="45"/>
  <c r="K550" i="45"/>
  <c r="J550" i="45"/>
  <c r="I550" i="45"/>
  <c r="H550" i="45"/>
  <c r="G550" i="45"/>
  <c r="K549" i="45"/>
  <c r="J549" i="45"/>
  <c r="I549" i="45"/>
  <c r="H549" i="45"/>
  <c r="G549" i="45"/>
  <c r="K548" i="45"/>
  <c r="J548" i="45"/>
  <c r="I548" i="45"/>
  <c r="H548" i="45"/>
  <c r="G548" i="45"/>
  <c r="K547" i="45"/>
  <c r="J547" i="45"/>
  <c r="I547" i="45"/>
  <c r="H547" i="45"/>
  <c r="G547" i="45"/>
  <c r="K546" i="45"/>
  <c r="J546" i="45"/>
  <c r="I546" i="45"/>
  <c r="H546" i="45"/>
  <c r="G546" i="45"/>
  <c r="K545" i="45"/>
  <c r="J545" i="45"/>
  <c r="I545" i="45"/>
  <c r="H545" i="45"/>
  <c r="G545" i="45"/>
  <c r="K544" i="45"/>
  <c r="J544" i="45"/>
  <c r="I544" i="45"/>
  <c r="H544" i="45"/>
  <c r="G544" i="45"/>
  <c r="K543" i="45"/>
  <c r="J543" i="45"/>
  <c r="I543" i="45"/>
  <c r="H543" i="45"/>
  <c r="G543" i="45"/>
  <c r="K542" i="45"/>
  <c r="J542" i="45"/>
  <c r="I542" i="45"/>
  <c r="H542" i="45"/>
  <c r="G542" i="45"/>
  <c r="K541" i="45"/>
  <c r="J541" i="45"/>
  <c r="I541" i="45"/>
  <c r="H541" i="45"/>
  <c r="G541" i="45"/>
  <c r="K540" i="45"/>
  <c r="J540" i="45"/>
  <c r="I540" i="45"/>
  <c r="H540" i="45"/>
  <c r="G540" i="45"/>
  <c r="K539" i="45"/>
  <c r="J539" i="45"/>
  <c r="I539" i="45"/>
  <c r="H539" i="45"/>
  <c r="G539" i="45"/>
  <c r="K538" i="45"/>
  <c r="J538" i="45"/>
  <c r="I538" i="45"/>
  <c r="H538" i="45"/>
  <c r="G538" i="45"/>
  <c r="K537" i="45"/>
  <c r="J537" i="45"/>
  <c r="I537" i="45"/>
  <c r="H537" i="45"/>
  <c r="G537" i="45"/>
  <c r="K536" i="45"/>
  <c r="J536" i="45"/>
  <c r="I536" i="45"/>
  <c r="H536" i="45"/>
  <c r="G536" i="45"/>
  <c r="K535" i="45"/>
  <c r="J535" i="45"/>
  <c r="I535" i="45"/>
  <c r="H535" i="45"/>
  <c r="G535" i="45"/>
  <c r="K534" i="45"/>
  <c r="J534" i="45"/>
  <c r="I534" i="45"/>
  <c r="H534" i="45"/>
  <c r="G534" i="45"/>
  <c r="K533" i="45"/>
  <c r="J533" i="45"/>
  <c r="I533" i="45"/>
  <c r="H533" i="45"/>
  <c r="G533" i="45"/>
  <c r="K532" i="45"/>
  <c r="J532" i="45"/>
  <c r="I532" i="45"/>
  <c r="H532" i="45"/>
  <c r="G532" i="45"/>
  <c r="K531" i="45"/>
  <c r="J531" i="45"/>
  <c r="I531" i="45"/>
  <c r="H531" i="45"/>
  <c r="G531" i="45"/>
  <c r="K528" i="45"/>
  <c r="J528" i="45"/>
  <c r="I528" i="45"/>
  <c r="H528" i="45"/>
  <c r="G528" i="45"/>
  <c r="K527" i="45"/>
  <c r="J527" i="45"/>
  <c r="I527" i="45"/>
  <c r="H527" i="45"/>
  <c r="G527" i="45"/>
  <c r="K526" i="45"/>
  <c r="J526" i="45"/>
  <c r="I526" i="45"/>
  <c r="H526" i="45"/>
  <c r="G526" i="45"/>
  <c r="K525" i="45"/>
  <c r="J525" i="45"/>
  <c r="I525" i="45"/>
  <c r="H525" i="45"/>
  <c r="G525" i="45"/>
  <c r="K524" i="45"/>
  <c r="J524" i="45"/>
  <c r="I524" i="45"/>
  <c r="H524" i="45"/>
  <c r="G524" i="45"/>
  <c r="K523" i="45"/>
  <c r="J523" i="45"/>
  <c r="I523" i="45"/>
  <c r="H523" i="45"/>
  <c r="G523" i="45"/>
  <c r="K522" i="45"/>
  <c r="J522" i="45"/>
  <c r="I522" i="45"/>
  <c r="H522" i="45"/>
  <c r="G522" i="45"/>
  <c r="K520" i="45"/>
  <c r="J520" i="45"/>
  <c r="I520" i="45"/>
  <c r="H520" i="45"/>
  <c r="G520" i="45"/>
  <c r="K519" i="45"/>
  <c r="J519" i="45"/>
  <c r="I519" i="45"/>
  <c r="H519" i="45"/>
  <c r="G519" i="45"/>
  <c r="K518" i="45"/>
  <c r="J518" i="45"/>
  <c r="I518" i="45"/>
  <c r="H518" i="45"/>
  <c r="G518" i="45"/>
  <c r="K517" i="45"/>
  <c r="J517" i="45"/>
  <c r="I517" i="45"/>
  <c r="H517" i="45"/>
  <c r="G517" i="45"/>
  <c r="K516" i="45"/>
  <c r="J516" i="45"/>
  <c r="I516" i="45"/>
  <c r="H516" i="45"/>
  <c r="G516" i="45"/>
  <c r="K515" i="45"/>
  <c r="J515" i="45"/>
  <c r="I515" i="45"/>
  <c r="H515" i="45"/>
  <c r="G515" i="45"/>
  <c r="K514" i="45"/>
  <c r="J514" i="45"/>
  <c r="I514" i="45"/>
  <c r="H514" i="45"/>
  <c r="G514" i="45"/>
  <c r="K513" i="45"/>
  <c r="J513" i="45"/>
  <c r="I513" i="45"/>
  <c r="H513" i="45"/>
  <c r="G513" i="45"/>
  <c r="K512" i="45"/>
  <c r="J512" i="45"/>
  <c r="I512" i="45"/>
  <c r="H512" i="45"/>
  <c r="G512" i="45"/>
  <c r="K511" i="45"/>
  <c r="J511" i="45"/>
  <c r="I511" i="45"/>
  <c r="H511" i="45"/>
  <c r="G511" i="45"/>
  <c r="K510" i="45"/>
  <c r="J510" i="45"/>
  <c r="I510" i="45"/>
  <c r="H510" i="45"/>
  <c r="G510" i="45"/>
  <c r="K509" i="45"/>
  <c r="J509" i="45"/>
  <c r="I509" i="45"/>
  <c r="H509" i="45"/>
  <c r="G509" i="45"/>
  <c r="K508" i="45"/>
  <c r="J508" i="45"/>
  <c r="I508" i="45"/>
  <c r="H508" i="45"/>
  <c r="G508" i="45"/>
  <c r="K507" i="45"/>
  <c r="J507" i="45"/>
  <c r="I507" i="45"/>
  <c r="H507" i="45"/>
  <c r="G507" i="45"/>
  <c r="K506" i="45"/>
  <c r="J506" i="45"/>
  <c r="I506" i="45"/>
  <c r="H506" i="45"/>
  <c r="G506" i="45"/>
  <c r="K505" i="45"/>
  <c r="J505" i="45"/>
  <c r="I505" i="45"/>
  <c r="H505" i="45"/>
  <c r="G505" i="45"/>
  <c r="K504" i="45"/>
  <c r="J504" i="45"/>
  <c r="I504" i="45"/>
  <c r="H504" i="45"/>
  <c r="G504" i="45"/>
  <c r="K503" i="45"/>
  <c r="J503" i="45"/>
  <c r="I503" i="45"/>
  <c r="H503" i="45"/>
  <c r="G503" i="45"/>
  <c r="K502" i="45"/>
  <c r="J502" i="45"/>
  <c r="I502" i="45"/>
  <c r="H502" i="45"/>
  <c r="G502" i="45"/>
  <c r="K501" i="45"/>
  <c r="J501" i="45"/>
  <c r="I501" i="45"/>
  <c r="H501" i="45"/>
  <c r="G501" i="45"/>
  <c r="K499" i="45"/>
  <c r="J499" i="45"/>
  <c r="I499" i="45"/>
  <c r="H499" i="45"/>
  <c r="G499" i="45"/>
  <c r="K498" i="45"/>
  <c r="J498" i="45"/>
  <c r="I498" i="45"/>
  <c r="H498" i="45"/>
  <c r="G498" i="45"/>
  <c r="K497" i="45"/>
  <c r="J497" i="45"/>
  <c r="I497" i="45"/>
  <c r="H497" i="45"/>
  <c r="G497" i="45"/>
  <c r="K496" i="45"/>
  <c r="J496" i="45"/>
  <c r="I496" i="45"/>
  <c r="H496" i="45"/>
  <c r="G496" i="45"/>
  <c r="K495" i="45"/>
  <c r="J495" i="45"/>
  <c r="I495" i="45"/>
  <c r="H495" i="45"/>
  <c r="G495" i="45"/>
  <c r="K494" i="45"/>
  <c r="J494" i="45"/>
  <c r="I494" i="45"/>
  <c r="H494" i="45"/>
  <c r="G494" i="45"/>
  <c r="K493" i="45"/>
  <c r="J493" i="45"/>
  <c r="I493" i="45"/>
  <c r="H493" i="45"/>
  <c r="G493" i="45"/>
  <c r="K492" i="45"/>
  <c r="J492" i="45"/>
  <c r="I492" i="45"/>
  <c r="H492" i="45"/>
  <c r="G492" i="45"/>
  <c r="K491" i="45"/>
  <c r="J491" i="45"/>
  <c r="I491" i="45"/>
  <c r="H491" i="45"/>
  <c r="G491" i="45"/>
  <c r="K490" i="45"/>
  <c r="J490" i="45"/>
  <c r="I490" i="45"/>
  <c r="H490" i="45"/>
  <c r="G490" i="45"/>
  <c r="K489" i="45"/>
  <c r="J489" i="45"/>
  <c r="I489" i="45"/>
  <c r="H489" i="45"/>
  <c r="G489" i="45"/>
  <c r="K488" i="45"/>
  <c r="J488" i="45"/>
  <c r="I488" i="45"/>
  <c r="H488" i="45"/>
  <c r="G488" i="45"/>
  <c r="K487" i="45"/>
  <c r="J487" i="45"/>
  <c r="I487" i="45"/>
  <c r="H487" i="45"/>
  <c r="G487" i="45"/>
  <c r="K486" i="45"/>
  <c r="J486" i="45"/>
  <c r="I486" i="45"/>
  <c r="H486" i="45"/>
  <c r="G486" i="45"/>
  <c r="K485" i="45"/>
  <c r="J485" i="45"/>
  <c r="I485" i="45"/>
  <c r="H485" i="45"/>
  <c r="G485" i="45"/>
  <c r="K484" i="45"/>
  <c r="J484" i="45"/>
  <c r="I484" i="45"/>
  <c r="H484" i="45"/>
  <c r="G484" i="45"/>
  <c r="K483" i="45"/>
  <c r="J483" i="45"/>
  <c r="I483" i="45"/>
  <c r="H483" i="45"/>
  <c r="G483" i="45"/>
  <c r="K482" i="45"/>
  <c r="J482" i="45"/>
  <c r="I482" i="45"/>
  <c r="H482" i="45"/>
  <c r="G482" i="45"/>
  <c r="K481" i="45"/>
  <c r="J481" i="45"/>
  <c r="I481" i="45"/>
  <c r="H481" i="45"/>
  <c r="G481" i="45"/>
  <c r="K479" i="45"/>
  <c r="J479" i="45"/>
  <c r="I479" i="45"/>
  <c r="H479" i="45"/>
  <c r="G479" i="45"/>
  <c r="K478" i="45"/>
  <c r="J478" i="45"/>
  <c r="I478" i="45"/>
  <c r="H478" i="45"/>
  <c r="G478" i="45"/>
  <c r="K477" i="45"/>
  <c r="J477" i="45"/>
  <c r="I477" i="45"/>
  <c r="H477" i="45"/>
  <c r="G477" i="45"/>
  <c r="K476" i="45"/>
  <c r="J476" i="45"/>
  <c r="I476" i="45"/>
  <c r="H476" i="45"/>
  <c r="G476" i="45"/>
  <c r="K475" i="45"/>
  <c r="J475" i="45"/>
  <c r="I475" i="45"/>
  <c r="H475" i="45"/>
  <c r="G475" i="45"/>
  <c r="K474" i="45"/>
  <c r="J474" i="45"/>
  <c r="I474" i="45"/>
  <c r="H474" i="45"/>
  <c r="G474" i="45"/>
  <c r="K473" i="45"/>
  <c r="J473" i="45"/>
  <c r="I473" i="45"/>
  <c r="H473" i="45"/>
  <c r="G473" i="45"/>
  <c r="K472" i="45"/>
  <c r="J472" i="45"/>
  <c r="I472" i="45"/>
  <c r="H472" i="45"/>
  <c r="G472" i="45"/>
  <c r="K471" i="45"/>
  <c r="J471" i="45"/>
  <c r="I471" i="45"/>
  <c r="H471" i="45"/>
  <c r="G471" i="45"/>
  <c r="K470" i="45"/>
  <c r="J470" i="45"/>
  <c r="I470" i="45"/>
  <c r="H470" i="45"/>
  <c r="G470" i="45"/>
  <c r="K469" i="45"/>
  <c r="J469" i="45"/>
  <c r="I469" i="45"/>
  <c r="H469" i="45"/>
  <c r="G469" i="45"/>
  <c r="K468" i="45"/>
  <c r="J468" i="45"/>
  <c r="I468" i="45"/>
  <c r="H468" i="45"/>
  <c r="G468" i="45"/>
  <c r="K467" i="45"/>
  <c r="J467" i="45"/>
  <c r="I467" i="45"/>
  <c r="H467" i="45"/>
  <c r="G467" i="45"/>
  <c r="K466" i="45"/>
  <c r="J466" i="45"/>
  <c r="I466" i="45"/>
  <c r="H466" i="45"/>
  <c r="G466" i="45"/>
  <c r="K465" i="45"/>
  <c r="J465" i="45"/>
  <c r="I465" i="45"/>
  <c r="H465" i="45"/>
  <c r="G465" i="45"/>
  <c r="K464" i="45"/>
  <c r="J464" i="45"/>
  <c r="I464" i="45"/>
  <c r="H464" i="45"/>
  <c r="G464" i="45"/>
  <c r="K463" i="45"/>
  <c r="J463" i="45"/>
  <c r="I463" i="45"/>
  <c r="H463" i="45"/>
  <c r="G463" i="45"/>
  <c r="K462" i="45"/>
  <c r="J462" i="45"/>
  <c r="I462" i="45"/>
  <c r="H462" i="45"/>
  <c r="G462" i="45"/>
  <c r="K461" i="45"/>
  <c r="J461" i="45"/>
  <c r="I461" i="45"/>
  <c r="H461" i="45"/>
  <c r="G461" i="45"/>
  <c r="K460" i="45"/>
  <c r="J460" i="45"/>
  <c r="I460" i="45"/>
  <c r="H460" i="45"/>
  <c r="G460" i="45"/>
  <c r="K459" i="45"/>
  <c r="J459" i="45"/>
  <c r="I459" i="45"/>
  <c r="H459" i="45"/>
  <c r="G459" i="45"/>
  <c r="K458" i="45"/>
  <c r="J458" i="45"/>
  <c r="I458" i="45"/>
  <c r="H458" i="45"/>
  <c r="G458" i="45"/>
  <c r="K456" i="45"/>
  <c r="J456" i="45"/>
  <c r="I456" i="45"/>
  <c r="H456" i="45"/>
  <c r="G456" i="45"/>
  <c r="K455" i="45"/>
  <c r="J455" i="45"/>
  <c r="I455" i="45"/>
  <c r="H455" i="45"/>
  <c r="G455" i="45"/>
  <c r="K454" i="45"/>
  <c r="J454" i="45"/>
  <c r="I454" i="45"/>
  <c r="H454" i="45"/>
  <c r="G454" i="45"/>
  <c r="K453" i="45"/>
  <c r="J453" i="45"/>
  <c r="I453" i="45"/>
  <c r="H453" i="45"/>
  <c r="G453" i="45"/>
  <c r="K452" i="45"/>
  <c r="J452" i="45"/>
  <c r="I452" i="45"/>
  <c r="H452" i="45"/>
  <c r="G452" i="45"/>
  <c r="K451" i="45"/>
  <c r="J451" i="45"/>
  <c r="I451" i="45"/>
  <c r="H451" i="45"/>
  <c r="G451" i="45"/>
  <c r="K450" i="45"/>
  <c r="J450" i="45"/>
  <c r="I450" i="45"/>
  <c r="H450" i="45"/>
  <c r="G450" i="45"/>
  <c r="K449" i="45"/>
  <c r="J449" i="45"/>
  <c r="I449" i="45"/>
  <c r="H449" i="45"/>
  <c r="G449" i="45"/>
  <c r="K448" i="45"/>
  <c r="J448" i="45"/>
  <c r="I448" i="45"/>
  <c r="H448" i="45"/>
  <c r="G448" i="45"/>
  <c r="K447" i="45"/>
  <c r="J447" i="45"/>
  <c r="I447" i="45"/>
  <c r="H447" i="45"/>
  <c r="G447" i="45"/>
  <c r="K446" i="45"/>
  <c r="J446" i="45"/>
  <c r="I446" i="45"/>
  <c r="H446" i="45"/>
  <c r="G446" i="45"/>
  <c r="K445" i="45"/>
  <c r="J445" i="45"/>
  <c r="I445" i="45"/>
  <c r="H445" i="45"/>
  <c r="G445" i="45"/>
  <c r="K444" i="45"/>
  <c r="J444" i="45"/>
  <c r="I444" i="45"/>
  <c r="H444" i="45"/>
  <c r="G444" i="45"/>
  <c r="K443" i="45"/>
  <c r="J443" i="45"/>
  <c r="I443" i="45"/>
  <c r="H443" i="45"/>
  <c r="G443" i="45"/>
  <c r="K442" i="45"/>
  <c r="J442" i="45"/>
  <c r="I442" i="45"/>
  <c r="H442" i="45"/>
  <c r="G442" i="45"/>
  <c r="K440" i="45"/>
  <c r="J440" i="45"/>
  <c r="I440" i="45"/>
  <c r="H440" i="45"/>
  <c r="G440" i="45"/>
  <c r="K439" i="45"/>
  <c r="J439" i="45"/>
  <c r="I439" i="45"/>
  <c r="H439" i="45"/>
  <c r="G439" i="45"/>
  <c r="K438" i="45"/>
  <c r="J438" i="45"/>
  <c r="I438" i="45"/>
  <c r="H438" i="45"/>
  <c r="G438" i="45"/>
  <c r="K437" i="45"/>
  <c r="J437" i="45"/>
  <c r="I437" i="45"/>
  <c r="H437" i="45"/>
  <c r="G437" i="45"/>
  <c r="K436" i="45"/>
  <c r="J436" i="45"/>
  <c r="I436" i="45"/>
  <c r="H436" i="45"/>
  <c r="G436" i="45"/>
  <c r="K435" i="45"/>
  <c r="J435" i="45"/>
  <c r="I435" i="45"/>
  <c r="H435" i="45"/>
  <c r="G435" i="45"/>
  <c r="K434" i="45"/>
  <c r="J434" i="45"/>
  <c r="I434" i="45"/>
  <c r="H434" i="45"/>
  <c r="G434" i="45"/>
  <c r="K433" i="45"/>
  <c r="J433" i="45"/>
  <c r="I433" i="45"/>
  <c r="H433" i="45"/>
  <c r="G433" i="45"/>
  <c r="K432" i="45"/>
  <c r="J432" i="45"/>
  <c r="I432" i="45"/>
  <c r="H432" i="45"/>
  <c r="G432" i="45"/>
  <c r="K431" i="45"/>
  <c r="J431" i="45"/>
  <c r="I431" i="45"/>
  <c r="H431" i="45"/>
  <c r="G431" i="45"/>
  <c r="K430" i="45"/>
  <c r="J430" i="45"/>
  <c r="I430" i="45"/>
  <c r="H430" i="45"/>
  <c r="G430" i="45"/>
  <c r="K428" i="45"/>
  <c r="J428" i="45"/>
  <c r="I428" i="45"/>
  <c r="H428" i="45"/>
  <c r="G428" i="45"/>
  <c r="K427" i="45"/>
  <c r="J427" i="45"/>
  <c r="I427" i="45"/>
  <c r="H427" i="45"/>
  <c r="G427" i="45"/>
  <c r="K426" i="45"/>
  <c r="J426" i="45"/>
  <c r="I426" i="45"/>
  <c r="H426" i="45"/>
  <c r="G426" i="45"/>
  <c r="K425" i="45"/>
  <c r="J425" i="45"/>
  <c r="I425" i="45"/>
  <c r="H425" i="45"/>
  <c r="G425" i="45"/>
  <c r="K424" i="45"/>
  <c r="J424" i="45"/>
  <c r="I424" i="45"/>
  <c r="H424" i="45"/>
  <c r="G424" i="45"/>
  <c r="K423" i="45"/>
  <c r="J423" i="45"/>
  <c r="I423" i="45"/>
  <c r="H423" i="45"/>
  <c r="G423" i="45"/>
  <c r="K422" i="45"/>
  <c r="J422" i="45"/>
  <c r="I422" i="45"/>
  <c r="H422" i="45"/>
  <c r="G422" i="45"/>
  <c r="K421" i="45"/>
  <c r="J421" i="45"/>
  <c r="I421" i="45"/>
  <c r="H421" i="45"/>
  <c r="G421" i="45"/>
  <c r="K420" i="45"/>
  <c r="J420" i="45"/>
  <c r="I420" i="45"/>
  <c r="H420" i="45"/>
  <c r="G420" i="45"/>
  <c r="K419" i="45"/>
  <c r="J419" i="45"/>
  <c r="I419" i="45"/>
  <c r="H419" i="45"/>
  <c r="G419" i="45"/>
  <c r="K418" i="45"/>
  <c r="J418" i="45"/>
  <c r="I418" i="45"/>
  <c r="H418" i="45"/>
  <c r="G418" i="45"/>
  <c r="K417" i="45"/>
  <c r="J417" i="45"/>
  <c r="I417" i="45"/>
  <c r="H417" i="45"/>
  <c r="G417" i="45"/>
  <c r="K416" i="45"/>
  <c r="J416" i="45"/>
  <c r="I416" i="45"/>
  <c r="H416" i="45"/>
  <c r="G416" i="45"/>
  <c r="K415" i="45"/>
  <c r="J415" i="45"/>
  <c r="I415" i="45"/>
  <c r="H415" i="45"/>
  <c r="G415" i="45"/>
  <c r="K414" i="45"/>
  <c r="J414" i="45"/>
  <c r="I414" i="45"/>
  <c r="H414" i="45"/>
  <c r="G414" i="45"/>
  <c r="K413" i="45"/>
  <c r="J413" i="45"/>
  <c r="I413" i="45"/>
  <c r="H413" i="45"/>
  <c r="G413" i="45"/>
  <c r="K412" i="45"/>
  <c r="J412" i="45"/>
  <c r="I412" i="45"/>
  <c r="H412" i="45"/>
  <c r="G412" i="45"/>
  <c r="K411" i="45"/>
  <c r="J411" i="45"/>
  <c r="I411" i="45"/>
  <c r="H411" i="45"/>
  <c r="G411" i="45"/>
  <c r="K409" i="45"/>
  <c r="J409" i="45"/>
  <c r="I409" i="45"/>
  <c r="H409" i="45"/>
  <c r="G409" i="45"/>
  <c r="K408" i="45"/>
  <c r="J408" i="45"/>
  <c r="I408" i="45"/>
  <c r="H408" i="45"/>
  <c r="G408" i="45"/>
  <c r="K407" i="45"/>
  <c r="J407" i="45"/>
  <c r="I407" i="45"/>
  <c r="H407" i="45"/>
  <c r="G407" i="45"/>
  <c r="K406" i="45"/>
  <c r="J406" i="45"/>
  <c r="I406" i="45"/>
  <c r="H406" i="45"/>
  <c r="G406" i="45"/>
  <c r="K405" i="45"/>
  <c r="J405" i="45"/>
  <c r="I405" i="45"/>
  <c r="H405" i="45"/>
  <c r="G405" i="45"/>
  <c r="K404" i="45"/>
  <c r="J404" i="45"/>
  <c r="I404" i="45"/>
  <c r="H404" i="45"/>
  <c r="G404" i="45"/>
  <c r="K403" i="45"/>
  <c r="J403" i="45"/>
  <c r="I403" i="45"/>
  <c r="H403" i="45"/>
  <c r="G403" i="45"/>
  <c r="K402" i="45"/>
  <c r="J402" i="45"/>
  <c r="I402" i="45"/>
  <c r="H402" i="45"/>
  <c r="G402" i="45"/>
  <c r="K401" i="45"/>
  <c r="J401" i="45"/>
  <c r="I401" i="45"/>
  <c r="H401" i="45"/>
  <c r="G401" i="45"/>
  <c r="K400" i="45"/>
  <c r="J400" i="45"/>
  <c r="I400" i="45"/>
  <c r="H400" i="45"/>
  <c r="G400" i="45"/>
  <c r="K399" i="45"/>
  <c r="J399" i="45"/>
  <c r="I399" i="45"/>
  <c r="H399" i="45"/>
  <c r="G399" i="45"/>
  <c r="K398" i="45"/>
  <c r="J398" i="45"/>
  <c r="I398" i="45"/>
  <c r="H398" i="45"/>
  <c r="G398" i="45"/>
  <c r="K397" i="45"/>
  <c r="J397" i="45"/>
  <c r="I397" i="45"/>
  <c r="H397" i="45"/>
  <c r="G397" i="45"/>
  <c r="K396" i="45"/>
  <c r="J396" i="45"/>
  <c r="I396" i="45"/>
  <c r="H396" i="45"/>
  <c r="G396" i="45"/>
  <c r="K395" i="45"/>
  <c r="J395" i="45"/>
  <c r="I395" i="45"/>
  <c r="H395" i="45"/>
  <c r="G395" i="45"/>
  <c r="K394" i="45"/>
  <c r="J394" i="45"/>
  <c r="I394" i="45"/>
  <c r="H394" i="45"/>
  <c r="G394" i="45"/>
  <c r="K393" i="45"/>
  <c r="J393" i="45"/>
  <c r="I393" i="45"/>
  <c r="H393" i="45"/>
  <c r="G393" i="45"/>
  <c r="K392" i="45"/>
  <c r="J392" i="45"/>
  <c r="I392" i="45"/>
  <c r="H392" i="45"/>
  <c r="G392" i="45"/>
  <c r="K391" i="45"/>
  <c r="J391" i="45"/>
  <c r="I391" i="45"/>
  <c r="H391" i="45"/>
  <c r="G391" i="45"/>
  <c r="K390" i="45"/>
  <c r="J390" i="45"/>
  <c r="I390" i="45"/>
  <c r="H390" i="45"/>
  <c r="G390" i="45"/>
  <c r="K389" i="45"/>
  <c r="J389" i="45"/>
  <c r="I389" i="45"/>
  <c r="H389" i="45"/>
  <c r="G389" i="45"/>
  <c r="K387" i="45"/>
  <c r="J387" i="45"/>
  <c r="I387" i="45"/>
  <c r="H387" i="45"/>
  <c r="G387" i="45"/>
  <c r="K386" i="45"/>
  <c r="J386" i="45"/>
  <c r="I386" i="45"/>
  <c r="H386" i="45"/>
  <c r="G386" i="45"/>
  <c r="K385" i="45"/>
  <c r="J385" i="45"/>
  <c r="I385" i="45"/>
  <c r="H385" i="45"/>
  <c r="G385" i="45"/>
  <c r="K384" i="45"/>
  <c r="J384" i="45"/>
  <c r="I384" i="45"/>
  <c r="H384" i="45"/>
  <c r="G384" i="45"/>
  <c r="K383" i="45"/>
  <c r="J383" i="45"/>
  <c r="I383" i="45"/>
  <c r="H383" i="45"/>
  <c r="G383" i="45"/>
  <c r="K382" i="45"/>
  <c r="J382" i="45"/>
  <c r="I382" i="45"/>
  <c r="H382" i="45"/>
  <c r="G382" i="45"/>
  <c r="K381" i="45"/>
  <c r="J381" i="45"/>
  <c r="I381" i="45"/>
  <c r="H381" i="45"/>
  <c r="G381" i="45"/>
  <c r="K380" i="45"/>
  <c r="J380" i="45"/>
  <c r="I380" i="45"/>
  <c r="H380" i="45"/>
  <c r="G380" i="45"/>
  <c r="K379" i="45"/>
  <c r="J379" i="45"/>
  <c r="I379" i="45"/>
  <c r="H379" i="45"/>
  <c r="G379" i="45"/>
  <c r="K378" i="45"/>
  <c r="J378" i="45"/>
  <c r="I378" i="45"/>
  <c r="H378" i="45"/>
  <c r="G378" i="45"/>
  <c r="K377" i="45"/>
  <c r="J377" i="45"/>
  <c r="I377" i="45"/>
  <c r="H377" i="45"/>
  <c r="G377" i="45"/>
  <c r="K376" i="45"/>
  <c r="J376" i="45"/>
  <c r="I376" i="45"/>
  <c r="H376" i="45"/>
  <c r="G376" i="45"/>
  <c r="K375" i="45"/>
  <c r="J375" i="45"/>
  <c r="I375" i="45"/>
  <c r="H375" i="45"/>
  <c r="G375" i="45"/>
  <c r="K374" i="45"/>
  <c r="J374" i="45"/>
  <c r="I374" i="45"/>
  <c r="H374" i="45"/>
  <c r="G374" i="45"/>
  <c r="K373" i="45"/>
  <c r="J373" i="45"/>
  <c r="I373" i="45"/>
  <c r="H373" i="45"/>
  <c r="G373" i="45"/>
  <c r="K372" i="45"/>
  <c r="J372" i="45"/>
  <c r="I372" i="45"/>
  <c r="H372" i="45"/>
  <c r="G372" i="45"/>
  <c r="K371" i="45"/>
  <c r="J371" i="45"/>
  <c r="I371" i="45"/>
  <c r="H371" i="45"/>
  <c r="G371" i="45"/>
  <c r="K370" i="45"/>
  <c r="J370" i="45"/>
  <c r="I370" i="45"/>
  <c r="H370" i="45"/>
  <c r="G370" i="45"/>
  <c r="K369" i="45"/>
  <c r="J369" i="45"/>
  <c r="I369" i="45"/>
  <c r="H369" i="45"/>
  <c r="G369" i="45"/>
  <c r="K368" i="45"/>
  <c r="J368" i="45"/>
  <c r="I368" i="45"/>
  <c r="H368" i="45"/>
  <c r="G368" i="45"/>
  <c r="K367" i="45"/>
  <c r="J367" i="45"/>
  <c r="I367" i="45"/>
  <c r="H367" i="45"/>
  <c r="G367" i="45"/>
  <c r="K366" i="45"/>
  <c r="J366" i="45"/>
  <c r="I366" i="45"/>
  <c r="H366" i="45"/>
  <c r="G366" i="45"/>
  <c r="K364" i="45"/>
  <c r="J364" i="45"/>
  <c r="I364" i="45"/>
  <c r="H364" i="45"/>
  <c r="G364" i="45"/>
  <c r="K363" i="45"/>
  <c r="J363" i="45"/>
  <c r="I363" i="45"/>
  <c r="H363" i="45"/>
  <c r="G363" i="45"/>
  <c r="K362" i="45"/>
  <c r="J362" i="45"/>
  <c r="I362" i="45"/>
  <c r="H362" i="45"/>
  <c r="G362" i="45"/>
  <c r="K361" i="45"/>
  <c r="J361" i="45"/>
  <c r="I361" i="45"/>
  <c r="H361" i="45"/>
  <c r="G361" i="45"/>
  <c r="K360" i="45"/>
  <c r="J360" i="45"/>
  <c r="I360" i="45"/>
  <c r="H360" i="45"/>
  <c r="G360" i="45"/>
  <c r="K359" i="45"/>
  <c r="J359" i="45"/>
  <c r="I359" i="45"/>
  <c r="H359" i="45"/>
  <c r="G359" i="45"/>
  <c r="K358" i="45"/>
  <c r="J358" i="45"/>
  <c r="I358" i="45"/>
  <c r="H358" i="45"/>
  <c r="G358" i="45"/>
  <c r="K357" i="45"/>
  <c r="J357" i="45"/>
  <c r="I357" i="45"/>
  <c r="H357" i="45"/>
  <c r="G357" i="45"/>
  <c r="K356" i="45"/>
  <c r="J356" i="45"/>
  <c r="I356" i="45"/>
  <c r="H356" i="45"/>
  <c r="G356" i="45"/>
  <c r="K355" i="45"/>
  <c r="J355" i="45"/>
  <c r="I355" i="45"/>
  <c r="H355" i="45"/>
  <c r="G355" i="45"/>
  <c r="K354" i="45"/>
  <c r="J354" i="45"/>
  <c r="I354" i="45"/>
  <c r="H354" i="45"/>
  <c r="G354" i="45"/>
  <c r="K353" i="45"/>
  <c r="J353" i="45"/>
  <c r="I353" i="45"/>
  <c r="H353" i="45"/>
  <c r="G353" i="45"/>
  <c r="K352" i="45"/>
  <c r="J352" i="45"/>
  <c r="I352" i="45"/>
  <c r="H352" i="45"/>
  <c r="G352" i="45"/>
  <c r="K351" i="45"/>
  <c r="J351" i="45"/>
  <c r="I351" i="45"/>
  <c r="H351" i="45"/>
  <c r="G351" i="45"/>
  <c r="K350" i="45"/>
  <c r="J350" i="45"/>
  <c r="I350" i="45"/>
  <c r="H350" i="45"/>
  <c r="G350" i="45"/>
  <c r="K349" i="45"/>
  <c r="J349" i="45"/>
  <c r="I349" i="45"/>
  <c r="H349" i="45"/>
  <c r="G349" i="45"/>
  <c r="K348" i="45"/>
  <c r="J348" i="45"/>
  <c r="I348" i="45"/>
  <c r="H348" i="45"/>
  <c r="G348" i="45"/>
  <c r="K347" i="45"/>
  <c r="J347" i="45"/>
  <c r="I347" i="45"/>
  <c r="H347" i="45"/>
  <c r="G347" i="45"/>
  <c r="K346" i="45"/>
  <c r="J346" i="45"/>
  <c r="I346" i="45"/>
  <c r="H346" i="45"/>
  <c r="G346" i="45"/>
  <c r="K345" i="45"/>
  <c r="J345" i="45"/>
  <c r="I345" i="45"/>
  <c r="H345" i="45"/>
  <c r="G345" i="45"/>
  <c r="K344" i="45"/>
  <c r="J344" i="45"/>
  <c r="I344" i="45"/>
  <c r="H344" i="45"/>
  <c r="G344" i="45"/>
  <c r="K343" i="45"/>
  <c r="J343" i="45"/>
  <c r="I343" i="45"/>
  <c r="H343" i="45"/>
  <c r="G343" i="45"/>
  <c r="K341" i="45"/>
  <c r="J341" i="45"/>
  <c r="I341" i="45"/>
  <c r="H341" i="45"/>
  <c r="G341" i="45"/>
  <c r="K340" i="45"/>
  <c r="J340" i="45"/>
  <c r="I340" i="45"/>
  <c r="H340" i="45"/>
  <c r="G340" i="45"/>
  <c r="K339" i="45"/>
  <c r="J339" i="45"/>
  <c r="I339" i="45"/>
  <c r="H339" i="45"/>
  <c r="G339" i="45"/>
  <c r="K338" i="45"/>
  <c r="J338" i="45"/>
  <c r="I338" i="45"/>
  <c r="H338" i="45"/>
  <c r="G338" i="45"/>
  <c r="K337" i="45"/>
  <c r="J337" i="45"/>
  <c r="I337" i="45"/>
  <c r="H337" i="45"/>
  <c r="G337" i="45"/>
  <c r="K336" i="45"/>
  <c r="J336" i="45"/>
  <c r="I336" i="45"/>
  <c r="H336" i="45"/>
  <c r="G336" i="45"/>
  <c r="K335" i="45"/>
  <c r="J335" i="45"/>
  <c r="I335" i="45"/>
  <c r="H335" i="45"/>
  <c r="G335" i="45"/>
  <c r="K334" i="45"/>
  <c r="J334" i="45"/>
  <c r="I334" i="45"/>
  <c r="H334" i="45"/>
  <c r="G334" i="45"/>
  <c r="K333" i="45"/>
  <c r="J333" i="45"/>
  <c r="I333" i="45"/>
  <c r="H333" i="45"/>
  <c r="G333" i="45"/>
  <c r="K332" i="45"/>
  <c r="J332" i="45"/>
  <c r="I332" i="45"/>
  <c r="H332" i="45"/>
  <c r="G332" i="45"/>
  <c r="K331" i="45"/>
  <c r="J331" i="45"/>
  <c r="I331" i="45"/>
  <c r="H331" i="45"/>
  <c r="G331" i="45"/>
  <c r="K329" i="45"/>
  <c r="J329" i="45"/>
  <c r="I329" i="45"/>
  <c r="H329" i="45"/>
  <c r="G329" i="45"/>
  <c r="K328" i="45"/>
  <c r="J328" i="45"/>
  <c r="I328" i="45"/>
  <c r="H328" i="45"/>
  <c r="G328" i="45"/>
  <c r="K327" i="45"/>
  <c r="J327" i="45"/>
  <c r="I327" i="45"/>
  <c r="H327" i="45"/>
  <c r="G327" i="45"/>
  <c r="K326" i="45"/>
  <c r="J326" i="45"/>
  <c r="I326" i="45"/>
  <c r="H326" i="45"/>
  <c r="G326" i="45"/>
  <c r="K325" i="45"/>
  <c r="J325" i="45"/>
  <c r="I325" i="45"/>
  <c r="H325" i="45"/>
  <c r="G325" i="45"/>
  <c r="K324" i="45"/>
  <c r="J324" i="45"/>
  <c r="I324" i="45"/>
  <c r="H324" i="45"/>
  <c r="G324" i="45"/>
  <c r="K323" i="45"/>
  <c r="J323" i="45"/>
  <c r="I323" i="45"/>
  <c r="H323" i="45"/>
  <c r="G323" i="45"/>
  <c r="K322" i="45"/>
  <c r="J322" i="45"/>
  <c r="I322" i="45"/>
  <c r="H322" i="45"/>
  <c r="G322" i="45"/>
  <c r="K321" i="45"/>
  <c r="J321" i="45"/>
  <c r="I321" i="45"/>
  <c r="H321" i="45"/>
  <c r="G321" i="45"/>
  <c r="K320" i="45"/>
  <c r="J320" i="45"/>
  <c r="I320" i="45"/>
  <c r="H320" i="45"/>
  <c r="G320" i="45"/>
  <c r="K319" i="45"/>
  <c r="J319" i="45"/>
  <c r="I319" i="45"/>
  <c r="H319" i="45"/>
  <c r="G319" i="45"/>
  <c r="K318" i="45"/>
  <c r="J318" i="45"/>
  <c r="I318" i="45"/>
  <c r="H318" i="45"/>
  <c r="G318" i="45"/>
  <c r="K317" i="45"/>
  <c r="J317" i="45"/>
  <c r="I317" i="45"/>
  <c r="H317" i="45"/>
  <c r="G317" i="45"/>
  <c r="K315" i="45"/>
  <c r="J315" i="45"/>
  <c r="I315" i="45"/>
  <c r="H315" i="45"/>
  <c r="G315" i="45"/>
  <c r="K314" i="45"/>
  <c r="J314" i="45"/>
  <c r="I314" i="45"/>
  <c r="H314" i="45"/>
  <c r="G314" i="45"/>
  <c r="K313" i="45"/>
  <c r="J313" i="45"/>
  <c r="I313" i="45"/>
  <c r="H313" i="45"/>
  <c r="G313" i="45"/>
  <c r="K312" i="45"/>
  <c r="J312" i="45"/>
  <c r="I312" i="45"/>
  <c r="H312" i="45"/>
  <c r="G312" i="45"/>
  <c r="K311" i="45"/>
  <c r="J311" i="45"/>
  <c r="I311" i="45"/>
  <c r="H311" i="45"/>
  <c r="G311" i="45"/>
  <c r="K310" i="45"/>
  <c r="J310" i="45"/>
  <c r="I310" i="45"/>
  <c r="H310" i="45"/>
  <c r="G310" i="45"/>
  <c r="K309" i="45"/>
  <c r="J309" i="45"/>
  <c r="I309" i="45"/>
  <c r="H309" i="45"/>
  <c r="G309" i="45"/>
  <c r="K308" i="45"/>
  <c r="J308" i="45"/>
  <c r="I308" i="45"/>
  <c r="H308" i="45"/>
  <c r="G308" i="45"/>
  <c r="K307" i="45"/>
  <c r="J307" i="45"/>
  <c r="I307" i="45"/>
  <c r="H307" i="45"/>
  <c r="G307" i="45"/>
  <c r="K306" i="45"/>
  <c r="J306" i="45"/>
  <c r="I306" i="45"/>
  <c r="H306" i="45"/>
  <c r="G306" i="45"/>
  <c r="K305" i="45"/>
  <c r="J305" i="45"/>
  <c r="I305" i="45"/>
  <c r="H305" i="45"/>
  <c r="G305" i="45"/>
  <c r="K304" i="45"/>
  <c r="J304" i="45"/>
  <c r="I304" i="45"/>
  <c r="H304" i="45"/>
  <c r="G304" i="45"/>
  <c r="K303" i="45"/>
  <c r="J303" i="45"/>
  <c r="I303" i="45"/>
  <c r="H303" i="45"/>
  <c r="G303" i="45"/>
  <c r="K302" i="45"/>
  <c r="J302" i="45"/>
  <c r="I302" i="45"/>
  <c r="H302" i="45"/>
  <c r="G302" i="45"/>
  <c r="K301" i="45"/>
  <c r="J301" i="45"/>
  <c r="I301" i="45"/>
  <c r="H301" i="45"/>
  <c r="G301" i="45"/>
  <c r="K300" i="45"/>
  <c r="J300" i="45"/>
  <c r="I300" i="45"/>
  <c r="H300" i="45"/>
  <c r="G300" i="45"/>
  <c r="K299" i="45"/>
  <c r="J299" i="45"/>
  <c r="I299" i="45"/>
  <c r="H299" i="45"/>
  <c r="G299" i="45"/>
  <c r="K297" i="45"/>
  <c r="J297" i="45"/>
  <c r="I297" i="45"/>
  <c r="H297" i="45"/>
  <c r="G297" i="45"/>
  <c r="K296" i="45"/>
  <c r="J296" i="45"/>
  <c r="I296" i="45"/>
  <c r="H296" i="45"/>
  <c r="G296" i="45"/>
  <c r="K295" i="45"/>
  <c r="J295" i="45"/>
  <c r="I295" i="45"/>
  <c r="H295" i="45"/>
  <c r="G295" i="45"/>
  <c r="K294" i="45"/>
  <c r="J294" i="45"/>
  <c r="I294" i="45"/>
  <c r="H294" i="45"/>
  <c r="G294" i="45"/>
  <c r="K293" i="45"/>
  <c r="J293" i="45"/>
  <c r="I293" i="45"/>
  <c r="H293" i="45"/>
  <c r="G293" i="45"/>
  <c r="K292" i="45"/>
  <c r="J292" i="45"/>
  <c r="I292" i="45"/>
  <c r="H292" i="45"/>
  <c r="G292" i="45"/>
  <c r="K291" i="45"/>
  <c r="J291" i="45"/>
  <c r="I291" i="45"/>
  <c r="H291" i="45"/>
  <c r="G291" i="45"/>
  <c r="K290" i="45"/>
  <c r="J290" i="45"/>
  <c r="I290" i="45"/>
  <c r="H290" i="45"/>
  <c r="G290" i="45"/>
  <c r="K289" i="45"/>
  <c r="J289" i="45"/>
  <c r="I289" i="45"/>
  <c r="H289" i="45"/>
  <c r="G289" i="45"/>
  <c r="K288" i="45"/>
  <c r="J288" i="45"/>
  <c r="I288" i="45"/>
  <c r="H288" i="45"/>
  <c r="G288" i="45"/>
  <c r="K287" i="45"/>
  <c r="J287" i="45"/>
  <c r="I287" i="45"/>
  <c r="H287" i="45"/>
  <c r="G287" i="45"/>
  <c r="K286" i="45"/>
  <c r="J286" i="45"/>
  <c r="I286" i="45"/>
  <c r="H286" i="45"/>
  <c r="G286" i="45"/>
  <c r="K285" i="45"/>
  <c r="J285" i="45"/>
  <c r="I285" i="45"/>
  <c r="H285" i="45"/>
  <c r="G285" i="45"/>
  <c r="K284" i="45"/>
  <c r="J284" i="45"/>
  <c r="I284" i="45"/>
  <c r="H284" i="45"/>
  <c r="G284" i="45"/>
  <c r="K283" i="45"/>
  <c r="J283" i="45"/>
  <c r="I283" i="45"/>
  <c r="H283" i="45"/>
  <c r="G283" i="45"/>
  <c r="K282" i="45"/>
  <c r="J282" i="45"/>
  <c r="I282" i="45"/>
  <c r="H282" i="45"/>
  <c r="G282" i="45"/>
  <c r="K281" i="45"/>
  <c r="J281" i="45"/>
  <c r="I281" i="45"/>
  <c r="H281" i="45"/>
  <c r="G281" i="45"/>
  <c r="K279" i="45"/>
  <c r="J279" i="45"/>
  <c r="I279" i="45"/>
  <c r="H279" i="45"/>
  <c r="G279" i="45"/>
  <c r="K278" i="45"/>
  <c r="J278" i="45"/>
  <c r="I278" i="45"/>
  <c r="H278" i="45"/>
  <c r="G278" i="45"/>
  <c r="K277" i="45"/>
  <c r="J277" i="45"/>
  <c r="I277" i="45"/>
  <c r="H277" i="45"/>
  <c r="G277" i="45"/>
  <c r="K276" i="45"/>
  <c r="J276" i="45"/>
  <c r="I276" i="45"/>
  <c r="H276" i="45"/>
  <c r="G276" i="45"/>
  <c r="K275" i="45"/>
  <c r="J275" i="45"/>
  <c r="I275" i="45"/>
  <c r="H275" i="45"/>
  <c r="G275" i="45"/>
  <c r="K274" i="45"/>
  <c r="J274" i="45"/>
  <c r="I274" i="45"/>
  <c r="H274" i="45"/>
  <c r="G274" i="45"/>
  <c r="K273" i="45"/>
  <c r="J273" i="45"/>
  <c r="I273" i="45"/>
  <c r="H273" i="45"/>
  <c r="G273" i="45"/>
  <c r="K272" i="45"/>
  <c r="J272" i="45"/>
  <c r="I272" i="45"/>
  <c r="H272" i="45"/>
  <c r="G272" i="45"/>
  <c r="K271" i="45"/>
  <c r="J271" i="45"/>
  <c r="I271" i="45"/>
  <c r="H271" i="45"/>
  <c r="G271" i="45"/>
  <c r="K270" i="45"/>
  <c r="J270" i="45"/>
  <c r="I270" i="45"/>
  <c r="H270" i="45"/>
  <c r="G270" i="45"/>
  <c r="K269" i="45"/>
  <c r="J269" i="45"/>
  <c r="I269" i="45"/>
  <c r="H269" i="45"/>
  <c r="G269" i="45"/>
  <c r="K268" i="45"/>
  <c r="J268" i="45"/>
  <c r="I268" i="45"/>
  <c r="H268" i="45"/>
  <c r="G268" i="45"/>
  <c r="K267" i="45"/>
  <c r="J267" i="45"/>
  <c r="I267" i="45"/>
  <c r="H267" i="45"/>
  <c r="G267" i="45"/>
  <c r="K266" i="45"/>
  <c r="J266" i="45"/>
  <c r="I266" i="45"/>
  <c r="H266" i="45"/>
  <c r="G266" i="45"/>
  <c r="K265" i="45"/>
  <c r="J265" i="45"/>
  <c r="I265" i="45"/>
  <c r="H265" i="45"/>
  <c r="G265" i="45"/>
  <c r="K264" i="45"/>
  <c r="J264" i="45"/>
  <c r="I264" i="45"/>
  <c r="H264" i="45"/>
  <c r="G264" i="45"/>
  <c r="K263" i="45"/>
  <c r="J263" i="45"/>
  <c r="I263" i="45"/>
  <c r="H263" i="45"/>
  <c r="G263" i="45"/>
  <c r="K262" i="45"/>
  <c r="J262" i="45"/>
  <c r="I262" i="45"/>
  <c r="H262" i="45"/>
  <c r="G262" i="45"/>
  <c r="K261" i="45"/>
  <c r="J261" i="45"/>
  <c r="I261" i="45"/>
  <c r="H261" i="45"/>
  <c r="G261" i="45"/>
  <c r="K259" i="45"/>
  <c r="J259" i="45"/>
  <c r="I259" i="45"/>
  <c r="H259" i="45"/>
  <c r="G259" i="45"/>
  <c r="K258" i="45"/>
  <c r="J258" i="45"/>
  <c r="I258" i="45"/>
  <c r="H258" i="45"/>
  <c r="G258" i="45"/>
  <c r="K257" i="45"/>
  <c r="J257" i="45"/>
  <c r="I257" i="45"/>
  <c r="H257" i="45"/>
  <c r="G257" i="45"/>
  <c r="K256" i="45"/>
  <c r="J256" i="45"/>
  <c r="I256" i="45"/>
  <c r="H256" i="45"/>
  <c r="G256" i="45"/>
  <c r="K255" i="45"/>
  <c r="J255" i="45"/>
  <c r="I255" i="45"/>
  <c r="H255" i="45"/>
  <c r="G255" i="45"/>
  <c r="K254" i="45"/>
  <c r="J254" i="45"/>
  <c r="I254" i="45"/>
  <c r="H254" i="45"/>
  <c r="G254" i="45"/>
  <c r="K253" i="45"/>
  <c r="J253" i="45"/>
  <c r="I253" i="45"/>
  <c r="H253" i="45"/>
  <c r="G253" i="45"/>
  <c r="K252" i="45"/>
  <c r="J252" i="45"/>
  <c r="I252" i="45"/>
  <c r="H252" i="45"/>
  <c r="G252" i="45"/>
  <c r="K251" i="45"/>
  <c r="J251" i="45"/>
  <c r="I251" i="45"/>
  <c r="H251" i="45"/>
  <c r="G251" i="45"/>
  <c r="K250" i="45"/>
  <c r="J250" i="45"/>
  <c r="I250" i="45"/>
  <c r="H250" i="45"/>
  <c r="G250" i="45"/>
  <c r="K249" i="45"/>
  <c r="J249" i="45"/>
  <c r="I249" i="45"/>
  <c r="H249" i="45"/>
  <c r="G249" i="45"/>
  <c r="K248" i="45"/>
  <c r="J248" i="45"/>
  <c r="I248" i="45"/>
  <c r="H248" i="45"/>
  <c r="G248" i="45"/>
  <c r="K247" i="45"/>
  <c r="J247" i="45"/>
  <c r="I247" i="45"/>
  <c r="H247" i="45"/>
  <c r="G247" i="45"/>
  <c r="K246" i="45"/>
  <c r="J246" i="45"/>
  <c r="I246" i="45"/>
  <c r="H246" i="45"/>
  <c r="G246" i="45"/>
  <c r="K245" i="45"/>
  <c r="J245" i="45"/>
  <c r="I245" i="45"/>
  <c r="H245" i="45"/>
  <c r="G245" i="45"/>
  <c r="K244" i="45"/>
  <c r="J244" i="45"/>
  <c r="I244" i="45"/>
  <c r="H244" i="45"/>
  <c r="G244" i="45"/>
  <c r="K243" i="45"/>
  <c r="J243" i="45"/>
  <c r="I243" i="45"/>
  <c r="H243" i="45"/>
  <c r="G243" i="45"/>
  <c r="K242" i="45"/>
  <c r="J242" i="45"/>
  <c r="I242" i="45"/>
  <c r="H242" i="45"/>
  <c r="G242" i="45"/>
  <c r="K241" i="45"/>
  <c r="J241" i="45"/>
  <c r="I241" i="45"/>
  <c r="H241" i="45"/>
  <c r="G241" i="45"/>
  <c r="K239" i="45"/>
  <c r="J239" i="45"/>
  <c r="I239" i="45"/>
  <c r="H239" i="45"/>
  <c r="G239" i="45"/>
  <c r="K238" i="45"/>
  <c r="J238" i="45"/>
  <c r="I238" i="45"/>
  <c r="H238" i="45"/>
  <c r="G238" i="45"/>
  <c r="K237" i="45"/>
  <c r="J237" i="45"/>
  <c r="I237" i="45"/>
  <c r="H237" i="45"/>
  <c r="G237" i="45"/>
  <c r="K236" i="45"/>
  <c r="J236" i="45"/>
  <c r="I236" i="45"/>
  <c r="H236" i="45"/>
  <c r="G236" i="45"/>
  <c r="K235" i="45"/>
  <c r="J235" i="45"/>
  <c r="I235" i="45"/>
  <c r="H235" i="45"/>
  <c r="G235" i="45"/>
  <c r="K234" i="45"/>
  <c r="J234" i="45"/>
  <c r="I234" i="45"/>
  <c r="H234" i="45"/>
  <c r="G234" i="45"/>
  <c r="K233" i="45"/>
  <c r="J233" i="45"/>
  <c r="I233" i="45"/>
  <c r="H233" i="45"/>
  <c r="G233" i="45"/>
  <c r="K232" i="45"/>
  <c r="J232" i="45"/>
  <c r="I232" i="45"/>
  <c r="H232" i="45"/>
  <c r="G232" i="45"/>
  <c r="K231" i="45"/>
  <c r="J231" i="45"/>
  <c r="I231" i="45"/>
  <c r="H231" i="45"/>
  <c r="G231" i="45"/>
  <c r="K230" i="45"/>
  <c r="J230" i="45"/>
  <c r="I230" i="45"/>
  <c r="H230" i="45"/>
  <c r="G230" i="45"/>
  <c r="K228" i="45"/>
  <c r="J228" i="45"/>
  <c r="I228" i="45"/>
  <c r="H228" i="45"/>
  <c r="G228" i="45"/>
  <c r="K227" i="45"/>
  <c r="J227" i="45"/>
  <c r="I227" i="45"/>
  <c r="H227" i="45"/>
  <c r="G227" i="45"/>
  <c r="K226" i="45"/>
  <c r="J226" i="45"/>
  <c r="I226" i="45"/>
  <c r="H226" i="45"/>
  <c r="G226" i="45"/>
  <c r="K225" i="45"/>
  <c r="J225" i="45"/>
  <c r="I225" i="45"/>
  <c r="H225" i="45"/>
  <c r="G225" i="45"/>
  <c r="K224" i="45"/>
  <c r="J224" i="45"/>
  <c r="I224" i="45"/>
  <c r="H224" i="45"/>
  <c r="G224" i="45"/>
  <c r="K223" i="45"/>
  <c r="J223" i="45"/>
  <c r="I223" i="45"/>
  <c r="H223" i="45"/>
  <c r="G223" i="45"/>
  <c r="K222" i="45"/>
  <c r="J222" i="45"/>
  <c r="I222" i="45"/>
  <c r="H222" i="45"/>
  <c r="G222" i="45"/>
  <c r="K221" i="45"/>
  <c r="J221" i="45"/>
  <c r="I221" i="45"/>
  <c r="H221" i="45"/>
  <c r="G221" i="45"/>
  <c r="K220" i="45"/>
  <c r="J220" i="45"/>
  <c r="I220" i="45"/>
  <c r="H220" i="45"/>
  <c r="G220" i="45"/>
  <c r="K219" i="45"/>
  <c r="J219" i="45"/>
  <c r="I219" i="45"/>
  <c r="H219" i="45"/>
  <c r="G219" i="45"/>
  <c r="K218" i="45"/>
  <c r="J218" i="45"/>
  <c r="I218" i="45"/>
  <c r="H218" i="45"/>
  <c r="G218" i="45"/>
  <c r="K217" i="45"/>
  <c r="J217" i="45"/>
  <c r="I217" i="45"/>
  <c r="H217" i="45"/>
  <c r="G217" i="45"/>
  <c r="K216" i="45"/>
  <c r="J216" i="45"/>
  <c r="I216" i="45"/>
  <c r="H216" i="45"/>
  <c r="G216" i="45"/>
  <c r="K215" i="45"/>
  <c r="J215" i="45"/>
  <c r="I215" i="45"/>
  <c r="H215" i="45"/>
  <c r="G215" i="45"/>
  <c r="K213" i="45"/>
  <c r="J213" i="45"/>
  <c r="I213" i="45"/>
  <c r="H213" i="45"/>
  <c r="G213" i="45"/>
  <c r="K212" i="45"/>
  <c r="J212" i="45"/>
  <c r="I212" i="45"/>
  <c r="H212" i="45"/>
  <c r="G212" i="45"/>
  <c r="K211" i="45"/>
  <c r="J211" i="45"/>
  <c r="I211" i="45"/>
  <c r="H211" i="45"/>
  <c r="G211" i="45"/>
  <c r="K210" i="45"/>
  <c r="J210" i="45"/>
  <c r="I210" i="45"/>
  <c r="H210" i="45"/>
  <c r="G210" i="45"/>
  <c r="K209" i="45"/>
  <c r="J209" i="45"/>
  <c r="I209" i="45"/>
  <c r="H209" i="45"/>
  <c r="G209" i="45"/>
  <c r="K208" i="45"/>
  <c r="J208" i="45"/>
  <c r="I208" i="45"/>
  <c r="H208" i="45"/>
  <c r="G208" i="45"/>
  <c r="K207" i="45"/>
  <c r="J207" i="45"/>
  <c r="I207" i="45"/>
  <c r="H207" i="45"/>
  <c r="G207" i="45"/>
  <c r="K206" i="45"/>
  <c r="J206" i="45"/>
  <c r="I206" i="45"/>
  <c r="H206" i="45"/>
  <c r="G206" i="45"/>
  <c r="K205" i="45"/>
  <c r="J205" i="45"/>
  <c r="I205" i="45"/>
  <c r="H205" i="45"/>
  <c r="G205" i="45"/>
  <c r="K204" i="45"/>
  <c r="J204" i="45"/>
  <c r="I204" i="45"/>
  <c r="H204" i="45"/>
  <c r="G204" i="45"/>
  <c r="K203" i="45"/>
  <c r="J203" i="45"/>
  <c r="I203" i="45"/>
  <c r="H203" i="45"/>
  <c r="G203" i="45"/>
  <c r="K202" i="45"/>
  <c r="J202" i="45"/>
  <c r="I202" i="45"/>
  <c r="H202" i="45"/>
  <c r="G202" i="45"/>
  <c r="K201" i="45"/>
  <c r="J201" i="45"/>
  <c r="I201" i="45"/>
  <c r="H201" i="45"/>
  <c r="G201" i="45"/>
  <c r="K200" i="45"/>
  <c r="J200" i="45"/>
  <c r="I200" i="45"/>
  <c r="H200" i="45"/>
  <c r="G200" i="45"/>
  <c r="K199" i="45"/>
  <c r="J199" i="45"/>
  <c r="I199" i="45"/>
  <c r="H199" i="45"/>
  <c r="G199" i="45"/>
  <c r="K198" i="45"/>
  <c r="J198" i="45"/>
  <c r="I198" i="45"/>
  <c r="H198" i="45"/>
  <c r="G198" i="45"/>
  <c r="K197" i="45"/>
  <c r="J197" i="45"/>
  <c r="I197" i="45"/>
  <c r="H197" i="45"/>
  <c r="G197" i="45"/>
  <c r="K196" i="45"/>
  <c r="J196" i="45"/>
  <c r="I196" i="45"/>
  <c r="H196" i="45"/>
  <c r="G196" i="45"/>
  <c r="K195" i="45"/>
  <c r="J195" i="45"/>
  <c r="I195" i="45"/>
  <c r="H195" i="45"/>
  <c r="G195" i="45"/>
  <c r="K194" i="45"/>
  <c r="J194" i="45"/>
  <c r="I194" i="45"/>
  <c r="H194" i="45"/>
  <c r="G194" i="45"/>
  <c r="K193" i="45"/>
  <c r="J193" i="45"/>
  <c r="I193" i="45"/>
  <c r="H193" i="45"/>
  <c r="G193" i="45"/>
  <c r="K192" i="45"/>
  <c r="J192" i="45"/>
  <c r="I192" i="45"/>
  <c r="H192" i="45"/>
  <c r="G192" i="45"/>
  <c r="K191" i="45"/>
  <c r="J191" i="45"/>
  <c r="I191" i="45"/>
  <c r="H191" i="45"/>
  <c r="G191" i="45"/>
  <c r="K190" i="45"/>
  <c r="J190" i="45"/>
  <c r="I190" i="45"/>
  <c r="H190" i="45"/>
  <c r="G190" i="45"/>
  <c r="K189" i="45"/>
  <c r="J189" i="45"/>
  <c r="I189" i="45"/>
  <c r="H189" i="45"/>
  <c r="G189" i="45"/>
  <c r="K188" i="45"/>
  <c r="J188" i="45"/>
  <c r="I188" i="45"/>
  <c r="H188" i="45"/>
  <c r="G188" i="45"/>
  <c r="K186" i="45"/>
  <c r="J186" i="45"/>
  <c r="I186" i="45"/>
  <c r="H186" i="45"/>
  <c r="G186" i="45"/>
  <c r="K185" i="45"/>
  <c r="J185" i="45"/>
  <c r="I185" i="45"/>
  <c r="H185" i="45"/>
  <c r="G185" i="45"/>
  <c r="K184" i="45"/>
  <c r="J184" i="45"/>
  <c r="I184" i="45"/>
  <c r="H184" i="45"/>
  <c r="G184" i="45"/>
  <c r="K183" i="45"/>
  <c r="J183" i="45"/>
  <c r="I183" i="45"/>
  <c r="H183" i="45"/>
  <c r="G183" i="45"/>
  <c r="K182" i="45"/>
  <c r="J182" i="45"/>
  <c r="I182" i="45"/>
  <c r="H182" i="45"/>
  <c r="G182" i="45"/>
  <c r="K181" i="45"/>
  <c r="J181" i="45"/>
  <c r="I181" i="45"/>
  <c r="H181" i="45"/>
  <c r="G181" i="45"/>
  <c r="K180" i="45"/>
  <c r="J180" i="45"/>
  <c r="I180" i="45"/>
  <c r="H180" i="45"/>
  <c r="G180" i="45"/>
  <c r="K179" i="45"/>
  <c r="J179" i="45"/>
  <c r="I179" i="45"/>
  <c r="H179" i="45"/>
  <c r="G179" i="45"/>
  <c r="K178" i="45"/>
  <c r="J178" i="45"/>
  <c r="I178" i="45"/>
  <c r="H178" i="45"/>
  <c r="G178" i="45"/>
  <c r="K177" i="45"/>
  <c r="J177" i="45"/>
  <c r="I177" i="45"/>
  <c r="H177" i="45"/>
  <c r="G177" i="45"/>
  <c r="K176" i="45"/>
  <c r="J176" i="45"/>
  <c r="I176" i="45"/>
  <c r="H176" i="45"/>
  <c r="G176" i="45"/>
  <c r="K175" i="45"/>
  <c r="J175" i="45"/>
  <c r="I175" i="45"/>
  <c r="H175" i="45"/>
  <c r="G175" i="45"/>
  <c r="K174" i="45"/>
  <c r="J174" i="45"/>
  <c r="I174" i="45"/>
  <c r="H174" i="45"/>
  <c r="G174" i="45"/>
  <c r="K173" i="45"/>
  <c r="J173" i="45"/>
  <c r="I173" i="45"/>
  <c r="H173" i="45"/>
  <c r="G173" i="45"/>
  <c r="K172" i="45"/>
  <c r="J172" i="45"/>
  <c r="I172" i="45"/>
  <c r="H172" i="45"/>
  <c r="G172" i="45"/>
  <c r="K171" i="45"/>
  <c r="J171" i="45"/>
  <c r="I171" i="45"/>
  <c r="H171" i="45"/>
  <c r="G171" i="45"/>
  <c r="K170" i="45"/>
  <c r="J170" i="45"/>
  <c r="I170" i="45"/>
  <c r="H170" i="45"/>
  <c r="G170" i="45"/>
  <c r="K169" i="45"/>
  <c r="J169" i="45"/>
  <c r="I169" i="45"/>
  <c r="H169" i="45"/>
  <c r="G169" i="45"/>
  <c r="K168" i="45"/>
  <c r="J168" i="45"/>
  <c r="I168" i="45"/>
  <c r="H168" i="45"/>
  <c r="G168" i="45"/>
  <c r="K166" i="45"/>
  <c r="J166" i="45"/>
  <c r="I166" i="45"/>
  <c r="H166" i="45"/>
  <c r="G166" i="45"/>
  <c r="K165" i="45"/>
  <c r="J165" i="45"/>
  <c r="I165" i="45"/>
  <c r="H165" i="45"/>
  <c r="G165" i="45"/>
  <c r="K164" i="45"/>
  <c r="J164" i="45"/>
  <c r="I164" i="45"/>
  <c r="H164" i="45"/>
  <c r="G164" i="45"/>
  <c r="K163" i="45"/>
  <c r="J163" i="45"/>
  <c r="I163" i="45"/>
  <c r="H163" i="45"/>
  <c r="G163" i="45"/>
  <c r="K162" i="45"/>
  <c r="J162" i="45"/>
  <c r="I162" i="45"/>
  <c r="H162" i="45"/>
  <c r="G162" i="45"/>
  <c r="K161" i="45"/>
  <c r="J161" i="45"/>
  <c r="I161" i="45"/>
  <c r="H161" i="45"/>
  <c r="G161" i="45"/>
  <c r="K160" i="45"/>
  <c r="J160" i="45"/>
  <c r="I160" i="45"/>
  <c r="H160" i="45"/>
  <c r="G160" i="45"/>
  <c r="K159" i="45"/>
  <c r="J159" i="45"/>
  <c r="I159" i="45"/>
  <c r="H159" i="45"/>
  <c r="G159" i="45"/>
  <c r="K158" i="45"/>
  <c r="J158" i="45"/>
  <c r="I158" i="45"/>
  <c r="H158" i="45"/>
  <c r="G158" i="45"/>
  <c r="K157" i="45"/>
  <c r="J157" i="45"/>
  <c r="I157" i="45"/>
  <c r="H157" i="45"/>
  <c r="G157" i="45"/>
  <c r="K156" i="45"/>
  <c r="J156" i="45"/>
  <c r="I156" i="45"/>
  <c r="H156" i="45"/>
  <c r="G156" i="45"/>
  <c r="K155" i="45"/>
  <c r="J155" i="45"/>
  <c r="I155" i="45"/>
  <c r="H155" i="45"/>
  <c r="G155" i="45"/>
  <c r="K154" i="45"/>
  <c r="J154" i="45"/>
  <c r="I154" i="45"/>
  <c r="H154" i="45"/>
  <c r="G154" i="45"/>
  <c r="K153" i="45"/>
  <c r="J153" i="45"/>
  <c r="I153" i="45"/>
  <c r="H153" i="45"/>
  <c r="G153" i="45"/>
  <c r="K152" i="45"/>
  <c r="J152" i="45"/>
  <c r="I152" i="45"/>
  <c r="H152" i="45"/>
  <c r="G152" i="45"/>
  <c r="K151" i="45"/>
  <c r="J151" i="45"/>
  <c r="I151" i="45"/>
  <c r="H151" i="45"/>
  <c r="G151" i="45"/>
  <c r="K150" i="45"/>
  <c r="J150" i="45"/>
  <c r="I150" i="45"/>
  <c r="H150" i="45"/>
  <c r="G150" i="45"/>
  <c r="K149" i="45"/>
  <c r="J149" i="45"/>
  <c r="I149" i="45"/>
  <c r="H149" i="45"/>
  <c r="G149" i="45"/>
  <c r="K148" i="45"/>
  <c r="J148" i="45"/>
  <c r="I148" i="45"/>
  <c r="H148" i="45"/>
  <c r="G148" i="45"/>
  <c r="K147" i="45"/>
  <c r="J147" i="45"/>
  <c r="I147" i="45"/>
  <c r="H147" i="45"/>
  <c r="G147" i="45"/>
  <c r="K146" i="45"/>
  <c r="J146" i="45"/>
  <c r="I146" i="45"/>
  <c r="H146" i="45"/>
  <c r="G146" i="45"/>
  <c r="K144" i="45"/>
  <c r="J144" i="45"/>
  <c r="I144" i="45"/>
  <c r="H144" i="45"/>
  <c r="G144" i="45"/>
  <c r="K143" i="45"/>
  <c r="J143" i="45"/>
  <c r="I143" i="45"/>
  <c r="H143" i="45"/>
  <c r="G143" i="45"/>
  <c r="K142" i="45"/>
  <c r="J142" i="45"/>
  <c r="I142" i="45"/>
  <c r="H142" i="45"/>
  <c r="G142" i="45"/>
  <c r="K141" i="45"/>
  <c r="J141" i="45"/>
  <c r="I141" i="45"/>
  <c r="H141" i="45"/>
  <c r="G141" i="45"/>
  <c r="K140" i="45"/>
  <c r="J140" i="45"/>
  <c r="I140" i="45"/>
  <c r="H140" i="45"/>
  <c r="G140" i="45"/>
  <c r="K139" i="45"/>
  <c r="J139" i="45"/>
  <c r="I139" i="45"/>
  <c r="H139" i="45"/>
  <c r="G139" i="45"/>
  <c r="K138" i="45"/>
  <c r="J138" i="45"/>
  <c r="I138" i="45"/>
  <c r="H138" i="45"/>
  <c r="G138" i="45"/>
  <c r="K137" i="45"/>
  <c r="J137" i="45"/>
  <c r="I137" i="45"/>
  <c r="H137" i="45"/>
  <c r="G137" i="45"/>
  <c r="K136" i="45"/>
  <c r="J136" i="45"/>
  <c r="I136" i="45"/>
  <c r="H136" i="45"/>
  <c r="G136" i="45"/>
  <c r="K135" i="45"/>
  <c r="J135" i="45"/>
  <c r="I135" i="45"/>
  <c r="H135" i="45"/>
  <c r="G135" i="45"/>
  <c r="K134" i="45"/>
  <c r="J134" i="45"/>
  <c r="I134" i="45"/>
  <c r="H134" i="45"/>
  <c r="G134" i="45"/>
  <c r="K133" i="45"/>
  <c r="J133" i="45"/>
  <c r="I133" i="45"/>
  <c r="H133" i="45"/>
  <c r="G133" i="45"/>
  <c r="K132" i="45"/>
  <c r="J132" i="45"/>
  <c r="I132" i="45"/>
  <c r="H132" i="45"/>
  <c r="G132" i="45"/>
  <c r="K131" i="45"/>
  <c r="J131" i="45"/>
  <c r="I131" i="45"/>
  <c r="H131" i="45"/>
  <c r="G131" i="45"/>
  <c r="K130" i="45"/>
  <c r="J130" i="45"/>
  <c r="I130" i="45"/>
  <c r="H130" i="45"/>
  <c r="G130" i="45"/>
  <c r="K129" i="45"/>
  <c r="J129" i="45"/>
  <c r="I129" i="45"/>
  <c r="H129" i="45"/>
  <c r="G129" i="45"/>
  <c r="K128" i="45"/>
  <c r="J128" i="45"/>
  <c r="I128" i="45"/>
  <c r="H128" i="45"/>
  <c r="G128" i="45"/>
  <c r="K127" i="45"/>
  <c r="J127" i="45"/>
  <c r="I127" i="45"/>
  <c r="H127" i="45"/>
  <c r="G127" i="45"/>
  <c r="K126" i="45"/>
  <c r="J126" i="45"/>
  <c r="I126" i="45"/>
  <c r="H126" i="45"/>
  <c r="G126" i="45"/>
  <c r="K125" i="45"/>
  <c r="J125" i="45"/>
  <c r="I125" i="45"/>
  <c r="H125" i="45"/>
  <c r="G125" i="45"/>
  <c r="K124" i="45"/>
  <c r="J124" i="45"/>
  <c r="I124" i="45"/>
  <c r="H124" i="45"/>
  <c r="G124" i="45"/>
  <c r="K123" i="45"/>
  <c r="J123" i="45"/>
  <c r="I123" i="45"/>
  <c r="H123" i="45"/>
  <c r="G123" i="45"/>
  <c r="K122" i="45"/>
  <c r="J122" i="45"/>
  <c r="I122" i="45"/>
  <c r="H122" i="45"/>
  <c r="G122" i="45"/>
  <c r="K121" i="45"/>
  <c r="J121" i="45"/>
  <c r="I121" i="45"/>
  <c r="H121" i="45"/>
  <c r="G121" i="45"/>
  <c r="K120" i="45"/>
  <c r="J120" i="45"/>
  <c r="I120" i="45"/>
  <c r="H120" i="45"/>
  <c r="G120" i="45"/>
  <c r="K119" i="45"/>
  <c r="J119" i="45"/>
  <c r="I119" i="45"/>
  <c r="H119" i="45"/>
  <c r="G119" i="45"/>
  <c r="K118" i="45"/>
  <c r="J118" i="45"/>
  <c r="I118" i="45"/>
  <c r="H118" i="45"/>
  <c r="G118" i="45"/>
  <c r="K117" i="45"/>
  <c r="J117" i="45"/>
  <c r="I117" i="45"/>
  <c r="H117" i="45"/>
  <c r="G117" i="45"/>
  <c r="K116" i="45"/>
  <c r="J116" i="45"/>
  <c r="I116" i="45"/>
  <c r="H116" i="45"/>
  <c r="G116" i="45"/>
  <c r="K115" i="45"/>
  <c r="J115" i="45"/>
  <c r="I115" i="45"/>
  <c r="H115" i="45"/>
  <c r="G115" i="45"/>
  <c r="K114" i="45"/>
  <c r="J114" i="45"/>
  <c r="I114" i="45"/>
  <c r="H114" i="45"/>
  <c r="G114" i="45"/>
  <c r="K113" i="45"/>
  <c r="J113" i="45"/>
  <c r="I113" i="45"/>
  <c r="H113" i="45"/>
  <c r="G113" i="45"/>
  <c r="K112" i="45"/>
  <c r="J112" i="45"/>
  <c r="I112" i="45"/>
  <c r="H112" i="45"/>
  <c r="G112" i="45"/>
  <c r="K110" i="45"/>
  <c r="J110" i="45"/>
  <c r="I110" i="45"/>
  <c r="H110" i="45"/>
  <c r="G110" i="45"/>
  <c r="K109" i="45"/>
  <c r="J109" i="45"/>
  <c r="I109" i="45"/>
  <c r="H109" i="45"/>
  <c r="G109" i="45"/>
  <c r="K108" i="45"/>
  <c r="J108" i="45"/>
  <c r="I108" i="45"/>
  <c r="H108" i="45"/>
  <c r="G108" i="45"/>
  <c r="K107" i="45"/>
  <c r="J107" i="45"/>
  <c r="I107" i="45"/>
  <c r="H107" i="45"/>
  <c r="G107" i="45"/>
  <c r="K106" i="45"/>
  <c r="J106" i="45"/>
  <c r="I106" i="45"/>
  <c r="H106" i="45"/>
  <c r="G106" i="45"/>
  <c r="K105" i="45"/>
  <c r="J105" i="45"/>
  <c r="I105" i="45"/>
  <c r="H105" i="45"/>
  <c r="G105" i="45"/>
  <c r="K104" i="45"/>
  <c r="J104" i="45"/>
  <c r="I104" i="45"/>
  <c r="H104" i="45"/>
  <c r="G104" i="45"/>
  <c r="K103" i="45"/>
  <c r="J103" i="45"/>
  <c r="I103" i="45"/>
  <c r="H103" i="45"/>
  <c r="G103" i="45"/>
  <c r="K102" i="45"/>
  <c r="J102" i="45"/>
  <c r="I102" i="45"/>
  <c r="H102" i="45"/>
  <c r="G102" i="45"/>
  <c r="K101" i="45"/>
  <c r="J101" i="45"/>
  <c r="I101" i="45"/>
  <c r="H101" i="45"/>
  <c r="G101" i="45"/>
  <c r="K100" i="45"/>
  <c r="J100" i="45"/>
  <c r="I100" i="45"/>
  <c r="H100" i="45"/>
  <c r="G100" i="45"/>
  <c r="K98" i="45"/>
  <c r="J98" i="45"/>
  <c r="I98" i="45"/>
  <c r="H98" i="45"/>
  <c r="G98" i="45"/>
  <c r="K97" i="45"/>
  <c r="J97" i="45"/>
  <c r="I97" i="45"/>
  <c r="H97" i="45"/>
  <c r="G97" i="45"/>
  <c r="K96" i="45"/>
  <c r="J96" i="45"/>
  <c r="I96" i="45"/>
  <c r="H96" i="45"/>
  <c r="G96" i="45"/>
  <c r="K95" i="45"/>
  <c r="J95" i="45"/>
  <c r="I95" i="45"/>
  <c r="H95" i="45"/>
  <c r="G95" i="45"/>
  <c r="K94" i="45"/>
  <c r="J94" i="45"/>
  <c r="I94" i="45"/>
  <c r="H94" i="45"/>
  <c r="G94" i="45"/>
  <c r="K93" i="45"/>
  <c r="J93" i="45"/>
  <c r="I93" i="45"/>
  <c r="H93" i="45"/>
  <c r="G93" i="45"/>
  <c r="K92" i="45"/>
  <c r="J92" i="45"/>
  <c r="I92" i="45"/>
  <c r="H92" i="45"/>
  <c r="G92" i="45"/>
  <c r="K91" i="45"/>
  <c r="J91" i="45"/>
  <c r="I91" i="45"/>
  <c r="H91" i="45"/>
  <c r="G91" i="45"/>
  <c r="K90" i="45"/>
  <c r="J90" i="45"/>
  <c r="I90" i="45"/>
  <c r="H90" i="45"/>
  <c r="G90" i="45"/>
  <c r="K89" i="45"/>
  <c r="J89" i="45"/>
  <c r="I89" i="45"/>
  <c r="H89" i="45"/>
  <c r="G89" i="45"/>
  <c r="K88" i="45"/>
  <c r="J88" i="45"/>
  <c r="I88" i="45"/>
  <c r="H88" i="45"/>
  <c r="G88" i="45"/>
  <c r="K87" i="45"/>
  <c r="J87" i="45"/>
  <c r="I87" i="45"/>
  <c r="H87" i="45"/>
  <c r="G87" i="45"/>
  <c r="K86" i="45"/>
  <c r="J86" i="45"/>
  <c r="I86" i="45"/>
  <c r="H86" i="45"/>
  <c r="G86" i="45"/>
  <c r="K85" i="45"/>
  <c r="J85" i="45"/>
  <c r="I85" i="45"/>
  <c r="H85" i="45"/>
  <c r="G85" i="45"/>
  <c r="K84" i="45"/>
  <c r="J84" i="45"/>
  <c r="I84" i="45"/>
  <c r="H84" i="45"/>
  <c r="G84" i="45"/>
  <c r="K83" i="45"/>
  <c r="J83" i="45"/>
  <c r="I83" i="45"/>
  <c r="H83" i="45"/>
  <c r="G83" i="45"/>
  <c r="K82" i="45"/>
  <c r="J82" i="45"/>
  <c r="I82" i="45"/>
  <c r="H82" i="45"/>
  <c r="G82" i="45"/>
  <c r="K81" i="45"/>
  <c r="J81" i="45"/>
  <c r="I81" i="45"/>
  <c r="H81" i="45"/>
  <c r="G81" i="45"/>
  <c r="K80" i="45"/>
  <c r="J80" i="45"/>
  <c r="I80" i="45"/>
  <c r="H80" i="45"/>
  <c r="G80" i="45"/>
  <c r="K79" i="45"/>
  <c r="J79" i="45"/>
  <c r="I79" i="45"/>
  <c r="H79" i="45"/>
  <c r="G79" i="45"/>
  <c r="K78" i="45"/>
  <c r="J78" i="45"/>
  <c r="I78" i="45"/>
  <c r="H78" i="45"/>
  <c r="G78" i="45"/>
  <c r="K77" i="45"/>
  <c r="J77" i="45"/>
  <c r="I77" i="45"/>
  <c r="H77" i="45"/>
  <c r="G77" i="45"/>
  <c r="K76" i="45"/>
  <c r="J76" i="45"/>
  <c r="I76" i="45"/>
  <c r="H76" i="45"/>
  <c r="G76" i="45"/>
  <c r="K75" i="45"/>
  <c r="J75" i="45"/>
  <c r="I75" i="45"/>
  <c r="H75" i="45"/>
  <c r="G75" i="45"/>
  <c r="K74" i="45"/>
  <c r="J74" i="45"/>
  <c r="I74" i="45"/>
  <c r="H74" i="45"/>
  <c r="G74" i="45"/>
  <c r="K73" i="45"/>
  <c r="J73" i="45"/>
  <c r="I73" i="45"/>
  <c r="H73" i="45"/>
  <c r="G73" i="45"/>
  <c r="K72" i="45"/>
  <c r="J72" i="45"/>
  <c r="I72" i="45"/>
  <c r="H72" i="45"/>
  <c r="G72" i="45"/>
  <c r="K71" i="45"/>
  <c r="J71" i="45"/>
  <c r="I71" i="45"/>
  <c r="H71" i="45"/>
  <c r="G71" i="45"/>
  <c r="K70" i="45"/>
  <c r="J70" i="45"/>
  <c r="I70" i="45"/>
  <c r="H70" i="45"/>
  <c r="G70" i="45"/>
  <c r="K69" i="45"/>
  <c r="J69" i="45"/>
  <c r="I69" i="45"/>
  <c r="H69" i="45"/>
  <c r="G69" i="45"/>
  <c r="K68" i="45"/>
  <c r="J68" i="45"/>
  <c r="I68" i="45"/>
  <c r="H68" i="45"/>
  <c r="G68" i="45"/>
  <c r="K67" i="45"/>
  <c r="J67" i="45"/>
  <c r="I67" i="45"/>
  <c r="H67" i="45"/>
  <c r="G67" i="45"/>
  <c r="K66" i="45"/>
  <c r="J66" i="45"/>
  <c r="I66" i="45"/>
  <c r="H66" i="45"/>
  <c r="G66" i="45"/>
  <c r="K65" i="45"/>
  <c r="J65" i="45"/>
  <c r="I65" i="45"/>
  <c r="H65" i="45"/>
  <c r="G65" i="45"/>
  <c r="K64" i="45"/>
  <c r="J64" i="45"/>
  <c r="I64" i="45"/>
  <c r="H64" i="45"/>
  <c r="G64" i="45"/>
  <c r="K63" i="45"/>
  <c r="J63" i="45"/>
  <c r="I63" i="45"/>
  <c r="H63" i="45"/>
  <c r="G63" i="45"/>
  <c r="K62" i="45"/>
  <c r="J62" i="45"/>
  <c r="I62" i="45"/>
  <c r="H62" i="45"/>
  <c r="G62" i="45"/>
  <c r="K59" i="45"/>
  <c r="J59" i="45"/>
  <c r="I59" i="45"/>
  <c r="H59" i="45"/>
  <c r="G59" i="45"/>
  <c r="K58" i="45"/>
  <c r="J58" i="45"/>
  <c r="I58" i="45"/>
  <c r="H58" i="45"/>
  <c r="G58" i="45"/>
  <c r="K57" i="45"/>
  <c r="J57" i="45"/>
  <c r="I57" i="45"/>
  <c r="H57" i="45"/>
  <c r="G57" i="45"/>
  <c r="K56" i="45"/>
  <c r="J56" i="45"/>
  <c r="I56" i="45"/>
  <c r="H56" i="45"/>
  <c r="G56" i="45"/>
  <c r="K55" i="45"/>
  <c r="J55" i="45"/>
  <c r="I55" i="45"/>
  <c r="H55" i="45"/>
  <c r="G55" i="45"/>
  <c r="K54" i="45"/>
  <c r="J54" i="45"/>
  <c r="I54" i="45"/>
  <c r="H54" i="45"/>
  <c r="G54" i="45"/>
  <c r="K53" i="45"/>
  <c r="J53" i="45"/>
  <c r="I53" i="45"/>
  <c r="H53" i="45"/>
  <c r="G53" i="45"/>
  <c r="K52" i="45"/>
  <c r="J52" i="45"/>
  <c r="I52" i="45"/>
  <c r="H52" i="45"/>
  <c r="G52" i="45"/>
  <c r="K51" i="45"/>
  <c r="J51" i="45"/>
  <c r="I51" i="45"/>
  <c r="H51" i="45"/>
  <c r="G51" i="45"/>
  <c r="K50" i="45"/>
  <c r="J50" i="45"/>
  <c r="I50" i="45"/>
  <c r="H50" i="45"/>
  <c r="G50" i="45"/>
  <c r="K49" i="45"/>
  <c r="J49" i="45"/>
  <c r="I49" i="45"/>
  <c r="H49" i="45"/>
  <c r="G49" i="45"/>
  <c r="K48" i="45"/>
  <c r="J48" i="45"/>
  <c r="I48" i="45"/>
  <c r="H48" i="45"/>
  <c r="G48" i="45"/>
  <c r="K47" i="45"/>
  <c r="J47" i="45"/>
  <c r="I47" i="45"/>
  <c r="H47" i="45"/>
  <c r="G47" i="45"/>
  <c r="K46" i="45"/>
  <c r="J46" i="45"/>
  <c r="I46" i="45"/>
  <c r="H46" i="45"/>
  <c r="G46" i="45"/>
  <c r="K45" i="45"/>
  <c r="J45" i="45"/>
  <c r="I45" i="45"/>
  <c r="H45" i="45"/>
  <c r="G45" i="45"/>
  <c r="K44" i="45"/>
  <c r="J44" i="45"/>
  <c r="I44" i="45"/>
  <c r="H44" i="45"/>
  <c r="G44" i="45"/>
  <c r="K43" i="45"/>
  <c r="J43" i="45"/>
  <c r="I43" i="45"/>
  <c r="H43" i="45"/>
  <c r="G43" i="45"/>
  <c r="K42" i="45"/>
  <c r="J42" i="45"/>
  <c r="I42" i="45"/>
  <c r="H42" i="45"/>
  <c r="G42" i="45"/>
  <c r="K41" i="45"/>
  <c r="J41" i="45"/>
  <c r="I41" i="45"/>
  <c r="H41" i="45"/>
  <c r="G41" i="45"/>
  <c r="K40" i="45"/>
  <c r="J40" i="45"/>
  <c r="I40" i="45"/>
  <c r="H40" i="45"/>
  <c r="G40" i="45"/>
  <c r="K39" i="45"/>
  <c r="J39" i="45"/>
  <c r="I39" i="45"/>
  <c r="H39" i="45"/>
  <c r="G39" i="45"/>
  <c r="K38" i="45"/>
  <c r="J38" i="45"/>
  <c r="I38" i="45"/>
  <c r="H38" i="45"/>
  <c r="G38" i="45"/>
  <c r="K37" i="45"/>
  <c r="J37" i="45"/>
  <c r="I37" i="45"/>
  <c r="H37" i="45"/>
  <c r="G37" i="45"/>
  <c r="K36" i="45"/>
  <c r="J36" i="45"/>
  <c r="I36" i="45"/>
  <c r="H36" i="45"/>
  <c r="G36" i="45"/>
  <c r="K35" i="45"/>
  <c r="J35" i="45"/>
  <c r="I35" i="45"/>
  <c r="H35" i="45"/>
  <c r="G35" i="45"/>
  <c r="K34" i="45"/>
  <c r="J34" i="45"/>
  <c r="I34" i="45"/>
  <c r="H34" i="45"/>
  <c r="G34" i="45"/>
  <c r="K33" i="45"/>
  <c r="J33" i="45"/>
  <c r="I33" i="45"/>
  <c r="H33" i="45"/>
  <c r="G33" i="45"/>
  <c r="K32" i="45"/>
  <c r="J32" i="45"/>
  <c r="I32" i="45"/>
  <c r="H32" i="45"/>
  <c r="G32" i="45"/>
  <c r="K31" i="45"/>
  <c r="J31" i="45"/>
  <c r="I31" i="45"/>
  <c r="H31" i="45"/>
  <c r="G31" i="45"/>
  <c r="K30" i="45"/>
  <c r="J30" i="45"/>
  <c r="I30" i="45"/>
  <c r="H30" i="45"/>
  <c r="G30" i="45"/>
  <c r="K29" i="45"/>
  <c r="J29" i="45"/>
  <c r="I29" i="45"/>
  <c r="H29" i="45"/>
  <c r="G29" i="45"/>
  <c r="K28" i="45"/>
  <c r="J28" i="45"/>
  <c r="I28" i="45"/>
  <c r="H28" i="45"/>
  <c r="G28" i="45"/>
  <c r="K27" i="45"/>
  <c r="J27" i="45"/>
  <c r="I27" i="45"/>
  <c r="H27" i="45"/>
  <c r="G27" i="45"/>
  <c r="K26" i="45"/>
  <c r="J26" i="45"/>
  <c r="I26" i="45"/>
  <c r="H26" i="45"/>
  <c r="G26" i="45"/>
  <c r="K25" i="45"/>
  <c r="J25" i="45"/>
  <c r="I25" i="45"/>
  <c r="H25" i="45"/>
  <c r="G25" i="45"/>
  <c r="K24" i="45"/>
  <c r="J24" i="45"/>
  <c r="I24" i="45"/>
  <c r="H24" i="45"/>
  <c r="G24" i="45"/>
  <c r="K23" i="45"/>
  <c r="J23" i="45"/>
  <c r="I23" i="45"/>
  <c r="H23" i="45"/>
  <c r="G23" i="45"/>
  <c r="K22" i="45"/>
  <c r="J22" i="45"/>
  <c r="I22" i="45"/>
  <c r="H22" i="45"/>
  <c r="G22" i="45"/>
  <c r="K21" i="45"/>
  <c r="J21" i="45"/>
  <c r="I21" i="45"/>
  <c r="H21" i="45"/>
  <c r="G21" i="45"/>
  <c r="K20" i="45"/>
  <c r="J20" i="45"/>
  <c r="I20" i="45"/>
  <c r="H20" i="45"/>
  <c r="G20" i="45"/>
  <c r="K19" i="45"/>
  <c r="J19" i="45"/>
  <c r="I19" i="45"/>
  <c r="H19" i="45"/>
  <c r="G19" i="45"/>
  <c r="K18" i="45"/>
  <c r="J18" i="45"/>
  <c r="I18" i="45"/>
  <c r="H18" i="45"/>
  <c r="G18" i="45"/>
  <c r="K17" i="45"/>
  <c r="J17" i="45"/>
  <c r="I17" i="45"/>
  <c r="H17" i="45"/>
  <c r="G17" i="45"/>
  <c r="K16" i="45"/>
  <c r="J16" i="45"/>
  <c r="I16" i="45"/>
  <c r="H16" i="45"/>
  <c r="G16" i="45"/>
  <c r="K15" i="45"/>
  <c r="J15" i="45"/>
  <c r="I15" i="45"/>
  <c r="H15" i="45"/>
  <c r="G15" i="45"/>
  <c r="K14" i="45"/>
  <c r="J14" i="45"/>
  <c r="I14" i="45"/>
  <c r="H14" i="45"/>
  <c r="G14" i="45"/>
  <c r="K13" i="45"/>
  <c r="J13" i="45"/>
  <c r="I13" i="45"/>
  <c r="H13" i="45"/>
  <c r="G13" i="45"/>
  <c r="K725" i="44"/>
  <c r="J725" i="44"/>
  <c r="I725" i="44"/>
  <c r="H725" i="44"/>
  <c r="G725" i="44"/>
  <c r="K724" i="44"/>
  <c r="J724" i="44"/>
  <c r="I724" i="44"/>
  <c r="H724" i="44"/>
  <c r="G724" i="44"/>
  <c r="K723" i="44"/>
  <c r="J723" i="44"/>
  <c r="I723" i="44"/>
  <c r="H723" i="44"/>
  <c r="G723" i="44"/>
  <c r="K722" i="44"/>
  <c r="J722" i="44"/>
  <c r="I722" i="44"/>
  <c r="H722" i="44"/>
  <c r="G722" i="44"/>
  <c r="K721" i="44"/>
  <c r="J721" i="44"/>
  <c r="I721" i="44"/>
  <c r="H721" i="44"/>
  <c r="G721" i="44"/>
  <c r="K720" i="44"/>
  <c r="J720" i="44"/>
  <c r="I720" i="44"/>
  <c r="H720" i="44"/>
  <c r="G720" i="44"/>
  <c r="K719" i="44"/>
  <c r="J719" i="44"/>
  <c r="I719" i="44"/>
  <c r="H719" i="44"/>
  <c r="G719" i="44"/>
  <c r="K718" i="44"/>
  <c r="J718" i="44"/>
  <c r="I718" i="44"/>
  <c r="H718" i="44"/>
  <c r="G718" i="44"/>
  <c r="K717" i="44"/>
  <c r="J717" i="44"/>
  <c r="I717" i="44"/>
  <c r="H717" i="44"/>
  <c r="G717" i="44"/>
  <c r="K716" i="44"/>
  <c r="J716" i="44"/>
  <c r="I716" i="44"/>
  <c r="H716" i="44"/>
  <c r="G716" i="44"/>
  <c r="K714" i="44"/>
  <c r="J714" i="44"/>
  <c r="I714" i="44"/>
  <c r="H714" i="44"/>
  <c r="G714" i="44"/>
  <c r="K713" i="44"/>
  <c r="J713" i="44"/>
  <c r="I713" i="44"/>
  <c r="H713" i="44"/>
  <c r="G713" i="44"/>
  <c r="K712" i="44"/>
  <c r="J712" i="44"/>
  <c r="I712" i="44"/>
  <c r="H712" i="44"/>
  <c r="G712" i="44"/>
  <c r="K711" i="44"/>
  <c r="J711" i="44"/>
  <c r="I711" i="44"/>
  <c r="H711" i="44"/>
  <c r="G711" i="44"/>
  <c r="K710" i="44"/>
  <c r="J710" i="44"/>
  <c r="I710" i="44"/>
  <c r="H710" i="44"/>
  <c r="G710" i="44"/>
  <c r="K709" i="44"/>
  <c r="J709" i="44"/>
  <c r="I709" i="44"/>
  <c r="H709" i="44"/>
  <c r="G709" i="44"/>
  <c r="K708" i="44"/>
  <c r="J708" i="44"/>
  <c r="I708" i="44"/>
  <c r="H708" i="44"/>
  <c r="G708" i="44"/>
  <c r="K707" i="44"/>
  <c r="J707" i="44"/>
  <c r="I707" i="44"/>
  <c r="H707" i="44"/>
  <c r="G707" i="44"/>
  <c r="K706" i="44"/>
  <c r="J706" i="44"/>
  <c r="I706" i="44"/>
  <c r="H706" i="44"/>
  <c r="G706" i="44"/>
  <c r="K705" i="44"/>
  <c r="J705" i="44"/>
  <c r="I705" i="44"/>
  <c r="H705" i="44"/>
  <c r="G705" i="44"/>
  <c r="K704" i="44"/>
  <c r="J704" i="44"/>
  <c r="I704" i="44"/>
  <c r="H704" i="44"/>
  <c r="G704" i="44"/>
  <c r="K703" i="44"/>
  <c r="J703" i="44"/>
  <c r="I703" i="44"/>
  <c r="H703" i="44"/>
  <c r="G703" i="44"/>
  <c r="K702" i="44"/>
  <c r="J702" i="44"/>
  <c r="I702" i="44"/>
  <c r="H702" i="44"/>
  <c r="G702" i="44"/>
  <c r="K701" i="44"/>
  <c r="J701" i="44"/>
  <c r="I701" i="44"/>
  <c r="H701" i="44"/>
  <c r="G701" i="44"/>
  <c r="K699" i="44"/>
  <c r="J699" i="44"/>
  <c r="I699" i="44"/>
  <c r="H699" i="44"/>
  <c r="G699" i="44"/>
  <c r="K698" i="44"/>
  <c r="J698" i="44"/>
  <c r="I698" i="44"/>
  <c r="H698" i="44"/>
  <c r="G698" i="44"/>
  <c r="K697" i="44"/>
  <c r="J697" i="44"/>
  <c r="I697" i="44"/>
  <c r="H697" i="44"/>
  <c r="G697" i="44"/>
  <c r="K696" i="44"/>
  <c r="J696" i="44"/>
  <c r="I696" i="44"/>
  <c r="H696" i="44"/>
  <c r="G696" i="44"/>
  <c r="K695" i="44"/>
  <c r="J695" i="44"/>
  <c r="I695" i="44"/>
  <c r="H695" i="44"/>
  <c r="G695" i="44"/>
  <c r="K694" i="44"/>
  <c r="J694" i="44"/>
  <c r="I694" i="44"/>
  <c r="H694" i="44"/>
  <c r="G694" i="44"/>
  <c r="K693" i="44"/>
  <c r="J693" i="44"/>
  <c r="I693" i="44"/>
  <c r="H693" i="44"/>
  <c r="G693" i="44"/>
  <c r="K692" i="44"/>
  <c r="J692" i="44"/>
  <c r="I692" i="44"/>
  <c r="H692" i="44"/>
  <c r="G692" i="44"/>
  <c r="K691" i="44"/>
  <c r="J691" i="44"/>
  <c r="I691" i="44"/>
  <c r="H691" i="44"/>
  <c r="G691" i="44"/>
  <c r="K690" i="44"/>
  <c r="J690" i="44"/>
  <c r="I690" i="44"/>
  <c r="H690" i="44"/>
  <c r="G690" i="44"/>
  <c r="K689" i="44"/>
  <c r="J689" i="44"/>
  <c r="I689" i="44"/>
  <c r="H689" i="44"/>
  <c r="G689" i="44"/>
  <c r="K688" i="44"/>
  <c r="J688" i="44"/>
  <c r="I688" i="44"/>
  <c r="H688" i="44"/>
  <c r="G688" i="44"/>
  <c r="K687" i="44"/>
  <c r="J687" i="44"/>
  <c r="I687" i="44"/>
  <c r="H687" i="44"/>
  <c r="G687" i="44"/>
  <c r="K686" i="44"/>
  <c r="J686" i="44"/>
  <c r="I686" i="44"/>
  <c r="H686" i="44"/>
  <c r="G686" i="44"/>
  <c r="K685" i="44"/>
  <c r="J685" i="44"/>
  <c r="I685" i="44"/>
  <c r="H685" i="44"/>
  <c r="G685" i="44"/>
  <c r="K684" i="44"/>
  <c r="J684" i="44"/>
  <c r="I684" i="44"/>
  <c r="H684" i="44"/>
  <c r="G684" i="44"/>
  <c r="K683" i="44"/>
  <c r="J683" i="44"/>
  <c r="I683" i="44"/>
  <c r="H683" i="44"/>
  <c r="G683" i="44"/>
  <c r="K681" i="44"/>
  <c r="J681" i="44"/>
  <c r="I681" i="44"/>
  <c r="H681" i="44"/>
  <c r="G681" i="44"/>
  <c r="K680" i="44"/>
  <c r="J680" i="44"/>
  <c r="I680" i="44"/>
  <c r="H680" i="44"/>
  <c r="G680" i="44"/>
  <c r="K679" i="44"/>
  <c r="J679" i="44"/>
  <c r="I679" i="44"/>
  <c r="H679" i="44"/>
  <c r="G679" i="44"/>
  <c r="K678" i="44"/>
  <c r="J678" i="44"/>
  <c r="I678" i="44"/>
  <c r="H678" i="44"/>
  <c r="G678" i="44"/>
  <c r="K677" i="44"/>
  <c r="J677" i="44"/>
  <c r="I677" i="44"/>
  <c r="H677" i="44"/>
  <c r="G677" i="44"/>
  <c r="K676" i="44"/>
  <c r="J676" i="44"/>
  <c r="I676" i="44"/>
  <c r="H676" i="44"/>
  <c r="G676" i="44"/>
  <c r="K675" i="44"/>
  <c r="J675" i="44"/>
  <c r="I675" i="44"/>
  <c r="H675" i="44"/>
  <c r="G675" i="44"/>
  <c r="K674" i="44"/>
  <c r="J674" i="44"/>
  <c r="I674" i="44"/>
  <c r="H674" i="44"/>
  <c r="G674" i="44"/>
  <c r="K673" i="44"/>
  <c r="J673" i="44"/>
  <c r="I673" i="44"/>
  <c r="H673" i="44"/>
  <c r="G673" i="44"/>
  <c r="K672" i="44"/>
  <c r="J672" i="44"/>
  <c r="I672" i="44"/>
  <c r="H672" i="44"/>
  <c r="G672" i="44"/>
  <c r="K671" i="44"/>
  <c r="J671" i="44"/>
  <c r="I671" i="44"/>
  <c r="H671" i="44"/>
  <c r="G671" i="44"/>
  <c r="K669" i="44"/>
  <c r="J669" i="44"/>
  <c r="I669" i="44"/>
  <c r="H669" i="44"/>
  <c r="G669" i="44"/>
  <c r="K668" i="44"/>
  <c r="J668" i="44"/>
  <c r="I668" i="44"/>
  <c r="H668" i="44"/>
  <c r="G668" i="44"/>
  <c r="K667" i="44"/>
  <c r="J667" i="44"/>
  <c r="I667" i="44"/>
  <c r="H667" i="44"/>
  <c r="G667" i="44"/>
  <c r="K666" i="44"/>
  <c r="J666" i="44"/>
  <c r="I666" i="44"/>
  <c r="H666" i="44"/>
  <c r="G666" i="44"/>
  <c r="K665" i="44"/>
  <c r="J665" i="44"/>
  <c r="I665" i="44"/>
  <c r="H665" i="44"/>
  <c r="G665" i="44"/>
  <c r="K664" i="44"/>
  <c r="J664" i="44"/>
  <c r="I664" i="44"/>
  <c r="H664" i="44"/>
  <c r="G664" i="44"/>
  <c r="K663" i="44"/>
  <c r="J663" i="44"/>
  <c r="I663" i="44"/>
  <c r="H663" i="44"/>
  <c r="G663" i="44"/>
  <c r="K662" i="44"/>
  <c r="J662" i="44"/>
  <c r="I662" i="44"/>
  <c r="H662" i="44"/>
  <c r="G662" i="44"/>
  <c r="K661" i="44"/>
  <c r="J661" i="44"/>
  <c r="I661" i="44"/>
  <c r="H661" i="44"/>
  <c r="G661" i="44"/>
  <c r="K660" i="44"/>
  <c r="J660" i="44"/>
  <c r="I660" i="44"/>
  <c r="H660" i="44"/>
  <c r="G660" i="44"/>
  <c r="K658" i="44"/>
  <c r="J658" i="44"/>
  <c r="I658" i="44"/>
  <c r="H658" i="44"/>
  <c r="G658" i="44"/>
  <c r="K657" i="44"/>
  <c r="J657" i="44"/>
  <c r="I657" i="44"/>
  <c r="H657" i="44"/>
  <c r="G657" i="44"/>
  <c r="K656" i="44"/>
  <c r="J656" i="44"/>
  <c r="I656" i="44"/>
  <c r="H656" i="44"/>
  <c r="G656" i="44"/>
  <c r="K655" i="44"/>
  <c r="J655" i="44"/>
  <c r="I655" i="44"/>
  <c r="H655" i="44"/>
  <c r="G655" i="44"/>
  <c r="K654" i="44"/>
  <c r="J654" i="44"/>
  <c r="I654" i="44"/>
  <c r="H654" i="44"/>
  <c r="G654" i="44"/>
  <c r="K653" i="44"/>
  <c r="J653" i="44"/>
  <c r="I653" i="44"/>
  <c r="H653" i="44"/>
  <c r="G653" i="44"/>
  <c r="K652" i="44"/>
  <c r="J652" i="44"/>
  <c r="I652" i="44"/>
  <c r="H652" i="44"/>
  <c r="G652" i="44"/>
  <c r="K651" i="44"/>
  <c r="J651" i="44"/>
  <c r="I651" i="44"/>
  <c r="H651" i="44"/>
  <c r="G651" i="44"/>
  <c r="K650" i="44"/>
  <c r="J650" i="44"/>
  <c r="I650" i="44"/>
  <c r="H650" i="44"/>
  <c r="G650" i="44"/>
  <c r="K648" i="44"/>
  <c r="J648" i="44"/>
  <c r="I648" i="44"/>
  <c r="H648" i="44"/>
  <c r="G648" i="44"/>
  <c r="K647" i="44"/>
  <c r="J647" i="44"/>
  <c r="I647" i="44"/>
  <c r="H647" i="44"/>
  <c r="G647" i="44"/>
  <c r="K646" i="44"/>
  <c r="J646" i="44"/>
  <c r="I646" i="44"/>
  <c r="H646" i="44"/>
  <c r="G646" i="44"/>
  <c r="K645" i="44"/>
  <c r="J645" i="44"/>
  <c r="I645" i="44"/>
  <c r="H645" i="44"/>
  <c r="G645" i="44"/>
  <c r="K644" i="44"/>
  <c r="J644" i="44"/>
  <c r="I644" i="44"/>
  <c r="H644" i="44"/>
  <c r="G644" i="44"/>
  <c r="K643" i="44"/>
  <c r="J643" i="44"/>
  <c r="I643" i="44"/>
  <c r="H643" i="44"/>
  <c r="G643" i="44"/>
  <c r="K642" i="44"/>
  <c r="J642" i="44"/>
  <c r="I642" i="44"/>
  <c r="H642" i="44"/>
  <c r="G642" i="44"/>
  <c r="K641" i="44"/>
  <c r="J641" i="44"/>
  <c r="I641" i="44"/>
  <c r="H641" i="44"/>
  <c r="G641" i="44"/>
  <c r="K640" i="44"/>
  <c r="J640" i="44"/>
  <c r="I640" i="44"/>
  <c r="H640" i="44"/>
  <c r="G640" i="44"/>
  <c r="K639" i="44"/>
  <c r="J639" i="44"/>
  <c r="I639" i="44"/>
  <c r="H639" i="44"/>
  <c r="G639" i="44"/>
  <c r="K638" i="44"/>
  <c r="J638" i="44"/>
  <c r="I638" i="44"/>
  <c r="H638" i="44"/>
  <c r="G638" i="44"/>
  <c r="K637" i="44"/>
  <c r="J637" i="44"/>
  <c r="I637" i="44"/>
  <c r="H637" i="44"/>
  <c r="G637" i="44"/>
  <c r="K636" i="44"/>
  <c r="J636" i="44"/>
  <c r="I636" i="44"/>
  <c r="H636" i="44"/>
  <c r="G636" i="44"/>
  <c r="K635" i="44"/>
  <c r="J635" i="44"/>
  <c r="I635" i="44"/>
  <c r="H635" i="44"/>
  <c r="G635" i="44"/>
  <c r="K634" i="44"/>
  <c r="J634" i="44"/>
  <c r="I634" i="44"/>
  <c r="H634" i="44"/>
  <c r="G634" i="44"/>
  <c r="K633" i="44"/>
  <c r="J633" i="44"/>
  <c r="I633" i="44"/>
  <c r="H633" i="44"/>
  <c r="G633" i="44"/>
  <c r="K632" i="44"/>
  <c r="J632" i="44"/>
  <c r="I632" i="44"/>
  <c r="H632" i="44"/>
  <c r="G632" i="44"/>
  <c r="K631" i="44"/>
  <c r="J631" i="44"/>
  <c r="I631" i="44"/>
  <c r="H631" i="44"/>
  <c r="G631" i="44"/>
  <c r="K629" i="44"/>
  <c r="J629" i="44"/>
  <c r="I629" i="44"/>
  <c r="H629" i="44"/>
  <c r="G629" i="44"/>
  <c r="K628" i="44"/>
  <c r="J628" i="44"/>
  <c r="I628" i="44"/>
  <c r="H628" i="44"/>
  <c r="G628" i="44"/>
  <c r="K627" i="44"/>
  <c r="J627" i="44"/>
  <c r="I627" i="44"/>
  <c r="H627" i="44"/>
  <c r="G627" i="44"/>
  <c r="K626" i="44"/>
  <c r="J626" i="44"/>
  <c r="I626" i="44"/>
  <c r="H626" i="44"/>
  <c r="G626" i="44"/>
  <c r="K625" i="44"/>
  <c r="J625" i="44"/>
  <c r="I625" i="44"/>
  <c r="H625" i="44"/>
  <c r="G625" i="44"/>
  <c r="K624" i="44"/>
  <c r="J624" i="44"/>
  <c r="I624" i="44"/>
  <c r="H624" i="44"/>
  <c r="G624" i="44"/>
  <c r="K623" i="44"/>
  <c r="J623" i="44"/>
  <c r="I623" i="44"/>
  <c r="H623" i="44"/>
  <c r="G623" i="44"/>
  <c r="K622" i="44"/>
  <c r="J622" i="44"/>
  <c r="I622" i="44"/>
  <c r="H622" i="44"/>
  <c r="G622" i="44"/>
  <c r="K621" i="44"/>
  <c r="J621" i="44"/>
  <c r="I621" i="44"/>
  <c r="H621" i="44"/>
  <c r="G621" i="44"/>
  <c r="K620" i="44"/>
  <c r="J620" i="44"/>
  <c r="I620" i="44"/>
  <c r="H620" i="44"/>
  <c r="G620" i="44"/>
  <c r="K619" i="44"/>
  <c r="J619" i="44"/>
  <c r="I619" i="44"/>
  <c r="H619" i="44"/>
  <c r="G619" i="44"/>
  <c r="K618" i="44"/>
  <c r="J618" i="44"/>
  <c r="I618" i="44"/>
  <c r="H618" i="44"/>
  <c r="G618" i="44"/>
  <c r="K617" i="44"/>
  <c r="J617" i="44"/>
  <c r="I617" i="44"/>
  <c r="H617" i="44"/>
  <c r="G617" i="44"/>
  <c r="K616" i="44"/>
  <c r="J616" i="44"/>
  <c r="I616" i="44"/>
  <c r="H616" i="44"/>
  <c r="G616" i="44"/>
  <c r="K615" i="44"/>
  <c r="J615" i="44"/>
  <c r="I615" i="44"/>
  <c r="H615" i="44"/>
  <c r="G615" i="44"/>
  <c r="K614" i="44"/>
  <c r="J614" i="44"/>
  <c r="I614" i="44"/>
  <c r="H614" i="44"/>
  <c r="G614" i="44"/>
  <c r="K613" i="44"/>
  <c r="J613" i="44"/>
  <c r="I613" i="44"/>
  <c r="H613" i="44"/>
  <c r="G613" i="44"/>
  <c r="K612" i="44"/>
  <c r="J612" i="44"/>
  <c r="I612" i="44"/>
  <c r="H612" i="44"/>
  <c r="G612" i="44"/>
  <c r="K611" i="44"/>
  <c r="J611" i="44"/>
  <c r="I611" i="44"/>
  <c r="H611" i="44"/>
  <c r="G611" i="44"/>
  <c r="K610" i="44"/>
  <c r="J610" i="44"/>
  <c r="I610" i="44"/>
  <c r="H610" i="44"/>
  <c r="G610" i="44"/>
  <c r="K609" i="44"/>
  <c r="J609" i="44"/>
  <c r="I609" i="44"/>
  <c r="H609" i="44"/>
  <c r="G609" i="44"/>
  <c r="K608" i="44"/>
  <c r="J608" i="44"/>
  <c r="I608" i="44"/>
  <c r="H608" i="44"/>
  <c r="G608" i="44"/>
  <c r="K607" i="44"/>
  <c r="J607" i="44"/>
  <c r="I607" i="44"/>
  <c r="H607" i="44"/>
  <c r="G607" i="44"/>
  <c r="K605" i="44"/>
  <c r="J605" i="44"/>
  <c r="I605" i="44"/>
  <c r="H605" i="44"/>
  <c r="G605" i="44"/>
  <c r="K604" i="44"/>
  <c r="J604" i="44"/>
  <c r="I604" i="44"/>
  <c r="H604" i="44"/>
  <c r="G604" i="44"/>
  <c r="K603" i="44"/>
  <c r="J603" i="44"/>
  <c r="I603" i="44"/>
  <c r="H603" i="44"/>
  <c r="G603" i="44"/>
  <c r="K602" i="44"/>
  <c r="J602" i="44"/>
  <c r="I602" i="44"/>
  <c r="H602" i="44"/>
  <c r="G602" i="44"/>
  <c r="K601" i="44"/>
  <c r="J601" i="44"/>
  <c r="I601" i="44"/>
  <c r="H601" i="44"/>
  <c r="G601" i="44"/>
  <c r="K600" i="44"/>
  <c r="J600" i="44"/>
  <c r="I600" i="44"/>
  <c r="H600" i="44"/>
  <c r="G600" i="44"/>
  <c r="K599" i="44"/>
  <c r="J599" i="44"/>
  <c r="I599" i="44"/>
  <c r="H599" i="44"/>
  <c r="G599" i="44"/>
  <c r="K598" i="44"/>
  <c r="J598" i="44"/>
  <c r="I598" i="44"/>
  <c r="H598" i="44"/>
  <c r="G598" i="44"/>
  <c r="K597" i="44"/>
  <c r="J597" i="44"/>
  <c r="I597" i="44"/>
  <c r="H597" i="44"/>
  <c r="G597" i="44"/>
  <c r="K596" i="44"/>
  <c r="J596" i="44"/>
  <c r="I596" i="44"/>
  <c r="H596" i="44"/>
  <c r="G596" i="44"/>
  <c r="K595" i="44"/>
  <c r="J595" i="44"/>
  <c r="I595" i="44"/>
  <c r="H595" i="44"/>
  <c r="G595" i="44"/>
  <c r="K594" i="44"/>
  <c r="J594" i="44"/>
  <c r="I594" i="44"/>
  <c r="H594" i="44"/>
  <c r="G594" i="44"/>
  <c r="K593" i="44"/>
  <c r="J593" i="44"/>
  <c r="I593" i="44"/>
  <c r="H593" i="44"/>
  <c r="G593" i="44"/>
  <c r="K591" i="44"/>
  <c r="J591" i="44"/>
  <c r="I591" i="44"/>
  <c r="H591" i="44"/>
  <c r="G591" i="44"/>
  <c r="K590" i="44"/>
  <c r="J590" i="44"/>
  <c r="I590" i="44"/>
  <c r="H590" i="44"/>
  <c r="G590" i="44"/>
  <c r="K589" i="44"/>
  <c r="J589" i="44"/>
  <c r="I589" i="44"/>
  <c r="H589" i="44"/>
  <c r="G589" i="44"/>
  <c r="K588" i="44"/>
  <c r="J588" i="44"/>
  <c r="I588" i="44"/>
  <c r="H588" i="44"/>
  <c r="G588" i="44"/>
  <c r="K587" i="44"/>
  <c r="J587" i="44"/>
  <c r="I587" i="44"/>
  <c r="H587" i="44"/>
  <c r="G587" i="44"/>
  <c r="K586" i="44"/>
  <c r="J586" i="44"/>
  <c r="I586" i="44"/>
  <c r="H586" i="44"/>
  <c r="G586" i="44"/>
  <c r="K585" i="44"/>
  <c r="J585" i="44"/>
  <c r="I585" i="44"/>
  <c r="H585" i="44"/>
  <c r="G585" i="44"/>
  <c r="K584" i="44"/>
  <c r="J584" i="44"/>
  <c r="I584" i="44"/>
  <c r="H584" i="44"/>
  <c r="G584" i="44"/>
  <c r="K583" i="44"/>
  <c r="J583" i="44"/>
  <c r="I583" i="44"/>
  <c r="H583" i="44"/>
  <c r="G583" i="44"/>
  <c r="K581" i="44"/>
  <c r="J581" i="44"/>
  <c r="I581" i="44"/>
  <c r="H581" i="44"/>
  <c r="G581" i="44"/>
  <c r="K580" i="44"/>
  <c r="J580" i="44"/>
  <c r="I580" i="44"/>
  <c r="H580" i="44"/>
  <c r="G580" i="44"/>
  <c r="K579" i="44"/>
  <c r="J579" i="44"/>
  <c r="I579" i="44"/>
  <c r="H579" i="44"/>
  <c r="G579" i="44"/>
  <c r="K578" i="44"/>
  <c r="J578" i="44"/>
  <c r="I578" i="44"/>
  <c r="H578" i="44"/>
  <c r="G578" i="44"/>
  <c r="K577" i="44"/>
  <c r="J577" i="44"/>
  <c r="I577" i="44"/>
  <c r="H577" i="44"/>
  <c r="G577" i="44"/>
  <c r="K576" i="44"/>
  <c r="J576" i="44"/>
  <c r="I576" i="44"/>
  <c r="H576" i="44"/>
  <c r="G576" i="44"/>
  <c r="K575" i="44"/>
  <c r="J575" i="44"/>
  <c r="I575" i="44"/>
  <c r="H575" i="44"/>
  <c r="G575" i="44"/>
  <c r="K574" i="44"/>
  <c r="J574" i="44"/>
  <c r="I574" i="44"/>
  <c r="H574" i="44"/>
  <c r="G574" i="44"/>
  <c r="K573" i="44"/>
  <c r="J573" i="44"/>
  <c r="I573" i="44"/>
  <c r="H573" i="44"/>
  <c r="G573" i="44"/>
  <c r="K572" i="44"/>
  <c r="J572" i="44"/>
  <c r="I572" i="44"/>
  <c r="H572" i="44"/>
  <c r="G572" i="44"/>
  <c r="K571" i="44"/>
  <c r="J571" i="44"/>
  <c r="I571" i="44"/>
  <c r="H571" i="44"/>
  <c r="G571" i="44"/>
  <c r="K570" i="44"/>
  <c r="J570" i="44"/>
  <c r="I570" i="44"/>
  <c r="H570" i="44"/>
  <c r="G570" i="44"/>
  <c r="K569" i="44"/>
  <c r="J569" i="44"/>
  <c r="I569" i="44"/>
  <c r="H569" i="44"/>
  <c r="G569" i="44"/>
  <c r="K567" i="44"/>
  <c r="J567" i="44"/>
  <c r="I567" i="44"/>
  <c r="H567" i="44"/>
  <c r="G567" i="44"/>
  <c r="K566" i="44"/>
  <c r="J566" i="44"/>
  <c r="I566" i="44"/>
  <c r="H566" i="44"/>
  <c r="G566" i="44"/>
  <c r="K565" i="44"/>
  <c r="J565" i="44"/>
  <c r="I565" i="44"/>
  <c r="H565" i="44"/>
  <c r="G565" i="44"/>
  <c r="K564" i="44"/>
  <c r="J564" i="44"/>
  <c r="I564" i="44"/>
  <c r="H564" i="44"/>
  <c r="G564" i="44"/>
  <c r="K563" i="44"/>
  <c r="J563" i="44"/>
  <c r="I563" i="44"/>
  <c r="H563" i="44"/>
  <c r="G563" i="44"/>
  <c r="K562" i="44"/>
  <c r="J562" i="44"/>
  <c r="I562" i="44"/>
  <c r="H562" i="44"/>
  <c r="G562" i="44"/>
  <c r="K561" i="44"/>
  <c r="J561" i="44"/>
  <c r="I561" i="44"/>
  <c r="H561" i="44"/>
  <c r="G561" i="44"/>
  <c r="K560" i="44"/>
  <c r="J560" i="44"/>
  <c r="I560" i="44"/>
  <c r="H560" i="44"/>
  <c r="G560" i="44"/>
  <c r="K559" i="44"/>
  <c r="J559" i="44"/>
  <c r="I559" i="44"/>
  <c r="H559" i="44"/>
  <c r="G559" i="44"/>
  <c r="K557" i="44"/>
  <c r="J557" i="44"/>
  <c r="I557" i="44"/>
  <c r="H557" i="44"/>
  <c r="G557" i="44"/>
  <c r="K556" i="44"/>
  <c r="J556" i="44"/>
  <c r="I556" i="44"/>
  <c r="H556" i="44"/>
  <c r="G556" i="44"/>
  <c r="K555" i="44"/>
  <c r="J555" i="44"/>
  <c r="I555" i="44"/>
  <c r="H555" i="44"/>
  <c r="G555" i="44"/>
  <c r="K554" i="44"/>
  <c r="J554" i="44"/>
  <c r="I554" i="44"/>
  <c r="H554" i="44"/>
  <c r="G554" i="44"/>
  <c r="K553" i="44"/>
  <c r="J553" i="44"/>
  <c r="I553" i="44"/>
  <c r="H553" i="44"/>
  <c r="G553" i="44"/>
  <c r="K552" i="44"/>
  <c r="J552" i="44"/>
  <c r="I552" i="44"/>
  <c r="H552" i="44"/>
  <c r="G552" i="44"/>
  <c r="K551" i="44"/>
  <c r="J551" i="44"/>
  <c r="I551" i="44"/>
  <c r="H551" i="44"/>
  <c r="G551" i="44"/>
  <c r="K550" i="44"/>
  <c r="J550" i="44"/>
  <c r="I550" i="44"/>
  <c r="H550" i="44"/>
  <c r="G550" i="44"/>
  <c r="K549" i="44"/>
  <c r="J549" i="44"/>
  <c r="I549" i="44"/>
  <c r="H549" i="44"/>
  <c r="G549" i="44"/>
  <c r="K548" i="44"/>
  <c r="J548" i="44"/>
  <c r="I548" i="44"/>
  <c r="H548" i="44"/>
  <c r="G548" i="44"/>
  <c r="K547" i="44"/>
  <c r="J547" i="44"/>
  <c r="I547" i="44"/>
  <c r="H547" i="44"/>
  <c r="G547" i="44"/>
  <c r="K546" i="44"/>
  <c r="J546" i="44"/>
  <c r="I546" i="44"/>
  <c r="H546" i="44"/>
  <c r="G546" i="44"/>
  <c r="K545" i="44"/>
  <c r="J545" i="44"/>
  <c r="I545" i="44"/>
  <c r="H545" i="44"/>
  <c r="G545" i="44"/>
  <c r="K544" i="44"/>
  <c r="J544" i="44"/>
  <c r="I544" i="44"/>
  <c r="H544" i="44"/>
  <c r="G544" i="44"/>
  <c r="K543" i="44"/>
  <c r="J543" i="44"/>
  <c r="I543" i="44"/>
  <c r="H543" i="44"/>
  <c r="G543" i="44"/>
  <c r="K541" i="44"/>
  <c r="J541" i="44"/>
  <c r="I541" i="44"/>
  <c r="H541" i="44"/>
  <c r="G541" i="44"/>
  <c r="K540" i="44"/>
  <c r="J540" i="44"/>
  <c r="I540" i="44"/>
  <c r="H540" i="44"/>
  <c r="G540" i="44"/>
  <c r="K539" i="44"/>
  <c r="J539" i="44"/>
  <c r="I539" i="44"/>
  <c r="H539" i="44"/>
  <c r="G539" i="44"/>
  <c r="K538" i="44"/>
  <c r="J538" i="44"/>
  <c r="I538" i="44"/>
  <c r="H538" i="44"/>
  <c r="G538" i="44"/>
  <c r="K537" i="44"/>
  <c r="J537" i="44"/>
  <c r="I537" i="44"/>
  <c r="H537" i="44"/>
  <c r="G537" i="44"/>
  <c r="K536" i="44"/>
  <c r="J536" i="44"/>
  <c r="I536" i="44"/>
  <c r="H536" i="44"/>
  <c r="G536" i="44"/>
  <c r="K535" i="44"/>
  <c r="J535" i="44"/>
  <c r="I535" i="44"/>
  <c r="H535" i="44"/>
  <c r="G535" i="44"/>
  <c r="K534" i="44"/>
  <c r="J534" i="44"/>
  <c r="I534" i="44"/>
  <c r="H534" i="44"/>
  <c r="G534" i="44"/>
  <c r="K533" i="44"/>
  <c r="J533" i="44"/>
  <c r="I533" i="44"/>
  <c r="H533" i="44"/>
  <c r="G533" i="44"/>
  <c r="K532" i="44"/>
  <c r="J532" i="44"/>
  <c r="I532" i="44"/>
  <c r="H532" i="44"/>
  <c r="G532" i="44"/>
  <c r="K531" i="44"/>
  <c r="J531" i="44"/>
  <c r="I531" i="44"/>
  <c r="H531" i="44"/>
  <c r="G531" i="44"/>
  <c r="K530" i="44"/>
  <c r="J530" i="44"/>
  <c r="I530" i="44"/>
  <c r="H530" i="44"/>
  <c r="G530" i="44"/>
  <c r="K529" i="44"/>
  <c r="J529" i="44"/>
  <c r="I529" i="44"/>
  <c r="H529" i="44"/>
  <c r="G529" i="44"/>
  <c r="K528" i="44"/>
  <c r="J528" i="44"/>
  <c r="I528" i="44"/>
  <c r="H528" i="44"/>
  <c r="G528" i="44"/>
  <c r="K527" i="44"/>
  <c r="J527" i="44"/>
  <c r="I527" i="44"/>
  <c r="H527" i="44"/>
  <c r="G527" i="44"/>
  <c r="K525" i="44"/>
  <c r="J525" i="44"/>
  <c r="I525" i="44"/>
  <c r="H525" i="44"/>
  <c r="G525" i="44"/>
  <c r="K524" i="44"/>
  <c r="J524" i="44"/>
  <c r="I524" i="44"/>
  <c r="H524" i="44"/>
  <c r="G524" i="44"/>
  <c r="K523" i="44"/>
  <c r="J523" i="44"/>
  <c r="I523" i="44"/>
  <c r="H523" i="44"/>
  <c r="G523" i="44"/>
  <c r="K522" i="44"/>
  <c r="J522" i="44"/>
  <c r="I522" i="44"/>
  <c r="H522" i="44"/>
  <c r="G522" i="44"/>
  <c r="K521" i="44"/>
  <c r="J521" i="44"/>
  <c r="I521" i="44"/>
  <c r="H521" i="44"/>
  <c r="G521" i="44"/>
  <c r="K520" i="44"/>
  <c r="J520" i="44"/>
  <c r="I520" i="44"/>
  <c r="H520" i="44"/>
  <c r="G520" i="44"/>
  <c r="K518" i="44"/>
  <c r="J518" i="44"/>
  <c r="I518" i="44"/>
  <c r="H518" i="44"/>
  <c r="G518" i="44"/>
  <c r="K517" i="44"/>
  <c r="J517" i="44"/>
  <c r="I517" i="44"/>
  <c r="H517" i="44"/>
  <c r="G517" i="44"/>
  <c r="K516" i="44"/>
  <c r="J516" i="44"/>
  <c r="I516" i="44"/>
  <c r="H516" i="44"/>
  <c r="G516" i="44"/>
  <c r="K515" i="44"/>
  <c r="J515" i="44"/>
  <c r="I515" i="44"/>
  <c r="H515" i="44"/>
  <c r="G515" i="44"/>
  <c r="K514" i="44"/>
  <c r="J514" i="44"/>
  <c r="I514" i="44"/>
  <c r="H514" i="44"/>
  <c r="G514" i="44"/>
  <c r="K513" i="44"/>
  <c r="J513" i="44"/>
  <c r="I513" i="44"/>
  <c r="H513" i="44"/>
  <c r="G513" i="44"/>
  <c r="K512" i="44"/>
  <c r="J512" i="44"/>
  <c r="I512" i="44"/>
  <c r="H512" i="44"/>
  <c r="G512" i="44"/>
  <c r="K511" i="44"/>
  <c r="J511" i="44"/>
  <c r="I511" i="44"/>
  <c r="H511" i="44"/>
  <c r="G511" i="44"/>
  <c r="K510" i="44"/>
  <c r="J510" i="44"/>
  <c r="I510" i="44"/>
  <c r="H510" i="44"/>
  <c r="G510" i="44"/>
  <c r="K509" i="44"/>
  <c r="J509" i="44"/>
  <c r="I509" i="44"/>
  <c r="H509" i="44"/>
  <c r="G509" i="44"/>
  <c r="K508" i="44"/>
  <c r="J508" i="44"/>
  <c r="I508" i="44"/>
  <c r="H508" i="44"/>
  <c r="G508" i="44"/>
  <c r="K507" i="44"/>
  <c r="J507" i="44"/>
  <c r="I507" i="44"/>
  <c r="H507" i="44"/>
  <c r="G507" i="44"/>
  <c r="K506" i="44"/>
  <c r="J506" i="44"/>
  <c r="I506" i="44"/>
  <c r="H506" i="44"/>
  <c r="G506" i="44"/>
  <c r="K504" i="44"/>
  <c r="J504" i="44"/>
  <c r="I504" i="44"/>
  <c r="H504" i="44"/>
  <c r="G504" i="44"/>
  <c r="K503" i="44"/>
  <c r="J503" i="44"/>
  <c r="I503" i="44"/>
  <c r="H503" i="44"/>
  <c r="G503" i="44"/>
  <c r="K502" i="44"/>
  <c r="J502" i="44"/>
  <c r="I502" i="44"/>
  <c r="H502" i="44"/>
  <c r="G502" i="44"/>
  <c r="K501" i="44"/>
  <c r="J501" i="44"/>
  <c r="I501" i="44"/>
  <c r="H501" i="44"/>
  <c r="G501" i="44"/>
  <c r="K500" i="44"/>
  <c r="J500" i="44"/>
  <c r="I500" i="44"/>
  <c r="H500" i="44"/>
  <c r="G500" i="44"/>
  <c r="K499" i="44"/>
  <c r="J499" i="44"/>
  <c r="I499" i="44"/>
  <c r="H499" i="44"/>
  <c r="G499" i="44"/>
  <c r="K497" i="44"/>
  <c r="J497" i="44"/>
  <c r="I497" i="44"/>
  <c r="H497" i="44"/>
  <c r="G497" i="44"/>
  <c r="K496" i="44"/>
  <c r="J496" i="44"/>
  <c r="I496" i="44"/>
  <c r="H496" i="44"/>
  <c r="G496" i="44"/>
  <c r="K495" i="44"/>
  <c r="J495" i="44"/>
  <c r="I495" i="44"/>
  <c r="H495" i="44"/>
  <c r="G495" i="44"/>
  <c r="K494" i="44"/>
  <c r="J494" i="44"/>
  <c r="I494" i="44"/>
  <c r="H494" i="44"/>
  <c r="G494" i="44"/>
  <c r="K493" i="44"/>
  <c r="J493" i="44"/>
  <c r="I493" i="44"/>
  <c r="H493" i="44"/>
  <c r="G493" i="44"/>
  <c r="K492" i="44"/>
  <c r="J492" i="44"/>
  <c r="I492" i="44"/>
  <c r="H492" i="44"/>
  <c r="G492" i="44"/>
  <c r="K491" i="44"/>
  <c r="J491" i="44"/>
  <c r="I491" i="44"/>
  <c r="H491" i="44"/>
  <c r="G491" i="44"/>
  <c r="K489" i="44"/>
  <c r="J489" i="44"/>
  <c r="I489" i="44"/>
  <c r="H489" i="44"/>
  <c r="G489" i="44"/>
  <c r="K488" i="44"/>
  <c r="J488" i="44"/>
  <c r="I488" i="44"/>
  <c r="H488" i="44"/>
  <c r="G488" i="44"/>
  <c r="K487" i="44"/>
  <c r="J487" i="44"/>
  <c r="I487" i="44"/>
  <c r="H487" i="44"/>
  <c r="G487" i="44"/>
  <c r="K486" i="44"/>
  <c r="J486" i="44"/>
  <c r="I486" i="44"/>
  <c r="H486" i="44"/>
  <c r="G486" i="44"/>
  <c r="K485" i="44"/>
  <c r="J485" i="44"/>
  <c r="I485" i="44"/>
  <c r="H485" i="44"/>
  <c r="G485" i="44"/>
  <c r="K484" i="44"/>
  <c r="J484" i="44"/>
  <c r="I484" i="44"/>
  <c r="H484" i="44"/>
  <c r="G484" i="44"/>
  <c r="K483" i="44"/>
  <c r="J483" i="44"/>
  <c r="I483" i="44"/>
  <c r="H483" i="44"/>
  <c r="G483" i="44"/>
  <c r="K482" i="44"/>
  <c r="J482" i="44"/>
  <c r="I482" i="44"/>
  <c r="H482" i="44"/>
  <c r="G482" i="44"/>
  <c r="K481" i="44"/>
  <c r="J481" i="44"/>
  <c r="I481" i="44"/>
  <c r="H481" i="44"/>
  <c r="G481" i="44"/>
  <c r="K480" i="44"/>
  <c r="J480" i="44"/>
  <c r="I480" i="44"/>
  <c r="H480" i="44"/>
  <c r="G480" i="44"/>
  <c r="K479" i="44"/>
  <c r="J479" i="44"/>
  <c r="I479" i="44"/>
  <c r="H479" i="44"/>
  <c r="G479" i="44"/>
  <c r="K478" i="44"/>
  <c r="J478" i="44"/>
  <c r="I478" i="44"/>
  <c r="H478" i="44"/>
  <c r="G478" i="44"/>
  <c r="K477" i="44"/>
  <c r="J477" i="44"/>
  <c r="I477" i="44"/>
  <c r="H477" i="44"/>
  <c r="G477" i="44"/>
  <c r="K476" i="44"/>
  <c r="J476" i="44"/>
  <c r="I476" i="44"/>
  <c r="H476" i="44"/>
  <c r="G476" i="44"/>
  <c r="K475" i="44"/>
  <c r="J475" i="44"/>
  <c r="I475" i="44"/>
  <c r="H475" i="44"/>
  <c r="G475" i="44"/>
  <c r="K473" i="44"/>
  <c r="J473" i="44"/>
  <c r="I473" i="44"/>
  <c r="H473" i="44"/>
  <c r="G473" i="44"/>
  <c r="K472" i="44"/>
  <c r="J472" i="44"/>
  <c r="I472" i="44"/>
  <c r="H472" i="44"/>
  <c r="G472" i="44"/>
  <c r="K471" i="44"/>
  <c r="J471" i="44"/>
  <c r="I471" i="44"/>
  <c r="H471" i="44"/>
  <c r="G471" i="44"/>
  <c r="K470" i="44"/>
  <c r="J470" i="44"/>
  <c r="I470" i="44"/>
  <c r="H470" i="44"/>
  <c r="G470" i="44"/>
  <c r="K469" i="44"/>
  <c r="J469" i="44"/>
  <c r="I469" i="44"/>
  <c r="H469" i="44"/>
  <c r="G469" i="44"/>
  <c r="K468" i="44"/>
  <c r="J468" i="44"/>
  <c r="I468" i="44"/>
  <c r="H468" i="44"/>
  <c r="G468" i="44"/>
  <c r="K467" i="44"/>
  <c r="J467" i="44"/>
  <c r="I467" i="44"/>
  <c r="H467" i="44"/>
  <c r="G467" i="44"/>
  <c r="K466" i="44"/>
  <c r="J466" i="44"/>
  <c r="I466" i="44"/>
  <c r="H466" i="44"/>
  <c r="G466" i="44"/>
  <c r="K465" i="44"/>
  <c r="J465" i="44"/>
  <c r="I465" i="44"/>
  <c r="H465" i="44"/>
  <c r="G465" i="44"/>
  <c r="K464" i="44"/>
  <c r="J464" i="44"/>
  <c r="I464" i="44"/>
  <c r="H464" i="44"/>
  <c r="G464" i="44"/>
  <c r="K463" i="44"/>
  <c r="J463" i="44"/>
  <c r="I463" i="44"/>
  <c r="H463" i="44"/>
  <c r="G463" i="44"/>
  <c r="K462" i="44"/>
  <c r="J462" i="44"/>
  <c r="I462" i="44"/>
  <c r="H462" i="44"/>
  <c r="G462" i="44"/>
  <c r="K461" i="44"/>
  <c r="J461" i="44"/>
  <c r="I461" i="44"/>
  <c r="H461" i="44"/>
  <c r="G461" i="44"/>
  <c r="K460" i="44"/>
  <c r="J460" i="44"/>
  <c r="I460" i="44"/>
  <c r="H460" i="44"/>
  <c r="G460" i="44"/>
  <c r="K459" i="44"/>
  <c r="J459" i="44"/>
  <c r="I459" i="44"/>
  <c r="H459" i="44"/>
  <c r="G459" i="44"/>
  <c r="K458" i="44"/>
  <c r="J458" i="44"/>
  <c r="I458" i="44"/>
  <c r="H458" i="44"/>
  <c r="G458" i="44"/>
  <c r="K457" i="44"/>
  <c r="J457" i="44"/>
  <c r="I457" i="44"/>
  <c r="H457" i="44"/>
  <c r="G457" i="44"/>
  <c r="K455" i="44"/>
  <c r="J455" i="44"/>
  <c r="I455" i="44"/>
  <c r="H455" i="44"/>
  <c r="G455" i="44"/>
  <c r="K454" i="44"/>
  <c r="J454" i="44"/>
  <c r="I454" i="44"/>
  <c r="H454" i="44"/>
  <c r="G454" i="44"/>
  <c r="K453" i="44"/>
  <c r="J453" i="44"/>
  <c r="I453" i="44"/>
  <c r="H453" i="44"/>
  <c r="G453" i="44"/>
  <c r="K452" i="44"/>
  <c r="J452" i="44"/>
  <c r="I452" i="44"/>
  <c r="H452" i="44"/>
  <c r="G452" i="44"/>
  <c r="K451" i="44"/>
  <c r="J451" i="44"/>
  <c r="I451" i="44"/>
  <c r="H451" i="44"/>
  <c r="G451" i="44"/>
  <c r="K450" i="44"/>
  <c r="J450" i="44"/>
  <c r="I450" i="44"/>
  <c r="H450" i="44"/>
  <c r="G450" i="44"/>
  <c r="K449" i="44"/>
  <c r="J449" i="44"/>
  <c r="I449" i="44"/>
  <c r="H449" i="44"/>
  <c r="G449" i="44"/>
  <c r="K448" i="44"/>
  <c r="J448" i="44"/>
  <c r="I448" i="44"/>
  <c r="H448" i="44"/>
  <c r="G448" i="44"/>
  <c r="K447" i="44"/>
  <c r="J447" i="44"/>
  <c r="I447" i="44"/>
  <c r="H447" i="44"/>
  <c r="G447" i="44"/>
  <c r="K446" i="44"/>
  <c r="J446" i="44"/>
  <c r="I446" i="44"/>
  <c r="H446" i="44"/>
  <c r="G446" i="44"/>
  <c r="K445" i="44"/>
  <c r="J445" i="44"/>
  <c r="I445" i="44"/>
  <c r="H445" i="44"/>
  <c r="G445" i="44"/>
  <c r="K444" i="44"/>
  <c r="J444" i="44"/>
  <c r="I444" i="44"/>
  <c r="H444" i="44"/>
  <c r="G444" i="44"/>
  <c r="K443" i="44"/>
  <c r="J443" i="44"/>
  <c r="I443" i="44"/>
  <c r="H443" i="44"/>
  <c r="G443" i="44"/>
  <c r="K442" i="44"/>
  <c r="J442" i="44"/>
  <c r="I442" i="44"/>
  <c r="H442" i="44"/>
  <c r="G442" i="44"/>
  <c r="K441" i="44"/>
  <c r="J441" i="44"/>
  <c r="I441" i="44"/>
  <c r="H441" i="44"/>
  <c r="G441" i="44"/>
  <c r="K440" i="44"/>
  <c r="J440" i="44"/>
  <c r="I440" i="44"/>
  <c r="H440" i="44"/>
  <c r="G440" i="44"/>
  <c r="K439" i="44"/>
  <c r="J439" i="44"/>
  <c r="I439" i="44"/>
  <c r="H439" i="44"/>
  <c r="G439" i="44"/>
  <c r="K438" i="44"/>
  <c r="J438" i="44"/>
  <c r="I438" i="44"/>
  <c r="H438" i="44"/>
  <c r="G438" i="44"/>
  <c r="K437" i="44"/>
  <c r="J437" i="44"/>
  <c r="I437" i="44"/>
  <c r="H437" i="44"/>
  <c r="G437" i="44"/>
  <c r="K435" i="44"/>
  <c r="J435" i="44"/>
  <c r="I435" i="44"/>
  <c r="H435" i="44"/>
  <c r="G435" i="44"/>
  <c r="K434" i="44"/>
  <c r="J434" i="44"/>
  <c r="I434" i="44"/>
  <c r="H434" i="44"/>
  <c r="G434" i="44"/>
  <c r="K433" i="44"/>
  <c r="J433" i="44"/>
  <c r="I433" i="44"/>
  <c r="H433" i="44"/>
  <c r="G433" i="44"/>
  <c r="K432" i="44"/>
  <c r="J432" i="44"/>
  <c r="I432" i="44"/>
  <c r="H432" i="44"/>
  <c r="G432" i="44"/>
  <c r="K431" i="44"/>
  <c r="J431" i="44"/>
  <c r="I431" i="44"/>
  <c r="H431" i="44"/>
  <c r="G431" i="44"/>
  <c r="K430" i="44"/>
  <c r="J430" i="44"/>
  <c r="I430" i="44"/>
  <c r="H430" i="44"/>
  <c r="G430" i="44"/>
  <c r="K429" i="44"/>
  <c r="J429" i="44"/>
  <c r="I429" i="44"/>
  <c r="H429" i="44"/>
  <c r="G429" i="44"/>
  <c r="K428" i="44"/>
  <c r="J428" i="44"/>
  <c r="I428" i="44"/>
  <c r="H428" i="44"/>
  <c r="G428" i="44"/>
  <c r="K427" i="44"/>
  <c r="J427" i="44"/>
  <c r="I427" i="44"/>
  <c r="H427" i="44"/>
  <c r="G427" i="44"/>
  <c r="K426" i="44"/>
  <c r="J426" i="44"/>
  <c r="I426" i="44"/>
  <c r="H426" i="44"/>
  <c r="G426" i="44"/>
  <c r="K425" i="44"/>
  <c r="J425" i="44"/>
  <c r="I425" i="44"/>
  <c r="H425" i="44"/>
  <c r="G425" i="44"/>
  <c r="K424" i="44"/>
  <c r="J424" i="44"/>
  <c r="I424" i="44"/>
  <c r="H424" i="44"/>
  <c r="G424" i="44"/>
  <c r="K423" i="44"/>
  <c r="J423" i="44"/>
  <c r="I423" i="44"/>
  <c r="H423" i="44"/>
  <c r="G423" i="44"/>
  <c r="K422" i="44"/>
  <c r="J422" i="44"/>
  <c r="I422" i="44"/>
  <c r="H422" i="44"/>
  <c r="G422" i="44"/>
  <c r="K421" i="44"/>
  <c r="J421" i="44"/>
  <c r="I421" i="44"/>
  <c r="H421" i="44"/>
  <c r="G421" i="44"/>
  <c r="K420" i="44"/>
  <c r="J420" i="44"/>
  <c r="I420" i="44"/>
  <c r="H420" i="44"/>
  <c r="G420" i="44"/>
  <c r="K419" i="44"/>
  <c r="J419" i="44"/>
  <c r="I419" i="44"/>
  <c r="H419" i="44"/>
  <c r="G419" i="44"/>
  <c r="K418" i="44"/>
  <c r="J418" i="44"/>
  <c r="I418" i="44"/>
  <c r="H418" i="44"/>
  <c r="G418" i="44"/>
  <c r="K417" i="44"/>
  <c r="J417" i="44"/>
  <c r="I417" i="44"/>
  <c r="H417" i="44"/>
  <c r="G417" i="44"/>
  <c r="K416" i="44"/>
  <c r="J416" i="44"/>
  <c r="I416" i="44"/>
  <c r="H416" i="44"/>
  <c r="G416" i="44"/>
  <c r="K415" i="44"/>
  <c r="J415" i="44"/>
  <c r="I415" i="44"/>
  <c r="H415" i="44"/>
  <c r="G415" i="44"/>
  <c r="K414" i="44"/>
  <c r="J414" i="44"/>
  <c r="I414" i="44"/>
  <c r="H414" i="44"/>
  <c r="G414" i="44"/>
  <c r="K413" i="44"/>
  <c r="J413" i="44"/>
  <c r="I413" i="44"/>
  <c r="H413" i="44"/>
  <c r="G413" i="44"/>
  <c r="K412" i="44"/>
  <c r="J412" i="44"/>
  <c r="I412" i="44"/>
  <c r="H412" i="44"/>
  <c r="G412" i="44"/>
  <c r="K411" i="44"/>
  <c r="J411" i="44"/>
  <c r="I411" i="44"/>
  <c r="H411" i="44"/>
  <c r="G411" i="44"/>
  <c r="K410" i="44"/>
  <c r="J410" i="44"/>
  <c r="I410" i="44"/>
  <c r="H410" i="44"/>
  <c r="G410" i="44"/>
  <c r="K409" i="44"/>
  <c r="J409" i="44"/>
  <c r="I409" i="44"/>
  <c r="H409" i="44"/>
  <c r="G409" i="44"/>
  <c r="K408" i="44"/>
  <c r="J408" i="44"/>
  <c r="I408" i="44"/>
  <c r="H408" i="44"/>
  <c r="G408" i="44"/>
  <c r="K407" i="44"/>
  <c r="J407" i="44"/>
  <c r="I407" i="44"/>
  <c r="H407" i="44"/>
  <c r="G407" i="44"/>
  <c r="K404" i="44"/>
  <c r="J404" i="44"/>
  <c r="I404" i="44"/>
  <c r="H404" i="44"/>
  <c r="G404" i="44"/>
  <c r="K403" i="44"/>
  <c r="J403" i="44"/>
  <c r="I403" i="44"/>
  <c r="H403" i="44"/>
  <c r="G403" i="44"/>
  <c r="K402" i="44"/>
  <c r="J402" i="44"/>
  <c r="I402" i="44"/>
  <c r="H402" i="44"/>
  <c r="G402" i="44"/>
  <c r="K401" i="44"/>
  <c r="J401" i="44"/>
  <c r="I401" i="44"/>
  <c r="H401" i="44"/>
  <c r="G401" i="44"/>
  <c r="K400" i="44"/>
  <c r="J400" i="44"/>
  <c r="I400" i="44"/>
  <c r="H400" i="44"/>
  <c r="G400" i="44"/>
  <c r="K399" i="44"/>
  <c r="J399" i="44"/>
  <c r="I399" i="44"/>
  <c r="H399" i="44"/>
  <c r="G399" i="44"/>
  <c r="K398" i="44"/>
  <c r="J398" i="44"/>
  <c r="I398" i="44"/>
  <c r="H398" i="44"/>
  <c r="G398" i="44"/>
  <c r="K397" i="44"/>
  <c r="J397" i="44"/>
  <c r="I397" i="44"/>
  <c r="H397" i="44"/>
  <c r="G397" i="44"/>
  <c r="K396" i="44"/>
  <c r="J396" i="44"/>
  <c r="I396" i="44"/>
  <c r="H396" i="44"/>
  <c r="G396" i="44"/>
  <c r="K395" i="44"/>
  <c r="J395" i="44"/>
  <c r="I395" i="44"/>
  <c r="H395" i="44"/>
  <c r="G395" i="44"/>
  <c r="K394" i="44"/>
  <c r="J394" i="44"/>
  <c r="I394" i="44"/>
  <c r="H394" i="44"/>
  <c r="G394" i="44"/>
  <c r="K393" i="44"/>
  <c r="J393" i="44"/>
  <c r="I393" i="44"/>
  <c r="H393" i="44"/>
  <c r="G393" i="44"/>
  <c r="K391" i="44"/>
  <c r="J391" i="44"/>
  <c r="I391" i="44"/>
  <c r="H391" i="44"/>
  <c r="G391" i="44"/>
  <c r="K390" i="44"/>
  <c r="J390" i="44"/>
  <c r="I390" i="44"/>
  <c r="H390" i="44"/>
  <c r="G390" i="44"/>
  <c r="K389" i="44"/>
  <c r="J389" i="44"/>
  <c r="I389" i="44"/>
  <c r="H389" i="44"/>
  <c r="G389" i="44"/>
  <c r="K388" i="44"/>
  <c r="J388" i="44"/>
  <c r="I388" i="44"/>
  <c r="H388" i="44"/>
  <c r="G388" i="44"/>
  <c r="K387" i="44"/>
  <c r="J387" i="44"/>
  <c r="I387" i="44"/>
  <c r="H387" i="44"/>
  <c r="G387" i="44"/>
  <c r="K386" i="44"/>
  <c r="J386" i="44"/>
  <c r="I386" i="44"/>
  <c r="H386" i="44"/>
  <c r="G386" i="44"/>
  <c r="K385" i="44"/>
  <c r="J385" i="44"/>
  <c r="I385" i="44"/>
  <c r="H385" i="44"/>
  <c r="G385" i="44"/>
  <c r="K384" i="44"/>
  <c r="J384" i="44"/>
  <c r="I384" i="44"/>
  <c r="H384" i="44"/>
  <c r="G384" i="44"/>
  <c r="K383" i="44"/>
  <c r="J383" i="44"/>
  <c r="I383" i="44"/>
  <c r="H383" i="44"/>
  <c r="G383" i="44"/>
  <c r="K382" i="44"/>
  <c r="J382" i="44"/>
  <c r="I382" i="44"/>
  <c r="H382" i="44"/>
  <c r="G382" i="44"/>
  <c r="K381" i="44"/>
  <c r="J381" i="44"/>
  <c r="I381" i="44"/>
  <c r="H381" i="44"/>
  <c r="G381" i="44"/>
  <c r="K380" i="44"/>
  <c r="J380" i="44"/>
  <c r="I380" i="44"/>
  <c r="H380" i="44"/>
  <c r="G380" i="44"/>
  <c r="K379" i="44"/>
  <c r="J379" i="44"/>
  <c r="I379" i="44"/>
  <c r="H379" i="44"/>
  <c r="G379" i="44"/>
  <c r="K378" i="44"/>
  <c r="J378" i="44"/>
  <c r="I378" i="44"/>
  <c r="H378" i="44"/>
  <c r="G378" i="44"/>
  <c r="K377" i="44"/>
  <c r="J377" i="44"/>
  <c r="I377" i="44"/>
  <c r="H377" i="44"/>
  <c r="G377" i="44"/>
  <c r="K376" i="44"/>
  <c r="J376" i="44"/>
  <c r="I376" i="44"/>
  <c r="H376" i="44"/>
  <c r="G376" i="44"/>
  <c r="K375" i="44"/>
  <c r="J375" i="44"/>
  <c r="I375" i="44"/>
  <c r="H375" i="44"/>
  <c r="G375" i="44"/>
  <c r="K374" i="44"/>
  <c r="J374" i="44"/>
  <c r="I374" i="44"/>
  <c r="H374" i="44"/>
  <c r="G374" i="44"/>
  <c r="K373" i="44"/>
  <c r="J373" i="44"/>
  <c r="I373" i="44"/>
  <c r="H373" i="44"/>
  <c r="G373" i="44"/>
  <c r="K372" i="44"/>
  <c r="J372" i="44"/>
  <c r="I372" i="44"/>
  <c r="H372" i="44"/>
  <c r="G372" i="44"/>
  <c r="K371" i="44"/>
  <c r="J371" i="44"/>
  <c r="I371" i="44"/>
  <c r="H371" i="44"/>
  <c r="G371" i="44"/>
  <c r="K370" i="44"/>
  <c r="J370" i="44"/>
  <c r="I370" i="44"/>
  <c r="H370" i="44"/>
  <c r="G370" i="44"/>
  <c r="K369" i="44"/>
  <c r="J369" i="44"/>
  <c r="I369" i="44"/>
  <c r="H369" i="44"/>
  <c r="G369" i="44"/>
  <c r="K368" i="44"/>
  <c r="J368" i="44"/>
  <c r="I368" i="44"/>
  <c r="H368" i="44"/>
  <c r="G368" i="44"/>
  <c r="K367" i="44"/>
  <c r="J367" i="44"/>
  <c r="I367" i="44"/>
  <c r="H367" i="44"/>
  <c r="G367" i="44"/>
  <c r="K366" i="44"/>
  <c r="J366" i="44"/>
  <c r="I366" i="44"/>
  <c r="H366" i="44"/>
  <c r="G366" i="44"/>
  <c r="K365" i="44"/>
  <c r="J365" i="44"/>
  <c r="I365" i="44"/>
  <c r="H365" i="44"/>
  <c r="G365" i="44"/>
  <c r="K363" i="44"/>
  <c r="J363" i="44"/>
  <c r="I363" i="44"/>
  <c r="H363" i="44"/>
  <c r="G363" i="44"/>
  <c r="K362" i="44"/>
  <c r="J362" i="44"/>
  <c r="I362" i="44"/>
  <c r="H362" i="44"/>
  <c r="G362" i="44"/>
  <c r="K361" i="44"/>
  <c r="J361" i="44"/>
  <c r="I361" i="44"/>
  <c r="H361" i="44"/>
  <c r="G361" i="44"/>
  <c r="K360" i="44"/>
  <c r="J360" i="44"/>
  <c r="I360" i="44"/>
  <c r="H360" i="44"/>
  <c r="G360" i="44"/>
  <c r="K359" i="44"/>
  <c r="J359" i="44"/>
  <c r="I359" i="44"/>
  <c r="H359" i="44"/>
  <c r="G359" i="44"/>
  <c r="K358" i="44"/>
  <c r="J358" i="44"/>
  <c r="I358" i="44"/>
  <c r="H358" i="44"/>
  <c r="G358" i="44"/>
  <c r="K357" i="44"/>
  <c r="J357" i="44"/>
  <c r="I357" i="44"/>
  <c r="H357" i="44"/>
  <c r="G357" i="44"/>
  <c r="K356" i="44"/>
  <c r="J356" i="44"/>
  <c r="I356" i="44"/>
  <c r="H356" i="44"/>
  <c r="G356" i="44"/>
  <c r="K355" i="44"/>
  <c r="J355" i="44"/>
  <c r="I355" i="44"/>
  <c r="H355" i="44"/>
  <c r="G355" i="44"/>
  <c r="K354" i="44"/>
  <c r="J354" i="44"/>
  <c r="I354" i="44"/>
  <c r="H354" i="44"/>
  <c r="G354" i="44"/>
  <c r="K353" i="44"/>
  <c r="J353" i="44"/>
  <c r="I353" i="44"/>
  <c r="H353" i="44"/>
  <c r="G353" i="44"/>
  <c r="K352" i="44"/>
  <c r="J352" i="44"/>
  <c r="I352" i="44"/>
  <c r="H352" i="44"/>
  <c r="G352" i="44"/>
  <c r="K351" i="44"/>
  <c r="J351" i="44"/>
  <c r="I351" i="44"/>
  <c r="H351" i="44"/>
  <c r="G351" i="44"/>
  <c r="K349" i="44"/>
  <c r="J349" i="44"/>
  <c r="I349" i="44"/>
  <c r="H349" i="44"/>
  <c r="G349" i="44"/>
  <c r="K348" i="44"/>
  <c r="J348" i="44"/>
  <c r="I348" i="44"/>
  <c r="H348" i="44"/>
  <c r="G348" i="44"/>
  <c r="K347" i="44"/>
  <c r="J347" i="44"/>
  <c r="I347" i="44"/>
  <c r="H347" i="44"/>
  <c r="G347" i="44"/>
  <c r="K346" i="44"/>
  <c r="J346" i="44"/>
  <c r="I346" i="44"/>
  <c r="H346" i="44"/>
  <c r="G346" i="44"/>
  <c r="K345" i="44"/>
  <c r="J345" i="44"/>
  <c r="I345" i="44"/>
  <c r="H345" i="44"/>
  <c r="G345" i="44"/>
  <c r="K344" i="44"/>
  <c r="J344" i="44"/>
  <c r="I344" i="44"/>
  <c r="H344" i="44"/>
  <c r="G344" i="44"/>
  <c r="K343" i="44"/>
  <c r="J343" i="44"/>
  <c r="I343" i="44"/>
  <c r="H343" i="44"/>
  <c r="G343" i="44"/>
  <c r="K342" i="44"/>
  <c r="J342" i="44"/>
  <c r="I342" i="44"/>
  <c r="H342" i="44"/>
  <c r="G342" i="44"/>
  <c r="K341" i="44"/>
  <c r="J341" i="44"/>
  <c r="I341" i="44"/>
  <c r="H341" i="44"/>
  <c r="G341" i="44"/>
  <c r="K340" i="44"/>
  <c r="J340" i="44"/>
  <c r="I340" i="44"/>
  <c r="H340" i="44"/>
  <c r="G340" i="44"/>
  <c r="K339" i="44"/>
  <c r="J339" i="44"/>
  <c r="I339" i="44"/>
  <c r="H339" i="44"/>
  <c r="G339" i="44"/>
  <c r="K338" i="44"/>
  <c r="J338" i="44"/>
  <c r="I338" i="44"/>
  <c r="H338" i="44"/>
  <c r="G338" i="44"/>
  <c r="K337" i="44"/>
  <c r="J337" i="44"/>
  <c r="I337" i="44"/>
  <c r="H337" i="44"/>
  <c r="G337" i="44"/>
  <c r="K336" i="44"/>
  <c r="J336" i="44"/>
  <c r="I336" i="44"/>
  <c r="H336" i="44"/>
  <c r="G336" i="44"/>
  <c r="K335" i="44"/>
  <c r="J335" i="44"/>
  <c r="I335" i="44"/>
  <c r="H335" i="44"/>
  <c r="G335" i="44"/>
  <c r="K334" i="44"/>
  <c r="J334" i="44"/>
  <c r="I334" i="44"/>
  <c r="H334" i="44"/>
  <c r="G334" i="44"/>
  <c r="K332" i="44"/>
  <c r="J332" i="44"/>
  <c r="I332" i="44"/>
  <c r="H332" i="44"/>
  <c r="G332" i="44"/>
  <c r="K331" i="44"/>
  <c r="J331" i="44"/>
  <c r="I331" i="44"/>
  <c r="H331" i="44"/>
  <c r="G331" i="44"/>
  <c r="K330" i="44"/>
  <c r="J330" i="44"/>
  <c r="I330" i="44"/>
  <c r="H330" i="44"/>
  <c r="G330" i="44"/>
  <c r="K329" i="44"/>
  <c r="J329" i="44"/>
  <c r="I329" i="44"/>
  <c r="H329" i="44"/>
  <c r="G329" i="44"/>
  <c r="K328" i="44"/>
  <c r="J328" i="44"/>
  <c r="I328" i="44"/>
  <c r="H328" i="44"/>
  <c r="G328" i="44"/>
  <c r="K327" i="44"/>
  <c r="J327" i="44"/>
  <c r="I327" i="44"/>
  <c r="H327" i="44"/>
  <c r="G327" i="44"/>
  <c r="K326" i="44"/>
  <c r="J326" i="44"/>
  <c r="I326" i="44"/>
  <c r="H326" i="44"/>
  <c r="G326" i="44"/>
  <c r="K324" i="44"/>
  <c r="J324" i="44"/>
  <c r="I324" i="44"/>
  <c r="H324" i="44"/>
  <c r="G324" i="44"/>
  <c r="K323" i="44"/>
  <c r="J323" i="44"/>
  <c r="I323" i="44"/>
  <c r="H323" i="44"/>
  <c r="G323" i="44"/>
  <c r="K322" i="44"/>
  <c r="J322" i="44"/>
  <c r="I322" i="44"/>
  <c r="H322" i="44"/>
  <c r="G322" i="44"/>
  <c r="K321" i="44"/>
  <c r="J321" i="44"/>
  <c r="I321" i="44"/>
  <c r="H321" i="44"/>
  <c r="G321" i="44"/>
  <c r="K320" i="44"/>
  <c r="J320" i="44"/>
  <c r="I320" i="44"/>
  <c r="H320" i="44"/>
  <c r="G320" i="44"/>
  <c r="K319" i="44"/>
  <c r="J319" i="44"/>
  <c r="I319" i="44"/>
  <c r="H319" i="44"/>
  <c r="G319" i="44"/>
  <c r="K317" i="44"/>
  <c r="J317" i="44"/>
  <c r="I317" i="44"/>
  <c r="H317" i="44"/>
  <c r="G317" i="44"/>
  <c r="K316" i="44"/>
  <c r="J316" i="44"/>
  <c r="I316" i="44"/>
  <c r="H316" i="44"/>
  <c r="G316" i="44"/>
  <c r="K315" i="44"/>
  <c r="J315" i="44"/>
  <c r="I315" i="44"/>
  <c r="H315" i="44"/>
  <c r="G315" i="44"/>
  <c r="K314" i="44"/>
  <c r="J314" i="44"/>
  <c r="I314" i="44"/>
  <c r="H314" i="44"/>
  <c r="G314" i="44"/>
  <c r="K313" i="44"/>
  <c r="J313" i="44"/>
  <c r="I313" i="44"/>
  <c r="H313" i="44"/>
  <c r="G313" i="44"/>
  <c r="K312" i="44"/>
  <c r="J312" i="44"/>
  <c r="I312" i="44"/>
  <c r="H312" i="44"/>
  <c r="G312" i="44"/>
  <c r="K311" i="44"/>
  <c r="J311" i="44"/>
  <c r="I311" i="44"/>
  <c r="H311" i="44"/>
  <c r="G311" i="44"/>
  <c r="K310" i="44"/>
  <c r="J310" i="44"/>
  <c r="I310" i="44"/>
  <c r="H310" i="44"/>
  <c r="G310" i="44"/>
  <c r="K309" i="44"/>
  <c r="J309" i="44"/>
  <c r="I309" i="44"/>
  <c r="H309" i="44"/>
  <c r="G309" i="44"/>
  <c r="K308" i="44"/>
  <c r="J308" i="44"/>
  <c r="I308" i="44"/>
  <c r="H308" i="44"/>
  <c r="G308" i="44"/>
  <c r="K307" i="44"/>
  <c r="J307" i="44"/>
  <c r="I307" i="44"/>
  <c r="H307" i="44"/>
  <c r="G307" i="44"/>
  <c r="K305" i="44"/>
  <c r="J305" i="44"/>
  <c r="I305" i="44"/>
  <c r="H305" i="44"/>
  <c r="G305" i="44"/>
  <c r="K304" i="44"/>
  <c r="J304" i="44"/>
  <c r="I304" i="44"/>
  <c r="H304" i="44"/>
  <c r="G304" i="44"/>
  <c r="K303" i="44"/>
  <c r="J303" i="44"/>
  <c r="I303" i="44"/>
  <c r="H303" i="44"/>
  <c r="G303" i="44"/>
  <c r="K302" i="44"/>
  <c r="J302" i="44"/>
  <c r="I302" i="44"/>
  <c r="H302" i="44"/>
  <c r="G302" i="44"/>
  <c r="K301" i="44"/>
  <c r="J301" i="44"/>
  <c r="I301" i="44"/>
  <c r="H301" i="44"/>
  <c r="G301" i="44"/>
  <c r="K300" i="44"/>
  <c r="J300" i="44"/>
  <c r="I300" i="44"/>
  <c r="H300" i="44"/>
  <c r="G300" i="44"/>
  <c r="K299" i="44"/>
  <c r="J299" i="44"/>
  <c r="I299" i="44"/>
  <c r="H299" i="44"/>
  <c r="G299" i="44"/>
  <c r="K298" i="44"/>
  <c r="J298" i="44"/>
  <c r="I298" i="44"/>
  <c r="H298" i="44"/>
  <c r="G298" i="44"/>
  <c r="K297" i="44"/>
  <c r="J297" i="44"/>
  <c r="I297" i="44"/>
  <c r="H297" i="44"/>
  <c r="G297" i="44"/>
  <c r="K296" i="44"/>
  <c r="J296" i="44"/>
  <c r="I296" i="44"/>
  <c r="H296" i="44"/>
  <c r="G296" i="44"/>
  <c r="K295" i="44"/>
  <c r="J295" i="44"/>
  <c r="I295" i="44"/>
  <c r="H295" i="44"/>
  <c r="G295" i="44"/>
  <c r="K294" i="44"/>
  <c r="J294" i="44"/>
  <c r="I294" i="44"/>
  <c r="H294" i="44"/>
  <c r="G294" i="44"/>
  <c r="K293" i="44"/>
  <c r="J293" i="44"/>
  <c r="I293" i="44"/>
  <c r="H293" i="44"/>
  <c r="G293" i="44"/>
  <c r="K291" i="44"/>
  <c r="J291" i="44"/>
  <c r="I291" i="44"/>
  <c r="H291" i="44"/>
  <c r="G291" i="44"/>
  <c r="K290" i="44"/>
  <c r="J290" i="44"/>
  <c r="I290" i="44"/>
  <c r="H290" i="44"/>
  <c r="G290" i="44"/>
  <c r="K289" i="44"/>
  <c r="J289" i="44"/>
  <c r="I289" i="44"/>
  <c r="H289" i="44"/>
  <c r="G289" i="44"/>
  <c r="K288" i="44"/>
  <c r="J288" i="44"/>
  <c r="I288" i="44"/>
  <c r="H288" i="44"/>
  <c r="G288" i="44"/>
  <c r="K287" i="44"/>
  <c r="J287" i="44"/>
  <c r="I287" i="44"/>
  <c r="H287" i="44"/>
  <c r="G287" i="44"/>
  <c r="K286" i="44"/>
  <c r="J286" i="44"/>
  <c r="I286" i="44"/>
  <c r="H286" i="44"/>
  <c r="G286" i="44"/>
  <c r="K285" i="44"/>
  <c r="J285" i="44"/>
  <c r="I285" i="44"/>
  <c r="H285" i="44"/>
  <c r="G285" i="44"/>
  <c r="K284" i="44"/>
  <c r="J284" i="44"/>
  <c r="I284" i="44"/>
  <c r="H284" i="44"/>
  <c r="G284" i="44"/>
  <c r="K283" i="44"/>
  <c r="J283" i="44"/>
  <c r="I283" i="44"/>
  <c r="H283" i="44"/>
  <c r="G283" i="44"/>
  <c r="K282" i="44"/>
  <c r="J282" i="44"/>
  <c r="I282" i="44"/>
  <c r="H282" i="44"/>
  <c r="G282" i="44"/>
  <c r="K280" i="44"/>
  <c r="J280" i="44"/>
  <c r="I280" i="44"/>
  <c r="H280" i="44"/>
  <c r="G280" i="44"/>
  <c r="K279" i="44"/>
  <c r="J279" i="44"/>
  <c r="I279" i="44"/>
  <c r="H279" i="44"/>
  <c r="G279" i="44"/>
  <c r="K278" i="44"/>
  <c r="J278" i="44"/>
  <c r="I278" i="44"/>
  <c r="H278" i="44"/>
  <c r="G278" i="44"/>
  <c r="K277" i="44"/>
  <c r="J277" i="44"/>
  <c r="I277" i="44"/>
  <c r="H277" i="44"/>
  <c r="G277" i="44"/>
  <c r="K276" i="44"/>
  <c r="J276" i="44"/>
  <c r="I276" i="44"/>
  <c r="H276" i="44"/>
  <c r="G276" i="44"/>
  <c r="K275" i="44"/>
  <c r="J275" i="44"/>
  <c r="I275" i="44"/>
  <c r="H275" i="44"/>
  <c r="G275" i="44"/>
  <c r="K274" i="44"/>
  <c r="J274" i="44"/>
  <c r="I274" i="44"/>
  <c r="H274" i="44"/>
  <c r="G274" i="44"/>
  <c r="K273" i="44"/>
  <c r="J273" i="44"/>
  <c r="I273" i="44"/>
  <c r="H273" i="44"/>
  <c r="G273" i="44"/>
  <c r="K272" i="44"/>
  <c r="J272" i="44"/>
  <c r="I272" i="44"/>
  <c r="H272" i="44"/>
  <c r="G272" i="44"/>
  <c r="K271" i="44"/>
  <c r="J271" i="44"/>
  <c r="I271" i="44"/>
  <c r="H271" i="44"/>
  <c r="G271" i="44"/>
  <c r="K269" i="44"/>
  <c r="J269" i="44"/>
  <c r="I269" i="44"/>
  <c r="H269" i="44"/>
  <c r="G269" i="44"/>
  <c r="K268" i="44"/>
  <c r="J268" i="44"/>
  <c r="I268" i="44"/>
  <c r="H268" i="44"/>
  <c r="G268" i="44"/>
  <c r="K267" i="44"/>
  <c r="J267" i="44"/>
  <c r="I267" i="44"/>
  <c r="H267" i="44"/>
  <c r="G267" i="44"/>
  <c r="K266" i="44"/>
  <c r="J266" i="44"/>
  <c r="I266" i="44"/>
  <c r="H266" i="44"/>
  <c r="G266" i="44"/>
  <c r="K265" i="44"/>
  <c r="J265" i="44"/>
  <c r="I265" i="44"/>
  <c r="H265" i="44"/>
  <c r="G265" i="44"/>
  <c r="K264" i="44"/>
  <c r="J264" i="44"/>
  <c r="I264" i="44"/>
  <c r="H264" i="44"/>
  <c r="G264" i="44"/>
  <c r="K263" i="44"/>
  <c r="J263" i="44"/>
  <c r="I263" i="44"/>
  <c r="H263" i="44"/>
  <c r="G263" i="44"/>
  <c r="K262" i="44"/>
  <c r="J262" i="44"/>
  <c r="I262" i="44"/>
  <c r="H262" i="44"/>
  <c r="G262" i="44"/>
  <c r="K261" i="44"/>
  <c r="J261" i="44"/>
  <c r="I261" i="44"/>
  <c r="H261" i="44"/>
  <c r="G261" i="44"/>
  <c r="K260" i="44"/>
  <c r="J260" i="44"/>
  <c r="I260" i="44"/>
  <c r="H260" i="44"/>
  <c r="G260" i="44"/>
  <c r="K259" i="44"/>
  <c r="J259" i="44"/>
  <c r="I259" i="44"/>
  <c r="H259" i="44"/>
  <c r="G259" i="44"/>
  <c r="K258" i="44"/>
  <c r="J258" i="44"/>
  <c r="I258" i="44"/>
  <c r="H258" i="44"/>
  <c r="G258" i="44"/>
  <c r="K257" i="44"/>
  <c r="J257" i="44"/>
  <c r="I257" i="44"/>
  <c r="H257" i="44"/>
  <c r="G257" i="44"/>
  <c r="K256" i="44"/>
  <c r="J256" i="44"/>
  <c r="I256" i="44"/>
  <c r="H256" i="44"/>
  <c r="G256" i="44"/>
  <c r="K254" i="44"/>
  <c r="J254" i="44"/>
  <c r="I254" i="44"/>
  <c r="H254" i="44"/>
  <c r="G254" i="44"/>
  <c r="K253" i="44"/>
  <c r="J253" i="44"/>
  <c r="I253" i="44"/>
  <c r="H253" i="44"/>
  <c r="G253" i="44"/>
  <c r="K252" i="44"/>
  <c r="J252" i="44"/>
  <c r="I252" i="44"/>
  <c r="H252" i="44"/>
  <c r="G252" i="44"/>
  <c r="K251" i="44"/>
  <c r="J251" i="44"/>
  <c r="I251" i="44"/>
  <c r="H251" i="44"/>
  <c r="G251" i="44"/>
  <c r="K250" i="44"/>
  <c r="J250" i="44"/>
  <c r="I250" i="44"/>
  <c r="H250" i="44"/>
  <c r="G250" i="44"/>
  <c r="K249" i="44"/>
  <c r="J249" i="44"/>
  <c r="I249" i="44"/>
  <c r="H249" i="44"/>
  <c r="G249" i="44"/>
  <c r="K248" i="44"/>
  <c r="J248" i="44"/>
  <c r="I248" i="44"/>
  <c r="H248" i="44"/>
  <c r="G248" i="44"/>
  <c r="K247" i="44"/>
  <c r="J247" i="44"/>
  <c r="I247" i="44"/>
  <c r="H247" i="44"/>
  <c r="G247" i="44"/>
  <c r="K246" i="44"/>
  <c r="J246" i="44"/>
  <c r="I246" i="44"/>
  <c r="H246" i="44"/>
  <c r="G246" i="44"/>
  <c r="K245" i="44"/>
  <c r="J245" i="44"/>
  <c r="I245" i="44"/>
  <c r="H245" i="44"/>
  <c r="G245" i="44"/>
  <c r="K244" i="44"/>
  <c r="J244" i="44"/>
  <c r="I244" i="44"/>
  <c r="H244" i="44"/>
  <c r="G244" i="44"/>
  <c r="K243" i="44"/>
  <c r="J243" i="44"/>
  <c r="I243" i="44"/>
  <c r="H243" i="44"/>
  <c r="G243" i="44"/>
  <c r="K241" i="44"/>
  <c r="J241" i="44"/>
  <c r="I241" i="44"/>
  <c r="H241" i="44"/>
  <c r="G241" i="44"/>
  <c r="K240" i="44"/>
  <c r="J240" i="44"/>
  <c r="I240" i="44"/>
  <c r="H240" i="44"/>
  <c r="G240" i="44"/>
  <c r="K239" i="44"/>
  <c r="J239" i="44"/>
  <c r="I239" i="44"/>
  <c r="H239" i="44"/>
  <c r="G239" i="44"/>
  <c r="K238" i="44"/>
  <c r="J238" i="44"/>
  <c r="I238" i="44"/>
  <c r="H238" i="44"/>
  <c r="G238" i="44"/>
  <c r="K237" i="44"/>
  <c r="J237" i="44"/>
  <c r="I237" i="44"/>
  <c r="H237" i="44"/>
  <c r="G237" i="44"/>
  <c r="K236" i="44"/>
  <c r="J236" i="44"/>
  <c r="I236" i="44"/>
  <c r="H236" i="44"/>
  <c r="G236" i="44"/>
  <c r="K235" i="44"/>
  <c r="J235" i="44"/>
  <c r="I235" i="44"/>
  <c r="H235" i="44"/>
  <c r="G235" i="44"/>
  <c r="K234" i="44"/>
  <c r="J234" i="44"/>
  <c r="I234" i="44"/>
  <c r="H234" i="44"/>
  <c r="G234" i="44"/>
  <c r="K233" i="44"/>
  <c r="J233" i="44"/>
  <c r="I233" i="44"/>
  <c r="H233" i="44"/>
  <c r="G233" i="44"/>
  <c r="K232" i="44"/>
  <c r="J232" i="44"/>
  <c r="I232" i="44"/>
  <c r="H232" i="44"/>
  <c r="G232" i="44"/>
  <c r="K231" i="44"/>
  <c r="J231" i="44"/>
  <c r="I231" i="44"/>
  <c r="H231" i="44"/>
  <c r="G231" i="44"/>
  <c r="K230" i="44"/>
  <c r="J230" i="44"/>
  <c r="I230" i="44"/>
  <c r="H230" i="44"/>
  <c r="G230" i="44"/>
  <c r="K229" i="44"/>
  <c r="J229" i="44"/>
  <c r="I229" i="44"/>
  <c r="H229" i="44"/>
  <c r="G229" i="44"/>
  <c r="K228" i="44"/>
  <c r="J228" i="44"/>
  <c r="I228" i="44"/>
  <c r="H228" i="44"/>
  <c r="G228" i="44"/>
  <c r="K227" i="44"/>
  <c r="J227" i="44"/>
  <c r="I227" i="44"/>
  <c r="H227" i="44"/>
  <c r="G227" i="44"/>
  <c r="K226" i="44"/>
  <c r="J226" i="44"/>
  <c r="I226" i="44"/>
  <c r="H226" i="44"/>
  <c r="G226" i="44"/>
  <c r="K225" i="44"/>
  <c r="J225" i="44"/>
  <c r="I225" i="44"/>
  <c r="H225" i="44"/>
  <c r="G225" i="44"/>
  <c r="K223" i="44"/>
  <c r="J223" i="44"/>
  <c r="I223" i="44"/>
  <c r="H223" i="44"/>
  <c r="G223" i="44"/>
  <c r="K222" i="44"/>
  <c r="J222" i="44"/>
  <c r="I222" i="44"/>
  <c r="H222" i="44"/>
  <c r="G222" i="44"/>
  <c r="K221" i="44"/>
  <c r="J221" i="44"/>
  <c r="I221" i="44"/>
  <c r="H221" i="44"/>
  <c r="G221" i="44"/>
  <c r="K220" i="44"/>
  <c r="J220" i="44"/>
  <c r="I220" i="44"/>
  <c r="H220" i="44"/>
  <c r="G220" i="44"/>
  <c r="K219" i="44"/>
  <c r="J219" i="44"/>
  <c r="I219" i="44"/>
  <c r="H219" i="44"/>
  <c r="G219" i="44"/>
  <c r="K218" i="44"/>
  <c r="J218" i="44"/>
  <c r="I218" i="44"/>
  <c r="H218" i="44"/>
  <c r="G218" i="44"/>
  <c r="K217" i="44"/>
  <c r="J217" i="44"/>
  <c r="I217" i="44"/>
  <c r="H217" i="44"/>
  <c r="G217" i="44"/>
  <c r="K216" i="44"/>
  <c r="J216" i="44"/>
  <c r="I216" i="44"/>
  <c r="H216" i="44"/>
  <c r="G216" i="44"/>
  <c r="K215" i="44"/>
  <c r="J215" i="44"/>
  <c r="I215" i="44"/>
  <c r="H215" i="44"/>
  <c r="G215" i="44"/>
  <c r="K214" i="44"/>
  <c r="J214" i="44"/>
  <c r="I214" i="44"/>
  <c r="H214" i="44"/>
  <c r="G214" i="44"/>
  <c r="K213" i="44"/>
  <c r="J213" i="44"/>
  <c r="I213" i="44"/>
  <c r="H213" i="44"/>
  <c r="G213" i="44"/>
  <c r="K212" i="44"/>
  <c r="J212" i="44"/>
  <c r="I212" i="44"/>
  <c r="H212" i="44"/>
  <c r="G212" i="44"/>
  <c r="K211" i="44"/>
  <c r="J211" i="44"/>
  <c r="I211" i="44"/>
  <c r="H211" i="44"/>
  <c r="G211" i="44"/>
  <c r="K210" i="44"/>
  <c r="J210" i="44"/>
  <c r="I210" i="44"/>
  <c r="H210" i="44"/>
  <c r="G210" i="44"/>
  <c r="K209" i="44"/>
  <c r="J209" i="44"/>
  <c r="I209" i="44"/>
  <c r="H209" i="44"/>
  <c r="G209" i="44"/>
  <c r="K207" i="44"/>
  <c r="J207" i="44"/>
  <c r="I207" i="44"/>
  <c r="H207" i="44"/>
  <c r="G207" i="44"/>
  <c r="K206" i="44"/>
  <c r="J206" i="44"/>
  <c r="I206" i="44"/>
  <c r="H206" i="44"/>
  <c r="G206" i="44"/>
  <c r="K205" i="44"/>
  <c r="J205" i="44"/>
  <c r="I205" i="44"/>
  <c r="H205" i="44"/>
  <c r="G205" i="44"/>
  <c r="K204" i="44"/>
  <c r="J204" i="44"/>
  <c r="I204" i="44"/>
  <c r="H204" i="44"/>
  <c r="G204" i="44"/>
  <c r="K203" i="44"/>
  <c r="J203" i="44"/>
  <c r="I203" i="44"/>
  <c r="H203" i="44"/>
  <c r="G203" i="44"/>
  <c r="K202" i="44"/>
  <c r="J202" i="44"/>
  <c r="I202" i="44"/>
  <c r="H202" i="44"/>
  <c r="G202" i="44"/>
  <c r="K201" i="44"/>
  <c r="J201" i="44"/>
  <c r="I201" i="44"/>
  <c r="H201" i="44"/>
  <c r="G201" i="44"/>
  <c r="K200" i="44"/>
  <c r="J200" i="44"/>
  <c r="I200" i="44"/>
  <c r="H200" i="44"/>
  <c r="G200" i="44"/>
  <c r="K199" i="44"/>
  <c r="J199" i="44"/>
  <c r="I199" i="44"/>
  <c r="H199" i="44"/>
  <c r="G199" i="44"/>
  <c r="K198" i="44"/>
  <c r="J198" i="44"/>
  <c r="I198" i="44"/>
  <c r="H198" i="44"/>
  <c r="G198" i="44"/>
  <c r="K197" i="44"/>
  <c r="J197" i="44"/>
  <c r="I197" i="44"/>
  <c r="H197" i="44"/>
  <c r="G197" i="44"/>
  <c r="K196" i="44"/>
  <c r="J196" i="44"/>
  <c r="I196" i="44"/>
  <c r="H196" i="44"/>
  <c r="G196" i="44"/>
  <c r="K195" i="44"/>
  <c r="J195" i="44"/>
  <c r="I195" i="44"/>
  <c r="H195" i="44"/>
  <c r="G195" i="44"/>
  <c r="K194" i="44"/>
  <c r="J194" i="44"/>
  <c r="I194" i="44"/>
  <c r="H194" i="44"/>
  <c r="G194" i="44"/>
  <c r="K193" i="44"/>
  <c r="J193" i="44"/>
  <c r="I193" i="44"/>
  <c r="H193" i="44"/>
  <c r="G193" i="44"/>
  <c r="K192" i="44"/>
  <c r="J192" i="44"/>
  <c r="I192" i="44"/>
  <c r="H192" i="44"/>
  <c r="G192" i="44"/>
  <c r="K191" i="44"/>
  <c r="J191" i="44"/>
  <c r="I191" i="44"/>
  <c r="H191" i="44"/>
  <c r="G191" i="44"/>
  <c r="K190" i="44"/>
  <c r="J190" i="44"/>
  <c r="I190" i="44"/>
  <c r="H190" i="44"/>
  <c r="G190" i="44"/>
  <c r="K189" i="44"/>
  <c r="J189" i="44"/>
  <c r="I189" i="44"/>
  <c r="H189" i="44"/>
  <c r="G189" i="44"/>
  <c r="K188" i="44"/>
  <c r="J188" i="44"/>
  <c r="I188" i="44"/>
  <c r="H188" i="44"/>
  <c r="G188" i="44"/>
  <c r="K187" i="44"/>
  <c r="J187" i="44"/>
  <c r="I187" i="44"/>
  <c r="H187" i="44"/>
  <c r="G187" i="44"/>
  <c r="K186" i="44"/>
  <c r="J186" i="44"/>
  <c r="I186" i="44"/>
  <c r="H186" i="44"/>
  <c r="G186" i="44"/>
  <c r="K184" i="44"/>
  <c r="J184" i="44"/>
  <c r="I184" i="44"/>
  <c r="H184" i="44"/>
  <c r="G184" i="44"/>
  <c r="K183" i="44"/>
  <c r="J183" i="44"/>
  <c r="I183" i="44"/>
  <c r="H183" i="44"/>
  <c r="G183" i="44"/>
  <c r="K182" i="44"/>
  <c r="J182" i="44"/>
  <c r="I182" i="44"/>
  <c r="H182" i="44"/>
  <c r="G182" i="44"/>
  <c r="K181" i="44"/>
  <c r="J181" i="44"/>
  <c r="I181" i="44"/>
  <c r="H181" i="44"/>
  <c r="G181" i="44"/>
  <c r="K180" i="44"/>
  <c r="J180" i="44"/>
  <c r="I180" i="44"/>
  <c r="H180" i="44"/>
  <c r="G180" i="44"/>
  <c r="K179" i="44"/>
  <c r="J179" i="44"/>
  <c r="I179" i="44"/>
  <c r="H179" i="44"/>
  <c r="G179" i="44"/>
  <c r="K178" i="44"/>
  <c r="J178" i="44"/>
  <c r="I178" i="44"/>
  <c r="H178" i="44"/>
  <c r="G178" i="44"/>
  <c r="K177" i="44"/>
  <c r="J177" i="44"/>
  <c r="I177" i="44"/>
  <c r="H177" i="44"/>
  <c r="G177" i="44"/>
  <c r="K176" i="44"/>
  <c r="J176" i="44"/>
  <c r="I176" i="44"/>
  <c r="H176" i="44"/>
  <c r="G176" i="44"/>
  <c r="K175" i="44"/>
  <c r="J175" i="44"/>
  <c r="I175" i="44"/>
  <c r="H175" i="44"/>
  <c r="G175" i="44"/>
  <c r="K173" i="44"/>
  <c r="J173" i="44"/>
  <c r="I173" i="44"/>
  <c r="H173" i="44"/>
  <c r="G173" i="44"/>
  <c r="K172" i="44"/>
  <c r="J172" i="44"/>
  <c r="I172" i="44"/>
  <c r="H172" i="44"/>
  <c r="G172" i="44"/>
  <c r="K171" i="44"/>
  <c r="J171" i="44"/>
  <c r="I171" i="44"/>
  <c r="H171" i="44"/>
  <c r="G171" i="44"/>
  <c r="K170" i="44"/>
  <c r="J170" i="44"/>
  <c r="I170" i="44"/>
  <c r="H170" i="44"/>
  <c r="G170" i="44"/>
  <c r="K169" i="44"/>
  <c r="J169" i="44"/>
  <c r="I169" i="44"/>
  <c r="H169" i="44"/>
  <c r="G169" i="44"/>
  <c r="K168" i="44"/>
  <c r="J168" i="44"/>
  <c r="I168" i="44"/>
  <c r="H168" i="44"/>
  <c r="G168" i="44"/>
  <c r="K167" i="44"/>
  <c r="J167" i="44"/>
  <c r="I167" i="44"/>
  <c r="H167" i="44"/>
  <c r="G167" i="44"/>
  <c r="K166" i="44"/>
  <c r="J166" i="44"/>
  <c r="I166" i="44"/>
  <c r="H166" i="44"/>
  <c r="G166" i="44"/>
  <c r="K165" i="44"/>
  <c r="J165" i="44"/>
  <c r="I165" i="44"/>
  <c r="H165" i="44"/>
  <c r="G165" i="44"/>
  <c r="K164" i="44"/>
  <c r="J164" i="44"/>
  <c r="I164" i="44"/>
  <c r="H164" i="44"/>
  <c r="G164" i="44"/>
  <c r="K163" i="44"/>
  <c r="J163" i="44"/>
  <c r="I163" i="44"/>
  <c r="H163" i="44"/>
  <c r="G163" i="44"/>
  <c r="K162" i="44"/>
  <c r="J162" i="44"/>
  <c r="I162" i="44"/>
  <c r="H162" i="44"/>
  <c r="G162" i="44"/>
  <c r="K160" i="44"/>
  <c r="J160" i="44"/>
  <c r="I160" i="44"/>
  <c r="H160" i="44"/>
  <c r="G160" i="44"/>
  <c r="K159" i="44"/>
  <c r="J159" i="44"/>
  <c r="I159" i="44"/>
  <c r="H159" i="44"/>
  <c r="G159" i="44"/>
  <c r="K158" i="44"/>
  <c r="J158" i="44"/>
  <c r="I158" i="44"/>
  <c r="H158" i="44"/>
  <c r="G158" i="44"/>
  <c r="K157" i="44"/>
  <c r="J157" i="44"/>
  <c r="I157" i="44"/>
  <c r="H157" i="44"/>
  <c r="G157" i="44"/>
  <c r="K156" i="44"/>
  <c r="J156" i="44"/>
  <c r="I156" i="44"/>
  <c r="H156" i="44"/>
  <c r="G156" i="44"/>
  <c r="K155" i="44"/>
  <c r="J155" i="44"/>
  <c r="I155" i="44"/>
  <c r="H155" i="44"/>
  <c r="G155" i="44"/>
  <c r="K154" i="44"/>
  <c r="J154" i="44"/>
  <c r="I154" i="44"/>
  <c r="H154" i="44"/>
  <c r="G154" i="44"/>
  <c r="K153" i="44"/>
  <c r="J153" i="44"/>
  <c r="I153" i="44"/>
  <c r="H153" i="44"/>
  <c r="G153" i="44"/>
  <c r="K152" i="44"/>
  <c r="J152" i="44"/>
  <c r="I152" i="44"/>
  <c r="H152" i="44"/>
  <c r="G152" i="44"/>
  <c r="K151" i="44"/>
  <c r="J151" i="44"/>
  <c r="I151" i="44"/>
  <c r="H151" i="44"/>
  <c r="G151" i="44"/>
  <c r="K150" i="44"/>
  <c r="J150" i="44"/>
  <c r="I150" i="44"/>
  <c r="H150" i="44"/>
  <c r="G150" i="44"/>
  <c r="K149" i="44"/>
  <c r="J149" i="44"/>
  <c r="I149" i="44"/>
  <c r="H149" i="44"/>
  <c r="G149" i="44"/>
  <c r="K148" i="44"/>
  <c r="J148" i="44"/>
  <c r="I148" i="44"/>
  <c r="H148" i="44"/>
  <c r="G148" i="44"/>
  <c r="K147" i="44"/>
  <c r="J147" i="44"/>
  <c r="I147" i="44"/>
  <c r="H147" i="44"/>
  <c r="G147" i="44"/>
  <c r="K146" i="44"/>
  <c r="J146" i="44"/>
  <c r="I146" i="44"/>
  <c r="H146" i="44"/>
  <c r="G146" i="44"/>
  <c r="K144" i="44"/>
  <c r="J144" i="44"/>
  <c r="I144" i="44"/>
  <c r="H144" i="44"/>
  <c r="G144" i="44"/>
  <c r="K143" i="44"/>
  <c r="J143" i="44"/>
  <c r="I143" i="44"/>
  <c r="H143" i="44"/>
  <c r="G143" i="44"/>
  <c r="K142" i="44"/>
  <c r="J142" i="44"/>
  <c r="I142" i="44"/>
  <c r="H142" i="44"/>
  <c r="G142" i="44"/>
  <c r="K141" i="44"/>
  <c r="J141" i="44"/>
  <c r="I141" i="44"/>
  <c r="H141" i="44"/>
  <c r="G141" i="44"/>
  <c r="K140" i="44"/>
  <c r="J140" i="44"/>
  <c r="I140" i="44"/>
  <c r="H140" i="44"/>
  <c r="G140" i="44"/>
  <c r="K139" i="44"/>
  <c r="J139" i="44"/>
  <c r="I139" i="44"/>
  <c r="H139" i="44"/>
  <c r="G139" i="44"/>
  <c r="K138" i="44"/>
  <c r="J138" i="44"/>
  <c r="I138" i="44"/>
  <c r="H138" i="44"/>
  <c r="G138" i="44"/>
  <c r="K137" i="44"/>
  <c r="J137" i="44"/>
  <c r="I137" i="44"/>
  <c r="H137" i="44"/>
  <c r="G137" i="44"/>
  <c r="K136" i="44"/>
  <c r="J136" i="44"/>
  <c r="I136" i="44"/>
  <c r="H136" i="44"/>
  <c r="G136" i="44"/>
  <c r="K135" i="44"/>
  <c r="J135" i="44"/>
  <c r="I135" i="44"/>
  <c r="H135" i="44"/>
  <c r="G135" i="44"/>
  <c r="K133" i="44"/>
  <c r="J133" i="44"/>
  <c r="I133" i="44"/>
  <c r="H133" i="44"/>
  <c r="G133" i="44"/>
  <c r="K132" i="44"/>
  <c r="J132" i="44"/>
  <c r="I132" i="44"/>
  <c r="H132" i="44"/>
  <c r="G132" i="44"/>
  <c r="K131" i="44"/>
  <c r="J131" i="44"/>
  <c r="I131" i="44"/>
  <c r="H131" i="44"/>
  <c r="G131" i="44"/>
  <c r="K130" i="44"/>
  <c r="J130" i="44"/>
  <c r="I130" i="44"/>
  <c r="H130" i="44"/>
  <c r="G130" i="44"/>
  <c r="K129" i="44"/>
  <c r="J129" i="44"/>
  <c r="I129" i="44"/>
  <c r="H129" i="44"/>
  <c r="G129" i="44"/>
  <c r="K128" i="44"/>
  <c r="J128" i="44"/>
  <c r="I128" i="44"/>
  <c r="H128" i="44"/>
  <c r="G128" i="44"/>
  <c r="K127" i="44"/>
  <c r="J127" i="44"/>
  <c r="I127" i="44"/>
  <c r="H127" i="44"/>
  <c r="G127" i="44"/>
  <c r="K126" i="44"/>
  <c r="J126" i="44"/>
  <c r="I126" i="44"/>
  <c r="H126" i="44"/>
  <c r="G126" i="44"/>
  <c r="K125" i="44"/>
  <c r="J125" i="44"/>
  <c r="I125" i="44"/>
  <c r="H125" i="44"/>
  <c r="G125" i="44"/>
  <c r="K124" i="44"/>
  <c r="J124" i="44"/>
  <c r="I124" i="44"/>
  <c r="H124" i="44"/>
  <c r="G124" i="44"/>
  <c r="K123" i="44"/>
  <c r="J123" i="44"/>
  <c r="I123" i="44"/>
  <c r="H123" i="44"/>
  <c r="G123" i="44"/>
  <c r="K122" i="44"/>
  <c r="J122" i="44"/>
  <c r="I122" i="44"/>
  <c r="H122" i="44"/>
  <c r="G122" i="44"/>
  <c r="K121" i="44"/>
  <c r="J121" i="44"/>
  <c r="I121" i="44"/>
  <c r="H121" i="44"/>
  <c r="G121" i="44"/>
  <c r="K120" i="44"/>
  <c r="J120" i="44"/>
  <c r="I120" i="44"/>
  <c r="H120" i="44"/>
  <c r="G120" i="44"/>
  <c r="K119" i="44"/>
  <c r="J119" i="44"/>
  <c r="I119" i="44"/>
  <c r="H119" i="44"/>
  <c r="G119" i="44"/>
  <c r="K117" i="44"/>
  <c r="J117" i="44"/>
  <c r="I117" i="44"/>
  <c r="H117" i="44"/>
  <c r="G117" i="44"/>
  <c r="K116" i="44"/>
  <c r="J116" i="44"/>
  <c r="I116" i="44"/>
  <c r="H116" i="44"/>
  <c r="G116" i="44"/>
  <c r="K115" i="44"/>
  <c r="J115" i="44"/>
  <c r="I115" i="44"/>
  <c r="H115" i="44"/>
  <c r="G115" i="44"/>
  <c r="K114" i="44"/>
  <c r="J114" i="44"/>
  <c r="I114" i="44"/>
  <c r="H114" i="44"/>
  <c r="G114" i="44"/>
  <c r="K113" i="44"/>
  <c r="J113" i="44"/>
  <c r="I113" i="44"/>
  <c r="H113" i="44"/>
  <c r="G113" i="44"/>
  <c r="K112" i="44"/>
  <c r="J112" i="44"/>
  <c r="I112" i="44"/>
  <c r="H112" i="44"/>
  <c r="G112" i="44"/>
  <c r="K111" i="44"/>
  <c r="J111" i="44"/>
  <c r="I111" i="44"/>
  <c r="H111" i="44"/>
  <c r="G111" i="44"/>
  <c r="K110" i="44"/>
  <c r="J110" i="44"/>
  <c r="I110" i="44"/>
  <c r="H110" i="44"/>
  <c r="G110" i="44"/>
  <c r="K109" i="44"/>
  <c r="J109" i="44"/>
  <c r="I109" i="44"/>
  <c r="H109" i="44"/>
  <c r="G109" i="44"/>
  <c r="K108" i="44"/>
  <c r="J108" i="44"/>
  <c r="I108" i="44"/>
  <c r="H108" i="44"/>
  <c r="G108" i="44"/>
  <c r="K107" i="44"/>
  <c r="J107" i="44"/>
  <c r="I107" i="44"/>
  <c r="H107" i="44"/>
  <c r="G107" i="44"/>
  <c r="K106" i="44"/>
  <c r="J106" i="44"/>
  <c r="I106" i="44"/>
  <c r="H106" i="44"/>
  <c r="G106" i="44"/>
  <c r="K105" i="44"/>
  <c r="J105" i="44"/>
  <c r="I105" i="44"/>
  <c r="H105" i="44"/>
  <c r="G105" i="44"/>
  <c r="K104" i="44"/>
  <c r="J104" i="44"/>
  <c r="I104" i="44"/>
  <c r="H104" i="44"/>
  <c r="G104" i="44"/>
  <c r="K103" i="44"/>
  <c r="J103" i="44"/>
  <c r="I103" i="44"/>
  <c r="H103" i="44"/>
  <c r="G103" i="44"/>
  <c r="K101" i="44"/>
  <c r="J101" i="44"/>
  <c r="I101" i="44"/>
  <c r="H101" i="44"/>
  <c r="G101" i="44"/>
  <c r="K100" i="44"/>
  <c r="J100" i="44"/>
  <c r="I100" i="44"/>
  <c r="H100" i="44"/>
  <c r="G100" i="44"/>
  <c r="K99" i="44"/>
  <c r="J99" i="44"/>
  <c r="I99" i="44"/>
  <c r="H99" i="44"/>
  <c r="G99" i="44"/>
  <c r="K98" i="44"/>
  <c r="J98" i="44"/>
  <c r="I98" i="44"/>
  <c r="H98" i="44"/>
  <c r="G98" i="44"/>
  <c r="K97" i="44"/>
  <c r="J97" i="44"/>
  <c r="I97" i="44"/>
  <c r="H97" i="44"/>
  <c r="G97" i="44"/>
  <c r="K96" i="44"/>
  <c r="J96" i="44"/>
  <c r="I96" i="44"/>
  <c r="H96" i="44"/>
  <c r="G96" i="44"/>
  <c r="K95" i="44"/>
  <c r="J95" i="44"/>
  <c r="I95" i="44"/>
  <c r="H95" i="44"/>
  <c r="G95" i="44"/>
  <c r="K94" i="44"/>
  <c r="J94" i="44"/>
  <c r="I94" i="44"/>
  <c r="H94" i="44"/>
  <c r="G94" i="44"/>
  <c r="K93" i="44"/>
  <c r="J93" i="44"/>
  <c r="I93" i="44"/>
  <c r="H93" i="44"/>
  <c r="G93" i="44"/>
  <c r="K92" i="44"/>
  <c r="J92" i="44"/>
  <c r="I92" i="44"/>
  <c r="H92" i="44"/>
  <c r="G92" i="44"/>
  <c r="K90" i="44"/>
  <c r="J90" i="44"/>
  <c r="I90" i="44"/>
  <c r="H90" i="44"/>
  <c r="G90" i="44"/>
  <c r="K89" i="44"/>
  <c r="J89" i="44"/>
  <c r="I89" i="44"/>
  <c r="H89" i="44"/>
  <c r="G89" i="44"/>
  <c r="K88" i="44"/>
  <c r="J88" i="44"/>
  <c r="I88" i="44"/>
  <c r="H88" i="44"/>
  <c r="G88" i="44"/>
  <c r="K87" i="44"/>
  <c r="J87" i="44"/>
  <c r="I87" i="44"/>
  <c r="H87" i="44"/>
  <c r="G87" i="44"/>
  <c r="K86" i="44"/>
  <c r="J86" i="44"/>
  <c r="I86" i="44"/>
  <c r="H86" i="44"/>
  <c r="G86" i="44"/>
  <c r="K85" i="44"/>
  <c r="J85" i="44"/>
  <c r="I85" i="44"/>
  <c r="H85" i="44"/>
  <c r="G85" i="44"/>
  <c r="K84" i="44"/>
  <c r="J84" i="44"/>
  <c r="I84" i="44"/>
  <c r="H84" i="44"/>
  <c r="G84" i="44"/>
  <c r="K83" i="44"/>
  <c r="J83" i="44"/>
  <c r="I83" i="44"/>
  <c r="H83" i="44"/>
  <c r="G83" i="44"/>
  <c r="K82" i="44"/>
  <c r="J82" i="44"/>
  <c r="I82" i="44"/>
  <c r="H82" i="44"/>
  <c r="G82" i="44"/>
  <c r="K81" i="44"/>
  <c r="J81" i="44"/>
  <c r="I81" i="44"/>
  <c r="H81" i="44"/>
  <c r="G81" i="44"/>
  <c r="K80" i="44"/>
  <c r="J80" i="44"/>
  <c r="I80" i="44"/>
  <c r="H80" i="44"/>
  <c r="G80" i="44"/>
  <c r="K79" i="44"/>
  <c r="J79" i="44"/>
  <c r="I79" i="44"/>
  <c r="H79" i="44"/>
  <c r="G79" i="44"/>
  <c r="K78" i="44"/>
  <c r="J78" i="44"/>
  <c r="I78" i="44"/>
  <c r="H78" i="44"/>
  <c r="G78" i="44"/>
  <c r="K77" i="44"/>
  <c r="J77" i="44"/>
  <c r="I77" i="44"/>
  <c r="H77" i="44"/>
  <c r="G77" i="44"/>
  <c r="K76" i="44"/>
  <c r="J76" i="44"/>
  <c r="I76" i="44"/>
  <c r="H76" i="44"/>
  <c r="G76" i="44"/>
  <c r="K75" i="44"/>
  <c r="J75" i="44"/>
  <c r="I75" i="44"/>
  <c r="H75" i="44"/>
  <c r="G75" i="44"/>
  <c r="K74" i="44"/>
  <c r="J74" i="44"/>
  <c r="I74" i="44"/>
  <c r="H74" i="44"/>
  <c r="G74" i="44"/>
  <c r="K73" i="44"/>
  <c r="J73" i="44"/>
  <c r="I73" i="44"/>
  <c r="H73" i="44"/>
  <c r="G73" i="44"/>
  <c r="K72" i="44"/>
  <c r="J72" i="44"/>
  <c r="I72" i="44"/>
  <c r="H72" i="44"/>
  <c r="G72" i="44"/>
  <c r="K71" i="44"/>
  <c r="J71" i="44"/>
  <c r="I71" i="44"/>
  <c r="H71" i="44"/>
  <c r="G71" i="44"/>
  <c r="K70" i="44"/>
  <c r="J70" i="44"/>
  <c r="I70" i="44"/>
  <c r="H70" i="44"/>
  <c r="G70" i="44"/>
  <c r="K69" i="44"/>
  <c r="J69" i="44"/>
  <c r="I69" i="44"/>
  <c r="H69" i="44"/>
  <c r="G69" i="44"/>
  <c r="K68" i="44"/>
  <c r="J68" i="44"/>
  <c r="I68" i="44"/>
  <c r="H68" i="44"/>
  <c r="G68" i="44"/>
  <c r="K67" i="44"/>
  <c r="J67" i="44"/>
  <c r="I67" i="44"/>
  <c r="H67" i="44"/>
  <c r="G67" i="44"/>
  <c r="K66" i="44"/>
  <c r="J66" i="44"/>
  <c r="I66" i="44"/>
  <c r="H66" i="44"/>
  <c r="G66" i="44"/>
  <c r="K65" i="44"/>
  <c r="J65" i="44"/>
  <c r="I65" i="44"/>
  <c r="H65" i="44"/>
  <c r="G65" i="44"/>
  <c r="K64" i="44"/>
  <c r="J64" i="44"/>
  <c r="I64" i="44"/>
  <c r="H64" i="44"/>
  <c r="G64" i="44"/>
  <c r="K63" i="44"/>
  <c r="J63" i="44"/>
  <c r="I63" i="44"/>
  <c r="H63" i="44"/>
  <c r="G63" i="44"/>
  <c r="K62" i="44"/>
  <c r="J62" i="44"/>
  <c r="I62" i="44"/>
  <c r="H62" i="44"/>
  <c r="G62" i="44"/>
  <c r="K61" i="44"/>
  <c r="J61" i="44"/>
  <c r="I61" i="44"/>
  <c r="H61" i="44"/>
  <c r="G61" i="44"/>
  <c r="K60" i="44"/>
  <c r="J60" i="44"/>
  <c r="I60" i="44"/>
  <c r="H60" i="44"/>
  <c r="G60" i="44"/>
  <c r="K59" i="44"/>
  <c r="J59" i="44"/>
  <c r="I59" i="44"/>
  <c r="H59" i="44"/>
  <c r="G59" i="44"/>
  <c r="K58" i="44"/>
  <c r="J58" i="44"/>
  <c r="I58" i="44"/>
  <c r="H58" i="44"/>
  <c r="G58" i="44"/>
  <c r="K57" i="44"/>
  <c r="J57" i="44"/>
  <c r="I57" i="44"/>
  <c r="H57" i="44"/>
  <c r="G57" i="44"/>
  <c r="K56" i="44"/>
  <c r="J56" i="44"/>
  <c r="I56" i="44"/>
  <c r="H56" i="44"/>
  <c r="G56" i="44"/>
  <c r="K53" i="44"/>
  <c r="J53" i="44"/>
  <c r="I53" i="44"/>
  <c r="H53" i="44"/>
  <c r="G53" i="44"/>
  <c r="K52" i="44"/>
  <c r="J52" i="44"/>
  <c r="I52" i="44"/>
  <c r="H52" i="44"/>
  <c r="G52" i="44"/>
  <c r="K51" i="44"/>
  <c r="J51" i="44"/>
  <c r="I51" i="44"/>
  <c r="H51" i="44"/>
  <c r="G51" i="44"/>
  <c r="K50" i="44"/>
  <c r="J50" i="44"/>
  <c r="I50" i="44"/>
  <c r="H50" i="44"/>
  <c r="G50" i="44"/>
  <c r="K49" i="44"/>
  <c r="J49" i="44"/>
  <c r="I49" i="44"/>
  <c r="H49" i="44"/>
  <c r="G49" i="44"/>
  <c r="K48" i="44"/>
  <c r="J48" i="44"/>
  <c r="I48" i="44"/>
  <c r="H48" i="44"/>
  <c r="G48" i="44"/>
  <c r="K47" i="44"/>
  <c r="J47" i="44"/>
  <c r="I47" i="44"/>
  <c r="H47" i="44"/>
  <c r="G47" i="44"/>
  <c r="K46" i="44"/>
  <c r="J46" i="44"/>
  <c r="I46" i="44"/>
  <c r="H46" i="44"/>
  <c r="G46" i="44"/>
  <c r="K45" i="44"/>
  <c r="J45" i="44"/>
  <c r="I45" i="44"/>
  <c r="H45" i="44"/>
  <c r="G45" i="44"/>
  <c r="K44" i="44"/>
  <c r="J44" i="44"/>
  <c r="I44" i="44"/>
  <c r="H44" i="44"/>
  <c r="G44" i="44"/>
  <c r="K43" i="44"/>
  <c r="J43" i="44"/>
  <c r="I43" i="44"/>
  <c r="H43" i="44"/>
  <c r="G43" i="44"/>
  <c r="K42" i="44"/>
  <c r="J42" i="44"/>
  <c r="I42" i="44"/>
  <c r="H42" i="44"/>
  <c r="G42" i="44"/>
  <c r="K41" i="44"/>
  <c r="J41" i="44"/>
  <c r="I41" i="44"/>
  <c r="H41" i="44"/>
  <c r="G41" i="44"/>
  <c r="K40" i="44"/>
  <c r="J40" i="44"/>
  <c r="I40" i="44"/>
  <c r="H40" i="44"/>
  <c r="G40" i="44"/>
  <c r="K39" i="44"/>
  <c r="J39" i="44"/>
  <c r="I39" i="44"/>
  <c r="H39" i="44"/>
  <c r="G39" i="44"/>
  <c r="K38" i="44"/>
  <c r="J38" i="44"/>
  <c r="I38" i="44"/>
  <c r="H38" i="44"/>
  <c r="G38" i="44"/>
  <c r="K37" i="44"/>
  <c r="J37" i="44"/>
  <c r="I37" i="44"/>
  <c r="H37" i="44"/>
  <c r="G37" i="44"/>
  <c r="K36" i="44"/>
  <c r="J36" i="44"/>
  <c r="I36" i="44"/>
  <c r="H36" i="44"/>
  <c r="G36" i="44"/>
  <c r="K35" i="44"/>
  <c r="J35" i="44"/>
  <c r="I35" i="44"/>
  <c r="H35" i="44"/>
  <c r="G35" i="44"/>
  <c r="K34" i="44"/>
  <c r="J34" i="44"/>
  <c r="I34" i="44"/>
  <c r="H34" i="44"/>
  <c r="G34" i="44"/>
  <c r="K33" i="44"/>
  <c r="J33" i="44"/>
  <c r="I33" i="44"/>
  <c r="H33" i="44"/>
  <c r="G33" i="44"/>
  <c r="K32" i="44"/>
  <c r="J32" i="44"/>
  <c r="I32" i="44"/>
  <c r="H32" i="44"/>
  <c r="G32" i="44"/>
  <c r="K31" i="44"/>
  <c r="J31" i="44"/>
  <c r="I31" i="44"/>
  <c r="H31" i="44"/>
  <c r="G31" i="44"/>
  <c r="K30" i="44"/>
  <c r="J30" i="44"/>
  <c r="I30" i="44"/>
  <c r="H30" i="44"/>
  <c r="G30" i="44"/>
  <c r="K29" i="44"/>
  <c r="J29" i="44"/>
  <c r="I29" i="44"/>
  <c r="H29" i="44"/>
  <c r="G29" i="44"/>
  <c r="K28" i="44"/>
  <c r="J28" i="44"/>
  <c r="I28" i="44"/>
  <c r="H28" i="44"/>
  <c r="G28" i="44"/>
  <c r="K27" i="44"/>
  <c r="J27" i="44"/>
  <c r="I27" i="44"/>
  <c r="H27" i="44"/>
  <c r="G27" i="44"/>
  <c r="K26" i="44"/>
  <c r="J26" i="44"/>
  <c r="I26" i="44"/>
  <c r="H26" i="44"/>
  <c r="G26" i="44"/>
  <c r="K25" i="44"/>
  <c r="J25" i="44"/>
  <c r="I25" i="44"/>
  <c r="H25" i="44"/>
  <c r="G25" i="44"/>
  <c r="K24" i="44"/>
  <c r="J24" i="44"/>
  <c r="I24" i="44"/>
  <c r="H24" i="44"/>
  <c r="G24" i="44"/>
  <c r="K23" i="44"/>
  <c r="J23" i="44"/>
  <c r="I23" i="44"/>
  <c r="H23" i="44"/>
  <c r="G23" i="44"/>
  <c r="K22" i="44"/>
  <c r="J22" i="44"/>
  <c r="I22" i="44"/>
  <c r="H22" i="44"/>
  <c r="G22" i="44"/>
  <c r="K21" i="44"/>
  <c r="J21" i="44"/>
  <c r="I21" i="44"/>
  <c r="H21" i="44"/>
  <c r="G21" i="44"/>
  <c r="K20" i="44"/>
  <c r="J20" i="44"/>
  <c r="I20" i="44"/>
  <c r="H20" i="44"/>
  <c r="G20" i="44"/>
  <c r="K19" i="44"/>
  <c r="J19" i="44"/>
  <c r="I19" i="44"/>
  <c r="H19" i="44"/>
  <c r="G19" i="44"/>
  <c r="K18" i="44"/>
  <c r="J18" i="44"/>
  <c r="I18" i="44"/>
  <c r="H18" i="44"/>
  <c r="G18" i="44"/>
  <c r="K17" i="44"/>
  <c r="J17" i="44"/>
  <c r="I17" i="44"/>
  <c r="H17" i="44"/>
  <c r="G17" i="44"/>
  <c r="K16" i="44"/>
  <c r="J16" i="44"/>
  <c r="I16" i="44"/>
  <c r="H16" i="44"/>
  <c r="G16" i="44"/>
  <c r="K15" i="44"/>
  <c r="J15" i="44"/>
  <c r="I15" i="44"/>
  <c r="H15" i="44"/>
  <c r="G15" i="44"/>
  <c r="K14" i="44"/>
  <c r="J14" i="44"/>
  <c r="I14" i="44"/>
  <c r="H14" i="44"/>
  <c r="G14" i="44"/>
  <c r="K13" i="44"/>
  <c r="J13" i="44"/>
  <c r="I13" i="44"/>
  <c r="H13" i="44"/>
  <c r="G13" i="44"/>
  <c r="K1136" i="43"/>
  <c r="J1136" i="43"/>
  <c r="I1136" i="43"/>
  <c r="H1136" i="43"/>
  <c r="G1136" i="43"/>
  <c r="K1135" i="43"/>
  <c r="J1135" i="43"/>
  <c r="I1135" i="43"/>
  <c r="H1135" i="43"/>
  <c r="G1135" i="43"/>
  <c r="K1134" i="43"/>
  <c r="J1134" i="43"/>
  <c r="I1134" i="43"/>
  <c r="H1134" i="43"/>
  <c r="G1134" i="43"/>
  <c r="K1133" i="43"/>
  <c r="J1133" i="43"/>
  <c r="I1133" i="43"/>
  <c r="H1133" i="43"/>
  <c r="G1133" i="43"/>
  <c r="K1132" i="43"/>
  <c r="J1132" i="43"/>
  <c r="I1132" i="43"/>
  <c r="H1132" i="43"/>
  <c r="G1132" i="43"/>
  <c r="K1131" i="43"/>
  <c r="J1131" i="43"/>
  <c r="I1131" i="43"/>
  <c r="H1131" i="43"/>
  <c r="G1131" i="43"/>
  <c r="K1130" i="43"/>
  <c r="J1130" i="43"/>
  <c r="I1130" i="43"/>
  <c r="H1130" i="43"/>
  <c r="G1130" i="43"/>
  <c r="K1129" i="43"/>
  <c r="J1129" i="43"/>
  <c r="I1129" i="43"/>
  <c r="H1129" i="43"/>
  <c r="G1129" i="43"/>
  <c r="K1128" i="43"/>
  <c r="J1128" i="43"/>
  <c r="I1128" i="43"/>
  <c r="H1128" i="43"/>
  <c r="G1128" i="43"/>
  <c r="K1127" i="43"/>
  <c r="J1127" i="43"/>
  <c r="I1127" i="43"/>
  <c r="H1127" i="43"/>
  <c r="G1127" i="43"/>
  <c r="K1126" i="43"/>
  <c r="J1126" i="43"/>
  <c r="I1126" i="43"/>
  <c r="H1126" i="43"/>
  <c r="G1126" i="43"/>
  <c r="K1125" i="43"/>
  <c r="J1125" i="43"/>
  <c r="I1125" i="43"/>
  <c r="H1125" i="43"/>
  <c r="G1125" i="43"/>
  <c r="K1124" i="43"/>
  <c r="J1124" i="43"/>
  <c r="I1124" i="43"/>
  <c r="H1124" i="43"/>
  <c r="G1124" i="43"/>
  <c r="K1123" i="43"/>
  <c r="J1123" i="43"/>
  <c r="I1123" i="43"/>
  <c r="H1123" i="43"/>
  <c r="G1123" i="43"/>
  <c r="K1122" i="43"/>
  <c r="J1122" i="43"/>
  <c r="I1122" i="43"/>
  <c r="H1122" i="43"/>
  <c r="G1122" i="43"/>
  <c r="K1121" i="43"/>
  <c r="J1121" i="43"/>
  <c r="I1121" i="43"/>
  <c r="H1121" i="43"/>
  <c r="G1121" i="43"/>
  <c r="K1120" i="43"/>
  <c r="J1120" i="43"/>
  <c r="I1120" i="43"/>
  <c r="H1120" i="43"/>
  <c r="G1120" i="43"/>
  <c r="K1119" i="43"/>
  <c r="J1119" i="43"/>
  <c r="I1119" i="43"/>
  <c r="H1119" i="43"/>
  <c r="G1119" i="43"/>
  <c r="K1118" i="43"/>
  <c r="J1118" i="43"/>
  <c r="I1118" i="43"/>
  <c r="H1118" i="43"/>
  <c r="G1118" i="43"/>
  <c r="K1117" i="43"/>
  <c r="J1117" i="43"/>
  <c r="I1117" i="43"/>
  <c r="H1117" i="43"/>
  <c r="G1117" i="43"/>
  <c r="K1116" i="43"/>
  <c r="J1116" i="43"/>
  <c r="I1116" i="43"/>
  <c r="H1116" i="43"/>
  <c r="G1116" i="43"/>
  <c r="K1114" i="43"/>
  <c r="J1114" i="43"/>
  <c r="I1114" i="43"/>
  <c r="H1114" i="43"/>
  <c r="G1114" i="43"/>
  <c r="K1113" i="43"/>
  <c r="J1113" i="43"/>
  <c r="I1113" i="43"/>
  <c r="H1113" i="43"/>
  <c r="G1113" i="43"/>
  <c r="K1112" i="43"/>
  <c r="J1112" i="43"/>
  <c r="I1112" i="43"/>
  <c r="H1112" i="43"/>
  <c r="G1112" i="43"/>
  <c r="K1111" i="43"/>
  <c r="J1111" i="43"/>
  <c r="I1111" i="43"/>
  <c r="H1111" i="43"/>
  <c r="G1111" i="43"/>
  <c r="K1110" i="43"/>
  <c r="J1110" i="43"/>
  <c r="I1110" i="43"/>
  <c r="H1110" i="43"/>
  <c r="G1110" i="43"/>
  <c r="K1109" i="43"/>
  <c r="J1109" i="43"/>
  <c r="I1109" i="43"/>
  <c r="H1109" i="43"/>
  <c r="G1109" i="43"/>
  <c r="K1108" i="43"/>
  <c r="J1108" i="43"/>
  <c r="I1108" i="43"/>
  <c r="H1108" i="43"/>
  <c r="G1108" i="43"/>
  <c r="K1107" i="43"/>
  <c r="J1107" i="43"/>
  <c r="I1107" i="43"/>
  <c r="H1107" i="43"/>
  <c r="G1107" i="43"/>
  <c r="K1106" i="43"/>
  <c r="J1106" i="43"/>
  <c r="I1106" i="43"/>
  <c r="H1106" i="43"/>
  <c r="G1106" i="43"/>
  <c r="K1105" i="43"/>
  <c r="J1105" i="43"/>
  <c r="I1105" i="43"/>
  <c r="H1105" i="43"/>
  <c r="G1105" i="43"/>
  <c r="K1104" i="43"/>
  <c r="J1104" i="43"/>
  <c r="I1104" i="43"/>
  <c r="H1104" i="43"/>
  <c r="G1104" i="43"/>
  <c r="K1103" i="43"/>
  <c r="J1103" i="43"/>
  <c r="I1103" i="43"/>
  <c r="H1103" i="43"/>
  <c r="G1103" i="43"/>
  <c r="K1102" i="43"/>
  <c r="J1102" i="43"/>
  <c r="I1102" i="43"/>
  <c r="H1102" i="43"/>
  <c r="G1102" i="43"/>
  <c r="K1101" i="43"/>
  <c r="J1101" i="43"/>
  <c r="I1101" i="43"/>
  <c r="H1101" i="43"/>
  <c r="G1101" i="43"/>
  <c r="K1100" i="43"/>
  <c r="J1100" i="43"/>
  <c r="I1100" i="43"/>
  <c r="H1100" i="43"/>
  <c r="G1100" i="43"/>
  <c r="K1099" i="43"/>
  <c r="J1099" i="43"/>
  <c r="I1099" i="43"/>
  <c r="H1099" i="43"/>
  <c r="G1099" i="43"/>
  <c r="K1098" i="43"/>
  <c r="J1098" i="43"/>
  <c r="I1098" i="43"/>
  <c r="H1098" i="43"/>
  <c r="G1098" i="43"/>
  <c r="K1097" i="43"/>
  <c r="J1097" i="43"/>
  <c r="I1097" i="43"/>
  <c r="H1097" i="43"/>
  <c r="G1097" i="43"/>
  <c r="K1096" i="43"/>
  <c r="J1096" i="43"/>
  <c r="I1096" i="43"/>
  <c r="H1096" i="43"/>
  <c r="G1096" i="43"/>
  <c r="K1095" i="43"/>
  <c r="J1095" i="43"/>
  <c r="I1095" i="43"/>
  <c r="H1095" i="43"/>
  <c r="G1095" i="43"/>
  <c r="K1094" i="43"/>
  <c r="J1094" i="43"/>
  <c r="I1094" i="43"/>
  <c r="H1094" i="43"/>
  <c r="G1094" i="43"/>
  <c r="K1092" i="43"/>
  <c r="J1092" i="43"/>
  <c r="I1092" i="43"/>
  <c r="H1092" i="43"/>
  <c r="G1092" i="43"/>
  <c r="K1091" i="43"/>
  <c r="J1091" i="43"/>
  <c r="I1091" i="43"/>
  <c r="H1091" i="43"/>
  <c r="G1091" i="43"/>
  <c r="K1090" i="43"/>
  <c r="J1090" i="43"/>
  <c r="I1090" i="43"/>
  <c r="H1090" i="43"/>
  <c r="G1090" i="43"/>
  <c r="K1089" i="43"/>
  <c r="J1089" i="43"/>
  <c r="I1089" i="43"/>
  <c r="H1089" i="43"/>
  <c r="G1089" i="43"/>
  <c r="K1088" i="43"/>
  <c r="J1088" i="43"/>
  <c r="I1088" i="43"/>
  <c r="H1088" i="43"/>
  <c r="G1088" i="43"/>
  <c r="K1087" i="43"/>
  <c r="J1087" i="43"/>
  <c r="I1087" i="43"/>
  <c r="H1087" i="43"/>
  <c r="G1087" i="43"/>
  <c r="K1086" i="43"/>
  <c r="J1086" i="43"/>
  <c r="I1086" i="43"/>
  <c r="H1086" i="43"/>
  <c r="G1086" i="43"/>
  <c r="K1085" i="43"/>
  <c r="J1085" i="43"/>
  <c r="I1085" i="43"/>
  <c r="H1085" i="43"/>
  <c r="G1085" i="43"/>
  <c r="K1084" i="43"/>
  <c r="J1084" i="43"/>
  <c r="I1084" i="43"/>
  <c r="H1084" i="43"/>
  <c r="G1084" i="43"/>
  <c r="K1082" i="43"/>
  <c r="J1082" i="43"/>
  <c r="I1082" i="43"/>
  <c r="H1082" i="43"/>
  <c r="G1082" i="43"/>
  <c r="K1081" i="43"/>
  <c r="J1081" i="43"/>
  <c r="I1081" i="43"/>
  <c r="H1081" i="43"/>
  <c r="G1081" i="43"/>
  <c r="K1080" i="43"/>
  <c r="J1080" i="43"/>
  <c r="I1080" i="43"/>
  <c r="H1080" i="43"/>
  <c r="G1080" i="43"/>
  <c r="K1079" i="43"/>
  <c r="J1079" i="43"/>
  <c r="I1079" i="43"/>
  <c r="H1079" i="43"/>
  <c r="G1079" i="43"/>
  <c r="K1078" i="43"/>
  <c r="J1078" i="43"/>
  <c r="I1078" i="43"/>
  <c r="H1078" i="43"/>
  <c r="G1078" i="43"/>
  <c r="K1077" i="43"/>
  <c r="J1077" i="43"/>
  <c r="I1077" i="43"/>
  <c r="H1077" i="43"/>
  <c r="G1077" i="43"/>
  <c r="K1076" i="43"/>
  <c r="J1076" i="43"/>
  <c r="I1076" i="43"/>
  <c r="H1076" i="43"/>
  <c r="G1076" i="43"/>
  <c r="K1075" i="43"/>
  <c r="J1075" i="43"/>
  <c r="I1075" i="43"/>
  <c r="H1075" i="43"/>
  <c r="G1075" i="43"/>
  <c r="K1074" i="43"/>
  <c r="J1074" i="43"/>
  <c r="I1074" i="43"/>
  <c r="H1074" i="43"/>
  <c r="G1074" i="43"/>
  <c r="K1072" i="43"/>
  <c r="J1072" i="43"/>
  <c r="I1072" i="43"/>
  <c r="H1072" i="43"/>
  <c r="G1072" i="43"/>
  <c r="K1071" i="43"/>
  <c r="J1071" i="43"/>
  <c r="I1071" i="43"/>
  <c r="H1071" i="43"/>
  <c r="G1071" i="43"/>
  <c r="K1070" i="43"/>
  <c r="J1070" i="43"/>
  <c r="I1070" i="43"/>
  <c r="H1070" i="43"/>
  <c r="G1070" i="43"/>
  <c r="K1069" i="43"/>
  <c r="J1069" i="43"/>
  <c r="I1069" i="43"/>
  <c r="H1069" i="43"/>
  <c r="G1069" i="43"/>
  <c r="K1068" i="43"/>
  <c r="J1068" i="43"/>
  <c r="I1068" i="43"/>
  <c r="H1068" i="43"/>
  <c r="G1068" i="43"/>
  <c r="K1067" i="43"/>
  <c r="J1067" i="43"/>
  <c r="I1067" i="43"/>
  <c r="H1067" i="43"/>
  <c r="G1067" i="43"/>
  <c r="K1066" i="43"/>
  <c r="J1066" i="43"/>
  <c r="I1066" i="43"/>
  <c r="H1066" i="43"/>
  <c r="G1066" i="43"/>
  <c r="K1065" i="43"/>
  <c r="J1065" i="43"/>
  <c r="I1065" i="43"/>
  <c r="H1065" i="43"/>
  <c r="G1065" i="43"/>
  <c r="K1064" i="43"/>
  <c r="J1064" i="43"/>
  <c r="I1064" i="43"/>
  <c r="H1064" i="43"/>
  <c r="G1064" i="43"/>
  <c r="K1063" i="43"/>
  <c r="J1063" i="43"/>
  <c r="I1063" i="43"/>
  <c r="H1063" i="43"/>
  <c r="G1063" i="43"/>
  <c r="K1062" i="43"/>
  <c r="J1062" i="43"/>
  <c r="I1062" i="43"/>
  <c r="H1062" i="43"/>
  <c r="G1062" i="43"/>
  <c r="K1061" i="43"/>
  <c r="J1061" i="43"/>
  <c r="I1061" i="43"/>
  <c r="H1061" i="43"/>
  <c r="G1061" i="43"/>
  <c r="K1060" i="43"/>
  <c r="J1060" i="43"/>
  <c r="I1060" i="43"/>
  <c r="H1060" i="43"/>
  <c r="G1060" i="43"/>
  <c r="K1058" i="43"/>
  <c r="J1058" i="43"/>
  <c r="I1058" i="43"/>
  <c r="H1058" i="43"/>
  <c r="G1058" i="43"/>
  <c r="K1057" i="43"/>
  <c r="J1057" i="43"/>
  <c r="I1057" i="43"/>
  <c r="H1057" i="43"/>
  <c r="G1057" i="43"/>
  <c r="K1056" i="43"/>
  <c r="J1056" i="43"/>
  <c r="I1056" i="43"/>
  <c r="H1056" i="43"/>
  <c r="G1056" i="43"/>
  <c r="K1055" i="43"/>
  <c r="J1055" i="43"/>
  <c r="I1055" i="43"/>
  <c r="H1055" i="43"/>
  <c r="G1055" i="43"/>
  <c r="K1054" i="43"/>
  <c r="J1054" i="43"/>
  <c r="I1054" i="43"/>
  <c r="H1054" i="43"/>
  <c r="G1054" i="43"/>
  <c r="K1053" i="43"/>
  <c r="J1053" i="43"/>
  <c r="I1053" i="43"/>
  <c r="H1053" i="43"/>
  <c r="G1053" i="43"/>
  <c r="K1052" i="43"/>
  <c r="J1052" i="43"/>
  <c r="I1052" i="43"/>
  <c r="H1052" i="43"/>
  <c r="G1052" i="43"/>
  <c r="K1051" i="43"/>
  <c r="J1051" i="43"/>
  <c r="I1051" i="43"/>
  <c r="H1051" i="43"/>
  <c r="G1051" i="43"/>
  <c r="K1050" i="43"/>
  <c r="J1050" i="43"/>
  <c r="I1050" i="43"/>
  <c r="H1050" i="43"/>
  <c r="G1050" i="43"/>
  <c r="K1049" i="43"/>
  <c r="J1049" i="43"/>
  <c r="I1049" i="43"/>
  <c r="H1049" i="43"/>
  <c r="G1049" i="43"/>
  <c r="K1048" i="43"/>
  <c r="J1048" i="43"/>
  <c r="I1048" i="43"/>
  <c r="H1048" i="43"/>
  <c r="G1048" i="43"/>
  <c r="K1047" i="43"/>
  <c r="J1047" i="43"/>
  <c r="I1047" i="43"/>
  <c r="H1047" i="43"/>
  <c r="G1047" i="43"/>
  <c r="K1046" i="43"/>
  <c r="J1046" i="43"/>
  <c r="I1046" i="43"/>
  <c r="H1046" i="43"/>
  <c r="G1046" i="43"/>
  <c r="K1045" i="43"/>
  <c r="J1045" i="43"/>
  <c r="I1045" i="43"/>
  <c r="H1045" i="43"/>
  <c r="G1045" i="43"/>
  <c r="K1044" i="43"/>
  <c r="J1044" i="43"/>
  <c r="I1044" i="43"/>
  <c r="H1044" i="43"/>
  <c r="G1044" i="43"/>
  <c r="K1043" i="43"/>
  <c r="J1043" i="43"/>
  <c r="I1043" i="43"/>
  <c r="H1043" i="43"/>
  <c r="G1043" i="43"/>
  <c r="K1042" i="43"/>
  <c r="J1042" i="43"/>
  <c r="I1042" i="43"/>
  <c r="H1042" i="43"/>
  <c r="G1042" i="43"/>
  <c r="K1041" i="43"/>
  <c r="J1041" i="43"/>
  <c r="I1041" i="43"/>
  <c r="H1041" i="43"/>
  <c r="G1041" i="43"/>
  <c r="K1040" i="43"/>
  <c r="J1040" i="43"/>
  <c r="I1040" i="43"/>
  <c r="H1040" i="43"/>
  <c r="G1040" i="43"/>
  <c r="K1039" i="43"/>
  <c r="J1039" i="43"/>
  <c r="I1039" i="43"/>
  <c r="H1039" i="43"/>
  <c r="G1039" i="43"/>
  <c r="K1038" i="43"/>
  <c r="J1038" i="43"/>
  <c r="I1038" i="43"/>
  <c r="H1038" i="43"/>
  <c r="G1038" i="43"/>
  <c r="K1037" i="43"/>
  <c r="J1037" i="43"/>
  <c r="I1037" i="43"/>
  <c r="H1037" i="43"/>
  <c r="G1037" i="43"/>
  <c r="K1036" i="43"/>
  <c r="J1036" i="43"/>
  <c r="I1036" i="43"/>
  <c r="H1036" i="43"/>
  <c r="G1036" i="43"/>
  <c r="K1035" i="43"/>
  <c r="J1035" i="43"/>
  <c r="I1035" i="43"/>
  <c r="H1035" i="43"/>
  <c r="G1035" i="43"/>
  <c r="K1033" i="43"/>
  <c r="J1033" i="43"/>
  <c r="I1033" i="43"/>
  <c r="H1033" i="43"/>
  <c r="G1033" i="43"/>
  <c r="K1032" i="43"/>
  <c r="J1032" i="43"/>
  <c r="I1032" i="43"/>
  <c r="H1032" i="43"/>
  <c r="G1032" i="43"/>
  <c r="K1031" i="43"/>
  <c r="J1031" i="43"/>
  <c r="I1031" i="43"/>
  <c r="H1031" i="43"/>
  <c r="G1031" i="43"/>
  <c r="K1030" i="43"/>
  <c r="J1030" i="43"/>
  <c r="I1030" i="43"/>
  <c r="H1030" i="43"/>
  <c r="G1030" i="43"/>
  <c r="K1029" i="43"/>
  <c r="J1029" i="43"/>
  <c r="I1029" i="43"/>
  <c r="H1029" i="43"/>
  <c r="G1029" i="43"/>
  <c r="K1028" i="43"/>
  <c r="J1028" i="43"/>
  <c r="I1028" i="43"/>
  <c r="H1028" i="43"/>
  <c r="G1028" i="43"/>
  <c r="K1027" i="43"/>
  <c r="J1027" i="43"/>
  <c r="I1027" i="43"/>
  <c r="H1027" i="43"/>
  <c r="G1027" i="43"/>
  <c r="K1026" i="43"/>
  <c r="J1026" i="43"/>
  <c r="I1026" i="43"/>
  <c r="H1026" i="43"/>
  <c r="G1026" i="43"/>
  <c r="K1025" i="43"/>
  <c r="J1025" i="43"/>
  <c r="I1025" i="43"/>
  <c r="H1025" i="43"/>
  <c r="G1025" i="43"/>
  <c r="K1023" i="43"/>
  <c r="J1023" i="43"/>
  <c r="I1023" i="43"/>
  <c r="H1023" i="43"/>
  <c r="G1023" i="43"/>
  <c r="K1022" i="43"/>
  <c r="J1022" i="43"/>
  <c r="I1022" i="43"/>
  <c r="H1022" i="43"/>
  <c r="G1022" i="43"/>
  <c r="K1021" i="43"/>
  <c r="J1021" i="43"/>
  <c r="I1021" i="43"/>
  <c r="H1021" i="43"/>
  <c r="G1021" i="43"/>
  <c r="K1020" i="43"/>
  <c r="J1020" i="43"/>
  <c r="I1020" i="43"/>
  <c r="H1020" i="43"/>
  <c r="G1020" i="43"/>
  <c r="K1019" i="43"/>
  <c r="J1019" i="43"/>
  <c r="I1019" i="43"/>
  <c r="H1019" i="43"/>
  <c r="G1019" i="43"/>
  <c r="K1018" i="43"/>
  <c r="J1018" i="43"/>
  <c r="I1018" i="43"/>
  <c r="H1018" i="43"/>
  <c r="G1018" i="43"/>
  <c r="K1017" i="43"/>
  <c r="J1017" i="43"/>
  <c r="I1017" i="43"/>
  <c r="H1017" i="43"/>
  <c r="G1017" i="43"/>
  <c r="K1016" i="43"/>
  <c r="J1016" i="43"/>
  <c r="I1016" i="43"/>
  <c r="H1016" i="43"/>
  <c r="G1016" i="43"/>
  <c r="K1015" i="43"/>
  <c r="J1015" i="43"/>
  <c r="I1015" i="43"/>
  <c r="H1015" i="43"/>
  <c r="G1015" i="43"/>
  <c r="K1014" i="43"/>
  <c r="J1014" i="43"/>
  <c r="I1014" i="43"/>
  <c r="H1014" i="43"/>
  <c r="G1014" i="43"/>
  <c r="K1013" i="43"/>
  <c r="J1013" i="43"/>
  <c r="I1013" i="43"/>
  <c r="H1013" i="43"/>
  <c r="G1013" i="43"/>
  <c r="K1012" i="43"/>
  <c r="J1012" i="43"/>
  <c r="I1012" i="43"/>
  <c r="H1012" i="43"/>
  <c r="G1012" i="43"/>
  <c r="K1011" i="43"/>
  <c r="J1011" i="43"/>
  <c r="I1011" i="43"/>
  <c r="H1011" i="43"/>
  <c r="G1011" i="43"/>
  <c r="K1010" i="43"/>
  <c r="J1010" i="43"/>
  <c r="I1010" i="43"/>
  <c r="H1010" i="43"/>
  <c r="G1010" i="43"/>
  <c r="K1009" i="43"/>
  <c r="J1009" i="43"/>
  <c r="I1009" i="43"/>
  <c r="H1009" i="43"/>
  <c r="G1009" i="43"/>
  <c r="K1008" i="43"/>
  <c r="J1008" i="43"/>
  <c r="I1008" i="43"/>
  <c r="H1008" i="43"/>
  <c r="G1008" i="43"/>
  <c r="K1007" i="43"/>
  <c r="J1007" i="43"/>
  <c r="I1007" i="43"/>
  <c r="H1007" i="43"/>
  <c r="G1007" i="43"/>
  <c r="K1006" i="43"/>
  <c r="J1006" i="43"/>
  <c r="I1006" i="43"/>
  <c r="H1006" i="43"/>
  <c r="G1006" i="43"/>
  <c r="K1005" i="43"/>
  <c r="J1005" i="43"/>
  <c r="I1005" i="43"/>
  <c r="H1005" i="43"/>
  <c r="G1005" i="43"/>
  <c r="K1004" i="43"/>
  <c r="J1004" i="43"/>
  <c r="I1004" i="43"/>
  <c r="H1004" i="43"/>
  <c r="G1004" i="43"/>
  <c r="K1003" i="43"/>
  <c r="J1003" i="43"/>
  <c r="I1003" i="43"/>
  <c r="H1003" i="43"/>
  <c r="G1003" i="43"/>
  <c r="K1002" i="43"/>
  <c r="J1002" i="43"/>
  <c r="I1002" i="43"/>
  <c r="H1002" i="43"/>
  <c r="G1002" i="43"/>
  <c r="K1001" i="43"/>
  <c r="J1001" i="43"/>
  <c r="I1001" i="43"/>
  <c r="H1001" i="43"/>
  <c r="G1001" i="43"/>
  <c r="K1000" i="43"/>
  <c r="J1000" i="43"/>
  <c r="I1000" i="43"/>
  <c r="H1000" i="43"/>
  <c r="G1000" i="43"/>
  <c r="K999" i="43"/>
  <c r="J999" i="43"/>
  <c r="I999" i="43"/>
  <c r="H999" i="43"/>
  <c r="G999" i="43"/>
  <c r="K998" i="43"/>
  <c r="J998" i="43"/>
  <c r="I998" i="43"/>
  <c r="H998" i="43"/>
  <c r="G998" i="43"/>
  <c r="K997" i="43"/>
  <c r="J997" i="43"/>
  <c r="I997" i="43"/>
  <c r="H997" i="43"/>
  <c r="G997" i="43"/>
  <c r="K996" i="43"/>
  <c r="J996" i="43"/>
  <c r="I996" i="43"/>
  <c r="H996" i="43"/>
  <c r="G996" i="43"/>
  <c r="K995" i="43"/>
  <c r="J995" i="43"/>
  <c r="I995" i="43"/>
  <c r="H995" i="43"/>
  <c r="G995" i="43"/>
  <c r="K994" i="43"/>
  <c r="J994" i="43"/>
  <c r="I994" i="43"/>
  <c r="H994" i="43"/>
  <c r="G994" i="43"/>
  <c r="K993" i="43"/>
  <c r="J993" i="43"/>
  <c r="I993" i="43"/>
  <c r="H993" i="43"/>
  <c r="G993" i="43"/>
  <c r="K992" i="43"/>
  <c r="J992" i="43"/>
  <c r="I992" i="43"/>
  <c r="H992" i="43"/>
  <c r="G992" i="43"/>
  <c r="K990" i="43"/>
  <c r="J990" i="43"/>
  <c r="I990" i="43"/>
  <c r="H990" i="43"/>
  <c r="G990" i="43"/>
  <c r="K989" i="43"/>
  <c r="J989" i="43"/>
  <c r="I989" i="43"/>
  <c r="H989" i="43"/>
  <c r="G989" i="43"/>
  <c r="K988" i="43"/>
  <c r="J988" i="43"/>
  <c r="I988" i="43"/>
  <c r="H988" i="43"/>
  <c r="G988" i="43"/>
  <c r="K987" i="43"/>
  <c r="J987" i="43"/>
  <c r="I987" i="43"/>
  <c r="H987" i="43"/>
  <c r="G987" i="43"/>
  <c r="K986" i="43"/>
  <c r="J986" i="43"/>
  <c r="I986" i="43"/>
  <c r="H986" i="43"/>
  <c r="G986" i="43"/>
  <c r="K985" i="43"/>
  <c r="J985" i="43"/>
  <c r="I985" i="43"/>
  <c r="H985" i="43"/>
  <c r="G985" i="43"/>
  <c r="K984" i="43"/>
  <c r="J984" i="43"/>
  <c r="I984" i="43"/>
  <c r="H984" i="43"/>
  <c r="G984" i="43"/>
  <c r="K983" i="43"/>
  <c r="J983" i="43"/>
  <c r="I983" i="43"/>
  <c r="H983" i="43"/>
  <c r="G983" i="43"/>
  <c r="K982" i="43"/>
  <c r="J982" i="43"/>
  <c r="I982" i="43"/>
  <c r="H982" i="43"/>
  <c r="G982" i="43"/>
  <c r="K981" i="43"/>
  <c r="J981" i="43"/>
  <c r="I981" i="43"/>
  <c r="H981" i="43"/>
  <c r="G981" i="43"/>
  <c r="K980" i="43"/>
  <c r="J980" i="43"/>
  <c r="I980" i="43"/>
  <c r="H980" i="43"/>
  <c r="G980" i="43"/>
  <c r="K979" i="43"/>
  <c r="J979" i="43"/>
  <c r="I979" i="43"/>
  <c r="H979" i="43"/>
  <c r="G979" i="43"/>
  <c r="K977" i="43"/>
  <c r="J977" i="43"/>
  <c r="I977" i="43"/>
  <c r="H977" i="43"/>
  <c r="G977" i="43"/>
  <c r="K976" i="43"/>
  <c r="J976" i="43"/>
  <c r="I976" i="43"/>
  <c r="H976" i="43"/>
  <c r="G976" i="43"/>
  <c r="K975" i="43"/>
  <c r="J975" i="43"/>
  <c r="I975" i="43"/>
  <c r="H975" i="43"/>
  <c r="G975" i="43"/>
  <c r="K974" i="43"/>
  <c r="J974" i="43"/>
  <c r="I974" i="43"/>
  <c r="H974" i="43"/>
  <c r="G974" i="43"/>
  <c r="K973" i="43"/>
  <c r="J973" i="43"/>
  <c r="I973" i="43"/>
  <c r="H973" i="43"/>
  <c r="G973" i="43"/>
  <c r="K972" i="43"/>
  <c r="J972" i="43"/>
  <c r="I972" i="43"/>
  <c r="H972" i="43"/>
  <c r="G972" i="43"/>
  <c r="K971" i="43"/>
  <c r="J971" i="43"/>
  <c r="I971" i="43"/>
  <c r="H971" i="43"/>
  <c r="G971" i="43"/>
  <c r="K970" i="43"/>
  <c r="J970" i="43"/>
  <c r="I970" i="43"/>
  <c r="H970" i="43"/>
  <c r="G970" i="43"/>
  <c r="K969" i="43"/>
  <c r="J969" i="43"/>
  <c r="I969" i="43"/>
  <c r="H969" i="43"/>
  <c r="G969" i="43"/>
  <c r="K968" i="43"/>
  <c r="J968" i="43"/>
  <c r="I968" i="43"/>
  <c r="H968" i="43"/>
  <c r="G968" i="43"/>
  <c r="K967" i="43"/>
  <c r="J967" i="43"/>
  <c r="I967" i="43"/>
  <c r="H967" i="43"/>
  <c r="G967" i="43"/>
  <c r="K966" i="43"/>
  <c r="J966" i="43"/>
  <c r="I966" i="43"/>
  <c r="H966" i="43"/>
  <c r="G966" i="43"/>
  <c r="K965" i="43"/>
  <c r="J965" i="43"/>
  <c r="I965" i="43"/>
  <c r="H965" i="43"/>
  <c r="G965" i="43"/>
  <c r="K964" i="43"/>
  <c r="J964" i="43"/>
  <c r="I964" i="43"/>
  <c r="H964" i="43"/>
  <c r="G964" i="43"/>
  <c r="K962" i="43"/>
  <c r="J962" i="43"/>
  <c r="I962" i="43"/>
  <c r="H962" i="43"/>
  <c r="G962" i="43"/>
  <c r="K961" i="43"/>
  <c r="J961" i="43"/>
  <c r="I961" i="43"/>
  <c r="H961" i="43"/>
  <c r="G961" i="43"/>
  <c r="K960" i="43"/>
  <c r="J960" i="43"/>
  <c r="I960" i="43"/>
  <c r="H960" i="43"/>
  <c r="G960" i="43"/>
  <c r="K959" i="43"/>
  <c r="J959" i="43"/>
  <c r="I959" i="43"/>
  <c r="H959" i="43"/>
  <c r="G959" i="43"/>
  <c r="K958" i="43"/>
  <c r="J958" i="43"/>
  <c r="I958" i="43"/>
  <c r="H958" i="43"/>
  <c r="G958" i="43"/>
  <c r="K957" i="43"/>
  <c r="J957" i="43"/>
  <c r="I957" i="43"/>
  <c r="H957" i="43"/>
  <c r="G957" i="43"/>
  <c r="K956" i="43"/>
  <c r="J956" i="43"/>
  <c r="I956" i="43"/>
  <c r="H956" i="43"/>
  <c r="G956" i="43"/>
  <c r="K955" i="43"/>
  <c r="J955" i="43"/>
  <c r="I955" i="43"/>
  <c r="H955" i="43"/>
  <c r="G955" i="43"/>
  <c r="K954" i="43"/>
  <c r="J954" i="43"/>
  <c r="I954" i="43"/>
  <c r="H954" i="43"/>
  <c r="G954" i="43"/>
  <c r="K953" i="43"/>
  <c r="J953" i="43"/>
  <c r="I953" i="43"/>
  <c r="H953" i="43"/>
  <c r="G953" i="43"/>
  <c r="K952" i="43"/>
  <c r="J952" i="43"/>
  <c r="I952" i="43"/>
  <c r="H952" i="43"/>
  <c r="G952" i="43"/>
  <c r="K951" i="43"/>
  <c r="J951" i="43"/>
  <c r="I951" i="43"/>
  <c r="H951" i="43"/>
  <c r="G951" i="43"/>
  <c r="K950" i="43"/>
  <c r="J950" i="43"/>
  <c r="I950" i="43"/>
  <c r="H950" i="43"/>
  <c r="G950" i="43"/>
  <c r="K949" i="43"/>
  <c r="J949" i="43"/>
  <c r="I949" i="43"/>
  <c r="H949" i="43"/>
  <c r="G949" i="43"/>
  <c r="K948" i="43"/>
  <c r="J948" i="43"/>
  <c r="I948" i="43"/>
  <c r="H948" i="43"/>
  <c r="G948" i="43"/>
  <c r="K947" i="43"/>
  <c r="J947" i="43"/>
  <c r="I947" i="43"/>
  <c r="H947" i="43"/>
  <c r="G947" i="43"/>
  <c r="K946" i="43"/>
  <c r="J946" i="43"/>
  <c r="I946" i="43"/>
  <c r="H946" i="43"/>
  <c r="G946" i="43"/>
  <c r="K945" i="43"/>
  <c r="J945" i="43"/>
  <c r="I945" i="43"/>
  <c r="H945" i="43"/>
  <c r="G945" i="43"/>
  <c r="K944" i="43"/>
  <c r="J944" i="43"/>
  <c r="I944" i="43"/>
  <c r="H944" i="43"/>
  <c r="G944" i="43"/>
  <c r="K943" i="43"/>
  <c r="J943" i="43"/>
  <c r="I943" i="43"/>
  <c r="H943" i="43"/>
  <c r="G943" i="43"/>
  <c r="K941" i="43"/>
  <c r="J941" i="43"/>
  <c r="I941" i="43"/>
  <c r="H941" i="43"/>
  <c r="G941" i="43"/>
  <c r="K940" i="43"/>
  <c r="J940" i="43"/>
  <c r="I940" i="43"/>
  <c r="H940" i="43"/>
  <c r="G940" i="43"/>
  <c r="K939" i="43"/>
  <c r="J939" i="43"/>
  <c r="I939" i="43"/>
  <c r="H939" i="43"/>
  <c r="G939" i="43"/>
  <c r="K938" i="43"/>
  <c r="J938" i="43"/>
  <c r="I938" i="43"/>
  <c r="H938" i="43"/>
  <c r="G938" i="43"/>
  <c r="K937" i="43"/>
  <c r="J937" i="43"/>
  <c r="I937" i="43"/>
  <c r="H937" i="43"/>
  <c r="G937" i="43"/>
  <c r="K936" i="43"/>
  <c r="J936" i="43"/>
  <c r="I936" i="43"/>
  <c r="H936" i="43"/>
  <c r="G936" i="43"/>
  <c r="K935" i="43"/>
  <c r="J935" i="43"/>
  <c r="I935" i="43"/>
  <c r="H935" i="43"/>
  <c r="G935" i="43"/>
  <c r="K934" i="43"/>
  <c r="J934" i="43"/>
  <c r="I934" i="43"/>
  <c r="H934" i="43"/>
  <c r="G934" i="43"/>
  <c r="K933" i="43"/>
  <c r="J933" i="43"/>
  <c r="I933" i="43"/>
  <c r="H933" i="43"/>
  <c r="G933" i="43"/>
  <c r="K932" i="43"/>
  <c r="J932" i="43"/>
  <c r="I932" i="43"/>
  <c r="H932" i="43"/>
  <c r="G932" i="43"/>
  <c r="K931" i="43"/>
  <c r="J931" i="43"/>
  <c r="I931" i="43"/>
  <c r="H931" i="43"/>
  <c r="G931" i="43"/>
  <c r="K930" i="43"/>
  <c r="J930" i="43"/>
  <c r="I930" i="43"/>
  <c r="H930" i="43"/>
  <c r="G930" i="43"/>
  <c r="K929" i="43"/>
  <c r="J929" i="43"/>
  <c r="I929" i="43"/>
  <c r="H929" i="43"/>
  <c r="G929" i="43"/>
  <c r="K928" i="43"/>
  <c r="J928" i="43"/>
  <c r="I928" i="43"/>
  <c r="H928" i="43"/>
  <c r="G928" i="43"/>
  <c r="K927" i="43"/>
  <c r="J927" i="43"/>
  <c r="I927" i="43"/>
  <c r="H927" i="43"/>
  <c r="G927" i="43"/>
  <c r="K926" i="43"/>
  <c r="J926" i="43"/>
  <c r="I926" i="43"/>
  <c r="H926" i="43"/>
  <c r="G926" i="43"/>
  <c r="K924" i="43"/>
  <c r="J924" i="43"/>
  <c r="I924" i="43"/>
  <c r="H924" i="43"/>
  <c r="G924" i="43"/>
  <c r="K923" i="43"/>
  <c r="J923" i="43"/>
  <c r="I923" i="43"/>
  <c r="H923" i="43"/>
  <c r="G923" i="43"/>
  <c r="K922" i="43"/>
  <c r="J922" i="43"/>
  <c r="I922" i="43"/>
  <c r="H922" i="43"/>
  <c r="G922" i="43"/>
  <c r="K921" i="43"/>
  <c r="J921" i="43"/>
  <c r="I921" i="43"/>
  <c r="H921" i="43"/>
  <c r="G921" i="43"/>
  <c r="K920" i="43"/>
  <c r="J920" i="43"/>
  <c r="I920" i="43"/>
  <c r="H920" i="43"/>
  <c r="G920" i="43"/>
  <c r="K919" i="43"/>
  <c r="J919" i="43"/>
  <c r="I919" i="43"/>
  <c r="H919" i="43"/>
  <c r="G919" i="43"/>
  <c r="K918" i="43"/>
  <c r="J918" i="43"/>
  <c r="I918" i="43"/>
  <c r="H918" i="43"/>
  <c r="G918" i="43"/>
  <c r="K917" i="43"/>
  <c r="J917" i="43"/>
  <c r="I917" i="43"/>
  <c r="H917" i="43"/>
  <c r="G917" i="43"/>
  <c r="K916" i="43"/>
  <c r="J916" i="43"/>
  <c r="I916" i="43"/>
  <c r="H916" i="43"/>
  <c r="G916" i="43"/>
  <c r="K915" i="43"/>
  <c r="J915" i="43"/>
  <c r="I915" i="43"/>
  <c r="H915" i="43"/>
  <c r="G915" i="43"/>
  <c r="K914" i="43"/>
  <c r="J914" i="43"/>
  <c r="I914" i="43"/>
  <c r="H914" i="43"/>
  <c r="G914" i="43"/>
  <c r="K913" i="43"/>
  <c r="J913" i="43"/>
  <c r="I913" i="43"/>
  <c r="H913" i="43"/>
  <c r="G913" i="43"/>
  <c r="K912" i="43"/>
  <c r="J912" i="43"/>
  <c r="I912" i="43"/>
  <c r="H912" i="43"/>
  <c r="G912" i="43"/>
  <c r="K911" i="43"/>
  <c r="J911" i="43"/>
  <c r="I911" i="43"/>
  <c r="H911" i="43"/>
  <c r="G911" i="43"/>
  <c r="K910" i="43"/>
  <c r="J910" i="43"/>
  <c r="I910" i="43"/>
  <c r="H910" i="43"/>
  <c r="G910" i="43"/>
  <c r="K909" i="43"/>
  <c r="J909" i="43"/>
  <c r="I909" i="43"/>
  <c r="H909" i="43"/>
  <c r="G909" i="43"/>
  <c r="K907" i="43"/>
  <c r="J907" i="43"/>
  <c r="I907" i="43"/>
  <c r="H907" i="43"/>
  <c r="G907" i="43"/>
  <c r="K906" i="43"/>
  <c r="J906" i="43"/>
  <c r="I906" i="43"/>
  <c r="H906" i="43"/>
  <c r="G906" i="43"/>
  <c r="K905" i="43"/>
  <c r="J905" i="43"/>
  <c r="I905" i="43"/>
  <c r="H905" i="43"/>
  <c r="G905" i="43"/>
  <c r="K904" i="43"/>
  <c r="J904" i="43"/>
  <c r="I904" i="43"/>
  <c r="H904" i="43"/>
  <c r="G904" i="43"/>
  <c r="K903" i="43"/>
  <c r="J903" i="43"/>
  <c r="I903" i="43"/>
  <c r="H903" i="43"/>
  <c r="G903" i="43"/>
  <c r="K902" i="43"/>
  <c r="J902" i="43"/>
  <c r="I902" i="43"/>
  <c r="H902" i="43"/>
  <c r="G902" i="43"/>
  <c r="K901" i="43"/>
  <c r="J901" i="43"/>
  <c r="I901" i="43"/>
  <c r="H901" i="43"/>
  <c r="G901" i="43"/>
  <c r="K900" i="43"/>
  <c r="J900" i="43"/>
  <c r="I900" i="43"/>
  <c r="H900" i="43"/>
  <c r="G900" i="43"/>
  <c r="K899" i="43"/>
  <c r="J899" i="43"/>
  <c r="I899" i="43"/>
  <c r="H899" i="43"/>
  <c r="G899" i="43"/>
  <c r="K898" i="43"/>
  <c r="J898" i="43"/>
  <c r="I898" i="43"/>
  <c r="H898" i="43"/>
  <c r="G898" i="43"/>
  <c r="K896" i="43"/>
  <c r="J896" i="43"/>
  <c r="I896" i="43"/>
  <c r="H896" i="43"/>
  <c r="G896" i="43"/>
  <c r="K895" i="43"/>
  <c r="J895" i="43"/>
  <c r="I895" i="43"/>
  <c r="H895" i="43"/>
  <c r="G895" i="43"/>
  <c r="K894" i="43"/>
  <c r="J894" i="43"/>
  <c r="I894" i="43"/>
  <c r="H894" i="43"/>
  <c r="G894" i="43"/>
  <c r="K893" i="43"/>
  <c r="J893" i="43"/>
  <c r="I893" i="43"/>
  <c r="H893" i="43"/>
  <c r="G893" i="43"/>
  <c r="K892" i="43"/>
  <c r="J892" i="43"/>
  <c r="I892" i="43"/>
  <c r="H892" i="43"/>
  <c r="G892" i="43"/>
  <c r="K891" i="43"/>
  <c r="J891" i="43"/>
  <c r="I891" i="43"/>
  <c r="H891" i="43"/>
  <c r="G891" i="43"/>
  <c r="K890" i="43"/>
  <c r="J890" i="43"/>
  <c r="I890" i="43"/>
  <c r="H890" i="43"/>
  <c r="G890" i="43"/>
  <c r="K889" i="43"/>
  <c r="J889" i="43"/>
  <c r="I889" i="43"/>
  <c r="H889" i="43"/>
  <c r="G889" i="43"/>
  <c r="K888" i="43"/>
  <c r="J888" i="43"/>
  <c r="I888" i="43"/>
  <c r="H888" i="43"/>
  <c r="G888" i="43"/>
  <c r="K887" i="43"/>
  <c r="J887" i="43"/>
  <c r="I887" i="43"/>
  <c r="H887" i="43"/>
  <c r="G887" i="43"/>
  <c r="K886" i="43"/>
  <c r="J886" i="43"/>
  <c r="I886" i="43"/>
  <c r="H886" i="43"/>
  <c r="G886" i="43"/>
  <c r="K885" i="43"/>
  <c r="J885" i="43"/>
  <c r="I885" i="43"/>
  <c r="H885" i="43"/>
  <c r="G885" i="43"/>
  <c r="K884" i="43"/>
  <c r="J884" i="43"/>
  <c r="I884" i="43"/>
  <c r="H884" i="43"/>
  <c r="G884" i="43"/>
  <c r="K883" i="43"/>
  <c r="J883" i="43"/>
  <c r="I883" i="43"/>
  <c r="H883" i="43"/>
  <c r="G883" i="43"/>
  <c r="K882" i="43"/>
  <c r="J882" i="43"/>
  <c r="I882" i="43"/>
  <c r="H882" i="43"/>
  <c r="G882" i="43"/>
  <c r="K881" i="43"/>
  <c r="J881" i="43"/>
  <c r="I881" i="43"/>
  <c r="H881" i="43"/>
  <c r="G881" i="43"/>
  <c r="K880" i="43"/>
  <c r="J880" i="43"/>
  <c r="I880" i="43"/>
  <c r="H880" i="43"/>
  <c r="G880" i="43"/>
  <c r="K879" i="43"/>
  <c r="J879" i="43"/>
  <c r="I879" i="43"/>
  <c r="H879" i="43"/>
  <c r="G879" i="43"/>
  <c r="K877" i="43"/>
  <c r="J877" i="43"/>
  <c r="I877" i="43"/>
  <c r="H877" i="43"/>
  <c r="G877" i="43"/>
  <c r="K876" i="43"/>
  <c r="J876" i="43"/>
  <c r="I876" i="43"/>
  <c r="H876" i="43"/>
  <c r="G876" i="43"/>
  <c r="K875" i="43"/>
  <c r="J875" i="43"/>
  <c r="I875" i="43"/>
  <c r="H875" i="43"/>
  <c r="G875" i="43"/>
  <c r="K874" i="43"/>
  <c r="J874" i="43"/>
  <c r="I874" i="43"/>
  <c r="H874" i="43"/>
  <c r="G874" i="43"/>
  <c r="K873" i="43"/>
  <c r="J873" i="43"/>
  <c r="I873" i="43"/>
  <c r="H873" i="43"/>
  <c r="G873" i="43"/>
  <c r="K872" i="43"/>
  <c r="J872" i="43"/>
  <c r="I872" i="43"/>
  <c r="H872" i="43"/>
  <c r="G872" i="43"/>
  <c r="K871" i="43"/>
  <c r="J871" i="43"/>
  <c r="I871" i="43"/>
  <c r="H871" i="43"/>
  <c r="G871" i="43"/>
  <c r="K870" i="43"/>
  <c r="J870" i="43"/>
  <c r="I870" i="43"/>
  <c r="H870" i="43"/>
  <c r="G870" i="43"/>
  <c r="K869" i="43"/>
  <c r="J869" i="43"/>
  <c r="I869" i="43"/>
  <c r="H869" i="43"/>
  <c r="G869" i="43"/>
  <c r="K868" i="43"/>
  <c r="J868" i="43"/>
  <c r="I868" i="43"/>
  <c r="H868" i="43"/>
  <c r="G868" i="43"/>
  <c r="K867" i="43"/>
  <c r="J867" i="43"/>
  <c r="I867" i="43"/>
  <c r="H867" i="43"/>
  <c r="G867" i="43"/>
  <c r="K866" i="43"/>
  <c r="J866" i="43"/>
  <c r="I866" i="43"/>
  <c r="H866" i="43"/>
  <c r="G866" i="43"/>
  <c r="K865" i="43"/>
  <c r="J865" i="43"/>
  <c r="I865" i="43"/>
  <c r="H865" i="43"/>
  <c r="G865" i="43"/>
  <c r="K863" i="43"/>
  <c r="J863" i="43"/>
  <c r="I863" i="43"/>
  <c r="H863" i="43"/>
  <c r="G863" i="43"/>
  <c r="K862" i="43"/>
  <c r="J862" i="43"/>
  <c r="I862" i="43"/>
  <c r="H862" i="43"/>
  <c r="G862" i="43"/>
  <c r="K861" i="43"/>
  <c r="J861" i="43"/>
  <c r="I861" i="43"/>
  <c r="H861" i="43"/>
  <c r="G861" i="43"/>
  <c r="K860" i="43"/>
  <c r="J860" i="43"/>
  <c r="I860" i="43"/>
  <c r="H860" i="43"/>
  <c r="G860" i="43"/>
  <c r="K859" i="43"/>
  <c r="J859" i="43"/>
  <c r="I859" i="43"/>
  <c r="H859" i="43"/>
  <c r="G859" i="43"/>
  <c r="K858" i="43"/>
  <c r="J858" i="43"/>
  <c r="I858" i="43"/>
  <c r="H858" i="43"/>
  <c r="G858" i="43"/>
  <c r="K857" i="43"/>
  <c r="J857" i="43"/>
  <c r="I857" i="43"/>
  <c r="H857" i="43"/>
  <c r="G857" i="43"/>
  <c r="K856" i="43"/>
  <c r="J856" i="43"/>
  <c r="I856" i="43"/>
  <c r="H856" i="43"/>
  <c r="G856" i="43"/>
  <c r="K855" i="43"/>
  <c r="J855" i="43"/>
  <c r="I855" i="43"/>
  <c r="H855" i="43"/>
  <c r="G855" i="43"/>
  <c r="K854" i="43"/>
  <c r="J854" i="43"/>
  <c r="I854" i="43"/>
  <c r="H854" i="43"/>
  <c r="G854" i="43"/>
  <c r="K853" i="43"/>
  <c r="J853" i="43"/>
  <c r="I853" i="43"/>
  <c r="H853" i="43"/>
  <c r="G853" i="43"/>
  <c r="K852" i="43"/>
  <c r="J852" i="43"/>
  <c r="I852" i="43"/>
  <c r="H852" i="43"/>
  <c r="G852" i="43"/>
  <c r="K851" i="43"/>
  <c r="J851" i="43"/>
  <c r="I851" i="43"/>
  <c r="H851" i="43"/>
  <c r="G851" i="43"/>
  <c r="K850" i="43"/>
  <c r="J850" i="43"/>
  <c r="I850" i="43"/>
  <c r="H850" i="43"/>
  <c r="G850" i="43"/>
  <c r="K849" i="43"/>
  <c r="J849" i="43"/>
  <c r="I849" i="43"/>
  <c r="H849" i="43"/>
  <c r="G849" i="43"/>
  <c r="K848" i="43"/>
  <c r="J848" i="43"/>
  <c r="I848" i="43"/>
  <c r="H848" i="43"/>
  <c r="G848" i="43"/>
  <c r="K847" i="43"/>
  <c r="J847" i="43"/>
  <c r="I847" i="43"/>
  <c r="H847" i="43"/>
  <c r="G847" i="43"/>
  <c r="K846" i="43"/>
  <c r="J846" i="43"/>
  <c r="I846" i="43"/>
  <c r="H846" i="43"/>
  <c r="G846" i="43"/>
  <c r="K845" i="43"/>
  <c r="J845" i="43"/>
  <c r="I845" i="43"/>
  <c r="H845" i="43"/>
  <c r="G845" i="43"/>
  <c r="K844" i="43"/>
  <c r="J844" i="43"/>
  <c r="I844" i="43"/>
  <c r="H844" i="43"/>
  <c r="G844" i="43"/>
  <c r="K843" i="43"/>
  <c r="J843" i="43"/>
  <c r="I843" i="43"/>
  <c r="H843" i="43"/>
  <c r="G843" i="43"/>
  <c r="K842" i="43"/>
  <c r="J842" i="43"/>
  <c r="I842" i="43"/>
  <c r="H842" i="43"/>
  <c r="G842" i="43"/>
  <c r="K841" i="43"/>
  <c r="J841" i="43"/>
  <c r="I841" i="43"/>
  <c r="H841" i="43"/>
  <c r="G841" i="43"/>
  <c r="K839" i="43"/>
  <c r="J839" i="43"/>
  <c r="I839" i="43"/>
  <c r="H839" i="43"/>
  <c r="G839" i="43"/>
  <c r="K838" i="43"/>
  <c r="J838" i="43"/>
  <c r="I838" i="43"/>
  <c r="H838" i="43"/>
  <c r="G838" i="43"/>
  <c r="K837" i="43"/>
  <c r="J837" i="43"/>
  <c r="I837" i="43"/>
  <c r="H837" i="43"/>
  <c r="G837" i="43"/>
  <c r="K836" i="43"/>
  <c r="J836" i="43"/>
  <c r="I836" i="43"/>
  <c r="H836" i="43"/>
  <c r="G836" i="43"/>
  <c r="K835" i="43"/>
  <c r="J835" i="43"/>
  <c r="I835" i="43"/>
  <c r="H835" i="43"/>
  <c r="G835" i="43"/>
  <c r="K834" i="43"/>
  <c r="J834" i="43"/>
  <c r="I834" i="43"/>
  <c r="H834" i="43"/>
  <c r="G834" i="43"/>
  <c r="K833" i="43"/>
  <c r="J833" i="43"/>
  <c r="I833" i="43"/>
  <c r="H833" i="43"/>
  <c r="G833" i="43"/>
  <c r="K832" i="43"/>
  <c r="J832" i="43"/>
  <c r="I832" i="43"/>
  <c r="H832" i="43"/>
  <c r="G832" i="43"/>
  <c r="K831" i="43"/>
  <c r="J831" i="43"/>
  <c r="I831" i="43"/>
  <c r="H831" i="43"/>
  <c r="G831" i="43"/>
  <c r="K830" i="43"/>
  <c r="J830" i="43"/>
  <c r="I830" i="43"/>
  <c r="H830" i="43"/>
  <c r="G830" i="43"/>
  <c r="K829" i="43"/>
  <c r="J829" i="43"/>
  <c r="I829" i="43"/>
  <c r="H829" i="43"/>
  <c r="G829" i="43"/>
  <c r="K828" i="43"/>
  <c r="J828" i="43"/>
  <c r="I828" i="43"/>
  <c r="H828" i="43"/>
  <c r="G828" i="43"/>
  <c r="K827" i="43"/>
  <c r="J827" i="43"/>
  <c r="I827" i="43"/>
  <c r="H827" i="43"/>
  <c r="G827" i="43"/>
  <c r="K826" i="43"/>
  <c r="J826" i="43"/>
  <c r="I826" i="43"/>
  <c r="H826" i="43"/>
  <c r="G826" i="43"/>
  <c r="K825" i="43"/>
  <c r="J825" i="43"/>
  <c r="I825" i="43"/>
  <c r="H825" i="43"/>
  <c r="G825" i="43"/>
  <c r="K824" i="43"/>
  <c r="J824" i="43"/>
  <c r="I824" i="43"/>
  <c r="H824" i="43"/>
  <c r="G824" i="43"/>
  <c r="K823" i="43"/>
  <c r="J823" i="43"/>
  <c r="I823" i="43"/>
  <c r="H823" i="43"/>
  <c r="G823" i="43"/>
  <c r="K822" i="43"/>
  <c r="J822" i="43"/>
  <c r="I822" i="43"/>
  <c r="H822" i="43"/>
  <c r="G822" i="43"/>
  <c r="K821" i="43"/>
  <c r="J821" i="43"/>
  <c r="I821" i="43"/>
  <c r="H821" i="43"/>
  <c r="G821" i="43"/>
  <c r="K820" i="43"/>
  <c r="J820" i="43"/>
  <c r="I820" i="43"/>
  <c r="H820" i="43"/>
  <c r="G820" i="43"/>
  <c r="K819" i="43"/>
  <c r="J819" i="43"/>
  <c r="I819" i="43"/>
  <c r="H819" i="43"/>
  <c r="G819" i="43"/>
  <c r="K818" i="43"/>
  <c r="J818" i="43"/>
  <c r="I818" i="43"/>
  <c r="H818" i="43"/>
  <c r="G818" i="43"/>
  <c r="K817" i="43"/>
  <c r="J817" i="43"/>
  <c r="I817" i="43"/>
  <c r="H817" i="43"/>
  <c r="G817" i="43"/>
  <c r="K816" i="43"/>
  <c r="J816" i="43"/>
  <c r="I816" i="43"/>
  <c r="H816" i="43"/>
  <c r="G816" i="43"/>
  <c r="K815" i="43"/>
  <c r="J815" i="43"/>
  <c r="I815" i="43"/>
  <c r="H815" i="43"/>
  <c r="G815" i="43"/>
  <c r="K814" i="43"/>
  <c r="J814" i="43"/>
  <c r="I814" i="43"/>
  <c r="H814" i="43"/>
  <c r="G814" i="43"/>
  <c r="K813" i="43"/>
  <c r="J813" i="43"/>
  <c r="I813" i="43"/>
  <c r="H813" i="43"/>
  <c r="G813" i="43"/>
  <c r="K812" i="43"/>
  <c r="J812" i="43"/>
  <c r="I812" i="43"/>
  <c r="H812" i="43"/>
  <c r="G812" i="43"/>
  <c r="K811" i="43"/>
  <c r="J811" i="43"/>
  <c r="I811" i="43"/>
  <c r="H811" i="43"/>
  <c r="G811" i="43"/>
  <c r="K810" i="43"/>
  <c r="J810" i="43"/>
  <c r="I810" i="43"/>
  <c r="H810" i="43"/>
  <c r="G810" i="43"/>
  <c r="K808" i="43"/>
  <c r="J808" i="43"/>
  <c r="I808" i="43"/>
  <c r="H808" i="43"/>
  <c r="G808" i="43"/>
  <c r="K807" i="43"/>
  <c r="J807" i="43"/>
  <c r="I807" i="43"/>
  <c r="H807" i="43"/>
  <c r="G807" i="43"/>
  <c r="K806" i="43"/>
  <c r="J806" i="43"/>
  <c r="I806" i="43"/>
  <c r="H806" i="43"/>
  <c r="G806" i="43"/>
  <c r="K805" i="43"/>
  <c r="J805" i="43"/>
  <c r="I805" i="43"/>
  <c r="H805" i="43"/>
  <c r="G805" i="43"/>
  <c r="K804" i="43"/>
  <c r="J804" i="43"/>
  <c r="I804" i="43"/>
  <c r="H804" i="43"/>
  <c r="G804" i="43"/>
  <c r="K803" i="43"/>
  <c r="J803" i="43"/>
  <c r="I803" i="43"/>
  <c r="H803" i="43"/>
  <c r="G803" i="43"/>
  <c r="K802" i="43"/>
  <c r="J802" i="43"/>
  <c r="I802" i="43"/>
  <c r="H802" i="43"/>
  <c r="G802" i="43"/>
  <c r="K801" i="43"/>
  <c r="J801" i="43"/>
  <c r="I801" i="43"/>
  <c r="H801" i="43"/>
  <c r="G801" i="43"/>
  <c r="K800" i="43"/>
  <c r="J800" i="43"/>
  <c r="I800" i="43"/>
  <c r="H800" i="43"/>
  <c r="G800" i="43"/>
  <c r="K799" i="43"/>
  <c r="J799" i="43"/>
  <c r="I799" i="43"/>
  <c r="H799" i="43"/>
  <c r="G799" i="43"/>
  <c r="K797" i="43"/>
  <c r="J797" i="43"/>
  <c r="I797" i="43"/>
  <c r="H797" i="43"/>
  <c r="G797" i="43"/>
  <c r="K796" i="43"/>
  <c r="J796" i="43"/>
  <c r="I796" i="43"/>
  <c r="H796" i="43"/>
  <c r="G796" i="43"/>
  <c r="K795" i="43"/>
  <c r="J795" i="43"/>
  <c r="I795" i="43"/>
  <c r="H795" i="43"/>
  <c r="G795" i="43"/>
  <c r="K794" i="43"/>
  <c r="J794" i="43"/>
  <c r="I794" i="43"/>
  <c r="H794" i="43"/>
  <c r="G794" i="43"/>
  <c r="K793" i="43"/>
  <c r="J793" i="43"/>
  <c r="I793" i="43"/>
  <c r="H793" i="43"/>
  <c r="G793" i="43"/>
  <c r="K792" i="43"/>
  <c r="J792" i="43"/>
  <c r="I792" i="43"/>
  <c r="H792" i="43"/>
  <c r="G792" i="43"/>
  <c r="K791" i="43"/>
  <c r="J791" i="43"/>
  <c r="I791" i="43"/>
  <c r="H791" i="43"/>
  <c r="G791" i="43"/>
  <c r="K790" i="43"/>
  <c r="J790" i="43"/>
  <c r="I790" i="43"/>
  <c r="H790" i="43"/>
  <c r="G790" i="43"/>
  <c r="K789" i="43"/>
  <c r="J789" i="43"/>
  <c r="I789" i="43"/>
  <c r="H789" i="43"/>
  <c r="G789" i="43"/>
  <c r="K788" i="43"/>
  <c r="J788" i="43"/>
  <c r="I788" i="43"/>
  <c r="H788" i="43"/>
  <c r="G788" i="43"/>
  <c r="K787" i="43"/>
  <c r="J787" i="43"/>
  <c r="I787" i="43"/>
  <c r="H787" i="43"/>
  <c r="G787" i="43"/>
  <c r="K786" i="43"/>
  <c r="J786" i="43"/>
  <c r="I786" i="43"/>
  <c r="H786" i="43"/>
  <c r="G786" i="43"/>
  <c r="K785" i="43"/>
  <c r="J785" i="43"/>
  <c r="I785" i="43"/>
  <c r="H785" i="43"/>
  <c r="G785" i="43"/>
  <c r="K784" i="43"/>
  <c r="J784" i="43"/>
  <c r="I784" i="43"/>
  <c r="H784" i="43"/>
  <c r="G784" i="43"/>
  <c r="K783" i="43"/>
  <c r="J783" i="43"/>
  <c r="I783" i="43"/>
  <c r="H783" i="43"/>
  <c r="G783" i="43"/>
  <c r="K782" i="43"/>
  <c r="J782" i="43"/>
  <c r="I782" i="43"/>
  <c r="H782" i="43"/>
  <c r="G782" i="43"/>
  <c r="K781" i="43"/>
  <c r="J781" i="43"/>
  <c r="I781" i="43"/>
  <c r="H781" i="43"/>
  <c r="G781" i="43"/>
  <c r="K780" i="43"/>
  <c r="J780" i="43"/>
  <c r="I780" i="43"/>
  <c r="H780" i="43"/>
  <c r="G780" i="43"/>
  <c r="K779" i="43"/>
  <c r="J779" i="43"/>
  <c r="I779" i="43"/>
  <c r="H779" i="43"/>
  <c r="G779" i="43"/>
  <c r="K777" i="43"/>
  <c r="J777" i="43"/>
  <c r="I777" i="43"/>
  <c r="H777" i="43"/>
  <c r="G777" i="43"/>
  <c r="K776" i="43"/>
  <c r="J776" i="43"/>
  <c r="I776" i="43"/>
  <c r="H776" i="43"/>
  <c r="G776" i="43"/>
  <c r="K775" i="43"/>
  <c r="J775" i="43"/>
  <c r="I775" i="43"/>
  <c r="H775" i="43"/>
  <c r="G775" i="43"/>
  <c r="K774" i="43"/>
  <c r="J774" i="43"/>
  <c r="I774" i="43"/>
  <c r="H774" i="43"/>
  <c r="G774" i="43"/>
  <c r="K773" i="43"/>
  <c r="J773" i="43"/>
  <c r="I773" i="43"/>
  <c r="H773" i="43"/>
  <c r="G773" i="43"/>
  <c r="K772" i="43"/>
  <c r="J772" i="43"/>
  <c r="I772" i="43"/>
  <c r="H772" i="43"/>
  <c r="G772" i="43"/>
  <c r="K771" i="43"/>
  <c r="J771" i="43"/>
  <c r="I771" i="43"/>
  <c r="H771" i="43"/>
  <c r="G771" i="43"/>
  <c r="K770" i="43"/>
  <c r="J770" i="43"/>
  <c r="I770" i="43"/>
  <c r="H770" i="43"/>
  <c r="G770" i="43"/>
  <c r="K769" i="43"/>
  <c r="J769" i="43"/>
  <c r="I769" i="43"/>
  <c r="H769" i="43"/>
  <c r="G769" i="43"/>
  <c r="K768" i="43"/>
  <c r="J768" i="43"/>
  <c r="I768" i="43"/>
  <c r="H768" i="43"/>
  <c r="G768" i="43"/>
  <c r="K766" i="43"/>
  <c r="J766" i="43"/>
  <c r="I766" i="43"/>
  <c r="H766" i="43"/>
  <c r="G766" i="43"/>
  <c r="K765" i="43"/>
  <c r="J765" i="43"/>
  <c r="I765" i="43"/>
  <c r="H765" i="43"/>
  <c r="G765" i="43"/>
  <c r="K764" i="43"/>
  <c r="J764" i="43"/>
  <c r="I764" i="43"/>
  <c r="H764" i="43"/>
  <c r="G764" i="43"/>
  <c r="K763" i="43"/>
  <c r="J763" i="43"/>
  <c r="I763" i="43"/>
  <c r="H763" i="43"/>
  <c r="G763" i="43"/>
  <c r="K762" i="43"/>
  <c r="J762" i="43"/>
  <c r="I762" i="43"/>
  <c r="H762" i="43"/>
  <c r="G762" i="43"/>
  <c r="K761" i="43"/>
  <c r="J761" i="43"/>
  <c r="I761" i="43"/>
  <c r="H761" i="43"/>
  <c r="G761" i="43"/>
  <c r="K760" i="43"/>
  <c r="J760" i="43"/>
  <c r="I760" i="43"/>
  <c r="H760" i="43"/>
  <c r="G760" i="43"/>
  <c r="K759" i="43"/>
  <c r="J759" i="43"/>
  <c r="I759" i="43"/>
  <c r="H759" i="43"/>
  <c r="G759" i="43"/>
  <c r="K758" i="43"/>
  <c r="J758" i="43"/>
  <c r="I758" i="43"/>
  <c r="H758" i="43"/>
  <c r="G758" i="43"/>
  <c r="K757" i="43"/>
  <c r="J757" i="43"/>
  <c r="I757" i="43"/>
  <c r="H757" i="43"/>
  <c r="G757" i="43"/>
  <c r="K756" i="43"/>
  <c r="J756" i="43"/>
  <c r="I756" i="43"/>
  <c r="H756" i="43"/>
  <c r="G756" i="43"/>
  <c r="K754" i="43"/>
  <c r="J754" i="43"/>
  <c r="I754" i="43"/>
  <c r="H754" i="43"/>
  <c r="G754" i="43"/>
  <c r="K753" i="43"/>
  <c r="J753" i="43"/>
  <c r="I753" i="43"/>
  <c r="H753" i="43"/>
  <c r="G753" i="43"/>
  <c r="K752" i="43"/>
  <c r="J752" i="43"/>
  <c r="I752" i="43"/>
  <c r="H752" i="43"/>
  <c r="G752" i="43"/>
  <c r="K751" i="43"/>
  <c r="J751" i="43"/>
  <c r="I751" i="43"/>
  <c r="H751" i="43"/>
  <c r="G751" i="43"/>
  <c r="K750" i="43"/>
  <c r="J750" i="43"/>
  <c r="I750" i="43"/>
  <c r="H750" i="43"/>
  <c r="G750" i="43"/>
  <c r="K749" i="43"/>
  <c r="J749" i="43"/>
  <c r="I749" i="43"/>
  <c r="H749" i="43"/>
  <c r="G749" i="43"/>
  <c r="K748" i="43"/>
  <c r="J748" i="43"/>
  <c r="I748" i="43"/>
  <c r="H748" i="43"/>
  <c r="G748" i="43"/>
  <c r="K747" i="43"/>
  <c r="J747" i="43"/>
  <c r="I747" i="43"/>
  <c r="H747" i="43"/>
  <c r="G747" i="43"/>
  <c r="K746" i="43"/>
  <c r="J746" i="43"/>
  <c r="I746" i="43"/>
  <c r="H746" i="43"/>
  <c r="G746" i="43"/>
  <c r="K745" i="43"/>
  <c r="J745" i="43"/>
  <c r="I745" i="43"/>
  <c r="H745" i="43"/>
  <c r="G745" i="43"/>
  <c r="K744" i="43"/>
  <c r="J744" i="43"/>
  <c r="I744" i="43"/>
  <c r="H744" i="43"/>
  <c r="G744" i="43"/>
  <c r="K743" i="43"/>
  <c r="J743" i="43"/>
  <c r="I743" i="43"/>
  <c r="H743" i="43"/>
  <c r="G743" i="43"/>
  <c r="K742" i="43"/>
  <c r="J742" i="43"/>
  <c r="I742" i="43"/>
  <c r="H742" i="43"/>
  <c r="G742" i="43"/>
  <c r="K741" i="43"/>
  <c r="J741" i="43"/>
  <c r="I741" i="43"/>
  <c r="H741" i="43"/>
  <c r="G741" i="43"/>
  <c r="K740" i="43"/>
  <c r="J740" i="43"/>
  <c r="I740" i="43"/>
  <c r="H740" i="43"/>
  <c r="G740" i="43"/>
  <c r="K739" i="43"/>
  <c r="J739" i="43"/>
  <c r="I739" i="43"/>
  <c r="H739" i="43"/>
  <c r="G739" i="43"/>
  <c r="K738" i="43"/>
  <c r="J738" i="43"/>
  <c r="I738" i="43"/>
  <c r="H738" i="43"/>
  <c r="G738" i="43"/>
  <c r="K737" i="43"/>
  <c r="J737" i="43"/>
  <c r="I737" i="43"/>
  <c r="H737" i="43"/>
  <c r="G737" i="43"/>
  <c r="K736" i="43"/>
  <c r="J736" i="43"/>
  <c r="I736" i="43"/>
  <c r="H736" i="43"/>
  <c r="G736" i="43"/>
  <c r="K735" i="43"/>
  <c r="J735" i="43"/>
  <c r="I735" i="43"/>
  <c r="H735" i="43"/>
  <c r="G735" i="43"/>
  <c r="K734" i="43"/>
  <c r="J734" i="43"/>
  <c r="I734" i="43"/>
  <c r="H734" i="43"/>
  <c r="G734" i="43"/>
  <c r="K733" i="43"/>
  <c r="J733" i="43"/>
  <c r="I733" i="43"/>
  <c r="H733" i="43"/>
  <c r="G733" i="43"/>
  <c r="K732" i="43"/>
  <c r="J732" i="43"/>
  <c r="I732" i="43"/>
  <c r="H732" i="43"/>
  <c r="G732" i="43"/>
  <c r="K730" i="43"/>
  <c r="J730" i="43"/>
  <c r="I730" i="43"/>
  <c r="H730" i="43"/>
  <c r="G730" i="43"/>
  <c r="K729" i="43"/>
  <c r="J729" i="43"/>
  <c r="I729" i="43"/>
  <c r="H729" i="43"/>
  <c r="G729" i="43"/>
  <c r="K728" i="43"/>
  <c r="J728" i="43"/>
  <c r="I728" i="43"/>
  <c r="H728" i="43"/>
  <c r="G728" i="43"/>
  <c r="K727" i="43"/>
  <c r="J727" i="43"/>
  <c r="I727" i="43"/>
  <c r="H727" i="43"/>
  <c r="G727" i="43"/>
  <c r="K726" i="43"/>
  <c r="J726" i="43"/>
  <c r="I726" i="43"/>
  <c r="H726" i="43"/>
  <c r="G726" i="43"/>
  <c r="K725" i="43"/>
  <c r="J725" i="43"/>
  <c r="I725" i="43"/>
  <c r="H725" i="43"/>
  <c r="G725" i="43"/>
  <c r="K724" i="43"/>
  <c r="J724" i="43"/>
  <c r="I724" i="43"/>
  <c r="H724" i="43"/>
  <c r="G724" i="43"/>
  <c r="K723" i="43"/>
  <c r="J723" i="43"/>
  <c r="I723" i="43"/>
  <c r="H723" i="43"/>
  <c r="G723" i="43"/>
  <c r="K722" i="43"/>
  <c r="J722" i="43"/>
  <c r="I722" i="43"/>
  <c r="H722" i="43"/>
  <c r="G722" i="43"/>
  <c r="K721" i="43"/>
  <c r="J721" i="43"/>
  <c r="I721" i="43"/>
  <c r="H721" i="43"/>
  <c r="G721" i="43"/>
  <c r="K720" i="43"/>
  <c r="J720" i="43"/>
  <c r="I720" i="43"/>
  <c r="H720" i="43"/>
  <c r="G720" i="43"/>
  <c r="K719" i="43"/>
  <c r="J719" i="43"/>
  <c r="I719" i="43"/>
  <c r="H719" i="43"/>
  <c r="G719" i="43"/>
  <c r="K718" i="43"/>
  <c r="J718" i="43"/>
  <c r="I718" i="43"/>
  <c r="H718" i="43"/>
  <c r="G718" i="43"/>
  <c r="K717" i="43"/>
  <c r="J717" i="43"/>
  <c r="I717" i="43"/>
  <c r="H717" i="43"/>
  <c r="G717" i="43"/>
  <c r="K716" i="43"/>
  <c r="J716" i="43"/>
  <c r="I716" i="43"/>
  <c r="H716" i="43"/>
  <c r="G716" i="43"/>
  <c r="K715" i="43"/>
  <c r="J715" i="43"/>
  <c r="I715" i="43"/>
  <c r="H715" i="43"/>
  <c r="G715" i="43"/>
  <c r="K714" i="43"/>
  <c r="J714" i="43"/>
  <c r="I714" i="43"/>
  <c r="H714" i="43"/>
  <c r="G714" i="43"/>
  <c r="K713" i="43"/>
  <c r="J713" i="43"/>
  <c r="I713" i="43"/>
  <c r="H713" i="43"/>
  <c r="G713" i="43"/>
  <c r="K712" i="43"/>
  <c r="J712" i="43"/>
  <c r="I712" i="43"/>
  <c r="H712" i="43"/>
  <c r="G712" i="43"/>
  <c r="K710" i="43"/>
  <c r="J710" i="43"/>
  <c r="I710" i="43"/>
  <c r="H710" i="43"/>
  <c r="G710" i="43"/>
  <c r="K709" i="43"/>
  <c r="J709" i="43"/>
  <c r="I709" i="43"/>
  <c r="H709" i="43"/>
  <c r="G709" i="43"/>
  <c r="K708" i="43"/>
  <c r="J708" i="43"/>
  <c r="I708" i="43"/>
  <c r="H708" i="43"/>
  <c r="G708" i="43"/>
  <c r="K707" i="43"/>
  <c r="J707" i="43"/>
  <c r="I707" i="43"/>
  <c r="H707" i="43"/>
  <c r="G707" i="43"/>
  <c r="K706" i="43"/>
  <c r="J706" i="43"/>
  <c r="I706" i="43"/>
  <c r="H706" i="43"/>
  <c r="G706" i="43"/>
  <c r="K705" i="43"/>
  <c r="J705" i="43"/>
  <c r="I705" i="43"/>
  <c r="H705" i="43"/>
  <c r="G705" i="43"/>
  <c r="K704" i="43"/>
  <c r="J704" i="43"/>
  <c r="I704" i="43"/>
  <c r="H704" i="43"/>
  <c r="G704" i="43"/>
  <c r="K703" i="43"/>
  <c r="J703" i="43"/>
  <c r="I703" i="43"/>
  <c r="H703" i="43"/>
  <c r="G703" i="43"/>
  <c r="K702" i="43"/>
  <c r="J702" i="43"/>
  <c r="I702" i="43"/>
  <c r="H702" i="43"/>
  <c r="G702" i="43"/>
  <c r="K701" i="43"/>
  <c r="J701" i="43"/>
  <c r="I701" i="43"/>
  <c r="H701" i="43"/>
  <c r="G701" i="43"/>
  <c r="K700" i="43"/>
  <c r="J700" i="43"/>
  <c r="I700" i="43"/>
  <c r="H700" i="43"/>
  <c r="G700" i="43"/>
  <c r="K699" i="43"/>
  <c r="J699" i="43"/>
  <c r="I699" i="43"/>
  <c r="H699" i="43"/>
  <c r="G699" i="43"/>
  <c r="K698" i="43"/>
  <c r="J698" i="43"/>
  <c r="I698" i="43"/>
  <c r="H698" i="43"/>
  <c r="G698" i="43"/>
  <c r="K697" i="43"/>
  <c r="J697" i="43"/>
  <c r="I697" i="43"/>
  <c r="H697" i="43"/>
  <c r="G697" i="43"/>
  <c r="K696" i="43"/>
  <c r="J696" i="43"/>
  <c r="I696" i="43"/>
  <c r="H696" i="43"/>
  <c r="G696" i="43"/>
  <c r="K695" i="43"/>
  <c r="J695" i="43"/>
  <c r="I695" i="43"/>
  <c r="H695" i="43"/>
  <c r="G695" i="43"/>
  <c r="K694" i="43"/>
  <c r="J694" i="43"/>
  <c r="I694" i="43"/>
  <c r="H694" i="43"/>
  <c r="G694" i="43"/>
  <c r="K693" i="43"/>
  <c r="J693" i="43"/>
  <c r="I693" i="43"/>
  <c r="H693" i="43"/>
  <c r="G693" i="43"/>
  <c r="K692" i="43"/>
  <c r="J692" i="43"/>
  <c r="I692" i="43"/>
  <c r="H692" i="43"/>
  <c r="G692" i="43"/>
  <c r="K691" i="43"/>
  <c r="J691" i="43"/>
  <c r="I691" i="43"/>
  <c r="H691" i="43"/>
  <c r="G691" i="43"/>
  <c r="K690" i="43"/>
  <c r="J690" i="43"/>
  <c r="I690" i="43"/>
  <c r="H690" i="43"/>
  <c r="G690" i="43"/>
  <c r="K689" i="43"/>
  <c r="J689" i="43"/>
  <c r="I689" i="43"/>
  <c r="H689" i="43"/>
  <c r="G689" i="43"/>
  <c r="K688" i="43"/>
  <c r="J688" i="43"/>
  <c r="I688" i="43"/>
  <c r="H688" i="43"/>
  <c r="G688" i="43"/>
  <c r="K687" i="43"/>
  <c r="J687" i="43"/>
  <c r="I687" i="43"/>
  <c r="H687" i="43"/>
  <c r="G687" i="43"/>
  <c r="K686" i="43"/>
  <c r="J686" i="43"/>
  <c r="I686" i="43"/>
  <c r="H686" i="43"/>
  <c r="G686" i="43"/>
  <c r="K685" i="43"/>
  <c r="J685" i="43"/>
  <c r="I685" i="43"/>
  <c r="H685" i="43"/>
  <c r="G685" i="43"/>
  <c r="K684" i="43"/>
  <c r="J684" i="43"/>
  <c r="I684" i="43"/>
  <c r="H684" i="43"/>
  <c r="G684" i="43"/>
  <c r="K683" i="43"/>
  <c r="J683" i="43"/>
  <c r="I683" i="43"/>
  <c r="H683" i="43"/>
  <c r="G683" i="43"/>
  <c r="K682" i="43"/>
  <c r="J682" i="43"/>
  <c r="I682" i="43"/>
  <c r="H682" i="43"/>
  <c r="G682" i="43"/>
  <c r="K681" i="43"/>
  <c r="J681" i="43"/>
  <c r="I681" i="43"/>
  <c r="H681" i="43"/>
  <c r="G681" i="43"/>
  <c r="K679" i="43"/>
  <c r="J679" i="43"/>
  <c r="I679" i="43"/>
  <c r="H679" i="43"/>
  <c r="G679" i="43"/>
  <c r="K678" i="43"/>
  <c r="J678" i="43"/>
  <c r="I678" i="43"/>
  <c r="H678" i="43"/>
  <c r="G678" i="43"/>
  <c r="K677" i="43"/>
  <c r="J677" i="43"/>
  <c r="I677" i="43"/>
  <c r="H677" i="43"/>
  <c r="G677" i="43"/>
  <c r="K676" i="43"/>
  <c r="J676" i="43"/>
  <c r="I676" i="43"/>
  <c r="H676" i="43"/>
  <c r="G676" i="43"/>
  <c r="K675" i="43"/>
  <c r="J675" i="43"/>
  <c r="I675" i="43"/>
  <c r="H675" i="43"/>
  <c r="G675" i="43"/>
  <c r="K674" i="43"/>
  <c r="J674" i="43"/>
  <c r="I674" i="43"/>
  <c r="H674" i="43"/>
  <c r="G674" i="43"/>
  <c r="K673" i="43"/>
  <c r="J673" i="43"/>
  <c r="I673" i="43"/>
  <c r="H673" i="43"/>
  <c r="G673" i="43"/>
  <c r="K672" i="43"/>
  <c r="J672" i="43"/>
  <c r="I672" i="43"/>
  <c r="H672" i="43"/>
  <c r="G672" i="43"/>
  <c r="K671" i="43"/>
  <c r="J671" i="43"/>
  <c r="I671" i="43"/>
  <c r="H671" i="43"/>
  <c r="G671" i="43"/>
  <c r="K670" i="43"/>
  <c r="J670" i="43"/>
  <c r="I670" i="43"/>
  <c r="H670" i="43"/>
  <c r="G670" i="43"/>
  <c r="K669" i="43"/>
  <c r="J669" i="43"/>
  <c r="I669" i="43"/>
  <c r="H669" i="43"/>
  <c r="G669" i="43"/>
  <c r="K668" i="43"/>
  <c r="J668" i="43"/>
  <c r="I668" i="43"/>
  <c r="H668" i="43"/>
  <c r="G668" i="43"/>
  <c r="K667" i="43"/>
  <c r="J667" i="43"/>
  <c r="I667" i="43"/>
  <c r="H667" i="43"/>
  <c r="G667" i="43"/>
  <c r="K666" i="43"/>
  <c r="J666" i="43"/>
  <c r="I666" i="43"/>
  <c r="H666" i="43"/>
  <c r="G666" i="43"/>
  <c r="K665" i="43"/>
  <c r="J665" i="43"/>
  <c r="I665" i="43"/>
  <c r="H665" i="43"/>
  <c r="G665" i="43"/>
  <c r="K664" i="43"/>
  <c r="J664" i="43"/>
  <c r="I664" i="43"/>
  <c r="H664" i="43"/>
  <c r="G664" i="43"/>
  <c r="K663" i="43"/>
  <c r="J663" i="43"/>
  <c r="I663" i="43"/>
  <c r="H663" i="43"/>
  <c r="G663" i="43"/>
  <c r="K662" i="43"/>
  <c r="J662" i="43"/>
  <c r="I662" i="43"/>
  <c r="H662" i="43"/>
  <c r="G662" i="43"/>
  <c r="K661" i="43"/>
  <c r="J661" i="43"/>
  <c r="I661" i="43"/>
  <c r="H661" i="43"/>
  <c r="G661" i="43"/>
  <c r="K660" i="43"/>
  <c r="J660" i="43"/>
  <c r="I660" i="43"/>
  <c r="H660" i="43"/>
  <c r="G660" i="43"/>
  <c r="K659" i="43"/>
  <c r="J659" i="43"/>
  <c r="I659" i="43"/>
  <c r="H659" i="43"/>
  <c r="G659" i="43"/>
  <c r="K658" i="43"/>
  <c r="J658" i="43"/>
  <c r="I658" i="43"/>
  <c r="H658" i="43"/>
  <c r="G658" i="43"/>
  <c r="K656" i="43"/>
  <c r="J656" i="43"/>
  <c r="I656" i="43"/>
  <c r="H656" i="43"/>
  <c r="G656" i="43"/>
  <c r="K655" i="43"/>
  <c r="J655" i="43"/>
  <c r="I655" i="43"/>
  <c r="H655" i="43"/>
  <c r="G655" i="43"/>
  <c r="K654" i="43"/>
  <c r="J654" i="43"/>
  <c r="I654" i="43"/>
  <c r="H654" i="43"/>
  <c r="G654" i="43"/>
  <c r="K653" i="43"/>
  <c r="J653" i="43"/>
  <c r="I653" i="43"/>
  <c r="H653" i="43"/>
  <c r="G653" i="43"/>
  <c r="K652" i="43"/>
  <c r="J652" i="43"/>
  <c r="I652" i="43"/>
  <c r="H652" i="43"/>
  <c r="G652" i="43"/>
  <c r="K651" i="43"/>
  <c r="J651" i="43"/>
  <c r="I651" i="43"/>
  <c r="H651" i="43"/>
  <c r="G651" i="43"/>
  <c r="K650" i="43"/>
  <c r="J650" i="43"/>
  <c r="I650" i="43"/>
  <c r="H650" i="43"/>
  <c r="G650" i="43"/>
  <c r="K649" i="43"/>
  <c r="J649" i="43"/>
  <c r="I649" i="43"/>
  <c r="H649" i="43"/>
  <c r="G649" i="43"/>
  <c r="K648" i="43"/>
  <c r="J648" i="43"/>
  <c r="I648" i="43"/>
  <c r="H648" i="43"/>
  <c r="G648" i="43"/>
  <c r="K647" i="43"/>
  <c r="J647" i="43"/>
  <c r="I647" i="43"/>
  <c r="H647" i="43"/>
  <c r="G647" i="43"/>
  <c r="K646" i="43"/>
  <c r="J646" i="43"/>
  <c r="I646" i="43"/>
  <c r="H646" i="43"/>
  <c r="G646" i="43"/>
  <c r="K645" i="43"/>
  <c r="J645" i="43"/>
  <c r="I645" i="43"/>
  <c r="H645" i="43"/>
  <c r="G645" i="43"/>
  <c r="K644" i="43"/>
  <c r="J644" i="43"/>
  <c r="I644" i="43"/>
  <c r="H644" i="43"/>
  <c r="G644" i="43"/>
  <c r="K643" i="43"/>
  <c r="J643" i="43"/>
  <c r="I643" i="43"/>
  <c r="H643" i="43"/>
  <c r="G643" i="43"/>
  <c r="K642" i="43"/>
  <c r="J642" i="43"/>
  <c r="I642" i="43"/>
  <c r="H642" i="43"/>
  <c r="G642" i="43"/>
  <c r="K641" i="43"/>
  <c r="J641" i="43"/>
  <c r="I641" i="43"/>
  <c r="H641" i="43"/>
  <c r="G641" i="43"/>
  <c r="K640" i="43"/>
  <c r="J640" i="43"/>
  <c r="I640" i="43"/>
  <c r="H640" i="43"/>
  <c r="G640" i="43"/>
  <c r="K639" i="43"/>
  <c r="J639" i="43"/>
  <c r="I639" i="43"/>
  <c r="H639" i="43"/>
  <c r="G639" i="43"/>
  <c r="K638" i="43"/>
  <c r="J638" i="43"/>
  <c r="I638" i="43"/>
  <c r="H638" i="43"/>
  <c r="G638" i="43"/>
  <c r="K637" i="43"/>
  <c r="J637" i="43"/>
  <c r="I637" i="43"/>
  <c r="H637" i="43"/>
  <c r="G637" i="43"/>
  <c r="K636" i="43"/>
  <c r="J636" i="43"/>
  <c r="I636" i="43"/>
  <c r="H636" i="43"/>
  <c r="G636" i="43"/>
  <c r="K635" i="43"/>
  <c r="J635" i="43"/>
  <c r="I635" i="43"/>
  <c r="H635" i="43"/>
  <c r="G635" i="43"/>
  <c r="K633" i="43"/>
  <c r="J633" i="43"/>
  <c r="I633" i="43"/>
  <c r="H633" i="43"/>
  <c r="G633" i="43"/>
  <c r="K632" i="43"/>
  <c r="J632" i="43"/>
  <c r="I632" i="43"/>
  <c r="H632" i="43"/>
  <c r="G632" i="43"/>
  <c r="K631" i="43"/>
  <c r="J631" i="43"/>
  <c r="I631" i="43"/>
  <c r="H631" i="43"/>
  <c r="G631" i="43"/>
  <c r="K630" i="43"/>
  <c r="J630" i="43"/>
  <c r="I630" i="43"/>
  <c r="H630" i="43"/>
  <c r="G630" i="43"/>
  <c r="K629" i="43"/>
  <c r="J629" i="43"/>
  <c r="I629" i="43"/>
  <c r="H629" i="43"/>
  <c r="G629" i="43"/>
  <c r="K628" i="43"/>
  <c r="J628" i="43"/>
  <c r="I628" i="43"/>
  <c r="H628" i="43"/>
  <c r="G628" i="43"/>
  <c r="K627" i="43"/>
  <c r="J627" i="43"/>
  <c r="I627" i="43"/>
  <c r="H627" i="43"/>
  <c r="G627" i="43"/>
  <c r="K626" i="43"/>
  <c r="J626" i="43"/>
  <c r="I626" i="43"/>
  <c r="H626" i="43"/>
  <c r="G626" i="43"/>
  <c r="K625" i="43"/>
  <c r="J625" i="43"/>
  <c r="I625" i="43"/>
  <c r="H625" i="43"/>
  <c r="G625" i="43"/>
  <c r="K624" i="43"/>
  <c r="J624" i="43"/>
  <c r="I624" i="43"/>
  <c r="H624" i="43"/>
  <c r="G624" i="43"/>
  <c r="K623" i="43"/>
  <c r="J623" i="43"/>
  <c r="I623" i="43"/>
  <c r="H623" i="43"/>
  <c r="G623" i="43"/>
  <c r="K622" i="43"/>
  <c r="J622" i="43"/>
  <c r="I622" i="43"/>
  <c r="H622" i="43"/>
  <c r="G622" i="43"/>
  <c r="K621" i="43"/>
  <c r="J621" i="43"/>
  <c r="I621" i="43"/>
  <c r="H621" i="43"/>
  <c r="G621" i="43"/>
  <c r="K620" i="43"/>
  <c r="J620" i="43"/>
  <c r="I620" i="43"/>
  <c r="H620" i="43"/>
  <c r="G620" i="43"/>
  <c r="K619" i="43"/>
  <c r="J619" i="43"/>
  <c r="I619" i="43"/>
  <c r="H619" i="43"/>
  <c r="G619" i="43"/>
  <c r="K617" i="43"/>
  <c r="J617" i="43"/>
  <c r="I617" i="43"/>
  <c r="H617" i="43"/>
  <c r="G617" i="43"/>
  <c r="K616" i="43"/>
  <c r="J616" i="43"/>
  <c r="I616" i="43"/>
  <c r="H616" i="43"/>
  <c r="G616" i="43"/>
  <c r="K615" i="43"/>
  <c r="J615" i="43"/>
  <c r="I615" i="43"/>
  <c r="H615" i="43"/>
  <c r="G615" i="43"/>
  <c r="K614" i="43"/>
  <c r="J614" i="43"/>
  <c r="I614" i="43"/>
  <c r="H614" i="43"/>
  <c r="G614" i="43"/>
  <c r="K613" i="43"/>
  <c r="J613" i="43"/>
  <c r="I613" i="43"/>
  <c r="H613" i="43"/>
  <c r="G613" i="43"/>
  <c r="K612" i="43"/>
  <c r="J612" i="43"/>
  <c r="I612" i="43"/>
  <c r="H612" i="43"/>
  <c r="G612" i="43"/>
  <c r="K611" i="43"/>
  <c r="J611" i="43"/>
  <c r="I611" i="43"/>
  <c r="H611" i="43"/>
  <c r="G611" i="43"/>
  <c r="K610" i="43"/>
  <c r="J610" i="43"/>
  <c r="I610" i="43"/>
  <c r="H610" i="43"/>
  <c r="G610" i="43"/>
  <c r="K609" i="43"/>
  <c r="J609" i="43"/>
  <c r="I609" i="43"/>
  <c r="H609" i="43"/>
  <c r="G609" i="43"/>
  <c r="K608" i="43"/>
  <c r="J608" i="43"/>
  <c r="I608" i="43"/>
  <c r="H608" i="43"/>
  <c r="G608" i="43"/>
  <c r="K607" i="43"/>
  <c r="J607" i="43"/>
  <c r="I607" i="43"/>
  <c r="H607" i="43"/>
  <c r="G607" i="43"/>
  <c r="K606" i="43"/>
  <c r="J606" i="43"/>
  <c r="I606" i="43"/>
  <c r="H606" i="43"/>
  <c r="G606" i="43"/>
  <c r="K605" i="43"/>
  <c r="J605" i="43"/>
  <c r="I605" i="43"/>
  <c r="H605" i="43"/>
  <c r="G605" i="43"/>
  <c r="K604" i="43"/>
  <c r="J604" i="43"/>
  <c r="I604" i="43"/>
  <c r="H604" i="43"/>
  <c r="G604" i="43"/>
  <c r="K603" i="43"/>
  <c r="J603" i="43"/>
  <c r="I603" i="43"/>
  <c r="H603" i="43"/>
  <c r="G603" i="43"/>
  <c r="K601" i="43"/>
  <c r="J601" i="43"/>
  <c r="I601" i="43"/>
  <c r="H601" i="43"/>
  <c r="G601" i="43"/>
  <c r="K600" i="43"/>
  <c r="J600" i="43"/>
  <c r="I600" i="43"/>
  <c r="H600" i="43"/>
  <c r="G600" i="43"/>
  <c r="K599" i="43"/>
  <c r="J599" i="43"/>
  <c r="I599" i="43"/>
  <c r="H599" i="43"/>
  <c r="G599" i="43"/>
  <c r="K598" i="43"/>
  <c r="J598" i="43"/>
  <c r="I598" i="43"/>
  <c r="H598" i="43"/>
  <c r="G598" i="43"/>
  <c r="K597" i="43"/>
  <c r="J597" i="43"/>
  <c r="I597" i="43"/>
  <c r="H597" i="43"/>
  <c r="G597" i="43"/>
  <c r="K596" i="43"/>
  <c r="J596" i="43"/>
  <c r="I596" i="43"/>
  <c r="H596" i="43"/>
  <c r="G596" i="43"/>
  <c r="K595" i="43"/>
  <c r="J595" i="43"/>
  <c r="I595" i="43"/>
  <c r="H595" i="43"/>
  <c r="G595" i="43"/>
  <c r="K594" i="43"/>
  <c r="J594" i="43"/>
  <c r="I594" i="43"/>
  <c r="H594" i="43"/>
  <c r="G594" i="43"/>
  <c r="K593" i="43"/>
  <c r="J593" i="43"/>
  <c r="I593" i="43"/>
  <c r="H593" i="43"/>
  <c r="G593" i="43"/>
  <c r="K592" i="43"/>
  <c r="J592" i="43"/>
  <c r="I592" i="43"/>
  <c r="H592" i="43"/>
  <c r="G592" i="43"/>
  <c r="K591" i="43"/>
  <c r="J591" i="43"/>
  <c r="I591" i="43"/>
  <c r="H591" i="43"/>
  <c r="G591" i="43"/>
  <c r="K590" i="43"/>
  <c r="J590" i="43"/>
  <c r="I590" i="43"/>
  <c r="H590" i="43"/>
  <c r="G590" i="43"/>
  <c r="K589" i="43"/>
  <c r="J589" i="43"/>
  <c r="I589" i="43"/>
  <c r="H589" i="43"/>
  <c r="G589" i="43"/>
  <c r="K588" i="43"/>
  <c r="J588" i="43"/>
  <c r="I588" i="43"/>
  <c r="H588" i="43"/>
  <c r="G588" i="43"/>
  <c r="K587" i="43"/>
  <c r="J587" i="43"/>
  <c r="I587" i="43"/>
  <c r="H587" i="43"/>
  <c r="G587" i="43"/>
  <c r="K586" i="43"/>
  <c r="J586" i="43"/>
  <c r="I586" i="43"/>
  <c r="H586" i="43"/>
  <c r="G586" i="43"/>
  <c r="K585" i="43"/>
  <c r="J585" i="43"/>
  <c r="I585" i="43"/>
  <c r="H585" i="43"/>
  <c r="G585" i="43"/>
  <c r="K584" i="43"/>
  <c r="J584" i="43"/>
  <c r="I584" i="43"/>
  <c r="H584" i="43"/>
  <c r="G584" i="43"/>
  <c r="K583" i="43"/>
  <c r="J583" i="43"/>
  <c r="I583" i="43"/>
  <c r="H583" i="43"/>
  <c r="G583" i="43"/>
  <c r="K582" i="43"/>
  <c r="J582" i="43"/>
  <c r="I582" i="43"/>
  <c r="H582" i="43"/>
  <c r="G582" i="43"/>
  <c r="K581" i="43"/>
  <c r="J581" i="43"/>
  <c r="I581" i="43"/>
  <c r="H581" i="43"/>
  <c r="G581" i="43"/>
  <c r="K580" i="43"/>
  <c r="J580" i="43"/>
  <c r="I580" i="43"/>
  <c r="H580" i="43"/>
  <c r="G580" i="43"/>
  <c r="K579" i="43"/>
  <c r="J579" i="43"/>
  <c r="I579" i="43"/>
  <c r="H579" i="43"/>
  <c r="G579" i="43"/>
  <c r="K578" i="43"/>
  <c r="J578" i="43"/>
  <c r="I578" i="43"/>
  <c r="H578" i="43"/>
  <c r="G578" i="43"/>
  <c r="K577" i="43"/>
  <c r="J577" i="43"/>
  <c r="I577" i="43"/>
  <c r="H577" i="43"/>
  <c r="G577" i="43"/>
  <c r="K576" i="43"/>
  <c r="J576" i="43"/>
  <c r="I576" i="43"/>
  <c r="H576" i="43"/>
  <c r="G576" i="43"/>
  <c r="K575" i="43"/>
  <c r="J575" i="43"/>
  <c r="I575" i="43"/>
  <c r="H575" i="43"/>
  <c r="G575" i="43"/>
  <c r="K574" i="43"/>
  <c r="J574" i="43"/>
  <c r="I574" i="43"/>
  <c r="H574" i="43"/>
  <c r="G574" i="43"/>
  <c r="K573" i="43"/>
  <c r="J573" i="43"/>
  <c r="I573" i="43"/>
  <c r="H573" i="43"/>
  <c r="G573" i="43"/>
  <c r="K572" i="43"/>
  <c r="J572" i="43"/>
  <c r="I572" i="43"/>
  <c r="H572" i="43"/>
  <c r="G572" i="43"/>
  <c r="K571" i="43"/>
  <c r="J571" i="43"/>
  <c r="I571" i="43"/>
  <c r="H571" i="43"/>
  <c r="G571" i="43"/>
  <c r="K570" i="43"/>
  <c r="J570" i="43"/>
  <c r="I570" i="43"/>
  <c r="H570" i="43"/>
  <c r="G570" i="43"/>
  <c r="K569" i="43"/>
  <c r="J569" i="43"/>
  <c r="I569" i="43"/>
  <c r="H569" i="43"/>
  <c r="G569" i="43"/>
  <c r="K568" i="43"/>
  <c r="J568" i="43"/>
  <c r="I568" i="43"/>
  <c r="H568" i="43"/>
  <c r="G568" i="43"/>
  <c r="K567" i="43"/>
  <c r="J567" i="43"/>
  <c r="I567" i="43"/>
  <c r="H567" i="43"/>
  <c r="G567" i="43"/>
  <c r="K566" i="43"/>
  <c r="J566" i="43"/>
  <c r="I566" i="43"/>
  <c r="H566" i="43"/>
  <c r="G566" i="43"/>
  <c r="K565" i="43"/>
  <c r="J565" i="43"/>
  <c r="I565" i="43"/>
  <c r="H565" i="43"/>
  <c r="G565" i="43"/>
  <c r="K564" i="43"/>
  <c r="J564" i="43"/>
  <c r="I564" i="43"/>
  <c r="H564" i="43"/>
  <c r="G564" i="43"/>
  <c r="K563" i="43"/>
  <c r="J563" i="43"/>
  <c r="I563" i="43"/>
  <c r="H563" i="43"/>
  <c r="G563" i="43"/>
  <c r="K562" i="43"/>
  <c r="J562" i="43"/>
  <c r="I562" i="43"/>
  <c r="H562" i="43"/>
  <c r="G562" i="43"/>
  <c r="K561" i="43"/>
  <c r="J561" i="43"/>
  <c r="I561" i="43"/>
  <c r="H561" i="43"/>
  <c r="G561" i="43"/>
  <c r="K560" i="43"/>
  <c r="J560" i="43"/>
  <c r="I560" i="43"/>
  <c r="H560" i="43"/>
  <c r="G560" i="43"/>
  <c r="K557" i="43"/>
  <c r="J557" i="43"/>
  <c r="I557" i="43"/>
  <c r="H557" i="43"/>
  <c r="G557" i="43"/>
  <c r="K556" i="43"/>
  <c r="J556" i="43"/>
  <c r="I556" i="43"/>
  <c r="H556" i="43"/>
  <c r="G556" i="43"/>
  <c r="K555" i="43"/>
  <c r="J555" i="43"/>
  <c r="I555" i="43"/>
  <c r="H555" i="43"/>
  <c r="G555" i="43"/>
  <c r="K554" i="43"/>
  <c r="J554" i="43"/>
  <c r="I554" i="43"/>
  <c r="H554" i="43"/>
  <c r="G554" i="43"/>
  <c r="K553" i="43"/>
  <c r="J553" i="43"/>
  <c r="I553" i="43"/>
  <c r="H553" i="43"/>
  <c r="G553" i="43"/>
  <c r="K552" i="43"/>
  <c r="J552" i="43"/>
  <c r="I552" i="43"/>
  <c r="H552" i="43"/>
  <c r="G552" i="43"/>
  <c r="K551" i="43"/>
  <c r="J551" i="43"/>
  <c r="I551" i="43"/>
  <c r="H551" i="43"/>
  <c r="G551" i="43"/>
  <c r="K550" i="43"/>
  <c r="J550" i="43"/>
  <c r="I550" i="43"/>
  <c r="H550" i="43"/>
  <c r="G550" i="43"/>
  <c r="K549" i="43"/>
  <c r="J549" i="43"/>
  <c r="I549" i="43"/>
  <c r="H549" i="43"/>
  <c r="G549" i="43"/>
  <c r="K548" i="43"/>
  <c r="J548" i="43"/>
  <c r="I548" i="43"/>
  <c r="H548" i="43"/>
  <c r="G548" i="43"/>
  <c r="K547" i="43"/>
  <c r="J547" i="43"/>
  <c r="I547" i="43"/>
  <c r="H547" i="43"/>
  <c r="G547" i="43"/>
  <c r="K546" i="43"/>
  <c r="J546" i="43"/>
  <c r="I546" i="43"/>
  <c r="H546" i="43"/>
  <c r="G546" i="43"/>
  <c r="K545" i="43"/>
  <c r="J545" i="43"/>
  <c r="I545" i="43"/>
  <c r="H545" i="43"/>
  <c r="G545" i="43"/>
  <c r="K544" i="43"/>
  <c r="J544" i="43"/>
  <c r="I544" i="43"/>
  <c r="H544" i="43"/>
  <c r="G544" i="43"/>
  <c r="K542" i="43"/>
  <c r="J542" i="43"/>
  <c r="I542" i="43"/>
  <c r="H542" i="43"/>
  <c r="G542" i="43"/>
  <c r="K541" i="43"/>
  <c r="J541" i="43"/>
  <c r="I541" i="43"/>
  <c r="H541" i="43"/>
  <c r="G541" i="43"/>
  <c r="K540" i="43"/>
  <c r="J540" i="43"/>
  <c r="I540" i="43"/>
  <c r="H540" i="43"/>
  <c r="G540" i="43"/>
  <c r="K539" i="43"/>
  <c r="J539" i="43"/>
  <c r="I539" i="43"/>
  <c r="H539" i="43"/>
  <c r="G539" i="43"/>
  <c r="K538" i="43"/>
  <c r="J538" i="43"/>
  <c r="I538" i="43"/>
  <c r="H538" i="43"/>
  <c r="G538" i="43"/>
  <c r="K537" i="43"/>
  <c r="J537" i="43"/>
  <c r="I537" i="43"/>
  <c r="H537" i="43"/>
  <c r="G537" i="43"/>
  <c r="K536" i="43"/>
  <c r="J536" i="43"/>
  <c r="I536" i="43"/>
  <c r="H536" i="43"/>
  <c r="G536" i="43"/>
  <c r="K535" i="43"/>
  <c r="J535" i="43"/>
  <c r="I535" i="43"/>
  <c r="H535" i="43"/>
  <c r="G535" i="43"/>
  <c r="K534" i="43"/>
  <c r="J534" i="43"/>
  <c r="I534" i="43"/>
  <c r="H534" i="43"/>
  <c r="G534" i="43"/>
  <c r="K533" i="43"/>
  <c r="J533" i="43"/>
  <c r="I533" i="43"/>
  <c r="H533" i="43"/>
  <c r="G533" i="43"/>
  <c r="K532" i="43"/>
  <c r="J532" i="43"/>
  <c r="I532" i="43"/>
  <c r="H532" i="43"/>
  <c r="G532" i="43"/>
  <c r="K531" i="43"/>
  <c r="J531" i="43"/>
  <c r="I531" i="43"/>
  <c r="H531" i="43"/>
  <c r="G531" i="43"/>
  <c r="K530" i="43"/>
  <c r="J530" i="43"/>
  <c r="I530" i="43"/>
  <c r="H530" i="43"/>
  <c r="G530" i="43"/>
  <c r="K529" i="43"/>
  <c r="J529" i="43"/>
  <c r="I529" i="43"/>
  <c r="H529" i="43"/>
  <c r="G529" i="43"/>
  <c r="K528" i="43"/>
  <c r="J528" i="43"/>
  <c r="I528" i="43"/>
  <c r="H528" i="43"/>
  <c r="G528" i="43"/>
  <c r="K527" i="43"/>
  <c r="J527" i="43"/>
  <c r="I527" i="43"/>
  <c r="H527" i="43"/>
  <c r="G527" i="43"/>
  <c r="K526" i="43"/>
  <c r="J526" i="43"/>
  <c r="I526" i="43"/>
  <c r="H526" i="43"/>
  <c r="G526" i="43"/>
  <c r="K525" i="43"/>
  <c r="J525" i="43"/>
  <c r="I525" i="43"/>
  <c r="H525" i="43"/>
  <c r="G525" i="43"/>
  <c r="K524" i="43"/>
  <c r="J524" i="43"/>
  <c r="I524" i="43"/>
  <c r="H524" i="43"/>
  <c r="G524" i="43"/>
  <c r="K523" i="43"/>
  <c r="J523" i="43"/>
  <c r="I523" i="43"/>
  <c r="H523" i="43"/>
  <c r="G523" i="43"/>
  <c r="K522" i="43"/>
  <c r="J522" i="43"/>
  <c r="I522" i="43"/>
  <c r="H522" i="43"/>
  <c r="G522" i="43"/>
  <c r="K521" i="43"/>
  <c r="J521" i="43"/>
  <c r="I521" i="43"/>
  <c r="H521" i="43"/>
  <c r="G521" i="43"/>
  <c r="K520" i="43"/>
  <c r="J520" i="43"/>
  <c r="I520" i="43"/>
  <c r="H520" i="43"/>
  <c r="G520" i="43"/>
  <c r="K519" i="43"/>
  <c r="J519" i="43"/>
  <c r="I519" i="43"/>
  <c r="H519" i="43"/>
  <c r="G519" i="43"/>
  <c r="K518" i="43"/>
  <c r="J518" i="43"/>
  <c r="I518" i="43"/>
  <c r="H518" i="43"/>
  <c r="G518" i="43"/>
  <c r="K517" i="43"/>
  <c r="J517" i="43"/>
  <c r="I517" i="43"/>
  <c r="H517" i="43"/>
  <c r="G517" i="43"/>
  <c r="K516" i="43"/>
  <c r="J516" i="43"/>
  <c r="I516" i="43"/>
  <c r="H516" i="43"/>
  <c r="G516" i="43"/>
  <c r="K515" i="43"/>
  <c r="J515" i="43"/>
  <c r="I515" i="43"/>
  <c r="H515" i="43"/>
  <c r="G515" i="43"/>
  <c r="K513" i="43"/>
  <c r="J513" i="43"/>
  <c r="I513" i="43"/>
  <c r="H513" i="43"/>
  <c r="G513" i="43"/>
  <c r="K512" i="43"/>
  <c r="J512" i="43"/>
  <c r="I512" i="43"/>
  <c r="H512" i="43"/>
  <c r="G512" i="43"/>
  <c r="K511" i="43"/>
  <c r="J511" i="43"/>
  <c r="I511" i="43"/>
  <c r="H511" i="43"/>
  <c r="G511" i="43"/>
  <c r="K510" i="43"/>
  <c r="J510" i="43"/>
  <c r="I510" i="43"/>
  <c r="H510" i="43"/>
  <c r="G510" i="43"/>
  <c r="K509" i="43"/>
  <c r="J509" i="43"/>
  <c r="I509" i="43"/>
  <c r="H509" i="43"/>
  <c r="G509" i="43"/>
  <c r="K508" i="43"/>
  <c r="J508" i="43"/>
  <c r="I508" i="43"/>
  <c r="H508" i="43"/>
  <c r="G508" i="43"/>
  <c r="K507" i="43"/>
  <c r="J507" i="43"/>
  <c r="I507" i="43"/>
  <c r="H507" i="43"/>
  <c r="G507" i="43"/>
  <c r="K506" i="43"/>
  <c r="J506" i="43"/>
  <c r="I506" i="43"/>
  <c r="H506" i="43"/>
  <c r="G506" i="43"/>
  <c r="K505" i="43"/>
  <c r="J505" i="43"/>
  <c r="I505" i="43"/>
  <c r="H505" i="43"/>
  <c r="G505" i="43"/>
  <c r="K504" i="43"/>
  <c r="J504" i="43"/>
  <c r="I504" i="43"/>
  <c r="H504" i="43"/>
  <c r="G504" i="43"/>
  <c r="K503" i="43"/>
  <c r="J503" i="43"/>
  <c r="I503" i="43"/>
  <c r="H503" i="43"/>
  <c r="G503" i="43"/>
  <c r="K502" i="43"/>
  <c r="J502" i="43"/>
  <c r="I502" i="43"/>
  <c r="H502" i="43"/>
  <c r="G502" i="43"/>
  <c r="K501" i="43"/>
  <c r="J501" i="43"/>
  <c r="I501" i="43"/>
  <c r="H501" i="43"/>
  <c r="G501" i="43"/>
  <c r="K499" i="43"/>
  <c r="J499" i="43"/>
  <c r="I499" i="43"/>
  <c r="H499" i="43"/>
  <c r="G499" i="43"/>
  <c r="K498" i="43"/>
  <c r="J498" i="43"/>
  <c r="I498" i="43"/>
  <c r="H498" i="43"/>
  <c r="G498" i="43"/>
  <c r="K497" i="43"/>
  <c r="J497" i="43"/>
  <c r="I497" i="43"/>
  <c r="H497" i="43"/>
  <c r="G497" i="43"/>
  <c r="K496" i="43"/>
  <c r="J496" i="43"/>
  <c r="I496" i="43"/>
  <c r="H496" i="43"/>
  <c r="G496" i="43"/>
  <c r="K495" i="43"/>
  <c r="J495" i="43"/>
  <c r="I495" i="43"/>
  <c r="H495" i="43"/>
  <c r="G495" i="43"/>
  <c r="K494" i="43"/>
  <c r="J494" i="43"/>
  <c r="I494" i="43"/>
  <c r="H494" i="43"/>
  <c r="G494" i="43"/>
  <c r="K493" i="43"/>
  <c r="J493" i="43"/>
  <c r="I493" i="43"/>
  <c r="H493" i="43"/>
  <c r="G493" i="43"/>
  <c r="K492" i="43"/>
  <c r="J492" i="43"/>
  <c r="I492" i="43"/>
  <c r="H492" i="43"/>
  <c r="G492" i="43"/>
  <c r="K491" i="43"/>
  <c r="J491" i="43"/>
  <c r="I491" i="43"/>
  <c r="H491" i="43"/>
  <c r="G491" i="43"/>
  <c r="K490" i="43"/>
  <c r="J490" i="43"/>
  <c r="I490" i="43"/>
  <c r="H490" i="43"/>
  <c r="G490" i="43"/>
  <c r="K489" i="43"/>
  <c r="J489" i="43"/>
  <c r="I489" i="43"/>
  <c r="H489" i="43"/>
  <c r="G489" i="43"/>
  <c r="K488" i="43"/>
  <c r="J488" i="43"/>
  <c r="I488" i="43"/>
  <c r="H488" i="43"/>
  <c r="G488" i="43"/>
  <c r="K487" i="43"/>
  <c r="J487" i="43"/>
  <c r="I487" i="43"/>
  <c r="H487" i="43"/>
  <c r="G487" i="43"/>
  <c r="K486" i="43"/>
  <c r="J486" i="43"/>
  <c r="I486" i="43"/>
  <c r="H486" i="43"/>
  <c r="G486" i="43"/>
  <c r="K485" i="43"/>
  <c r="J485" i="43"/>
  <c r="I485" i="43"/>
  <c r="H485" i="43"/>
  <c r="G485" i="43"/>
  <c r="K484" i="43"/>
  <c r="J484" i="43"/>
  <c r="I484" i="43"/>
  <c r="H484" i="43"/>
  <c r="G484" i="43"/>
  <c r="K483" i="43"/>
  <c r="J483" i="43"/>
  <c r="I483" i="43"/>
  <c r="H483" i="43"/>
  <c r="G483" i="43"/>
  <c r="K482" i="43"/>
  <c r="J482" i="43"/>
  <c r="I482" i="43"/>
  <c r="H482" i="43"/>
  <c r="G482" i="43"/>
  <c r="K481" i="43"/>
  <c r="J481" i="43"/>
  <c r="I481" i="43"/>
  <c r="H481" i="43"/>
  <c r="G481" i="43"/>
  <c r="K480" i="43"/>
  <c r="J480" i="43"/>
  <c r="I480" i="43"/>
  <c r="H480" i="43"/>
  <c r="G480" i="43"/>
  <c r="K479" i="43"/>
  <c r="J479" i="43"/>
  <c r="I479" i="43"/>
  <c r="H479" i="43"/>
  <c r="G479" i="43"/>
  <c r="K478" i="43"/>
  <c r="J478" i="43"/>
  <c r="I478" i="43"/>
  <c r="H478" i="43"/>
  <c r="G478" i="43"/>
  <c r="K477" i="43"/>
  <c r="J477" i="43"/>
  <c r="I477" i="43"/>
  <c r="H477" i="43"/>
  <c r="G477" i="43"/>
  <c r="K476" i="43"/>
  <c r="J476" i="43"/>
  <c r="I476" i="43"/>
  <c r="H476" i="43"/>
  <c r="G476" i="43"/>
  <c r="K475" i="43"/>
  <c r="J475" i="43"/>
  <c r="I475" i="43"/>
  <c r="H475" i="43"/>
  <c r="G475" i="43"/>
  <c r="K474" i="43"/>
  <c r="J474" i="43"/>
  <c r="I474" i="43"/>
  <c r="H474" i="43"/>
  <c r="G474" i="43"/>
  <c r="K473" i="43"/>
  <c r="J473" i="43"/>
  <c r="I473" i="43"/>
  <c r="H473" i="43"/>
  <c r="G473" i="43"/>
  <c r="K472" i="43"/>
  <c r="J472" i="43"/>
  <c r="I472" i="43"/>
  <c r="H472" i="43"/>
  <c r="G472" i="43"/>
  <c r="K471" i="43"/>
  <c r="J471" i="43"/>
  <c r="I471" i="43"/>
  <c r="H471" i="43"/>
  <c r="G471" i="43"/>
  <c r="K469" i="43"/>
  <c r="J469" i="43"/>
  <c r="I469" i="43"/>
  <c r="H469" i="43"/>
  <c r="G469" i="43"/>
  <c r="K468" i="43"/>
  <c r="J468" i="43"/>
  <c r="I468" i="43"/>
  <c r="H468" i="43"/>
  <c r="G468" i="43"/>
  <c r="K467" i="43"/>
  <c r="J467" i="43"/>
  <c r="I467" i="43"/>
  <c r="H467" i="43"/>
  <c r="G467" i="43"/>
  <c r="K466" i="43"/>
  <c r="J466" i="43"/>
  <c r="I466" i="43"/>
  <c r="H466" i="43"/>
  <c r="G466" i="43"/>
  <c r="K465" i="43"/>
  <c r="J465" i="43"/>
  <c r="I465" i="43"/>
  <c r="H465" i="43"/>
  <c r="G465" i="43"/>
  <c r="K464" i="43"/>
  <c r="J464" i="43"/>
  <c r="I464" i="43"/>
  <c r="H464" i="43"/>
  <c r="G464" i="43"/>
  <c r="K463" i="43"/>
  <c r="J463" i="43"/>
  <c r="I463" i="43"/>
  <c r="H463" i="43"/>
  <c r="G463" i="43"/>
  <c r="K462" i="43"/>
  <c r="J462" i="43"/>
  <c r="I462" i="43"/>
  <c r="H462" i="43"/>
  <c r="G462" i="43"/>
  <c r="K461" i="43"/>
  <c r="J461" i="43"/>
  <c r="I461" i="43"/>
  <c r="H461" i="43"/>
  <c r="G461" i="43"/>
  <c r="K460" i="43"/>
  <c r="J460" i="43"/>
  <c r="I460" i="43"/>
  <c r="H460" i="43"/>
  <c r="G460" i="43"/>
  <c r="K458" i="43"/>
  <c r="J458" i="43"/>
  <c r="I458" i="43"/>
  <c r="H458" i="43"/>
  <c r="G458" i="43"/>
  <c r="K457" i="43"/>
  <c r="J457" i="43"/>
  <c r="I457" i="43"/>
  <c r="H457" i="43"/>
  <c r="G457" i="43"/>
  <c r="K456" i="43"/>
  <c r="J456" i="43"/>
  <c r="I456" i="43"/>
  <c r="H456" i="43"/>
  <c r="G456" i="43"/>
  <c r="K455" i="43"/>
  <c r="J455" i="43"/>
  <c r="I455" i="43"/>
  <c r="H455" i="43"/>
  <c r="G455" i="43"/>
  <c r="K454" i="43"/>
  <c r="J454" i="43"/>
  <c r="I454" i="43"/>
  <c r="H454" i="43"/>
  <c r="G454" i="43"/>
  <c r="K453" i="43"/>
  <c r="J453" i="43"/>
  <c r="I453" i="43"/>
  <c r="H453" i="43"/>
  <c r="G453" i="43"/>
  <c r="K452" i="43"/>
  <c r="J452" i="43"/>
  <c r="I452" i="43"/>
  <c r="H452" i="43"/>
  <c r="G452" i="43"/>
  <c r="K451" i="43"/>
  <c r="J451" i="43"/>
  <c r="I451" i="43"/>
  <c r="H451" i="43"/>
  <c r="G451" i="43"/>
  <c r="K450" i="43"/>
  <c r="J450" i="43"/>
  <c r="I450" i="43"/>
  <c r="H450" i="43"/>
  <c r="G450" i="43"/>
  <c r="K449" i="43"/>
  <c r="J449" i="43"/>
  <c r="I449" i="43"/>
  <c r="H449" i="43"/>
  <c r="G449" i="43"/>
  <c r="K447" i="43"/>
  <c r="J447" i="43"/>
  <c r="I447" i="43"/>
  <c r="H447" i="43"/>
  <c r="G447" i="43"/>
  <c r="K446" i="43"/>
  <c r="J446" i="43"/>
  <c r="I446" i="43"/>
  <c r="H446" i="43"/>
  <c r="G446" i="43"/>
  <c r="K445" i="43"/>
  <c r="J445" i="43"/>
  <c r="I445" i="43"/>
  <c r="H445" i="43"/>
  <c r="G445" i="43"/>
  <c r="K444" i="43"/>
  <c r="J444" i="43"/>
  <c r="I444" i="43"/>
  <c r="H444" i="43"/>
  <c r="G444" i="43"/>
  <c r="K443" i="43"/>
  <c r="J443" i="43"/>
  <c r="I443" i="43"/>
  <c r="H443" i="43"/>
  <c r="G443" i="43"/>
  <c r="K442" i="43"/>
  <c r="J442" i="43"/>
  <c r="I442" i="43"/>
  <c r="H442" i="43"/>
  <c r="G442" i="43"/>
  <c r="K441" i="43"/>
  <c r="J441" i="43"/>
  <c r="I441" i="43"/>
  <c r="H441" i="43"/>
  <c r="G441" i="43"/>
  <c r="K440" i="43"/>
  <c r="J440" i="43"/>
  <c r="I440" i="43"/>
  <c r="H440" i="43"/>
  <c r="G440" i="43"/>
  <c r="K439" i="43"/>
  <c r="J439" i="43"/>
  <c r="I439" i="43"/>
  <c r="H439" i="43"/>
  <c r="G439" i="43"/>
  <c r="K438" i="43"/>
  <c r="J438" i="43"/>
  <c r="I438" i="43"/>
  <c r="H438" i="43"/>
  <c r="G438" i="43"/>
  <c r="K436" i="43"/>
  <c r="J436" i="43"/>
  <c r="I436" i="43"/>
  <c r="H436" i="43"/>
  <c r="G436" i="43"/>
  <c r="K435" i="43"/>
  <c r="J435" i="43"/>
  <c r="I435" i="43"/>
  <c r="H435" i="43"/>
  <c r="G435" i="43"/>
  <c r="K434" i="43"/>
  <c r="J434" i="43"/>
  <c r="I434" i="43"/>
  <c r="H434" i="43"/>
  <c r="G434" i="43"/>
  <c r="K433" i="43"/>
  <c r="J433" i="43"/>
  <c r="I433" i="43"/>
  <c r="H433" i="43"/>
  <c r="G433" i="43"/>
  <c r="K432" i="43"/>
  <c r="J432" i="43"/>
  <c r="I432" i="43"/>
  <c r="H432" i="43"/>
  <c r="G432" i="43"/>
  <c r="K431" i="43"/>
  <c r="J431" i="43"/>
  <c r="I431" i="43"/>
  <c r="H431" i="43"/>
  <c r="G431" i="43"/>
  <c r="K430" i="43"/>
  <c r="J430" i="43"/>
  <c r="I430" i="43"/>
  <c r="H430" i="43"/>
  <c r="G430" i="43"/>
  <c r="K429" i="43"/>
  <c r="J429" i="43"/>
  <c r="I429" i="43"/>
  <c r="H429" i="43"/>
  <c r="G429" i="43"/>
  <c r="K428" i="43"/>
  <c r="J428" i="43"/>
  <c r="I428" i="43"/>
  <c r="H428" i="43"/>
  <c r="G428" i="43"/>
  <c r="K427" i="43"/>
  <c r="J427" i="43"/>
  <c r="I427" i="43"/>
  <c r="H427" i="43"/>
  <c r="G427" i="43"/>
  <c r="K426" i="43"/>
  <c r="J426" i="43"/>
  <c r="I426" i="43"/>
  <c r="H426" i="43"/>
  <c r="G426" i="43"/>
  <c r="K425" i="43"/>
  <c r="J425" i="43"/>
  <c r="I425" i="43"/>
  <c r="H425" i="43"/>
  <c r="G425" i="43"/>
  <c r="K424" i="43"/>
  <c r="J424" i="43"/>
  <c r="I424" i="43"/>
  <c r="H424" i="43"/>
  <c r="G424" i="43"/>
  <c r="K423" i="43"/>
  <c r="J423" i="43"/>
  <c r="I423" i="43"/>
  <c r="H423" i="43"/>
  <c r="G423" i="43"/>
  <c r="K422" i="43"/>
  <c r="J422" i="43"/>
  <c r="I422" i="43"/>
  <c r="H422" i="43"/>
  <c r="G422" i="43"/>
  <c r="K421" i="43"/>
  <c r="J421" i="43"/>
  <c r="I421" i="43"/>
  <c r="H421" i="43"/>
  <c r="G421" i="43"/>
  <c r="K420" i="43"/>
  <c r="J420" i="43"/>
  <c r="I420" i="43"/>
  <c r="H420" i="43"/>
  <c r="G420" i="43"/>
  <c r="K419" i="43"/>
  <c r="J419" i="43"/>
  <c r="I419" i="43"/>
  <c r="H419" i="43"/>
  <c r="G419" i="43"/>
  <c r="K418" i="43"/>
  <c r="J418" i="43"/>
  <c r="I418" i="43"/>
  <c r="H418" i="43"/>
  <c r="G418" i="43"/>
  <c r="K417" i="43"/>
  <c r="J417" i="43"/>
  <c r="I417" i="43"/>
  <c r="H417" i="43"/>
  <c r="G417" i="43"/>
  <c r="K416" i="43"/>
  <c r="J416" i="43"/>
  <c r="I416" i="43"/>
  <c r="H416" i="43"/>
  <c r="G416" i="43"/>
  <c r="K415" i="43"/>
  <c r="J415" i="43"/>
  <c r="I415" i="43"/>
  <c r="H415" i="43"/>
  <c r="G415" i="43"/>
  <c r="K414" i="43"/>
  <c r="J414" i="43"/>
  <c r="I414" i="43"/>
  <c r="H414" i="43"/>
  <c r="G414" i="43"/>
  <c r="K412" i="43"/>
  <c r="J412" i="43"/>
  <c r="I412" i="43"/>
  <c r="H412" i="43"/>
  <c r="G412" i="43"/>
  <c r="K411" i="43"/>
  <c r="J411" i="43"/>
  <c r="I411" i="43"/>
  <c r="H411" i="43"/>
  <c r="G411" i="43"/>
  <c r="K410" i="43"/>
  <c r="J410" i="43"/>
  <c r="I410" i="43"/>
  <c r="H410" i="43"/>
  <c r="G410" i="43"/>
  <c r="K409" i="43"/>
  <c r="J409" i="43"/>
  <c r="I409" i="43"/>
  <c r="H409" i="43"/>
  <c r="G409" i="43"/>
  <c r="K408" i="43"/>
  <c r="J408" i="43"/>
  <c r="I408" i="43"/>
  <c r="H408" i="43"/>
  <c r="G408" i="43"/>
  <c r="K407" i="43"/>
  <c r="J407" i="43"/>
  <c r="I407" i="43"/>
  <c r="H407" i="43"/>
  <c r="G407" i="43"/>
  <c r="K406" i="43"/>
  <c r="J406" i="43"/>
  <c r="I406" i="43"/>
  <c r="H406" i="43"/>
  <c r="G406" i="43"/>
  <c r="K405" i="43"/>
  <c r="J405" i="43"/>
  <c r="I405" i="43"/>
  <c r="H405" i="43"/>
  <c r="G405" i="43"/>
  <c r="K404" i="43"/>
  <c r="J404" i="43"/>
  <c r="I404" i="43"/>
  <c r="H404" i="43"/>
  <c r="G404" i="43"/>
  <c r="K403" i="43"/>
  <c r="J403" i="43"/>
  <c r="I403" i="43"/>
  <c r="H403" i="43"/>
  <c r="G403" i="43"/>
  <c r="K402" i="43"/>
  <c r="J402" i="43"/>
  <c r="I402" i="43"/>
  <c r="H402" i="43"/>
  <c r="G402" i="43"/>
  <c r="K400" i="43"/>
  <c r="J400" i="43"/>
  <c r="I400" i="43"/>
  <c r="H400" i="43"/>
  <c r="G400" i="43"/>
  <c r="K399" i="43"/>
  <c r="J399" i="43"/>
  <c r="I399" i="43"/>
  <c r="H399" i="43"/>
  <c r="G399" i="43"/>
  <c r="K398" i="43"/>
  <c r="J398" i="43"/>
  <c r="I398" i="43"/>
  <c r="H398" i="43"/>
  <c r="G398" i="43"/>
  <c r="K397" i="43"/>
  <c r="J397" i="43"/>
  <c r="I397" i="43"/>
  <c r="H397" i="43"/>
  <c r="G397" i="43"/>
  <c r="K396" i="43"/>
  <c r="J396" i="43"/>
  <c r="I396" i="43"/>
  <c r="H396" i="43"/>
  <c r="G396" i="43"/>
  <c r="K395" i="43"/>
  <c r="J395" i="43"/>
  <c r="I395" i="43"/>
  <c r="H395" i="43"/>
  <c r="G395" i="43"/>
  <c r="K394" i="43"/>
  <c r="J394" i="43"/>
  <c r="I394" i="43"/>
  <c r="H394" i="43"/>
  <c r="G394" i="43"/>
  <c r="K393" i="43"/>
  <c r="J393" i="43"/>
  <c r="I393" i="43"/>
  <c r="H393" i="43"/>
  <c r="G393" i="43"/>
  <c r="K392" i="43"/>
  <c r="J392" i="43"/>
  <c r="I392" i="43"/>
  <c r="H392" i="43"/>
  <c r="G392" i="43"/>
  <c r="K391" i="43"/>
  <c r="J391" i="43"/>
  <c r="I391" i="43"/>
  <c r="H391" i="43"/>
  <c r="G391" i="43"/>
  <c r="K390" i="43"/>
  <c r="J390" i="43"/>
  <c r="I390" i="43"/>
  <c r="H390" i="43"/>
  <c r="G390" i="43"/>
  <c r="K389" i="43"/>
  <c r="J389" i="43"/>
  <c r="I389" i="43"/>
  <c r="H389" i="43"/>
  <c r="G389" i="43"/>
  <c r="K388" i="43"/>
  <c r="J388" i="43"/>
  <c r="I388" i="43"/>
  <c r="H388" i="43"/>
  <c r="G388" i="43"/>
  <c r="K387" i="43"/>
  <c r="J387" i="43"/>
  <c r="I387" i="43"/>
  <c r="H387" i="43"/>
  <c r="G387" i="43"/>
  <c r="K386" i="43"/>
  <c r="J386" i="43"/>
  <c r="I386" i="43"/>
  <c r="H386" i="43"/>
  <c r="G386" i="43"/>
  <c r="K385" i="43"/>
  <c r="J385" i="43"/>
  <c r="I385" i="43"/>
  <c r="H385" i="43"/>
  <c r="G385" i="43"/>
  <c r="K384" i="43"/>
  <c r="J384" i="43"/>
  <c r="I384" i="43"/>
  <c r="H384" i="43"/>
  <c r="G384" i="43"/>
  <c r="K383" i="43"/>
  <c r="J383" i="43"/>
  <c r="I383" i="43"/>
  <c r="H383" i="43"/>
  <c r="G383" i="43"/>
  <c r="K382" i="43"/>
  <c r="J382" i="43"/>
  <c r="I382" i="43"/>
  <c r="H382" i="43"/>
  <c r="G382" i="43"/>
  <c r="K381" i="43"/>
  <c r="J381" i="43"/>
  <c r="I381" i="43"/>
  <c r="H381" i="43"/>
  <c r="G381" i="43"/>
  <c r="K380" i="43"/>
  <c r="J380" i="43"/>
  <c r="I380" i="43"/>
  <c r="H380" i="43"/>
  <c r="G380" i="43"/>
  <c r="K379" i="43"/>
  <c r="J379" i="43"/>
  <c r="I379" i="43"/>
  <c r="H379" i="43"/>
  <c r="G379" i="43"/>
  <c r="K378" i="43"/>
  <c r="J378" i="43"/>
  <c r="I378" i="43"/>
  <c r="H378" i="43"/>
  <c r="G378" i="43"/>
  <c r="K376" i="43"/>
  <c r="J376" i="43"/>
  <c r="I376" i="43"/>
  <c r="H376" i="43"/>
  <c r="G376" i="43"/>
  <c r="K375" i="43"/>
  <c r="J375" i="43"/>
  <c r="I375" i="43"/>
  <c r="H375" i="43"/>
  <c r="G375" i="43"/>
  <c r="K374" i="43"/>
  <c r="J374" i="43"/>
  <c r="I374" i="43"/>
  <c r="H374" i="43"/>
  <c r="G374" i="43"/>
  <c r="K373" i="43"/>
  <c r="J373" i="43"/>
  <c r="I373" i="43"/>
  <c r="H373" i="43"/>
  <c r="G373" i="43"/>
  <c r="K372" i="43"/>
  <c r="J372" i="43"/>
  <c r="I372" i="43"/>
  <c r="H372" i="43"/>
  <c r="G372" i="43"/>
  <c r="K371" i="43"/>
  <c r="J371" i="43"/>
  <c r="I371" i="43"/>
  <c r="H371" i="43"/>
  <c r="G371" i="43"/>
  <c r="K370" i="43"/>
  <c r="J370" i="43"/>
  <c r="I370" i="43"/>
  <c r="H370" i="43"/>
  <c r="G370" i="43"/>
  <c r="K369" i="43"/>
  <c r="J369" i="43"/>
  <c r="I369" i="43"/>
  <c r="H369" i="43"/>
  <c r="G369" i="43"/>
  <c r="K368" i="43"/>
  <c r="J368" i="43"/>
  <c r="I368" i="43"/>
  <c r="H368" i="43"/>
  <c r="G368" i="43"/>
  <c r="K367" i="43"/>
  <c r="J367" i="43"/>
  <c r="I367" i="43"/>
  <c r="H367" i="43"/>
  <c r="G367" i="43"/>
  <c r="K366" i="43"/>
  <c r="J366" i="43"/>
  <c r="I366" i="43"/>
  <c r="H366" i="43"/>
  <c r="G366" i="43"/>
  <c r="K365" i="43"/>
  <c r="J365" i="43"/>
  <c r="I365" i="43"/>
  <c r="H365" i="43"/>
  <c r="G365" i="43"/>
  <c r="K364" i="43"/>
  <c r="J364" i="43"/>
  <c r="I364" i="43"/>
  <c r="H364" i="43"/>
  <c r="G364" i="43"/>
  <c r="K363" i="43"/>
  <c r="J363" i="43"/>
  <c r="I363" i="43"/>
  <c r="H363" i="43"/>
  <c r="G363" i="43"/>
  <c r="K361" i="43"/>
  <c r="J361" i="43"/>
  <c r="I361" i="43"/>
  <c r="H361" i="43"/>
  <c r="G361" i="43"/>
  <c r="K360" i="43"/>
  <c r="J360" i="43"/>
  <c r="I360" i="43"/>
  <c r="H360" i="43"/>
  <c r="G360" i="43"/>
  <c r="K359" i="43"/>
  <c r="J359" i="43"/>
  <c r="I359" i="43"/>
  <c r="H359" i="43"/>
  <c r="G359" i="43"/>
  <c r="K358" i="43"/>
  <c r="J358" i="43"/>
  <c r="I358" i="43"/>
  <c r="H358" i="43"/>
  <c r="G358" i="43"/>
  <c r="K357" i="43"/>
  <c r="J357" i="43"/>
  <c r="I357" i="43"/>
  <c r="H357" i="43"/>
  <c r="G357" i="43"/>
  <c r="K356" i="43"/>
  <c r="J356" i="43"/>
  <c r="I356" i="43"/>
  <c r="H356" i="43"/>
  <c r="G356" i="43"/>
  <c r="K355" i="43"/>
  <c r="J355" i="43"/>
  <c r="I355" i="43"/>
  <c r="H355" i="43"/>
  <c r="G355" i="43"/>
  <c r="K354" i="43"/>
  <c r="J354" i="43"/>
  <c r="I354" i="43"/>
  <c r="H354" i="43"/>
  <c r="G354" i="43"/>
  <c r="K353" i="43"/>
  <c r="J353" i="43"/>
  <c r="I353" i="43"/>
  <c r="H353" i="43"/>
  <c r="G353" i="43"/>
  <c r="K352" i="43"/>
  <c r="J352" i="43"/>
  <c r="I352" i="43"/>
  <c r="H352" i="43"/>
  <c r="G352" i="43"/>
  <c r="K351" i="43"/>
  <c r="J351" i="43"/>
  <c r="I351" i="43"/>
  <c r="H351" i="43"/>
  <c r="G351" i="43"/>
  <c r="K350" i="43"/>
  <c r="J350" i="43"/>
  <c r="I350" i="43"/>
  <c r="H350" i="43"/>
  <c r="G350" i="43"/>
  <c r="K349" i="43"/>
  <c r="J349" i="43"/>
  <c r="I349" i="43"/>
  <c r="H349" i="43"/>
  <c r="G349" i="43"/>
  <c r="K348" i="43"/>
  <c r="J348" i="43"/>
  <c r="I348" i="43"/>
  <c r="H348" i="43"/>
  <c r="G348" i="43"/>
  <c r="K347" i="43"/>
  <c r="J347" i="43"/>
  <c r="I347" i="43"/>
  <c r="H347" i="43"/>
  <c r="G347" i="43"/>
  <c r="K346" i="43"/>
  <c r="J346" i="43"/>
  <c r="I346" i="43"/>
  <c r="H346" i="43"/>
  <c r="G346" i="43"/>
  <c r="K345" i="43"/>
  <c r="J345" i="43"/>
  <c r="I345" i="43"/>
  <c r="H345" i="43"/>
  <c r="G345" i="43"/>
  <c r="K344" i="43"/>
  <c r="J344" i="43"/>
  <c r="I344" i="43"/>
  <c r="H344" i="43"/>
  <c r="G344" i="43"/>
  <c r="K343" i="43"/>
  <c r="J343" i="43"/>
  <c r="I343" i="43"/>
  <c r="H343" i="43"/>
  <c r="G343" i="43"/>
  <c r="K341" i="43"/>
  <c r="J341" i="43"/>
  <c r="I341" i="43"/>
  <c r="H341" i="43"/>
  <c r="G341" i="43"/>
  <c r="K340" i="43"/>
  <c r="J340" i="43"/>
  <c r="I340" i="43"/>
  <c r="H340" i="43"/>
  <c r="G340" i="43"/>
  <c r="K339" i="43"/>
  <c r="J339" i="43"/>
  <c r="I339" i="43"/>
  <c r="H339" i="43"/>
  <c r="G339" i="43"/>
  <c r="K338" i="43"/>
  <c r="J338" i="43"/>
  <c r="I338" i="43"/>
  <c r="H338" i="43"/>
  <c r="G338" i="43"/>
  <c r="K337" i="43"/>
  <c r="J337" i="43"/>
  <c r="I337" i="43"/>
  <c r="H337" i="43"/>
  <c r="G337" i="43"/>
  <c r="K336" i="43"/>
  <c r="J336" i="43"/>
  <c r="I336" i="43"/>
  <c r="H336" i="43"/>
  <c r="G336" i="43"/>
  <c r="K335" i="43"/>
  <c r="J335" i="43"/>
  <c r="I335" i="43"/>
  <c r="H335" i="43"/>
  <c r="G335" i="43"/>
  <c r="K334" i="43"/>
  <c r="J334" i="43"/>
  <c r="I334" i="43"/>
  <c r="H334" i="43"/>
  <c r="G334" i="43"/>
  <c r="K333" i="43"/>
  <c r="J333" i="43"/>
  <c r="I333" i="43"/>
  <c r="H333" i="43"/>
  <c r="G333" i="43"/>
  <c r="K332" i="43"/>
  <c r="J332" i="43"/>
  <c r="I332" i="43"/>
  <c r="H332" i="43"/>
  <c r="G332" i="43"/>
  <c r="K331" i="43"/>
  <c r="J331" i="43"/>
  <c r="I331" i="43"/>
  <c r="H331" i="43"/>
  <c r="G331" i="43"/>
  <c r="K330" i="43"/>
  <c r="J330" i="43"/>
  <c r="I330" i="43"/>
  <c r="H330" i="43"/>
  <c r="G330" i="43"/>
  <c r="K329" i="43"/>
  <c r="J329" i="43"/>
  <c r="I329" i="43"/>
  <c r="H329" i="43"/>
  <c r="G329" i="43"/>
  <c r="K328" i="43"/>
  <c r="J328" i="43"/>
  <c r="I328" i="43"/>
  <c r="H328" i="43"/>
  <c r="G328" i="43"/>
  <c r="K327" i="43"/>
  <c r="J327" i="43"/>
  <c r="I327" i="43"/>
  <c r="H327" i="43"/>
  <c r="G327" i="43"/>
  <c r="K326" i="43"/>
  <c r="J326" i="43"/>
  <c r="I326" i="43"/>
  <c r="H326" i="43"/>
  <c r="G326" i="43"/>
  <c r="K325" i="43"/>
  <c r="J325" i="43"/>
  <c r="I325" i="43"/>
  <c r="H325" i="43"/>
  <c r="G325" i="43"/>
  <c r="K324" i="43"/>
  <c r="J324" i="43"/>
  <c r="I324" i="43"/>
  <c r="H324" i="43"/>
  <c r="G324" i="43"/>
  <c r="K323" i="43"/>
  <c r="J323" i="43"/>
  <c r="I323" i="43"/>
  <c r="H323" i="43"/>
  <c r="G323" i="43"/>
  <c r="K322" i="43"/>
  <c r="J322" i="43"/>
  <c r="I322" i="43"/>
  <c r="H322" i="43"/>
  <c r="G322" i="43"/>
  <c r="K321" i="43"/>
  <c r="J321" i="43"/>
  <c r="I321" i="43"/>
  <c r="H321" i="43"/>
  <c r="G321" i="43"/>
  <c r="K320" i="43"/>
  <c r="J320" i="43"/>
  <c r="I320" i="43"/>
  <c r="H320" i="43"/>
  <c r="G320" i="43"/>
  <c r="K319" i="43"/>
  <c r="J319" i="43"/>
  <c r="I319" i="43"/>
  <c r="H319" i="43"/>
  <c r="G319" i="43"/>
  <c r="K317" i="43"/>
  <c r="J317" i="43"/>
  <c r="I317" i="43"/>
  <c r="H317" i="43"/>
  <c r="G317" i="43"/>
  <c r="K316" i="43"/>
  <c r="J316" i="43"/>
  <c r="I316" i="43"/>
  <c r="H316" i="43"/>
  <c r="G316" i="43"/>
  <c r="K315" i="43"/>
  <c r="J315" i="43"/>
  <c r="I315" i="43"/>
  <c r="H315" i="43"/>
  <c r="G315" i="43"/>
  <c r="K314" i="43"/>
  <c r="J314" i="43"/>
  <c r="I314" i="43"/>
  <c r="H314" i="43"/>
  <c r="G314" i="43"/>
  <c r="K313" i="43"/>
  <c r="J313" i="43"/>
  <c r="I313" i="43"/>
  <c r="H313" i="43"/>
  <c r="G313" i="43"/>
  <c r="K312" i="43"/>
  <c r="J312" i="43"/>
  <c r="I312" i="43"/>
  <c r="H312" i="43"/>
  <c r="G312" i="43"/>
  <c r="K311" i="43"/>
  <c r="J311" i="43"/>
  <c r="I311" i="43"/>
  <c r="H311" i="43"/>
  <c r="G311" i="43"/>
  <c r="K310" i="43"/>
  <c r="J310" i="43"/>
  <c r="I310" i="43"/>
  <c r="H310" i="43"/>
  <c r="G310" i="43"/>
  <c r="K309" i="43"/>
  <c r="J309" i="43"/>
  <c r="I309" i="43"/>
  <c r="H309" i="43"/>
  <c r="G309" i="43"/>
  <c r="K308" i="43"/>
  <c r="J308" i="43"/>
  <c r="I308" i="43"/>
  <c r="H308" i="43"/>
  <c r="G308" i="43"/>
  <c r="K306" i="43"/>
  <c r="J306" i="43"/>
  <c r="I306" i="43"/>
  <c r="H306" i="43"/>
  <c r="G306" i="43"/>
  <c r="K305" i="43"/>
  <c r="J305" i="43"/>
  <c r="I305" i="43"/>
  <c r="H305" i="43"/>
  <c r="G305" i="43"/>
  <c r="K304" i="43"/>
  <c r="J304" i="43"/>
  <c r="I304" i="43"/>
  <c r="H304" i="43"/>
  <c r="G304" i="43"/>
  <c r="K303" i="43"/>
  <c r="J303" i="43"/>
  <c r="I303" i="43"/>
  <c r="H303" i="43"/>
  <c r="G303" i="43"/>
  <c r="K302" i="43"/>
  <c r="J302" i="43"/>
  <c r="I302" i="43"/>
  <c r="H302" i="43"/>
  <c r="G302" i="43"/>
  <c r="K301" i="43"/>
  <c r="J301" i="43"/>
  <c r="I301" i="43"/>
  <c r="H301" i="43"/>
  <c r="G301" i="43"/>
  <c r="K300" i="43"/>
  <c r="J300" i="43"/>
  <c r="I300" i="43"/>
  <c r="H300" i="43"/>
  <c r="G300" i="43"/>
  <c r="K298" i="43"/>
  <c r="J298" i="43"/>
  <c r="I298" i="43"/>
  <c r="H298" i="43"/>
  <c r="G298" i="43"/>
  <c r="K297" i="43"/>
  <c r="J297" i="43"/>
  <c r="I297" i="43"/>
  <c r="H297" i="43"/>
  <c r="G297" i="43"/>
  <c r="K296" i="43"/>
  <c r="J296" i="43"/>
  <c r="I296" i="43"/>
  <c r="H296" i="43"/>
  <c r="G296" i="43"/>
  <c r="K295" i="43"/>
  <c r="J295" i="43"/>
  <c r="I295" i="43"/>
  <c r="H295" i="43"/>
  <c r="G295" i="43"/>
  <c r="K294" i="43"/>
  <c r="J294" i="43"/>
  <c r="I294" i="43"/>
  <c r="H294" i="43"/>
  <c r="G294" i="43"/>
  <c r="K293" i="43"/>
  <c r="J293" i="43"/>
  <c r="I293" i="43"/>
  <c r="H293" i="43"/>
  <c r="G293" i="43"/>
  <c r="K292" i="43"/>
  <c r="J292" i="43"/>
  <c r="I292" i="43"/>
  <c r="H292" i="43"/>
  <c r="G292" i="43"/>
  <c r="K291" i="43"/>
  <c r="J291" i="43"/>
  <c r="I291" i="43"/>
  <c r="H291" i="43"/>
  <c r="G291" i="43"/>
  <c r="K290" i="43"/>
  <c r="J290" i="43"/>
  <c r="I290" i="43"/>
  <c r="H290" i="43"/>
  <c r="G290" i="43"/>
  <c r="K289" i="43"/>
  <c r="J289" i="43"/>
  <c r="I289" i="43"/>
  <c r="H289" i="43"/>
  <c r="G289" i="43"/>
  <c r="K288" i="43"/>
  <c r="J288" i="43"/>
  <c r="I288" i="43"/>
  <c r="H288" i="43"/>
  <c r="G288" i="43"/>
  <c r="K286" i="43"/>
  <c r="J286" i="43"/>
  <c r="I286" i="43"/>
  <c r="H286" i="43"/>
  <c r="G286" i="43"/>
  <c r="K285" i="43"/>
  <c r="J285" i="43"/>
  <c r="I285" i="43"/>
  <c r="H285" i="43"/>
  <c r="G285" i="43"/>
  <c r="K284" i="43"/>
  <c r="J284" i="43"/>
  <c r="I284" i="43"/>
  <c r="H284" i="43"/>
  <c r="G284" i="43"/>
  <c r="K283" i="43"/>
  <c r="J283" i="43"/>
  <c r="I283" i="43"/>
  <c r="H283" i="43"/>
  <c r="G283" i="43"/>
  <c r="K282" i="43"/>
  <c r="J282" i="43"/>
  <c r="I282" i="43"/>
  <c r="H282" i="43"/>
  <c r="G282" i="43"/>
  <c r="K281" i="43"/>
  <c r="J281" i="43"/>
  <c r="I281" i="43"/>
  <c r="H281" i="43"/>
  <c r="G281" i="43"/>
  <c r="K280" i="43"/>
  <c r="J280" i="43"/>
  <c r="I280" i="43"/>
  <c r="H280" i="43"/>
  <c r="G280" i="43"/>
  <c r="K279" i="43"/>
  <c r="J279" i="43"/>
  <c r="I279" i="43"/>
  <c r="H279" i="43"/>
  <c r="G279" i="43"/>
  <c r="K278" i="43"/>
  <c r="J278" i="43"/>
  <c r="I278" i="43"/>
  <c r="H278" i="43"/>
  <c r="G278" i="43"/>
  <c r="K277" i="43"/>
  <c r="J277" i="43"/>
  <c r="I277" i="43"/>
  <c r="H277" i="43"/>
  <c r="G277" i="43"/>
  <c r="K276" i="43"/>
  <c r="J276" i="43"/>
  <c r="I276" i="43"/>
  <c r="H276" i="43"/>
  <c r="G276" i="43"/>
  <c r="K274" i="43"/>
  <c r="J274" i="43"/>
  <c r="I274" i="43"/>
  <c r="H274" i="43"/>
  <c r="G274" i="43"/>
  <c r="K273" i="43"/>
  <c r="J273" i="43"/>
  <c r="I273" i="43"/>
  <c r="H273" i="43"/>
  <c r="G273" i="43"/>
  <c r="K272" i="43"/>
  <c r="J272" i="43"/>
  <c r="I272" i="43"/>
  <c r="H272" i="43"/>
  <c r="G272" i="43"/>
  <c r="K271" i="43"/>
  <c r="J271" i="43"/>
  <c r="I271" i="43"/>
  <c r="H271" i="43"/>
  <c r="G271" i="43"/>
  <c r="K270" i="43"/>
  <c r="J270" i="43"/>
  <c r="I270" i="43"/>
  <c r="H270" i="43"/>
  <c r="G270" i="43"/>
  <c r="K269" i="43"/>
  <c r="J269" i="43"/>
  <c r="I269" i="43"/>
  <c r="H269" i="43"/>
  <c r="G269" i="43"/>
  <c r="K268" i="43"/>
  <c r="J268" i="43"/>
  <c r="I268" i="43"/>
  <c r="H268" i="43"/>
  <c r="G268" i="43"/>
  <c r="K267" i="43"/>
  <c r="J267" i="43"/>
  <c r="I267" i="43"/>
  <c r="H267" i="43"/>
  <c r="G267" i="43"/>
  <c r="K266" i="43"/>
  <c r="J266" i="43"/>
  <c r="I266" i="43"/>
  <c r="H266" i="43"/>
  <c r="G266" i="43"/>
  <c r="K265" i="43"/>
  <c r="J265" i="43"/>
  <c r="I265" i="43"/>
  <c r="H265" i="43"/>
  <c r="G265" i="43"/>
  <c r="K264" i="43"/>
  <c r="J264" i="43"/>
  <c r="I264" i="43"/>
  <c r="H264" i="43"/>
  <c r="G264" i="43"/>
  <c r="K263" i="43"/>
  <c r="J263" i="43"/>
  <c r="I263" i="43"/>
  <c r="H263" i="43"/>
  <c r="G263" i="43"/>
  <c r="K262" i="43"/>
  <c r="J262" i="43"/>
  <c r="I262" i="43"/>
  <c r="H262" i="43"/>
  <c r="G262" i="43"/>
  <c r="K260" i="43"/>
  <c r="J260" i="43"/>
  <c r="I260" i="43"/>
  <c r="H260" i="43"/>
  <c r="G260" i="43"/>
  <c r="K259" i="43"/>
  <c r="J259" i="43"/>
  <c r="I259" i="43"/>
  <c r="H259" i="43"/>
  <c r="G259" i="43"/>
  <c r="K258" i="43"/>
  <c r="J258" i="43"/>
  <c r="I258" i="43"/>
  <c r="H258" i="43"/>
  <c r="G258" i="43"/>
  <c r="K257" i="43"/>
  <c r="J257" i="43"/>
  <c r="I257" i="43"/>
  <c r="H257" i="43"/>
  <c r="G257" i="43"/>
  <c r="K256" i="43"/>
  <c r="J256" i="43"/>
  <c r="I256" i="43"/>
  <c r="H256" i="43"/>
  <c r="G256" i="43"/>
  <c r="K255" i="43"/>
  <c r="J255" i="43"/>
  <c r="I255" i="43"/>
  <c r="H255" i="43"/>
  <c r="G255" i="43"/>
  <c r="K254" i="43"/>
  <c r="J254" i="43"/>
  <c r="I254" i="43"/>
  <c r="H254" i="43"/>
  <c r="G254" i="43"/>
  <c r="K253" i="43"/>
  <c r="J253" i="43"/>
  <c r="I253" i="43"/>
  <c r="H253" i="43"/>
  <c r="G253" i="43"/>
  <c r="K252" i="43"/>
  <c r="J252" i="43"/>
  <c r="I252" i="43"/>
  <c r="H252" i="43"/>
  <c r="G252" i="43"/>
  <c r="K251" i="43"/>
  <c r="J251" i="43"/>
  <c r="I251" i="43"/>
  <c r="H251" i="43"/>
  <c r="G251" i="43"/>
  <c r="K250" i="43"/>
  <c r="J250" i="43"/>
  <c r="I250" i="43"/>
  <c r="H250" i="43"/>
  <c r="G250" i="43"/>
  <c r="K249" i="43"/>
  <c r="J249" i="43"/>
  <c r="I249" i="43"/>
  <c r="H249" i="43"/>
  <c r="G249" i="43"/>
  <c r="K248" i="43"/>
  <c r="J248" i="43"/>
  <c r="I248" i="43"/>
  <c r="H248" i="43"/>
  <c r="G248" i="43"/>
  <c r="K247" i="43"/>
  <c r="J247" i="43"/>
  <c r="I247" i="43"/>
  <c r="H247" i="43"/>
  <c r="G247" i="43"/>
  <c r="K246" i="43"/>
  <c r="J246" i="43"/>
  <c r="I246" i="43"/>
  <c r="H246" i="43"/>
  <c r="G246" i="43"/>
  <c r="K245" i="43"/>
  <c r="J245" i="43"/>
  <c r="I245" i="43"/>
  <c r="H245" i="43"/>
  <c r="G245" i="43"/>
  <c r="K244" i="43"/>
  <c r="J244" i="43"/>
  <c r="I244" i="43"/>
  <c r="H244" i="43"/>
  <c r="G244" i="43"/>
  <c r="K243" i="43"/>
  <c r="J243" i="43"/>
  <c r="I243" i="43"/>
  <c r="H243" i="43"/>
  <c r="G243" i="43"/>
  <c r="K242" i="43"/>
  <c r="J242" i="43"/>
  <c r="I242" i="43"/>
  <c r="H242" i="43"/>
  <c r="G242" i="43"/>
  <c r="K241" i="43"/>
  <c r="J241" i="43"/>
  <c r="I241" i="43"/>
  <c r="H241" i="43"/>
  <c r="G241" i="43"/>
  <c r="K240" i="43"/>
  <c r="J240" i="43"/>
  <c r="I240" i="43"/>
  <c r="H240" i="43"/>
  <c r="G240" i="43"/>
  <c r="K239" i="43"/>
  <c r="J239" i="43"/>
  <c r="I239" i="43"/>
  <c r="H239" i="43"/>
  <c r="G239" i="43"/>
  <c r="K238" i="43"/>
  <c r="J238" i="43"/>
  <c r="I238" i="43"/>
  <c r="H238" i="43"/>
  <c r="G238" i="43"/>
  <c r="K237" i="43"/>
  <c r="J237" i="43"/>
  <c r="I237" i="43"/>
  <c r="H237" i="43"/>
  <c r="G237" i="43"/>
  <c r="K236" i="43"/>
  <c r="J236" i="43"/>
  <c r="I236" i="43"/>
  <c r="H236" i="43"/>
  <c r="G236" i="43"/>
  <c r="K235" i="43"/>
  <c r="J235" i="43"/>
  <c r="I235" i="43"/>
  <c r="H235" i="43"/>
  <c r="G235" i="43"/>
  <c r="K234" i="43"/>
  <c r="J234" i="43"/>
  <c r="I234" i="43"/>
  <c r="H234" i="43"/>
  <c r="G234" i="43"/>
  <c r="K233" i="43"/>
  <c r="J233" i="43"/>
  <c r="I233" i="43"/>
  <c r="H233" i="43"/>
  <c r="G233" i="43"/>
  <c r="K231" i="43"/>
  <c r="J231" i="43"/>
  <c r="I231" i="43"/>
  <c r="H231" i="43"/>
  <c r="G231" i="43"/>
  <c r="K230" i="43"/>
  <c r="J230" i="43"/>
  <c r="I230" i="43"/>
  <c r="H230" i="43"/>
  <c r="G230" i="43"/>
  <c r="K229" i="43"/>
  <c r="J229" i="43"/>
  <c r="I229" i="43"/>
  <c r="H229" i="43"/>
  <c r="G229" i="43"/>
  <c r="K228" i="43"/>
  <c r="J228" i="43"/>
  <c r="I228" i="43"/>
  <c r="H228" i="43"/>
  <c r="G228" i="43"/>
  <c r="K227" i="43"/>
  <c r="J227" i="43"/>
  <c r="I227" i="43"/>
  <c r="H227" i="43"/>
  <c r="G227" i="43"/>
  <c r="K226" i="43"/>
  <c r="J226" i="43"/>
  <c r="I226" i="43"/>
  <c r="H226" i="43"/>
  <c r="G226" i="43"/>
  <c r="K225" i="43"/>
  <c r="J225" i="43"/>
  <c r="I225" i="43"/>
  <c r="H225" i="43"/>
  <c r="G225" i="43"/>
  <c r="K224" i="43"/>
  <c r="J224" i="43"/>
  <c r="I224" i="43"/>
  <c r="H224" i="43"/>
  <c r="G224" i="43"/>
  <c r="K223" i="43"/>
  <c r="J223" i="43"/>
  <c r="I223" i="43"/>
  <c r="H223" i="43"/>
  <c r="G223" i="43"/>
  <c r="K222" i="43"/>
  <c r="J222" i="43"/>
  <c r="I222" i="43"/>
  <c r="H222" i="43"/>
  <c r="G222" i="43"/>
  <c r="K221" i="43"/>
  <c r="J221" i="43"/>
  <c r="I221" i="43"/>
  <c r="H221" i="43"/>
  <c r="G221" i="43"/>
  <c r="K220" i="43"/>
  <c r="J220" i="43"/>
  <c r="I220" i="43"/>
  <c r="H220" i="43"/>
  <c r="G220" i="43"/>
  <c r="K219" i="43"/>
  <c r="J219" i="43"/>
  <c r="I219" i="43"/>
  <c r="H219" i="43"/>
  <c r="G219" i="43"/>
  <c r="K218" i="43"/>
  <c r="J218" i="43"/>
  <c r="I218" i="43"/>
  <c r="H218" i="43"/>
  <c r="G218" i="43"/>
  <c r="K217" i="43"/>
  <c r="J217" i="43"/>
  <c r="I217" i="43"/>
  <c r="H217" i="43"/>
  <c r="G217" i="43"/>
  <c r="K216" i="43"/>
  <c r="J216" i="43"/>
  <c r="I216" i="43"/>
  <c r="H216" i="43"/>
  <c r="G216" i="43"/>
  <c r="K215" i="43"/>
  <c r="J215" i="43"/>
  <c r="I215" i="43"/>
  <c r="H215" i="43"/>
  <c r="G215" i="43"/>
  <c r="K214" i="43"/>
  <c r="J214" i="43"/>
  <c r="I214" i="43"/>
  <c r="H214" i="43"/>
  <c r="G214" i="43"/>
  <c r="K213" i="43"/>
  <c r="J213" i="43"/>
  <c r="I213" i="43"/>
  <c r="H213" i="43"/>
  <c r="G213" i="43"/>
  <c r="K212" i="43"/>
  <c r="J212" i="43"/>
  <c r="I212" i="43"/>
  <c r="H212" i="43"/>
  <c r="G212" i="43"/>
  <c r="K211" i="43"/>
  <c r="J211" i="43"/>
  <c r="I211" i="43"/>
  <c r="H211" i="43"/>
  <c r="G211" i="43"/>
  <c r="K210" i="43"/>
  <c r="J210" i="43"/>
  <c r="I210" i="43"/>
  <c r="H210" i="43"/>
  <c r="G210" i="43"/>
  <c r="K209" i="43"/>
  <c r="J209" i="43"/>
  <c r="I209" i="43"/>
  <c r="H209" i="43"/>
  <c r="G209" i="43"/>
  <c r="K208" i="43"/>
  <c r="J208" i="43"/>
  <c r="I208" i="43"/>
  <c r="H208" i="43"/>
  <c r="G208" i="43"/>
  <c r="K207" i="43"/>
  <c r="J207" i="43"/>
  <c r="I207" i="43"/>
  <c r="H207" i="43"/>
  <c r="G207" i="43"/>
  <c r="K206" i="43"/>
  <c r="J206" i="43"/>
  <c r="I206" i="43"/>
  <c r="H206" i="43"/>
  <c r="G206" i="43"/>
  <c r="K204" i="43"/>
  <c r="J204" i="43"/>
  <c r="I204" i="43"/>
  <c r="H204" i="43"/>
  <c r="G204" i="43"/>
  <c r="K203" i="43"/>
  <c r="J203" i="43"/>
  <c r="I203" i="43"/>
  <c r="H203" i="43"/>
  <c r="G203" i="43"/>
  <c r="K202" i="43"/>
  <c r="J202" i="43"/>
  <c r="I202" i="43"/>
  <c r="H202" i="43"/>
  <c r="G202" i="43"/>
  <c r="K201" i="43"/>
  <c r="J201" i="43"/>
  <c r="I201" i="43"/>
  <c r="H201" i="43"/>
  <c r="G201" i="43"/>
  <c r="K200" i="43"/>
  <c r="J200" i="43"/>
  <c r="I200" i="43"/>
  <c r="H200" i="43"/>
  <c r="G200" i="43"/>
  <c r="K199" i="43"/>
  <c r="J199" i="43"/>
  <c r="I199" i="43"/>
  <c r="H199" i="43"/>
  <c r="G199" i="43"/>
  <c r="K198" i="43"/>
  <c r="J198" i="43"/>
  <c r="I198" i="43"/>
  <c r="H198" i="43"/>
  <c r="G198" i="43"/>
  <c r="K197" i="43"/>
  <c r="J197" i="43"/>
  <c r="I197" i="43"/>
  <c r="H197" i="43"/>
  <c r="G197" i="43"/>
  <c r="K196" i="43"/>
  <c r="J196" i="43"/>
  <c r="I196" i="43"/>
  <c r="H196" i="43"/>
  <c r="G196" i="43"/>
  <c r="K195" i="43"/>
  <c r="J195" i="43"/>
  <c r="I195" i="43"/>
  <c r="H195" i="43"/>
  <c r="G195" i="43"/>
  <c r="K194" i="43"/>
  <c r="J194" i="43"/>
  <c r="I194" i="43"/>
  <c r="H194" i="43"/>
  <c r="G194" i="43"/>
  <c r="K193" i="43"/>
  <c r="J193" i="43"/>
  <c r="I193" i="43"/>
  <c r="H193" i="43"/>
  <c r="G193" i="43"/>
  <c r="K192" i="43"/>
  <c r="J192" i="43"/>
  <c r="I192" i="43"/>
  <c r="H192" i="43"/>
  <c r="G192" i="43"/>
  <c r="K191" i="43"/>
  <c r="J191" i="43"/>
  <c r="I191" i="43"/>
  <c r="H191" i="43"/>
  <c r="G191" i="43"/>
  <c r="K190" i="43"/>
  <c r="J190" i="43"/>
  <c r="I190" i="43"/>
  <c r="H190" i="43"/>
  <c r="G190" i="43"/>
  <c r="K189" i="43"/>
  <c r="J189" i="43"/>
  <c r="I189" i="43"/>
  <c r="H189" i="43"/>
  <c r="G189" i="43"/>
  <c r="K188" i="43"/>
  <c r="J188" i="43"/>
  <c r="I188" i="43"/>
  <c r="H188" i="43"/>
  <c r="G188" i="43"/>
  <c r="K187" i="43"/>
  <c r="J187" i="43"/>
  <c r="I187" i="43"/>
  <c r="H187" i="43"/>
  <c r="G187" i="43"/>
  <c r="K186" i="43"/>
  <c r="J186" i="43"/>
  <c r="I186" i="43"/>
  <c r="H186" i="43"/>
  <c r="G186" i="43"/>
  <c r="K185" i="43"/>
  <c r="J185" i="43"/>
  <c r="I185" i="43"/>
  <c r="H185" i="43"/>
  <c r="G185" i="43"/>
  <c r="K184" i="43"/>
  <c r="J184" i="43"/>
  <c r="I184" i="43"/>
  <c r="H184" i="43"/>
  <c r="G184" i="43"/>
  <c r="K183" i="43"/>
  <c r="J183" i="43"/>
  <c r="I183" i="43"/>
  <c r="H183" i="43"/>
  <c r="G183" i="43"/>
  <c r="K182" i="43"/>
  <c r="J182" i="43"/>
  <c r="I182" i="43"/>
  <c r="H182" i="43"/>
  <c r="G182" i="43"/>
  <c r="K181" i="43"/>
  <c r="J181" i="43"/>
  <c r="I181" i="43"/>
  <c r="H181" i="43"/>
  <c r="G181" i="43"/>
  <c r="K180" i="43"/>
  <c r="J180" i="43"/>
  <c r="I180" i="43"/>
  <c r="H180" i="43"/>
  <c r="G180" i="43"/>
  <c r="K179" i="43"/>
  <c r="J179" i="43"/>
  <c r="I179" i="43"/>
  <c r="H179" i="43"/>
  <c r="G179" i="43"/>
  <c r="K178" i="43"/>
  <c r="J178" i="43"/>
  <c r="I178" i="43"/>
  <c r="H178" i="43"/>
  <c r="G178" i="43"/>
  <c r="K177" i="43"/>
  <c r="J177" i="43"/>
  <c r="I177" i="43"/>
  <c r="H177" i="43"/>
  <c r="G177" i="43"/>
  <c r="K176" i="43"/>
  <c r="J176" i="43"/>
  <c r="I176" i="43"/>
  <c r="H176" i="43"/>
  <c r="G176" i="43"/>
  <c r="K175" i="43"/>
  <c r="J175" i="43"/>
  <c r="I175" i="43"/>
  <c r="H175" i="43"/>
  <c r="G175" i="43"/>
  <c r="K174" i="43"/>
  <c r="J174" i="43"/>
  <c r="I174" i="43"/>
  <c r="H174" i="43"/>
  <c r="G174" i="43"/>
  <c r="K173" i="43"/>
  <c r="J173" i="43"/>
  <c r="I173" i="43"/>
  <c r="H173" i="43"/>
  <c r="G173" i="43"/>
  <c r="K172" i="43"/>
  <c r="J172" i="43"/>
  <c r="I172" i="43"/>
  <c r="H172" i="43"/>
  <c r="G172" i="43"/>
  <c r="K171" i="43"/>
  <c r="J171" i="43"/>
  <c r="I171" i="43"/>
  <c r="H171" i="43"/>
  <c r="G171" i="43"/>
  <c r="K169" i="43"/>
  <c r="J169" i="43"/>
  <c r="I169" i="43"/>
  <c r="H169" i="43"/>
  <c r="G169" i="43"/>
  <c r="K168" i="43"/>
  <c r="J168" i="43"/>
  <c r="I168" i="43"/>
  <c r="H168" i="43"/>
  <c r="G168" i="43"/>
  <c r="K167" i="43"/>
  <c r="J167" i="43"/>
  <c r="I167" i="43"/>
  <c r="H167" i="43"/>
  <c r="G167" i="43"/>
  <c r="K166" i="43"/>
  <c r="J166" i="43"/>
  <c r="I166" i="43"/>
  <c r="H166" i="43"/>
  <c r="G166" i="43"/>
  <c r="K165" i="43"/>
  <c r="J165" i="43"/>
  <c r="I165" i="43"/>
  <c r="H165" i="43"/>
  <c r="G165" i="43"/>
  <c r="K164" i="43"/>
  <c r="J164" i="43"/>
  <c r="I164" i="43"/>
  <c r="H164" i="43"/>
  <c r="G164" i="43"/>
  <c r="K163" i="43"/>
  <c r="J163" i="43"/>
  <c r="I163" i="43"/>
  <c r="H163" i="43"/>
  <c r="G163" i="43"/>
  <c r="K162" i="43"/>
  <c r="J162" i="43"/>
  <c r="I162" i="43"/>
  <c r="H162" i="43"/>
  <c r="G162" i="43"/>
  <c r="K161" i="43"/>
  <c r="J161" i="43"/>
  <c r="I161" i="43"/>
  <c r="H161" i="43"/>
  <c r="G161" i="43"/>
  <c r="K160" i="43"/>
  <c r="J160" i="43"/>
  <c r="I160" i="43"/>
  <c r="H160" i="43"/>
  <c r="G160" i="43"/>
  <c r="K159" i="43"/>
  <c r="J159" i="43"/>
  <c r="I159" i="43"/>
  <c r="H159" i="43"/>
  <c r="G159" i="43"/>
  <c r="K157" i="43"/>
  <c r="J157" i="43"/>
  <c r="I157" i="43"/>
  <c r="H157" i="43"/>
  <c r="G157" i="43"/>
  <c r="K156" i="43"/>
  <c r="J156" i="43"/>
  <c r="I156" i="43"/>
  <c r="H156" i="43"/>
  <c r="G156" i="43"/>
  <c r="K155" i="43"/>
  <c r="J155" i="43"/>
  <c r="I155" i="43"/>
  <c r="H155" i="43"/>
  <c r="G155" i="43"/>
  <c r="K154" i="43"/>
  <c r="J154" i="43"/>
  <c r="I154" i="43"/>
  <c r="H154" i="43"/>
  <c r="G154" i="43"/>
  <c r="K153" i="43"/>
  <c r="J153" i="43"/>
  <c r="I153" i="43"/>
  <c r="H153" i="43"/>
  <c r="G153" i="43"/>
  <c r="K152" i="43"/>
  <c r="J152" i="43"/>
  <c r="I152" i="43"/>
  <c r="H152" i="43"/>
  <c r="G152" i="43"/>
  <c r="K151" i="43"/>
  <c r="J151" i="43"/>
  <c r="I151" i="43"/>
  <c r="H151" i="43"/>
  <c r="G151" i="43"/>
  <c r="K150" i="43"/>
  <c r="J150" i="43"/>
  <c r="I150" i="43"/>
  <c r="H150" i="43"/>
  <c r="G150" i="43"/>
  <c r="K149" i="43"/>
  <c r="J149" i="43"/>
  <c r="I149" i="43"/>
  <c r="H149" i="43"/>
  <c r="G149" i="43"/>
  <c r="K148" i="43"/>
  <c r="J148" i="43"/>
  <c r="I148" i="43"/>
  <c r="H148" i="43"/>
  <c r="G148" i="43"/>
  <c r="K147" i="43"/>
  <c r="J147" i="43"/>
  <c r="I147" i="43"/>
  <c r="H147" i="43"/>
  <c r="G147" i="43"/>
  <c r="K146" i="43"/>
  <c r="J146" i="43"/>
  <c r="I146" i="43"/>
  <c r="H146" i="43"/>
  <c r="G146" i="43"/>
  <c r="K145" i="43"/>
  <c r="J145" i="43"/>
  <c r="I145" i="43"/>
  <c r="H145" i="43"/>
  <c r="G145" i="43"/>
  <c r="K144" i="43"/>
  <c r="J144" i="43"/>
  <c r="I144" i="43"/>
  <c r="H144" i="43"/>
  <c r="G144" i="43"/>
  <c r="K143" i="43"/>
  <c r="J143" i="43"/>
  <c r="I143" i="43"/>
  <c r="H143" i="43"/>
  <c r="G143" i="43"/>
  <c r="K142" i="43"/>
  <c r="J142" i="43"/>
  <c r="I142" i="43"/>
  <c r="H142" i="43"/>
  <c r="G142" i="43"/>
  <c r="K141" i="43"/>
  <c r="J141" i="43"/>
  <c r="I141" i="43"/>
  <c r="H141" i="43"/>
  <c r="G141" i="43"/>
  <c r="K140" i="43"/>
  <c r="J140" i="43"/>
  <c r="I140" i="43"/>
  <c r="H140" i="43"/>
  <c r="G140" i="43"/>
  <c r="K139" i="43"/>
  <c r="J139" i="43"/>
  <c r="I139" i="43"/>
  <c r="H139" i="43"/>
  <c r="G139" i="43"/>
  <c r="K138" i="43"/>
  <c r="J138" i="43"/>
  <c r="I138" i="43"/>
  <c r="H138" i="43"/>
  <c r="G138" i="43"/>
  <c r="K136" i="43"/>
  <c r="J136" i="43"/>
  <c r="I136" i="43"/>
  <c r="H136" i="43"/>
  <c r="G136" i="43"/>
  <c r="K135" i="43"/>
  <c r="J135" i="43"/>
  <c r="I135" i="43"/>
  <c r="H135" i="43"/>
  <c r="G135" i="43"/>
  <c r="K134" i="43"/>
  <c r="J134" i="43"/>
  <c r="I134" i="43"/>
  <c r="H134" i="43"/>
  <c r="G134" i="43"/>
  <c r="K133" i="43"/>
  <c r="J133" i="43"/>
  <c r="I133" i="43"/>
  <c r="H133" i="43"/>
  <c r="G133" i="43"/>
  <c r="K132" i="43"/>
  <c r="J132" i="43"/>
  <c r="I132" i="43"/>
  <c r="H132" i="43"/>
  <c r="G132" i="43"/>
  <c r="K131" i="43"/>
  <c r="J131" i="43"/>
  <c r="I131" i="43"/>
  <c r="H131" i="43"/>
  <c r="G131" i="43"/>
  <c r="K130" i="43"/>
  <c r="J130" i="43"/>
  <c r="I130" i="43"/>
  <c r="H130" i="43"/>
  <c r="G130" i="43"/>
  <c r="K129" i="43"/>
  <c r="J129" i="43"/>
  <c r="I129" i="43"/>
  <c r="H129" i="43"/>
  <c r="G129" i="43"/>
  <c r="K128" i="43"/>
  <c r="J128" i="43"/>
  <c r="I128" i="43"/>
  <c r="H128" i="43"/>
  <c r="G128" i="43"/>
  <c r="K127" i="43"/>
  <c r="J127" i="43"/>
  <c r="I127" i="43"/>
  <c r="H127" i="43"/>
  <c r="G127" i="43"/>
  <c r="K126" i="43"/>
  <c r="J126" i="43"/>
  <c r="I126" i="43"/>
  <c r="H126" i="43"/>
  <c r="G126" i="43"/>
  <c r="K125" i="43"/>
  <c r="J125" i="43"/>
  <c r="I125" i="43"/>
  <c r="H125" i="43"/>
  <c r="G125" i="43"/>
  <c r="K124" i="43"/>
  <c r="J124" i="43"/>
  <c r="I124" i="43"/>
  <c r="H124" i="43"/>
  <c r="G124" i="43"/>
  <c r="K123" i="43"/>
  <c r="J123" i="43"/>
  <c r="I123" i="43"/>
  <c r="H123" i="43"/>
  <c r="G123" i="43"/>
  <c r="K122" i="43"/>
  <c r="J122" i="43"/>
  <c r="I122" i="43"/>
  <c r="H122" i="43"/>
  <c r="G122" i="43"/>
  <c r="K121" i="43"/>
  <c r="J121" i="43"/>
  <c r="I121" i="43"/>
  <c r="H121" i="43"/>
  <c r="G121" i="43"/>
  <c r="K120" i="43"/>
  <c r="J120" i="43"/>
  <c r="I120" i="43"/>
  <c r="H120" i="43"/>
  <c r="G120" i="43"/>
  <c r="K119" i="43"/>
  <c r="J119" i="43"/>
  <c r="I119" i="43"/>
  <c r="H119" i="43"/>
  <c r="G119" i="43"/>
  <c r="K118" i="43"/>
  <c r="J118" i="43"/>
  <c r="I118" i="43"/>
  <c r="H118" i="43"/>
  <c r="G118" i="43"/>
  <c r="K117" i="43"/>
  <c r="J117" i="43"/>
  <c r="I117" i="43"/>
  <c r="H117" i="43"/>
  <c r="G117" i="43"/>
  <c r="K116" i="43"/>
  <c r="J116" i="43"/>
  <c r="I116" i="43"/>
  <c r="H116" i="43"/>
  <c r="G116" i="43"/>
  <c r="K115" i="43"/>
  <c r="J115" i="43"/>
  <c r="I115" i="43"/>
  <c r="H115" i="43"/>
  <c r="G115" i="43"/>
  <c r="K113" i="43"/>
  <c r="J113" i="43"/>
  <c r="I113" i="43"/>
  <c r="H113" i="43"/>
  <c r="G113" i="43"/>
  <c r="K112" i="43"/>
  <c r="J112" i="43"/>
  <c r="I112" i="43"/>
  <c r="H112" i="43"/>
  <c r="G112" i="43"/>
  <c r="K111" i="43"/>
  <c r="J111" i="43"/>
  <c r="I111" i="43"/>
  <c r="H111" i="43"/>
  <c r="G111" i="43"/>
  <c r="K110" i="43"/>
  <c r="J110" i="43"/>
  <c r="I110" i="43"/>
  <c r="H110" i="43"/>
  <c r="G110" i="43"/>
  <c r="K109" i="43"/>
  <c r="J109" i="43"/>
  <c r="I109" i="43"/>
  <c r="H109" i="43"/>
  <c r="G109" i="43"/>
  <c r="K108" i="43"/>
  <c r="J108" i="43"/>
  <c r="I108" i="43"/>
  <c r="H108" i="43"/>
  <c r="G108" i="43"/>
  <c r="K107" i="43"/>
  <c r="J107" i="43"/>
  <c r="I107" i="43"/>
  <c r="H107" i="43"/>
  <c r="G107" i="43"/>
  <c r="K106" i="43"/>
  <c r="J106" i="43"/>
  <c r="I106" i="43"/>
  <c r="H106" i="43"/>
  <c r="G106" i="43"/>
  <c r="K105" i="43"/>
  <c r="J105" i="43"/>
  <c r="I105" i="43"/>
  <c r="H105" i="43"/>
  <c r="G105" i="43"/>
  <c r="K104" i="43"/>
  <c r="J104" i="43"/>
  <c r="I104" i="43"/>
  <c r="H104" i="43"/>
  <c r="G104" i="43"/>
  <c r="K103" i="43"/>
  <c r="J103" i="43"/>
  <c r="I103" i="43"/>
  <c r="H103" i="43"/>
  <c r="G103" i="43"/>
  <c r="K102" i="43"/>
  <c r="J102" i="43"/>
  <c r="I102" i="43"/>
  <c r="H102" i="43"/>
  <c r="G102" i="43"/>
  <c r="K101" i="43"/>
  <c r="J101" i="43"/>
  <c r="I101" i="43"/>
  <c r="H101" i="43"/>
  <c r="G101" i="43"/>
  <c r="K100" i="43"/>
  <c r="J100" i="43"/>
  <c r="I100" i="43"/>
  <c r="H100" i="43"/>
  <c r="G100" i="43"/>
  <c r="K99" i="43"/>
  <c r="J99" i="43"/>
  <c r="I99" i="43"/>
  <c r="H99" i="43"/>
  <c r="G99" i="43"/>
  <c r="K98" i="43"/>
  <c r="J98" i="43"/>
  <c r="I98" i="43"/>
  <c r="H98" i="43"/>
  <c r="G98" i="43"/>
  <c r="K97" i="43"/>
  <c r="J97" i="43"/>
  <c r="I97" i="43"/>
  <c r="H97" i="43"/>
  <c r="G97" i="43"/>
  <c r="K96" i="43"/>
  <c r="J96" i="43"/>
  <c r="I96" i="43"/>
  <c r="H96" i="43"/>
  <c r="G96" i="43"/>
  <c r="K95" i="43"/>
  <c r="J95" i="43"/>
  <c r="I95" i="43"/>
  <c r="H95" i="43"/>
  <c r="G95" i="43"/>
  <c r="K94" i="43"/>
  <c r="J94" i="43"/>
  <c r="I94" i="43"/>
  <c r="H94" i="43"/>
  <c r="G94" i="43"/>
  <c r="K93" i="43"/>
  <c r="J93" i="43"/>
  <c r="I93" i="43"/>
  <c r="H93" i="43"/>
  <c r="G93" i="43"/>
  <c r="K92" i="43"/>
  <c r="J92" i="43"/>
  <c r="I92" i="43"/>
  <c r="H92" i="43"/>
  <c r="G92" i="43"/>
  <c r="K91" i="43"/>
  <c r="J91" i="43"/>
  <c r="I91" i="43"/>
  <c r="H91" i="43"/>
  <c r="G91" i="43"/>
  <c r="K90" i="43"/>
  <c r="J90" i="43"/>
  <c r="I90" i="43"/>
  <c r="H90" i="43"/>
  <c r="G90" i="43"/>
  <c r="K89" i="43"/>
  <c r="J89" i="43"/>
  <c r="I89" i="43"/>
  <c r="H89" i="43"/>
  <c r="G89" i="43"/>
  <c r="K88" i="43"/>
  <c r="J88" i="43"/>
  <c r="I88" i="43"/>
  <c r="H88" i="43"/>
  <c r="G88" i="43"/>
  <c r="K87" i="43"/>
  <c r="J87" i="43"/>
  <c r="I87" i="43"/>
  <c r="H87" i="43"/>
  <c r="G87" i="43"/>
  <c r="K86" i="43"/>
  <c r="J86" i="43"/>
  <c r="I86" i="43"/>
  <c r="H86" i="43"/>
  <c r="G86" i="43"/>
  <c r="K85" i="43"/>
  <c r="J85" i="43"/>
  <c r="I85" i="43"/>
  <c r="H85" i="43"/>
  <c r="G85" i="43"/>
  <c r="K84" i="43"/>
  <c r="J84" i="43"/>
  <c r="I84" i="43"/>
  <c r="H84" i="43"/>
  <c r="G84" i="43"/>
  <c r="K83" i="43"/>
  <c r="J83" i="43"/>
  <c r="I83" i="43"/>
  <c r="H83" i="43"/>
  <c r="G83" i="43"/>
  <c r="K82" i="43"/>
  <c r="J82" i="43"/>
  <c r="I82" i="43"/>
  <c r="H82" i="43"/>
  <c r="G82" i="43"/>
  <c r="K81" i="43"/>
  <c r="J81" i="43"/>
  <c r="I81" i="43"/>
  <c r="H81" i="43"/>
  <c r="G81" i="43"/>
  <c r="K80" i="43"/>
  <c r="J80" i="43"/>
  <c r="I80" i="43"/>
  <c r="H80" i="43"/>
  <c r="G80" i="43"/>
  <c r="K79" i="43"/>
  <c r="J79" i="43"/>
  <c r="I79" i="43"/>
  <c r="H79" i="43"/>
  <c r="G79" i="43"/>
  <c r="K78" i="43"/>
  <c r="J78" i="43"/>
  <c r="I78" i="43"/>
  <c r="H78" i="43"/>
  <c r="G78" i="43"/>
  <c r="K77" i="43"/>
  <c r="J77" i="43"/>
  <c r="I77" i="43"/>
  <c r="H77" i="43"/>
  <c r="G77" i="43"/>
  <c r="K76" i="43"/>
  <c r="J76" i="43"/>
  <c r="I76" i="43"/>
  <c r="H76" i="43"/>
  <c r="G76" i="43"/>
  <c r="K75" i="43"/>
  <c r="J75" i="43"/>
  <c r="I75" i="43"/>
  <c r="H75" i="43"/>
  <c r="G75" i="43"/>
  <c r="K74" i="43"/>
  <c r="J74" i="43"/>
  <c r="I74" i="43"/>
  <c r="H74" i="43"/>
  <c r="G74" i="43"/>
  <c r="K73" i="43"/>
  <c r="J73" i="43"/>
  <c r="I73" i="43"/>
  <c r="H73" i="43"/>
  <c r="G73" i="43"/>
  <c r="K72" i="43"/>
  <c r="J72" i="43"/>
  <c r="I72" i="43"/>
  <c r="H72" i="43"/>
  <c r="G72" i="43"/>
  <c r="K71" i="43"/>
  <c r="J71" i="43"/>
  <c r="I71" i="43"/>
  <c r="H71" i="43"/>
  <c r="G71" i="43"/>
  <c r="K68" i="43"/>
  <c r="J68" i="43"/>
  <c r="I68" i="43"/>
  <c r="H68" i="43"/>
  <c r="G68" i="43"/>
  <c r="K67" i="43"/>
  <c r="J67" i="43"/>
  <c r="I67" i="43"/>
  <c r="H67" i="43"/>
  <c r="G67" i="43"/>
  <c r="K66" i="43"/>
  <c r="J66" i="43"/>
  <c r="I66" i="43"/>
  <c r="H66" i="43"/>
  <c r="G66" i="43"/>
  <c r="K65" i="43"/>
  <c r="J65" i="43"/>
  <c r="I65" i="43"/>
  <c r="H65" i="43"/>
  <c r="G65" i="43"/>
  <c r="K64" i="43"/>
  <c r="J64" i="43"/>
  <c r="I64" i="43"/>
  <c r="H64" i="43"/>
  <c r="G64" i="43"/>
  <c r="K63" i="43"/>
  <c r="J63" i="43"/>
  <c r="I63" i="43"/>
  <c r="H63" i="43"/>
  <c r="G63" i="43"/>
  <c r="K62" i="43"/>
  <c r="J62" i="43"/>
  <c r="I62" i="43"/>
  <c r="H62" i="43"/>
  <c r="G62" i="43"/>
  <c r="K61" i="43"/>
  <c r="J61" i="43"/>
  <c r="I61" i="43"/>
  <c r="H61" i="43"/>
  <c r="G61" i="43"/>
  <c r="K60" i="43"/>
  <c r="J60" i="43"/>
  <c r="I60" i="43"/>
  <c r="H60" i="43"/>
  <c r="G60" i="43"/>
  <c r="K59" i="43"/>
  <c r="J59" i="43"/>
  <c r="I59" i="43"/>
  <c r="H59" i="43"/>
  <c r="G59" i="43"/>
  <c r="K58" i="43"/>
  <c r="J58" i="43"/>
  <c r="I58" i="43"/>
  <c r="H58" i="43"/>
  <c r="G58" i="43"/>
  <c r="K57" i="43"/>
  <c r="J57" i="43"/>
  <c r="I57" i="43"/>
  <c r="H57" i="43"/>
  <c r="G57" i="43"/>
  <c r="K56" i="43"/>
  <c r="J56" i="43"/>
  <c r="I56" i="43"/>
  <c r="H56" i="43"/>
  <c r="G56" i="43"/>
  <c r="K55" i="43"/>
  <c r="J55" i="43"/>
  <c r="I55" i="43"/>
  <c r="H55" i="43"/>
  <c r="G55" i="43"/>
  <c r="K54" i="43"/>
  <c r="J54" i="43"/>
  <c r="I54" i="43"/>
  <c r="H54" i="43"/>
  <c r="G54" i="43"/>
  <c r="K53" i="43"/>
  <c r="J53" i="43"/>
  <c r="I53" i="43"/>
  <c r="H53" i="43"/>
  <c r="G53" i="43"/>
  <c r="K52" i="43"/>
  <c r="J52" i="43"/>
  <c r="I52" i="43"/>
  <c r="H52" i="43"/>
  <c r="G52" i="43"/>
  <c r="K51" i="43"/>
  <c r="J51" i="43"/>
  <c r="I51" i="43"/>
  <c r="H51" i="43"/>
  <c r="G51" i="43"/>
  <c r="K50" i="43"/>
  <c r="J50" i="43"/>
  <c r="I50" i="43"/>
  <c r="H50" i="43"/>
  <c r="G50" i="43"/>
  <c r="K49" i="43"/>
  <c r="J49" i="43"/>
  <c r="I49" i="43"/>
  <c r="H49" i="43"/>
  <c r="G49" i="43"/>
  <c r="K48" i="43"/>
  <c r="J48" i="43"/>
  <c r="I48" i="43"/>
  <c r="H48" i="43"/>
  <c r="G48" i="43"/>
  <c r="K47" i="43"/>
  <c r="J47" i="43"/>
  <c r="I47" i="43"/>
  <c r="H47" i="43"/>
  <c r="G47" i="43"/>
  <c r="K46" i="43"/>
  <c r="J46" i="43"/>
  <c r="I46" i="43"/>
  <c r="H46" i="43"/>
  <c r="G46" i="43"/>
  <c r="K45" i="43"/>
  <c r="J45" i="43"/>
  <c r="I45" i="43"/>
  <c r="H45" i="43"/>
  <c r="G45" i="43"/>
  <c r="K44" i="43"/>
  <c r="J44" i="43"/>
  <c r="I44" i="43"/>
  <c r="H44" i="43"/>
  <c r="G44" i="43"/>
  <c r="K43" i="43"/>
  <c r="J43" i="43"/>
  <c r="I43" i="43"/>
  <c r="H43" i="43"/>
  <c r="G43" i="43"/>
  <c r="K42" i="43"/>
  <c r="J42" i="43"/>
  <c r="I42" i="43"/>
  <c r="H42" i="43"/>
  <c r="G42" i="43"/>
  <c r="K41" i="43"/>
  <c r="J41" i="43"/>
  <c r="I41" i="43"/>
  <c r="H41" i="43"/>
  <c r="G41" i="43"/>
  <c r="K40" i="43"/>
  <c r="J40" i="43"/>
  <c r="I40" i="43"/>
  <c r="H40" i="43"/>
  <c r="G40" i="43"/>
  <c r="K39" i="43"/>
  <c r="J39" i="43"/>
  <c r="I39" i="43"/>
  <c r="H39" i="43"/>
  <c r="G39" i="43"/>
  <c r="K38" i="43"/>
  <c r="J38" i="43"/>
  <c r="I38" i="43"/>
  <c r="H38" i="43"/>
  <c r="G38" i="43"/>
  <c r="K37" i="43"/>
  <c r="J37" i="43"/>
  <c r="I37" i="43"/>
  <c r="H37" i="43"/>
  <c r="G37" i="43"/>
  <c r="K36" i="43"/>
  <c r="J36" i="43"/>
  <c r="I36" i="43"/>
  <c r="H36" i="43"/>
  <c r="G36" i="43"/>
  <c r="K35" i="43"/>
  <c r="J35" i="43"/>
  <c r="I35" i="43"/>
  <c r="H35" i="43"/>
  <c r="G35" i="43"/>
  <c r="K34" i="43"/>
  <c r="J34" i="43"/>
  <c r="I34" i="43"/>
  <c r="H34" i="43"/>
  <c r="G34" i="43"/>
  <c r="K33" i="43"/>
  <c r="J33" i="43"/>
  <c r="I33" i="43"/>
  <c r="H33" i="43"/>
  <c r="G33" i="43"/>
  <c r="K32" i="43"/>
  <c r="J32" i="43"/>
  <c r="I32" i="43"/>
  <c r="H32" i="43"/>
  <c r="G32" i="43"/>
  <c r="K31" i="43"/>
  <c r="J31" i="43"/>
  <c r="I31" i="43"/>
  <c r="H31" i="43"/>
  <c r="G31" i="43"/>
  <c r="K30" i="43"/>
  <c r="J30" i="43"/>
  <c r="I30" i="43"/>
  <c r="H30" i="43"/>
  <c r="G30" i="43"/>
  <c r="K29" i="43"/>
  <c r="J29" i="43"/>
  <c r="I29" i="43"/>
  <c r="H29" i="43"/>
  <c r="G29" i="43"/>
  <c r="K28" i="43"/>
  <c r="J28" i="43"/>
  <c r="I28" i="43"/>
  <c r="H28" i="43"/>
  <c r="G28" i="43"/>
  <c r="K27" i="43"/>
  <c r="J27" i="43"/>
  <c r="I27" i="43"/>
  <c r="H27" i="43"/>
  <c r="G27" i="43"/>
  <c r="K26" i="43"/>
  <c r="J26" i="43"/>
  <c r="I26" i="43"/>
  <c r="H26" i="43"/>
  <c r="G26" i="43"/>
  <c r="K25" i="43"/>
  <c r="J25" i="43"/>
  <c r="I25" i="43"/>
  <c r="H25" i="43"/>
  <c r="G25" i="43"/>
  <c r="K24" i="43"/>
  <c r="J24" i="43"/>
  <c r="I24" i="43"/>
  <c r="H24" i="43"/>
  <c r="G24" i="43"/>
  <c r="K23" i="43"/>
  <c r="J23" i="43"/>
  <c r="I23" i="43"/>
  <c r="H23" i="43"/>
  <c r="G23" i="43"/>
  <c r="K22" i="43"/>
  <c r="J22" i="43"/>
  <c r="I22" i="43"/>
  <c r="H22" i="43"/>
  <c r="G22" i="43"/>
  <c r="K21" i="43"/>
  <c r="J21" i="43"/>
  <c r="I21" i="43"/>
  <c r="H21" i="43"/>
  <c r="G21" i="43"/>
  <c r="K20" i="43"/>
  <c r="J20" i="43"/>
  <c r="I20" i="43"/>
  <c r="H20" i="43"/>
  <c r="G20" i="43"/>
  <c r="K19" i="43"/>
  <c r="J19" i="43"/>
  <c r="I19" i="43"/>
  <c r="H19" i="43"/>
  <c r="G19" i="43"/>
  <c r="K18" i="43"/>
  <c r="J18" i="43"/>
  <c r="I18" i="43"/>
  <c r="H18" i="43"/>
  <c r="G18" i="43"/>
  <c r="K17" i="43"/>
  <c r="J17" i="43"/>
  <c r="I17" i="43"/>
  <c r="H17" i="43"/>
  <c r="G17" i="43"/>
  <c r="K16" i="43"/>
  <c r="J16" i="43"/>
  <c r="I16" i="43"/>
  <c r="H16" i="43"/>
  <c r="G16" i="43"/>
  <c r="K15" i="43"/>
  <c r="J15" i="43"/>
  <c r="I15" i="43"/>
  <c r="H15" i="43"/>
  <c r="G15" i="43"/>
  <c r="K14" i="43"/>
  <c r="J14" i="43"/>
  <c r="I14" i="43"/>
  <c r="H14" i="43"/>
  <c r="G14" i="43"/>
  <c r="K13" i="43"/>
  <c r="J13" i="43"/>
  <c r="I13" i="43"/>
  <c r="H13" i="43"/>
  <c r="G13" i="43"/>
  <c r="K1755" i="42"/>
  <c r="J1755" i="42"/>
  <c r="I1755" i="42"/>
  <c r="H1755" i="42"/>
  <c r="G1755" i="42"/>
  <c r="K1754" i="42"/>
  <c r="J1754" i="42"/>
  <c r="I1754" i="42"/>
  <c r="H1754" i="42"/>
  <c r="G1754" i="42"/>
  <c r="K1753" i="42"/>
  <c r="J1753" i="42"/>
  <c r="I1753" i="42"/>
  <c r="H1753" i="42"/>
  <c r="G1753" i="42"/>
  <c r="K1752" i="42"/>
  <c r="J1752" i="42"/>
  <c r="I1752" i="42"/>
  <c r="H1752" i="42"/>
  <c r="G1752" i="42"/>
  <c r="K1751" i="42"/>
  <c r="J1751" i="42"/>
  <c r="I1751" i="42"/>
  <c r="H1751" i="42"/>
  <c r="G1751" i="42"/>
  <c r="K1750" i="42"/>
  <c r="J1750" i="42"/>
  <c r="I1750" i="42"/>
  <c r="H1750" i="42"/>
  <c r="G1750" i="42"/>
  <c r="K1749" i="42"/>
  <c r="J1749" i="42"/>
  <c r="I1749" i="42"/>
  <c r="H1749" i="42"/>
  <c r="G1749" i="42"/>
  <c r="K1748" i="42"/>
  <c r="J1748" i="42"/>
  <c r="I1748" i="42"/>
  <c r="H1748" i="42"/>
  <c r="G1748" i="42"/>
  <c r="K1747" i="42"/>
  <c r="J1747" i="42"/>
  <c r="I1747" i="42"/>
  <c r="H1747" i="42"/>
  <c r="G1747" i="42"/>
  <c r="K1746" i="42"/>
  <c r="J1746" i="42"/>
  <c r="I1746" i="42"/>
  <c r="H1746" i="42"/>
  <c r="G1746" i="42"/>
  <c r="K1745" i="42"/>
  <c r="J1745" i="42"/>
  <c r="I1745" i="42"/>
  <c r="H1745" i="42"/>
  <c r="G1745" i="42"/>
  <c r="K1744" i="42"/>
  <c r="J1744" i="42"/>
  <c r="I1744" i="42"/>
  <c r="H1744" i="42"/>
  <c r="G1744" i="42"/>
  <c r="K1743" i="42"/>
  <c r="J1743" i="42"/>
  <c r="I1743" i="42"/>
  <c r="H1743" i="42"/>
  <c r="G1743" i="42"/>
  <c r="K1742" i="42"/>
  <c r="J1742" i="42"/>
  <c r="I1742" i="42"/>
  <c r="H1742" i="42"/>
  <c r="G1742" i="42"/>
  <c r="K1741" i="42"/>
  <c r="J1741" i="42"/>
  <c r="I1741" i="42"/>
  <c r="H1741" i="42"/>
  <c r="G1741" i="42"/>
  <c r="K1740" i="42"/>
  <c r="J1740" i="42"/>
  <c r="I1740" i="42"/>
  <c r="H1740" i="42"/>
  <c r="G1740" i="42"/>
  <c r="K1739" i="42"/>
  <c r="J1739" i="42"/>
  <c r="I1739" i="42"/>
  <c r="H1739" i="42"/>
  <c r="G1739" i="42"/>
  <c r="K1738" i="42"/>
  <c r="J1738" i="42"/>
  <c r="I1738" i="42"/>
  <c r="H1738" i="42"/>
  <c r="G1738" i="42"/>
  <c r="K1737" i="42"/>
  <c r="J1737" i="42"/>
  <c r="I1737" i="42"/>
  <c r="H1737" i="42"/>
  <c r="G1737" i="42"/>
  <c r="K1736" i="42"/>
  <c r="J1736" i="42"/>
  <c r="I1736" i="42"/>
  <c r="H1736" i="42"/>
  <c r="G1736" i="42"/>
  <c r="K1734" i="42"/>
  <c r="J1734" i="42"/>
  <c r="I1734" i="42"/>
  <c r="H1734" i="42"/>
  <c r="G1734" i="42"/>
  <c r="K1733" i="42"/>
  <c r="J1733" i="42"/>
  <c r="I1733" i="42"/>
  <c r="H1733" i="42"/>
  <c r="G1733" i="42"/>
  <c r="K1732" i="42"/>
  <c r="J1732" i="42"/>
  <c r="I1732" i="42"/>
  <c r="H1732" i="42"/>
  <c r="G1732" i="42"/>
  <c r="K1731" i="42"/>
  <c r="J1731" i="42"/>
  <c r="I1731" i="42"/>
  <c r="H1731" i="42"/>
  <c r="G1731" i="42"/>
  <c r="K1730" i="42"/>
  <c r="J1730" i="42"/>
  <c r="I1730" i="42"/>
  <c r="H1730" i="42"/>
  <c r="G1730" i="42"/>
  <c r="K1729" i="42"/>
  <c r="J1729" i="42"/>
  <c r="I1729" i="42"/>
  <c r="H1729" i="42"/>
  <c r="G1729" i="42"/>
  <c r="K1728" i="42"/>
  <c r="J1728" i="42"/>
  <c r="I1728" i="42"/>
  <c r="H1728" i="42"/>
  <c r="G1728" i="42"/>
  <c r="K1727" i="42"/>
  <c r="J1727" i="42"/>
  <c r="I1727" i="42"/>
  <c r="H1727" i="42"/>
  <c r="G1727" i="42"/>
  <c r="K1726" i="42"/>
  <c r="J1726" i="42"/>
  <c r="I1726" i="42"/>
  <c r="H1726" i="42"/>
  <c r="G1726" i="42"/>
  <c r="K1725" i="42"/>
  <c r="J1725" i="42"/>
  <c r="I1725" i="42"/>
  <c r="H1725" i="42"/>
  <c r="G1725" i="42"/>
  <c r="K1724" i="42"/>
  <c r="J1724" i="42"/>
  <c r="I1724" i="42"/>
  <c r="H1724" i="42"/>
  <c r="G1724" i="42"/>
  <c r="K1723" i="42"/>
  <c r="J1723" i="42"/>
  <c r="I1723" i="42"/>
  <c r="H1723" i="42"/>
  <c r="G1723" i="42"/>
  <c r="K1722" i="42"/>
  <c r="J1722" i="42"/>
  <c r="I1722" i="42"/>
  <c r="H1722" i="42"/>
  <c r="G1722" i="42"/>
  <c r="K1721" i="42"/>
  <c r="J1721" i="42"/>
  <c r="I1721" i="42"/>
  <c r="H1721" i="42"/>
  <c r="G1721" i="42"/>
  <c r="K1720" i="42"/>
  <c r="J1720" i="42"/>
  <c r="I1720" i="42"/>
  <c r="H1720" i="42"/>
  <c r="G1720" i="42"/>
  <c r="K1719" i="42"/>
  <c r="J1719" i="42"/>
  <c r="I1719" i="42"/>
  <c r="H1719" i="42"/>
  <c r="G1719" i="42"/>
  <c r="K1718" i="42"/>
  <c r="J1718" i="42"/>
  <c r="I1718" i="42"/>
  <c r="H1718" i="42"/>
  <c r="G1718" i="42"/>
  <c r="K1717" i="42"/>
  <c r="J1717" i="42"/>
  <c r="I1717" i="42"/>
  <c r="H1717" i="42"/>
  <c r="G1717" i="42"/>
  <c r="K1716" i="42"/>
  <c r="J1716" i="42"/>
  <c r="I1716" i="42"/>
  <c r="H1716" i="42"/>
  <c r="G1716" i="42"/>
  <c r="K1715" i="42"/>
  <c r="J1715" i="42"/>
  <c r="I1715" i="42"/>
  <c r="H1715" i="42"/>
  <c r="G1715" i="42"/>
  <c r="K1713" i="42"/>
  <c r="J1713" i="42"/>
  <c r="I1713" i="42"/>
  <c r="H1713" i="42"/>
  <c r="G1713" i="42"/>
  <c r="K1712" i="42"/>
  <c r="J1712" i="42"/>
  <c r="I1712" i="42"/>
  <c r="H1712" i="42"/>
  <c r="G1712" i="42"/>
  <c r="K1711" i="42"/>
  <c r="J1711" i="42"/>
  <c r="I1711" i="42"/>
  <c r="H1711" i="42"/>
  <c r="G1711" i="42"/>
  <c r="K1710" i="42"/>
  <c r="J1710" i="42"/>
  <c r="I1710" i="42"/>
  <c r="H1710" i="42"/>
  <c r="G1710" i="42"/>
  <c r="K1709" i="42"/>
  <c r="J1709" i="42"/>
  <c r="I1709" i="42"/>
  <c r="H1709" i="42"/>
  <c r="G1709" i="42"/>
  <c r="K1708" i="42"/>
  <c r="J1708" i="42"/>
  <c r="I1708" i="42"/>
  <c r="H1708" i="42"/>
  <c r="G1708" i="42"/>
  <c r="K1707" i="42"/>
  <c r="J1707" i="42"/>
  <c r="I1707" i="42"/>
  <c r="H1707" i="42"/>
  <c r="G1707" i="42"/>
  <c r="K1706" i="42"/>
  <c r="J1706" i="42"/>
  <c r="I1706" i="42"/>
  <c r="H1706" i="42"/>
  <c r="G1706" i="42"/>
  <c r="K1705" i="42"/>
  <c r="J1705" i="42"/>
  <c r="I1705" i="42"/>
  <c r="H1705" i="42"/>
  <c r="G1705" i="42"/>
  <c r="K1704" i="42"/>
  <c r="J1704" i="42"/>
  <c r="I1704" i="42"/>
  <c r="H1704" i="42"/>
  <c r="G1704" i="42"/>
  <c r="K1703" i="42"/>
  <c r="J1703" i="42"/>
  <c r="I1703" i="42"/>
  <c r="H1703" i="42"/>
  <c r="G1703" i="42"/>
  <c r="K1701" i="42"/>
  <c r="J1701" i="42"/>
  <c r="I1701" i="42"/>
  <c r="H1701" i="42"/>
  <c r="G1701" i="42"/>
  <c r="K1700" i="42"/>
  <c r="J1700" i="42"/>
  <c r="I1700" i="42"/>
  <c r="H1700" i="42"/>
  <c r="G1700" i="42"/>
  <c r="K1699" i="42"/>
  <c r="J1699" i="42"/>
  <c r="I1699" i="42"/>
  <c r="H1699" i="42"/>
  <c r="G1699" i="42"/>
  <c r="K1698" i="42"/>
  <c r="J1698" i="42"/>
  <c r="I1698" i="42"/>
  <c r="H1698" i="42"/>
  <c r="G1698" i="42"/>
  <c r="K1697" i="42"/>
  <c r="J1697" i="42"/>
  <c r="I1697" i="42"/>
  <c r="H1697" i="42"/>
  <c r="G1697" i="42"/>
  <c r="K1696" i="42"/>
  <c r="J1696" i="42"/>
  <c r="I1696" i="42"/>
  <c r="H1696" i="42"/>
  <c r="G1696" i="42"/>
  <c r="K1695" i="42"/>
  <c r="J1695" i="42"/>
  <c r="I1695" i="42"/>
  <c r="H1695" i="42"/>
  <c r="G1695" i="42"/>
  <c r="K1694" i="42"/>
  <c r="J1694" i="42"/>
  <c r="I1694" i="42"/>
  <c r="H1694" i="42"/>
  <c r="G1694" i="42"/>
  <c r="K1693" i="42"/>
  <c r="J1693" i="42"/>
  <c r="I1693" i="42"/>
  <c r="H1693" i="42"/>
  <c r="G1693" i="42"/>
  <c r="K1692" i="42"/>
  <c r="J1692" i="42"/>
  <c r="I1692" i="42"/>
  <c r="H1692" i="42"/>
  <c r="G1692" i="42"/>
  <c r="K1691" i="42"/>
  <c r="J1691" i="42"/>
  <c r="I1691" i="42"/>
  <c r="H1691" i="42"/>
  <c r="G1691" i="42"/>
  <c r="K1690" i="42"/>
  <c r="J1690" i="42"/>
  <c r="I1690" i="42"/>
  <c r="H1690" i="42"/>
  <c r="G1690" i="42"/>
  <c r="K1689" i="42"/>
  <c r="J1689" i="42"/>
  <c r="I1689" i="42"/>
  <c r="H1689" i="42"/>
  <c r="G1689" i="42"/>
  <c r="K1688" i="42"/>
  <c r="J1688" i="42"/>
  <c r="I1688" i="42"/>
  <c r="H1688" i="42"/>
  <c r="G1688" i="42"/>
  <c r="K1687" i="42"/>
  <c r="J1687" i="42"/>
  <c r="I1687" i="42"/>
  <c r="H1687" i="42"/>
  <c r="G1687" i="42"/>
  <c r="K1686" i="42"/>
  <c r="J1686" i="42"/>
  <c r="I1686" i="42"/>
  <c r="H1686" i="42"/>
  <c r="G1686" i="42"/>
  <c r="K1685" i="42"/>
  <c r="J1685" i="42"/>
  <c r="I1685" i="42"/>
  <c r="H1685" i="42"/>
  <c r="G1685" i="42"/>
  <c r="K1684" i="42"/>
  <c r="J1684" i="42"/>
  <c r="I1684" i="42"/>
  <c r="H1684" i="42"/>
  <c r="G1684" i="42"/>
  <c r="K1683" i="42"/>
  <c r="J1683" i="42"/>
  <c r="I1683" i="42"/>
  <c r="H1683" i="42"/>
  <c r="G1683" i="42"/>
  <c r="K1682" i="42"/>
  <c r="J1682" i="42"/>
  <c r="I1682" i="42"/>
  <c r="H1682" i="42"/>
  <c r="G1682" i="42"/>
  <c r="K1681" i="42"/>
  <c r="J1681" i="42"/>
  <c r="I1681" i="42"/>
  <c r="H1681" i="42"/>
  <c r="G1681" i="42"/>
  <c r="K1680" i="42"/>
  <c r="J1680" i="42"/>
  <c r="I1680" i="42"/>
  <c r="H1680" i="42"/>
  <c r="G1680" i="42"/>
  <c r="K1679" i="42"/>
  <c r="J1679" i="42"/>
  <c r="I1679" i="42"/>
  <c r="H1679" i="42"/>
  <c r="G1679" i="42"/>
  <c r="K1678" i="42"/>
  <c r="J1678" i="42"/>
  <c r="I1678" i="42"/>
  <c r="H1678" i="42"/>
  <c r="G1678" i="42"/>
  <c r="K1677" i="42"/>
  <c r="J1677" i="42"/>
  <c r="I1677" i="42"/>
  <c r="H1677" i="42"/>
  <c r="G1677" i="42"/>
  <c r="K1676" i="42"/>
  <c r="J1676" i="42"/>
  <c r="I1676" i="42"/>
  <c r="H1676" i="42"/>
  <c r="G1676" i="42"/>
  <c r="K1675" i="42"/>
  <c r="J1675" i="42"/>
  <c r="I1675" i="42"/>
  <c r="H1675" i="42"/>
  <c r="G1675" i="42"/>
  <c r="K1674" i="42"/>
  <c r="J1674" i="42"/>
  <c r="I1674" i="42"/>
  <c r="H1674" i="42"/>
  <c r="G1674" i="42"/>
  <c r="K1673" i="42"/>
  <c r="J1673" i="42"/>
  <c r="I1673" i="42"/>
  <c r="H1673" i="42"/>
  <c r="G1673" i="42"/>
  <c r="K1672" i="42"/>
  <c r="J1672" i="42"/>
  <c r="I1672" i="42"/>
  <c r="H1672" i="42"/>
  <c r="G1672" i="42"/>
  <c r="K1671" i="42"/>
  <c r="J1671" i="42"/>
  <c r="I1671" i="42"/>
  <c r="H1671" i="42"/>
  <c r="G1671" i="42"/>
  <c r="K1670" i="42"/>
  <c r="J1670" i="42"/>
  <c r="I1670" i="42"/>
  <c r="H1670" i="42"/>
  <c r="G1670" i="42"/>
  <c r="K1668" i="42"/>
  <c r="J1668" i="42"/>
  <c r="I1668" i="42"/>
  <c r="H1668" i="42"/>
  <c r="G1668" i="42"/>
  <c r="K1667" i="42"/>
  <c r="J1667" i="42"/>
  <c r="I1667" i="42"/>
  <c r="H1667" i="42"/>
  <c r="G1667" i="42"/>
  <c r="K1666" i="42"/>
  <c r="J1666" i="42"/>
  <c r="I1666" i="42"/>
  <c r="H1666" i="42"/>
  <c r="G1666" i="42"/>
  <c r="K1665" i="42"/>
  <c r="J1665" i="42"/>
  <c r="I1665" i="42"/>
  <c r="H1665" i="42"/>
  <c r="G1665" i="42"/>
  <c r="K1664" i="42"/>
  <c r="J1664" i="42"/>
  <c r="I1664" i="42"/>
  <c r="H1664" i="42"/>
  <c r="G1664" i="42"/>
  <c r="K1663" i="42"/>
  <c r="J1663" i="42"/>
  <c r="I1663" i="42"/>
  <c r="H1663" i="42"/>
  <c r="G1663" i="42"/>
  <c r="K1662" i="42"/>
  <c r="J1662" i="42"/>
  <c r="I1662" i="42"/>
  <c r="H1662" i="42"/>
  <c r="G1662" i="42"/>
  <c r="K1661" i="42"/>
  <c r="J1661" i="42"/>
  <c r="I1661" i="42"/>
  <c r="H1661" i="42"/>
  <c r="G1661" i="42"/>
  <c r="K1660" i="42"/>
  <c r="J1660" i="42"/>
  <c r="I1660" i="42"/>
  <c r="H1660" i="42"/>
  <c r="G1660" i="42"/>
  <c r="K1659" i="42"/>
  <c r="J1659" i="42"/>
  <c r="I1659" i="42"/>
  <c r="H1659" i="42"/>
  <c r="G1659" i="42"/>
  <c r="K1658" i="42"/>
  <c r="J1658" i="42"/>
  <c r="I1658" i="42"/>
  <c r="H1658" i="42"/>
  <c r="G1658" i="42"/>
  <c r="K1657" i="42"/>
  <c r="J1657" i="42"/>
  <c r="I1657" i="42"/>
  <c r="H1657" i="42"/>
  <c r="G1657" i="42"/>
  <c r="K1656" i="42"/>
  <c r="J1656" i="42"/>
  <c r="I1656" i="42"/>
  <c r="H1656" i="42"/>
  <c r="G1656" i="42"/>
  <c r="K1655" i="42"/>
  <c r="J1655" i="42"/>
  <c r="I1655" i="42"/>
  <c r="H1655" i="42"/>
  <c r="G1655" i="42"/>
  <c r="K1654" i="42"/>
  <c r="J1654" i="42"/>
  <c r="I1654" i="42"/>
  <c r="H1654" i="42"/>
  <c r="G1654" i="42"/>
  <c r="K1653" i="42"/>
  <c r="J1653" i="42"/>
  <c r="I1653" i="42"/>
  <c r="H1653" i="42"/>
  <c r="G1653" i="42"/>
  <c r="K1652" i="42"/>
  <c r="J1652" i="42"/>
  <c r="I1652" i="42"/>
  <c r="H1652" i="42"/>
  <c r="G1652" i="42"/>
  <c r="K1651" i="42"/>
  <c r="J1651" i="42"/>
  <c r="I1651" i="42"/>
  <c r="H1651" i="42"/>
  <c r="G1651" i="42"/>
  <c r="K1650" i="42"/>
  <c r="J1650" i="42"/>
  <c r="I1650" i="42"/>
  <c r="H1650" i="42"/>
  <c r="G1650" i="42"/>
  <c r="K1649" i="42"/>
  <c r="J1649" i="42"/>
  <c r="I1649" i="42"/>
  <c r="H1649" i="42"/>
  <c r="G1649" i="42"/>
  <c r="K1648" i="42"/>
  <c r="J1648" i="42"/>
  <c r="I1648" i="42"/>
  <c r="H1648" i="42"/>
  <c r="G1648" i="42"/>
  <c r="K1647" i="42"/>
  <c r="J1647" i="42"/>
  <c r="I1647" i="42"/>
  <c r="H1647" i="42"/>
  <c r="G1647" i="42"/>
  <c r="K1646" i="42"/>
  <c r="J1646" i="42"/>
  <c r="I1646" i="42"/>
  <c r="H1646" i="42"/>
  <c r="G1646" i="42"/>
  <c r="K1645" i="42"/>
  <c r="J1645" i="42"/>
  <c r="I1645" i="42"/>
  <c r="H1645" i="42"/>
  <c r="G1645" i="42"/>
  <c r="K1644" i="42"/>
  <c r="J1644" i="42"/>
  <c r="I1644" i="42"/>
  <c r="H1644" i="42"/>
  <c r="G1644" i="42"/>
  <c r="K1643" i="42"/>
  <c r="J1643" i="42"/>
  <c r="I1643" i="42"/>
  <c r="H1643" i="42"/>
  <c r="G1643" i="42"/>
  <c r="K1642" i="42"/>
  <c r="J1642" i="42"/>
  <c r="I1642" i="42"/>
  <c r="H1642" i="42"/>
  <c r="G1642" i="42"/>
  <c r="K1641" i="42"/>
  <c r="J1641" i="42"/>
  <c r="I1641" i="42"/>
  <c r="H1641" i="42"/>
  <c r="G1641" i="42"/>
  <c r="K1640" i="42"/>
  <c r="J1640" i="42"/>
  <c r="I1640" i="42"/>
  <c r="H1640" i="42"/>
  <c r="G1640" i="42"/>
  <c r="K1639" i="42"/>
  <c r="J1639" i="42"/>
  <c r="I1639" i="42"/>
  <c r="H1639" i="42"/>
  <c r="G1639" i="42"/>
  <c r="K1638" i="42"/>
  <c r="J1638" i="42"/>
  <c r="I1638" i="42"/>
  <c r="H1638" i="42"/>
  <c r="G1638" i="42"/>
  <c r="K1637" i="42"/>
  <c r="J1637" i="42"/>
  <c r="I1637" i="42"/>
  <c r="H1637" i="42"/>
  <c r="G1637" i="42"/>
  <c r="K1635" i="42"/>
  <c r="J1635" i="42"/>
  <c r="I1635" i="42"/>
  <c r="H1635" i="42"/>
  <c r="G1635" i="42"/>
  <c r="K1634" i="42"/>
  <c r="J1634" i="42"/>
  <c r="I1634" i="42"/>
  <c r="H1634" i="42"/>
  <c r="G1634" i="42"/>
  <c r="K1633" i="42"/>
  <c r="J1633" i="42"/>
  <c r="I1633" i="42"/>
  <c r="H1633" i="42"/>
  <c r="G1633" i="42"/>
  <c r="K1632" i="42"/>
  <c r="J1632" i="42"/>
  <c r="I1632" i="42"/>
  <c r="H1632" i="42"/>
  <c r="G1632" i="42"/>
  <c r="K1631" i="42"/>
  <c r="J1631" i="42"/>
  <c r="I1631" i="42"/>
  <c r="H1631" i="42"/>
  <c r="G1631" i="42"/>
  <c r="K1630" i="42"/>
  <c r="J1630" i="42"/>
  <c r="I1630" i="42"/>
  <c r="H1630" i="42"/>
  <c r="G1630" i="42"/>
  <c r="K1629" i="42"/>
  <c r="J1629" i="42"/>
  <c r="I1629" i="42"/>
  <c r="H1629" i="42"/>
  <c r="G1629" i="42"/>
  <c r="K1628" i="42"/>
  <c r="J1628" i="42"/>
  <c r="I1628" i="42"/>
  <c r="H1628" i="42"/>
  <c r="G1628" i="42"/>
  <c r="K1627" i="42"/>
  <c r="J1627" i="42"/>
  <c r="I1627" i="42"/>
  <c r="H1627" i="42"/>
  <c r="G1627" i="42"/>
  <c r="K1626" i="42"/>
  <c r="J1626" i="42"/>
  <c r="I1626" i="42"/>
  <c r="H1626" i="42"/>
  <c r="G1626" i="42"/>
  <c r="K1625" i="42"/>
  <c r="J1625" i="42"/>
  <c r="I1625" i="42"/>
  <c r="H1625" i="42"/>
  <c r="G1625" i="42"/>
  <c r="K1624" i="42"/>
  <c r="J1624" i="42"/>
  <c r="I1624" i="42"/>
  <c r="H1624" i="42"/>
  <c r="G1624" i="42"/>
  <c r="K1623" i="42"/>
  <c r="J1623" i="42"/>
  <c r="I1623" i="42"/>
  <c r="H1623" i="42"/>
  <c r="G1623" i="42"/>
  <c r="K1622" i="42"/>
  <c r="J1622" i="42"/>
  <c r="I1622" i="42"/>
  <c r="H1622" i="42"/>
  <c r="G1622" i="42"/>
  <c r="K1621" i="42"/>
  <c r="J1621" i="42"/>
  <c r="I1621" i="42"/>
  <c r="H1621" i="42"/>
  <c r="G1621" i="42"/>
  <c r="K1619" i="42"/>
  <c r="J1619" i="42"/>
  <c r="I1619" i="42"/>
  <c r="H1619" i="42"/>
  <c r="G1619" i="42"/>
  <c r="K1618" i="42"/>
  <c r="J1618" i="42"/>
  <c r="I1618" i="42"/>
  <c r="H1618" i="42"/>
  <c r="G1618" i="42"/>
  <c r="K1617" i="42"/>
  <c r="J1617" i="42"/>
  <c r="I1617" i="42"/>
  <c r="H1617" i="42"/>
  <c r="G1617" i="42"/>
  <c r="K1616" i="42"/>
  <c r="J1616" i="42"/>
  <c r="I1616" i="42"/>
  <c r="H1616" i="42"/>
  <c r="G1616" i="42"/>
  <c r="K1615" i="42"/>
  <c r="J1615" i="42"/>
  <c r="I1615" i="42"/>
  <c r="H1615" i="42"/>
  <c r="G1615" i="42"/>
  <c r="K1614" i="42"/>
  <c r="J1614" i="42"/>
  <c r="I1614" i="42"/>
  <c r="H1614" i="42"/>
  <c r="G1614" i="42"/>
  <c r="K1613" i="42"/>
  <c r="J1613" i="42"/>
  <c r="I1613" i="42"/>
  <c r="H1613" i="42"/>
  <c r="G1613" i="42"/>
  <c r="K1612" i="42"/>
  <c r="J1612" i="42"/>
  <c r="I1612" i="42"/>
  <c r="H1612" i="42"/>
  <c r="G1612" i="42"/>
  <c r="K1611" i="42"/>
  <c r="J1611" i="42"/>
  <c r="I1611" i="42"/>
  <c r="H1611" i="42"/>
  <c r="G1611" i="42"/>
  <c r="K1610" i="42"/>
  <c r="J1610" i="42"/>
  <c r="I1610" i="42"/>
  <c r="H1610" i="42"/>
  <c r="G1610" i="42"/>
  <c r="K1609" i="42"/>
  <c r="J1609" i="42"/>
  <c r="I1609" i="42"/>
  <c r="H1609" i="42"/>
  <c r="G1609" i="42"/>
  <c r="K1608" i="42"/>
  <c r="J1608" i="42"/>
  <c r="I1608" i="42"/>
  <c r="H1608" i="42"/>
  <c r="G1608" i="42"/>
  <c r="K1607" i="42"/>
  <c r="J1607" i="42"/>
  <c r="I1607" i="42"/>
  <c r="H1607" i="42"/>
  <c r="G1607" i="42"/>
  <c r="K1606" i="42"/>
  <c r="J1606" i="42"/>
  <c r="I1606" i="42"/>
  <c r="H1606" i="42"/>
  <c r="G1606" i="42"/>
  <c r="K1605" i="42"/>
  <c r="J1605" i="42"/>
  <c r="I1605" i="42"/>
  <c r="H1605" i="42"/>
  <c r="G1605" i="42"/>
  <c r="K1603" i="42"/>
  <c r="J1603" i="42"/>
  <c r="I1603" i="42"/>
  <c r="H1603" i="42"/>
  <c r="G1603" i="42"/>
  <c r="K1602" i="42"/>
  <c r="J1602" i="42"/>
  <c r="I1602" i="42"/>
  <c r="H1602" i="42"/>
  <c r="G1602" i="42"/>
  <c r="K1601" i="42"/>
  <c r="J1601" i="42"/>
  <c r="I1601" i="42"/>
  <c r="H1601" i="42"/>
  <c r="G1601" i="42"/>
  <c r="K1600" i="42"/>
  <c r="J1600" i="42"/>
  <c r="I1600" i="42"/>
  <c r="H1600" i="42"/>
  <c r="G1600" i="42"/>
  <c r="K1599" i="42"/>
  <c r="J1599" i="42"/>
  <c r="I1599" i="42"/>
  <c r="H1599" i="42"/>
  <c r="G1599" i="42"/>
  <c r="K1598" i="42"/>
  <c r="J1598" i="42"/>
  <c r="I1598" i="42"/>
  <c r="H1598" i="42"/>
  <c r="G1598" i="42"/>
  <c r="K1597" i="42"/>
  <c r="J1597" i="42"/>
  <c r="I1597" i="42"/>
  <c r="H1597" i="42"/>
  <c r="G1597" i="42"/>
  <c r="K1596" i="42"/>
  <c r="J1596" i="42"/>
  <c r="I1596" i="42"/>
  <c r="H1596" i="42"/>
  <c r="G1596" i="42"/>
  <c r="K1595" i="42"/>
  <c r="J1595" i="42"/>
  <c r="I1595" i="42"/>
  <c r="H1595" i="42"/>
  <c r="G1595" i="42"/>
  <c r="K1594" i="42"/>
  <c r="J1594" i="42"/>
  <c r="I1594" i="42"/>
  <c r="H1594" i="42"/>
  <c r="G1594" i="42"/>
  <c r="K1593" i="42"/>
  <c r="J1593" i="42"/>
  <c r="I1593" i="42"/>
  <c r="H1593" i="42"/>
  <c r="G1593" i="42"/>
  <c r="K1592" i="42"/>
  <c r="J1592" i="42"/>
  <c r="I1592" i="42"/>
  <c r="H1592" i="42"/>
  <c r="G1592" i="42"/>
  <c r="K1591" i="42"/>
  <c r="J1591" i="42"/>
  <c r="I1591" i="42"/>
  <c r="H1591" i="42"/>
  <c r="G1591" i="42"/>
  <c r="K1590" i="42"/>
  <c r="J1590" i="42"/>
  <c r="I1590" i="42"/>
  <c r="H1590" i="42"/>
  <c r="G1590" i="42"/>
  <c r="K1589" i="42"/>
  <c r="J1589" i="42"/>
  <c r="I1589" i="42"/>
  <c r="H1589" i="42"/>
  <c r="G1589" i="42"/>
  <c r="K1588" i="42"/>
  <c r="J1588" i="42"/>
  <c r="I1588" i="42"/>
  <c r="H1588" i="42"/>
  <c r="G1588" i="42"/>
  <c r="K1587" i="42"/>
  <c r="J1587" i="42"/>
  <c r="I1587" i="42"/>
  <c r="H1587" i="42"/>
  <c r="G1587" i="42"/>
  <c r="K1586" i="42"/>
  <c r="J1586" i="42"/>
  <c r="I1586" i="42"/>
  <c r="H1586" i="42"/>
  <c r="G1586" i="42"/>
  <c r="K1584" i="42"/>
  <c r="J1584" i="42"/>
  <c r="I1584" i="42"/>
  <c r="H1584" i="42"/>
  <c r="G1584" i="42"/>
  <c r="K1583" i="42"/>
  <c r="J1583" i="42"/>
  <c r="I1583" i="42"/>
  <c r="H1583" i="42"/>
  <c r="G1583" i="42"/>
  <c r="K1582" i="42"/>
  <c r="J1582" i="42"/>
  <c r="I1582" i="42"/>
  <c r="H1582" i="42"/>
  <c r="G1582" i="42"/>
  <c r="K1581" i="42"/>
  <c r="J1581" i="42"/>
  <c r="I1581" i="42"/>
  <c r="H1581" i="42"/>
  <c r="G1581" i="42"/>
  <c r="K1580" i="42"/>
  <c r="J1580" i="42"/>
  <c r="I1580" i="42"/>
  <c r="H1580" i="42"/>
  <c r="G1580" i="42"/>
  <c r="K1579" i="42"/>
  <c r="J1579" i="42"/>
  <c r="I1579" i="42"/>
  <c r="H1579" i="42"/>
  <c r="G1579" i="42"/>
  <c r="K1578" i="42"/>
  <c r="J1578" i="42"/>
  <c r="I1578" i="42"/>
  <c r="H1578" i="42"/>
  <c r="G1578" i="42"/>
  <c r="K1577" i="42"/>
  <c r="J1577" i="42"/>
  <c r="I1577" i="42"/>
  <c r="H1577" i="42"/>
  <c r="G1577" i="42"/>
  <c r="K1576" i="42"/>
  <c r="J1576" i="42"/>
  <c r="I1576" i="42"/>
  <c r="H1576" i="42"/>
  <c r="G1576" i="42"/>
  <c r="K1575" i="42"/>
  <c r="J1575" i="42"/>
  <c r="I1575" i="42"/>
  <c r="H1575" i="42"/>
  <c r="G1575" i="42"/>
  <c r="K1574" i="42"/>
  <c r="J1574" i="42"/>
  <c r="I1574" i="42"/>
  <c r="H1574" i="42"/>
  <c r="G1574" i="42"/>
  <c r="K1573" i="42"/>
  <c r="J1573" i="42"/>
  <c r="I1573" i="42"/>
  <c r="H1573" i="42"/>
  <c r="G1573" i="42"/>
  <c r="K1572" i="42"/>
  <c r="J1572" i="42"/>
  <c r="I1572" i="42"/>
  <c r="H1572" i="42"/>
  <c r="G1572" i="42"/>
  <c r="K1571" i="42"/>
  <c r="J1571" i="42"/>
  <c r="I1571" i="42"/>
  <c r="H1571" i="42"/>
  <c r="G1571" i="42"/>
  <c r="K1570" i="42"/>
  <c r="J1570" i="42"/>
  <c r="I1570" i="42"/>
  <c r="H1570" i="42"/>
  <c r="G1570" i="42"/>
  <c r="K1569" i="42"/>
  <c r="J1569" i="42"/>
  <c r="I1569" i="42"/>
  <c r="H1569" i="42"/>
  <c r="G1569" i="42"/>
  <c r="K1568" i="42"/>
  <c r="J1568" i="42"/>
  <c r="I1568" i="42"/>
  <c r="H1568" i="42"/>
  <c r="G1568" i="42"/>
  <c r="K1567" i="42"/>
  <c r="J1567" i="42"/>
  <c r="I1567" i="42"/>
  <c r="H1567" i="42"/>
  <c r="G1567" i="42"/>
  <c r="K1565" i="42"/>
  <c r="J1565" i="42"/>
  <c r="I1565" i="42"/>
  <c r="H1565" i="42"/>
  <c r="G1565" i="42"/>
  <c r="K1564" i="42"/>
  <c r="J1564" i="42"/>
  <c r="I1564" i="42"/>
  <c r="H1564" i="42"/>
  <c r="G1564" i="42"/>
  <c r="K1563" i="42"/>
  <c r="J1563" i="42"/>
  <c r="I1563" i="42"/>
  <c r="H1563" i="42"/>
  <c r="G1563" i="42"/>
  <c r="K1562" i="42"/>
  <c r="J1562" i="42"/>
  <c r="I1562" i="42"/>
  <c r="H1562" i="42"/>
  <c r="G1562" i="42"/>
  <c r="K1561" i="42"/>
  <c r="J1561" i="42"/>
  <c r="I1561" i="42"/>
  <c r="H1561" i="42"/>
  <c r="G1561" i="42"/>
  <c r="K1560" i="42"/>
  <c r="J1560" i="42"/>
  <c r="I1560" i="42"/>
  <c r="H1560" i="42"/>
  <c r="G1560" i="42"/>
  <c r="K1559" i="42"/>
  <c r="J1559" i="42"/>
  <c r="I1559" i="42"/>
  <c r="H1559" i="42"/>
  <c r="G1559" i="42"/>
  <c r="K1558" i="42"/>
  <c r="J1558" i="42"/>
  <c r="I1558" i="42"/>
  <c r="H1558" i="42"/>
  <c r="G1558" i="42"/>
  <c r="K1557" i="42"/>
  <c r="J1557" i="42"/>
  <c r="I1557" i="42"/>
  <c r="H1557" i="42"/>
  <c r="G1557" i="42"/>
  <c r="K1556" i="42"/>
  <c r="J1556" i="42"/>
  <c r="I1556" i="42"/>
  <c r="H1556" i="42"/>
  <c r="G1556" i="42"/>
  <c r="K1555" i="42"/>
  <c r="J1555" i="42"/>
  <c r="I1555" i="42"/>
  <c r="H1555" i="42"/>
  <c r="G1555" i="42"/>
  <c r="K1554" i="42"/>
  <c r="J1554" i="42"/>
  <c r="I1554" i="42"/>
  <c r="H1554" i="42"/>
  <c r="G1554" i="42"/>
  <c r="K1553" i="42"/>
  <c r="J1553" i="42"/>
  <c r="I1553" i="42"/>
  <c r="H1553" i="42"/>
  <c r="G1553" i="42"/>
  <c r="K1551" i="42"/>
  <c r="J1551" i="42"/>
  <c r="I1551" i="42"/>
  <c r="H1551" i="42"/>
  <c r="G1551" i="42"/>
  <c r="K1550" i="42"/>
  <c r="J1550" i="42"/>
  <c r="I1550" i="42"/>
  <c r="H1550" i="42"/>
  <c r="G1550" i="42"/>
  <c r="K1549" i="42"/>
  <c r="J1549" i="42"/>
  <c r="I1549" i="42"/>
  <c r="H1549" i="42"/>
  <c r="G1549" i="42"/>
  <c r="K1548" i="42"/>
  <c r="J1548" i="42"/>
  <c r="I1548" i="42"/>
  <c r="H1548" i="42"/>
  <c r="G1548" i="42"/>
  <c r="K1547" i="42"/>
  <c r="J1547" i="42"/>
  <c r="I1547" i="42"/>
  <c r="H1547" i="42"/>
  <c r="G1547" i="42"/>
  <c r="K1546" i="42"/>
  <c r="J1546" i="42"/>
  <c r="I1546" i="42"/>
  <c r="H1546" i="42"/>
  <c r="G1546" i="42"/>
  <c r="K1545" i="42"/>
  <c r="J1545" i="42"/>
  <c r="I1545" i="42"/>
  <c r="H1545" i="42"/>
  <c r="G1545" i="42"/>
  <c r="K1544" i="42"/>
  <c r="J1544" i="42"/>
  <c r="I1544" i="42"/>
  <c r="H1544" i="42"/>
  <c r="G1544" i="42"/>
  <c r="K1543" i="42"/>
  <c r="J1543" i="42"/>
  <c r="I1543" i="42"/>
  <c r="H1543" i="42"/>
  <c r="G1543" i="42"/>
  <c r="K1542" i="42"/>
  <c r="J1542" i="42"/>
  <c r="I1542" i="42"/>
  <c r="H1542" i="42"/>
  <c r="G1542" i="42"/>
  <c r="K1541" i="42"/>
  <c r="J1541" i="42"/>
  <c r="I1541" i="42"/>
  <c r="H1541" i="42"/>
  <c r="G1541" i="42"/>
  <c r="K1540" i="42"/>
  <c r="J1540" i="42"/>
  <c r="I1540" i="42"/>
  <c r="H1540" i="42"/>
  <c r="G1540" i="42"/>
  <c r="K1539" i="42"/>
  <c r="J1539" i="42"/>
  <c r="I1539" i="42"/>
  <c r="H1539" i="42"/>
  <c r="G1539" i="42"/>
  <c r="K1537" i="42"/>
  <c r="J1537" i="42"/>
  <c r="I1537" i="42"/>
  <c r="H1537" i="42"/>
  <c r="G1537" i="42"/>
  <c r="K1536" i="42"/>
  <c r="J1536" i="42"/>
  <c r="I1536" i="42"/>
  <c r="H1536" i="42"/>
  <c r="G1536" i="42"/>
  <c r="K1535" i="42"/>
  <c r="J1535" i="42"/>
  <c r="I1535" i="42"/>
  <c r="H1535" i="42"/>
  <c r="G1535" i="42"/>
  <c r="K1534" i="42"/>
  <c r="J1534" i="42"/>
  <c r="I1534" i="42"/>
  <c r="H1534" i="42"/>
  <c r="G1534" i="42"/>
  <c r="K1533" i="42"/>
  <c r="J1533" i="42"/>
  <c r="I1533" i="42"/>
  <c r="H1533" i="42"/>
  <c r="G1533" i="42"/>
  <c r="K1532" i="42"/>
  <c r="J1532" i="42"/>
  <c r="I1532" i="42"/>
  <c r="H1532" i="42"/>
  <c r="G1532" i="42"/>
  <c r="K1531" i="42"/>
  <c r="J1531" i="42"/>
  <c r="I1531" i="42"/>
  <c r="H1531" i="42"/>
  <c r="G1531" i="42"/>
  <c r="K1530" i="42"/>
  <c r="J1530" i="42"/>
  <c r="I1530" i="42"/>
  <c r="H1530" i="42"/>
  <c r="G1530" i="42"/>
  <c r="K1529" i="42"/>
  <c r="J1529" i="42"/>
  <c r="I1529" i="42"/>
  <c r="H1529" i="42"/>
  <c r="G1529" i="42"/>
  <c r="K1528" i="42"/>
  <c r="J1528" i="42"/>
  <c r="I1528" i="42"/>
  <c r="H1528" i="42"/>
  <c r="G1528" i="42"/>
  <c r="K1527" i="42"/>
  <c r="J1527" i="42"/>
  <c r="I1527" i="42"/>
  <c r="H1527" i="42"/>
  <c r="G1527" i="42"/>
  <c r="K1525" i="42"/>
  <c r="J1525" i="42"/>
  <c r="I1525" i="42"/>
  <c r="H1525" i="42"/>
  <c r="G1525" i="42"/>
  <c r="K1524" i="42"/>
  <c r="J1524" i="42"/>
  <c r="I1524" i="42"/>
  <c r="H1524" i="42"/>
  <c r="G1524" i="42"/>
  <c r="K1523" i="42"/>
  <c r="J1523" i="42"/>
  <c r="I1523" i="42"/>
  <c r="H1523" i="42"/>
  <c r="G1523" i="42"/>
  <c r="K1522" i="42"/>
  <c r="J1522" i="42"/>
  <c r="I1522" i="42"/>
  <c r="H1522" i="42"/>
  <c r="G1522" i="42"/>
  <c r="K1521" i="42"/>
  <c r="J1521" i="42"/>
  <c r="I1521" i="42"/>
  <c r="H1521" i="42"/>
  <c r="G1521" i="42"/>
  <c r="K1520" i="42"/>
  <c r="J1520" i="42"/>
  <c r="I1520" i="42"/>
  <c r="H1520" i="42"/>
  <c r="G1520" i="42"/>
  <c r="K1519" i="42"/>
  <c r="J1519" i="42"/>
  <c r="I1519" i="42"/>
  <c r="H1519" i="42"/>
  <c r="G1519" i="42"/>
  <c r="K1518" i="42"/>
  <c r="J1518" i="42"/>
  <c r="I1518" i="42"/>
  <c r="H1518" i="42"/>
  <c r="G1518" i="42"/>
  <c r="K1517" i="42"/>
  <c r="J1517" i="42"/>
  <c r="I1517" i="42"/>
  <c r="H1517" i="42"/>
  <c r="G1517" i="42"/>
  <c r="K1516" i="42"/>
  <c r="J1516" i="42"/>
  <c r="I1516" i="42"/>
  <c r="H1516" i="42"/>
  <c r="G1516" i="42"/>
  <c r="K1515" i="42"/>
  <c r="J1515" i="42"/>
  <c r="I1515" i="42"/>
  <c r="H1515" i="42"/>
  <c r="G1515" i="42"/>
  <c r="K1514" i="42"/>
  <c r="J1514" i="42"/>
  <c r="I1514" i="42"/>
  <c r="H1514" i="42"/>
  <c r="G1514" i="42"/>
  <c r="K1512" i="42"/>
  <c r="J1512" i="42"/>
  <c r="I1512" i="42"/>
  <c r="H1512" i="42"/>
  <c r="G1512" i="42"/>
  <c r="K1511" i="42"/>
  <c r="J1511" i="42"/>
  <c r="I1511" i="42"/>
  <c r="H1511" i="42"/>
  <c r="G1511" i="42"/>
  <c r="K1510" i="42"/>
  <c r="J1510" i="42"/>
  <c r="I1510" i="42"/>
  <c r="H1510" i="42"/>
  <c r="G1510" i="42"/>
  <c r="K1509" i="42"/>
  <c r="J1509" i="42"/>
  <c r="I1509" i="42"/>
  <c r="H1509" i="42"/>
  <c r="G1509" i="42"/>
  <c r="K1508" i="42"/>
  <c r="J1508" i="42"/>
  <c r="I1508" i="42"/>
  <c r="H1508" i="42"/>
  <c r="G1508" i="42"/>
  <c r="K1507" i="42"/>
  <c r="J1507" i="42"/>
  <c r="I1507" i="42"/>
  <c r="H1507" i="42"/>
  <c r="G1507" i="42"/>
  <c r="K1506" i="42"/>
  <c r="J1506" i="42"/>
  <c r="I1506" i="42"/>
  <c r="H1506" i="42"/>
  <c r="G1506" i="42"/>
  <c r="K1505" i="42"/>
  <c r="J1505" i="42"/>
  <c r="I1505" i="42"/>
  <c r="H1505" i="42"/>
  <c r="G1505" i="42"/>
  <c r="K1504" i="42"/>
  <c r="J1504" i="42"/>
  <c r="I1504" i="42"/>
  <c r="H1504" i="42"/>
  <c r="G1504" i="42"/>
  <c r="K1503" i="42"/>
  <c r="J1503" i="42"/>
  <c r="I1503" i="42"/>
  <c r="H1503" i="42"/>
  <c r="G1503" i="42"/>
  <c r="K1502" i="42"/>
  <c r="J1502" i="42"/>
  <c r="I1502" i="42"/>
  <c r="H1502" i="42"/>
  <c r="G1502" i="42"/>
  <c r="K1501" i="42"/>
  <c r="J1501" i="42"/>
  <c r="I1501" i="42"/>
  <c r="H1501" i="42"/>
  <c r="G1501" i="42"/>
  <c r="K1500" i="42"/>
  <c r="J1500" i="42"/>
  <c r="I1500" i="42"/>
  <c r="H1500" i="42"/>
  <c r="G1500" i="42"/>
  <c r="K1499" i="42"/>
  <c r="J1499" i="42"/>
  <c r="I1499" i="42"/>
  <c r="H1499" i="42"/>
  <c r="G1499" i="42"/>
  <c r="K1498" i="42"/>
  <c r="J1498" i="42"/>
  <c r="I1498" i="42"/>
  <c r="H1498" i="42"/>
  <c r="G1498" i="42"/>
  <c r="K1497" i="42"/>
  <c r="J1497" i="42"/>
  <c r="I1497" i="42"/>
  <c r="H1497" i="42"/>
  <c r="G1497" i="42"/>
  <c r="K1496" i="42"/>
  <c r="J1496" i="42"/>
  <c r="I1496" i="42"/>
  <c r="H1496" i="42"/>
  <c r="G1496" i="42"/>
  <c r="K1495" i="42"/>
  <c r="J1495" i="42"/>
  <c r="I1495" i="42"/>
  <c r="H1495" i="42"/>
  <c r="G1495" i="42"/>
  <c r="K1494" i="42"/>
  <c r="J1494" i="42"/>
  <c r="I1494" i="42"/>
  <c r="H1494" i="42"/>
  <c r="G1494" i="42"/>
  <c r="K1493" i="42"/>
  <c r="J1493" i="42"/>
  <c r="I1493" i="42"/>
  <c r="H1493" i="42"/>
  <c r="G1493" i="42"/>
  <c r="K1492" i="42"/>
  <c r="J1492" i="42"/>
  <c r="I1492" i="42"/>
  <c r="H1492" i="42"/>
  <c r="G1492" i="42"/>
  <c r="K1491" i="42"/>
  <c r="J1491" i="42"/>
  <c r="I1491" i="42"/>
  <c r="H1491" i="42"/>
  <c r="G1491" i="42"/>
  <c r="K1490" i="42"/>
  <c r="J1490" i="42"/>
  <c r="I1490" i="42"/>
  <c r="H1490" i="42"/>
  <c r="G1490" i="42"/>
  <c r="K1489" i="42"/>
  <c r="J1489" i="42"/>
  <c r="I1489" i="42"/>
  <c r="H1489" i="42"/>
  <c r="G1489" i="42"/>
  <c r="K1488" i="42"/>
  <c r="J1488" i="42"/>
  <c r="I1488" i="42"/>
  <c r="H1488" i="42"/>
  <c r="G1488" i="42"/>
  <c r="K1487" i="42"/>
  <c r="J1487" i="42"/>
  <c r="I1487" i="42"/>
  <c r="H1487" i="42"/>
  <c r="G1487" i="42"/>
  <c r="K1486" i="42"/>
  <c r="J1486" i="42"/>
  <c r="I1486" i="42"/>
  <c r="H1486" i="42"/>
  <c r="G1486" i="42"/>
  <c r="K1485" i="42"/>
  <c r="J1485" i="42"/>
  <c r="I1485" i="42"/>
  <c r="H1485" i="42"/>
  <c r="G1485" i="42"/>
  <c r="K1484" i="42"/>
  <c r="J1484" i="42"/>
  <c r="I1484" i="42"/>
  <c r="H1484" i="42"/>
  <c r="G1484" i="42"/>
  <c r="K1483" i="42"/>
  <c r="J1483" i="42"/>
  <c r="I1483" i="42"/>
  <c r="H1483" i="42"/>
  <c r="G1483" i="42"/>
  <c r="K1482" i="42"/>
  <c r="J1482" i="42"/>
  <c r="I1482" i="42"/>
  <c r="H1482" i="42"/>
  <c r="G1482" i="42"/>
  <c r="K1481" i="42"/>
  <c r="J1481" i="42"/>
  <c r="I1481" i="42"/>
  <c r="H1481" i="42"/>
  <c r="G1481" i="42"/>
  <c r="K1480" i="42"/>
  <c r="J1480" i="42"/>
  <c r="I1480" i="42"/>
  <c r="H1480" i="42"/>
  <c r="G1480" i="42"/>
  <c r="K1479" i="42"/>
  <c r="J1479" i="42"/>
  <c r="I1479" i="42"/>
  <c r="H1479" i="42"/>
  <c r="G1479" i="42"/>
  <c r="K1478" i="42"/>
  <c r="J1478" i="42"/>
  <c r="I1478" i="42"/>
  <c r="H1478" i="42"/>
  <c r="G1478" i="42"/>
  <c r="K1477" i="42"/>
  <c r="J1477" i="42"/>
  <c r="I1477" i="42"/>
  <c r="H1477" i="42"/>
  <c r="G1477" i="42"/>
  <c r="K1476" i="42"/>
  <c r="J1476" i="42"/>
  <c r="I1476" i="42"/>
  <c r="H1476" i="42"/>
  <c r="G1476" i="42"/>
  <c r="K1475" i="42"/>
  <c r="J1475" i="42"/>
  <c r="I1475" i="42"/>
  <c r="H1475" i="42"/>
  <c r="G1475" i="42"/>
  <c r="K1473" i="42"/>
  <c r="J1473" i="42"/>
  <c r="I1473" i="42"/>
  <c r="H1473" i="42"/>
  <c r="G1473" i="42"/>
  <c r="K1472" i="42"/>
  <c r="J1472" i="42"/>
  <c r="I1472" i="42"/>
  <c r="H1472" i="42"/>
  <c r="G1472" i="42"/>
  <c r="K1471" i="42"/>
  <c r="J1471" i="42"/>
  <c r="I1471" i="42"/>
  <c r="H1471" i="42"/>
  <c r="G1471" i="42"/>
  <c r="K1470" i="42"/>
  <c r="J1470" i="42"/>
  <c r="I1470" i="42"/>
  <c r="H1470" i="42"/>
  <c r="G1470" i="42"/>
  <c r="K1469" i="42"/>
  <c r="J1469" i="42"/>
  <c r="I1469" i="42"/>
  <c r="H1469" i="42"/>
  <c r="G1469" i="42"/>
  <c r="K1468" i="42"/>
  <c r="J1468" i="42"/>
  <c r="I1468" i="42"/>
  <c r="H1468" i="42"/>
  <c r="G1468" i="42"/>
  <c r="K1467" i="42"/>
  <c r="J1467" i="42"/>
  <c r="I1467" i="42"/>
  <c r="H1467" i="42"/>
  <c r="G1467" i="42"/>
  <c r="K1466" i="42"/>
  <c r="J1466" i="42"/>
  <c r="I1466" i="42"/>
  <c r="H1466" i="42"/>
  <c r="G1466" i="42"/>
  <c r="K1465" i="42"/>
  <c r="J1465" i="42"/>
  <c r="I1465" i="42"/>
  <c r="H1465" i="42"/>
  <c r="G1465" i="42"/>
  <c r="K1464" i="42"/>
  <c r="J1464" i="42"/>
  <c r="I1464" i="42"/>
  <c r="H1464" i="42"/>
  <c r="G1464" i="42"/>
  <c r="K1463" i="42"/>
  <c r="J1463" i="42"/>
  <c r="I1463" i="42"/>
  <c r="H1463" i="42"/>
  <c r="G1463" i="42"/>
  <c r="K1462" i="42"/>
  <c r="J1462" i="42"/>
  <c r="I1462" i="42"/>
  <c r="H1462" i="42"/>
  <c r="G1462" i="42"/>
  <c r="K1461" i="42"/>
  <c r="J1461" i="42"/>
  <c r="I1461" i="42"/>
  <c r="H1461" i="42"/>
  <c r="G1461" i="42"/>
  <c r="K1459" i="42"/>
  <c r="J1459" i="42"/>
  <c r="I1459" i="42"/>
  <c r="H1459" i="42"/>
  <c r="G1459" i="42"/>
  <c r="K1458" i="42"/>
  <c r="J1458" i="42"/>
  <c r="I1458" i="42"/>
  <c r="H1458" i="42"/>
  <c r="G1458" i="42"/>
  <c r="K1457" i="42"/>
  <c r="J1457" i="42"/>
  <c r="I1457" i="42"/>
  <c r="H1457" i="42"/>
  <c r="G1457" i="42"/>
  <c r="K1456" i="42"/>
  <c r="J1456" i="42"/>
  <c r="I1456" i="42"/>
  <c r="H1456" i="42"/>
  <c r="G1456" i="42"/>
  <c r="K1455" i="42"/>
  <c r="J1455" i="42"/>
  <c r="I1455" i="42"/>
  <c r="H1455" i="42"/>
  <c r="G1455" i="42"/>
  <c r="K1454" i="42"/>
  <c r="J1454" i="42"/>
  <c r="I1454" i="42"/>
  <c r="H1454" i="42"/>
  <c r="G1454" i="42"/>
  <c r="K1453" i="42"/>
  <c r="J1453" i="42"/>
  <c r="I1453" i="42"/>
  <c r="H1453" i="42"/>
  <c r="G1453" i="42"/>
  <c r="K1452" i="42"/>
  <c r="J1452" i="42"/>
  <c r="I1452" i="42"/>
  <c r="H1452" i="42"/>
  <c r="G1452" i="42"/>
  <c r="K1451" i="42"/>
  <c r="J1451" i="42"/>
  <c r="I1451" i="42"/>
  <c r="H1451" i="42"/>
  <c r="G1451" i="42"/>
  <c r="K1450" i="42"/>
  <c r="J1450" i="42"/>
  <c r="I1450" i="42"/>
  <c r="H1450" i="42"/>
  <c r="G1450" i="42"/>
  <c r="K1449" i="42"/>
  <c r="J1449" i="42"/>
  <c r="I1449" i="42"/>
  <c r="H1449" i="42"/>
  <c r="G1449" i="42"/>
  <c r="K1448" i="42"/>
  <c r="J1448" i="42"/>
  <c r="I1448" i="42"/>
  <c r="H1448" i="42"/>
  <c r="G1448" i="42"/>
  <c r="K1447" i="42"/>
  <c r="J1447" i="42"/>
  <c r="I1447" i="42"/>
  <c r="H1447" i="42"/>
  <c r="G1447" i="42"/>
  <c r="K1446" i="42"/>
  <c r="J1446" i="42"/>
  <c r="I1446" i="42"/>
  <c r="H1446" i="42"/>
  <c r="G1446" i="42"/>
  <c r="K1445" i="42"/>
  <c r="J1445" i="42"/>
  <c r="I1445" i="42"/>
  <c r="H1445" i="42"/>
  <c r="G1445" i="42"/>
  <c r="K1444" i="42"/>
  <c r="J1444" i="42"/>
  <c r="I1444" i="42"/>
  <c r="H1444" i="42"/>
  <c r="G1444" i="42"/>
  <c r="K1443" i="42"/>
  <c r="J1443" i="42"/>
  <c r="I1443" i="42"/>
  <c r="H1443" i="42"/>
  <c r="G1443" i="42"/>
  <c r="K1442" i="42"/>
  <c r="J1442" i="42"/>
  <c r="I1442" i="42"/>
  <c r="H1442" i="42"/>
  <c r="G1442" i="42"/>
  <c r="K1441" i="42"/>
  <c r="J1441" i="42"/>
  <c r="I1441" i="42"/>
  <c r="H1441" i="42"/>
  <c r="G1441" i="42"/>
  <c r="K1440" i="42"/>
  <c r="J1440" i="42"/>
  <c r="I1440" i="42"/>
  <c r="H1440" i="42"/>
  <c r="G1440" i="42"/>
  <c r="K1439" i="42"/>
  <c r="J1439" i="42"/>
  <c r="I1439" i="42"/>
  <c r="H1439" i="42"/>
  <c r="G1439" i="42"/>
  <c r="K1438" i="42"/>
  <c r="J1438" i="42"/>
  <c r="I1438" i="42"/>
  <c r="H1438" i="42"/>
  <c r="G1438" i="42"/>
  <c r="K1437" i="42"/>
  <c r="J1437" i="42"/>
  <c r="I1437" i="42"/>
  <c r="H1437" i="42"/>
  <c r="G1437" i="42"/>
  <c r="K1435" i="42"/>
  <c r="J1435" i="42"/>
  <c r="I1435" i="42"/>
  <c r="H1435" i="42"/>
  <c r="G1435" i="42"/>
  <c r="K1434" i="42"/>
  <c r="J1434" i="42"/>
  <c r="I1434" i="42"/>
  <c r="H1434" i="42"/>
  <c r="G1434" i="42"/>
  <c r="K1433" i="42"/>
  <c r="J1433" i="42"/>
  <c r="I1433" i="42"/>
  <c r="H1433" i="42"/>
  <c r="G1433" i="42"/>
  <c r="K1432" i="42"/>
  <c r="J1432" i="42"/>
  <c r="I1432" i="42"/>
  <c r="H1432" i="42"/>
  <c r="G1432" i="42"/>
  <c r="K1431" i="42"/>
  <c r="J1431" i="42"/>
  <c r="I1431" i="42"/>
  <c r="H1431" i="42"/>
  <c r="G1431" i="42"/>
  <c r="K1430" i="42"/>
  <c r="J1430" i="42"/>
  <c r="I1430" i="42"/>
  <c r="H1430" i="42"/>
  <c r="G1430" i="42"/>
  <c r="K1429" i="42"/>
  <c r="J1429" i="42"/>
  <c r="I1429" i="42"/>
  <c r="H1429" i="42"/>
  <c r="G1429" i="42"/>
  <c r="K1428" i="42"/>
  <c r="J1428" i="42"/>
  <c r="I1428" i="42"/>
  <c r="H1428" i="42"/>
  <c r="G1428" i="42"/>
  <c r="K1427" i="42"/>
  <c r="J1427" i="42"/>
  <c r="I1427" i="42"/>
  <c r="H1427" i="42"/>
  <c r="G1427" i="42"/>
  <c r="K1426" i="42"/>
  <c r="J1426" i="42"/>
  <c r="I1426" i="42"/>
  <c r="H1426" i="42"/>
  <c r="G1426" i="42"/>
  <c r="K1425" i="42"/>
  <c r="J1425" i="42"/>
  <c r="I1425" i="42"/>
  <c r="H1425" i="42"/>
  <c r="G1425" i="42"/>
  <c r="K1424" i="42"/>
  <c r="J1424" i="42"/>
  <c r="I1424" i="42"/>
  <c r="H1424" i="42"/>
  <c r="G1424" i="42"/>
  <c r="K1423" i="42"/>
  <c r="J1423" i="42"/>
  <c r="I1423" i="42"/>
  <c r="H1423" i="42"/>
  <c r="G1423" i="42"/>
  <c r="K1422" i="42"/>
  <c r="J1422" i="42"/>
  <c r="I1422" i="42"/>
  <c r="H1422" i="42"/>
  <c r="G1422" i="42"/>
  <c r="K1421" i="42"/>
  <c r="J1421" i="42"/>
  <c r="I1421" i="42"/>
  <c r="H1421" i="42"/>
  <c r="G1421" i="42"/>
  <c r="K1420" i="42"/>
  <c r="J1420" i="42"/>
  <c r="I1420" i="42"/>
  <c r="H1420" i="42"/>
  <c r="G1420" i="42"/>
  <c r="K1419" i="42"/>
  <c r="J1419" i="42"/>
  <c r="I1419" i="42"/>
  <c r="H1419" i="42"/>
  <c r="G1419" i="42"/>
  <c r="K1418" i="42"/>
  <c r="J1418" i="42"/>
  <c r="I1418" i="42"/>
  <c r="H1418" i="42"/>
  <c r="G1418" i="42"/>
  <c r="K1417" i="42"/>
  <c r="J1417" i="42"/>
  <c r="I1417" i="42"/>
  <c r="H1417" i="42"/>
  <c r="G1417" i="42"/>
  <c r="K1416" i="42"/>
  <c r="J1416" i="42"/>
  <c r="I1416" i="42"/>
  <c r="H1416" i="42"/>
  <c r="G1416" i="42"/>
  <c r="K1415" i="42"/>
  <c r="J1415" i="42"/>
  <c r="I1415" i="42"/>
  <c r="H1415" i="42"/>
  <c r="G1415" i="42"/>
  <c r="K1414" i="42"/>
  <c r="J1414" i="42"/>
  <c r="I1414" i="42"/>
  <c r="H1414" i="42"/>
  <c r="G1414" i="42"/>
  <c r="K1413" i="42"/>
  <c r="J1413" i="42"/>
  <c r="I1413" i="42"/>
  <c r="H1413" i="42"/>
  <c r="G1413" i="42"/>
  <c r="K1411" i="42"/>
  <c r="J1411" i="42"/>
  <c r="I1411" i="42"/>
  <c r="H1411" i="42"/>
  <c r="G1411" i="42"/>
  <c r="K1410" i="42"/>
  <c r="J1410" i="42"/>
  <c r="I1410" i="42"/>
  <c r="H1410" i="42"/>
  <c r="G1410" i="42"/>
  <c r="K1409" i="42"/>
  <c r="J1409" i="42"/>
  <c r="I1409" i="42"/>
  <c r="H1409" i="42"/>
  <c r="G1409" i="42"/>
  <c r="K1408" i="42"/>
  <c r="J1408" i="42"/>
  <c r="I1408" i="42"/>
  <c r="H1408" i="42"/>
  <c r="G1408" i="42"/>
  <c r="K1407" i="42"/>
  <c r="J1407" i="42"/>
  <c r="I1407" i="42"/>
  <c r="H1407" i="42"/>
  <c r="G1407" i="42"/>
  <c r="K1406" i="42"/>
  <c r="J1406" i="42"/>
  <c r="I1406" i="42"/>
  <c r="H1406" i="42"/>
  <c r="G1406" i="42"/>
  <c r="K1405" i="42"/>
  <c r="J1405" i="42"/>
  <c r="I1405" i="42"/>
  <c r="H1405" i="42"/>
  <c r="G1405" i="42"/>
  <c r="K1404" i="42"/>
  <c r="J1404" i="42"/>
  <c r="I1404" i="42"/>
  <c r="H1404" i="42"/>
  <c r="G1404" i="42"/>
  <c r="K1403" i="42"/>
  <c r="J1403" i="42"/>
  <c r="I1403" i="42"/>
  <c r="H1403" i="42"/>
  <c r="G1403" i="42"/>
  <c r="K1402" i="42"/>
  <c r="J1402" i="42"/>
  <c r="I1402" i="42"/>
  <c r="H1402" i="42"/>
  <c r="G1402" i="42"/>
  <c r="K1401" i="42"/>
  <c r="J1401" i="42"/>
  <c r="I1401" i="42"/>
  <c r="H1401" i="42"/>
  <c r="G1401" i="42"/>
  <c r="K1400" i="42"/>
  <c r="J1400" i="42"/>
  <c r="I1400" i="42"/>
  <c r="H1400" i="42"/>
  <c r="G1400" i="42"/>
  <c r="K1399" i="42"/>
  <c r="J1399" i="42"/>
  <c r="I1399" i="42"/>
  <c r="H1399" i="42"/>
  <c r="G1399" i="42"/>
  <c r="K1398" i="42"/>
  <c r="J1398" i="42"/>
  <c r="I1398" i="42"/>
  <c r="H1398" i="42"/>
  <c r="G1398" i="42"/>
  <c r="K1397" i="42"/>
  <c r="J1397" i="42"/>
  <c r="I1397" i="42"/>
  <c r="H1397" i="42"/>
  <c r="G1397" i="42"/>
  <c r="K1396" i="42"/>
  <c r="J1396" i="42"/>
  <c r="I1396" i="42"/>
  <c r="H1396" i="42"/>
  <c r="G1396" i="42"/>
  <c r="K1395" i="42"/>
  <c r="J1395" i="42"/>
  <c r="I1395" i="42"/>
  <c r="H1395" i="42"/>
  <c r="G1395" i="42"/>
  <c r="K1394" i="42"/>
  <c r="J1394" i="42"/>
  <c r="I1394" i="42"/>
  <c r="H1394" i="42"/>
  <c r="G1394" i="42"/>
  <c r="K1393" i="42"/>
  <c r="J1393" i="42"/>
  <c r="I1393" i="42"/>
  <c r="H1393" i="42"/>
  <c r="G1393" i="42"/>
  <c r="K1392" i="42"/>
  <c r="J1392" i="42"/>
  <c r="I1392" i="42"/>
  <c r="H1392" i="42"/>
  <c r="G1392" i="42"/>
  <c r="K1390" i="42"/>
  <c r="J1390" i="42"/>
  <c r="I1390" i="42"/>
  <c r="H1390" i="42"/>
  <c r="G1390" i="42"/>
  <c r="K1389" i="42"/>
  <c r="J1389" i="42"/>
  <c r="I1389" i="42"/>
  <c r="H1389" i="42"/>
  <c r="G1389" i="42"/>
  <c r="K1388" i="42"/>
  <c r="J1388" i="42"/>
  <c r="I1388" i="42"/>
  <c r="H1388" i="42"/>
  <c r="G1388" i="42"/>
  <c r="K1387" i="42"/>
  <c r="J1387" i="42"/>
  <c r="I1387" i="42"/>
  <c r="H1387" i="42"/>
  <c r="G1387" i="42"/>
  <c r="K1386" i="42"/>
  <c r="J1386" i="42"/>
  <c r="I1386" i="42"/>
  <c r="H1386" i="42"/>
  <c r="G1386" i="42"/>
  <c r="K1385" i="42"/>
  <c r="J1385" i="42"/>
  <c r="I1385" i="42"/>
  <c r="H1385" i="42"/>
  <c r="G1385" i="42"/>
  <c r="K1384" i="42"/>
  <c r="J1384" i="42"/>
  <c r="I1384" i="42"/>
  <c r="H1384" i="42"/>
  <c r="G1384" i="42"/>
  <c r="K1383" i="42"/>
  <c r="J1383" i="42"/>
  <c r="I1383" i="42"/>
  <c r="H1383" i="42"/>
  <c r="G1383" i="42"/>
  <c r="K1382" i="42"/>
  <c r="J1382" i="42"/>
  <c r="I1382" i="42"/>
  <c r="H1382" i="42"/>
  <c r="G1382" i="42"/>
  <c r="K1381" i="42"/>
  <c r="J1381" i="42"/>
  <c r="I1381" i="42"/>
  <c r="H1381" i="42"/>
  <c r="G1381" i="42"/>
  <c r="K1380" i="42"/>
  <c r="J1380" i="42"/>
  <c r="I1380" i="42"/>
  <c r="H1380" i="42"/>
  <c r="G1380" i="42"/>
  <c r="K1379" i="42"/>
  <c r="J1379" i="42"/>
  <c r="I1379" i="42"/>
  <c r="H1379" i="42"/>
  <c r="G1379" i="42"/>
  <c r="K1378" i="42"/>
  <c r="J1378" i="42"/>
  <c r="I1378" i="42"/>
  <c r="H1378" i="42"/>
  <c r="G1378" i="42"/>
  <c r="K1377" i="42"/>
  <c r="J1377" i="42"/>
  <c r="I1377" i="42"/>
  <c r="H1377" i="42"/>
  <c r="G1377" i="42"/>
  <c r="K1376" i="42"/>
  <c r="J1376" i="42"/>
  <c r="I1376" i="42"/>
  <c r="H1376" i="42"/>
  <c r="G1376" i="42"/>
  <c r="K1375" i="42"/>
  <c r="J1375" i="42"/>
  <c r="I1375" i="42"/>
  <c r="H1375" i="42"/>
  <c r="G1375" i="42"/>
  <c r="K1373" i="42"/>
  <c r="J1373" i="42"/>
  <c r="I1373" i="42"/>
  <c r="H1373" i="42"/>
  <c r="G1373" i="42"/>
  <c r="K1372" i="42"/>
  <c r="J1372" i="42"/>
  <c r="I1372" i="42"/>
  <c r="H1372" i="42"/>
  <c r="G1372" i="42"/>
  <c r="K1371" i="42"/>
  <c r="J1371" i="42"/>
  <c r="I1371" i="42"/>
  <c r="H1371" i="42"/>
  <c r="G1371" i="42"/>
  <c r="K1370" i="42"/>
  <c r="J1370" i="42"/>
  <c r="I1370" i="42"/>
  <c r="H1370" i="42"/>
  <c r="G1370" i="42"/>
  <c r="K1369" i="42"/>
  <c r="J1369" i="42"/>
  <c r="I1369" i="42"/>
  <c r="H1369" i="42"/>
  <c r="G1369" i="42"/>
  <c r="K1368" i="42"/>
  <c r="J1368" i="42"/>
  <c r="I1368" i="42"/>
  <c r="H1368" i="42"/>
  <c r="G1368" i="42"/>
  <c r="K1367" i="42"/>
  <c r="J1367" i="42"/>
  <c r="I1367" i="42"/>
  <c r="H1367" i="42"/>
  <c r="G1367" i="42"/>
  <c r="K1366" i="42"/>
  <c r="J1366" i="42"/>
  <c r="I1366" i="42"/>
  <c r="H1366" i="42"/>
  <c r="G1366" i="42"/>
  <c r="K1365" i="42"/>
  <c r="J1365" i="42"/>
  <c r="I1365" i="42"/>
  <c r="H1365" i="42"/>
  <c r="G1365" i="42"/>
  <c r="K1363" i="42"/>
  <c r="J1363" i="42"/>
  <c r="I1363" i="42"/>
  <c r="H1363" i="42"/>
  <c r="G1363" i="42"/>
  <c r="K1362" i="42"/>
  <c r="J1362" i="42"/>
  <c r="I1362" i="42"/>
  <c r="H1362" i="42"/>
  <c r="G1362" i="42"/>
  <c r="K1361" i="42"/>
  <c r="J1361" i="42"/>
  <c r="I1361" i="42"/>
  <c r="H1361" i="42"/>
  <c r="G1361" i="42"/>
  <c r="K1360" i="42"/>
  <c r="J1360" i="42"/>
  <c r="I1360" i="42"/>
  <c r="H1360" i="42"/>
  <c r="G1360" i="42"/>
  <c r="K1359" i="42"/>
  <c r="J1359" i="42"/>
  <c r="I1359" i="42"/>
  <c r="H1359" i="42"/>
  <c r="G1359" i="42"/>
  <c r="K1358" i="42"/>
  <c r="J1358" i="42"/>
  <c r="I1358" i="42"/>
  <c r="H1358" i="42"/>
  <c r="G1358" i="42"/>
  <c r="K1357" i="42"/>
  <c r="J1357" i="42"/>
  <c r="I1357" i="42"/>
  <c r="H1357" i="42"/>
  <c r="G1357" i="42"/>
  <c r="K1356" i="42"/>
  <c r="J1356" i="42"/>
  <c r="I1356" i="42"/>
  <c r="H1356" i="42"/>
  <c r="G1356" i="42"/>
  <c r="K1355" i="42"/>
  <c r="J1355" i="42"/>
  <c r="I1355" i="42"/>
  <c r="H1355" i="42"/>
  <c r="G1355" i="42"/>
  <c r="K1354" i="42"/>
  <c r="J1354" i="42"/>
  <c r="I1354" i="42"/>
  <c r="H1354" i="42"/>
  <c r="G1354" i="42"/>
  <c r="K1353" i="42"/>
  <c r="J1353" i="42"/>
  <c r="I1353" i="42"/>
  <c r="H1353" i="42"/>
  <c r="G1353" i="42"/>
  <c r="K1352" i="42"/>
  <c r="J1352" i="42"/>
  <c r="I1352" i="42"/>
  <c r="H1352" i="42"/>
  <c r="G1352" i="42"/>
  <c r="K1351" i="42"/>
  <c r="J1351" i="42"/>
  <c r="I1351" i="42"/>
  <c r="H1351" i="42"/>
  <c r="G1351" i="42"/>
  <c r="K1350" i="42"/>
  <c r="J1350" i="42"/>
  <c r="I1350" i="42"/>
  <c r="H1350" i="42"/>
  <c r="G1350" i="42"/>
  <c r="K1349" i="42"/>
  <c r="J1349" i="42"/>
  <c r="I1349" i="42"/>
  <c r="H1349" i="42"/>
  <c r="G1349" i="42"/>
  <c r="K1348" i="42"/>
  <c r="J1348" i="42"/>
  <c r="I1348" i="42"/>
  <c r="H1348" i="42"/>
  <c r="G1348" i="42"/>
  <c r="K1347" i="42"/>
  <c r="J1347" i="42"/>
  <c r="I1347" i="42"/>
  <c r="H1347" i="42"/>
  <c r="G1347" i="42"/>
  <c r="K1346" i="42"/>
  <c r="J1346" i="42"/>
  <c r="I1346" i="42"/>
  <c r="H1346" i="42"/>
  <c r="G1346" i="42"/>
  <c r="K1345" i="42"/>
  <c r="J1345" i="42"/>
  <c r="I1345" i="42"/>
  <c r="H1345" i="42"/>
  <c r="G1345" i="42"/>
  <c r="K1344" i="42"/>
  <c r="J1344" i="42"/>
  <c r="I1344" i="42"/>
  <c r="H1344" i="42"/>
  <c r="G1344" i="42"/>
  <c r="K1342" i="42"/>
  <c r="J1342" i="42"/>
  <c r="I1342" i="42"/>
  <c r="H1342" i="42"/>
  <c r="G1342" i="42"/>
  <c r="K1341" i="42"/>
  <c r="J1341" i="42"/>
  <c r="I1341" i="42"/>
  <c r="H1341" i="42"/>
  <c r="G1341" i="42"/>
  <c r="K1340" i="42"/>
  <c r="J1340" i="42"/>
  <c r="I1340" i="42"/>
  <c r="H1340" i="42"/>
  <c r="G1340" i="42"/>
  <c r="K1339" i="42"/>
  <c r="J1339" i="42"/>
  <c r="I1339" i="42"/>
  <c r="H1339" i="42"/>
  <c r="G1339" i="42"/>
  <c r="K1338" i="42"/>
  <c r="J1338" i="42"/>
  <c r="I1338" i="42"/>
  <c r="H1338" i="42"/>
  <c r="G1338" i="42"/>
  <c r="K1337" i="42"/>
  <c r="J1337" i="42"/>
  <c r="I1337" i="42"/>
  <c r="H1337" i="42"/>
  <c r="G1337" i="42"/>
  <c r="K1336" i="42"/>
  <c r="J1336" i="42"/>
  <c r="I1336" i="42"/>
  <c r="H1336" i="42"/>
  <c r="G1336" i="42"/>
  <c r="K1335" i="42"/>
  <c r="J1335" i="42"/>
  <c r="I1335" i="42"/>
  <c r="H1335" i="42"/>
  <c r="G1335" i="42"/>
  <c r="K1334" i="42"/>
  <c r="J1334" i="42"/>
  <c r="I1334" i="42"/>
  <c r="H1334" i="42"/>
  <c r="G1334" i="42"/>
  <c r="K1333" i="42"/>
  <c r="J1333" i="42"/>
  <c r="I1333" i="42"/>
  <c r="H1333" i="42"/>
  <c r="G1333" i="42"/>
  <c r="K1332" i="42"/>
  <c r="J1332" i="42"/>
  <c r="I1332" i="42"/>
  <c r="H1332" i="42"/>
  <c r="G1332" i="42"/>
  <c r="K1331" i="42"/>
  <c r="J1331" i="42"/>
  <c r="I1331" i="42"/>
  <c r="H1331" i="42"/>
  <c r="G1331" i="42"/>
  <c r="K1330" i="42"/>
  <c r="J1330" i="42"/>
  <c r="I1330" i="42"/>
  <c r="H1330" i="42"/>
  <c r="G1330" i="42"/>
  <c r="K1329" i="42"/>
  <c r="J1329" i="42"/>
  <c r="I1329" i="42"/>
  <c r="H1329" i="42"/>
  <c r="G1329" i="42"/>
  <c r="K1328" i="42"/>
  <c r="J1328" i="42"/>
  <c r="I1328" i="42"/>
  <c r="H1328" i="42"/>
  <c r="G1328" i="42"/>
  <c r="K1327" i="42"/>
  <c r="J1327" i="42"/>
  <c r="I1327" i="42"/>
  <c r="H1327" i="42"/>
  <c r="G1327" i="42"/>
  <c r="K1326" i="42"/>
  <c r="J1326" i="42"/>
  <c r="I1326" i="42"/>
  <c r="H1326" i="42"/>
  <c r="G1326" i="42"/>
  <c r="K1325" i="42"/>
  <c r="J1325" i="42"/>
  <c r="I1325" i="42"/>
  <c r="H1325" i="42"/>
  <c r="G1325" i="42"/>
  <c r="K1324" i="42"/>
  <c r="J1324" i="42"/>
  <c r="I1324" i="42"/>
  <c r="H1324" i="42"/>
  <c r="G1324" i="42"/>
  <c r="K1323" i="42"/>
  <c r="J1323" i="42"/>
  <c r="I1323" i="42"/>
  <c r="H1323" i="42"/>
  <c r="G1323" i="42"/>
  <c r="K1322" i="42"/>
  <c r="J1322" i="42"/>
  <c r="I1322" i="42"/>
  <c r="H1322" i="42"/>
  <c r="G1322" i="42"/>
  <c r="K1321" i="42"/>
  <c r="J1321" i="42"/>
  <c r="I1321" i="42"/>
  <c r="H1321" i="42"/>
  <c r="G1321" i="42"/>
  <c r="K1320" i="42"/>
  <c r="J1320" i="42"/>
  <c r="I1320" i="42"/>
  <c r="H1320" i="42"/>
  <c r="G1320" i="42"/>
  <c r="K1319" i="42"/>
  <c r="J1319" i="42"/>
  <c r="I1319" i="42"/>
  <c r="H1319" i="42"/>
  <c r="G1319" i="42"/>
  <c r="K1318" i="42"/>
  <c r="J1318" i="42"/>
  <c r="I1318" i="42"/>
  <c r="H1318" i="42"/>
  <c r="G1318" i="42"/>
  <c r="K1317" i="42"/>
  <c r="J1317" i="42"/>
  <c r="I1317" i="42"/>
  <c r="H1317" i="42"/>
  <c r="G1317" i="42"/>
  <c r="K1316" i="42"/>
  <c r="J1316" i="42"/>
  <c r="I1316" i="42"/>
  <c r="H1316" i="42"/>
  <c r="G1316" i="42"/>
  <c r="K1315" i="42"/>
  <c r="J1315" i="42"/>
  <c r="I1315" i="42"/>
  <c r="H1315" i="42"/>
  <c r="G1315" i="42"/>
  <c r="K1314" i="42"/>
  <c r="J1314" i="42"/>
  <c r="I1314" i="42"/>
  <c r="H1314" i="42"/>
  <c r="G1314" i="42"/>
  <c r="K1313" i="42"/>
  <c r="J1313" i="42"/>
  <c r="I1313" i="42"/>
  <c r="H1313" i="42"/>
  <c r="G1313" i="42"/>
  <c r="K1312" i="42"/>
  <c r="J1312" i="42"/>
  <c r="I1312" i="42"/>
  <c r="H1312" i="42"/>
  <c r="G1312" i="42"/>
  <c r="K1311" i="42"/>
  <c r="J1311" i="42"/>
  <c r="I1311" i="42"/>
  <c r="H1311" i="42"/>
  <c r="G1311" i="42"/>
  <c r="K1310" i="42"/>
  <c r="J1310" i="42"/>
  <c r="I1310" i="42"/>
  <c r="H1310" i="42"/>
  <c r="G1310" i="42"/>
  <c r="K1309" i="42"/>
  <c r="J1309" i="42"/>
  <c r="I1309" i="42"/>
  <c r="H1309" i="42"/>
  <c r="G1309" i="42"/>
  <c r="K1308" i="42"/>
  <c r="J1308" i="42"/>
  <c r="I1308" i="42"/>
  <c r="H1308" i="42"/>
  <c r="G1308" i="42"/>
  <c r="K1307" i="42"/>
  <c r="J1307" i="42"/>
  <c r="I1307" i="42"/>
  <c r="H1307" i="42"/>
  <c r="G1307" i="42"/>
  <c r="K1306" i="42"/>
  <c r="J1306" i="42"/>
  <c r="I1306" i="42"/>
  <c r="H1306" i="42"/>
  <c r="G1306" i="42"/>
  <c r="K1305" i="42"/>
  <c r="J1305" i="42"/>
  <c r="I1305" i="42"/>
  <c r="H1305" i="42"/>
  <c r="G1305" i="42"/>
  <c r="K1304" i="42"/>
  <c r="J1304" i="42"/>
  <c r="I1304" i="42"/>
  <c r="H1304" i="42"/>
  <c r="G1304" i="42"/>
  <c r="K1303" i="42"/>
  <c r="J1303" i="42"/>
  <c r="I1303" i="42"/>
  <c r="H1303" i="42"/>
  <c r="G1303" i="42"/>
  <c r="K1302" i="42"/>
  <c r="J1302" i="42"/>
  <c r="I1302" i="42"/>
  <c r="H1302" i="42"/>
  <c r="G1302" i="42"/>
  <c r="K1301" i="42"/>
  <c r="J1301" i="42"/>
  <c r="I1301" i="42"/>
  <c r="H1301" i="42"/>
  <c r="G1301" i="42"/>
  <c r="K1299" i="42"/>
  <c r="J1299" i="42"/>
  <c r="I1299" i="42"/>
  <c r="H1299" i="42"/>
  <c r="G1299" i="42"/>
  <c r="K1298" i="42"/>
  <c r="J1298" i="42"/>
  <c r="I1298" i="42"/>
  <c r="H1298" i="42"/>
  <c r="G1298" i="42"/>
  <c r="K1297" i="42"/>
  <c r="J1297" i="42"/>
  <c r="I1297" i="42"/>
  <c r="H1297" i="42"/>
  <c r="G1297" i="42"/>
  <c r="K1296" i="42"/>
  <c r="J1296" i="42"/>
  <c r="I1296" i="42"/>
  <c r="H1296" i="42"/>
  <c r="G1296" i="42"/>
  <c r="K1295" i="42"/>
  <c r="J1295" i="42"/>
  <c r="I1295" i="42"/>
  <c r="H1295" i="42"/>
  <c r="G1295" i="42"/>
  <c r="K1294" i="42"/>
  <c r="J1294" i="42"/>
  <c r="I1294" i="42"/>
  <c r="H1294" i="42"/>
  <c r="G1294" i="42"/>
  <c r="K1293" i="42"/>
  <c r="J1293" i="42"/>
  <c r="I1293" i="42"/>
  <c r="H1293" i="42"/>
  <c r="G1293" i="42"/>
  <c r="K1292" i="42"/>
  <c r="J1292" i="42"/>
  <c r="I1292" i="42"/>
  <c r="H1292" i="42"/>
  <c r="G1292" i="42"/>
  <c r="K1291" i="42"/>
  <c r="J1291" i="42"/>
  <c r="I1291" i="42"/>
  <c r="H1291" i="42"/>
  <c r="G1291" i="42"/>
  <c r="K1290" i="42"/>
  <c r="J1290" i="42"/>
  <c r="I1290" i="42"/>
  <c r="H1290" i="42"/>
  <c r="G1290" i="42"/>
  <c r="K1289" i="42"/>
  <c r="J1289" i="42"/>
  <c r="I1289" i="42"/>
  <c r="H1289" i="42"/>
  <c r="G1289" i="42"/>
  <c r="K1288" i="42"/>
  <c r="J1288" i="42"/>
  <c r="I1288" i="42"/>
  <c r="H1288" i="42"/>
  <c r="G1288" i="42"/>
  <c r="K1287" i="42"/>
  <c r="J1287" i="42"/>
  <c r="I1287" i="42"/>
  <c r="H1287" i="42"/>
  <c r="G1287" i="42"/>
  <c r="K1286" i="42"/>
  <c r="J1286" i="42"/>
  <c r="I1286" i="42"/>
  <c r="H1286" i="42"/>
  <c r="G1286" i="42"/>
  <c r="K1285" i="42"/>
  <c r="J1285" i="42"/>
  <c r="I1285" i="42"/>
  <c r="H1285" i="42"/>
  <c r="G1285" i="42"/>
  <c r="K1283" i="42"/>
  <c r="J1283" i="42"/>
  <c r="I1283" i="42"/>
  <c r="H1283" i="42"/>
  <c r="G1283" i="42"/>
  <c r="K1282" i="42"/>
  <c r="J1282" i="42"/>
  <c r="I1282" i="42"/>
  <c r="H1282" i="42"/>
  <c r="G1282" i="42"/>
  <c r="K1281" i="42"/>
  <c r="J1281" i="42"/>
  <c r="I1281" i="42"/>
  <c r="H1281" i="42"/>
  <c r="G1281" i="42"/>
  <c r="K1280" i="42"/>
  <c r="J1280" i="42"/>
  <c r="I1280" i="42"/>
  <c r="H1280" i="42"/>
  <c r="G1280" i="42"/>
  <c r="K1279" i="42"/>
  <c r="J1279" i="42"/>
  <c r="I1279" i="42"/>
  <c r="H1279" i="42"/>
  <c r="G1279" i="42"/>
  <c r="K1278" i="42"/>
  <c r="J1278" i="42"/>
  <c r="I1278" i="42"/>
  <c r="H1278" i="42"/>
  <c r="G1278" i="42"/>
  <c r="K1277" i="42"/>
  <c r="J1277" i="42"/>
  <c r="I1277" i="42"/>
  <c r="H1277" i="42"/>
  <c r="G1277" i="42"/>
  <c r="K1276" i="42"/>
  <c r="J1276" i="42"/>
  <c r="I1276" i="42"/>
  <c r="H1276" i="42"/>
  <c r="G1276" i="42"/>
  <c r="K1275" i="42"/>
  <c r="J1275" i="42"/>
  <c r="I1275" i="42"/>
  <c r="H1275" i="42"/>
  <c r="G1275" i="42"/>
  <c r="K1273" i="42"/>
  <c r="J1273" i="42"/>
  <c r="I1273" i="42"/>
  <c r="H1273" i="42"/>
  <c r="G1273" i="42"/>
  <c r="K1272" i="42"/>
  <c r="J1272" i="42"/>
  <c r="I1272" i="42"/>
  <c r="H1272" i="42"/>
  <c r="G1272" i="42"/>
  <c r="K1271" i="42"/>
  <c r="J1271" i="42"/>
  <c r="I1271" i="42"/>
  <c r="H1271" i="42"/>
  <c r="G1271" i="42"/>
  <c r="K1270" i="42"/>
  <c r="J1270" i="42"/>
  <c r="I1270" i="42"/>
  <c r="H1270" i="42"/>
  <c r="G1270" i="42"/>
  <c r="K1269" i="42"/>
  <c r="J1269" i="42"/>
  <c r="I1269" i="42"/>
  <c r="H1269" i="42"/>
  <c r="G1269" i="42"/>
  <c r="K1268" i="42"/>
  <c r="J1268" i="42"/>
  <c r="I1268" i="42"/>
  <c r="H1268" i="42"/>
  <c r="G1268" i="42"/>
  <c r="K1267" i="42"/>
  <c r="J1267" i="42"/>
  <c r="I1267" i="42"/>
  <c r="H1267" i="42"/>
  <c r="G1267" i="42"/>
  <c r="K1266" i="42"/>
  <c r="J1266" i="42"/>
  <c r="I1266" i="42"/>
  <c r="H1266" i="42"/>
  <c r="G1266" i="42"/>
  <c r="K1265" i="42"/>
  <c r="J1265" i="42"/>
  <c r="I1265" i="42"/>
  <c r="H1265" i="42"/>
  <c r="G1265" i="42"/>
  <c r="K1264" i="42"/>
  <c r="J1264" i="42"/>
  <c r="I1264" i="42"/>
  <c r="H1264" i="42"/>
  <c r="G1264" i="42"/>
  <c r="K1263" i="42"/>
  <c r="J1263" i="42"/>
  <c r="I1263" i="42"/>
  <c r="H1263" i="42"/>
  <c r="G1263" i="42"/>
  <c r="K1262" i="42"/>
  <c r="J1262" i="42"/>
  <c r="I1262" i="42"/>
  <c r="H1262" i="42"/>
  <c r="G1262" i="42"/>
  <c r="K1261" i="42"/>
  <c r="J1261" i="42"/>
  <c r="I1261" i="42"/>
  <c r="H1261" i="42"/>
  <c r="G1261" i="42"/>
  <c r="K1260" i="42"/>
  <c r="J1260" i="42"/>
  <c r="I1260" i="42"/>
  <c r="H1260" i="42"/>
  <c r="G1260" i="42"/>
  <c r="K1258" i="42"/>
  <c r="J1258" i="42"/>
  <c r="I1258" i="42"/>
  <c r="H1258" i="42"/>
  <c r="G1258" i="42"/>
  <c r="K1257" i="42"/>
  <c r="J1257" i="42"/>
  <c r="I1257" i="42"/>
  <c r="H1257" i="42"/>
  <c r="G1257" i="42"/>
  <c r="K1256" i="42"/>
  <c r="J1256" i="42"/>
  <c r="I1256" i="42"/>
  <c r="H1256" i="42"/>
  <c r="G1256" i="42"/>
  <c r="K1255" i="42"/>
  <c r="J1255" i="42"/>
  <c r="I1255" i="42"/>
  <c r="H1255" i="42"/>
  <c r="G1255" i="42"/>
  <c r="K1254" i="42"/>
  <c r="J1254" i="42"/>
  <c r="I1254" i="42"/>
  <c r="H1254" i="42"/>
  <c r="G1254" i="42"/>
  <c r="K1253" i="42"/>
  <c r="J1253" i="42"/>
  <c r="I1253" i="42"/>
  <c r="H1253" i="42"/>
  <c r="G1253" i="42"/>
  <c r="K1252" i="42"/>
  <c r="J1252" i="42"/>
  <c r="I1252" i="42"/>
  <c r="H1252" i="42"/>
  <c r="G1252" i="42"/>
  <c r="K1251" i="42"/>
  <c r="J1251" i="42"/>
  <c r="I1251" i="42"/>
  <c r="H1251" i="42"/>
  <c r="G1251" i="42"/>
  <c r="K1250" i="42"/>
  <c r="J1250" i="42"/>
  <c r="I1250" i="42"/>
  <c r="H1250" i="42"/>
  <c r="G1250" i="42"/>
  <c r="K1249" i="42"/>
  <c r="J1249" i="42"/>
  <c r="I1249" i="42"/>
  <c r="H1249" i="42"/>
  <c r="G1249" i="42"/>
  <c r="K1248" i="42"/>
  <c r="J1248" i="42"/>
  <c r="I1248" i="42"/>
  <c r="H1248" i="42"/>
  <c r="G1248" i="42"/>
  <c r="K1247" i="42"/>
  <c r="J1247" i="42"/>
  <c r="I1247" i="42"/>
  <c r="H1247" i="42"/>
  <c r="G1247" i="42"/>
  <c r="K1246" i="42"/>
  <c r="J1246" i="42"/>
  <c r="I1246" i="42"/>
  <c r="H1246" i="42"/>
  <c r="G1246" i="42"/>
  <c r="K1245" i="42"/>
  <c r="J1245" i="42"/>
  <c r="I1245" i="42"/>
  <c r="H1245" i="42"/>
  <c r="G1245" i="42"/>
  <c r="K1244" i="42"/>
  <c r="J1244" i="42"/>
  <c r="I1244" i="42"/>
  <c r="H1244" i="42"/>
  <c r="G1244" i="42"/>
  <c r="K1243" i="42"/>
  <c r="J1243" i="42"/>
  <c r="I1243" i="42"/>
  <c r="H1243" i="42"/>
  <c r="G1243" i="42"/>
  <c r="K1242" i="42"/>
  <c r="J1242" i="42"/>
  <c r="I1242" i="42"/>
  <c r="H1242" i="42"/>
  <c r="G1242" i="42"/>
  <c r="K1241" i="42"/>
  <c r="J1241" i="42"/>
  <c r="I1241" i="42"/>
  <c r="H1241" i="42"/>
  <c r="G1241" i="42"/>
  <c r="K1240" i="42"/>
  <c r="J1240" i="42"/>
  <c r="I1240" i="42"/>
  <c r="H1240" i="42"/>
  <c r="G1240" i="42"/>
  <c r="K1239" i="42"/>
  <c r="J1239" i="42"/>
  <c r="I1239" i="42"/>
  <c r="H1239" i="42"/>
  <c r="G1239" i="42"/>
  <c r="K1238" i="42"/>
  <c r="J1238" i="42"/>
  <c r="I1238" i="42"/>
  <c r="H1238" i="42"/>
  <c r="G1238" i="42"/>
  <c r="K1237" i="42"/>
  <c r="J1237" i="42"/>
  <c r="I1237" i="42"/>
  <c r="H1237" i="42"/>
  <c r="G1237" i="42"/>
  <c r="K1235" i="42"/>
  <c r="J1235" i="42"/>
  <c r="I1235" i="42"/>
  <c r="H1235" i="42"/>
  <c r="G1235" i="42"/>
  <c r="K1234" i="42"/>
  <c r="J1234" i="42"/>
  <c r="I1234" i="42"/>
  <c r="H1234" i="42"/>
  <c r="G1234" i="42"/>
  <c r="K1233" i="42"/>
  <c r="J1233" i="42"/>
  <c r="I1233" i="42"/>
  <c r="H1233" i="42"/>
  <c r="G1233" i="42"/>
  <c r="K1232" i="42"/>
  <c r="J1232" i="42"/>
  <c r="I1232" i="42"/>
  <c r="H1232" i="42"/>
  <c r="G1232" i="42"/>
  <c r="K1231" i="42"/>
  <c r="J1231" i="42"/>
  <c r="I1231" i="42"/>
  <c r="H1231" i="42"/>
  <c r="G1231" i="42"/>
  <c r="K1230" i="42"/>
  <c r="J1230" i="42"/>
  <c r="I1230" i="42"/>
  <c r="H1230" i="42"/>
  <c r="G1230" i="42"/>
  <c r="K1229" i="42"/>
  <c r="J1229" i="42"/>
  <c r="I1229" i="42"/>
  <c r="H1229" i="42"/>
  <c r="G1229" i="42"/>
  <c r="K1228" i="42"/>
  <c r="J1228" i="42"/>
  <c r="I1228" i="42"/>
  <c r="H1228" i="42"/>
  <c r="G1228" i="42"/>
  <c r="K1227" i="42"/>
  <c r="J1227" i="42"/>
  <c r="I1227" i="42"/>
  <c r="H1227" i="42"/>
  <c r="G1227" i="42"/>
  <c r="K1226" i="42"/>
  <c r="J1226" i="42"/>
  <c r="I1226" i="42"/>
  <c r="H1226" i="42"/>
  <c r="G1226" i="42"/>
  <c r="K1225" i="42"/>
  <c r="J1225" i="42"/>
  <c r="I1225" i="42"/>
  <c r="H1225" i="42"/>
  <c r="G1225" i="42"/>
  <c r="K1224" i="42"/>
  <c r="J1224" i="42"/>
  <c r="I1224" i="42"/>
  <c r="H1224" i="42"/>
  <c r="G1224" i="42"/>
  <c r="K1223" i="42"/>
  <c r="J1223" i="42"/>
  <c r="I1223" i="42"/>
  <c r="H1223" i="42"/>
  <c r="G1223" i="42"/>
  <c r="K1221" i="42"/>
  <c r="J1221" i="42"/>
  <c r="I1221" i="42"/>
  <c r="H1221" i="42"/>
  <c r="G1221" i="42"/>
  <c r="K1220" i="42"/>
  <c r="J1220" i="42"/>
  <c r="I1220" i="42"/>
  <c r="H1220" i="42"/>
  <c r="G1220" i="42"/>
  <c r="K1219" i="42"/>
  <c r="J1219" i="42"/>
  <c r="I1219" i="42"/>
  <c r="H1219" i="42"/>
  <c r="G1219" i="42"/>
  <c r="K1218" i="42"/>
  <c r="J1218" i="42"/>
  <c r="I1218" i="42"/>
  <c r="H1218" i="42"/>
  <c r="G1218" i="42"/>
  <c r="K1217" i="42"/>
  <c r="J1217" i="42"/>
  <c r="I1217" i="42"/>
  <c r="H1217" i="42"/>
  <c r="G1217" i="42"/>
  <c r="K1216" i="42"/>
  <c r="J1216" i="42"/>
  <c r="I1216" i="42"/>
  <c r="H1216" i="42"/>
  <c r="G1216" i="42"/>
  <c r="K1215" i="42"/>
  <c r="J1215" i="42"/>
  <c r="I1215" i="42"/>
  <c r="H1215" i="42"/>
  <c r="G1215" i="42"/>
  <c r="K1214" i="42"/>
  <c r="J1214" i="42"/>
  <c r="I1214" i="42"/>
  <c r="H1214" i="42"/>
  <c r="G1214" i="42"/>
  <c r="K1213" i="42"/>
  <c r="J1213" i="42"/>
  <c r="I1213" i="42"/>
  <c r="H1213" i="42"/>
  <c r="G1213" i="42"/>
  <c r="K1212" i="42"/>
  <c r="J1212" i="42"/>
  <c r="I1212" i="42"/>
  <c r="H1212" i="42"/>
  <c r="G1212" i="42"/>
  <c r="K1211" i="42"/>
  <c r="J1211" i="42"/>
  <c r="I1211" i="42"/>
  <c r="H1211" i="42"/>
  <c r="G1211" i="42"/>
  <c r="K1210" i="42"/>
  <c r="J1210" i="42"/>
  <c r="I1210" i="42"/>
  <c r="H1210" i="42"/>
  <c r="G1210" i="42"/>
  <c r="K1209" i="42"/>
  <c r="J1209" i="42"/>
  <c r="I1209" i="42"/>
  <c r="H1209" i="42"/>
  <c r="G1209" i="42"/>
  <c r="K1207" i="42"/>
  <c r="J1207" i="42"/>
  <c r="I1207" i="42"/>
  <c r="H1207" i="42"/>
  <c r="G1207" i="42"/>
  <c r="K1206" i="42"/>
  <c r="J1206" i="42"/>
  <c r="I1206" i="42"/>
  <c r="H1206" i="42"/>
  <c r="G1206" i="42"/>
  <c r="K1205" i="42"/>
  <c r="J1205" i="42"/>
  <c r="I1205" i="42"/>
  <c r="H1205" i="42"/>
  <c r="G1205" i="42"/>
  <c r="K1204" i="42"/>
  <c r="J1204" i="42"/>
  <c r="I1204" i="42"/>
  <c r="H1204" i="42"/>
  <c r="G1204" i="42"/>
  <c r="K1203" i="42"/>
  <c r="J1203" i="42"/>
  <c r="I1203" i="42"/>
  <c r="H1203" i="42"/>
  <c r="G1203" i="42"/>
  <c r="K1202" i="42"/>
  <c r="J1202" i="42"/>
  <c r="I1202" i="42"/>
  <c r="H1202" i="42"/>
  <c r="G1202" i="42"/>
  <c r="K1201" i="42"/>
  <c r="J1201" i="42"/>
  <c r="I1201" i="42"/>
  <c r="H1201" i="42"/>
  <c r="G1201" i="42"/>
  <c r="K1200" i="42"/>
  <c r="J1200" i="42"/>
  <c r="I1200" i="42"/>
  <c r="H1200" i="42"/>
  <c r="G1200" i="42"/>
  <c r="K1199" i="42"/>
  <c r="J1199" i="42"/>
  <c r="I1199" i="42"/>
  <c r="H1199" i="42"/>
  <c r="G1199" i="42"/>
  <c r="K1198" i="42"/>
  <c r="J1198" i="42"/>
  <c r="I1198" i="42"/>
  <c r="H1198" i="42"/>
  <c r="G1198" i="42"/>
  <c r="K1197" i="42"/>
  <c r="J1197" i="42"/>
  <c r="I1197" i="42"/>
  <c r="H1197" i="42"/>
  <c r="G1197" i="42"/>
  <c r="K1196" i="42"/>
  <c r="J1196" i="42"/>
  <c r="I1196" i="42"/>
  <c r="H1196" i="42"/>
  <c r="G1196" i="42"/>
  <c r="K1195" i="42"/>
  <c r="J1195" i="42"/>
  <c r="I1195" i="42"/>
  <c r="H1195" i="42"/>
  <c r="G1195" i="42"/>
  <c r="K1193" i="42"/>
  <c r="J1193" i="42"/>
  <c r="I1193" i="42"/>
  <c r="H1193" i="42"/>
  <c r="G1193" i="42"/>
  <c r="K1192" i="42"/>
  <c r="J1192" i="42"/>
  <c r="I1192" i="42"/>
  <c r="H1192" i="42"/>
  <c r="G1192" i="42"/>
  <c r="K1191" i="42"/>
  <c r="J1191" i="42"/>
  <c r="I1191" i="42"/>
  <c r="H1191" i="42"/>
  <c r="G1191" i="42"/>
  <c r="K1190" i="42"/>
  <c r="J1190" i="42"/>
  <c r="I1190" i="42"/>
  <c r="H1190" i="42"/>
  <c r="G1190" i="42"/>
  <c r="K1189" i="42"/>
  <c r="J1189" i="42"/>
  <c r="I1189" i="42"/>
  <c r="H1189" i="42"/>
  <c r="G1189" i="42"/>
  <c r="K1188" i="42"/>
  <c r="J1188" i="42"/>
  <c r="I1188" i="42"/>
  <c r="H1188" i="42"/>
  <c r="G1188" i="42"/>
  <c r="K1187" i="42"/>
  <c r="J1187" i="42"/>
  <c r="I1187" i="42"/>
  <c r="H1187" i="42"/>
  <c r="G1187" i="42"/>
  <c r="K1186" i="42"/>
  <c r="J1186" i="42"/>
  <c r="I1186" i="42"/>
  <c r="H1186" i="42"/>
  <c r="G1186" i="42"/>
  <c r="K1185" i="42"/>
  <c r="J1185" i="42"/>
  <c r="I1185" i="42"/>
  <c r="H1185" i="42"/>
  <c r="G1185" i="42"/>
  <c r="K1184" i="42"/>
  <c r="J1184" i="42"/>
  <c r="I1184" i="42"/>
  <c r="H1184" i="42"/>
  <c r="G1184" i="42"/>
  <c r="K1183" i="42"/>
  <c r="J1183" i="42"/>
  <c r="I1183" i="42"/>
  <c r="H1183" i="42"/>
  <c r="G1183" i="42"/>
  <c r="K1182" i="42"/>
  <c r="J1182" i="42"/>
  <c r="I1182" i="42"/>
  <c r="H1182" i="42"/>
  <c r="G1182" i="42"/>
  <c r="K1181" i="42"/>
  <c r="J1181" i="42"/>
  <c r="I1181" i="42"/>
  <c r="H1181" i="42"/>
  <c r="G1181" i="42"/>
  <c r="K1179" i="42"/>
  <c r="J1179" i="42"/>
  <c r="I1179" i="42"/>
  <c r="H1179" i="42"/>
  <c r="G1179" i="42"/>
  <c r="K1178" i="42"/>
  <c r="J1178" i="42"/>
  <c r="I1178" i="42"/>
  <c r="H1178" i="42"/>
  <c r="G1178" i="42"/>
  <c r="K1177" i="42"/>
  <c r="J1177" i="42"/>
  <c r="I1177" i="42"/>
  <c r="H1177" i="42"/>
  <c r="G1177" i="42"/>
  <c r="K1176" i="42"/>
  <c r="J1176" i="42"/>
  <c r="I1176" i="42"/>
  <c r="H1176" i="42"/>
  <c r="G1176" i="42"/>
  <c r="K1175" i="42"/>
  <c r="J1175" i="42"/>
  <c r="I1175" i="42"/>
  <c r="H1175" i="42"/>
  <c r="G1175" i="42"/>
  <c r="K1174" i="42"/>
  <c r="J1174" i="42"/>
  <c r="I1174" i="42"/>
  <c r="H1174" i="42"/>
  <c r="G1174" i="42"/>
  <c r="K1173" i="42"/>
  <c r="J1173" i="42"/>
  <c r="I1173" i="42"/>
  <c r="H1173" i="42"/>
  <c r="G1173" i="42"/>
  <c r="K1172" i="42"/>
  <c r="J1172" i="42"/>
  <c r="I1172" i="42"/>
  <c r="H1172" i="42"/>
  <c r="G1172" i="42"/>
  <c r="K1171" i="42"/>
  <c r="J1171" i="42"/>
  <c r="I1171" i="42"/>
  <c r="H1171" i="42"/>
  <c r="G1171" i="42"/>
  <c r="K1170" i="42"/>
  <c r="J1170" i="42"/>
  <c r="I1170" i="42"/>
  <c r="H1170" i="42"/>
  <c r="G1170" i="42"/>
  <c r="K1169" i="42"/>
  <c r="J1169" i="42"/>
  <c r="I1169" i="42"/>
  <c r="H1169" i="42"/>
  <c r="G1169" i="42"/>
  <c r="K1168" i="42"/>
  <c r="J1168" i="42"/>
  <c r="I1168" i="42"/>
  <c r="H1168" i="42"/>
  <c r="G1168" i="42"/>
  <c r="K1167" i="42"/>
  <c r="J1167" i="42"/>
  <c r="I1167" i="42"/>
  <c r="H1167" i="42"/>
  <c r="G1167" i="42"/>
  <c r="K1166" i="42"/>
  <c r="J1166" i="42"/>
  <c r="I1166" i="42"/>
  <c r="H1166" i="42"/>
  <c r="G1166" i="42"/>
  <c r="K1165" i="42"/>
  <c r="J1165" i="42"/>
  <c r="I1165" i="42"/>
  <c r="H1165" i="42"/>
  <c r="G1165" i="42"/>
  <c r="K1164" i="42"/>
  <c r="J1164" i="42"/>
  <c r="I1164" i="42"/>
  <c r="H1164" i="42"/>
  <c r="G1164" i="42"/>
  <c r="K1163" i="42"/>
  <c r="J1163" i="42"/>
  <c r="I1163" i="42"/>
  <c r="H1163" i="42"/>
  <c r="G1163" i="42"/>
  <c r="K1162" i="42"/>
  <c r="J1162" i="42"/>
  <c r="I1162" i="42"/>
  <c r="H1162" i="42"/>
  <c r="G1162" i="42"/>
  <c r="K1161" i="42"/>
  <c r="J1161" i="42"/>
  <c r="I1161" i="42"/>
  <c r="H1161" i="42"/>
  <c r="G1161" i="42"/>
  <c r="K1160" i="42"/>
  <c r="J1160" i="42"/>
  <c r="I1160" i="42"/>
  <c r="H1160" i="42"/>
  <c r="G1160" i="42"/>
  <c r="K1159" i="42"/>
  <c r="J1159" i="42"/>
  <c r="I1159" i="42"/>
  <c r="H1159" i="42"/>
  <c r="G1159" i="42"/>
  <c r="K1158" i="42"/>
  <c r="J1158" i="42"/>
  <c r="I1158" i="42"/>
  <c r="H1158" i="42"/>
  <c r="G1158" i="42"/>
  <c r="K1157" i="42"/>
  <c r="J1157" i="42"/>
  <c r="I1157" i="42"/>
  <c r="H1157" i="42"/>
  <c r="G1157" i="42"/>
  <c r="K1156" i="42"/>
  <c r="J1156" i="42"/>
  <c r="I1156" i="42"/>
  <c r="H1156" i="42"/>
  <c r="G1156" i="42"/>
  <c r="K1155" i="42"/>
  <c r="J1155" i="42"/>
  <c r="I1155" i="42"/>
  <c r="H1155" i="42"/>
  <c r="G1155" i="42"/>
  <c r="K1154" i="42"/>
  <c r="J1154" i="42"/>
  <c r="I1154" i="42"/>
  <c r="H1154" i="42"/>
  <c r="G1154" i="42"/>
  <c r="K1153" i="42"/>
  <c r="J1153" i="42"/>
  <c r="I1153" i="42"/>
  <c r="H1153" i="42"/>
  <c r="G1153" i="42"/>
  <c r="K1152" i="42"/>
  <c r="J1152" i="42"/>
  <c r="I1152" i="42"/>
  <c r="H1152" i="42"/>
  <c r="G1152" i="42"/>
  <c r="K1151" i="42"/>
  <c r="J1151" i="42"/>
  <c r="I1151" i="42"/>
  <c r="H1151" i="42"/>
  <c r="G1151" i="42"/>
  <c r="K1150" i="42"/>
  <c r="J1150" i="42"/>
  <c r="I1150" i="42"/>
  <c r="H1150" i="42"/>
  <c r="G1150" i="42"/>
  <c r="K1149" i="42"/>
  <c r="J1149" i="42"/>
  <c r="I1149" i="42"/>
  <c r="H1149" i="42"/>
  <c r="G1149" i="42"/>
  <c r="K1148" i="42"/>
  <c r="J1148" i="42"/>
  <c r="I1148" i="42"/>
  <c r="H1148" i="42"/>
  <c r="G1148" i="42"/>
  <c r="K1147" i="42"/>
  <c r="J1147" i="42"/>
  <c r="I1147" i="42"/>
  <c r="H1147" i="42"/>
  <c r="G1147" i="42"/>
  <c r="K1146" i="42"/>
  <c r="J1146" i="42"/>
  <c r="I1146" i="42"/>
  <c r="H1146" i="42"/>
  <c r="G1146" i="42"/>
  <c r="K1145" i="42"/>
  <c r="J1145" i="42"/>
  <c r="I1145" i="42"/>
  <c r="H1145" i="42"/>
  <c r="G1145" i="42"/>
  <c r="K1144" i="42"/>
  <c r="J1144" i="42"/>
  <c r="I1144" i="42"/>
  <c r="H1144" i="42"/>
  <c r="G1144" i="42"/>
  <c r="K1142" i="42"/>
  <c r="J1142" i="42"/>
  <c r="I1142" i="42"/>
  <c r="H1142" i="42"/>
  <c r="G1142" i="42"/>
  <c r="K1141" i="42"/>
  <c r="J1141" i="42"/>
  <c r="I1141" i="42"/>
  <c r="H1141" i="42"/>
  <c r="G1141" i="42"/>
  <c r="K1140" i="42"/>
  <c r="J1140" i="42"/>
  <c r="I1140" i="42"/>
  <c r="H1140" i="42"/>
  <c r="G1140" i="42"/>
  <c r="K1139" i="42"/>
  <c r="J1139" i="42"/>
  <c r="I1139" i="42"/>
  <c r="H1139" i="42"/>
  <c r="G1139" i="42"/>
  <c r="K1138" i="42"/>
  <c r="J1138" i="42"/>
  <c r="I1138" i="42"/>
  <c r="H1138" i="42"/>
  <c r="G1138" i="42"/>
  <c r="K1137" i="42"/>
  <c r="J1137" i="42"/>
  <c r="I1137" i="42"/>
  <c r="H1137" i="42"/>
  <c r="G1137" i="42"/>
  <c r="K1136" i="42"/>
  <c r="J1136" i="42"/>
  <c r="I1136" i="42"/>
  <c r="H1136" i="42"/>
  <c r="G1136" i="42"/>
  <c r="K1135" i="42"/>
  <c r="J1135" i="42"/>
  <c r="I1135" i="42"/>
  <c r="H1135" i="42"/>
  <c r="G1135" i="42"/>
  <c r="K1134" i="42"/>
  <c r="J1134" i="42"/>
  <c r="I1134" i="42"/>
  <c r="H1134" i="42"/>
  <c r="G1134" i="42"/>
  <c r="K1133" i="42"/>
  <c r="J1133" i="42"/>
  <c r="I1133" i="42"/>
  <c r="H1133" i="42"/>
  <c r="G1133" i="42"/>
  <c r="K1132" i="42"/>
  <c r="J1132" i="42"/>
  <c r="I1132" i="42"/>
  <c r="H1132" i="42"/>
  <c r="G1132" i="42"/>
  <c r="K1131" i="42"/>
  <c r="J1131" i="42"/>
  <c r="I1131" i="42"/>
  <c r="H1131" i="42"/>
  <c r="G1131" i="42"/>
  <c r="K1130" i="42"/>
  <c r="J1130" i="42"/>
  <c r="I1130" i="42"/>
  <c r="H1130" i="42"/>
  <c r="G1130" i="42"/>
  <c r="K1129" i="42"/>
  <c r="J1129" i="42"/>
  <c r="I1129" i="42"/>
  <c r="H1129" i="42"/>
  <c r="G1129" i="42"/>
  <c r="K1128" i="42"/>
  <c r="J1128" i="42"/>
  <c r="I1128" i="42"/>
  <c r="H1128" i="42"/>
  <c r="G1128" i="42"/>
  <c r="K1127" i="42"/>
  <c r="J1127" i="42"/>
  <c r="I1127" i="42"/>
  <c r="H1127" i="42"/>
  <c r="G1127" i="42"/>
  <c r="K1126" i="42"/>
  <c r="J1126" i="42"/>
  <c r="I1126" i="42"/>
  <c r="H1126" i="42"/>
  <c r="G1126" i="42"/>
  <c r="K1125" i="42"/>
  <c r="J1125" i="42"/>
  <c r="I1125" i="42"/>
  <c r="H1125" i="42"/>
  <c r="G1125" i="42"/>
  <c r="K1124" i="42"/>
  <c r="J1124" i="42"/>
  <c r="I1124" i="42"/>
  <c r="H1124" i="42"/>
  <c r="G1124" i="42"/>
  <c r="K1123" i="42"/>
  <c r="J1123" i="42"/>
  <c r="I1123" i="42"/>
  <c r="H1123" i="42"/>
  <c r="G1123" i="42"/>
  <c r="K1122" i="42"/>
  <c r="J1122" i="42"/>
  <c r="I1122" i="42"/>
  <c r="H1122" i="42"/>
  <c r="G1122" i="42"/>
  <c r="K1121" i="42"/>
  <c r="J1121" i="42"/>
  <c r="I1121" i="42"/>
  <c r="H1121" i="42"/>
  <c r="G1121" i="42"/>
  <c r="K1120" i="42"/>
  <c r="J1120" i="42"/>
  <c r="I1120" i="42"/>
  <c r="H1120" i="42"/>
  <c r="G1120" i="42"/>
  <c r="K1119" i="42"/>
  <c r="J1119" i="42"/>
  <c r="I1119" i="42"/>
  <c r="H1119" i="42"/>
  <c r="G1119" i="42"/>
  <c r="K1118" i="42"/>
  <c r="J1118" i="42"/>
  <c r="I1118" i="42"/>
  <c r="H1118" i="42"/>
  <c r="G1118" i="42"/>
  <c r="K1117" i="42"/>
  <c r="J1117" i="42"/>
  <c r="I1117" i="42"/>
  <c r="H1117" i="42"/>
  <c r="G1117" i="42"/>
  <c r="K1116" i="42"/>
  <c r="J1116" i="42"/>
  <c r="I1116" i="42"/>
  <c r="H1116" i="42"/>
  <c r="G1116" i="42"/>
  <c r="K1115" i="42"/>
  <c r="J1115" i="42"/>
  <c r="I1115" i="42"/>
  <c r="H1115" i="42"/>
  <c r="G1115" i="42"/>
  <c r="K1114" i="42"/>
  <c r="J1114" i="42"/>
  <c r="I1114" i="42"/>
  <c r="H1114" i="42"/>
  <c r="G1114" i="42"/>
  <c r="K1113" i="42"/>
  <c r="J1113" i="42"/>
  <c r="I1113" i="42"/>
  <c r="H1113" i="42"/>
  <c r="G1113" i="42"/>
  <c r="K1112" i="42"/>
  <c r="J1112" i="42"/>
  <c r="I1112" i="42"/>
  <c r="H1112" i="42"/>
  <c r="G1112" i="42"/>
  <c r="K1111" i="42"/>
  <c r="J1111" i="42"/>
  <c r="I1111" i="42"/>
  <c r="H1111" i="42"/>
  <c r="G1111" i="42"/>
  <c r="K1110" i="42"/>
  <c r="J1110" i="42"/>
  <c r="I1110" i="42"/>
  <c r="H1110" i="42"/>
  <c r="G1110" i="42"/>
  <c r="K1109" i="42"/>
  <c r="J1109" i="42"/>
  <c r="I1109" i="42"/>
  <c r="H1109" i="42"/>
  <c r="G1109" i="42"/>
  <c r="K1108" i="42"/>
  <c r="J1108" i="42"/>
  <c r="I1108" i="42"/>
  <c r="H1108" i="42"/>
  <c r="G1108" i="42"/>
  <c r="K1107" i="42"/>
  <c r="J1107" i="42"/>
  <c r="I1107" i="42"/>
  <c r="H1107" i="42"/>
  <c r="G1107" i="42"/>
  <c r="K1105" i="42"/>
  <c r="J1105" i="42"/>
  <c r="I1105" i="42"/>
  <c r="H1105" i="42"/>
  <c r="G1105" i="42"/>
  <c r="K1104" i="42"/>
  <c r="J1104" i="42"/>
  <c r="I1104" i="42"/>
  <c r="H1104" i="42"/>
  <c r="G1104" i="42"/>
  <c r="K1103" i="42"/>
  <c r="J1103" i="42"/>
  <c r="I1103" i="42"/>
  <c r="H1103" i="42"/>
  <c r="G1103" i="42"/>
  <c r="K1102" i="42"/>
  <c r="J1102" i="42"/>
  <c r="I1102" i="42"/>
  <c r="H1102" i="42"/>
  <c r="G1102" i="42"/>
  <c r="K1101" i="42"/>
  <c r="J1101" i="42"/>
  <c r="I1101" i="42"/>
  <c r="H1101" i="42"/>
  <c r="G1101" i="42"/>
  <c r="K1100" i="42"/>
  <c r="J1100" i="42"/>
  <c r="I1100" i="42"/>
  <c r="H1100" i="42"/>
  <c r="G1100" i="42"/>
  <c r="K1099" i="42"/>
  <c r="J1099" i="42"/>
  <c r="I1099" i="42"/>
  <c r="H1099" i="42"/>
  <c r="G1099" i="42"/>
  <c r="K1098" i="42"/>
  <c r="J1098" i="42"/>
  <c r="I1098" i="42"/>
  <c r="H1098" i="42"/>
  <c r="G1098" i="42"/>
  <c r="K1097" i="42"/>
  <c r="J1097" i="42"/>
  <c r="I1097" i="42"/>
  <c r="H1097" i="42"/>
  <c r="G1097" i="42"/>
  <c r="K1096" i="42"/>
  <c r="J1096" i="42"/>
  <c r="I1096" i="42"/>
  <c r="H1096" i="42"/>
  <c r="G1096" i="42"/>
  <c r="K1095" i="42"/>
  <c r="J1095" i="42"/>
  <c r="I1095" i="42"/>
  <c r="H1095" i="42"/>
  <c r="G1095" i="42"/>
  <c r="K1094" i="42"/>
  <c r="J1094" i="42"/>
  <c r="I1094" i="42"/>
  <c r="H1094" i="42"/>
  <c r="G1094" i="42"/>
  <c r="K1093" i="42"/>
  <c r="J1093" i="42"/>
  <c r="I1093" i="42"/>
  <c r="H1093" i="42"/>
  <c r="G1093" i="42"/>
  <c r="K1092" i="42"/>
  <c r="J1092" i="42"/>
  <c r="I1092" i="42"/>
  <c r="H1092" i="42"/>
  <c r="G1092" i="42"/>
  <c r="K1091" i="42"/>
  <c r="J1091" i="42"/>
  <c r="I1091" i="42"/>
  <c r="H1091" i="42"/>
  <c r="G1091" i="42"/>
  <c r="K1090" i="42"/>
  <c r="J1090" i="42"/>
  <c r="I1090" i="42"/>
  <c r="H1090" i="42"/>
  <c r="G1090" i="42"/>
  <c r="K1089" i="42"/>
  <c r="J1089" i="42"/>
  <c r="I1089" i="42"/>
  <c r="H1089" i="42"/>
  <c r="G1089" i="42"/>
  <c r="K1088" i="42"/>
  <c r="J1088" i="42"/>
  <c r="I1088" i="42"/>
  <c r="H1088" i="42"/>
  <c r="G1088" i="42"/>
  <c r="K1087" i="42"/>
  <c r="J1087" i="42"/>
  <c r="I1087" i="42"/>
  <c r="H1087" i="42"/>
  <c r="G1087" i="42"/>
  <c r="K1086" i="42"/>
  <c r="J1086" i="42"/>
  <c r="I1086" i="42"/>
  <c r="H1086" i="42"/>
  <c r="G1086" i="42"/>
  <c r="K1085" i="42"/>
  <c r="J1085" i="42"/>
  <c r="I1085" i="42"/>
  <c r="H1085" i="42"/>
  <c r="G1085" i="42"/>
  <c r="K1084" i="42"/>
  <c r="J1084" i="42"/>
  <c r="I1084" i="42"/>
  <c r="H1084" i="42"/>
  <c r="G1084" i="42"/>
  <c r="K1083" i="42"/>
  <c r="J1083" i="42"/>
  <c r="I1083" i="42"/>
  <c r="H1083" i="42"/>
  <c r="G1083" i="42"/>
  <c r="K1082" i="42"/>
  <c r="J1082" i="42"/>
  <c r="I1082" i="42"/>
  <c r="H1082" i="42"/>
  <c r="G1082" i="42"/>
  <c r="K1081" i="42"/>
  <c r="J1081" i="42"/>
  <c r="I1081" i="42"/>
  <c r="H1081" i="42"/>
  <c r="G1081" i="42"/>
  <c r="K1080" i="42"/>
  <c r="J1080" i="42"/>
  <c r="I1080" i="42"/>
  <c r="H1080" i="42"/>
  <c r="G1080" i="42"/>
  <c r="K1079" i="42"/>
  <c r="J1079" i="42"/>
  <c r="I1079" i="42"/>
  <c r="H1079" i="42"/>
  <c r="G1079" i="42"/>
  <c r="K1078" i="42"/>
  <c r="J1078" i="42"/>
  <c r="I1078" i="42"/>
  <c r="H1078" i="42"/>
  <c r="G1078" i="42"/>
  <c r="K1077" i="42"/>
  <c r="J1077" i="42"/>
  <c r="I1077" i="42"/>
  <c r="H1077" i="42"/>
  <c r="G1077" i="42"/>
  <c r="K1075" i="42"/>
  <c r="J1075" i="42"/>
  <c r="I1075" i="42"/>
  <c r="H1075" i="42"/>
  <c r="G1075" i="42"/>
  <c r="K1074" i="42"/>
  <c r="J1074" i="42"/>
  <c r="I1074" i="42"/>
  <c r="H1074" i="42"/>
  <c r="G1074" i="42"/>
  <c r="K1073" i="42"/>
  <c r="J1073" i="42"/>
  <c r="I1073" i="42"/>
  <c r="H1073" i="42"/>
  <c r="G1073" i="42"/>
  <c r="K1072" i="42"/>
  <c r="J1072" i="42"/>
  <c r="I1072" i="42"/>
  <c r="H1072" i="42"/>
  <c r="G1072" i="42"/>
  <c r="K1071" i="42"/>
  <c r="J1071" i="42"/>
  <c r="I1071" i="42"/>
  <c r="H1071" i="42"/>
  <c r="G1071" i="42"/>
  <c r="K1070" i="42"/>
  <c r="J1070" i="42"/>
  <c r="I1070" i="42"/>
  <c r="H1070" i="42"/>
  <c r="G1070" i="42"/>
  <c r="K1069" i="42"/>
  <c r="J1069" i="42"/>
  <c r="I1069" i="42"/>
  <c r="H1069" i="42"/>
  <c r="G1069" i="42"/>
  <c r="K1068" i="42"/>
  <c r="J1068" i="42"/>
  <c r="I1068" i="42"/>
  <c r="H1068" i="42"/>
  <c r="G1068" i="42"/>
  <c r="K1067" i="42"/>
  <c r="J1067" i="42"/>
  <c r="I1067" i="42"/>
  <c r="H1067" i="42"/>
  <c r="G1067" i="42"/>
  <c r="K1066" i="42"/>
  <c r="J1066" i="42"/>
  <c r="I1066" i="42"/>
  <c r="H1066" i="42"/>
  <c r="G1066" i="42"/>
  <c r="K1065" i="42"/>
  <c r="J1065" i="42"/>
  <c r="I1065" i="42"/>
  <c r="H1065" i="42"/>
  <c r="G1065" i="42"/>
  <c r="K1063" i="42"/>
  <c r="J1063" i="42"/>
  <c r="I1063" i="42"/>
  <c r="H1063" i="42"/>
  <c r="G1063" i="42"/>
  <c r="K1062" i="42"/>
  <c r="J1062" i="42"/>
  <c r="I1062" i="42"/>
  <c r="H1062" i="42"/>
  <c r="G1062" i="42"/>
  <c r="K1061" i="42"/>
  <c r="J1061" i="42"/>
  <c r="I1061" i="42"/>
  <c r="H1061" i="42"/>
  <c r="G1061" i="42"/>
  <c r="K1060" i="42"/>
  <c r="J1060" i="42"/>
  <c r="I1060" i="42"/>
  <c r="H1060" i="42"/>
  <c r="G1060" i="42"/>
  <c r="K1059" i="42"/>
  <c r="J1059" i="42"/>
  <c r="I1059" i="42"/>
  <c r="H1059" i="42"/>
  <c r="G1059" i="42"/>
  <c r="K1058" i="42"/>
  <c r="J1058" i="42"/>
  <c r="I1058" i="42"/>
  <c r="H1058" i="42"/>
  <c r="G1058" i="42"/>
  <c r="K1057" i="42"/>
  <c r="J1057" i="42"/>
  <c r="I1057" i="42"/>
  <c r="H1057" i="42"/>
  <c r="G1057" i="42"/>
  <c r="K1056" i="42"/>
  <c r="J1056" i="42"/>
  <c r="I1056" i="42"/>
  <c r="H1056" i="42"/>
  <c r="G1056" i="42"/>
  <c r="K1055" i="42"/>
  <c r="J1055" i="42"/>
  <c r="I1055" i="42"/>
  <c r="H1055" i="42"/>
  <c r="G1055" i="42"/>
  <c r="K1054" i="42"/>
  <c r="J1054" i="42"/>
  <c r="I1054" i="42"/>
  <c r="H1054" i="42"/>
  <c r="G1054" i="42"/>
  <c r="K1053" i="42"/>
  <c r="J1053" i="42"/>
  <c r="I1053" i="42"/>
  <c r="H1053" i="42"/>
  <c r="G1053" i="42"/>
  <c r="K1052" i="42"/>
  <c r="J1052" i="42"/>
  <c r="I1052" i="42"/>
  <c r="H1052" i="42"/>
  <c r="G1052" i="42"/>
  <c r="K1051" i="42"/>
  <c r="J1051" i="42"/>
  <c r="I1051" i="42"/>
  <c r="H1051" i="42"/>
  <c r="G1051" i="42"/>
  <c r="K1050" i="42"/>
  <c r="J1050" i="42"/>
  <c r="I1050" i="42"/>
  <c r="H1050" i="42"/>
  <c r="G1050" i="42"/>
  <c r="K1049" i="42"/>
  <c r="J1049" i="42"/>
  <c r="I1049" i="42"/>
  <c r="H1049" i="42"/>
  <c r="G1049" i="42"/>
  <c r="K1048" i="42"/>
  <c r="J1048" i="42"/>
  <c r="I1048" i="42"/>
  <c r="H1048" i="42"/>
  <c r="G1048" i="42"/>
  <c r="K1047" i="42"/>
  <c r="J1047" i="42"/>
  <c r="I1047" i="42"/>
  <c r="H1047" i="42"/>
  <c r="G1047" i="42"/>
  <c r="K1046" i="42"/>
  <c r="J1046" i="42"/>
  <c r="I1046" i="42"/>
  <c r="H1046" i="42"/>
  <c r="G1046" i="42"/>
  <c r="K1045" i="42"/>
  <c r="J1045" i="42"/>
  <c r="I1045" i="42"/>
  <c r="H1045" i="42"/>
  <c r="G1045" i="42"/>
  <c r="K1044" i="42"/>
  <c r="J1044" i="42"/>
  <c r="I1044" i="42"/>
  <c r="H1044" i="42"/>
  <c r="G1044" i="42"/>
  <c r="K1043" i="42"/>
  <c r="J1043" i="42"/>
  <c r="I1043" i="42"/>
  <c r="H1043" i="42"/>
  <c r="G1043" i="42"/>
  <c r="K1042" i="42"/>
  <c r="J1042" i="42"/>
  <c r="I1042" i="42"/>
  <c r="H1042" i="42"/>
  <c r="G1042" i="42"/>
  <c r="K1041" i="42"/>
  <c r="J1041" i="42"/>
  <c r="I1041" i="42"/>
  <c r="H1041" i="42"/>
  <c r="G1041" i="42"/>
  <c r="K1040" i="42"/>
  <c r="J1040" i="42"/>
  <c r="I1040" i="42"/>
  <c r="H1040" i="42"/>
  <c r="G1040" i="42"/>
  <c r="K1039" i="42"/>
  <c r="J1039" i="42"/>
  <c r="I1039" i="42"/>
  <c r="H1039" i="42"/>
  <c r="G1039" i="42"/>
  <c r="K1038" i="42"/>
  <c r="J1038" i="42"/>
  <c r="I1038" i="42"/>
  <c r="H1038" i="42"/>
  <c r="G1038" i="42"/>
  <c r="K1037" i="42"/>
  <c r="J1037" i="42"/>
  <c r="I1037" i="42"/>
  <c r="H1037" i="42"/>
  <c r="G1037" i="42"/>
  <c r="K1036" i="42"/>
  <c r="J1036" i="42"/>
  <c r="I1036" i="42"/>
  <c r="H1036" i="42"/>
  <c r="G1036" i="42"/>
  <c r="K1035" i="42"/>
  <c r="J1035" i="42"/>
  <c r="I1035" i="42"/>
  <c r="H1035" i="42"/>
  <c r="G1035" i="42"/>
  <c r="K1034" i="42"/>
  <c r="J1034" i="42"/>
  <c r="I1034" i="42"/>
  <c r="H1034" i="42"/>
  <c r="G1034" i="42"/>
  <c r="K1032" i="42"/>
  <c r="J1032" i="42"/>
  <c r="I1032" i="42"/>
  <c r="H1032" i="42"/>
  <c r="G1032" i="42"/>
  <c r="K1031" i="42"/>
  <c r="J1031" i="42"/>
  <c r="I1031" i="42"/>
  <c r="H1031" i="42"/>
  <c r="G1031" i="42"/>
  <c r="K1030" i="42"/>
  <c r="J1030" i="42"/>
  <c r="I1030" i="42"/>
  <c r="H1030" i="42"/>
  <c r="G1030" i="42"/>
  <c r="K1029" i="42"/>
  <c r="J1029" i="42"/>
  <c r="I1029" i="42"/>
  <c r="H1029" i="42"/>
  <c r="G1029" i="42"/>
  <c r="K1028" i="42"/>
  <c r="J1028" i="42"/>
  <c r="I1028" i="42"/>
  <c r="H1028" i="42"/>
  <c r="G1028" i="42"/>
  <c r="K1027" i="42"/>
  <c r="J1027" i="42"/>
  <c r="I1027" i="42"/>
  <c r="H1027" i="42"/>
  <c r="G1027" i="42"/>
  <c r="K1026" i="42"/>
  <c r="J1026" i="42"/>
  <c r="I1026" i="42"/>
  <c r="H1026" i="42"/>
  <c r="G1026" i="42"/>
  <c r="K1025" i="42"/>
  <c r="J1025" i="42"/>
  <c r="I1025" i="42"/>
  <c r="H1025" i="42"/>
  <c r="G1025" i="42"/>
  <c r="K1024" i="42"/>
  <c r="J1024" i="42"/>
  <c r="I1024" i="42"/>
  <c r="H1024" i="42"/>
  <c r="G1024" i="42"/>
  <c r="K1023" i="42"/>
  <c r="J1023" i="42"/>
  <c r="I1023" i="42"/>
  <c r="H1023" i="42"/>
  <c r="G1023" i="42"/>
  <c r="K1022" i="42"/>
  <c r="J1022" i="42"/>
  <c r="I1022" i="42"/>
  <c r="H1022" i="42"/>
  <c r="G1022" i="42"/>
  <c r="K1021" i="42"/>
  <c r="J1021" i="42"/>
  <c r="I1021" i="42"/>
  <c r="H1021" i="42"/>
  <c r="G1021" i="42"/>
  <c r="K1020" i="42"/>
  <c r="J1020" i="42"/>
  <c r="I1020" i="42"/>
  <c r="H1020" i="42"/>
  <c r="G1020" i="42"/>
  <c r="K1019" i="42"/>
  <c r="J1019" i="42"/>
  <c r="I1019" i="42"/>
  <c r="H1019" i="42"/>
  <c r="G1019" i="42"/>
  <c r="K1018" i="42"/>
  <c r="J1018" i="42"/>
  <c r="I1018" i="42"/>
  <c r="H1018" i="42"/>
  <c r="G1018" i="42"/>
  <c r="K1017" i="42"/>
  <c r="J1017" i="42"/>
  <c r="I1017" i="42"/>
  <c r="H1017" i="42"/>
  <c r="G1017" i="42"/>
  <c r="K1016" i="42"/>
  <c r="J1016" i="42"/>
  <c r="I1016" i="42"/>
  <c r="H1016" i="42"/>
  <c r="G1016" i="42"/>
  <c r="K1015" i="42"/>
  <c r="J1015" i="42"/>
  <c r="I1015" i="42"/>
  <c r="H1015" i="42"/>
  <c r="G1015" i="42"/>
  <c r="K1014" i="42"/>
  <c r="J1014" i="42"/>
  <c r="I1014" i="42"/>
  <c r="H1014" i="42"/>
  <c r="G1014" i="42"/>
  <c r="K1013" i="42"/>
  <c r="J1013" i="42"/>
  <c r="I1013" i="42"/>
  <c r="H1013" i="42"/>
  <c r="G1013" i="42"/>
  <c r="K1012" i="42"/>
  <c r="J1012" i="42"/>
  <c r="I1012" i="42"/>
  <c r="H1012" i="42"/>
  <c r="G1012" i="42"/>
  <c r="K1011" i="42"/>
  <c r="J1011" i="42"/>
  <c r="I1011" i="42"/>
  <c r="H1011" i="42"/>
  <c r="G1011" i="42"/>
  <c r="K1010" i="42"/>
  <c r="J1010" i="42"/>
  <c r="I1010" i="42"/>
  <c r="H1010" i="42"/>
  <c r="G1010" i="42"/>
  <c r="K1009" i="42"/>
  <c r="J1009" i="42"/>
  <c r="I1009" i="42"/>
  <c r="H1009" i="42"/>
  <c r="G1009" i="42"/>
  <c r="K1008" i="42"/>
  <c r="J1008" i="42"/>
  <c r="I1008" i="42"/>
  <c r="H1008" i="42"/>
  <c r="G1008" i="42"/>
  <c r="K1007" i="42"/>
  <c r="J1007" i="42"/>
  <c r="I1007" i="42"/>
  <c r="H1007" i="42"/>
  <c r="G1007" i="42"/>
  <c r="K1006" i="42"/>
  <c r="J1006" i="42"/>
  <c r="I1006" i="42"/>
  <c r="H1006" i="42"/>
  <c r="G1006" i="42"/>
  <c r="K1005" i="42"/>
  <c r="J1005" i="42"/>
  <c r="I1005" i="42"/>
  <c r="H1005" i="42"/>
  <c r="G1005" i="42"/>
  <c r="K1004" i="42"/>
  <c r="J1004" i="42"/>
  <c r="I1004" i="42"/>
  <c r="H1004" i="42"/>
  <c r="G1004" i="42"/>
  <c r="K1003" i="42"/>
  <c r="J1003" i="42"/>
  <c r="I1003" i="42"/>
  <c r="H1003" i="42"/>
  <c r="G1003" i="42"/>
  <c r="K1002" i="42"/>
  <c r="J1002" i="42"/>
  <c r="I1002" i="42"/>
  <c r="H1002" i="42"/>
  <c r="G1002" i="42"/>
  <c r="K1001" i="42"/>
  <c r="J1001" i="42"/>
  <c r="I1001" i="42"/>
  <c r="H1001" i="42"/>
  <c r="G1001" i="42"/>
  <c r="K1000" i="42"/>
  <c r="J1000" i="42"/>
  <c r="I1000" i="42"/>
  <c r="H1000" i="42"/>
  <c r="G1000" i="42"/>
  <c r="K999" i="42"/>
  <c r="J999" i="42"/>
  <c r="I999" i="42"/>
  <c r="H999" i="42"/>
  <c r="G999" i="42"/>
  <c r="K998" i="42"/>
  <c r="J998" i="42"/>
  <c r="I998" i="42"/>
  <c r="H998" i="42"/>
  <c r="G998" i="42"/>
  <c r="K997" i="42"/>
  <c r="J997" i="42"/>
  <c r="I997" i="42"/>
  <c r="H997" i="42"/>
  <c r="G997" i="42"/>
  <c r="K996" i="42"/>
  <c r="J996" i="42"/>
  <c r="I996" i="42"/>
  <c r="H996" i="42"/>
  <c r="G996" i="42"/>
  <c r="K995" i="42"/>
  <c r="J995" i="42"/>
  <c r="I995" i="42"/>
  <c r="H995" i="42"/>
  <c r="G995" i="42"/>
  <c r="K994" i="42"/>
  <c r="J994" i="42"/>
  <c r="I994" i="42"/>
  <c r="H994" i="42"/>
  <c r="G994" i="42"/>
  <c r="K993" i="42"/>
  <c r="J993" i="42"/>
  <c r="I993" i="42"/>
  <c r="H993" i="42"/>
  <c r="G993" i="42"/>
  <c r="K992" i="42"/>
  <c r="J992" i="42"/>
  <c r="I992" i="42"/>
  <c r="H992" i="42"/>
  <c r="G992" i="42"/>
  <c r="K991" i="42"/>
  <c r="J991" i="42"/>
  <c r="I991" i="42"/>
  <c r="H991" i="42"/>
  <c r="G991" i="42"/>
  <c r="K990" i="42"/>
  <c r="J990" i="42"/>
  <c r="I990" i="42"/>
  <c r="H990" i="42"/>
  <c r="G990" i="42"/>
  <c r="K989" i="42"/>
  <c r="J989" i="42"/>
  <c r="I989" i="42"/>
  <c r="H989" i="42"/>
  <c r="G989" i="42"/>
  <c r="K988" i="42"/>
  <c r="J988" i="42"/>
  <c r="I988" i="42"/>
  <c r="H988" i="42"/>
  <c r="G988" i="42"/>
  <c r="K987" i="42"/>
  <c r="J987" i="42"/>
  <c r="I987" i="42"/>
  <c r="H987" i="42"/>
  <c r="G987" i="42"/>
  <c r="K984" i="42"/>
  <c r="J984" i="42"/>
  <c r="I984" i="42"/>
  <c r="H984" i="42"/>
  <c r="G984" i="42"/>
  <c r="K983" i="42"/>
  <c r="J983" i="42"/>
  <c r="I983" i="42"/>
  <c r="H983" i="42"/>
  <c r="G983" i="42"/>
  <c r="K982" i="42"/>
  <c r="J982" i="42"/>
  <c r="I982" i="42"/>
  <c r="H982" i="42"/>
  <c r="G982" i="42"/>
  <c r="K981" i="42"/>
  <c r="J981" i="42"/>
  <c r="I981" i="42"/>
  <c r="H981" i="42"/>
  <c r="G981" i="42"/>
  <c r="K980" i="42"/>
  <c r="J980" i="42"/>
  <c r="I980" i="42"/>
  <c r="H980" i="42"/>
  <c r="G980" i="42"/>
  <c r="K979" i="42"/>
  <c r="J979" i="42"/>
  <c r="I979" i="42"/>
  <c r="H979" i="42"/>
  <c r="G979" i="42"/>
  <c r="K978" i="42"/>
  <c r="J978" i="42"/>
  <c r="I978" i="42"/>
  <c r="H978" i="42"/>
  <c r="G978" i="42"/>
  <c r="K977" i="42"/>
  <c r="J977" i="42"/>
  <c r="I977" i="42"/>
  <c r="H977" i="42"/>
  <c r="G977" i="42"/>
  <c r="K976" i="42"/>
  <c r="J976" i="42"/>
  <c r="I976" i="42"/>
  <c r="H976" i="42"/>
  <c r="G976" i="42"/>
  <c r="K975" i="42"/>
  <c r="J975" i="42"/>
  <c r="I975" i="42"/>
  <c r="H975" i="42"/>
  <c r="G975" i="42"/>
  <c r="K973" i="42"/>
  <c r="J973" i="42"/>
  <c r="I973" i="42"/>
  <c r="H973" i="42"/>
  <c r="G973" i="42"/>
  <c r="K972" i="42"/>
  <c r="J972" i="42"/>
  <c r="I972" i="42"/>
  <c r="H972" i="42"/>
  <c r="G972" i="42"/>
  <c r="K971" i="42"/>
  <c r="J971" i="42"/>
  <c r="I971" i="42"/>
  <c r="H971" i="42"/>
  <c r="G971" i="42"/>
  <c r="K970" i="42"/>
  <c r="J970" i="42"/>
  <c r="I970" i="42"/>
  <c r="H970" i="42"/>
  <c r="G970" i="42"/>
  <c r="K969" i="42"/>
  <c r="J969" i="42"/>
  <c r="I969" i="42"/>
  <c r="H969" i="42"/>
  <c r="G969" i="42"/>
  <c r="K968" i="42"/>
  <c r="J968" i="42"/>
  <c r="I968" i="42"/>
  <c r="H968" i="42"/>
  <c r="G968" i="42"/>
  <c r="K967" i="42"/>
  <c r="J967" i="42"/>
  <c r="I967" i="42"/>
  <c r="H967" i="42"/>
  <c r="G967" i="42"/>
  <c r="K966" i="42"/>
  <c r="J966" i="42"/>
  <c r="I966" i="42"/>
  <c r="H966" i="42"/>
  <c r="G966" i="42"/>
  <c r="K965" i="42"/>
  <c r="J965" i="42"/>
  <c r="I965" i="42"/>
  <c r="H965" i="42"/>
  <c r="G965" i="42"/>
  <c r="K964" i="42"/>
  <c r="J964" i="42"/>
  <c r="I964" i="42"/>
  <c r="H964" i="42"/>
  <c r="G964" i="42"/>
  <c r="K963" i="42"/>
  <c r="J963" i="42"/>
  <c r="I963" i="42"/>
  <c r="H963" i="42"/>
  <c r="G963" i="42"/>
  <c r="K962" i="42"/>
  <c r="J962" i="42"/>
  <c r="I962" i="42"/>
  <c r="H962" i="42"/>
  <c r="G962" i="42"/>
  <c r="K961" i="42"/>
  <c r="J961" i="42"/>
  <c r="I961" i="42"/>
  <c r="H961" i="42"/>
  <c r="G961" i="42"/>
  <c r="K960" i="42"/>
  <c r="J960" i="42"/>
  <c r="I960" i="42"/>
  <c r="H960" i="42"/>
  <c r="G960" i="42"/>
  <c r="K959" i="42"/>
  <c r="J959" i="42"/>
  <c r="I959" i="42"/>
  <c r="H959" i="42"/>
  <c r="G959" i="42"/>
  <c r="K958" i="42"/>
  <c r="J958" i="42"/>
  <c r="I958" i="42"/>
  <c r="H958" i="42"/>
  <c r="G958" i="42"/>
  <c r="K957" i="42"/>
  <c r="J957" i="42"/>
  <c r="I957" i="42"/>
  <c r="H957" i="42"/>
  <c r="G957" i="42"/>
  <c r="K956" i="42"/>
  <c r="J956" i="42"/>
  <c r="I956" i="42"/>
  <c r="H956" i="42"/>
  <c r="G956" i="42"/>
  <c r="K955" i="42"/>
  <c r="J955" i="42"/>
  <c r="I955" i="42"/>
  <c r="H955" i="42"/>
  <c r="G955" i="42"/>
  <c r="K954" i="42"/>
  <c r="J954" i="42"/>
  <c r="I954" i="42"/>
  <c r="H954" i="42"/>
  <c r="G954" i="42"/>
  <c r="K953" i="42"/>
  <c r="J953" i="42"/>
  <c r="I953" i="42"/>
  <c r="H953" i="42"/>
  <c r="G953" i="42"/>
  <c r="K952" i="42"/>
  <c r="J952" i="42"/>
  <c r="I952" i="42"/>
  <c r="H952" i="42"/>
  <c r="G952" i="42"/>
  <c r="K951" i="42"/>
  <c r="J951" i="42"/>
  <c r="I951" i="42"/>
  <c r="H951" i="42"/>
  <c r="G951" i="42"/>
  <c r="K950" i="42"/>
  <c r="J950" i="42"/>
  <c r="I950" i="42"/>
  <c r="H950" i="42"/>
  <c r="G950" i="42"/>
  <c r="K949" i="42"/>
  <c r="J949" i="42"/>
  <c r="I949" i="42"/>
  <c r="H949" i="42"/>
  <c r="G949" i="42"/>
  <c r="K947" i="42"/>
  <c r="J947" i="42"/>
  <c r="I947" i="42"/>
  <c r="H947" i="42"/>
  <c r="G947" i="42"/>
  <c r="K946" i="42"/>
  <c r="J946" i="42"/>
  <c r="I946" i="42"/>
  <c r="H946" i="42"/>
  <c r="G946" i="42"/>
  <c r="K945" i="42"/>
  <c r="J945" i="42"/>
  <c r="I945" i="42"/>
  <c r="H945" i="42"/>
  <c r="G945" i="42"/>
  <c r="K944" i="42"/>
  <c r="J944" i="42"/>
  <c r="I944" i="42"/>
  <c r="H944" i="42"/>
  <c r="G944" i="42"/>
  <c r="K943" i="42"/>
  <c r="J943" i="42"/>
  <c r="I943" i="42"/>
  <c r="H943" i="42"/>
  <c r="G943" i="42"/>
  <c r="K942" i="42"/>
  <c r="J942" i="42"/>
  <c r="I942" i="42"/>
  <c r="H942" i="42"/>
  <c r="G942" i="42"/>
  <c r="K941" i="42"/>
  <c r="J941" i="42"/>
  <c r="I941" i="42"/>
  <c r="H941" i="42"/>
  <c r="G941" i="42"/>
  <c r="K940" i="42"/>
  <c r="J940" i="42"/>
  <c r="I940" i="42"/>
  <c r="H940" i="42"/>
  <c r="G940" i="42"/>
  <c r="K939" i="42"/>
  <c r="J939" i="42"/>
  <c r="I939" i="42"/>
  <c r="H939" i="42"/>
  <c r="G939" i="42"/>
  <c r="K938" i="42"/>
  <c r="J938" i="42"/>
  <c r="I938" i="42"/>
  <c r="H938" i="42"/>
  <c r="G938" i="42"/>
  <c r="K937" i="42"/>
  <c r="J937" i="42"/>
  <c r="I937" i="42"/>
  <c r="H937" i="42"/>
  <c r="G937" i="42"/>
  <c r="K936" i="42"/>
  <c r="J936" i="42"/>
  <c r="I936" i="42"/>
  <c r="H936" i="42"/>
  <c r="G936" i="42"/>
  <c r="K935" i="42"/>
  <c r="J935" i="42"/>
  <c r="I935" i="42"/>
  <c r="H935" i="42"/>
  <c r="G935" i="42"/>
  <c r="K934" i="42"/>
  <c r="J934" i="42"/>
  <c r="I934" i="42"/>
  <c r="H934" i="42"/>
  <c r="G934" i="42"/>
  <c r="K933" i="42"/>
  <c r="J933" i="42"/>
  <c r="I933" i="42"/>
  <c r="H933" i="42"/>
  <c r="G933" i="42"/>
  <c r="K932" i="42"/>
  <c r="J932" i="42"/>
  <c r="I932" i="42"/>
  <c r="H932" i="42"/>
  <c r="G932" i="42"/>
  <c r="K931" i="42"/>
  <c r="J931" i="42"/>
  <c r="I931" i="42"/>
  <c r="H931" i="42"/>
  <c r="G931" i="42"/>
  <c r="K930" i="42"/>
  <c r="J930" i="42"/>
  <c r="I930" i="42"/>
  <c r="H930" i="42"/>
  <c r="G930" i="42"/>
  <c r="K929" i="42"/>
  <c r="J929" i="42"/>
  <c r="I929" i="42"/>
  <c r="H929" i="42"/>
  <c r="G929" i="42"/>
  <c r="K928" i="42"/>
  <c r="J928" i="42"/>
  <c r="I928" i="42"/>
  <c r="H928" i="42"/>
  <c r="G928" i="42"/>
  <c r="K927" i="42"/>
  <c r="J927" i="42"/>
  <c r="I927" i="42"/>
  <c r="H927" i="42"/>
  <c r="G927" i="42"/>
  <c r="K926" i="42"/>
  <c r="J926" i="42"/>
  <c r="I926" i="42"/>
  <c r="H926" i="42"/>
  <c r="G926" i="42"/>
  <c r="K925" i="42"/>
  <c r="J925" i="42"/>
  <c r="I925" i="42"/>
  <c r="H925" i="42"/>
  <c r="G925" i="42"/>
  <c r="K924" i="42"/>
  <c r="J924" i="42"/>
  <c r="I924" i="42"/>
  <c r="H924" i="42"/>
  <c r="G924" i="42"/>
  <c r="K923" i="42"/>
  <c r="J923" i="42"/>
  <c r="I923" i="42"/>
  <c r="H923" i="42"/>
  <c r="G923" i="42"/>
  <c r="K921" i="42"/>
  <c r="J921" i="42"/>
  <c r="I921" i="42"/>
  <c r="H921" i="42"/>
  <c r="G921" i="42"/>
  <c r="K920" i="42"/>
  <c r="J920" i="42"/>
  <c r="I920" i="42"/>
  <c r="H920" i="42"/>
  <c r="G920" i="42"/>
  <c r="K919" i="42"/>
  <c r="J919" i="42"/>
  <c r="I919" i="42"/>
  <c r="H919" i="42"/>
  <c r="G919" i="42"/>
  <c r="K918" i="42"/>
  <c r="J918" i="42"/>
  <c r="I918" i="42"/>
  <c r="H918" i="42"/>
  <c r="G918" i="42"/>
  <c r="K917" i="42"/>
  <c r="J917" i="42"/>
  <c r="I917" i="42"/>
  <c r="H917" i="42"/>
  <c r="G917" i="42"/>
  <c r="K916" i="42"/>
  <c r="J916" i="42"/>
  <c r="I916" i="42"/>
  <c r="H916" i="42"/>
  <c r="G916" i="42"/>
  <c r="K915" i="42"/>
  <c r="J915" i="42"/>
  <c r="I915" i="42"/>
  <c r="H915" i="42"/>
  <c r="G915" i="42"/>
  <c r="K914" i="42"/>
  <c r="J914" i="42"/>
  <c r="I914" i="42"/>
  <c r="H914" i="42"/>
  <c r="G914" i="42"/>
  <c r="K913" i="42"/>
  <c r="J913" i="42"/>
  <c r="I913" i="42"/>
  <c r="H913" i="42"/>
  <c r="G913" i="42"/>
  <c r="K912" i="42"/>
  <c r="J912" i="42"/>
  <c r="I912" i="42"/>
  <c r="H912" i="42"/>
  <c r="G912" i="42"/>
  <c r="K911" i="42"/>
  <c r="J911" i="42"/>
  <c r="I911" i="42"/>
  <c r="H911" i="42"/>
  <c r="G911" i="42"/>
  <c r="K910" i="42"/>
  <c r="J910" i="42"/>
  <c r="I910" i="42"/>
  <c r="H910" i="42"/>
  <c r="G910" i="42"/>
  <c r="K909" i="42"/>
  <c r="J909" i="42"/>
  <c r="I909" i="42"/>
  <c r="H909" i="42"/>
  <c r="G909" i="42"/>
  <c r="K908" i="42"/>
  <c r="J908" i="42"/>
  <c r="I908" i="42"/>
  <c r="H908" i="42"/>
  <c r="G908" i="42"/>
  <c r="K907" i="42"/>
  <c r="J907" i="42"/>
  <c r="I907" i="42"/>
  <c r="H907" i="42"/>
  <c r="G907" i="42"/>
  <c r="K906" i="42"/>
  <c r="J906" i="42"/>
  <c r="I906" i="42"/>
  <c r="H906" i="42"/>
  <c r="G906" i="42"/>
  <c r="K905" i="42"/>
  <c r="J905" i="42"/>
  <c r="I905" i="42"/>
  <c r="H905" i="42"/>
  <c r="G905" i="42"/>
  <c r="K904" i="42"/>
  <c r="J904" i="42"/>
  <c r="I904" i="42"/>
  <c r="H904" i="42"/>
  <c r="G904" i="42"/>
  <c r="K903" i="42"/>
  <c r="J903" i="42"/>
  <c r="I903" i="42"/>
  <c r="H903" i="42"/>
  <c r="G903" i="42"/>
  <c r="K902" i="42"/>
  <c r="J902" i="42"/>
  <c r="I902" i="42"/>
  <c r="H902" i="42"/>
  <c r="G902" i="42"/>
  <c r="K900" i="42"/>
  <c r="J900" i="42"/>
  <c r="I900" i="42"/>
  <c r="H900" i="42"/>
  <c r="G900" i="42"/>
  <c r="K899" i="42"/>
  <c r="J899" i="42"/>
  <c r="I899" i="42"/>
  <c r="H899" i="42"/>
  <c r="G899" i="42"/>
  <c r="K898" i="42"/>
  <c r="J898" i="42"/>
  <c r="I898" i="42"/>
  <c r="H898" i="42"/>
  <c r="G898" i="42"/>
  <c r="K897" i="42"/>
  <c r="J897" i="42"/>
  <c r="I897" i="42"/>
  <c r="H897" i="42"/>
  <c r="G897" i="42"/>
  <c r="K896" i="42"/>
  <c r="J896" i="42"/>
  <c r="I896" i="42"/>
  <c r="H896" i="42"/>
  <c r="G896" i="42"/>
  <c r="K895" i="42"/>
  <c r="J895" i="42"/>
  <c r="I895" i="42"/>
  <c r="H895" i="42"/>
  <c r="G895" i="42"/>
  <c r="K894" i="42"/>
  <c r="J894" i="42"/>
  <c r="I894" i="42"/>
  <c r="H894" i="42"/>
  <c r="G894" i="42"/>
  <c r="K893" i="42"/>
  <c r="J893" i="42"/>
  <c r="I893" i="42"/>
  <c r="H893" i="42"/>
  <c r="G893" i="42"/>
  <c r="K892" i="42"/>
  <c r="J892" i="42"/>
  <c r="I892" i="42"/>
  <c r="H892" i="42"/>
  <c r="G892" i="42"/>
  <c r="K891" i="42"/>
  <c r="J891" i="42"/>
  <c r="I891" i="42"/>
  <c r="H891" i="42"/>
  <c r="G891" i="42"/>
  <c r="K890" i="42"/>
  <c r="J890" i="42"/>
  <c r="I890" i="42"/>
  <c r="H890" i="42"/>
  <c r="G890" i="42"/>
  <c r="K889" i="42"/>
  <c r="J889" i="42"/>
  <c r="I889" i="42"/>
  <c r="H889" i="42"/>
  <c r="G889" i="42"/>
  <c r="K888" i="42"/>
  <c r="J888" i="42"/>
  <c r="I888" i="42"/>
  <c r="H888" i="42"/>
  <c r="G888" i="42"/>
  <c r="K887" i="42"/>
  <c r="J887" i="42"/>
  <c r="I887" i="42"/>
  <c r="H887" i="42"/>
  <c r="G887" i="42"/>
  <c r="K885" i="42"/>
  <c r="J885" i="42"/>
  <c r="I885" i="42"/>
  <c r="H885" i="42"/>
  <c r="G885" i="42"/>
  <c r="K884" i="42"/>
  <c r="J884" i="42"/>
  <c r="I884" i="42"/>
  <c r="H884" i="42"/>
  <c r="G884" i="42"/>
  <c r="K883" i="42"/>
  <c r="J883" i="42"/>
  <c r="I883" i="42"/>
  <c r="H883" i="42"/>
  <c r="G883" i="42"/>
  <c r="K882" i="42"/>
  <c r="J882" i="42"/>
  <c r="I882" i="42"/>
  <c r="H882" i="42"/>
  <c r="G882" i="42"/>
  <c r="K881" i="42"/>
  <c r="J881" i="42"/>
  <c r="I881" i="42"/>
  <c r="H881" i="42"/>
  <c r="G881" i="42"/>
  <c r="K880" i="42"/>
  <c r="J880" i="42"/>
  <c r="I880" i="42"/>
  <c r="H880" i="42"/>
  <c r="G880" i="42"/>
  <c r="K879" i="42"/>
  <c r="J879" i="42"/>
  <c r="I879" i="42"/>
  <c r="H879" i="42"/>
  <c r="G879" i="42"/>
  <c r="K878" i="42"/>
  <c r="J878" i="42"/>
  <c r="I878" i="42"/>
  <c r="H878" i="42"/>
  <c r="G878" i="42"/>
  <c r="K877" i="42"/>
  <c r="J877" i="42"/>
  <c r="I877" i="42"/>
  <c r="H877" i="42"/>
  <c r="G877" i="42"/>
  <c r="K876" i="42"/>
  <c r="J876" i="42"/>
  <c r="I876" i="42"/>
  <c r="H876" i="42"/>
  <c r="G876" i="42"/>
  <c r="K875" i="42"/>
  <c r="J875" i="42"/>
  <c r="I875" i="42"/>
  <c r="H875" i="42"/>
  <c r="G875" i="42"/>
  <c r="K874" i="42"/>
  <c r="J874" i="42"/>
  <c r="I874" i="42"/>
  <c r="H874" i="42"/>
  <c r="G874" i="42"/>
  <c r="K873" i="42"/>
  <c r="J873" i="42"/>
  <c r="I873" i="42"/>
  <c r="H873" i="42"/>
  <c r="G873" i="42"/>
  <c r="K872" i="42"/>
  <c r="J872" i="42"/>
  <c r="I872" i="42"/>
  <c r="H872" i="42"/>
  <c r="G872" i="42"/>
  <c r="K871" i="42"/>
  <c r="J871" i="42"/>
  <c r="I871" i="42"/>
  <c r="H871" i="42"/>
  <c r="G871" i="42"/>
  <c r="K870" i="42"/>
  <c r="J870" i="42"/>
  <c r="I870" i="42"/>
  <c r="H870" i="42"/>
  <c r="G870" i="42"/>
  <c r="K869" i="42"/>
  <c r="J869" i="42"/>
  <c r="I869" i="42"/>
  <c r="H869" i="42"/>
  <c r="G869" i="42"/>
  <c r="K868" i="42"/>
  <c r="J868" i="42"/>
  <c r="I868" i="42"/>
  <c r="H868" i="42"/>
  <c r="G868" i="42"/>
  <c r="K867" i="42"/>
  <c r="J867" i="42"/>
  <c r="I867" i="42"/>
  <c r="H867" i="42"/>
  <c r="G867" i="42"/>
  <c r="K866" i="42"/>
  <c r="J866" i="42"/>
  <c r="I866" i="42"/>
  <c r="H866" i="42"/>
  <c r="G866" i="42"/>
  <c r="K865" i="42"/>
  <c r="J865" i="42"/>
  <c r="I865" i="42"/>
  <c r="H865" i="42"/>
  <c r="G865" i="42"/>
  <c r="K864" i="42"/>
  <c r="J864" i="42"/>
  <c r="I864" i="42"/>
  <c r="H864" i="42"/>
  <c r="G864" i="42"/>
  <c r="K863" i="42"/>
  <c r="J863" i="42"/>
  <c r="I863" i="42"/>
  <c r="H863" i="42"/>
  <c r="G863" i="42"/>
  <c r="K862" i="42"/>
  <c r="J862" i="42"/>
  <c r="I862" i="42"/>
  <c r="H862" i="42"/>
  <c r="G862" i="42"/>
  <c r="K861" i="42"/>
  <c r="J861" i="42"/>
  <c r="I861" i="42"/>
  <c r="H861" i="42"/>
  <c r="G861" i="42"/>
  <c r="K859" i="42"/>
  <c r="J859" i="42"/>
  <c r="I859" i="42"/>
  <c r="H859" i="42"/>
  <c r="G859" i="42"/>
  <c r="K858" i="42"/>
  <c r="J858" i="42"/>
  <c r="I858" i="42"/>
  <c r="H858" i="42"/>
  <c r="G858" i="42"/>
  <c r="K857" i="42"/>
  <c r="J857" i="42"/>
  <c r="I857" i="42"/>
  <c r="H857" i="42"/>
  <c r="G857" i="42"/>
  <c r="K856" i="42"/>
  <c r="J856" i="42"/>
  <c r="I856" i="42"/>
  <c r="H856" i="42"/>
  <c r="G856" i="42"/>
  <c r="K855" i="42"/>
  <c r="J855" i="42"/>
  <c r="I855" i="42"/>
  <c r="H855" i="42"/>
  <c r="G855" i="42"/>
  <c r="K854" i="42"/>
  <c r="J854" i="42"/>
  <c r="I854" i="42"/>
  <c r="H854" i="42"/>
  <c r="G854" i="42"/>
  <c r="K853" i="42"/>
  <c r="J853" i="42"/>
  <c r="I853" i="42"/>
  <c r="H853" i="42"/>
  <c r="G853" i="42"/>
  <c r="K852" i="42"/>
  <c r="J852" i="42"/>
  <c r="I852" i="42"/>
  <c r="H852" i="42"/>
  <c r="G852" i="42"/>
  <c r="K851" i="42"/>
  <c r="J851" i="42"/>
  <c r="I851" i="42"/>
  <c r="H851" i="42"/>
  <c r="G851" i="42"/>
  <c r="K850" i="42"/>
  <c r="J850" i="42"/>
  <c r="I850" i="42"/>
  <c r="H850" i="42"/>
  <c r="G850" i="42"/>
  <c r="K849" i="42"/>
  <c r="J849" i="42"/>
  <c r="I849" i="42"/>
  <c r="H849" i="42"/>
  <c r="G849" i="42"/>
  <c r="K848" i="42"/>
  <c r="J848" i="42"/>
  <c r="I848" i="42"/>
  <c r="H848" i="42"/>
  <c r="G848" i="42"/>
  <c r="K847" i="42"/>
  <c r="J847" i="42"/>
  <c r="I847" i="42"/>
  <c r="H847" i="42"/>
  <c r="G847" i="42"/>
  <c r="K846" i="42"/>
  <c r="J846" i="42"/>
  <c r="I846" i="42"/>
  <c r="H846" i="42"/>
  <c r="G846" i="42"/>
  <c r="K844" i="42"/>
  <c r="J844" i="42"/>
  <c r="I844" i="42"/>
  <c r="H844" i="42"/>
  <c r="G844" i="42"/>
  <c r="K843" i="42"/>
  <c r="J843" i="42"/>
  <c r="I843" i="42"/>
  <c r="H843" i="42"/>
  <c r="G843" i="42"/>
  <c r="K842" i="42"/>
  <c r="J842" i="42"/>
  <c r="I842" i="42"/>
  <c r="H842" i="42"/>
  <c r="G842" i="42"/>
  <c r="K841" i="42"/>
  <c r="J841" i="42"/>
  <c r="I841" i="42"/>
  <c r="H841" i="42"/>
  <c r="G841" i="42"/>
  <c r="K840" i="42"/>
  <c r="J840" i="42"/>
  <c r="I840" i="42"/>
  <c r="H840" i="42"/>
  <c r="G840" i="42"/>
  <c r="K839" i="42"/>
  <c r="J839" i="42"/>
  <c r="I839" i="42"/>
  <c r="H839" i="42"/>
  <c r="G839" i="42"/>
  <c r="K838" i="42"/>
  <c r="J838" i="42"/>
  <c r="I838" i="42"/>
  <c r="H838" i="42"/>
  <c r="G838" i="42"/>
  <c r="K837" i="42"/>
  <c r="J837" i="42"/>
  <c r="I837" i="42"/>
  <c r="H837" i="42"/>
  <c r="G837" i="42"/>
  <c r="K836" i="42"/>
  <c r="J836" i="42"/>
  <c r="I836" i="42"/>
  <c r="H836" i="42"/>
  <c r="G836" i="42"/>
  <c r="K835" i="42"/>
  <c r="J835" i="42"/>
  <c r="I835" i="42"/>
  <c r="H835" i="42"/>
  <c r="G835" i="42"/>
  <c r="K834" i="42"/>
  <c r="J834" i="42"/>
  <c r="I834" i="42"/>
  <c r="H834" i="42"/>
  <c r="G834" i="42"/>
  <c r="K833" i="42"/>
  <c r="J833" i="42"/>
  <c r="I833" i="42"/>
  <c r="H833" i="42"/>
  <c r="G833" i="42"/>
  <c r="K832" i="42"/>
  <c r="J832" i="42"/>
  <c r="I832" i="42"/>
  <c r="H832" i="42"/>
  <c r="G832" i="42"/>
  <c r="K831" i="42"/>
  <c r="J831" i="42"/>
  <c r="I831" i="42"/>
  <c r="H831" i="42"/>
  <c r="G831" i="42"/>
  <c r="K830" i="42"/>
  <c r="J830" i="42"/>
  <c r="I830" i="42"/>
  <c r="H830" i="42"/>
  <c r="G830" i="42"/>
  <c r="K829" i="42"/>
  <c r="J829" i="42"/>
  <c r="I829" i="42"/>
  <c r="H829" i="42"/>
  <c r="G829" i="42"/>
  <c r="K828" i="42"/>
  <c r="J828" i="42"/>
  <c r="I828" i="42"/>
  <c r="H828" i="42"/>
  <c r="G828" i="42"/>
  <c r="K827" i="42"/>
  <c r="J827" i="42"/>
  <c r="I827" i="42"/>
  <c r="H827" i="42"/>
  <c r="G827" i="42"/>
  <c r="K826" i="42"/>
  <c r="J826" i="42"/>
  <c r="I826" i="42"/>
  <c r="H826" i="42"/>
  <c r="G826" i="42"/>
  <c r="K825" i="42"/>
  <c r="J825" i="42"/>
  <c r="I825" i="42"/>
  <c r="H825" i="42"/>
  <c r="G825" i="42"/>
  <c r="K824" i="42"/>
  <c r="J824" i="42"/>
  <c r="I824" i="42"/>
  <c r="H824" i="42"/>
  <c r="G824" i="42"/>
  <c r="K823" i="42"/>
  <c r="J823" i="42"/>
  <c r="I823" i="42"/>
  <c r="H823" i="42"/>
  <c r="G823" i="42"/>
  <c r="K822" i="42"/>
  <c r="J822" i="42"/>
  <c r="I822" i="42"/>
  <c r="H822" i="42"/>
  <c r="G822" i="42"/>
  <c r="K821" i="42"/>
  <c r="J821" i="42"/>
  <c r="I821" i="42"/>
  <c r="H821" i="42"/>
  <c r="G821" i="42"/>
  <c r="K820" i="42"/>
  <c r="J820" i="42"/>
  <c r="I820" i="42"/>
  <c r="H820" i="42"/>
  <c r="G820" i="42"/>
  <c r="K819" i="42"/>
  <c r="J819" i="42"/>
  <c r="I819" i="42"/>
  <c r="H819" i="42"/>
  <c r="G819" i="42"/>
  <c r="K818" i="42"/>
  <c r="J818" i="42"/>
  <c r="I818" i="42"/>
  <c r="H818" i="42"/>
  <c r="G818" i="42"/>
  <c r="K817" i="42"/>
  <c r="J817" i="42"/>
  <c r="I817" i="42"/>
  <c r="H817" i="42"/>
  <c r="G817" i="42"/>
  <c r="K816" i="42"/>
  <c r="J816" i="42"/>
  <c r="I816" i="42"/>
  <c r="H816" i="42"/>
  <c r="G816" i="42"/>
  <c r="K814" i="42"/>
  <c r="J814" i="42"/>
  <c r="I814" i="42"/>
  <c r="H814" i="42"/>
  <c r="G814" i="42"/>
  <c r="K813" i="42"/>
  <c r="J813" i="42"/>
  <c r="I813" i="42"/>
  <c r="H813" i="42"/>
  <c r="G813" i="42"/>
  <c r="K812" i="42"/>
  <c r="J812" i="42"/>
  <c r="I812" i="42"/>
  <c r="H812" i="42"/>
  <c r="G812" i="42"/>
  <c r="K811" i="42"/>
  <c r="J811" i="42"/>
  <c r="I811" i="42"/>
  <c r="H811" i="42"/>
  <c r="G811" i="42"/>
  <c r="K810" i="42"/>
  <c r="J810" i="42"/>
  <c r="I810" i="42"/>
  <c r="H810" i="42"/>
  <c r="G810" i="42"/>
  <c r="K809" i="42"/>
  <c r="J809" i="42"/>
  <c r="I809" i="42"/>
  <c r="H809" i="42"/>
  <c r="G809" i="42"/>
  <c r="K808" i="42"/>
  <c r="J808" i="42"/>
  <c r="I808" i="42"/>
  <c r="H808" i="42"/>
  <c r="G808" i="42"/>
  <c r="K807" i="42"/>
  <c r="J807" i="42"/>
  <c r="I807" i="42"/>
  <c r="H807" i="42"/>
  <c r="G807" i="42"/>
  <c r="K806" i="42"/>
  <c r="J806" i="42"/>
  <c r="I806" i="42"/>
  <c r="H806" i="42"/>
  <c r="G806" i="42"/>
  <c r="K805" i="42"/>
  <c r="J805" i="42"/>
  <c r="I805" i="42"/>
  <c r="H805" i="42"/>
  <c r="G805" i="42"/>
  <c r="K804" i="42"/>
  <c r="J804" i="42"/>
  <c r="I804" i="42"/>
  <c r="H804" i="42"/>
  <c r="G804" i="42"/>
  <c r="K803" i="42"/>
  <c r="J803" i="42"/>
  <c r="I803" i="42"/>
  <c r="H803" i="42"/>
  <c r="G803" i="42"/>
  <c r="K802" i="42"/>
  <c r="J802" i="42"/>
  <c r="I802" i="42"/>
  <c r="H802" i="42"/>
  <c r="G802" i="42"/>
  <c r="K801" i="42"/>
  <c r="J801" i="42"/>
  <c r="I801" i="42"/>
  <c r="H801" i="42"/>
  <c r="G801" i="42"/>
  <c r="K800" i="42"/>
  <c r="J800" i="42"/>
  <c r="I800" i="42"/>
  <c r="H800" i="42"/>
  <c r="G800" i="42"/>
  <c r="K799" i="42"/>
  <c r="J799" i="42"/>
  <c r="I799" i="42"/>
  <c r="H799" i="42"/>
  <c r="G799" i="42"/>
  <c r="K798" i="42"/>
  <c r="J798" i="42"/>
  <c r="I798" i="42"/>
  <c r="H798" i="42"/>
  <c r="G798" i="42"/>
  <c r="K797" i="42"/>
  <c r="J797" i="42"/>
  <c r="I797" i="42"/>
  <c r="H797" i="42"/>
  <c r="G797" i="42"/>
  <c r="K796" i="42"/>
  <c r="J796" i="42"/>
  <c r="I796" i="42"/>
  <c r="H796" i="42"/>
  <c r="G796" i="42"/>
  <c r="K795" i="42"/>
  <c r="J795" i="42"/>
  <c r="I795" i="42"/>
  <c r="H795" i="42"/>
  <c r="G795" i="42"/>
  <c r="K793" i="42"/>
  <c r="J793" i="42"/>
  <c r="I793" i="42"/>
  <c r="H793" i="42"/>
  <c r="G793" i="42"/>
  <c r="K792" i="42"/>
  <c r="J792" i="42"/>
  <c r="I792" i="42"/>
  <c r="H792" i="42"/>
  <c r="G792" i="42"/>
  <c r="K791" i="42"/>
  <c r="J791" i="42"/>
  <c r="I791" i="42"/>
  <c r="H791" i="42"/>
  <c r="G791" i="42"/>
  <c r="K790" i="42"/>
  <c r="J790" i="42"/>
  <c r="I790" i="42"/>
  <c r="H790" i="42"/>
  <c r="G790" i="42"/>
  <c r="K789" i="42"/>
  <c r="J789" i="42"/>
  <c r="I789" i="42"/>
  <c r="H789" i="42"/>
  <c r="G789" i="42"/>
  <c r="K788" i="42"/>
  <c r="J788" i="42"/>
  <c r="I788" i="42"/>
  <c r="H788" i="42"/>
  <c r="G788" i="42"/>
  <c r="K787" i="42"/>
  <c r="J787" i="42"/>
  <c r="I787" i="42"/>
  <c r="H787" i="42"/>
  <c r="G787" i="42"/>
  <c r="K786" i="42"/>
  <c r="J786" i="42"/>
  <c r="I786" i="42"/>
  <c r="H786" i="42"/>
  <c r="G786" i="42"/>
  <c r="K785" i="42"/>
  <c r="J785" i="42"/>
  <c r="I785" i="42"/>
  <c r="H785" i="42"/>
  <c r="G785" i="42"/>
  <c r="K784" i="42"/>
  <c r="J784" i="42"/>
  <c r="I784" i="42"/>
  <c r="H784" i="42"/>
  <c r="G784" i="42"/>
  <c r="K783" i="42"/>
  <c r="J783" i="42"/>
  <c r="I783" i="42"/>
  <c r="H783" i="42"/>
  <c r="G783" i="42"/>
  <c r="K782" i="42"/>
  <c r="J782" i="42"/>
  <c r="I782" i="42"/>
  <c r="H782" i="42"/>
  <c r="G782" i="42"/>
  <c r="K781" i="42"/>
  <c r="J781" i="42"/>
  <c r="I781" i="42"/>
  <c r="H781" i="42"/>
  <c r="G781" i="42"/>
  <c r="K780" i="42"/>
  <c r="J780" i="42"/>
  <c r="I780" i="42"/>
  <c r="H780" i="42"/>
  <c r="G780" i="42"/>
  <c r="K779" i="42"/>
  <c r="J779" i="42"/>
  <c r="I779" i="42"/>
  <c r="H779" i="42"/>
  <c r="G779" i="42"/>
  <c r="K778" i="42"/>
  <c r="J778" i="42"/>
  <c r="I778" i="42"/>
  <c r="H778" i="42"/>
  <c r="G778" i="42"/>
  <c r="K776" i="42"/>
  <c r="J776" i="42"/>
  <c r="I776" i="42"/>
  <c r="H776" i="42"/>
  <c r="G776" i="42"/>
  <c r="K775" i="42"/>
  <c r="J775" i="42"/>
  <c r="I775" i="42"/>
  <c r="H775" i="42"/>
  <c r="G775" i="42"/>
  <c r="K774" i="42"/>
  <c r="J774" i="42"/>
  <c r="I774" i="42"/>
  <c r="H774" i="42"/>
  <c r="G774" i="42"/>
  <c r="K773" i="42"/>
  <c r="J773" i="42"/>
  <c r="I773" i="42"/>
  <c r="H773" i="42"/>
  <c r="G773" i="42"/>
  <c r="K772" i="42"/>
  <c r="J772" i="42"/>
  <c r="I772" i="42"/>
  <c r="H772" i="42"/>
  <c r="G772" i="42"/>
  <c r="K771" i="42"/>
  <c r="J771" i="42"/>
  <c r="I771" i="42"/>
  <c r="H771" i="42"/>
  <c r="G771" i="42"/>
  <c r="K770" i="42"/>
  <c r="J770" i="42"/>
  <c r="I770" i="42"/>
  <c r="H770" i="42"/>
  <c r="G770" i="42"/>
  <c r="K768" i="42"/>
  <c r="J768" i="42"/>
  <c r="I768" i="42"/>
  <c r="H768" i="42"/>
  <c r="G768" i="42"/>
  <c r="K767" i="42"/>
  <c r="J767" i="42"/>
  <c r="I767" i="42"/>
  <c r="H767" i="42"/>
  <c r="G767" i="42"/>
  <c r="K766" i="42"/>
  <c r="J766" i="42"/>
  <c r="I766" i="42"/>
  <c r="H766" i="42"/>
  <c r="G766" i="42"/>
  <c r="K765" i="42"/>
  <c r="J765" i="42"/>
  <c r="I765" i="42"/>
  <c r="H765" i="42"/>
  <c r="G765" i="42"/>
  <c r="K764" i="42"/>
  <c r="J764" i="42"/>
  <c r="I764" i="42"/>
  <c r="H764" i="42"/>
  <c r="G764" i="42"/>
  <c r="K763" i="42"/>
  <c r="J763" i="42"/>
  <c r="I763" i="42"/>
  <c r="H763" i="42"/>
  <c r="G763" i="42"/>
  <c r="K762" i="42"/>
  <c r="J762" i="42"/>
  <c r="I762" i="42"/>
  <c r="H762" i="42"/>
  <c r="G762" i="42"/>
  <c r="K761" i="42"/>
  <c r="J761" i="42"/>
  <c r="I761" i="42"/>
  <c r="H761" i="42"/>
  <c r="G761" i="42"/>
  <c r="K760" i="42"/>
  <c r="J760" i="42"/>
  <c r="I760" i="42"/>
  <c r="H760" i="42"/>
  <c r="G760" i="42"/>
  <c r="K759" i="42"/>
  <c r="J759" i="42"/>
  <c r="I759" i="42"/>
  <c r="H759" i="42"/>
  <c r="G759" i="42"/>
  <c r="K758" i="42"/>
  <c r="J758" i="42"/>
  <c r="I758" i="42"/>
  <c r="H758" i="42"/>
  <c r="G758" i="42"/>
  <c r="K757" i="42"/>
  <c r="J757" i="42"/>
  <c r="I757" i="42"/>
  <c r="H757" i="42"/>
  <c r="G757" i="42"/>
  <c r="K756" i="42"/>
  <c r="J756" i="42"/>
  <c r="I756" i="42"/>
  <c r="H756" i="42"/>
  <c r="G756" i="42"/>
  <c r="K754" i="42"/>
  <c r="J754" i="42"/>
  <c r="I754" i="42"/>
  <c r="H754" i="42"/>
  <c r="G754" i="42"/>
  <c r="K753" i="42"/>
  <c r="J753" i="42"/>
  <c r="I753" i="42"/>
  <c r="H753" i="42"/>
  <c r="G753" i="42"/>
  <c r="K752" i="42"/>
  <c r="J752" i="42"/>
  <c r="I752" i="42"/>
  <c r="H752" i="42"/>
  <c r="G752" i="42"/>
  <c r="K751" i="42"/>
  <c r="J751" i="42"/>
  <c r="I751" i="42"/>
  <c r="H751" i="42"/>
  <c r="G751" i="42"/>
  <c r="K750" i="42"/>
  <c r="J750" i="42"/>
  <c r="I750" i="42"/>
  <c r="H750" i="42"/>
  <c r="G750" i="42"/>
  <c r="K749" i="42"/>
  <c r="J749" i="42"/>
  <c r="I749" i="42"/>
  <c r="H749" i="42"/>
  <c r="G749" i="42"/>
  <c r="K748" i="42"/>
  <c r="J748" i="42"/>
  <c r="I748" i="42"/>
  <c r="H748" i="42"/>
  <c r="G748" i="42"/>
  <c r="K747" i="42"/>
  <c r="J747" i="42"/>
  <c r="I747" i="42"/>
  <c r="H747" i="42"/>
  <c r="G747" i="42"/>
  <c r="K746" i="42"/>
  <c r="J746" i="42"/>
  <c r="I746" i="42"/>
  <c r="H746" i="42"/>
  <c r="G746" i="42"/>
  <c r="K745" i="42"/>
  <c r="J745" i="42"/>
  <c r="I745" i="42"/>
  <c r="H745" i="42"/>
  <c r="G745" i="42"/>
  <c r="K744" i="42"/>
  <c r="J744" i="42"/>
  <c r="I744" i="42"/>
  <c r="H744" i="42"/>
  <c r="G744" i="42"/>
  <c r="K743" i="42"/>
  <c r="J743" i="42"/>
  <c r="I743" i="42"/>
  <c r="H743" i="42"/>
  <c r="G743" i="42"/>
  <c r="K742" i="42"/>
  <c r="J742" i="42"/>
  <c r="I742" i="42"/>
  <c r="H742" i="42"/>
  <c r="G742" i="42"/>
  <c r="K741" i="42"/>
  <c r="J741" i="42"/>
  <c r="I741" i="42"/>
  <c r="H741" i="42"/>
  <c r="G741" i="42"/>
  <c r="K739" i="42"/>
  <c r="J739" i="42"/>
  <c r="I739" i="42"/>
  <c r="H739" i="42"/>
  <c r="G739" i="42"/>
  <c r="K738" i="42"/>
  <c r="J738" i="42"/>
  <c r="I738" i="42"/>
  <c r="H738" i="42"/>
  <c r="G738" i="42"/>
  <c r="K737" i="42"/>
  <c r="J737" i="42"/>
  <c r="I737" i="42"/>
  <c r="H737" i="42"/>
  <c r="G737" i="42"/>
  <c r="K736" i="42"/>
  <c r="J736" i="42"/>
  <c r="I736" i="42"/>
  <c r="H736" i="42"/>
  <c r="G736" i="42"/>
  <c r="K735" i="42"/>
  <c r="J735" i="42"/>
  <c r="I735" i="42"/>
  <c r="H735" i="42"/>
  <c r="G735" i="42"/>
  <c r="K734" i="42"/>
  <c r="J734" i="42"/>
  <c r="I734" i="42"/>
  <c r="H734" i="42"/>
  <c r="G734" i="42"/>
  <c r="K733" i="42"/>
  <c r="J733" i="42"/>
  <c r="I733" i="42"/>
  <c r="H733" i="42"/>
  <c r="G733" i="42"/>
  <c r="K732" i="42"/>
  <c r="J732" i="42"/>
  <c r="I732" i="42"/>
  <c r="H732" i="42"/>
  <c r="G732" i="42"/>
  <c r="K731" i="42"/>
  <c r="J731" i="42"/>
  <c r="I731" i="42"/>
  <c r="H731" i="42"/>
  <c r="G731" i="42"/>
  <c r="K730" i="42"/>
  <c r="J730" i="42"/>
  <c r="I730" i="42"/>
  <c r="H730" i="42"/>
  <c r="G730" i="42"/>
  <c r="K729" i="42"/>
  <c r="J729" i="42"/>
  <c r="I729" i="42"/>
  <c r="H729" i="42"/>
  <c r="G729" i="42"/>
  <c r="K728" i="42"/>
  <c r="J728" i="42"/>
  <c r="I728" i="42"/>
  <c r="H728" i="42"/>
  <c r="G728" i="42"/>
  <c r="K727" i="42"/>
  <c r="J727" i="42"/>
  <c r="I727" i="42"/>
  <c r="H727" i="42"/>
  <c r="G727" i="42"/>
  <c r="K726" i="42"/>
  <c r="J726" i="42"/>
  <c r="I726" i="42"/>
  <c r="H726" i="42"/>
  <c r="G726" i="42"/>
  <c r="K725" i="42"/>
  <c r="J725" i="42"/>
  <c r="I725" i="42"/>
  <c r="H725" i="42"/>
  <c r="G725" i="42"/>
  <c r="K723" i="42"/>
  <c r="J723" i="42"/>
  <c r="I723" i="42"/>
  <c r="H723" i="42"/>
  <c r="G723" i="42"/>
  <c r="K722" i="42"/>
  <c r="J722" i="42"/>
  <c r="I722" i="42"/>
  <c r="H722" i="42"/>
  <c r="G722" i="42"/>
  <c r="K721" i="42"/>
  <c r="J721" i="42"/>
  <c r="I721" i="42"/>
  <c r="H721" i="42"/>
  <c r="G721" i="42"/>
  <c r="K720" i="42"/>
  <c r="J720" i="42"/>
  <c r="I720" i="42"/>
  <c r="H720" i="42"/>
  <c r="G720" i="42"/>
  <c r="K719" i="42"/>
  <c r="J719" i="42"/>
  <c r="I719" i="42"/>
  <c r="H719" i="42"/>
  <c r="G719" i="42"/>
  <c r="K718" i="42"/>
  <c r="J718" i="42"/>
  <c r="I718" i="42"/>
  <c r="H718" i="42"/>
  <c r="G718" i="42"/>
  <c r="K717" i="42"/>
  <c r="J717" i="42"/>
  <c r="I717" i="42"/>
  <c r="H717" i="42"/>
  <c r="G717" i="42"/>
  <c r="K716" i="42"/>
  <c r="J716" i="42"/>
  <c r="I716" i="42"/>
  <c r="H716" i="42"/>
  <c r="G716" i="42"/>
  <c r="K715" i="42"/>
  <c r="J715" i="42"/>
  <c r="I715" i="42"/>
  <c r="H715" i="42"/>
  <c r="G715" i="42"/>
  <c r="K714" i="42"/>
  <c r="J714" i="42"/>
  <c r="I714" i="42"/>
  <c r="H714" i="42"/>
  <c r="G714" i="42"/>
  <c r="K712" i="42"/>
  <c r="J712" i="42"/>
  <c r="I712" i="42"/>
  <c r="H712" i="42"/>
  <c r="G712" i="42"/>
  <c r="K711" i="42"/>
  <c r="J711" i="42"/>
  <c r="I711" i="42"/>
  <c r="H711" i="42"/>
  <c r="G711" i="42"/>
  <c r="K710" i="42"/>
  <c r="J710" i="42"/>
  <c r="I710" i="42"/>
  <c r="H710" i="42"/>
  <c r="G710" i="42"/>
  <c r="K709" i="42"/>
  <c r="J709" i="42"/>
  <c r="I709" i="42"/>
  <c r="H709" i="42"/>
  <c r="G709" i="42"/>
  <c r="K708" i="42"/>
  <c r="J708" i="42"/>
  <c r="I708" i="42"/>
  <c r="H708" i="42"/>
  <c r="G708" i="42"/>
  <c r="K707" i="42"/>
  <c r="J707" i="42"/>
  <c r="I707" i="42"/>
  <c r="H707" i="42"/>
  <c r="G707" i="42"/>
  <c r="K706" i="42"/>
  <c r="J706" i="42"/>
  <c r="I706" i="42"/>
  <c r="H706" i="42"/>
  <c r="G706" i="42"/>
  <c r="K705" i="42"/>
  <c r="J705" i="42"/>
  <c r="I705" i="42"/>
  <c r="H705" i="42"/>
  <c r="G705" i="42"/>
  <c r="K704" i="42"/>
  <c r="J704" i="42"/>
  <c r="I704" i="42"/>
  <c r="H704" i="42"/>
  <c r="G704" i="42"/>
  <c r="K703" i="42"/>
  <c r="J703" i="42"/>
  <c r="I703" i="42"/>
  <c r="H703" i="42"/>
  <c r="G703" i="42"/>
  <c r="K702" i="42"/>
  <c r="J702" i="42"/>
  <c r="I702" i="42"/>
  <c r="H702" i="42"/>
  <c r="G702" i="42"/>
  <c r="K701" i="42"/>
  <c r="J701" i="42"/>
  <c r="I701" i="42"/>
  <c r="H701" i="42"/>
  <c r="G701" i="42"/>
  <c r="K700" i="42"/>
  <c r="J700" i="42"/>
  <c r="I700" i="42"/>
  <c r="H700" i="42"/>
  <c r="G700" i="42"/>
  <c r="K699" i="42"/>
  <c r="J699" i="42"/>
  <c r="I699" i="42"/>
  <c r="H699" i="42"/>
  <c r="G699" i="42"/>
  <c r="K698" i="42"/>
  <c r="J698" i="42"/>
  <c r="I698" i="42"/>
  <c r="H698" i="42"/>
  <c r="G698" i="42"/>
  <c r="K697" i="42"/>
  <c r="J697" i="42"/>
  <c r="I697" i="42"/>
  <c r="H697" i="42"/>
  <c r="G697" i="42"/>
  <c r="K696" i="42"/>
  <c r="J696" i="42"/>
  <c r="I696" i="42"/>
  <c r="H696" i="42"/>
  <c r="G696" i="42"/>
  <c r="K695" i="42"/>
  <c r="J695" i="42"/>
  <c r="I695" i="42"/>
  <c r="H695" i="42"/>
  <c r="G695" i="42"/>
  <c r="K693" i="42"/>
  <c r="J693" i="42"/>
  <c r="I693" i="42"/>
  <c r="H693" i="42"/>
  <c r="G693" i="42"/>
  <c r="K692" i="42"/>
  <c r="J692" i="42"/>
  <c r="I692" i="42"/>
  <c r="H692" i="42"/>
  <c r="G692" i="42"/>
  <c r="K691" i="42"/>
  <c r="J691" i="42"/>
  <c r="I691" i="42"/>
  <c r="H691" i="42"/>
  <c r="G691" i="42"/>
  <c r="K690" i="42"/>
  <c r="J690" i="42"/>
  <c r="I690" i="42"/>
  <c r="H690" i="42"/>
  <c r="G690" i="42"/>
  <c r="K689" i="42"/>
  <c r="J689" i="42"/>
  <c r="I689" i="42"/>
  <c r="H689" i="42"/>
  <c r="G689" i="42"/>
  <c r="K688" i="42"/>
  <c r="J688" i="42"/>
  <c r="I688" i="42"/>
  <c r="H688" i="42"/>
  <c r="G688" i="42"/>
  <c r="K687" i="42"/>
  <c r="J687" i="42"/>
  <c r="I687" i="42"/>
  <c r="H687" i="42"/>
  <c r="G687" i="42"/>
  <c r="K686" i="42"/>
  <c r="J686" i="42"/>
  <c r="I686" i="42"/>
  <c r="H686" i="42"/>
  <c r="G686" i="42"/>
  <c r="K685" i="42"/>
  <c r="J685" i="42"/>
  <c r="I685" i="42"/>
  <c r="H685" i="42"/>
  <c r="G685" i="42"/>
  <c r="K684" i="42"/>
  <c r="J684" i="42"/>
  <c r="I684" i="42"/>
  <c r="H684" i="42"/>
  <c r="G684" i="42"/>
  <c r="K682" i="42"/>
  <c r="J682" i="42"/>
  <c r="I682" i="42"/>
  <c r="H682" i="42"/>
  <c r="G682" i="42"/>
  <c r="K681" i="42"/>
  <c r="J681" i="42"/>
  <c r="I681" i="42"/>
  <c r="H681" i="42"/>
  <c r="G681" i="42"/>
  <c r="K680" i="42"/>
  <c r="J680" i="42"/>
  <c r="I680" i="42"/>
  <c r="H680" i="42"/>
  <c r="G680" i="42"/>
  <c r="K679" i="42"/>
  <c r="J679" i="42"/>
  <c r="I679" i="42"/>
  <c r="H679" i="42"/>
  <c r="G679" i="42"/>
  <c r="K678" i="42"/>
  <c r="J678" i="42"/>
  <c r="I678" i="42"/>
  <c r="H678" i="42"/>
  <c r="G678" i="42"/>
  <c r="K677" i="42"/>
  <c r="J677" i="42"/>
  <c r="I677" i="42"/>
  <c r="H677" i="42"/>
  <c r="G677" i="42"/>
  <c r="K676" i="42"/>
  <c r="J676" i="42"/>
  <c r="I676" i="42"/>
  <c r="H676" i="42"/>
  <c r="G676" i="42"/>
  <c r="K675" i="42"/>
  <c r="J675" i="42"/>
  <c r="I675" i="42"/>
  <c r="H675" i="42"/>
  <c r="G675" i="42"/>
  <c r="K674" i="42"/>
  <c r="J674" i="42"/>
  <c r="I674" i="42"/>
  <c r="H674" i="42"/>
  <c r="G674" i="42"/>
  <c r="K673" i="42"/>
  <c r="J673" i="42"/>
  <c r="I673" i="42"/>
  <c r="H673" i="42"/>
  <c r="G673" i="42"/>
  <c r="K672" i="42"/>
  <c r="J672" i="42"/>
  <c r="I672" i="42"/>
  <c r="H672" i="42"/>
  <c r="G672" i="42"/>
  <c r="K671" i="42"/>
  <c r="J671" i="42"/>
  <c r="I671" i="42"/>
  <c r="H671" i="42"/>
  <c r="G671" i="42"/>
  <c r="K670" i="42"/>
  <c r="J670" i="42"/>
  <c r="I670" i="42"/>
  <c r="H670" i="42"/>
  <c r="G670" i="42"/>
  <c r="K669" i="42"/>
  <c r="J669" i="42"/>
  <c r="I669" i="42"/>
  <c r="H669" i="42"/>
  <c r="G669" i="42"/>
  <c r="K668" i="42"/>
  <c r="J668" i="42"/>
  <c r="I668" i="42"/>
  <c r="H668" i="42"/>
  <c r="G668" i="42"/>
  <c r="K667" i="42"/>
  <c r="J667" i="42"/>
  <c r="I667" i="42"/>
  <c r="H667" i="42"/>
  <c r="G667" i="42"/>
  <c r="K666" i="42"/>
  <c r="J666" i="42"/>
  <c r="I666" i="42"/>
  <c r="H666" i="42"/>
  <c r="G666" i="42"/>
  <c r="K665" i="42"/>
  <c r="J665" i="42"/>
  <c r="I665" i="42"/>
  <c r="H665" i="42"/>
  <c r="G665" i="42"/>
  <c r="K664" i="42"/>
  <c r="J664" i="42"/>
  <c r="I664" i="42"/>
  <c r="H664" i="42"/>
  <c r="G664" i="42"/>
  <c r="K663" i="42"/>
  <c r="J663" i="42"/>
  <c r="I663" i="42"/>
  <c r="H663" i="42"/>
  <c r="G663" i="42"/>
  <c r="K662" i="42"/>
  <c r="J662" i="42"/>
  <c r="I662" i="42"/>
  <c r="H662" i="42"/>
  <c r="G662" i="42"/>
  <c r="K661" i="42"/>
  <c r="J661" i="42"/>
  <c r="I661" i="42"/>
  <c r="H661" i="42"/>
  <c r="G661" i="42"/>
  <c r="K659" i="42"/>
  <c r="J659" i="42"/>
  <c r="I659" i="42"/>
  <c r="H659" i="42"/>
  <c r="G659" i="42"/>
  <c r="K658" i="42"/>
  <c r="J658" i="42"/>
  <c r="I658" i="42"/>
  <c r="H658" i="42"/>
  <c r="G658" i="42"/>
  <c r="K657" i="42"/>
  <c r="J657" i="42"/>
  <c r="I657" i="42"/>
  <c r="H657" i="42"/>
  <c r="G657" i="42"/>
  <c r="K656" i="42"/>
  <c r="J656" i="42"/>
  <c r="I656" i="42"/>
  <c r="H656" i="42"/>
  <c r="G656" i="42"/>
  <c r="K655" i="42"/>
  <c r="J655" i="42"/>
  <c r="I655" i="42"/>
  <c r="H655" i="42"/>
  <c r="G655" i="42"/>
  <c r="K654" i="42"/>
  <c r="J654" i="42"/>
  <c r="I654" i="42"/>
  <c r="H654" i="42"/>
  <c r="G654" i="42"/>
  <c r="K653" i="42"/>
  <c r="J653" i="42"/>
  <c r="I653" i="42"/>
  <c r="H653" i="42"/>
  <c r="G653" i="42"/>
  <c r="K652" i="42"/>
  <c r="J652" i="42"/>
  <c r="I652" i="42"/>
  <c r="H652" i="42"/>
  <c r="G652" i="42"/>
  <c r="K651" i="42"/>
  <c r="J651" i="42"/>
  <c r="I651" i="42"/>
  <c r="H651" i="42"/>
  <c r="G651" i="42"/>
  <c r="K650" i="42"/>
  <c r="J650" i="42"/>
  <c r="I650" i="42"/>
  <c r="H650" i="42"/>
  <c r="G650" i="42"/>
  <c r="K649" i="42"/>
  <c r="J649" i="42"/>
  <c r="I649" i="42"/>
  <c r="H649" i="42"/>
  <c r="G649" i="42"/>
  <c r="K648" i="42"/>
  <c r="J648" i="42"/>
  <c r="I648" i="42"/>
  <c r="H648" i="42"/>
  <c r="G648" i="42"/>
  <c r="K646" i="42"/>
  <c r="J646" i="42"/>
  <c r="I646" i="42"/>
  <c r="H646" i="42"/>
  <c r="G646" i="42"/>
  <c r="K645" i="42"/>
  <c r="J645" i="42"/>
  <c r="I645" i="42"/>
  <c r="H645" i="42"/>
  <c r="G645" i="42"/>
  <c r="K644" i="42"/>
  <c r="J644" i="42"/>
  <c r="I644" i="42"/>
  <c r="H644" i="42"/>
  <c r="G644" i="42"/>
  <c r="K643" i="42"/>
  <c r="J643" i="42"/>
  <c r="I643" i="42"/>
  <c r="H643" i="42"/>
  <c r="G643" i="42"/>
  <c r="K642" i="42"/>
  <c r="J642" i="42"/>
  <c r="I642" i="42"/>
  <c r="H642" i="42"/>
  <c r="G642" i="42"/>
  <c r="K641" i="42"/>
  <c r="J641" i="42"/>
  <c r="I641" i="42"/>
  <c r="H641" i="42"/>
  <c r="G641" i="42"/>
  <c r="K640" i="42"/>
  <c r="J640" i="42"/>
  <c r="I640" i="42"/>
  <c r="H640" i="42"/>
  <c r="G640" i="42"/>
  <c r="K639" i="42"/>
  <c r="J639" i="42"/>
  <c r="I639" i="42"/>
  <c r="H639" i="42"/>
  <c r="G639" i="42"/>
  <c r="K638" i="42"/>
  <c r="J638" i="42"/>
  <c r="I638" i="42"/>
  <c r="H638" i="42"/>
  <c r="G638" i="42"/>
  <c r="K637" i="42"/>
  <c r="J637" i="42"/>
  <c r="I637" i="42"/>
  <c r="H637" i="42"/>
  <c r="G637" i="42"/>
  <c r="K636" i="42"/>
  <c r="J636" i="42"/>
  <c r="I636" i="42"/>
  <c r="H636" i="42"/>
  <c r="G636" i="42"/>
  <c r="K634" i="42"/>
  <c r="J634" i="42"/>
  <c r="I634" i="42"/>
  <c r="H634" i="42"/>
  <c r="G634" i="42"/>
  <c r="K633" i="42"/>
  <c r="J633" i="42"/>
  <c r="I633" i="42"/>
  <c r="H633" i="42"/>
  <c r="G633" i="42"/>
  <c r="K632" i="42"/>
  <c r="J632" i="42"/>
  <c r="I632" i="42"/>
  <c r="H632" i="42"/>
  <c r="G632" i="42"/>
  <c r="K631" i="42"/>
  <c r="J631" i="42"/>
  <c r="I631" i="42"/>
  <c r="H631" i="42"/>
  <c r="G631" i="42"/>
  <c r="K630" i="42"/>
  <c r="J630" i="42"/>
  <c r="I630" i="42"/>
  <c r="H630" i="42"/>
  <c r="G630" i="42"/>
  <c r="K629" i="42"/>
  <c r="J629" i="42"/>
  <c r="I629" i="42"/>
  <c r="H629" i="42"/>
  <c r="G629" i="42"/>
  <c r="K628" i="42"/>
  <c r="J628" i="42"/>
  <c r="I628" i="42"/>
  <c r="H628" i="42"/>
  <c r="G628" i="42"/>
  <c r="K627" i="42"/>
  <c r="J627" i="42"/>
  <c r="I627" i="42"/>
  <c r="H627" i="42"/>
  <c r="G627" i="42"/>
  <c r="K626" i="42"/>
  <c r="J626" i="42"/>
  <c r="I626" i="42"/>
  <c r="H626" i="42"/>
  <c r="G626" i="42"/>
  <c r="K625" i="42"/>
  <c r="J625" i="42"/>
  <c r="I625" i="42"/>
  <c r="H625" i="42"/>
  <c r="G625" i="42"/>
  <c r="K624" i="42"/>
  <c r="J624" i="42"/>
  <c r="I624" i="42"/>
  <c r="H624" i="42"/>
  <c r="G624" i="42"/>
  <c r="K623" i="42"/>
  <c r="J623" i="42"/>
  <c r="I623" i="42"/>
  <c r="H623" i="42"/>
  <c r="G623" i="42"/>
  <c r="K622" i="42"/>
  <c r="J622" i="42"/>
  <c r="I622" i="42"/>
  <c r="H622" i="42"/>
  <c r="G622" i="42"/>
  <c r="K621" i="42"/>
  <c r="J621" i="42"/>
  <c r="I621" i="42"/>
  <c r="H621" i="42"/>
  <c r="G621" i="42"/>
  <c r="K620" i="42"/>
  <c r="J620" i="42"/>
  <c r="I620" i="42"/>
  <c r="H620" i="42"/>
  <c r="G620" i="42"/>
  <c r="K619" i="42"/>
  <c r="J619" i="42"/>
  <c r="I619" i="42"/>
  <c r="H619" i="42"/>
  <c r="G619" i="42"/>
  <c r="K618" i="42"/>
  <c r="J618" i="42"/>
  <c r="I618" i="42"/>
  <c r="H618" i="42"/>
  <c r="G618" i="42"/>
  <c r="K617" i="42"/>
  <c r="J617" i="42"/>
  <c r="I617" i="42"/>
  <c r="H617" i="42"/>
  <c r="G617" i="42"/>
  <c r="K616" i="42"/>
  <c r="J616" i="42"/>
  <c r="I616" i="42"/>
  <c r="H616" i="42"/>
  <c r="G616" i="42"/>
  <c r="K614" i="42"/>
  <c r="J614" i="42"/>
  <c r="I614" i="42"/>
  <c r="H614" i="42"/>
  <c r="G614" i="42"/>
  <c r="K613" i="42"/>
  <c r="J613" i="42"/>
  <c r="I613" i="42"/>
  <c r="H613" i="42"/>
  <c r="G613" i="42"/>
  <c r="K612" i="42"/>
  <c r="J612" i="42"/>
  <c r="I612" i="42"/>
  <c r="H612" i="42"/>
  <c r="G612" i="42"/>
  <c r="K611" i="42"/>
  <c r="J611" i="42"/>
  <c r="I611" i="42"/>
  <c r="H611" i="42"/>
  <c r="G611" i="42"/>
  <c r="K610" i="42"/>
  <c r="J610" i="42"/>
  <c r="I610" i="42"/>
  <c r="H610" i="42"/>
  <c r="G610" i="42"/>
  <c r="K609" i="42"/>
  <c r="J609" i="42"/>
  <c r="I609" i="42"/>
  <c r="H609" i="42"/>
  <c r="G609" i="42"/>
  <c r="K608" i="42"/>
  <c r="J608" i="42"/>
  <c r="I608" i="42"/>
  <c r="H608" i="42"/>
  <c r="G608" i="42"/>
  <c r="K607" i="42"/>
  <c r="J607" i="42"/>
  <c r="I607" i="42"/>
  <c r="H607" i="42"/>
  <c r="G607" i="42"/>
  <c r="K606" i="42"/>
  <c r="J606" i="42"/>
  <c r="I606" i="42"/>
  <c r="H606" i="42"/>
  <c r="G606" i="42"/>
  <c r="K605" i="42"/>
  <c r="J605" i="42"/>
  <c r="I605" i="42"/>
  <c r="H605" i="42"/>
  <c r="G605" i="42"/>
  <c r="K604" i="42"/>
  <c r="J604" i="42"/>
  <c r="I604" i="42"/>
  <c r="H604" i="42"/>
  <c r="G604" i="42"/>
  <c r="K603" i="42"/>
  <c r="J603" i="42"/>
  <c r="I603" i="42"/>
  <c r="H603" i="42"/>
  <c r="G603" i="42"/>
  <c r="K602" i="42"/>
  <c r="J602" i="42"/>
  <c r="I602" i="42"/>
  <c r="H602" i="42"/>
  <c r="G602" i="42"/>
  <c r="K601" i="42"/>
  <c r="J601" i="42"/>
  <c r="I601" i="42"/>
  <c r="H601" i="42"/>
  <c r="G601" i="42"/>
  <c r="K600" i="42"/>
  <c r="J600" i="42"/>
  <c r="I600" i="42"/>
  <c r="H600" i="42"/>
  <c r="G600" i="42"/>
  <c r="K599" i="42"/>
  <c r="J599" i="42"/>
  <c r="I599" i="42"/>
  <c r="H599" i="42"/>
  <c r="G599" i="42"/>
  <c r="K598" i="42"/>
  <c r="J598" i="42"/>
  <c r="I598" i="42"/>
  <c r="H598" i="42"/>
  <c r="G598" i="42"/>
  <c r="K597" i="42"/>
  <c r="J597" i="42"/>
  <c r="I597" i="42"/>
  <c r="H597" i="42"/>
  <c r="G597" i="42"/>
  <c r="K596" i="42"/>
  <c r="J596" i="42"/>
  <c r="I596" i="42"/>
  <c r="H596" i="42"/>
  <c r="G596" i="42"/>
  <c r="K595" i="42"/>
  <c r="J595" i="42"/>
  <c r="I595" i="42"/>
  <c r="H595" i="42"/>
  <c r="G595" i="42"/>
  <c r="K594" i="42"/>
  <c r="J594" i="42"/>
  <c r="I594" i="42"/>
  <c r="H594" i="42"/>
  <c r="G594" i="42"/>
  <c r="K593" i="42"/>
  <c r="J593" i="42"/>
  <c r="I593" i="42"/>
  <c r="H593" i="42"/>
  <c r="G593" i="42"/>
  <c r="K592" i="42"/>
  <c r="J592" i="42"/>
  <c r="I592" i="42"/>
  <c r="H592" i="42"/>
  <c r="G592" i="42"/>
  <c r="K591" i="42"/>
  <c r="J591" i="42"/>
  <c r="I591" i="42"/>
  <c r="H591" i="42"/>
  <c r="G591" i="42"/>
  <c r="K590" i="42"/>
  <c r="J590" i="42"/>
  <c r="I590" i="42"/>
  <c r="H590" i="42"/>
  <c r="G590" i="42"/>
  <c r="K589" i="42"/>
  <c r="J589" i="42"/>
  <c r="I589" i="42"/>
  <c r="H589" i="42"/>
  <c r="G589" i="42"/>
  <c r="K588" i="42"/>
  <c r="J588" i="42"/>
  <c r="I588" i="42"/>
  <c r="H588" i="42"/>
  <c r="G588" i="42"/>
  <c r="K587" i="42"/>
  <c r="J587" i="42"/>
  <c r="I587" i="42"/>
  <c r="H587" i="42"/>
  <c r="G587" i="42"/>
  <c r="K586" i="42"/>
  <c r="J586" i="42"/>
  <c r="I586" i="42"/>
  <c r="H586" i="42"/>
  <c r="G586" i="42"/>
  <c r="K585" i="42"/>
  <c r="J585" i="42"/>
  <c r="I585" i="42"/>
  <c r="H585" i="42"/>
  <c r="G585" i="42"/>
  <c r="K584" i="42"/>
  <c r="J584" i="42"/>
  <c r="I584" i="42"/>
  <c r="H584" i="42"/>
  <c r="G584" i="42"/>
  <c r="K583" i="42"/>
  <c r="J583" i="42"/>
  <c r="I583" i="42"/>
  <c r="H583" i="42"/>
  <c r="G583" i="42"/>
  <c r="K582" i="42"/>
  <c r="J582" i="42"/>
  <c r="I582" i="42"/>
  <c r="H582" i="42"/>
  <c r="G582" i="42"/>
  <c r="K581" i="42"/>
  <c r="J581" i="42"/>
  <c r="I581" i="42"/>
  <c r="H581" i="42"/>
  <c r="G581" i="42"/>
  <c r="K580" i="42"/>
  <c r="J580" i="42"/>
  <c r="I580" i="42"/>
  <c r="H580" i="42"/>
  <c r="G580" i="42"/>
  <c r="K578" i="42"/>
  <c r="J578" i="42"/>
  <c r="I578" i="42"/>
  <c r="H578" i="42"/>
  <c r="G578" i="42"/>
  <c r="K577" i="42"/>
  <c r="J577" i="42"/>
  <c r="I577" i="42"/>
  <c r="H577" i="42"/>
  <c r="G577" i="42"/>
  <c r="K576" i="42"/>
  <c r="J576" i="42"/>
  <c r="I576" i="42"/>
  <c r="H576" i="42"/>
  <c r="G576" i="42"/>
  <c r="K575" i="42"/>
  <c r="J575" i="42"/>
  <c r="I575" i="42"/>
  <c r="H575" i="42"/>
  <c r="G575" i="42"/>
  <c r="K574" i="42"/>
  <c r="J574" i="42"/>
  <c r="I574" i="42"/>
  <c r="H574" i="42"/>
  <c r="G574" i="42"/>
  <c r="K573" i="42"/>
  <c r="J573" i="42"/>
  <c r="I573" i="42"/>
  <c r="H573" i="42"/>
  <c r="G573" i="42"/>
  <c r="K572" i="42"/>
  <c r="J572" i="42"/>
  <c r="I572" i="42"/>
  <c r="H572" i="42"/>
  <c r="G572" i="42"/>
  <c r="K571" i="42"/>
  <c r="J571" i="42"/>
  <c r="I571" i="42"/>
  <c r="H571" i="42"/>
  <c r="G571" i="42"/>
  <c r="K570" i="42"/>
  <c r="J570" i="42"/>
  <c r="I570" i="42"/>
  <c r="H570" i="42"/>
  <c r="G570" i="42"/>
  <c r="K569" i="42"/>
  <c r="J569" i="42"/>
  <c r="I569" i="42"/>
  <c r="H569" i="42"/>
  <c r="G569" i="42"/>
  <c r="K568" i="42"/>
  <c r="J568" i="42"/>
  <c r="I568" i="42"/>
  <c r="H568" i="42"/>
  <c r="G568" i="42"/>
  <c r="K567" i="42"/>
  <c r="J567" i="42"/>
  <c r="I567" i="42"/>
  <c r="H567" i="42"/>
  <c r="G567" i="42"/>
  <c r="K566" i="42"/>
  <c r="J566" i="42"/>
  <c r="I566" i="42"/>
  <c r="H566" i="42"/>
  <c r="G566" i="42"/>
  <c r="K565" i="42"/>
  <c r="J565" i="42"/>
  <c r="I565" i="42"/>
  <c r="H565" i="42"/>
  <c r="G565" i="42"/>
  <c r="K564" i="42"/>
  <c r="J564" i="42"/>
  <c r="I564" i="42"/>
  <c r="H564" i="42"/>
  <c r="G564" i="42"/>
  <c r="K563" i="42"/>
  <c r="J563" i="42"/>
  <c r="I563" i="42"/>
  <c r="H563" i="42"/>
  <c r="G563" i="42"/>
  <c r="K562" i="42"/>
  <c r="J562" i="42"/>
  <c r="I562" i="42"/>
  <c r="H562" i="42"/>
  <c r="G562" i="42"/>
  <c r="K561" i="42"/>
  <c r="J561" i="42"/>
  <c r="I561" i="42"/>
  <c r="H561" i="42"/>
  <c r="G561" i="42"/>
  <c r="K560" i="42"/>
  <c r="J560" i="42"/>
  <c r="I560" i="42"/>
  <c r="H560" i="42"/>
  <c r="G560" i="42"/>
  <c r="K559" i="42"/>
  <c r="J559" i="42"/>
  <c r="I559" i="42"/>
  <c r="H559" i="42"/>
  <c r="G559" i="42"/>
  <c r="K558" i="42"/>
  <c r="J558" i="42"/>
  <c r="I558" i="42"/>
  <c r="H558" i="42"/>
  <c r="G558" i="42"/>
  <c r="K557" i="42"/>
  <c r="J557" i="42"/>
  <c r="I557" i="42"/>
  <c r="H557" i="42"/>
  <c r="G557" i="42"/>
  <c r="K556" i="42"/>
  <c r="J556" i="42"/>
  <c r="I556" i="42"/>
  <c r="H556" i="42"/>
  <c r="G556" i="42"/>
  <c r="K555" i="42"/>
  <c r="J555" i="42"/>
  <c r="I555" i="42"/>
  <c r="H555" i="42"/>
  <c r="G555" i="42"/>
  <c r="K554" i="42"/>
  <c r="J554" i="42"/>
  <c r="I554" i="42"/>
  <c r="H554" i="42"/>
  <c r="G554" i="42"/>
  <c r="K553" i="42"/>
  <c r="J553" i="42"/>
  <c r="I553" i="42"/>
  <c r="H553" i="42"/>
  <c r="G553" i="42"/>
  <c r="K552" i="42"/>
  <c r="J552" i="42"/>
  <c r="I552" i="42"/>
  <c r="H552" i="42"/>
  <c r="G552" i="42"/>
  <c r="K551" i="42"/>
  <c r="J551" i="42"/>
  <c r="I551" i="42"/>
  <c r="H551" i="42"/>
  <c r="G551" i="42"/>
  <c r="K550" i="42"/>
  <c r="J550" i="42"/>
  <c r="I550" i="42"/>
  <c r="H550" i="42"/>
  <c r="G550" i="42"/>
  <c r="K549" i="42"/>
  <c r="J549" i="42"/>
  <c r="I549" i="42"/>
  <c r="H549" i="42"/>
  <c r="G549" i="42"/>
  <c r="K548" i="42"/>
  <c r="J548" i="42"/>
  <c r="I548" i="42"/>
  <c r="H548" i="42"/>
  <c r="G548" i="42"/>
  <c r="K547" i="42"/>
  <c r="J547" i="42"/>
  <c r="I547" i="42"/>
  <c r="H547" i="42"/>
  <c r="G547" i="42"/>
  <c r="K546" i="42"/>
  <c r="J546" i="42"/>
  <c r="I546" i="42"/>
  <c r="H546" i="42"/>
  <c r="G546" i="42"/>
  <c r="K545" i="42"/>
  <c r="J545" i="42"/>
  <c r="I545" i="42"/>
  <c r="H545" i="42"/>
  <c r="G545" i="42"/>
  <c r="K544" i="42"/>
  <c r="J544" i="42"/>
  <c r="I544" i="42"/>
  <c r="H544" i="42"/>
  <c r="G544" i="42"/>
  <c r="K543" i="42"/>
  <c r="J543" i="42"/>
  <c r="I543" i="42"/>
  <c r="H543" i="42"/>
  <c r="G543" i="42"/>
  <c r="K541" i="42"/>
  <c r="J541" i="42"/>
  <c r="I541" i="42"/>
  <c r="H541" i="42"/>
  <c r="G541" i="42"/>
  <c r="K540" i="42"/>
  <c r="J540" i="42"/>
  <c r="I540" i="42"/>
  <c r="H540" i="42"/>
  <c r="G540" i="42"/>
  <c r="K539" i="42"/>
  <c r="J539" i="42"/>
  <c r="I539" i="42"/>
  <c r="H539" i="42"/>
  <c r="G539" i="42"/>
  <c r="K538" i="42"/>
  <c r="J538" i="42"/>
  <c r="I538" i="42"/>
  <c r="H538" i="42"/>
  <c r="G538" i="42"/>
  <c r="K537" i="42"/>
  <c r="J537" i="42"/>
  <c r="I537" i="42"/>
  <c r="H537" i="42"/>
  <c r="G537" i="42"/>
  <c r="K536" i="42"/>
  <c r="J536" i="42"/>
  <c r="I536" i="42"/>
  <c r="H536" i="42"/>
  <c r="G536" i="42"/>
  <c r="K535" i="42"/>
  <c r="J535" i="42"/>
  <c r="I535" i="42"/>
  <c r="H535" i="42"/>
  <c r="G535" i="42"/>
  <c r="K534" i="42"/>
  <c r="J534" i="42"/>
  <c r="I534" i="42"/>
  <c r="H534" i="42"/>
  <c r="G534" i="42"/>
  <c r="K533" i="42"/>
  <c r="J533" i="42"/>
  <c r="I533" i="42"/>
  <c r="H533" i="42"/>
  <c r="G533" i="42"/>
  <c r="K532" i="42"/>
  <c r="J532" i="42"/>
  <c r="I532" i="42"/>
  <c r="H532" i="42"/>
  <c r="G532" i="42"/>
  <c r="K531" i="42"/>
  <c r="J531" i="42"/>
  <c r="I531" i="42"/>
  <c r="H531" i="42"/>
  <c r="G531" i="42"/>
  <c r="K530" i="42"/>
  <c r="J530" i="42"/>
  <c r="I530" i="42"/>
  <c r="H530" i="42"/>
  <c r="G530" i="42"/>
  <c r="K529" i="42"/>
  <c r="J529" i="42"/>
  <c r="I529" i="42"/>
  <c r="H529" i="42"/>
  <c r="G529" i="42"/>
  <c r="K528" i="42"/>
  <c r="J528" i="42"/>
  <c r="I528" i="42"/>
  <c r="H528" i="42"/>
  <c r="G528" i="42"/>
  <c r="K527" i="42"/>
  <c r="J527" i="42"/>
  <c r="I527" i="42"/>
  <c r="H527" i="42"/>
  <c r="G527" i="42"/>
  <c r="K526" i="42"/>
  <c r="J526" i="42"/>
  <c r="I526" i="42"/>
  <c r="H526" i="42"/>
  <c r="G526" i="42"/>
  <c r="K525" i="42"/>
  <c r="J525" i="42"/>
  <c r="I525" i="42"/>
  <c r="H525" i="42"/>
  <c r="G525" i="42"/>
  <c r="K524" i="42"/>
  <c r="J524" i="42"/>
  <c r="I524" i="42"/>
  <c r="H524" i="42"/>
  <c r="G524" i="42"/>
  <c r="K523" i="42"/>
  <c r="J523" i="42"/>
  <c r="I523" i="42"/>
  <c r="H523" i="42"/>
  <c r="G523" i="42"/>
  <c r="K522" i="42"/>
  <c r="J522" i="42"/>
  <c r="I522" i="42"/>
  <c r="H522" i="42"/>
  <c r="G522" i="42"/>
  <c r="K521" i="42"/>
  <c r="J521" i="42"/>
  <c r="I521" i="42"/>
  <c r="H521" i="42"/>
  <c r="G521" i="42"/>
  <c r="K520" i="42"/>
  <c r="J520" i="42"/>
  <c r="I520" i="42"/>
  <c r="H520" i="42"/>
  <c r="G520" i="42"/>
  <c r="K519" i="42"/>
  <c r="J519" i="42"/>
  <c r="I519" i="42"/>
  <c r="H519" i="42"/>
  <c r="G519" i="42"/>
  <c r="K518" i="42"/>
  <c r="J518" i="42"/>
  <c r="I518" i="42"/>
  <c r="H518" i="42"/>
  <c r="G518" i="42"/>
  <c r="K517" i="42"/>
  <c r="J517" i="42"/>
  <c r="I517" i="42"/>
  <c r="H517" i="42"/>
  <c r="G517" i="42"/>
  <c r="K516" i="42"/>
  <c r="J516" i="42"/>
  <c r="I516" i="42"/>
  <c r="H516" i="42"/>
  <c r="G516" i="42"/>
  <c r="K514" i="42"/>
  <c r="J514" i="42"/>
  <c r="I514" i="42"/>
  <c r="H514" i="42"/>
  <c r="G514" i="42"/>
  <c r="K513" i="42"/>
  <c r="J513" i="42"/>
  <c r="I513" i="42"/>
  <c r="H513" i="42"/>
  <c r="G513" i="42"/>
  <c r="K512" i="42"/>
  <c r="J512" i="42"/>
  <c r="I512" i="42"/>
  <c r="H512" i="42"/>
  <c r="G512" i="42"/>
  <c r="K511" i="42"/>
  <c r="J511" i="42"/>
  <c r="I511" i="42"/>
  <c r="H511" i="42"/>
  <c r="G511" i="42"/>
  <c r="K510" i="42"/>
  <c r="J510" i="42"/>
  <c r="I510" i="42"/>
  <c r="H510" i="42"/>
  <c r="G510" i="42"/>
  <c r="K509" i="42"/>
  <c r="J509" i="42"/>
  <c r="I509" i="42"/>
  <c r="H509" i="42"/>
  <c r="G509" i="42"/>
  <c r="K508" i="42"/>
  <c r="J508" i="42"/>
  <c r="I508" i="42"/>
  <c r="H508" i="42"/>
  <c r="G508" i="42"/>
  <c r="K507" i="42"/>
  <c r="J507" i="42"/>
  <c r="I507" i="42"/>
  <c r="H507" i="42"/>
  <c r="G507" i="42"/>
  <c r="K506" i="42"/>
  <c r="J506" i="42"/>
  <c r="I506" i="42"/>
  <c r="H506" i="42"/>
  <c r="G506" i="42"/>
  <c r="K505" i="42"/>
  <c r="J505" i="42"/>
  <c r="I505" i="42"/>
  <c r="H505" i="42"/>
  <c r="G505" i="42"/>
  <c r="K504" i="42"/>
  <c r="J504" i="42"/>
  <c r="I504" i="42"/>
  <c r="H504" i="42"/>
  <c r="G504" i="42"/>
  <c r="K503" i="42"/>
  <c r="J503" i="42"/>
  <c r="I503" i="42"/>
  <c r="H503" i="42"/>
  <c r="G503" i="42"/>
  <c r="K501" i="42"/>
  <c r="J501" i="42"/>
  <c r="I501" i="42"/>
  <c r="H501" i="42"/>
  <c r="G501" i="42"/>
  <c r="K500" i="42"/>
  <c r="J500" i="42"/>
  <c r="I500" i="42"/>
  <c r="H500" i="42"/>
  <c r="G500" i="42"/>
  <c r="K499" i="42"/>
  <c r="J499" i="42"/>
  <c r="I499" i="42"/>
  <c r="H499" i="42"/>
  <c r="G499" i="42"/>
  <c r="K498" i="42"/>
  <c r="J498" i="42"/>
  <c r="I498" i="42"/>
  <c r="H498" i="42"/>
  <c r="G498" i="42"/>
  <c r="K497" i="42"/>
  <c r="J497" i="42"/>
  <c r="I497" i="42"/>
  <c r="H497" i="42"/>
  <c r="G497" i="42"/>
  <c r="K496" i="42"/>
  <c r="J496" i="42"/>
  <c r="I496" i="42"/>
  <c r="H496" i="42"/>
  <c r="G496" i="42"/>
  <c r="K495" i="42"/>
  <c r="J495" i="42"/>
  <c r="I495" i="42"/>
  <c r="H495" i="42"/>
  <c r="G495" i="42"/>
  <c r="K494" i="42"/>
  <c r="J494" i="42"/>
  <c r="I494" i="42"/>
  <c r="H494" i="42"/>
  <c r="G494" i="42"/>
  <c r="K493" i="42"/>
  <c r="J493" i="42"/>
  <c r="I493" i="42"/>
  <c r="H493" i="42"/>
  <c r="G493" i="42"/>
  <c r="K492" i="42"/>
  <c r="J492" i="42"/>
  <c r="I492" i="42"/>
  <c r="H492" i="42"/>
  <c r="G492" i="42"/>
  <c r="K491" i="42"/>
  <c r="J491" i="42"/>
  <c r="I491" i="42"/>
  <c r="H491" i="42"/>
  <c r="G491" i="42"/>
  <c r="K489" i="42"/>
  <c r="J489" i="42"/>
  <c r="I489" i="42"/>
  <c r="H489" i="42"/>
  <c r="G489" i="42"/>
  <c r="K488" i="42"/>
  <c r="J488" i="42"/>
  <c r="I488" i="42"/>
  <c r="H488" i="42"/>
  <c r="G488" i="42"/>
  <c r="K487" i="42"/>
  <c r="J487" i="42"/>
  <c r="I487" i="42"/>
  <c r="H487" i="42"/>
  <c r="G487" i="42"/>
  <c r="K486" i="42"/>
  <c r="J486" i="42"/>
  <c r="I486" i="42"/>
  <c r="H486" i="42"/>
  <c r="G486" i="42"/>
  <c r="K485" i="42"/>
  <c r="J485" i="42"/>
  <c r="I485" i="42"/>
  <c r="H485" i="42"/>
  <c r="G485" i="42"/>
  <c r="K484" i="42"/>
  <c r="J484" i="42"/>
  <c r="I484" i="42"/>
  <c r="H484" i="42"/>
  <c r="G484" i="42"/>
  <c r="K483" i="42"/>
  <c r="J483" i="42"/>
  <c r="I483" i="42"/>
  <c r="H483" i="42"/>
  <c r="G483" i="42"/>
  <c r="K482" i="42"/>
  <c r="J482" i="42"/>
  <c r="I482" i="42"/>
  <c r="H482" i="42"/>
  <c r="G482" i="42"/>
  <c r="K481" i="42"/>
  <c r="J481" i="42"/>
  <c r="I481" i="42"/>
  <c r="H481" i="42"/>
  <c r="G481" i="42"/>
  <c r="K480" i="42"/>
  <c r="J480" i="42"/>
  <c r="I480" i="42"/>
  <c r="H480" i="42"/>
  <c r="G480" i="42"/>
  <c r="K479" i="42"/>
  <c r="J479" i="42"/>
  <c r="I479" i="42"/>
  <c r="H479" i="42"/>
  <c r="G479" i="42"/>
  <c r="K478" i="42"/>
  <c r="J478" i="42"/>
  <c r="I478" i="42"/>
  <c r="H478" i="42"/>
  <c r="G478" i="42"/>
  <c r="K477" i="42"/>
  <c r="J477" i="42"/>
  <c r="I477" i="42"/>
  <c r="H477" i="42"/>
  <c r="G477" i="42"/>
  <c r="K476" i="42"/>
  <c r="J476" i="42"/>
  <c r="I476" i="42"/>
  <c r="H476" i="42"/>
  <c r="G476" i="42"/>
  <c r="K475" i="42"/>
  <c r="J475" i="42"/>
  <c r="I475" i="42"/>
  <c r="H475" i="42"/>
  <c r="G475" i="42"/>
  <c r="K474" i="42"/>
  <c r="J474" i="42"/>
  <c r="I474" i="42"/>
  <c r="H474" i="42"/>
  <c r="G474" i="42"/>
  <c r="K473" i="42"/>
  <c r="J473" i="42"/>
  <c r="I473" i="42"/>
  <c r="H473" i="42"/>
  <c r="G473" i="42"/>
  <c r="K471" i="42"/>
  <c r="J471" i="42"/>
  <c r="I471" i="42"/>
  <c r="H471" i="42"/>
  <c r="G471" i="42"/>
  <c r="K470" i="42"/>
  <c r="J470" i="42"/>
  <c r="I470" i="42"/>
  <c r="H470" i="42"/>
  <c r="G470" i="42"/>
  <c r="K469" i="42"/>
  <c r="J469" i="42"/>
  <c r="I469" i="42"/>
  <c r="H469" i="42"/>
  <c r="G469" i="42"/>
  <c r="K468" i="42"/>
  <c r="J468" i="42"/>
  <c r="I468" i="42"/>
  <c r="H468" i="42"/>
  <c r="G468" i="42"/>
  <c r="K467" i="42"/>
  <c r="J467" i="42"/>
  <c r="I467" i="42"/>
  <c r="H467" i="42"/>
  <c r="G467" i="42"/>
  <c r="K466" i="42"/>
  <c r="J466" i="42"/>
  <c r="I466" i="42"/>
  <c r="H466" i="42"/>
  <c r="G466" i="42"/>
  <c r="K465" i="42"/>
  <c r="J465" i="42"/>
  <c r="I465" i="42"/>
  <c r="H465" i="42"/>
  <c r="G465" i="42"/>
  <c r="K464" i="42"/>
  <c r="J464" i="42"/>
  <c r="I464" i="42"/>
  <c r="H464" i="42"/>
  <c r="G464" i="42"/>
  <c r="K463" i="42"/>
  <c r="J463" i="42"/>
  <c r="I463" i="42"/>
  <c r="H463" i="42"/>
  <c r="G463" i="42"/>
  <c r="K462" i="42"/>
  <c r="J462" i="42"/>
  <c r="I462" i="42"/>
  <c r="H462" i="42"/>
  <c r="G462" i="42"/>
  <c r="K461" i="42"/>
  <c r="J461" i="42"/>
  <c r="I461" i="42"/>
  <c r="H461" i="42"/>
  <c r="G461" i="42"/>
  <c r="K460" i="42"/>
  <c r="J460" i="42"/>
  <c r="I460" i="42"/>
  <c r="H460" i="42"/>
  <c r="G460" i="42"/>
  <c r="K459" i="42"/>
  <c r="J459" i="42"/>
  <c r="I459" i="42"/>
  <c r="H459" i="42"/>
  <c r="G459" i="42"/>
  <c r="K458" i="42"/>
  <c r="J458" i="42"/>
  <c r="I458" i="42"/>
  <c r="H458" i="42"/>
  <c r="G458" i="42"/>
  <c r="K457" i="42"/>
  <c r="J457" i="42"/>
  <c r="I457" i="42"/>
  <c r="H457" i="42"/>
  <c r="G457" i="42"/>
  <c r="K456" i="42"/>
  <c r="J456" i="42"/>
  <c r="I456" i="42"/>
  <c r="H456" i="42"/>
  <c r="G456" i="42"/>
  <c r="K455" i="42"/>
  <c r="J455" i="42"/>
  <c r="I455" i="42"/>
  <c r="H455" i="42"/>
  <c r="G455" i="42"/>
  <c r="K454" i="42"/>
  <c r="J454" i="42"/>
  <c r="I454" i="42"/>
  <c r="H454" i="42"/>
  <c r="G454" i="42"/>
  <c r="K453" i="42"/>
  <c r="J453" i="42"/>
  <c r="I453" i="42"/>
  <c r="H453" i="42"/>
  <c r="G453" i="42"/>
  <c r="K451" i="42"/>
  <c r="J451" i="42"/>
  <c r="I451" i="42"/>
  <c r="H451" i="42"/>
  <c r="G451" i="42"/>
  <c r="K450" i="42"/>
  <c r="J450" i="42"/>
  <c r="I450" i="42"/>
  <c r="H450" i="42"/>
  <c r="G450" i="42"/>
  <c r="K449" i="42"/>
  <c r="J449" i="42"/>
  <c r="I449" i="42"/>
  <c r="H449" i="42"/>
  <c r="G449" i="42"/>
  <c r="K448" i="42"/>
  <c r="J448" i="42"/>
  <c r="I448" i="42"/>
  <c r="H448" i="42"/>
  <c r="G448" i="42"/>
  <c r="K447" i="42"/>
  <c r="J447" i="42"/>
  <c r="I447" i="42"/>
  <c r="H447" i="42"/>
  <c r="G447" i="42"/>
  <c r="K446" i="42"/>
  <c r="J446" i="42"/>
  <c r="I446" i="42"/>
  <c r="H446" i="42"/>
  <c r="G446" i="42"/>
  <c r="K445" i="42"/>
  <c r="J445" i="42"/>
  <c r="I445" i="42"/>
  <c r="H445" i="42"/>
  <c r="G445" i="42"/>
  <c r="K444" i="42"/>
  <c r="J444" i="42"/>
  <c r="I444" i="42"/>
  <c r="H444" i="42"/>
  <c r="G444" i="42"/>
  <c r="K443" i="42"/>
  <c r="J443" i="42"/>
  <c r="I443" i="42"/>
  <c r="H443" i="42"/>
  <c r="G443" i="42"/>
  <c r="K442" i="42"/>
  <c r="J442" i="42"/>
  <c r="I442" i="42"/>
  <c r="H442" i="42"/>
  <c r="G442" i="42"/>
  <c r="K441" i="42"/>
  <c r="J441" i="42"/>
  <c r="I441" i="42"/>
  <c r="H441" i="42"/>
  <c r="G441" i="42"/>
  <c r="K440" i="42"/>
  <c r="J440" i="42"/>
  <c r="I440" i="42"/>
  <c r="H440" i="42"/>
  <c r="G440" i="42"/>
  <c r="K439" i="42"/>
  <c r="J439" i="42"/>
  <c r="I439" i="42"/>
  <c r="H439" i="42"/>
  <c r="G439" i="42"/>
  <c r="K438" i="42"/>
  <c r="J438" i="42"/>
  <c r="I438" i="42"/>
  <c r="H438" i="42"/>
  <c r="G438" i="42"/>
  <c r="K437" i="42"/>
  <c r="J437" i="42"/>
  <c r="I437" i="42"/>
  <c r="H437" i="42"/>
  <c r="G437" i="42"/>
  <c r="K436" i="42"/>
  <c r="J436" i="42"/>
  <c r="I436" i="42"/>
  <c r="H436" i="42"/>
  <c r="G436" i="42"/>
  <c r="K435" i="42"/>
  <c r="J435" i="42"/>
  <c r="I435" i="42"/>
  <c r="H435" i="42"/>
  <c r="G435" i="42"/>
  <c r="K434" i="42"/>
  <c r="J434" i="42"/>
  <c r="I434" i="42"/>
  <c r="H434" i="42"/>
  <c r="G434" i="42"/>
  <c r="K433" i="42"/>
  <c r="J433" i="42"/>
  <c r="I433" i="42"/>
  <c r="H433" i="42"/>
  <c r="G433" i="42"/>
  <c r="K432" i="42"/>
  <c r="J432" i="42"/>
  <c r="I432" i="42"/>
  <c r="H432" i="42"/>
  <c r="G432" i="42"/>
  <c r="K431" i="42"/>
  <c r="J431" i="42"/>
  <c r="I431" i="42"/>
  <c r="H431" i="42"/>
  <c r="G431" i="42"/>
  <c r="K430" i="42"/>
  <c r="J430" i="42"/>
  <c r="I430" i="42"/>
  <c r="H430" i="42"/>
  <c r="G430" i="42"/>
  <c r="K428" i="42"/>
  <c r="J428" i="42"/>
  <c r="I428" i="42"/>
  <c r="H428" i="42"/>
  <c r="G428" i="42"/>
  <c r="K427" i="42"/>
  <c r="J427" i="42"/>
  <c r="I427" i="42"/>
  <c r="H427" i="42"/>
  <c r="G427" i="42"/>
  <c r="K426" i="42"/>
  <c r="J426" i="42"/>
  <c r="I426" i="42"/>
  <c r="H426" i="42"/>
  <c r="G426" i="42"/>
  <c r="K425" i="42"/>
  <c r="J425" i="42"/>
  <c r="I425" i="42"/>
  <c r="H425" i="42"/>
  <c r="G425" i="42"/>
  <c r="K424" i="42"/>
  <c r="J424" i="42"/>
  <c r="I424" i="42"/>
  <c r="H424" i="42"/>
  <c r="G424" i="42"/>
  <c r="K423" i="42"/>
  <c r="J423" i="42"/>
  <c r="I423" i="42"/>
  <c r="H423" i="42"/>
  <c r="G423" i="42"/>
  <c r="K422" i="42"/>
  <c r="J422" i="42"/>
  <c r="I422" i="42"/>
  <c r="H422" i="42"/>
  <c r="G422" i="42"/>
  <c r="K421" i="42"/>
  <c r="J421" i="42"/>
  <c r="I421" i="42"/>
  <c r="H421" i="42"/>
  <c r="G421" i="42"/>
  <c r="K420" i="42"/>
  <c r="J420" i="42"/>
  <c r="I420" i="42"/>
  <c r="H420" i="42"/>
  <c r="G420" i="42"/>
  <c r="K419" i="42"/>
  <c r="J419" i="42"/>
  <c r="I419" i="42"/>
  <c r="H419" i="42"/>
  <c r="G419" i="42"/>
  <c r="K418" i="42"/>
  <c r="J418" i="42"/>
  <c r="I418" i="42"/>
  <c r="H418" i="42"/>
  <c r="G418" i="42"/>
  <c r="K417" i="42"/>
  <c r="J417" i="42"/>
  <c r="I417" i="42"/>
  <c r="H417" i="42"/>
  <c r="G417" i="42"/>
  <c r="K416" i="42"/>
  <c r="J416" i="42"/>
  <c r="I416" i="42"/>
  <c r="H416" i="42"/>
  <c r="G416" i="42"/>
  <c r="K415" i="42"/>
  <c r="J415" i="42"/>
  <c r="I415" i="42"/>
  <c r="H415" i="42"/>
  <c r="G415" i="42"/>
  <c r="K414" i="42"/>
  <c r="J414" i="42"/>
  <c r="I414" i="42"/>
  <c r="H414" i="42"/>
  <c r="G414" i="42"/>
  <c r="K413" i="42"/>
  <c r="J413" i="42"/>
  <c r="I413" i="42"/>
  <c r="H413" i="42"/>
  <c r="G413" i="42"/>
  <c r="K412" i="42"/>
  <c r="J412" i="42"/>
  <c r="I412" i="42"/>
  <c r="H412" i="42"/>
  <c r="G412" i="42"/>
  <c r="K411" i="42"/>
  <c r="J411" i="42"/>
  <c r="I411" i="42"/>
  <c r="H411" i="42"/>
  <c r="G411" i="42"/>
  <c r="K410" i="42"/>
  <c r="J410" i="42"/>
  <c r="I410" i="42"/>
  <c r="H410" i="42"/>
  <c r="G410" i="42"/>
  <c r="K409" i="42"/>
  <c r="J409" i="42"/>
  <c r="I409" i="42"/>
  <c r="H409" i="42"/>
  <c r="G409" i="42"/>
  <c r="K408" i="42"/>
  <c r="J408" i="42"/>
  <c r="I408" i="42"/>
  <c r="H408" i="42"/>
  <c r="G408" i="42"/>
  <c r="K407" i="42"/>
  <c r="J407" i="42"/>
  <c r="I407" i="42"/>
  <c r="H407" i="42"/>
  <c r="G407" i="42"/>
  <c r="K406" i="42"/>
  <c r="J406" i="42"/>
  <c r="I406" i="42"/>
  <c r="H406" i="42"/>
  <c r="G406" i="42"/>
  <c r="K405" i="42"/>
  <c r="J405" i="42"/>
  <c r="I405" i="42"/>
  <c r="H405" i="42"/>
  <c r="G405" i="42"/>
  <c r="K404" i="42"/>
  <c r="J404" i="42"/>
  <c r="I404" i="42"/>
  <c r="H404" i="42"/>
  <c r="G404" i="42"/>
  <c r="K403" i="42"/>
  <c r="J403" i="42"/>
  <c r="I403" i="42"/>
  <c r="H403" i="42"/>
  <c r="G403" i="42"/>
  <c r="K402" i="42"/>
  <c r="J402" i="42"/>
  <c r="I402" i="42"/>
  <c r="H402" i="42"/>
  <c r="G402" i="42"/>
  <c r="K401" i="42"/>
  <c r="J401" i="42"/>
  <c r="I401" i="42"/>
  <c r="H401" i="42"/>
  <c r="G401" i="42"/>
  <c r="K400" i="42"/>
  <c r="J400" i="42"/>
  <c r="I400" i="42"/>
  <c r="H400" i="42"/>
  <c r="G400" i="42"/>
  <c r="K399" i="42"/>
  <c r="J399" i="42"/>
  <c r="I399" i="42"/>
  <c r="H399" i="42"/>
  <c r="G399" i="42"/>
  <c r="K398" i="42"/>
  <c r="J398" i="42"/>
  <c r="I398" i="42"/>
  <c r="H398" i="42"/>
  <c r="G398" i="42"/>
  <c r="K397" i="42"/>
  <c r="J397" i="42"/>
  <c r="I397" i="42"/>
  <c r="H397" i="42"/>
  <c r="G397" i="42"/>
  <c r="K396" i="42"/>
  <c r="J396" i="42"/>
  <c r="I396" i="42"/>
  <c r="H396" i="42"/>
  <c r="G396" i="42"/>
  <c r="K395" i="42"/>
  <c r="J395" i="42"/>
  <c r="I395" i="42"/>
  <c r="H395" i="42"/>
  <c r="G395" i="42"/>
  <c r="K394" i="42"/>
  <c r="J394" i="42"/>
  <c r="I394" i="42"/>
  <c r="H394" i="42"/>
  <c r="G394" i="42"/>
  <c r="K393" i="42"/>
  <c r="J393" i="42"/>
  <c r="I393" i="42"/>
  <c r="H393" i="42"/>
  <c r="G393" i="42"/>
  <c r="K392" i="42"/>
  <c r="J392" i="42"/>
  <c r="I392" i="42"/>
  <c r="H392" i="42"/>
  <c r="G392" i="42"/>
  <c r="K391" i="42"/>
  <c r="J391" i="42"/>
  <c r="I391" i="42"/>
  <c r="H391" i="42"/>
  <c r="G391" i="42"/>
  <c r="K390" i="42"/>
  <c r="J390" i="42"/>
  <c r="I390" i="42"/>
  <c r="H390" i="42"/>
  <c r="G390" i="42"/>
  <c r="K388" i="42"/>
  <c r="J388" i="42"/>
  <c r="I388" i="42"/>
  <c r="H388" i="42"/>
  <c r="G388" i="42"/>
  <c r="K387" i="42"/>
  <c r="J387" i="42"/>
  <c r="I387" i="42"/>
  <c r="H387" i="42"/>
  <c r="G387" i="42"/>
  <c r="K386" i="42"/>
  <c r="J386" i="42"/>
  <c r="I386" i="42"/>
  <c r="H386" i="42"/>
  <c r="G386" i="42"/>
  <c r="K385" i="42"/>
  <c r="J385" i="42"/>
  <c r="I385" i="42"/>
  <c r="H385" i="42"/>
  <c r="G385" i="42"/>
  <c r="K384" i="42"/>
  <c r="J384" i="42"/>
  <c r="I384" i="42"/>
  <c r="H384" i="42"/>
  <c r="G384" i="42"/>
  <c r="K383" i="42"/>
  <c r="J383" i="42"/>
  <c r="I383" i="42"/>
  <c r="H383" i="42"/>
  <c r="G383" i="42"/>
  <c r="K382" i="42"/>
  <c r="J382" i="42"/>
  <c r="I382" i="42"/>
  <c r="H382" i="42"/>
  <c r="G382" i="42"/>
  <c r="K381" i="42"/>
  <c r="J381" i="42"/>
  <c r="I381" i="42"/>
  <c r="H381" i="42"/>
  <c r="G381" i="42"/>
  <c r="K380" i="42"/>
  <c r="J380" i="42"/>
  <c r="I380" i="42"/>
  <c r="H380" i="42"/>
  <c r="G380" i="42"/>
  <c r="K379" i="42"/>
  <c r="J379" i="42"/>
  <c r="I379" i="42"/>
  <c r="H379" i="42"/>
  <c r="G379" i="42"/>
  <c r="K378" i="42"/>
  <c r="J378" i="42"/>
  <c r="I378" i="42"/>
  <c r="H378" i="42"/>
  <c r="G378" i="42"/>
  <c r="K377" i="42"/>
  <c r="J377" i="42"/>
  <c r="I377" i="42"/>
  <c r="H377" i="42"/>
  <c r="G377" i="42"/>
  <c r="K376" i="42"/>
  <c r="J376" i="42"/>
  <c r="I376" i="42"/>
  <c r="H376" i="42"/>
  <c r="G376" i="42"/>
  <c r="K375" i="42"/>
  <c r="J375" i="42"/>
  <c r="I375" i="42"/>
  <c r="H375" i="42"/>
  <c r="G375" i="42"/>
  <c r="K374" i="42"/>
  <c r="J374" i="42"/>
  <c r="I374" i="42"/>
  <c r="H374" i="42"/>
  <c r="G374" i="42"/>
  <c r="K373" i="42"/>
  <c r="J373" i="42"/>
  <c r="I373" i="42"/>
  <c r="H373" i="42"/>
  <c r="G373" i="42"/>
  <c r="K372" i="42"/>
  <c r="J372" i="42"/>
  <c r="I372" i="42"/>
  <c r="H372" i="42"/>
  <c r="G372" i="42"/>
  <c r="K371" i="42"/>
  <c r="J371" i="42"/>
  <c r="I371" i="42"/>
  <c r="H371" i="42"/>
  <c r="G371" i="42"/>
  <c r="K370" i="42"/>
  <c r="J370" i="42"/>
  <c r="I370" i="42"/>
  <c r="H370" i="42"/>
  <c r="G370" i="42"/>
  <c r="K369" i="42"/>
  <c r="J369" i="42"/>
  <c r="I369" i="42"/>
  <c r="H369" i="42"/>
  <c r="G369" i="42"/>
  <c r="K368" i="42"/>
  <c r="J368" i="42"/>
  <c r="I368" i="42"/>
  <c r="H368" i="42"/>
  <c r="G368" i="42"/>
  <c r="K367" i="42"/>
  <c r="J367" i="42"/>
  <c r="I367" i="42"/>
  <c r="H367" i="42"/>
  <c r="G367" i="42"/>
  <c r="K366" i="42"/>
  <c r="J366" i="42"/>
  <c r="I366" i="42"/>
  <c r="H366" i="42"/>
  <c r="G366" i="42"/>
  <c r="K365" i="42"/>
  <c r="J365" i="42"/>
  <c r="I365" i="42"/>
  <c r="H365" i="42"/>
  <c r="G365" i="42"/>
  <c r="K364" i="42"/>
  <c r="J364" i="42"/>
  <c r="I364" i="42"/>
  <c r="H364" i="42"/>
  <c r="G364" i="42"/>
  <c r="K363" i="42"/>
  <c r="J363" i="42"/>
  <c r="I363" i="42"/>
  <c r="H363" i="42"/>
  <c r="G363" i="42"/>
  <c r="K362" i="42"/>
  <c r="J362" i="42"/>
  <c r="I362" i="42"/>
  <c r="H362" i="42"/>
  <c r="G362" i="42"/>
  <c r="K361" i="42"/>
  <c r="J361" i="42"/>
  <c r="I361" i="42"/>
  <c r="H361" i="42"/>
  <c r="G361" i="42"/>
  <c r="K360" i="42"/>
  <c r="J360" i="42"/>
  <c r="I360" i="42"/>
  <c r="H360" i="42"/>
  <c r="G360" i="42"/>
  <c r="K359" i="42"/>
  <c r="J359" i="42"/>
  <c r="I359" i="42"/>
  <c r="H359" i="42"/>
  <c r="G359" i="42"/>
  <c r="K358" i="42"/>
  <c r="J358" i="42"/>
  <c r="I358" i="42"/>
  <c r="H358" i="42"/>
  <c r="G358" i="42"/>
  <c r="K357" i="42"/>
  <c r="J357" i="42"/>
  <c r="I357" i="42"/>
  <c r="H357" i="42"/>
  <c r="G357" i="42"/>
  <c r="K356" i="42"/>
  <c r="J356" i="42"/>
  <c r="I356" i="42"/>
  <c r="H356" i="42"/>
  <c r="G356" i="42"/>
  <c r="K355" i="42"/>
  <c r="J355" i="42"/>
  <c r="I355" i="42"/>
  <c r="H355" i="42"/>
  <c r="G355" i="42"/>
  <c r="K354" i="42"/>
  <c r="J354" i="42"/>
  <c r="I354" i="42"/>
  <c r="H354" i="42"/>
  <c r="G354" i="42"/>
  <c r="K353" i="42"/>
  <c r="J353" i="42"/>
  <c r="I353" i="42"/>
  <c r="H353" i="42"/>
  <c r="G353" i="42"/>
  <c r="K352" i="42"/>
  <c r="J352" i="42"/>
  <c r="I352" i="42"/>
  <c r="H352" i="42"/>
  <c r="G352" i="42"/>
  <c r="K351" i="42"/>
  <c r="J351" i="42"/>
  <c r="I351" i="42"/>
  <c r="H351" i="42"/>
  <c r="G351" i="42"/>
  <c r="K350" i="42"/>
  <c r="J350" i="42"/>
  <c r="I350" i="42"/>
  <c r="H350" i="42"/>
  <c r="G350" i="42"/>
  <c r="K349" i="42"/>
  <c r="J349" i="42"/>
  <c r="I349" i="42"/>
  <c r="H349" i="42"/>
  <c r="G349" i="42"/>
  <c r="K348" i="42"/>
  <c r="J348" i="42"/>
  <c r="I348" i="42"/>
  <c r="H348" i="42"/>
  <c r="G348" i="42"/>
  <c r="K347" i="42"/>
  <c r="J347" i="42"/>
  <c r="I347" i="42"/>
  <c r="H347" i="42"/>
  <c r="G347" i="42"/>
  <c r="K346" i="42"/>
  <c r="J346" i="42"/>
  <c r="I346" i="42"/>
  <c r="H346" i="42"/>
  <c r="G346" i="42"/>
  <c r="K345" i="42"/>
  <c r="J345" i="42"/>
  <c r="I345" i="42"/>
  <c r="H345" i="42"/>
  <c r="G345" i="42"/>
  <c r="K344" i="42"/>
  <c r="J344" i="42"/>
  <c r="I344" i="42"/>
  <c r="H344" i="42"/>
  <c r="G344" i="42"/>
  <c r="K342" i="42"/>
  <c r="J342" i="42"/>
  <c r="I342" i="42"/>
  <c r="H342" i="42"/>
  <c r="G342" i="42"/>
  <c r="K341" i="42"/>
  <c r="J341" i="42"/>
  <c r="I341" i="42"/>
  <c r="H341" i="42"/>
  <c r="G341" i="42"/>
  <c r="K340" i="42"/>
  <c r="J340" i="42"/>
  <c r="I340" i="42"/>
  <c r="H340" i="42"/>
  <c r="G340" i="42"/>
  <c r="K339" i="42"/>
  <c r="J339" i="42"/>
  <c r="I339" i="42"/>
  <c r="H339" i="42"/>
  <c r="G339" i="42"/>
  <c r="K338" i="42"/>
  <c r="J338" i="42"/>
  <c r="I338" i="42"/>
  <c r="H338" i="42"/>
  <c r="G338" i="42"/>
  <c r="K337" i="42"/>
  <c r="J337" i="42"/>
  <c r="I337" i="42"/>
  <c r="H337" i="42"/>
  <c r="G337" i="42"/>
  <c r="K336" i="42"/>
  <c r="J336" i="42"/>
  <c r="I336" i="42"/>
  <c r="H336" i="42"/>
  <c r="G336" i="42"/>
  <c r="K335" i="42"/>
  <c r="J335" i="42"/>
  <c r="I335" i="42"/>
  <c r="H335" i="42"/>
  <c r="G335" i="42"/>
  <c r="K334" i="42"/>
  <c r="J334" i="42"/>
  <c r="I334" i="42"/>
  <c r="H334" i="42"/>
  <c r="G334" i="42"/>
  <c r="K333" i="42"/>
  <c r="J333" i="42"/>
  <c r="I333" i="42"/>
  <c r="H333" i="42"/>
  <c r="G333" i="42"/>
  <c r="K332" i="42"/>
  <c r="J332" i="42"/>
  <c r="I332" i="42"/>
  <c r="H332" i="42"/>
  <c r="G332" i="42"/>
  <c r="K331" i="42"/>
  <c r="J331" i="42"/>
  <c r="I331" i="42"/>
  <c r="H331" i="42"/>
  <c r="G331" i="42"/>
  <c r="K330" i="42"/>
  <c r="J330" i="42"/>
  <c r="I330" i="42"/>
  <c r="H330" i="42"/>
  <c r="G330" i="42"/>
  <c r="K329" i="42"/>
  <c r="J329" i="42"/>
  <c r="I329" i="42"/>
  <c r="H329" i="42"/>
  <c r="G329" i="42"/>
  <c r="K328" i="42"/>
  <c r="J328" i="42"/>
  <c r="I328" i="42"/>
  <c r="H328" i="42"/>
  <c r="G328" i="42"/>
  <c r="K326" i="42"/>
  <c r="J326" i="42"/>
  <c r="I326" i="42"/>
  <c r="H326" i="42"/>
  <c r="G326" i="42"/>
  <c r="K325" i="42"/>
  <c r="J325" i="42"/>
  <c r="I325" i="42"/>
  <c r="H325" i="42"/>
  <c r="G325" i="42"/>
  <c r="K324" i="42"/>
  <c r="J324" i="42"/>
  <c r="I324" i="42"/>
  <c r="H324" i="42"/>
  <c r="G324" i="42"/>
  <c r="K323" i="42"/>
  <c r="J323" i="42"/>
  <c r="I323" i="42"/>
  <c r="H323" i="42"/>
  <c r="G323" i="42"/>
  <c r="K322" i="42"/>
  <c r="J322" i="42"/>
  <c r="I322" i="42"/>
  <c r="H322" i="42"/>
  <c r="G322" i="42"/>
  <c r="K321" i="42"/>
  <c r="J321" i="42"/>
  <c r="I321" i="42"/>
  <c r="H321" i="42"/>
  <c r="G321" i="42"/>
  <c r="K320" i="42"/>
  <c r="J320" i="42"/>
  <c r="I320" i="42"/>
  <c r="H320" i="42"/>
  <c r="G320" i="42"/>
  <c r="K319" i="42"/>
  <c r="J319" i="42"/>
  <c r="I319" i="42"/>
  <c r="H319" i="42"/>
  <c r="G319" i="42"/>
  <c r="K318" i="42"/>
  <c r="J318" i="42"/>
  <c r="I318" i="42"/>
  <c r="H318" i="42"/>
  <c r="G318" i="42"/>
  <c r="K317" i="42"/>
  <c r="J317" i="42"/>
  <c r="I317" i="42"/>
  <c r="H317" i="42"/>
  <c r="G317" i="42"/>
  <c r="K316" i="42"/>
  <c r="J316" i="42"/>
  <c r="I316" i="42"/>
  <c r="H316" i="42"/>
  <c r="G316" i="42"/>
  <c r="K315" i="42"/>
  <c r="J315" i="42"/>
  <c r="I315" i="42"/>
  <c r="H315" i="42"/>
  <c r="G315" i="42"/>
  <c r="K314" i="42"/>
  <c r="J314" i="42"/>
  <c r="I314" i="42"/>
  <c r="H314" i="42"/>
  <c r="G314" i="42"/>
  <c r="K313" i="42"/>
  <c r="J313" i="42"/>
  <c r="I313" i="42"/>
  <c r="H313" i="42"/>
  <c r="G313" i="42"/>
  <c r="K312" i="42"/>
  <c r="J312" i="42"/>
  <c r="I312" i="42"/>
  <c r="H312" i="42"/>
  <c r="G312" i="42"/>
  <c r="K311" i="42"/>
  <c r="J311" i="42"/>
  <c r="I311" i="42"/>
  <c r="H311" i="42"/>
  <c r="G311" i="42"/>
  <c r="K310" i="42"/>
  <c r="J310" i="42"/>
  <c r="I310" i="42"/>
  <c r="H310" i="42"/>
  <c r="G310" i="42"/>
  <c r="K309" i="42"/>
  <c r="J309" i="42"/>
  <c r="I309" i="42"/>
  <c r="H309" i="42"/>
  <c r="G309" i="42"/>
  <c r="K308" i="42"/>
  <c r="J308" i="42"/>
  <c r="I308" i="42"/>
  <c r="H308" i="42"/>
  <c r="G308" i="42"/>
  <c r="K307" i="42"/>
  <c r="J307" i="42"/>
  <c r="I307" i="42"/>
  <c r="H307" i="42"/>
  <c r="G307" i="42"/>
  <c r="K306" i="42"/>
  <c r="J306" i="42"/>
  <c r="I306" i="42"/>
  <c r="H306" i="42"/>
  <c r="G306" i="42"/>
  <c r="K305" i="42"/>
  <c r="J305" i="42"/>
  <c r="I305" i="42"/>
  <c r="H305" i="42"/>
  <c r="G305" i="42"/>
  <c r="K304" i="42"/>
  <c r="J304" i="42"/>
  <c r="I304" i="42"/>
  <c r="H304" i="42"/>
  <c r="G304" i="42"/>
  <c r="K303" i="42"/>
  <c r="J303" i="42"/>
  <c r="I303" i="42"/>
  <c r="H303" i="42"/>
  <c r="G303" i="42"/>
  <c r="K302" i="42"/>
  <c r="J302" i="42"/>
  <c r="I302" i="42"/>
  <c r="H302" i="42"/>
  <c r="G302" i="42"/>
  <c r="K301" i="42"/>
  <c r="J301" i="42"/>
  <c r="I301" i="42"/>
  <c r="H301" i="42"/>
  <c r="G301" i="42"/>
  <c r="K300" i="42"/>
  <c r="J300" i="42"/>
  <c r="I300" i="42"/>
  <c r="H300" i="42"/>
  <c r="G300" i="42"/>
  <c r="K299" i="42"/>
  <c r="J299" i="42"/>
  <c r="I299" i="42"/>
  <c r="H299" i="42"/>
  <c r="G299" i="42"/>
  <c r="K298" i="42"/>
  <c r="J298" i="42"/>
  <c r="I298" i="42"/>
  <c r="H298" i="42"/>
  <c r="G298" i="42"/>
  <c r="K297" i="42"/>
  <c r="J297" i="42"/>
  <c r="I297" i="42"/>
  <c r="H297" i="42"/>
  <c r="G297" i="42"/>
  <c r="K296" i="42"/>
  <c r="J296" i="42"/>
  <c r="I296" i="42"/>
  <c r="H296" i="42"/>
  <c r="G296" i="42"/>
  <c r="K294" i="42"/>
  <c r="J294" i="42"/>
  <c r="I294" i="42"/>
  <c r="H294" i="42"/>
  <c r="G294" i="42"/>
  <c r="K293" i="42"/>
  <c r="J293" i="42"/>
  <c r="I293" i="42"/>
  <c r="H293" i="42"/>
  <c r="G293" i="42"/>
  <c r="K292" i="42"/>
  <c r="J292" i="42"/>
  <c r="I292" i="42"/>
  <c r="H292" i="42"/>
  <c r="G292" i="42"/>
  <c r="K291" i="42"/>
  <c r="J291" i="42"/>
  <c r="I291" i="42"/>
  <c r="H291" i="42"/>
  <c r="G291" i="42"/>
  <c r="K290" i="42"/>
  <c r="J290" i="42"/>
  <c r="I290" i="42"/>
  <c r="H290" i="42"/>
  <c r="G290" i="42"/>
  <c r="K289" i="42"/>
  <c r="J289" i="42"/>
  <c r="I289" i="42"/>
  <c r="H289" i="42"/>
  <c r="G289" i="42"/>
  <c r="K288" i="42"/>
  <c r="J288" i="42"/>
  <c r="I288" i="42"/>
  <c r="H288" i="42"/>
  <c r="G288" i="42"/>
  <c r="K287" i="42"/>
  <c r="J287" i="42"/>
  <c r="I287" i="42"/>
  <c r="H287" i="42"/>
  <c r="G287" i="42"/>
  <c r="K286" i="42"/>
  <c r="J286" i="42"/>
  <c r="I286" i="42"/>
  <c r="H286" i="42"/>
  <c r="G286" i="42"/>
  <c r="K285" i="42"/>
  <c r="J285" i="42"/>
  <c r="I285" i="42"/>
  <c r="H285" i="42"/>
  <c r="G285" i="42"/>
  <c r="K284" i="42"/>
  <c r="J284" i="42"/>
  <c r="I284" i="42"/>
  <c r="H284" i="42"/>
  <c r="G284" i="42"/>
  <c r="K283" i="42"/>
  <c r="J283" i="42"/>
  <c r="I283" i="42"/>
  <c r="H283" i="42"/>
  <c r="G283" i="42"/>
  <c r="K282" i="42"/>
  <c r="J282" i="42"/>
  <c r="I282" i="42"/>
  <c r="H282" i="42"/>
  <c r="G282" i="42"/>
  <c r="K281" i="42"/>
  <c r="J281" i="42"/>
  <c r="I281" i="42"/>
  <c r="H281" i="42"/>
  <c r="G281" i="42"/>
  <c r="K280" i="42"/>
  <c r="J280" i="42"/>
  <c r="I280" i="42"/>
  <c r="H280" i="42"/>
  <c r="G280" i="42"/>
  <c r="K279" i="42"/>
  <c r="J279" i="42"/>
  <c r="I279" i="42"/>
  <c r="H279" i="42"/>
  <c r="G279" i="42"/>
  <c r="K278" i="42"/>
  <c r="J278" i="42"/>
  <c r="I278" i="42"/>
  <c r="H278" i="42"/>
  <c r="G278" i="42"/>
  <c r="K277" i="42"/>
  <c r="J277" i="42"/>
  <c r="I277" i="42"/>
  <c r="H277" i="42"/>
  <c r="G277" i="42"/>
  <c r="K276" i="42"/>
  <c r="J276" i="42"/>
  <c r="I276" i="42"/>
  <c r="H276" i="42"/>
  <c r="G276" i="42"/>
  <c r="K275" i="42"/>
  <c r="J275" i="42"/>
  <c r="I275" i="42"/>
  <c r="H275" i="42"/>
  <c r="G275" i="42"/>
  <c r="K274" i="42"/>
  <c r="J274" i="42"/>
  <c r="I274" i="42"/>
  <c r="H274" i="42"/>
  <c r="G274" i="42"/>
  <c r="K273" i="42"/>
  <c r="J273" i="42"/>
  <c r="I273" i="42"/>
  <c r="H273" i="42"/>
  <c r="G273" i="42"/>
  <c r="K272" i="42"/>
  <c r="J272" i="42"/>
  <c r="I272" i="42"/>
  <c r="H272" i="42"/>
  <c r="G272" i="42"/>
  <c r="K271" i="42"/>
  <c r="J271" i="42"/>
  <c r="I271" i="42"/>
  <c r="H271" i="42"/>
  <c r="G271" i="42"/>
  <c r="K270" i="42"/>
  <c r="J270" i="42"/>
  <c r="I270" i="42"/>
  <c r="H270" i="42"/>
  <c r="G270" i="42"/>
  <c r="K269" i="42"/>
  <c r="J269" i="42"/>
  <c r="I269" i="42"/>
  <c r="H269" i="42"/>
  <c r="G269" i="42"/>
  <c r="K268" i="42"/>
  <c r="J268" i="42"/>
  <c r="I268" i="42"/>
  <c r="H268" i="42"/>
  <c r="G268" i="42"/>
  <c r="K267" i="42"/>
  <c r="J267" i="42"/>
  <c r="I267" i="42"/>
  <c r="H267" i="42"/>
  <c r="G267" i="42"/>
  <c r="K266" i="42"/>
  <c r="J266" i="42"/>
  <c r="I266" i="42"/>
  <c r="H266" i="42"/>
  <c r="G266" i="42"/>
  <c r="K265" i="42"/>
  <c r="J265" i="42"/>
  <c r="I265" i="42"/>
  <c r="H265" i="42"/>
  <c r="G265" i="42"/>
  <c r="K264" i="42"/>
  <c r="J264" i="42"/>
  <c r="I264" i="42"/>
  <c r="H264" i="42"/>
  <c r="G264" i="42"/>
  <c r="K262" i="42"/>
  <c r="J262" i="42"/>
  <c r="I262" i="42"/>
  <c r="H262" i="42"/>
  <c r="G262" i="42"/>
  <c r="K261" i="42"/>
  <c r="J261" i="42"/>
  <c r="I261" i="42"/>
  <c r="H261" i="42"/>
  <c r="G261" i="42"/>
  <c r="K260" i="42"/>
  <c r="J260" i="42"/>
  <c r="I260" i="42"/>
  <c r="H260" i="42"/>
  <c r="G260" i="42"/>
  <c r="K259" i="42"/>
  <c r="J259" i="42"/>
  <c r="I259" i="42"/>
  <c r="H259" i="42"/>
  <c r="G259" i="42"/>
  <c r="K258" i="42"/>
  <c r="J258" i="42"/>
  <c r="I258" i="42"/>
  <c r="H258" i="42"/>
  <c r="G258" i="42"/>
  <c r="K257" i="42"/>
  <c r="J257" i="42"/>
  <c r="I257" i="42"/>
  <c r="H257" i="42"/>
  <c r="G257" i="42"/>
  <c r="K256" i="42"/>
  <c r="J256" i="42"/>
  <c r="I256" i="42"/>
  <c r="H256" i="42"/>
  <c r="G256" i="42"/>
  <c r="K255" i="42"/>
  <c r="J255" i="42"/>
  <c r="I255" i="42"/>
  <c r="H255" i="42"/>
  <c r="G255" i="42"/>
  <c r="K254" i="42"/>
  <c r="J254" i="42"/>
  <c r="I254" i="42"/>
  <c r="H254" i="42"/>
  <c r="G254" i="42"/>
  <c r="K253" i="42"/>
  <c r="J253" i="42"/>
  <c r="I253" i="42"/>
  <c r="H253" i="42"/>
  <c r="G253" i="42"/>
  <c r="K252" i="42"/>
  <c r="J252" i="42"/>
  <c r="I252" i="42"/>
  <c r="H252" i="42"/>
  <c r="G252" i="42"/>
  <c r="K250" i="42"/>
  <c r="J250" i="42"/>
  <c r="I250" i="42"/>
  <c r="H250" i="42"/>
  <c r="G250" i="42"/>
  <c r="K249" i="42"/>
  <c r="J249" i="42"/>
  <c r="I249" i="42"/>
  <c r="H249" i="42"/>
  <c r="G249" i="42"/>
  <c r="K248" i="42"/>
  <c r="J248" i="42"/>
  <c r="I248" i="42"/>
  <c r="H248" i="42"/>
  <c r="G248" i="42"/>
  <c r="K247" i="42"/>
  <c r="J247" i="42"/>
  <c r="I247" i="42"/>
  <c r="H247" i="42"/>
  <c r="G247" i="42"/>
  <c r="K246" i="42"/>
  <c r="J246" i="42"/>
  <c r="I246" i="42"/>
  <c r="H246" i="42"/>
  <c r="G246" i="42"/>
  <c r="K245" i="42"/>
  <c r="J245" i="42"/>
  <c r="I245" i="42"/>
  <c r="H245" i="42"/>
  <c r="G245" i="42"/>
  <c r="K244" i="42"/>
  <c r="J244" i="42"/>
  <c r="I244" i="42"/>
  <c r="H244" i="42"/>
  <c r="G244" i="42"/>
  <c r="K243" i="42"/>
  <c r="J243" i="42"/>
  <c r="I243" i="42"/>
  <c r="H243" i="42"/>
  <c r="G243" i="42"/>
  <c r="K242" i="42"/>
  <c r="J242" i="42"/>
  <c r="I242" i="42"/>
  <c r="H242" i="42"/>
  <c r="G242" i="42"/>
  <c r="K241" i="42"/>
  <c r="J241" i="42"/>
  <c r="I241" i="42"/>
  <c r="H241" i="42"/>
  <c r="G241" i="42"/>
  <c r="K240" i="42"/>
  <c r="J240" i="42"/>
  <c r="I240" i="42"/>
  <c r="H240" i="42"/>
  <c r="G240" i="42"/>
  <c r="K239" i="42"/>
  <c r="J239" i="42"/>
  <c r="I239" i="42"/>
  <c r="H239" i="42"/>
  <c r="G239" i="42"/>
  <c r="K238" i="42"/>
  <c r="J238" i="42"/>
  <c r="I238" i="42"/>
  <c r="H238" i="42"/>
  <c r="G238" i="42"/>
  <c r="K237" i="42"/>
  <c r="J237" i="42"/>
  <c r="I237" i="42"/>
  <c r="H237" i="42"/>
  <c r="G237" i="42"/>
  <c r="K236" i="42"/>
  <c r="J236" i="42"/>
  <c r="I236" i="42"/>
  <c r="H236" i="42"/>
  <c r="G236" i="42"/>
  <c r="K235" i="42"/>
  <c r="J235" i="42"/>
  <c r="I235" i="42"/>
  <c r="H235" i="42"/>
  <c r="G235" i="42"/>
  <c r="K234" i="42"/>
  <c r="J234" i="42"/>
  <c r="I234" i="42"/>
  <c r="H234" i="42"/>
  <c r="G234" i="42"/>
  <c r="K233" i="42"/>
  <c r="J233" i="42"/>
  <c r="I233" i="42"/>
  <c r="H233" i="42"/>
  <c r="G233" i="42"/>
  <c r="K231" i="42"/>
  <c r="J231" i="42"/>
  <c r="I231" i="42"/>
  <c r="H231" i="42"/>
  <c r="G231" i="42"/>
  <c r="K230" i="42"/>
  <c r="J230" i="42"/>
  <c r="I230" i="42"/>
  <c r="H230" i="42"/>
  <c r="G230" i="42"/>
  <c r="K229" i="42"/>
  <c r="J229" i="42"/>
  <c r="I229" i="42"/>
  <c r="H229" i="42"/>
  <c r="G229" i="42"/>
  <c r="K228" i="42"/>
  <c r="J228" i="42"/>
  <c r="I228" i="42"/>
  <c r="H228" i="42"/>
  <c r="G228" i="42"/>
  <c r="K227" i="42"/>
  <c r="J227" i="42"/>
  <c r="I227" i="42"/>
  <c r="H227" i="42"/>
  <c r="G227" i="42"/>
  <c r="K226" i="42"/>
  <c r="J226" i="42"/>
  <c r="I226" i="42"/>
  <c r="H226" i="42"/>
  <c r="G226" i="42"/>
  <c r="K225" i="42"/>
  <c r="J225" i="42"/>
  <c r="I225" i="42"/>
  <c r="H225" i="42"/>
  <c r="G225" i="42"/>
  <c r="K224" i="42"/>
  <c r="J224" i="42"/>
  <c r="I224" i="42"/>
  <c r="H224" i="42"/>
  <c r="G224" i="42"/>
  <c r="K223" i="42"/>
  <c r="J223" i="42"/>
  <c r="I223" i="42"/>
  <c r="H223" i="42"/>
  <c r="G223" i="42"/>
  <c r="K222" i="42"/>
  <c r="J222" i="42"/>
  <c r="I222" i="42"/>
  <c r="H222" i="42"/>
  <c r="G222" i="42"/>
  <c r="K221" i="42"/>
  <c r="J221" i="42"/>
  <c r="I221" i="42"/>
  <c r="H221" i="42"/>
  <c r="G221" i="42"/>
  <c r="K220" i="42"/>
  <c r="J220" i="42"/>
  <c r="I220" i="42"/>
  <c r="H220" i="42"/>
  <c r="G220" i="42"/>
  <c r="K219" i="42"/>
  <c r="J219" i="42"/>
  <c r="I219" i="42"/>
  <c r="H219" i="42"/>
  <c r="G219" i="42"/>
  <c r="K218" i="42"/>
  <c r="J218" i="42"/>
  <c r="I218" i="42"/>
  <c r="H218" i="42"/>
  <c r="G218" i="42"/>
  <c r="K217" i="42"/>
  <c r="J217" i="42"/>
  <c r="I217" i="42"/>
  <c r="H217" i="42"/>
  <c r="G217" i="42"/>
  <c r="K216" i="42"/>
  <c r="J216" i="42"/>
  <c r="I216" i="42"/>
  <c r="H216" i="42"/>
  <c r="G216" i="42"/>
  <c r="K215" i="42"/>
  <c r="J215" i="42"/>
  <c r="I215" i="42"/>
  <c r="H215" i="42"/>
  <c r="G215" i="42"/>
  <c r="K214" i="42"/>
  <c r="J214" i="42"/>
  <c r="I214" i="42"/>
  <c r="H214" i="42"/>
  <c r="G214" i="42"/>
  <c r="K213" i="42"/>
  <c r="J213" i="42"/>
  <c r="I213" i="42"/>
  <c r="H213" i="42"/>
  <c r="G213" i="42"/>
  <c r="K212" i="42"/>
  <c r="J212" i="42"/>
  <c r="I212" i="42"/>
  <c r="H212" i="42"/>
  <c r="G212" i="42"/>
  <c r="K210" i="42"/>
  <c r="J210" i="42"/>
  <c r="I210" i="42"/>
  <c r="H210" i="42"/>
  <c r="G210" i="42"/>
  <c r="K209" i="42"/>
  <c r="J209" i="42"/>
  <c r="I209" i="42"/>
  <c r="H209" i="42"/>
  <c r="G209" i="42"/>
  <c r="K208" i="42"/>
  <c r="J208" i="42"/>
  <c r="I208" i="42"/>
  <c r="H208" i="42"/>
  <c r="G208" i="42"/>
  <c r="K207" i="42"/>
  <c r="J207" i="42"/>
  <c r="I207" i="42"/>
  <c r="H207" i="42"/>
  <c r="G207" i="42"/>
  <c r="K206" i="42"/>
  <c r="J206" i="42"/>
  <c r="I206" i="42"/>
  <c r="H206" i="42"/>
  <c r="G206" i="42"/>
  <c r="K205" i="42"/>
  <c r="J205" i="42"/>
  <c r="I205" i="42"/>
  <c r="H205" i="42"/>
  <c r="G205" i="42"/>
  <c r="K204" i="42"/>
  <c r="J204" i="42"/>
  <c r="I204" i="42"/>
  <c r="H204" i="42"/>
  <c r="G204" i="42"/>
  <c r="K203" i="42"/>
  <c r="J203" i="42"/>
  <c r="I203" i="42"/>
  <c r="H203" i="42"/>
  <c r="G203" i="42"/>
  <c r="K202" i="42"/>
  <c r="J202" i="42"/>
  <c r="I202" i="42"/>
  <c r="H202" i="42"/>
  <c r="G202" i="42"/>
  <c r="K201" i="42"/>
  <c r="J201" i="42"/>
  <c r="I201" i="42"/>
  <c r="H201" i="42"/>
  <c r="G201" i="42"/>
  <c r="K200" i="42"/>
  <c r="J200" i="42"/>
  <c r="I200" i="42"/>
  <c r="H200" i="42"/>
  <c r="G200" i="42"/>
  <c r="K199" i="42"/>
  <c r="J199" i="42"/>
  <c r="I199" i="42"/>
  <c r="H199" i="42"/>
  <c r="G199" i="42"/>
  <c r="K198" i="42"/>
  <c r="J198" i="42"/>
  <c r="I198" i="42"/>
  <c r="H198" i="42"/>
  <c r="G198" i="42"/>
  <c r="K197" i="42"/>
  <c r="J197" i="42"/>
  <c r="I197" i="42"/>
  <c r="H197" i="42"/>
  <c r="G197" i="42"/>
  <c r="K196" i="42"/>
  <c r="J196" i="42"/>
  <c r="I196" i="42"/>
  <c r="H196" i="42"/>
  <c r="G196" i="42"/>
  <c r="K195" i="42"/>
  <c r="J195" i="42"/>
  <c r="I195" i="42"/>
  <c r="H195" i="42"/>
  <c r="G195" i="42"/>
  <c r="K194" i="42"/>
  <c r="J194" i="42"/>
  <c r="I194" i="42"/>
  <c r="H194" i="42"/>
  <c r="G194" i="42"/>
  <c r="K192" i="42"/>
  <c r="J192" i="42"/>
  <c r="I192" i="42"/>
  <c r="H192" i="42"/>
  <c r="G192" i="42"/>
  <c r="K191" i="42"/>
  <c r="J191" i="42"/>
  <c r="I191" i="42"/>
  <c r="H191" i="42"/>
  <c r="G191" i="42"/>
  <c r="K190" i="42"/>
  <c r="J190" i="42"/>
  <c r="I190" i="42"/>
  <c r="H190" i="42"/>
  <c r="G190" i="42"/>
  <c r="K189" i="42"/>
  <c r="J189" i="42"/>
  <c r="I189" i="42"/>
  <c r="H189" i="42"/>
  <c r="G189" i="42"/>
  <c r="K188" i="42"/>
  <c r="J188" i="42"/>
  <c r="I188" i="42"/>
  <c r="H188" i="42"/>
  <c r="G188" i="42"/>
  <c r="K187" i="42"/>
  <c r="J187" i="42"/>
  <c r="I187" i="42"/>
  <c r="H187" i="42"/>
  <c r="G187" i="42"/>
  <c r="K186" i="42"/>
  <c r="J186" i="42"/>
  <c r="I186" i="42"/>
  <c r="H186" i="42"/>
  <c r="G186" i="42"/>
  <c r="K185" i="42"/>
  <c r="J185" i="42"/>
  <c r="I185" i="42"/>
  <c r="H185" i="42"/>
  <c r="G185" i="42"/>
  <c r="K184" i="42"/>
  <c r="J184" i="42"/>
  <c r="I184" i="42"/>
  <c r="H184" i="42"/>
  <c r="G184" i="42"/>
  <c r="K183" i="42"/>
  <c r="J183" i="42"/>
  <c r="I183" i="42"/>
  <c r="H183" i="42"/>
  <c r="G183" i="42"/>
  <c r="K182" i="42"/>
  <c r="J182" i="42"/>
  <c r="I182" i="42"/>
  <c r="H182" i="42"/>
  <c r="G182" i="42"/>
  <c r="K181" i="42"/>
  <c r="J181" i="42"/>
  <c r="I181" i="42"/>
  <c r="H181" i="42"/>
  <c r="G181" i="42"/>
  <c r="K180" i="42"/>
  <c r="J180" i="42"/>
  <c r="I180" i="42"/>
  <c r="H180" i="42"/>
  <c r="G180" i="42"/>
  <c r="K179" i="42"/>
  <c r="J179" i="42"/>
  <c r="I179" i="42"/>
  <c r="H179" i="42"/>
  <c r="G179" i="42"/>
  <c r="K177" i="42"/>
  <c r="J177" i="42"/>
  <c r="I177" i="42"/>
  <c r="H177" i="42"/>
  <c r="G177" i="42"/>
  <c r="K176" i="42"/>
  <c r="J176" i="42"/>
  <c r="I176" i="42"/>
  <c r="H176" i="42"/>
  <c r="G176" i="42"/>
  <c r="K175" i="42"/>
  <c r="J175" i="42"/>
  <c r="I175" i="42"/>
  <c r="H175" i="42"/>
  <c r="G175" i="42"/>
  <c r="K174" i="42"/>
  <c r="J174" i="42"/>
  <c r="I174" i="42"/>
  <c r="H174" i="42"/>
  <c r="G174" i="42"/>
  <c r="K173" i="42"/>
  <c r="J173" i="42"/>
  <c r="I173" i="42"/>
  <c r="H173" i="42"/>
  <c r="G173" i="42"/>
  <c r="K172" i="42"/>
  <c r="J172" i="42"/>
  <c r="I172" i="42"/>
  <c r="H172" i="42"/>
  <c r="G172" i="42"/>
  <c r="K171" i="42"/>
  <c r="J171" i="42"/>
  <c r="I171" i="42"/>
  <c r="H171" i="42"/>
  <c r="G171" i="42"/>
  <c r="K170" i="42"/>
  <c r="J170" i="42"/>
  <c r="I170" i="42"/>
  <c r="H170" i="42"/>
  <c r="G170" i="42"/>
  <c r="K169" i="42"/>
  <c r="J169" i="42"/>
  <c r="I169" i="42"/>
  <c r="H169" i="42"/>
  <c r="G169" i="42"/>
  <c r="K168" i="42"/>
  <c r="J168" i="42"/>
  <c r="I168" i="42"/>
  <c r="H168" i="42"/>
  <c r="G168" i="42"/>
  <c r="K167" i="42"/>
  <c r="J167" i="42"/>
  <c r="I167" i="42"/>
  <c r="H167" i="42"/>
  <c r="G167" i="42"/>
  <c r="K166" i="42"/>
  <c r="J166" i="42"/>
  <c r="I166" i="42"/>
  <c r="H166" i="42"/>
  <c r="G166" i="42"/>
  <c r="K165" i="42"/>
  <c r="J165" i="42"/>
  <c r="I165" i="42"/>
  <c r="H165" i="42"/>
  <c r="G165" i="42"/>
  <c r="K163" i="42"/>
  <c r="J163" i="42"/>
  <c r="I163" i="42"/>
  <c r="H163" i="42"/>
  <c r="G163" i="42"/>
  <c r="K162" i="42"/>
  <c r="J162" i="42"/>
  <c r="I162" i="42"/>
  <c r="H162" i="42"/>
  <c r="G162" i="42"/>
  <c r="K161" i="42"/>
  <c r="J161" i="42"/>
  <c r="I161" i="42"/>
  <c r="H161" i="42"/>
  <c r="G161" i="42"/>
  <c r="K160" i="42"/>
  <c r="J160" i="42"/>
  <c r="I160" i="42"/>
  <c r="H160" i="42"/>
  <c r="G160" i="42"/>
  <c r="K159" i="42"/>
  <c r="J159" i="42"/>
  <c r="I159" i="42"/>
  <c r="H159" i="42"/>
  <c r="G159" i="42"/>
  <c r="K158" i="42"/>
  <c r="J158" i="42"/>
  <c r="I158" i="42"/>
  <c r="H158" i="42"/>
  <c r="G158" i="42"/>
  <c r="K157" i="42"/>
  <c r="J157" i="42"/>
  <c r="I157" i="42"/>
  <c r="H157" i="42"/>
  <c r="G157" i="42"/>
  <c r="K156" i="42"/>
  <c r="J156" i="42"/>
  <c r="I156" i="42"/>
  <c r="H156" i="42"/>
  <c r="G156" i="42"/>
  <c r="K155" i="42"/>
  <c r="J155" i="42"/>
  <c r="I155" i="42"/>
  <c r="H155" i="42"/>
  <c r="G155" i="42"/>
  <c r="K154" i="42"/>
  <c r="J154" i="42"/>
  <c r="I154" i="42"/>
  <c r="H154" i="42"/>
  <c r="G154" i="42"/>
  <c r="K153" i="42"/>
  <c r="J153" i="42"/>
  <c r="I153" i="42"/>
  <c r="H153" i="42"/>
  <c r="G153" i="42"/>
  <c r="K152" i="42"/>
  <c r="J152" i="42"/>
  <c r="I152" i="42"/>
  <c r="H152" i="42"/>
  <c r="G152" i="42"/>
  <c r="K151" i="42"/>
  <c r="J151" i="42"/>
  <c r="I151" i="42"/>
  <c r="H151" i="42"/>
  <c r="G151" i="42"/>
  <c r="K150" i="42"/>
  <c r="J150" i="42"/>
  <c r="I150" i="42"/>
  <c r="H150" i="42"/>
  <c r="G150" i="42"/>
  <c r="K149" i="42"/>
  <c r="J149" i="42"/>
  <c r="I149" i="42"/>
  <c r="H149" i="42"/>
  <c r="G149" i="42"/>
  <c r="K148" i="42"/>
  <c r="J148" i="42"/>
  <c r="I148" i="42"/>
  <c r="H148" i="42"/>
  <c r="G148" i="42"/>
  <c r="K147" i="42"/>
  <c r="J147" i="42"/>
  <c r="I147" i="42"/>
  <c r="H147" i="42"/>
  <c r="G147" i="42"/>
  <c r="K146" i="42"/>
  <c r="J146" i="42"/>
  <c r="I146" i="42"/>
  <c r="H146" i="42"/>
  <c r="G146" i="42"/>
  <c r="K145" i="42"/>
  <c r="J145" i="42"/>
  <c r="I145" i="42"/>
  <c r="H145" i="42"/>
  <c r="G145" i="42"/>
  <c r="K144" i="42"/>
  <c r="J144" i="42"/>
  <c r="I144" i="42"/>
  <c r="H144" i="42"/>
  <c r="G144" i="42"/>
  <c r="K143" i="42"/>
  <c r="J143" i="42"/>
  <c r="I143" i="42"/>
  <c r="H143" i="42"/>
  <c r="G143" i="42"/>
  <c r="K142" i="42"/>
  <c r="J142" i="42"/>
  <c r="I142" i="42"/>
  <c r="H142" i="42"/>
  <c r="G142" i="42"/>
  <c r="K141" i="42"/>
  <c r="J141" i="42"/>
  <c r="I141" i="42"/>
  <c r="H141" i="42"/>
  <c r="G141" i="42"/>
  <c r="K140" i="42"/>
  <c r="J140" i="42"/>
  <c r="I140" i="42"/>
  <c r="H140" i="42"/>
  <c r="G140" i="42"/>
  <c r="K139" i="42"/>
  <c r="J139" i="42"/>
  <c r="I139" i="42"/>
  <c r="H139" i="42"/>
  <c r="G139" i="42"/>
  <c r="K138" i="42"/>
  <c r="J138" i="42"/>
  <c r="I138" i="42"/>
  <c r="H138" i="42"/>
  <c r="G138" i="42"/>
  <c r="K137" i="42"/>
  <c r="J137" i="42"/>
  <c r="I137" i="42"/>
  <c r="H137" i="42"/>
  <c r="G137" i="42"/>
  <c r="K136" i="42"/>
  <c r="J136" i="42"/>
  <c r="I136" i="42"/>
  <c r="H136" i="42"/>
  <c r="G136" i="42"/>
  <c r="K134" i="42"/>
  <c r="J134" i="42"/>
  <c r="I134" i="42"/>
  <c r="H134" i="42"/>
  <c r="G134" i="42"/>
  <c r="K133" i="42"/>
  <c r="J133" i="42"/>
  <c r="I133" i="42"/>
  <c r="H133" i="42"/>
  <c r="G133" i="42"/>
  <c r="K132" i="42"/>
  <c r="J132" i="42"/>
  <c r="I132" i="42"/>
  <c r="H132" i="42"/>
  <c r="G132" i="42"/>
  <c r="K131" i="42"/>
  <c r="J131" i="42"/>
  <c r="I131" i="42"/>
  <c r="H131" i="42"/>
  <c r="G131" i="42"/>
  <c r="K130" i="42"/>
  <c r="J130" i="42"/>
  <c r="I130" i="42"/>
  <c r="H130" i="42"/>
  <c r="G130" i="42"/>
  <c r="K129" i="42"/>
  <c r="J129" i="42"/>
  <c r="I129" i="42"/>
  <c r="H129" i="42"/>
  <c r="G129" i="42"/>
  <c r="K128" i="42"/>
  <c r="J128" i="42"/>
  <c r="I128" i="42"/>
  <c r="H128" i="42"/>
  <c r="G128" i="42"/>
  <c r="K127" i="42"/>
  <c r="J127" i="42"/>
  <c r="I127" i="42"/>
  <c r="H127" i="42"/>
  <c r="G127" i="42"/>
  <c r="K126" i="42"/>
  <c r="J126" i="42"/>
  <c r="I126" i="42"/>
  <c r="H126" i="42"/>
  <c r="G126" i="42"/>
  <c r="K125" i="42"/>
  <c r="J125" i="42"/>
  <c r="I125" i="42"/>
  <c r="H125" i="42"/>
  <c r="G125" i="42"/>
  <c r="K124" i="42"/>
  <c r="J124" i="42"/>
  <c r="I124" i="42"/>
  <c r="H124" i="42"/>
  <c r="G124" i="42"/>
  <c r="K123" i="42"/>
  <c r="J123" i="42"/>
  <c r="I123" i="42"/>
  <c r="H123" i="42"/>
  <c r="G123" i="42"/>
  <c r="K122" i="42"/>
  <c r="J122" i="42"/>
  <c r="I122" i="42"/>
  <c r="H122" i="42"/>
  <c r="G122" i="42"/>
  <c r="K121" i="42"/>
  <c r="J121" i="42"/>
  <c r="I121" i="42"/>
  <c r="H121" i="42"/>
  <c r="G121" i="42"/>
  <c r="K120" i="42"/>
  <c r="J120" i="42"/>
  <c r="I120" i="42"/>
  <c r="H120" i="42"/>
  <c r="G120" i="42"/>
  <c r="K119" i="42"/>
  <c r="J119" i="42"/>
  <c r="I119" i="42"/>
  <c r="H119" i="42"/>
  <c r="G119" i="42"/>
  <c r="K118" i="42"/>
  <c r="J118" i="42"/>
  <c r="I118" i="42"/>
  <c r="H118" i="42"/>
  <c r="G118" i="42"/>
  <c r="K117" i="42"/>
  <c r="J117" i="42"/>
  <c r="I117" i="42"/>
  <c r="H117" i="42"/>
  <c r="G117" i="42"/>
  <c r="K116" i="42"/>
  <c r="J116" i="42"/>
  <c r="I116" i="42"/>
  <c r="H116" i="42"/>
  <c r="G116" i="42"/>
  <c r="K115" i="42"/>
  <c r="J115" i="42"/>
  <c r="I115" i="42"/>
  <c r="H115" i="42"/>
  <c r="G115" i="42"/>
  <c r="K114" i="42"/>
  <c r="J114" i="42"/>
  <c r="I114" i="42"/>
  <c r="H114" i="42"/>
  <c r="G114" i="42"/>
  <c r="K113" i="42"/>
  <c r="J113" i="42"/>
  <c r="I113" i="42"/>
  <c r="H113" i="42"/>
  <c r="G113" i="42"/>
  <c r="K112" i="42"/>
  <c r="J112" i="42"/>
  <c r="I112" i="42"/>
  <c r="H112" i="42"/>
  <c r="G112" i="42"/>
  <c r="K111" i="42"/>
  <c r="J111" i="42"/>
  <c r="I111" i="42"/>
  <c r="H111" i="42"/>
  <c r="G111" i="42"/>
  <c r="K110" i="42"/>
  <c r="J110" i="42"/>
  <c r="I110" i="42"/>
  <c r="H110" i="42"/>
  <c r="G110" i="42"/>
  <c r="K109" i="42"/>
  <c r="J109" i="42"/>
  <c r="I109" i="42"/>
  <c r="H109" i="42"/>
  <c r="G109" i="42"/>
  <c r="K108" i="42"/>
  <c r="J108" i="42"/>
  <c r="I108" i="42"/>
  <c r="H108" i="42"/>
  <c r="G108" i="42"/>
  <c r="K107" i="42"/>
  <c r="J107" i="42"/>
  <c r="I107" i="42"/>
  <c r="H107" i="42"/>
  <c r="G107" i="42"/>
  <c r="K106" i="42"/>
  <c r="J106" i="42"/>
  <c r="I106" i="42"/>
  <c r="H106" i="42"/>
  <c r="G106" i="42"/>
  <c r="K105" i="42"/>
  <c r="J105" i="42"/>
  <c r="I105" i="42"/>
  <c r="H105" i="42"/>
  <c r="G105" i="42"/>
  <c r="K104" i="42"/>
  <c r="J104" i="42"/>
  <c r="I104" i="42"/>
  <c r="H104" i="42"/>
  <c r="G104" i="42"/>
  <c r="K103" i="42"/>
  <c r="J103" i="42"/>
  <c r="I103" i="42"/>
  <c r="H103" i="42"/>
  <c r="G103" i="42"/>
  <c r="K102" i="42"/>
  <c r="J102" i="42"/>
  <c r="I102" i="42"/>
  <c r="H102" i="42"/>
  <c r="G102" i="42"/>
  <c r="K101" i="42"/>
  <c r="J101" i="42"/>
  <c r="I101" i="42"/>
  <c r="H101" i="42"/>
  <c r="G101" i="42"/>
  <c r="K100" i="42"/>
  <c r="J100" i="42"/>
  <c r="I100" i="42"/>
  <c r="H100" i="42"/>
  <c r="G100" i="42"/>
  <c r="K99" i="42"/>
  <c r="J99" i="42"/>
  <c r="I99" i="42"/>
  <c r="H99" i="42"/>
  <c r="G99" i="42"/>
  <c r="K98" i="42"/>
  <c r="J98" i="42"/>
  <c r="I98" i="42"/>
  <c r="H98" i="42"/>
  <c r="G98" i="42"/>
  <c r="K97" i="42"/>
  <c r="J97" i="42"/>
  <c r="I97" i="42"/>
  <c r="H97" i="42"/>
  <c r="G97" i="42"/>
  <c r="K96" i="42"/>
  <c r="J96" i="42"/>
  <c r="I96" i="42"/>
  <c r="H96" i="42"/>
  <c r="G96" i="42"/>
  <c r="K95" i="42"/>
  <c r="J95" i="42"/>
  <c r="I95" i="42"/>
  <c r="H95" i="42"/>
  <c r="G95" i="42"/>
  <c r="K94" i="42"/>
  <c r="J94" i="42"/>
  <c r="I94" i="42"/>
  <c r="H94" i="42"/>
  <c r="G94" i="42"/>
  <c r="K93" i="42"/>
  <c r="J93" i="42"/>
  <c r="I93" i="42"/>
  <c r="H93" i="42"/>
  <c r="G93" i="42"/>
  <c r="K92" i="42"/>
  <c r="J92" i="42"/>
  <c r="I92" i="42"/>
  <c r="H92" i="42"/>
  <c r="G92" i="42"/>
  <c r="K91" i="42"/>
  <c r="J91" i="42"/>
  <c r="I91" i="42"/>
  <c r="H91" i="42"/>
  <c r="G91" i="42"/>
  <c r="K90" i="42"/>
  <c r="J90" i="42"/>
  <c r="I90" i="42"/>
  <c r="H90" i="42"/>
  <c r="G90" i="42"/>
  <c r="K89" i="42"/>
  <c r="J89" i="42"/>
  <c r="I89" i="42"/>
  <c r="H89" i="42"/>
  <c r="G89" i="42"/>
  <c r="K88" i="42"/>
  <c r="J88" i="42"/>
  <c r="I88" i="42"/>
  <c r="H88" i="42"/>
  <c r="G88" i="42"/>
  <c r="K87" i="42"/>
  <c r="J87" i="42"/>
  <c r="I87" i="42"/>
  <c r="H87" i="42"/>
  <c r="G87" i="42"/>
  <c r="K86" i="42"/>
  <c r="J86" i="42"/>
  <c r="I86" i="42"/>
  <c r="H86" i="42"/>
  <c r="G86" i="42"/>
  <c r="K85" i="42"/>
  <c r="J85" i="42"/>
  <c r="I85" i="42"/>
  <c r="H85" i="42"/>
  <c r="G85" i="42"/>
  <c r="K84" i="42"/>
  <c r="J84" i="42"/>
  <c r="I84" i="42"/>
  <c r="H84" i="42"/>
  <c r="G84" i="42"/>
  <c r="K83" i="42"/>
  <c r="J83" i="42"/>
  <c r="I83" i="42"/>
  <c r="H83" i="42"/>
  <c r="G83" i="42"/>
  <c r="K82" i="42"/>
  <c r="J82" i="42"/>
  <c r="I82" i="42"/>
  <c r="H82" i="42"/>
  <c r="G82" i="42"/>
  <c r="K81" i="42"/>
  <c r="J81" i="42"/>
  <c r="I81" i="42"/>
  <c r="H81" i="42"/>
  <c r="G81" i="42"/>
  <c r="K80" i="42"/>
  <c r="J80" i="42"/>
  <c r="I80" i="42"/>
  <c r="H80" i="42"/>
  <c r="G80" i="42"/>
  <c r="K77" i="42"/>
  <c r="J77" i="42"/>
  <c r="I77" i="42"/>
  <c r="H77" i="42"/>
  <c r="G77" i="42"/>
  <c r="K76" i="42"/>
  <c r="J76" i="42"/>
  <c r="I76" i="42"/>
  <c r="H76" i="42"/>
  <c r="G76" i="42"/>
  <c r="K75" i="42"/>
  <c r="J75" i="42"/>
  <c r="I75" i="42"/>
  <c r="H75" i="42"/>
  <c r="G75" i="42"/>
  <c r="K74" i="42"/>
  <c r="J74" i="42"/>
  <c r="I74" i="42"/>
  <c r="H74" i="42"/>
  <c r="G74" i="42"/>
  <c r="K73" i="42"/>
  <c r="J73" i="42"/>
  <c r="I73" i="42"/>
  <c r="H73" i="42"/>
  <c r="G73" i="42"/>
  <c r="K72" i="42"/>
  <c r="J72" i="42"/>
  <c r="I72" i="42"/>
  <c r="H72" i="42"/>
  <c r="G72" i="42"/>
  <c r="K71" i="42"/>
  <c r="J71" i="42"/>
  <c r="I71" i="42"/>
  <c r="H71" i="42"/>
  <c r="G71" i="42"/>
  <c r="K70" i="42"/>
  <c r="J70" i="42"/>
  <c r="I70" i="42"/>
  <c r="H70" i="42"/>
  <c r="G70" i="42"/>
  <c r="K69" i="42"/>
  <c r="J69" i="42"/>
  <c r="I69" i="42"/>
  <c r="H69" i="42"/>
  <c r="G69" i="42"/>
  <c r="K68" i="42"/>
  <c r="J68" i="42"/>
  <c r="I68" i="42"/>
  <c r="H68" i="42"/>
  <c r="G68" i="42"/>
  <c r="K67" i="42"/>
  <c r="J67" i="42"/>
  <c r="I67" i="42"/>
  <c r="H67" i="42"/>
  <c r="G67" i="42"/>
  <c r="K66" i="42"/>
  <c r="J66" i="42"/>
  <c r="I66" i="42"/>
  <c r="H66" i="42"/>
  <c r="G66" i="42"/>
  <c r="K65" i="42"/>
  <c r="J65" i="42"/>
  <c r="I65" i="42"/>
  <c r="H65" i="42"/>
  <c r="G65" i="42"/>
  <c r="K64" i="42"/>
  <c r="J64" i="42"/>
  <c r="I64" i="42"/>
  <c r="H64" i="42"/>
  <c r="G64" i="42"/>
  <c r="K63" i="42"/>
  <c r="J63" i="42"/>
  <c r="I63" i="42"/>
  <c r="H63" i="42"/>
  <c r="G63" i="42"/>
  <c r="K62" i="42"/>
  <c r="J62" i="42"/>
  <c r="I62" i="42"/>
  <c r="H62" i="42"/>
  <c r="G62" i="42"/>
  <c r="K61" i="42"/>
  <c r="J61" i="42"/>
  <c r="I61" i="42"/>
  <c r="H61" i="42"/>
  <c r="G61" i="42"/>
  <c r="K60" i="42"/>
  <c r="J60" i="42"/>
  <c r="I60" i="42"/>
  <c r="H60" i="42"/>
  <c r="G60" i="42"/>
  <c r="K59" i="42"/>
  <c r="J59" i="42"/>
  <c r="I59" i="42"/>
  <c r="H59" i="42"/>
  <c r="G59" i="42"/>
  <c r="K58" i="42"/>
  <c r="J58" i="42"/>
  <c r="I58" i="42"/>
  <c r="H58" i="42"/>
  <c r="G58" i="42"/>
  <c r="K57" i="42"/>
  <c r="J57" i="42"/>
  <c r="I57" i="42"/>
  <c r="H57" i="42"/>
  <c r="G57" i="42"/>
  <c r="K56" i="42"/>
  <c r="J56" i="42"/>
  <c r="I56" i="42"/>
  <c r="H56" i="42"/>
  <c r="G56" i="42"/>
  <c r="K55" i="42"/>
  <c r="J55" i="42"/>
  <c r="I55" i="42"/>
  <c r="H55" i="42"/>
  <c r="G55" i="42"/>
  <c r="K54" i="42"/>
  <c r="J54" i="42"/>
  <c r="I54" i="42"/>
  <c r="H54" i="42"/>
  <c r="G54" i="42"/>
  <c r="K53" i="42"/>
  <c r="J53" i="42"/>
  <c r="I53" i="42"/>
  <c r="H53" i="42"/>
  <c r="G53" i="42"/>
  <c r="K52" i="42"/>
  <c r="J52" i="42"/>
  <c r="I52" i="42"/>
  <c r="H52" i="42"/>
  <c r="G52" i="42"/>
  <c r="K51" i="42"/>
  <c r="J51" i="42"/>
  <c r="I51" i="42"/>
  <c r="H51" i="42"/>
  <c r="G51" i="42"/>
  <c r="K50" i="42"/>
  <c r="J50" i="42"/>
  <c r="I50" i="42"/>
  <c r="H50" i="42"/>
  <c r="G50" i="42"/>
  <c r="K49" i="42"/>
  <c r="J49" i="42"/>
  <c r="I49" i="42"/>
  <c r="H49" i="42"/>
  <c r="G49" i="42"/>
  <c r="K48" i="42"/>
  <c r="J48" i="42"/>
  <c r="I48" i="42"/>
  <c r="H48" i="42"/>
  <c r="G48" i="42"/>
  <c r="K47" i="42"/>
  <c r="J47" i="42"/>
  <c r="I47" i="42"/>
  <c r="H47" i="42"/>
  <c r="G47" i="42"/>
  <c r="K46" i="42"/>
  <c r="J46" i="42"/>
  <c r="I46" i="42"/>
  <c r="H46" i="42"/>
  <c r="G46" i="42"/>
  <c r="K45" i="42"/>
  <c r="J45" i="42"/>
  <c r="I45" i="42"/>
  <c r="H45" i="42"/>
  <c r="G45" i="42"/>
  <c r="K44" i="42"/>
  <c r="J44" i="42"/>
  <c r="I44" i="42"/>
  <c r="H44" i="42"/>
  <c r="G44" i="42"/>
  <c r="K43" i="42"/>
  <c r="J43" i="42"/>
  <c r="I43" i="42"/>
  <c r="H43" i="42"/>
  <c r="G43" i="42"/>
  <c r="K42" i="42"/>
  <c r="J42" i="42"/>
  <c r="I42" i="42"/>
  <c r="H42" i="42"/>
  <c r="G42" i="42"/>
  <c r="K41" i="42"/>
  <c r="J41" i="42"/>
  <c r="I41" i="42"/>
  <c r="H41" i="42"/>
  <c r="G41" i="42"/>
  <c r="K40" i="42"/>
  <c r="J40" i="42"/>
  <c r="I40" i="42"/>
  <c r="H40" i="42"/>
  <c r="G40" i="42"/>
  <c r="K39" i="42"/>
  <c r="J39" i="42"/>
  <c r="I39" i="42"/>
  <c r="H39" i="42"/>
  <c r="G39" i="42"/>
  <c r="K38" i="42"/>
  <c r="J38" i="42"/>
  <c r="I38" i="42"/>
  <c r="H38" i="42"/>
  <c r="G38" i="42"/>
  <c r="K37" i="42"/>
  <c r="J37" i="42"/>
  <c r="I37" i="42"/>
  <c r="H37" i="42"/>
  <c r="G37" i="42"/>
  <c r="K36" i="42"/>
  <c r="J36" i="42"/>
  <c r="I36" i="42"/>
  <c r="H36" i="42"/>
  <c r="G36" i="42"/>
  <c r="K35" i="42"/>
  <c r="J35" i="42"/>
  <c r="I35" i="42"/>
  <c r="H35" i="42"/>
  <c r="G35" i="42"/>
  <c r="K34" i="42"/>
  <c r="J34" i="42"/>
  <c r="I34" i="42"/>
  <c r="H34" i="42"/>
  <c r="G34" i="42"/>
  <c r="K33" i="42"/>
  <c r="J33" i="42"/>
  <c r="I33" i="42"/>
  <c r="H33" i="42"/>
  <c r="G33" i="42"/>
  <c r="K32" i="42"/>
  <c r="J32" i="42"/>
  <c r="I32" i="42"/>
  <c r="H32" i="42"/>
  <c r="G32" i="42"/>
  <c r="K31" i="42"/>
  <c r="J31" i="42"/>
  <c r="I31" i="42"/>
  <c r="H31" i="42"/>
  <c r="G31" i="42"/>
  <c r="K30" i="42"/>
  <c r="J30" i="42"/>
  <c r="I30" i="42"/>
  <c r="H30" i="42"/>
  <c r="G30" i="42"/>
  <c r="K29" i="42"/>
  <c r="J29" i="42"/>
  <c r="I29" i="42"/>
  <c r="H29" i="42"/>
  <c r="G29" i="42"/>
  <c r="K28" i="42"/>
  <c r="J28" i="42"/>
  <c r="I28" i="42"/>
  <c r="H28" i="42"/>
  <c r="G28" i="42"/>
  <c r="K27" i="42"/>
  <c r="J27" i="42"/>
  <c r="I27" i="42"/>
  <c r="H27" i="42"/>
  <c r="G27" i="42"/>
  <c r="K26" i="42"/>
  <c r="J26" i="42"/>
  <c r="I26" i="42"/>
  <c r="H26" i="42"/>
  <c r="G26" i="42"/>
  <c r="K25" i="42"/>
  <c r="J25" i="42"/>
  <c r="I25" i="42"/>
  <c r="H25" i="42"/>
  <c r="G25" i="42"/>
  <c r="K24" i="42"/>
  <c r="J24" i="42"/>
  <c r="I24" i="42"/>
  <c r="H24" i="42"/>
  <c r="G24" i="42"/>
  <c r="K23" i="42"/>
  <c r="J23" i="42"/>
  <c r="I23" i="42"/>
  <c r="H23" i="42"/>
  <c r="G23" i="42"/>
  <c r="K22" i="42"/>
  <c r="J22" i="42"/>
  <c r="I22" i="42"/>
  <c r="H22" i="42"/>
  <c r="G22" i="42"/>
  <c r="K21" i="42"/>
  <c r="J21" i="42"/>
  <c r="I21" i="42"/>
  <c r="H21" i="42"/>
  <c r="G21" i="42"/>
  <c r="K20" i="42"/>
  <c r="J20" i="42"/>
  <c r="I20" i="42"/>
  <c r="H20" i="42"/>
  <c r="G20" i="42"/>
  <c r="K19" i="42"/>
  <c r="J19" i="42"/>
  <c r="I19" i="42"/>
  <c r="H19" i="42"/>
  <c r="G19" i="42"/>
  <c r="K18" i="42"/>
  <c r="J18" i="42"/>
  <c r="I18" i="42"/>
  <c r="H18" i="42"/>
  <c r="G18" i="42"/>
  <c r="K17" i="42"/>
  <c r="J17" i="42"/>
  <c r="I17" i="42"/>
  <c r="H17" i="42"/>
  <c r="G17" i="42"/>
  <c r="K16" i="42"/>
  <c r="J16" i="42"/>
  <c r="I16" i="42"/>
  <c r="H16" i="42"/>
  <c r="G16" i="42"/>
  <c r="K15" i="42"/>
  <c r="J15" i="42"/>
  <c r="I15" i="42"/>
  <c r="H15" i="42"/>
  <c r="G15" i="42"/>
  <c r="K14" i="42"/>
  <c r="J14" i="42"/>
  <c r="I14" i="42"/>
  <c r="H14" i="42"/>
  <c r="G14" i="42"/>
  <c r="K13" i="42"/>
  <c r="J13" i="42"/>
  <c r="I13" i="42"/>
  <c r="H13" i="42"/>
  <c r="G13" i="42"/>
  <c r="K1111" i="59"/>
  <c r="J1111" i="59"/>
  <c r="I1111" i="59"/>
  <c r="H1111" i="59"/>
  <c r="G1111" i="59"/>
  <c r="K1110" i="59"/>
  <c r="J1110" i="59"/>
  <c r="I1110" i="59"/>
  <c r="H1110" i="59"/>
  <c r="G1110" i="59"/>
  <c r="K1109" i="59"/>
  <c r="J1109" i="59"/>
  <c r="I1109" i="59"/>
  <c r="H1109" i="59"/>
  <c r="G1109" i="59"/>
  <c r="K1108" i="59"/>
  <c r="J1108" i="59"/>
  <c r="I1108" i="59"/>
  <c r="H1108" i="59"/>
  <c r="G1108" i="59"/>
  <c r="K1107" i="59"/>
  <c r="J1107" i="59"/>
  <c r="I1107" i="59"/>
  <c r="H1107" i="59"/>
  <c r="G1107" i="59"/>
  <c r="K1106" i="59"/>
  <c r="J1106" i="59"/>
  <c r="I1106" i="59"/>
  <c r="H1106" i="59"/>
  <c r="G1106" i="59"/>
  <c r="K1105" i="59"/>
  <c r="J1105" i="59"/>
  <c r="I1105" i="59"/>
  <c r="H1105" i="59"/>
  <c r="G1105" i="59"/>
  <c r="K1104" i="59"/>
  <c r="J1104" i="59"/>
  <c r="I1104" i="59"/>
  <c r="H1104" i="59"/>
  <c r="G1104" i="59"/>
  <c r="K1103" i="59"/>
  <c r="J1103" i="59"/>
  <c r="I1103" i="59"/>
  <c r="H1103" i="59"/>
  <c r="G1103" i="59"/>
  <c r="K1102" i="59"/>
  <c r="J1102" i="59"/>
  <c r="I1102" i="59"/>
  <c r="H1102" i="59"/>
  <c r="G1102" i="59"/>
  <c r="K1100" i="59"/>
  <c r="J1100" i="59"/>
  <c r="I1100" i="59"/>
  <c r="H1100" i="59"/>
  <c r="G1100" i="59"/>
  <c r="K1099" i="59"/>
  <c r="J1099" i="59"/>
  <c r="I1099" i="59"/>
  <c r="H1099" i="59"/>
  <c r="G1099" i="59"/>
  <c r="K1098" i="59"/>
  <c r="J1098" i="59"/>
  <c r="I1098" i="59"/>
  <c r="H1098" i="59"/>
  <c r="G1098" i="59"/>
  <c r="K1097" i="59"/>
  <c r="J1097" i="59"/>
  <c r="I1097" i="59"/>
  <c r="H1097" i="59"/>
  <c r="G1097" i="59"/>
  <c r="K1096" i="59"/>
  <c r="J1096" i="59"/>
  <c r="I1096" i="59"/>
  <c r="H1096" i="59"/>
  <c r="G1096" i="59"/>
  <c r="K1095" i="59"/>
  <c r="J1095" i="59"/>
  <c r="I1095" i="59"/>
  <c r="H1095" i="59"/>
  <c r="G1095" i="59"/>
  <c r="K1094" i="59"/>
  <c r="J1094" i="59"/>
  <c r="I1094" i="59"/>
  <c r="H1094" i="59"/>
  <c r="G1094" i="59"/>
  <c r="K1093" i="59"/>
  <c r="J1093" i="59"/>
  <c r="I1093" i="59"/>
  <c r="H1093" i="59"/>
  <c r="G1093" i="59"/>
  <c r="K1092" i="59"/>
  <c r="J1092" i="59"/>
  <c r="I1092" i="59"/>
  <c r="H1092" i="59"/>
  <c r="G1092" i="59"/>
  <c r="K1091" i="59"/>
  <c r="J1091" i="59"/>
  <c r="I1091" i="59"/>
  <c r="H1091" i="59"/>
  <c r="G1091" i="59"/>
  <c r="K1090" i="59"/>
  <c r="J1090" i="59"/>
  <c r="I1090" i="59"/>
  <c r="H1090" i="59"/>
  <c r="G1090" i="59"/>
  <c r="K1089" i="59"/>
  <c r="J1089" i="59"/>
  <c r="I1089" i="59"/>
  <c r="H1089" i="59"/>
  <c r="G1089" i="59"/>
  <c r="K1088" i="59"/>
  <c r="J1088" i="59"/>
  <c r="I1088" i="59"/>
  <c r="H1088" i="59"/>
  <c r="G1088" i="59"/>
  <c r="K1087" i="59"/>
  <c r="J1087" i="59"/>
  <c r="I1087" i="59"/>
  <c r="H1087" i="59"/>
  <c r="G1087" i="59"/>
  <c r="K1086" i="59"/>
  <c r="J1086" i="59"/>
  <c r="I1086" i="59"/>
  <c r="H1086" i="59"/>
  <c r="G1086" i="59"/>
  <c r="K1085" i="59"/>
  <c r="J1085" i="59"/>
  <c r="I1085" i="59"/>
  <c r="H1085" i="59"/>
  <c r="G1085" i="59"/>
  <c r="K1084" i="59"/>
  <c r="J1084" i="59"/>
  <c r="I1084" i="59"/>
  <c r="H1084" i="59"/>
  <c r="G1084" i="59"/>
  <c r="K1083" i="59"/>
  <c r="J1083" i="59"/>
  <c r="I1083" i="59"/>
  <c r="H1083" i="59"/>
  <c r="G1083" i="59"/>
  <c r="K1082" i="59"/>
  <c r="J1082" i="59"/>
  <c r="I1082" i="59"/>
  <c r="H1082" i="59"/>
  <c r="G1082" i="59"/>
  <c r="K1081" i="59"/>
  <c r="J1081" i="59"/>
  <c r="I1081" i="59"/>
  <c r="H1081" i="59"/>
  <c r="G1081" i="59"/>
  <c r="K1079" i="59"/>
  <c r="J1079" i="59"/>
  <c r="I1079" i="59"/>
  <c r="H1079" i="59"/>
  <c r="G1079" i="59"/>
  <c r="K1078" i="59"/>
  <c r="J1078" i="59"/>
  <c r="I1078" i="59"/>
  <c r="H1078" i="59"/>
  <c r="G1078" i="59"/>
  <c r="K1077" i="59"/>
  <c r="J1077" i="59"/>
  <c r="I1077" i="59"/>
  <c r="H1077" i="59"/>
  <c r="G1077" i="59"/>
  <c r="K1076" i="59"/>
  <c r="J1076" i="59"/>
  <c r="I1076" i="59"/>
  <c r="H1076" i="59"/>
  <c r="G1076" i="59"/>
  <c r="K1075" i="59"/>
  <c r="J1075" i="59"/>
  <c r="I1075" i="59"/>
  <c r="H1075" i="59"/>
  <c r="G1075" i="59"/>
  <c r="K1074" i="59"/>
  <c r="J1074" i="59"/>
  <c r="I1074" i="59"/>
  <c r="H1074" i="59"/>
  <c r="G1074" i="59"/>
  <c r="K1073" i="59"/>
  <c r="J1073" i="59"/>
  <c r="I1073" i="59"/>
  <c r="H1073" i="59"/>
  <c r="G1073" i="59"/>
  <c r="K1072" i="59"/>
  <c r="J1072" i="59"/>
  <c r="I1072" i="59"/>
  <c r="H1072" i="59"/>
  <c r="G1072" i="59"/>
  <c r="K1071" i="59"/>
  <c r="J1071" i="59"/>
  <c r="I1071" i="59"/>
  <c r="H1071" i="59"/>
  <c r="G1071" i="59"/>
  <c r="K1070" i="59"/>
  <c r="J1070" i="59"/>
  <c r="I1070" i="59"/>
  <c r="H1070" i="59"/>
  <c r="G1070" i="59"/>
  <c r="K1069" i="59"/>
  <c r="J1069" i="59"/>
  <c r="I1069" i="59"/>
  <c r="H1069" i="59"/>
  <c r="G1069" i="59"/>
  <c r="K1068" i="59"/>
  <c r="J1068" i="59"/>
  <c r="I1068" i="59"/>
  <c r="H1068" i="59"/>
  <c r="G1068" i="59"/>
  <c r="K1067" i="59"/>
  <c r="J1067" i="59"/>
  <c r="I1067" i="59"/>
  <c r="H1067" i="59"/>
  <c r="G1067" i="59"/>
  <c r="K1066" i="59"/>
  <c r="J1066" i="59"/>
  <c r="I1066" i="59"/>
  <c r="H1066" i="59"/>
  <c r="G1066" i="59"/>
  <c r="K1065" i="59"/>
  <c r="J1065" i="59"/>
  <c r="I1065" i="59"/>
  <c r="H1065" i="59"/>
  <c r="G1065" i="59"/>
  <c r="K1064" i="59"/>
  <c r="J1064" i="59"/>
  <c r="I1064" i="59"/>
  <c r="H1064" i="59"/>
  <c r="G1064" i="59"/>
  <c r="K1063" i="59"/>
  <c r="J1063" i="59"/>
  <c r="I1063" i="59"/>
  <c r="H1063" i="59"/>
  <c r="G1063" i="59"/>
  <c r="K1062" i="59"/>
  <c r="J1062" i="59"/>
  <c r="I1062" i="59"/>
  <c r="H1062" i="59"/>
  <c r="G1062" i="59"/>
  <c r="K1061" i="59"/>
  <c r="J1061" i="59"/>
  <c r="I1061" i="59"/>
  <c r="H1061" i="59"/>
  <c r="G1061" i="59"/>
  <c r="K1060" i="59"/>
  <c r="J1060" i="59"/>
  <c r="I1060" i="59"/>
  <c r="H1060" i="59"/>
  <c r="G1060" i="59"/>
  <c r="K1058" i="59"/>
  <c r="J1058" i="59"/>
  <c r="I1058" i="59"/>
  <c r="H1058" i="59"/>
  <c r="G1058" i="59"/>
  <c r="K1057" i="59"/>
  <c r="J1057" i="59"/>
  <c r="I1057" i="59"/>
  <c r="H1057" i="59"/>
  <c r="G1057" i="59"/>
  <c r="K1056" i="59"/>
  <c r="J1056" i="59"/>
  <c r="I1056" i="59"/>
  <c r="H1056" i="59"/>
  <c r="G1056" i="59"/>
  <c r="K1055" i="59"/>
  <c r="J1055" i="59"/>
  <c r="I1055" i="59"/>
  <c r="H1055" i="59"/>
  <c r="G1055" i="59"/>
  <c r="K1054" i="59"/>
  <c r="J1054" i="59"/>
  <c r="I1054" i="59"/>
  <c r="H1054" i="59"/>
  <c r="G1054" i="59"/>
  <c r="K1053" i="59"/>
  <c r="J1053" i="59"/>
  <c r="I1053" i="59"/>
  <c r="H1053" i="59"/>
  <c r="G1053" i="59"/>
  <c r="K1051" i="59"/>
  <c r="J1051" i="59"/>
  <c r="I1051" i="59"/>
  <c r="H1051" i="59"/>
  <c r="G1051" i="59"/>
  <c r="K1050" i="59"/>
  <c r="J1050" i="59"/>
  <c r="I1050" i="59"/>
  <c r="H1050" i="59"/>
  <c r="G1050" i="59"/>
  <c r="K1049" i="59"/>
  <c r="J1049" i="59"/>
  <c r="I1049" i="59"/>
  <c r="H1049" i="59"/>
  <c r="G1049" i="59"/>
  <c r="K1048" i="59"/>
  <c r="J1048" i="59"/>
  <c r="I1048" i="59"/>
  <c r="H1048" i="59"/>
  <c r="G1048" i="59"/>
  <c r="K1047" i="59"/>
  <c r="J1047" i="59"/>
  <c r="I1047" i="59"/>
  <c r="H1047" i="59"/>
  <c r="G1047" i="59"/>
  <c r="K1046" i="59"/>
  <c r="J1046" i="59"/>
  <c r="I1046" i="59"/>
  <c r="H1046" i="59"/>
  <c r="G1046" i="59"/>
  <c r="K1044" i="59"/>
  <c r="J1044" i="59"/>
  <c r="I1044" i="59"/>
  <c r="H1044" i="59"/>
  <c r="G1044" i="59"/>
  <c r="K1043" i="59"/>
  <c r="J1043" i="59"/>
  <c r="I1043" i="59"/>
  <c r="H1043" i="59"/>
  <c r="G1043" i="59"/>
  <c r="K1042" i="59"/>
  <c r="J1042" i="59"/>
  <c r="I1042" i="59"/>
  <c r="H1042" i="59"/>
  <c r="G1042" i="59"/>
  <c r="K1041" i="59"/>
  <c r="J1041" i="59"/>
  <c r="I1041" i="59"/>
  <c r="H1041" i="59"/>
  <c r="G1041" i="59"/>
  <c r="K1040" i="59"/>
  <c r="J1040" i="59"/>
  <c r="I1040" i="59"/>
  <c r="H1040" i="59"/>
  <c r="G1040" i="59"/>
  <c r="K1039" i="59"/>
  <c r="J1039" i="59"/>
  <c r="I1039" i="59"/>
  <c r="H1039" i="59"/>
  <c r="G1039" i="59"/>
  <c r="K1038" i="59"/>
  <c r="J1038" i="59"/>
  <c r="I1038" i="59"/>
  <c r="H1038" i="59"/>
  <c r="G1038" i="59"/>
  <c r="K1037" i="59"/>
  <c r="J1037" i="59"/>
  <c r="I1037" i="59"/>
  <c r="H1037" i="59"/>
  <c r="G1037" i="59"/>
  <c r="K1036" i="59"/>
  <c r="J1036" i="59"/>
  <c r="I1036" i="59"/>
  <c r="H1036" i="59"/>
  <c r="G1036" i="59"/>
  <c r="K1035" i="59"/>
  <c r="J1035" i="59"/>
  <c r="I1035" i="59"/>
  <c r="H1035" i="59"/>
  <c r="G1035" i="59"/>
  <c r="K1034" i="59"/>
  <c r="J1034" i="59"/>
  <c r="I1034" i="59"/>
  <c r="H1034" i="59"/>
  <c r="G1034" i="59"/>
  <c r="K1033" i="59"/>
  <c r="J1033" i="59"/>
  <c r="I1033" i="59"/>
  <c r="H1033" i="59"/>
  <c r="G1033" i="59"/>
  <c r="K1032" i="59"/>
  <c r="J1032" i="59"/>
  <c r="I1032" i="59"/>
  <c r="H1032" i="59"/>
  <c r="G1032" i="59"/>
  <c r="K1031" i="59"/>
  <c r="J1031" i="59"/>
  <c r="I1031" i="59"/>
  <c r="H1031" i="59"/>
  <c r="G1031" i="59"/>
  <c r="K1030" i="59"/>
  <c r="J1030" i="59"/>
  <c r="I1030" i="59"/>
  <c r="H1030" i="59"/>
  <c r="G1030" i="59"/>
  <c r="K1029" i="59"/>
  <c r="J1029" i="59"/>
  <c r="I1029" i="59"/>
  <c r="H1029" i="59"/>
  <c r="G1029" i="59"/>
  <c r="K1028" i="59"/>
  <c r="J1028" i="59"/>
  <c r="I1028" i="59"/>
  <c r="H1028" i="59"/>
  <c r="G1028" i="59"/>
  <c r="K1027" i="59"/>
  <c r="J1027" i="59"/>
  <c r="I1027" i="59"/>
  <c r="H1027" i="59"/>
  <c r="G1027" i="59"/>
  <c r="K1026" i="59"/>
  <c r="J1026" i="59"/>
  <c r="I1026" i="59"/>
  <c r="H1026" i="59"/>
  <c r="G1026" i="59"/>
  <c r="K1025" i="59"/>
  <c r="J1025" i="59"/>
  <c r="I1025" i="59"/>
  <c r="H1025" i="59"/>
  <c r="G1025" i="59"/>
  <c r="K1024" i="59"/>
  <c r="J1024" i="59"/>
  <c r="I1024" i="59"/>
  <c r="H1024" i="59"/>
  <c r="G1024" i="59"/>
  <c r="K1023" i="59"/>
  <c r="J1023" i="59"/>
  <c r="I1023" i="59"/>
  <c r="H1023" i="59"/>
  <c r="G1023" i="59"/>
  <c r="K1021" i="59"/>
  <c r="J1021" i="59"/>
  <c r="I1021" i="59"/>
  <c r="H1021" i="59"/>
  <c r="G1021" i="59"/>
  <c r="K1020" i="59"/>
  <c r="J1020" i="59"/>
  <c r="I1020" i="59"/>
  <c r="H1020" i="59"/>
  <c r="G1020" i="59"/>
  <c r="K1019" i="59"/>
  <c r="J1019" i="59"/>
  <c r="I1019" i="59"/>
  <c r="H1019" i="59"/>
  <c r="G1019" i="59"/>
  <c r="K1018" i="59"/>
  <c r="J1018" i="59"/>
  <c r="I1018" i="59"/>
  <c r="H1018" i="59"/>
  <c r="G1018" i="59"/>
  <c r="K1017" i="59"/>
  <c r="J1017" i="59"/>
  <c r="I1017" i="59"/>
  <c r="H1017" i="59"/>
  <c r="G1017" i="59"/>
  <c r="K1016" i="59"/>
  <c r="J1016" i="59"/>
  <c r="I1016" i="59"/>
  <c r="H1016" i="59"/>
  <c r="G1016" i="59"/>
  <c r="K1015" i="59"/>
  <c r="J1015" i="59"/>
  <c r="I1015" i="59"/>
  <c r="H1015" i="59"/>
  <c r="G1015" i="59"/>
  <c r="K1014" i="59"/>
  <c r="J1014" i="59"/>
  <c r="I1014" i="59"/>
  <c r="H1014" i="59"/>
  <c r="G1014" i="59"/>
  <c r="K1013" i="59"/>
  <c r="J1013" i="59"/>
  <c r="I1013" i="59"/>
  <c r="H1013" i="59"/>
  <c r="G1013" i="59"/>
  <c r="K1012" i="59"/>
  <c r="J1012" i="59"/>
  <c r="I1012" i="59"/>
  <c r="H1012" i="59"/>
  <c r="G1012" i="59"/>
  <c r="K1011" i="59"/>
  <c r="J1011" i="59"/>
  <c r="I1011" i="59"/>
  <c r="H1011" i="59"/>
  <c r="G1011" i="59"/>
  <c r="K1010" i="59"/>
  <c r="J1010" i="59"/>
  <c r="I1010" i="59"/>
  <c r="H1010" i="59"/>
  <c r="G1010" i="59"/>
  <c r="K1009" i="59"/>
  <c r="J1009" i="59"/>
  <c r="I1009" i="59"/>
  <c r="H1009" i="59"/>
  <c r="G1009" i="59"/>
  <c r="K1008" i="59"/>
  <c r="J1008" i="59"/>
  <c r="I1008" i="59"/>
  <c r="H1008" i="59"/>
  <c r="G1008" i="59"/>
  <c r="K1007" i="59"/>
  <c r="J1007" i="59"/>
  <c r="I1007" i="59"/>
  <c r="H1007" i="59"/>
  <c r="G1007" i="59"/>
  <c r="K1006" i="59"/>
  <c r="J1006" i="59"/>
  <c r="I1006" i="59"/>
  <c r="H1006" i="59"/>
  <c r="G1006" i="59"/>
  <c r="K1005" i="59"/>
  <c r="J1005" i="59"/>
  <c r="I1005" i="59"/>
  <c r="H1005" i="59"/>
  <c r="G1005" i="59"/>
  <c r="K1004" i="59"/>
  <c r="J1004" i="59"/>
  <c r="I1004" i="59"/>
  <c r="H1004" i="59"/>
  <c r="G1004" i="59"/>
  <c r="K1003" i="59"/>
  <c r="J1003" i="59"/>
  <c r="I1003" i="59"/>
  <c r="H1003" i="59"/>
  <c r="G1003" i="59"/>
  <c r="K1002" i="59"/>
  <c r="J1002" i="59"/>
  <c r="I1002" i="59"/>
  <c r="H1002" i="59"/>
  <c r="G1002" i="59"/>
  <c r="K1001" i="59"/>
  <c r="J1001" i="59"/>
  <c r="I1001" i="59"/>
  <c r="H1001" i="59"/>
  <c r="G1001" i="59"/>
  <c r="K1000" i="59"/>
  <c r="J1000" i="59"/>
  <c r="I1000" i="59"/>
  <c r="H1000" i="59"/>
  <c r="G1000" i="59"/>
  <c r="K998" i="59"/>
  <c r="J998" i="59"/>
  <c r="I998" i="59"/>
  <c r="H998" i="59"/>
  <c r="G998" i="59"/>
  <c r="K997" i="59"/>
  <c r="J997" i="59"/>
  <c r="I997" i="59"/>
  <c r="H997" i="59"/>
  <c r="G997" i="59"/>
  <c r="K996" i="59"/>
  <c r="J996" i="59"/>
  <c r="I996" i="59"/>
  <c r="H996" i="59"/>
  <c r="G996" i="59"/>
  <c r="K995" i="59"/>
  <c r="J995" i="59"/>
  <c r="I995" i="59"/>
  <c r="H995" i="59"/>
  <c r="G995" i="59"/>
  <c r="K994" i="59"/>
  <c r="J994" i="59"/>
  <c r="I994" i="59"/>
  <c r="H994" i="59"/>
  <c r="G994" i="59"/>
  <c r="K993" i="59"/>
  <c r="J993" i="59"/>
  <c r="I993" i="59"/>
  <c r="H993" i="59"/>
  <c r="G993" i="59"/>
  <c r="K991" i="59"/>
  <c r="J991" i="59"/>
  <c r="I991" i="59"/>
  <c r="H991" i="59"/>
  <c r="G991" i="59"/>
  <c r="K990" i="59"/>
  <c r="J990" i="59"/>
  <c r="I990" i="59"/>
  <c r="H990" i="59"/>
  <c r="G990" i="59"/>
  <c r="K989" i="59"/>
  <c r="J989" i="59"/>
  <c r="I989" i="59"/>
  <c r="H989" i="59"/>
  <c r="G989" i="59"/>
  <c r="K988" i="59"/>
  <c r="J988" i="59"/>
  <c r="I988" i="59"/>
  <c r="H988" i="59"/>
  <c r="G988" i="59"/>
  <c r="K987" i="59"/>
  <c r="J987" i="59"/>
  <c r="I987" i="59"/>
  <c r="H987" i="59"/>
  <c r="G987" i="59"/>
  <c r="K986" i="59"/>
  <c r="J986" i="59"/>
  <c r="I986" i="59"/>
  <c r="H986" i="59"/>
  <c r="G986" i="59"/>
  <c r="K985" i="59"/>
  <c r="J985" i="59"/>
  <c r="I985" i="59"/>
  <c r="H985" i="59"/>
  <c r="G985" i="59"/>
  <c r="K984" i="59"/>
  <c r="J984" i="59"/>
  <c r="I984" i="59"/>
  <c r="H984" i="59"/>
  <c r="G984" i="59"/>
  <c r="K983" i="59"/>
  <c r="J983" i="59"/>
  <c r="I983" i="59"/>
  <c r="H983" i="59"/>
  <c r="G983" i="59"/>
  <c r="K982" i="59"/>
  <c r="J982" i="59"/>
  <c r="I982" i="59"/>
  <c r="H982" i="59"/>
  <c r="G982" i="59"/>
  <c r="K981" i="59"/>
  <c r="J981" i="59"/>
  <c r="I981" i="59"/>
  <c r="H981" i="59"/>
  <c r="G981" i="59"/>
  <c r="K979" i="59"/>
  <c r="J979" i="59"/>
  <c r="I979" i="59"/>
  <c r="H979" i="59"/>
  <c r="G979" i="59"/>
  <c r="K978" i="59"/>
  <c r="J978" i="59"/>
  <c r="I978" i="59"/>
  <c r="H978" i="59"/>
  <c r="G978" i="59"/>
  <c r="K977" i="59"/>
  <c r="J977" i="59"/>
  <c r="I977" i="59"/>
  <c r="H977" i="59"/>
  <c r="G977" i="59"/>
  <c r="K976" i="59"/>
  <c r="J976" i="59"/>
  <c r="I976" i="59"/>
  <c r="H976" i="59"/>
  <c r="G976" i="59"/>
  <c r="K975" i="59"/>
  <c r="J975" i="59"/>
  <c r="I975" i="59"/>
  <c r="H975" i="59"/>
  <c r="G975" i="59"/>
  <c r="K974" i="59"/>
  <c r="J974" i="59"/>
  <c r="I974" i="59"/>
  <c r="H974" i="59"/>
  <c r="G974" i="59"/>
  <c r="K973" i="59"/>
  <c r="J973" i="59"/>
  <c r="I973" i="59"/>
  <c r="H973" i="59"/>
  <c r="G973" i="59"/>
  <c r="K972" i="59"/>
  <c r="J972" i="59"/>
  <c r="I972" i="59"/>
  <c r="H972" i="59"/>
  <c r="G972" i="59"/>
  <c r="K971" i="59"/>
  <c r="J971" i="59"/>
  <c r="I971" i="59"/>
  <c r="H971" i="59"/>
  <c r="G971" i="59"/>
  <c r="K970" i="59"/>
  <c r="J970" i="59"/>
  <c r="I970" i="59"/>
  <c r="H970" i="59"/>
  <c r="G970" i="59"/>
  <c r="K969" i="59"/>
  <c r="J969" i="59"/>
  <c r="I969" i="59"/>
  <c r="H969" i="59"/>
  <c r="G969" i="59"/>
  <c r="K968" i="59"/>
  <c r="J968" i="59"/>
  <c r="I968" i="59"/>
  <c r="H968" i="59"/>
  <c r="G968" i="59"/>
  <c r="K966" i="59"/>
  <c r="J966" i="59"/>
  <c r="I966" i="59"/>
  <c r="H966" i="59"/>
  <c r="G966" i="59"/>
  <c r="K965" i="59"/>
  <c r="J965" i="59"/>
  <c r="I965" i="59"/>
  <c r="H965" i="59"/>
  <c r="G965" i="59"/>
  <c r="K964" i="59"/>
  <c r="J964" i="59"/>
  <c r="I964" i="59"/>
  <c r="H964" i="59"/>
  <c r="G964" i="59"/>
  <c r="K963" i="59"/>
  <c r="J963" i="59"/>
  <c r="I963" i="59"/>
  <c r="H963" i="59"/>
  <c r="G963" i="59"/>
  <c r="K962" i="59"/>
  <c r="J962" i="59"/>
  <c r="I962" i="59"/>
  <c r="H962" i="59"/>
  <c r="G962" i="59"/>
  <c r="K961" i="59"/>
  <c r="J961" i="59"/>
  <c r="I961" i="59"/>
  <c r="H961" i="59"/>
  <c r="G961" i="59"/>
  <c r="K960" i="59"/>
  <c r="J960" i="59"/>
  <c r="I960" i="59"/>
  <c r="H960" i="59"/>
  <c r="G960" i="59"/>
  <c r="K959" i="59"/>
  <c r="J959" i="59"/>
  <c r="I959" i="59"/>
  <c r="H959" i="59"/>
  <c r="G959" i="59"/>
  <c r="K958" i="59"/>
  <c r="J958" i="59"/>
  <c r="I958" i="59"/>
  <c r="H958" i="59"/>
  <c r="G958" i="59"/>
  <c r="K957" i="59"/>
  <c r="J957" i="59"/>
  <c r="I957" i="59"/>
  <c r="H957" i="59"/>
  <c r="G957" i="59"/>
  <c r="K956" i="59"/>
  <c r="J956" i="59"/>
  <c r="I956" i="59"/>
  <c r="H956" i="59"/>
  <c r="G956" i="59"/>
  <c r="K955" i="59"/>
  <c r="J955" i="59"/>
  <c r="I955" i="59"/>
  <c r="H955" i="59"/>
  <c r="G955" i="59"/>
  <c r="K954" i="59"/>
  <c r="J954" i="59"/>
  <c r="I954" i="59"/>
  <c r="H954" i="59"/>
  <c r="G954" i="59"/>
  <c r="K953" i="59"/>
  <c r="J953" i="59"/>
  <c r="I953" i="59"/>
  <c r="H953" i="59"/>
  <c r="G953" i="59"/>
  <c r="K952" i="59"/>
  <c r="J952" i="59"/>
  <c r="I952" i="59"/>
  <c r="H952" i="59"/>
  <c r="G952" i="59"/>
  <c r="K951" i="59"/>
  <c r="J951" i="59"/>
  <c r="I951" i="59"/>
  <c r="H951" i="59"/>
  <c r="G951" i="59"/>
  <c r="K950" i="59"/>
  <c r="J950" i="59"/>
  <c r="I950" i="59"/>
  <c r="H950" i="59"/>
  <c r="G950" i="59"/>
  <c r="K949" i="59"/>
  <c r="J949" i="59"/>
  <c r="I949" i="59"/>
  <c r="H949" i="59"/>
  <c r="G949" i="59"/>
  <c r="K948" i="59"/>
  <c r="J948" i="59"/>
  <c r="I948" i="59"/>
  <c r="H948" i="59"/>
  <c r="G948" i="59"/>
  <c r="K947" i="59"/>
  <c r="J947" i="59"/>
  <c r="I947" i="59"/>
  <c r="H947" i="59"/>
  <c r="G947" i="59"/>
  <c r="K946" i="59"/>
  <c r="J946" i="59"/>
  <c r="I946" i="59"/>
  <c r="H946" i="59"/>
  <c r="G946" i="59"/>
  <c r="K945" i="59"/>
  <c r="J945" i="59"/>
  <c r="I945" i="59"/>
  <c r="H945" i="59"/>
  <c r="G945" i="59"/>
  <c r="K943" i="59"/>
  <c r="J943" i="59"/>
  <c r="I943" i="59"/>
  <c r="H943" i="59"/>
  <c r="G943" i="59"/>
  <c r="K942" i="59"/>
  <c r="J942" i="59"/>
  <c r="I942" i="59"/>
  <c r="H942" i="59"/>
  <c r="G942" i="59"/>
  <c r="K941" i="59"/>
  <c r="J941" i="59"/>
  <c r="I941" i="59"/>
  <c r="H941" i="59"/>
  <c r="G941" i="59"/>
  <c r="K940" i="59"/>
  <c r="J940" i="59"/>
  <c r="I940" i="59"/>
  <c r="H940" i="59"/>
  <c r="G940" i="59"/>
  <c r="K939" i="59"/>
  <c r="J939" i="59"/>
  <c r="I939" i="59"/>
  <c r="H939" i="59"/>
  <c r="G939" i="59"/>
  <c r="K938" i="59"/>
  <c r="J938" i="59"/>
  <c r="I938" i="59"/>
  <c r="H938" i="59"/>
  <c r="G938" i="59"/>
  <c r="K937" i="59"/>
  <c r="J937" i="59"/>
  <c r="I937" i="59"/>
  <c r="H937" i="59"/>
  <c r="G937" i="59"/>
  <c r="K936" i="59"/>
  <c r="J936" i="59"/>
  <c r="I936" i="59"/>
  <c r="H936" i="59"/>
  <c r="G936" i="59"/>
  <c r="K935" i="59"/>
  <c r="J935" i="59"/>
  <c r="I935" i="59"/>
  <c r="H935" i="59"/>
  <c r="G935" i="59"/>
  <c r="K934" i="59"/>
  <c r="J934" i="59"/>
  <c r="I934" i="59"/>
  <c r="H934" i="59"/>
  <c r="G934" i="59"/>
  <c r="K933" i="59"/>
  <c r="J933" i="59"/>
  <c r="I933" i="59"/>
  <c r="H933" i="59"/>
  <c r="G933" i="59"/>
  <c r="K932" i="59"/>
  <c r="J932" i="59"/>
  <c r="I932" i="59"/>
  <c r="H932" i="59"/>
  <c r="G932" i="59"/>
  <c r="K931" i="59"/>
  <c r="J931" i="59"/>
  <c r="I931" i="59"/>
  <c r="H931" i="59"/>
  <c r="G931" i="59"/>
  <c r="K930" i="59"/>
  <c r="J930" i="59"/>
  <c r="I930" i="59"/>
  <c r="H930" i="59"/>
  <c r="G930" i="59"/>
  <c r="K929" i="59"/>
  <c r="J929" i="59"/>
  <c r="I929" i="59"/>
  <c r="H929" i="59"/>
  <c r="G929" i="59"/>
  <c r="K928" i="59"/>
  <c r="J928" i="59"/>
  <c r="I928" i="59"/>
  <c r="H928" i="59"/>
  <c r="G928" i="59"/>
  <c r="K927" i="59"/>
  <c r="J927" i="59"/>
  <c r="I927" i="59"/>
  <c r="H927" i="59"/>
  <c r="G927" i="59"/>
  <c r="K926" i="59"/>
  <c r="J926" i="59"/>
  <c r="I926" i="59"/>
  <c r="H926" i="59"/>
  <c r="G926" i="59"/>
  <c r="K925" i="59"/>
  <c r="J925" i="59"/>
  <c r="I925" i="59"/>
  <c r="H925" i="59"/>
  <c r="G925" i="59"/>
  <c r="K924" i="59"/>
  <c r="J924" i="59"/>
  <c r="I924" i="59"/>
  <c r="H924" i="59"/>
  <c r="G924" i="59"/>
  <c r="K923" i="59"/>
  <c r="J923" i="59"/>
  <c r="I923" i="59"/>
  <c r="H923" i="59"/>
  <c r="G923" i="59"/>
  <c r="K922" i="59"/>
  <c r="J922" i="59"/>
  <c r="I922" i="59"/>
  <c r="H922" i="59"/>
  <c r="G922" i="59"/>
  <c r="K921" i="59"/>
  <c r="J921" i="59"/>
  <c r="I921" i="59"/>
  <c r="H921" i="59"/>
  <c r="G921" i="59"/>
  <c r="K920" i="59"/>
  <c r="J920" i="59"/>
  <c r="I920" i="59"/>
  <c r="H920" i="59"/>
  <c r="G920" i="59"/>
  <c r="K919" i="59"/>
  <c r="J919" i="59"/>
  <c r="I919" i="59"/>
  <c r="H919" i="59"/>
  <c r="G919" i="59"/>
  <c r="K918" i="59"/>
  <c r="J918" i="59"/>
  <c r="I918" i="59"/>
  <c r="H918" i="59"/>
  <c r="G918" i="59"/>
  <c r="K917" i="59"/>
  <c r="J917" i="59"/>
  <c r="I917" i="59"/>
  <c r="H917" i="59"/>
  <c r="G917" i="59"/>
  <c r="K916" i="59"/>
  <c r="J916" i="59"/>
  <c r="I916" i="59"/>
  <c r="H916" i="59"/>
  <c r="G916" i="59"/>
  <c r="K915" i="59"/>
  <c r="J915" i="59"/>
  <c r="I915" i="59"/>
  <c r="H915" i="59"/>
  <c r="G915" i="59"/>
  <c r="K914" i="59"/>
  <c r="J914" i="59"/>
  <c r="I914" i="59"/>
  <c r="H914" i="59"/>
  <c r="G914" i="59"/>
  <c r="K913" i="59"/>
  <c r="J913" i="59"/>
  <c r="I913" i="59"/>
  <c r="H913" i="59"/>
  <c r="G913" i="59"/>
  <c r="K912" i="59"/>
  <c r="J912" i="59"/>
  <c r="I912" i="59"/>
  <c r="H912" i="59"/>
  <c r="G912" i="59"/>
  <c r="K910" i="59"/>
  <c r="J910" i="59"/>
  <c r="I910" i="59"/>
  <c r="H910" i="59"/>
  <c r="G910" i="59"/>
  <c r="K909" i="59"/>
  <c r="J909" i="59"/>
  <c r="I909" i="59"/>
  <c r="H909" i="59"/>
  <c r="G909" i="59"/>
  <c r="K908" i="59"/>
  <c r="J908" i="59"/>
  <c r="I908" i="59"/>
  <c r="H908" i="59"/>
  <c r="G908" i="59"/>
  <c r="K907" i="59"/>
  <c r="J907" i="59"/>
  <c r="I907" i="59"/>
  <c r="H907" i="59"/>
  <c r="G907" i="59"/>
  <c r="K906" i="59"/>
  <c r="J906" i="59"/>
  <c r="I906" i="59"/>
  <c r="H906" i="59"/>
  <c r="G906" i="59"/>
  <c r="K905" i="59"/>
  <c r="J905" i="59"/>
  <c r="I905" i="59"/>
  <c r="H905" i="59"/>
  <c r="G905" i="59"/>
  <c r="K904" i="59"/>
  <c r="J904" i="59"/>
  <c r="I904" i="59"/>
  <c r="H904" i="59"/>
  <c r="G904" i="59"/>
  <c r="K903" i="59"/>
  <c r="J903" i="59"/>
  <c r="I903" i="59"/>
  <c r="H903" i="59"/>
  <c r="G903" i="59"/>
  <c r="K902" i="59"/>
  <c r="J902" i="59"/>
  <c r="I902" i="59"/>
  <c r="H902" i="59"/>
  <c r="G902" i="59"/>
  <c r="K901" i="59"/>
  <c r="J901" i="59"/>
  <c r="I901" i="59"/>
  <c r="H901" i="59"/>
  <c r="G901" i="59"/>
  <c r="K900" i="59"/>
  <c r="J900" i="59"/>
  <c r="I900" i="59"/>
  <c r="H900" i="59"/>
  <c r="G900" i="59"/>
  <c r="K899" i="59"/>
  <c r="J899" i="59"/>
  <c r="I899" i="59"/>
  <c r="H899" i="59"/>
  <c r="G899" i="59"/>
  <c r="K898" i="59"/>
  <c r="J898" i="59"/>
  <c r="I898" i="59"/>
  <c r="H898" i="59"/>
  <c r="G898" i="59"/>
  <c r="K897" i="59"/>
  <c r="J897" i="59"/>
  <c r="I897" i="59"/>
  <c r="H897" i="59"/>
  <c r="G897" i="59"/>
  <c r="K896" i="59"/>
  <c r="J896" i="59"/>
  <c r="I896" i="59"/>
  <c r="H896" i="59"/>
  <c r="G896" i="59"/>
  <c r="K894" i="59"/>
  <c r="J894" i="59"/>
  <c r="I894" i="59"/>
  <c r="H894" i="59"/>
  <c r="G894" i="59"/>
  <c r="K893" i="59"/>
  <c r="J893" i="59"/>
  <c r="I893" i="59"/>
  <c r="H893" i="59"/>
  <c r="G893" i="59"/>
  <c r="K892" i="59"/>
  <c r="J892" i="59"/>
  <c r="I892" i="59"/>
  <c r="H892" i="59"/>
  <c r="G892" i="59"/>
  <c r="K891" i="59"/>
  <c r="J891" i="59"/>
  <c r="I891" i="59"/>
  <c r="H891" i="59"/>
  <c r="G891" i="59"/>
  <c r="K890" i="59"/>
  <c r="J890" i="59"/>
  <c r="I890" i="59"/>
  <c r="H890" i="59"/>
  <c r="G890" i="59"/>
  <c r="K889" i="59"/>
  <c r="J889" i="59"/>
  <c r="I889" i="59"/>
  <c r="H889" i="59"/>
  <c r="G889" i="59"/>
  <c r="K888" i="59"/>
  <c r="J888" i="59"/>
  <c r="I888" i="59"/>
  <c r="H888" i="59"/>
  <c r="G888" i="59"/>
  <c r="K887" i="59"/>
  <c r="J887" i="59"/>
  <c r="I887" i="59"/>
  <c r="H887" i="59"/>
  <c r="G887" i="59"/>
  <c r="K886" i="59"/>
  <c r="J886" i="59"/>
  <c r="I886" i="59"/>
  <c r="H886" i="59"/>
  <c r="G886" i="59"/>
  <c r="K885" i="59"/>
  <c r="J885" i="59"/>
  <c r="I885" i="59"/>
  <c r="H885" i="59"/>
  <c r="G885" i="59"/>
  <c r="K884" i="59"/>
  <c r="J884" i="59"/>
  <c r="I884" i="59"/>
  <c r="H884" i="59"/>
  <c r="G884" i="59"/>
  <c r="K883" i="59"/>
  <c r="J883" i="59"/>
  <c r="I883" i="59"/>
  <c r="H883" i="59"/>
  <c r="G883" i="59"/>
  <c r="K882" i="59"/>
  <c r="J882" i="59"/>
  <c r="I882" i="59"/>
  <c r="H882" i="59"/>
  <c r="G882" i="59"/>
  <c r="K881" i="59"/>
  <c r="J881" i="59"/>
  <c r="I881" i="59"/>
  <c r="H881" i="59"/>
  <c r="G881" i="59"/>
  <c r="K880" i="59"/>
  <c r="J880" i="59"/>
  <c r="I880" i="59"/>
  <c r="H880" i="59"/>
  <c r="G880" i="59"/>
  <c r="K879" i="59"/>
  <c r="J879" i="59"/>
  <c r="I879" i="59"/>
  <c r="H879" i="59"/>
  <c r="G879" i="59"/>
  <c r="K878" i="59"/>
  <c r="J878" i="59"/>
  <c r="I878" i="59"/>
  <c r="H878" i="59"/>
  <c r="G878" i="59"/>
  <c r="K877" i="59"/>
  <c r="J877" i="59"/>
  <c r="I877" i="59"/>
  <c r="H877" i="59"/>
  <c r="G877" i="59"/>
  <c r="K876" i="59"/>
  <c r="J876" i="59"/>
  <c r="I876" i="59"/>
  <c r="H876" i="59"/>
  <c r="G876" i="59"/>
  <c r="K875" i="59"/>
  <c r="J875" i="59"/>
  <c r="I875" i="59"/>
  <c r="H875" i="59"/>
  <c r="G875" i="59"/>
  <c r="K874" i="59"/>
  <c r="J874" i="59"/>
  <c r="I874" i="59"/>
  <c r="H874" i="59"/>
  <c r="G874" i="59"/>
  <c r="K872" i="59"/>
  <c r="J872" i="59"/>
  <c r="I872" i="59"/>
  <c r="H872" i="59"/>
  <c r="G872" i="59"/>
  <c r="K871" i="59"/>
  <c r="J871" i="59"/>
  <c r="I871" i="59"/>
  <c r="H871" i="59"/>
  <c r="G871" i="59"/>
  <c r="K870" i="59"/>
  <c r="J870" i="59"/>
  <c r="I870" i="59"/>
  <c r="H870" i="59"/>
  <c r="G870" i="59"/>
  <c r="K869" i="59"/>
  <c r="J869" i="59"/>
  <c r="I869" i="59"/>
  <c r="H869" i="59"/>
  <c r="G869" i="59"/>
  <c r="K868" i="59"/>
  <c r="J868" i="59"/>
  <c r="I868" i="59"/>
  <c r="H868" i="59"/>
  <c r="G868" i="59"/>
  <c r="K867" i="59"/>
  <c r="J867" i="59"/>
  <c r="I867" i="59"/>
  <c r="H867" i="59"/>
  <c r="G867" i="59"/>
  <c r="K866" i="59"/>
  <c r="J866" i="59"/>
  <c r="I866" i="59"/>
  <c r="H866" i="59"/>
  <c r="G866" i="59"/>
  <c r="K865" i="59"/>
  <c r="J865" i="59"/>
  <c r="I865" i="59"/>
  <c r="H865" i="59"/>
  <c r="G865" i="59"/>
  <c r="K864" i="59"/>
  <c r="J864" i="59"/>
  <c r="I864" i="59"/>
  <c r="H864" i="59"/>
  <c r="G864" i="59"/>
  <c r="K863" i="59"/>
  <c r="J863" i="59"/>
  <c r="I863" i="59"/>
  <c r="H863" i="59"/>
  <c r="G863" i="59"/>
  <c r="K862" i="59"/>
  <c r="J862" i="59"/>
  <c r="I862" i="59"/>
  <c r="H862" i="59"/>
  <c r="G862" i="59"/>
  <c r="K861" i="59"/>
  <c r="J861" i="59"/>
  <c r="I861" i="59"/>
  <c r="H861" i="59"/>
  <c r="G861" i="59"/>
  <c r="K860" i="59"/>
  <c r="J860" i="59"/>
  <c r="I860" i="59"/>
  <c r="H860" i="59"/>
  <c r="G860" i="59"/>
  <c r="K859" i="59"/>
  <c r="J859" i="59"/>
  <c r="I859" i="59"/>
  <c r="H859" i="59"/>
  <c r="G859" i="59"/>
  <c r="K857" i="59"/>
  <c r="J857" i="59"/>
  <c r="I857" i="59"/>
  <c r="H857" i="59"/>
  <c r="G857" i="59"/>
  <c r="K856" i="59"/>
  <c r="J856" i="59"/>
  <c r="I856" i="59"/>
  <c r="H856" i="59"/>
  <c r="G856" i="59"/>
  <c r="K855" i="59"/>
  <c r="J855" i="59"/>
  <c r="I855" i="59"/>
  <c r="H855" i="59"/>
  <c r="G855" i="59"/>
  <c r="K854" i="59"/>
  <c r="J854" i="59"/>
  <c r="I854" i="59"/>
  <c r="H854" i="59"/>
  <c r="G854" i="59"/>
  <c r="K853" i="59"/>
  <c r="J853" i="59"/>
  <c r="I853" i="59"/>
  <c r="H853" i="59"/>
  <c r="G853" i="59"/>
  <c r="K852" i="59"/>
  <c r="J852" i="59"/>
  <c r="I852" i="59"/>
  <c r="H852" i="59"/>
  <c r="G852" i="59"/>
  <c r="K851" i="59"/>
  <c r="J851" i="59"/>
  <c r="I851" i="59"/>
  <c r="H851" i="59"/>
  <c r="G851" i="59"/>
  <c r="K850" i="59"/>
  <c r="J850" i="59"/>
  <c r="I850" i="59"/>
  <c r="H850" i="59"/>
  <c r="G850" i="59"/>
  <c r="K849" i="59"/>
  <c r="J849" i="59"/>
  <c r="I849" i="59"/>
  <c r="H849" i="59"/>
  <c r="G849" i="59"/>
  <c r="K848" i="59"/>
  <c r="J848" i="59"/>
  <c r="I848" i="59"/>
  <c r="H848" i="59"/>
  <c r="G848" i="59"/>
  <c r="K847" i="59"/>
  <c r="J847" i="59"/>
  <c r="I847" i="59"/>
  <c r="H847" i="59"/>
  <c r="G847" i="59"/>
  <c r="K845" i="59"/>
  <c r="J845" i="59"/>
  <c r="I845" i="59"/>
  <c r="H845" i="59"/>
  <c r="G845" i="59"/>
  <c r="K844" i="59"/>
  <c r="J844" i="59"/>
  <c r="I844" i="59"/>
  <c r="H844" i="59"/>
  <c r="G844" i="59"/>
  <c r="K843" i="59"/>
  <c r="J843" i="59"/>
  <c r="I843" i="59"/>
  <c r="H843" i="59"/>
  <c r="G843" i="59"/>
  <c r="K842" i="59"/>
  <c r="J842" i="59"/>
  <c r="I842" i="59"/>
  <c r="H842" i="59"/>
  <c r="G842" i="59"/>
  <c r="K841" i="59"/>
  <c r="J841" i="59"/>
  <c r="I841" i="59"/>
  <c r="H841" i="59"/>
  <c r="G841" i="59"/>
  <c r="K840" i="59"/>
  <c r="J840" i="59"/>
  <c r="I840" i="59"/>
  <c r="H840" i="59"/>
  <c r="G840" i="59"/>
  <c r="K839" i="59"/>
  <c r="J839" i="59"/>
  <c r="I839" i="59"/>
  <c r="H839" i="59"/>
  <c r="G839" i="59"/>
  <c r="K838" i="59"/>
  <c r="J838" i="59"/>
  <c r="I838" i="59"/>
  <c r="H838" i="59"/>
  <c r="G838" i="59"/>
  <c r="K837" i="59"/>
  <c r="J837" i="59"/>
  <c r="I837" i="59"/>
  <c r="H837" i="59"/>
  <c r="G837" i="59"/>
  <c r="K836" i="59"/>
  <c r="J836" i="59"/>
  <c r="I836" i="59"/>
  <c r="H836" i="59"/>
  <c r="G836" i="59"/>
  <c r="K835" i="59"/>
  <c r="J835" i="59"/>
  <c r="I835" i="59"/>
  <c r="H835" i="59"/>
  <c r="G835" i="59"/>
  <c r="K834" i="59"/>
  <c r="J834" i="59"/>
  <c r="I834" i="59"/>
  <c r="H834" i="59"/>
  <c r="G834" i="59"/>
  <c r="K833" i="59"/>
  <c r="J833" i="59"/>
  <c r="I833" i="59"/>
  <c r="H833" i="59"/>
  <c r="G833" i="59"/>
  <c r="K832" i="59"/>
  <c r="J832" i="59"/>
  <c r="I832" i="59"/>
  <c r="H832" i="59"/>
  <c r="G832" i="59"/>
  <c r="K831" i="59"/>
  <c r="J831" i="59"/>
  <c r="I831" i="59"/>
  <c r="H831" i="59"/>
  <c r="G831" i="59"/>
  <c r="K830" i="59"/>
  <c r="J830" i="59"/>
  <c r="I830" i="59"/>
  <c r="H830" i="59"/>
  <c r="G830" i="59"/>
  <c r="K828" i="59"/>
  <c r="J828" i="59"/>
  <c r="I828" i="59"/>
  <c r="H828" i="59"/>
  <c r="G828" i="59"/>
  <c r="K827" i="59"/>
  <c r="J827" i="59"/>
  <c r="I827" i="59"/>
  <c r="H827" i="59"/>
  <c r="G827" i="59"/>
  <c r="K826" i="59"/>
  <c r="J826" i="59"/>
  <c r="I826" i="59"/>
  <c r="H826" i="59"/>
  <c r="G826" i="59"/>
  <c r="K825" i="59"/>
  <c r="J825" i="59"/>
  <c r="I825" i="59"/>
  <c r="H825" i="59"/>
  <c r="G825" i="59"/>
  <c r="K824" i="59"/>
  <c r="J824" i="59"/>
  <c r="I824" i="59"/>
  <c r="H824" i="59"/>
  <c r="G824" i="59"/>
  <c r="K823" i="59"/>
  <c r="J823" i="59"/>
  <c r="I823" i="59"/>
  <c r="H823" i="59"/>
  <c r="G823" i="59"/>
  <c r="K822" i="59"/>
  <c r="J822" i="59"/>
  <c r="I822" i="59"/>
  <c r="H822" i="59"/>
  <c r="G822" i="59"/>
  <c r="K821" i="59"/>
  <c r="J821" i="59"/>
  <c r="I821" i="59"/>
  <c r="H821" i="59"/>
  <c r="G821" i="59"/>
  <c r="K820" i="59"/>
  <c r="J820" i="59"/>
  <c r="I820" i="59"/>
  <c r="H820" i="59"/>
  <c r="G820" i="59"/>
  <c r="K819" i="59"/>
  <c r="J819" i="59"/>
  <c r="I819" i="59"/>
  <c r="H819" i="59"/>
  <c r="G819" i="59"/>
  <c r="K818" i="59"/>
  <c r="J818" i="59"/>
  <c r="I818" i="59"/>
  <c r="H818" i="59"/>
  <c r="G818" i="59"/>
  <c r="K817" i="59"/>
  <c r="J817" i="59"/>
  <c r="I817" i="59"/>
  <c r="H817" i="59"/>
  <c r="G817" i="59"/>
  <c r="K816" i="59"/>
  <c r="J816" i="59"/>
  <c r="I816" i="59"/>
  <c r="H816" i="59"/>
  <c r="G816" i="59"/>
  <c r="K815" i="59"/>
  <c r="J815" i="59"/>
  <c r="I815" i="59"/>
  <c r="H815" i="59"/>
  <c r="G815" i="59"/>
  <c r="K814" i="59"/>
  <c r="J814" i="59"/>
  <c r="I814" i="59"/>
  <c r="H814" i="59"/>
  <c r="G814" i="59"/>
  <c r="K813" i="59"/>
  <c r="J813" i="59"/>
  <c r="I813" i="59"/>
  <c r="H813" i="59"/>
  <c r="G813" i="59"/>
  <c r="K812" i="59"/>
  <c r="J812" i="59"/>
  <c r="I812" i="59"/>
  <c r="H812" i="59"/>
  <c r="G812" i="59"/>
  <c r="K811" i="59"/>
  <c r="J811" i="59"/>
  <c r="I811" i="59"/>
  <c r="H811" i="59"/>
  <c r="G811" i="59"/>
  <c r="K810" i="59"/>
  <c r="J810" i="59"/>
  <c r="I810" i="59"/>
  <c r="H810" i="59"/>
  <c r="G810" i="59"/>
  <c r="K809" i="59"/>
  <c r="J809" i="59"/>
  <c r="I809" i="59"/>
  <c r="H809" i="59"/>
  <c r="G809" i="59"/>
  <c r="K808" i="59"/>
  <c r="J808" i="59"/>
  <c r="I808" i="59"/>
  <c r="H808" i="59"/>
  <c r="G808" i="59"/>
  <c r="K807" i="59"/>
  <c r="J807" i="59"/>
  <c r="I807" i="59"/>
  <c r="H807" i="59"/>
  <c r="G807" i="59"/>
  <c r="K806" i="59"/>
  <c r="J806" i="59"/>
  <c r="I806" i="59"/>
  <c r="H806" i="59"/>
  <c r="G806" i="59"/>
  <c r="K805" i="59"/>
  <c r="J805" i="59"/>
  <c r="I805" i="59"/>
  <c r="H805" i="59"/>
  <c r="G805" i="59"/>
  <c r="K804" i="59"/>
  <c r="J804" i="59"/>
  <c r="I804" i="59"/>
  <c r="H804" i="59"/>
  <c r="G804" i="59"/>
  <c r="K803" i="59"/>
  <c r="J803" i="59"/>
  <c r="I803" i="59"/>
  <c r="H803" i="59"/>
  <c r="G803" i="59"/>
  <c r="K802" i="59"/>
  <c r="J802" i="59"/>
  <c r="I802" i="59"/>
  <c r="H802" i="59"/>
  <c r="G802" i="59"/>
  <c r="K801" i="59"/>
  <c r="J801" i="59"/>
  <c r="I801" i="59"/>
  <c r="H801" i="59"/>
  <c r="G801" i="59"/>
  <c r="K800" i="59"/>
  <c r="J800" i="59"/>
  <c r="I800" i="59"/>
  <c r="H800" i="59"/>
  <c r="G800" i="59"/>
  <c r="K799" i="59"/>
  <c r="J799" i="59"/>
  <c r="I799" i="59"/>
  <c r="H799" i="59"/>
  <c r="G799" i="59"/>
  <c r="K798" i="59"/>
  <c r="J798" i="59"/>
  <c r="I798" i="59"/>
  <c r="H798" i="59"/>
  <c r="G798" i="59"/>
  <c r="K797" i="59"/>
  <c r="J797" i="59"/>
  <c r="I797" i="59"/>
  <c r="H797" i="59"/>
  <c r="G797" i="59"/>
  <c r="K796" i="59"/>
  <c r="J796" i="59"/>
  <c r="I796" i="59"/>
  <c r="H796" i="59"/>
  <c r="G796" i="59"/>
  <c r="K795" i="59"/>
  <c r="J795" i="59"/>
  <c r="I795" i="59"/>
  <c r="H795" i="59"/>
  <c r="G795" i="59"/>
  <c r="K794" i="59"/>
  <c r="J794" i="59"/>
  <c r="I794" i="59"/>
  <c r="H794" i="59"/>
  <c r="G794" i="59"/>
  <c r="K793" i="59"/>
  <c r="J793" i="59"/>
  <c r="I793" i="59"/>
  <c r="H793" i="59"/>
  <c r="G793" i="59"/>
  <c r="K791" i="59"/>
  <c r="J791" i="59"/>
  <c r="I791" i="59"/>
  <c r="H791" i="59"/>
  <c r="G791" i="59"/>
  <c r="K790" i="59"/>
  <c r="J790" i="59"/>
  <c r="I790" i="59"/>
  <c r="H790" i="59"/>
  <c r="G790" i="59"/>
  <c r="K789" i="59"/>
  <c r="J789" i="59"/>
  <c r="I789" i="59"/>
  <c r="H789" i="59"/>
  <c r="G789" i="59"/>
  <c r="K788" i="59"/>
  <c r="J788" i="59"/>
  <c r="I788" i="59"/>
  <c r="H788" i="59"/>
  <c r="G788" i="59"/>
  <c r="K787" i="59"/>
  <c r="J787" i="59"/>
  <c r="I787" i="59"/>
  <c r="H787" i="59"/>
  <c r="G787" i="59"/>
  <c r="K786" i="59"/>
  <c r="J786" i="59"/>
  <c r="I786" i="59"/>
  <c r="H786" i="59"/>
  <c r="G786" i="59"/>
  <c r="K785" i="59"/>
  <c r="J785" i="59"/>
  <c r="I785" i="59"/>
  <c r="H785" i="59"/>
  <c r="G785" i="59"/>
  <c r="K784" i="59"/>
  <c r="J784" i="59"/>
  <c r="I784" i="59"/>
  <c r="H784" i="59"/>
  <c r="G784" i="59"/>
  <c r="K783" i="59"/>
  <c r="J783" i="59"/>
  <c r="I783" i="59"/>
  <c r="H783" i="59"/>
  <c r="G783" i="59"/>
  <c r="K782" i="59"/>
  <c r="J782" i="59"/>
  <c r="I782" i="59"/>
  <c r="H782" i="59"/>
  <c r="G782" i="59"/>
  <c r="K781" i="59"/>
  <c r="J781" i="59"/>
  <c r="I781" i="59"/>
  <c r="H781" i="59"/>
  <c r="G781" i="59"/>
  <c r="K780" i="59"/>
  <c r="J780" i="59"/>
  <c r="I780" i="59"/>
  <c r="H780" i="59"/>
  <c r="G780" i="59"/>
  <c r="K779" i="59"/>
  <c r="J779" i="59"/>
  <c r="I779" i="59"/>
  <c r="H779" i="59"/>
  <c r="G779" i="59"/>
  <c r="K777" i="59"/>
  <c r="J777" i="59"/>
  <c r="I777" i="59"/>
  <c r="H777" i="59"/>
  <c r="G777" i="59"/>
  <c r="K776" i="59"/>
  <c r="J776" i="59"/>
  <c r="I776" i="59"/>
  <c r="H776" i="59"/>
  <c r="G776" i="59"/>
  <c r="K775" i="59"/>
  <c r="J775" i="59"/>
  <c r="I775" i="59"/>
  <c r="H775" i="59"/>
  <c r="G775" i="59"/>
  <c r="K774" i="59"/>
  <c r="J774" i="59"/>
  <c r="I774" i="59"/>
  <c r="H774" i="59"/>
  <c r="G774" i="59"/>
  <c r="K773" i="59"/>
  <c r="J773" i="59"/>
  <c r="I773" i="59"/>
  <c r="H773" i="59"/>
  <c r="G773" i="59"/>
  <c r="K772" i="59"/>
  <c r="J772" i="59"/>
  <c r="I772" i="59"/>
  <c r="H772" i="59"/>
  <c r="G772" i="59"/>
  <c r="K771" i="59"/>
  <c r="J771" i="59"/>
  <c r="I771" i="59"/>
  <c r="H771" i="59"/>
  <c r="G771" i="59"/>
  <c r="K770" i="59"/>
  <c r="J770" i="59"/>
  <c r="I770" i="59"/>
  <c r="H770" i="59"/>
  <c r="G770" i="59"/>
  <c r="K769" i="59"/>
  <c r="J769" i="59"/>
  <c r="I769" i="59"/>
  <c r="H769" i="59"/>
  <c r="G769" i="59"/>
  <c r="K768" i="59"/>
  <c r="J768" i="59"/>
  <c r="I768" i="59"/>
  <c r="H768" i="59"/>
  <c r="G768" i="59"/>
  <c r="K767" i="59"/>
  <c r="J767" i="59"/>
  <c r="I767" i="59"/>
  <c r="H767" i="59"/>
  <c r="G767" i="59"/>
  <c r="K766" i="59"/>
  <c r="J766" i="59"/>
  <c r="I766" i="59"/>
  <c r="H766" i="59"/>
  <c r="G766" i="59"/>
  <c r="K765" i="59"/>
  <c r="J765" i="59"/>
  <c r="I765" i="59"/>
  <c r="H765" i="59"/>
  <c r="G765" i="59"/>
  <c r="K764" i="59"/>
  <c r="J764" i="59"/>
  <c r="I764" i="59"/>
  <c r="H764" i="59"/>
  <c r="G764" i="59"/>
  <c r="K763" i="59"/>
  <c r="J763" i="59"/>
  <c r="I763" i="59"/>
  <c r="H763" i="59"/>
  <c r="G763" i="59"/>
  <c r="K762" i="59"/>
  <c r="J762" i="59"/>
  <c r="I762" i="59"/>
  <c r="H762" i="59"/>
  <c r="G762" i="59"/>
  <c r="K761" i="59"/>
  <c r="J761" i="59"/>
  <c r="I761" i="59"/>
  <c r="H761" i="59"/>
  <c r="G761" i="59"/>
  <c r="K760" i="59"/>
  <c r="J760" i="59"/>
  <c r="I760" i="59"/>
  <c r="H760" i="59"/>
  <c r="G760" i="59"/>
  <c r="K759" i="59"/>
  <c r="J759" i="59"/>
  <c r="I759" i="59"/>
  <c r="H759" i="59"/>
  <c r="G759" i="59"/>
  <c r="K758" i="59"/>
  <c r="J758" i="59"/>
  <c r="I758" i="59"/>
  <c r="H758" i="59"/>
  <c r="G758" i="59"/>
  <c r="K757" i="59"/>
  <c r="J757" i="59"/>
  <c r="I757" i="59"/>
  <c r="H757" i="59"/>
  <c r="G757" i="59"/>
  <c r="K755" i="59"/>
  <c r="J755" i="59"/>
  <c r="I755" i="59"/>
  <c r="H755" i="59"/>
  <c r="G755" i="59"/>
  <c r="K754" i="59"/>
  <c r="J754" i="59"/>
  <c r="I754" i="59"/>
  <c r="H754" i="59"/>
  <c r="G754" i="59"/>
  <c r="K753" i="59"/>
  <c r="J753" i="59"/>
  <c r="I753" i="59"/>
  <c r="H753" i="59"/>
  <c r="G753" i="59"/>
  <c r="K752" i="59"/>
  <c r="J752" i="59"/>
  <c r="I752" i="59"/>
  <c r="H752" i="59"/>
  <c r="G752" i="59"/>
  <c r="K751" i="59"/>
  <c r="J751" i="59"/>
  <c r="I751" i="59"/>
  <c r="H751" i="59"/>
  <c r="G751" i="59"/>
  <c r="K750" i="59"/>
  <c r="J750" i="59"/>
  <c r="I750" i="59"/>
  <c r="H750" i="59"/>
  <c r="G750" i="59"/>
  <c r="K749" i="59"/>
  <c r="J749" i="59"/>
  <c r="I749" i="59"/>
  <c r="H749" i="59"/>
  <c r="G749" i="59"/>
  <c r="K748" i="59"/>
  <c r="J748" i="59"/>
  <c r="I748" i="59"/>
  <c r="H748" i="59"/>
  <c r="G748" i="59"/>
  <c r="K747" i="59"/>
  <c r="J747" i="59"/>
  <c r="I747" i="59"/>
  <c r="H747" i="59"/>
  <c r="G747" i="59"/>
  <c r="K746" i="59"/>
  <c r="J746" i="59"/>
  <c r="I746" i="59"/>
  <c r="H746" i="59"/>
  <c r="G746" i="59"/>
  <c r="K745" i="59"/>
  <c r="J745" i="59"/>
  <c r="I745" i="59"/>
  <c r="H745" i="59"/>
  <c r="G745" i="59"/>
  <c r="K744" i="59"/>
  <c r="J744" i="59"/>
  <c r="I744" i="59"/>
  <c r="H744" i="59"/>
  <c r="G744" i="59"/>
  <c r="K743" i="59"/>
  <c r="J743" i="59"/>
  <c r="I743" i="59"/>
  <c r="H743" i="59"/>
  <c r="G743" i="59"/>
  <c r="K742" i="59"/>
  <c r="J742" i="59"/>
  <c r="I742" i="59"/>
  <c r="H742" i="59"/>
  <c r="G742" i="59"/>
  <c r="K741" i="59"/>
  <c r="J741" i="59"/>
  <c r="I741" i="59"/>
  <c r="H741" i="59"/>
  <c r="G741" i="59"/>
  <c r="K740" i="59"/>
  <c r="J740" i="59"/>
  <c r="I740" i="59"/>
  <c r="H740" i="59"/>
  <c r="G740" i="59"/>
  <c r="K739" i="59"/>
  <c r="J739" i="59"/>
  <c r="I739" i="59"/>
  <c r="H739" i="59"/>
  <c r="G739" i="59"/>
  <c r="K738" i="59"/>
  <c r="J738" i="59"/>
  <c r="I738" i="59"/>
  <c r="H738" i="59"/>
  <c r="G738" i="59"/>
  <c r="K737" i="59"/>
  <c r="J737" i="59"/>
  <c r="I737" i="59"/>
  <c r="H737" i="59"/>
  <c r="G737" i="59"/>
  <c r="K736" i="59"/>
  <c r="J736" i="59"/>
  <c r="I736" i="59"/>
  <c r="H736" i="59"/>
  <c r="G736" i="59"/>
  <c r="K735" i="59"/>
  <c r="J735" i="59"/>
  <c r="I735" i="59"/>
  <c r="H735" i="59"/>
  <c r="G735" i="59"/>
  <c r="K734" i="59"/>
  <c r="J734" i="59"/>
  <c r="I734" i="59"/>
  <c r="H734" i="59"/>
  <c r="G734" i="59"/>
  <c r="K733" i="59"/>
  <c r="J733" i="59"/>
  <c r="I733" i="59"/>
  <c r="H733" i="59"/>
  <c r="G733" i="59"/>
  <c r="K732" i="59"/>
  <c r="J732" i="59"/>
  <c r="I732" i="59"/>
  <c r="H732" i="59"/>
  <c r="G732" i="59"/>
  <c r="K731" i="59"/>
  <c r="J731" i="59"/>
  <c r="I731" i="59"/>
  <c r="H731" i="59"/>
  <c r="G731" i="59"/>
  <c r="K730" i="59"/>
  <c r="J730" i="59"/>
  <c r="I730" i="59"/>
  <c r="H730" i="59"/>
  <c r="G730" i="59"/>
  <c r="K728" i="59"/>
  <c r="J728" i="59"/>
  <c r="I728" i="59"/>
  <c r="H728" i="59"/>
  <c r="G728" i="59"/>
  <c r="K727" i="59"/>
  <c r="J727" i="59"/>
  <c r="I727" i="59"/>
  <c r="H727" i="59"/>
  <c r="G727" i="59"/>
  <c r="K726" i="59"/>
  <c r="J726" i="59"/>
  <c r="I726" i="59"/>
  <c r="H726" i="59"/>
  <c r="G726" i="59"/>
  <c r="K725" i="59"/>
  <c r="J725" i="59"/>
  <c r="I725" i="59"/>
  <c r="H725" i="59"/>
  <c r="G725" i="59"/>
  <c r="K724" i="59"/>
  <c r="J724" i="59"/>
  <c r="I724" i="59"/>
  <c r="H724" i="59"/>
  <c r="G724" i="59"/>
  <c r="K723" i="59"/>
  <c r="J723" i="59"/>
  <c r="I723" i="59"/>
  <c r="H723" i="59"/>
  <c r="G723" i="59"/>
  <c r="K722" i="59"/>
  <c r="J722" i="59"/>
  <c r="I722" i="59"/>
  <c r="H722" i="59"/>
  <c r="G722" i="59"/>
  <c r="K721" i="59"/>
  <c r="J721" i="59"/>
  <c r="I721" i="59"/>
  <c r="H721" i="59"/>
  <c r="G721" i="59"/>
  <c r="K720" i="59"/>
  <c r="J720" i="59"/>
  <c r="I720" i="59"/>
  <c r="H720" i="59"/>
  <c r="G720" i="59"/>
  <c r="K719" i="59"/>
  <c r="J719" i="59"/>
  <c r="I719" i="59"/>
  <c r="H719" i="59"/>
  <c r="G719" i="59"/>
  <c r="K718" i="59"/>
  <c r="J718" i="59"/>
  <c r="I718" i="59"/>
  <c r="H718" i="59"/>
  <c r="G718" i="59"/>
  <c r="K717" i="59"/>
  <c r="J717" i="59"/>
  <c r="I717" i="59"/>
  <c r="H717" i="59"/>
  <c r="G717" i="59"/>
  <c r="K716" i="59"/>
  <c r="J716" i="59"/>
  <c r="I716" i="59"/>
  <c r="H716" i="59"/>
  <c r="G716" i="59"/>
  <c r="K715" i="59"/>
  <c r="J715" i="59"/>
  <c r="I715" i="59"/>
  <c r="H715" i="59"/>
  <c r="G715" i="59"/>
  <c r="K714" i="59"/>
  <c r="J714" i="59"/>
  <c r="I714" i="59"/>
  <c r="H714" i="59"/>
  <c r="G714" i="59"/>
  <c r="K713" i="59"/>
  <c r="J713" i="59"/>
  <c r="I713" i="59"/>
  <c r="H713" i="59"/>
  <c r="G713" i="59"/>
  <c r="K711" i="59"/>
  <c r="J711" i="59"/>
  <c r="I711" i="59"/>
  <c r="H711" i="59"/>
  <c r="G711" i="59"/>
  <c r="K710" i="59"/>
  <c r="J710" i="59"/>
  <c r="I710" i="59"/>
  <c r="H710" i="59"/>
  <c r="G710" i="59"/>
  <c r="K709" i="59"/>
  <c r="J709" i="59"/>
  <c r="I709" i="59"/>
  <c r="H709" i="59"/>
  <c r="G709" i="59"/>
  <c r="K708" i="59"/>
  <c r="J708" i="59"/>
  <c r="I708" i="59"/>
  <c r="H708" i="59"/>
  <c r="G708" i="59"/>
  <c r="K707" i="59"/>
  <c r="J707" i="59"/>
  <c r="I707" i="59"/>
  <c r="H707" i="59"/>
  <c r="G707" i="59"/>
  <c r="K706" i="59"/>
  <c r="J706" i="59"/>
  <c r="I706" i="59"/>
  <c r="H706" i="59"/>
  <c r="G706" i="59"/>
  <c r="K705" i="59"/>
  <c r="J705" i="59"/>
  <c r="I705" i="59"/>
  <c r="H705" i="59"/>
  <c r="G705" i="59"/>
  <c r="K704" i="59"/>
  <c r="J704" i="59"/>
  <c r="I704" i="59"/>
  <c r="H704" i="59"/>
  <c r="G704" i="59"/>
  <c r="K703" i="59"/>
  <c r="J703" i="59"/>
  <c r="I703" i="59"/>
  <c r="H703" i="59"/>
  <c r="G703" i="59"/>
  <c r="K702" i="59"/>
  <c r="J702" i="59"/>
  <c r="I702" i="59"/>
  <c r="H702" i="59"/>
  <c r="G702" i="59"/>
  <c r="K701" i="59"/>
  <c r="J701" i="59"/>
  <c r="I701" i="59"/>
  <c r="H701" i="59"/>
  <c r="G701" i="59"/>
  <c r="K700" i="59"/>
  <c r="J700" i="59"/>
  <c r="I700" i="59"/>
  <c r="H700" i="59"/>
  <c r="G700" i="59"/>
  <c r="K699" i="59"/>
  <c r="J699" i="59"/>
  <c r="I699" i="59"/>
  <c r="H699" i="59"/>
  <c r="G699" i="59"/>
  <c r="K698" i="59"/>
  <c r="J698" i="59"/>
  <c r="I698" i="59"/>
  <c r="H698" i="59"/>
  <c r="G698" i="59"/>
  <c r="K697" i="59"/>
  <c r="J697" i="59"/>
  <c r="I697" i="59"/>
  <c r="H697" i="59"/>
  <c r="G697" i="59"/>
  <c r="K695" i="59"/>
  <c r="J695" i="59"/>
  <c r="I695" i="59"/>
  <c r="H695" i="59"/>
  <c r="G695" i="59"/>
  <c r="K694" i="59"/>
  <c r="J694" i="59"/>
  <c r="I694" i="59"/>
  <c r="H694" i="59"/>
  <c r="G694" i="59"/>
  <c r="K693" i="59"/>
  <c r="J693" i="59"/>
  <c r="I693" i="59"/>
  <c r="H693" i="59"/>
  <c r="G693" i="59"/>
  <c r="K692" i="59"/>
  <c r="J692" i="59"/>
  <c r="I692" i="59"/>
  <c r="H692" i="59"/>
  <c r="G692" i="59"/>
  <c r="K691" i="59"/>
  <c r="J691" i="59"/>
  <c r="I691" i="59"/>
  <c r="H691" i="59"/>
  <c r="G691" i="59"/>
  <c r="K690" i="59"/>
  <c r="J690" i="59"/>
  <c r="I690" i="59"/>
  <c r="H690" i="59"/>
  <c r="G690" i="59"/>
  <c r="K688" i="59"/>
  <c r="J688" i="59"/>
  <c r="I688" i="59"/>
  <c r="H688" i="59"/>
  <c r="G688" i="59"/>
  <c r="K687" i="59"/>
  <c r="J687" i="59"/>
  <c r="I687" i="59"/>
  <c r="H687" i="59"/>
  <c r="G687" i="59"/>
  <c r="K686" i="59"/>
  <c r="J686" i="59"/>
  <c r="I686" i="59"/>
  <c r="H686" i="59"/>
  <c r="G686" i="59"/>
  <c r="K685" i="59"/>
  <c r="J685" i="59"/>
  <c r="I685" i="59"/>
  <c r="H685" i="59"/>
  <c r="G685" i="59"/>
  <c r="K684" i="59"/>
  <c r="J684" i="59"/>
  <c r="I684" i="59"/>
  <c r="H684" i="59"/>
  <c r="G684" i="59"/>
  <c r="K683" i="59"/>
  <c r="J683" i="59"/>
  <c r="I683" i="59"/>
  <c r="H683" i="59"/>
  <c r="G683" i="59"/>
  <c r="K682" i="59"/>
  <c r="J682" i="59"/>
  <c r="I682" i="59"/>
  <c r="H682" i="59"/>
  <c r="G682" i="59"/>
  <c r="K681" i="59"/>
  <c r="J681" i="59"/>
  <c r="I681" i="59"/>
  <c r="H681" i="59"/>
  <c r="G681" i="59"/>
  <c r="K680" i="59"/>
  <c r="J680" i="59"/>
  <c r="I680" i="59"/>
  <c r="H680" i="59"/>
  <c r="G680" i="59"/>
  <c r="K679" i="59"/>
  <c r="J679" i="59"/>
  <c r="I679" i="59"/>
  <c r="H679" i="59"/>
  <c r="G679" i="59"/>
  <c r="K678" i="59"/>
  <c r="J678" i="59"/>
  <c r="I678" i="59"/>
  <c r="H678" i="59"/>
  <c r="G678" i="59"/>
  <c r="K677" i="59"/>
  <c r="J677" i="59"/>
  <c r="I677" i="59"/>
  <c r="H677" i="59"/>
  <c r="G677" i="59"/>
  <c r="K676" i="59"/>
  <c r="J676" i="59"/>
  <c r="I676" i="59"/>
  <c r="H676" i="59"/>
  <c r="G676" i="59"/>
  <c r="K675" i="59"/>
  <c r="J675" i="59"/>
  <c r="I675" i="59"/>
  <c r="H675" i="59"/>
  <c r="G675" i="59"/>
  <c r="K674" i="59"/>
  <c r="J674" i="59"/>
  <c r="I674" i="59"/>
  <c r="H674" i="59"/>
  <c r="G674" i="59"/>
  <c r="K673" i="59"/>
  <c r="J673" i="59"/>
  <c r="I673" i="59"/>
  <c r="H673" i="59"/>
  <c r="G673" i="59"/>
  <c r="K672" i="59"/>
  <c r="J672" i="59"/>
  <c r="I672" i="59"/>
  <c r="H672" i="59"/>
  <c r="G672" i="59"/>
  <c r="K671" i="59"/>
  <c r="J671" i="59"/>
  <c r="I671" i="59"/>
  <c r="H671" i="59"/>
  <c r="G671" i="59"/>
  <c r="K670" i="59"/>
  <c r="J670" i="59"/>
  <c r="I670" i="59"/>
  <c r="H670" i="59"/>
  <c r="G670" i="59"/>
  <c r="K669" i="59"/>
  <c r="J669" i="59"/>
  <c r="I669" i="59"/>
  <c r="H669" i="59"/>
  <c r="G669" i="59"/>
  <c r="K667" i="59"/>
  <c r="J667" i="59"/>
  <c r="I667" i="59"/>
  <c r="H667" i="59"/>
  <c r="G667" i="59"/>
  <c r="K666" i="59"/>
  <c r="J666" i="59"/>
  <c r="I666" i="59"/>
  <c r="H666" i="59"/>
  <c r="G666" i="59"/>
  <c r="K665" i="59"/>
  <c r="J665" i="59"/>
  <c r="I665" i="59"/>
  <c r="H665" i="59"/>
  <c r="G665" i="59"/>
  <c r="K664" i="59"/>
  <c r="J664" i="59"/>
  <c r="I664" i="59"/>
  <c r="H664" i="59"/>
  <c r="G664" i="59"/>
  <c r="K663" i="59"/>
  <c r="J663" i="59"/>
  <c r="I663" i="59"/>
  <c r="H663" i="59"/>
  <c r="G663" i="59"/>
  <c r="K662" i="59"/>
  <c r="J662" i="59"/>
  <c r="I662" i="59"/>
  <c r="H662" i="59"/>
  <c r="G662" i="59"/>
  <c r="K661" i="59"/>
  <c r="J661" i="59"/>
  <c r="I661" i="59"/>
  <c r="H661" i="59"/>
  <c r="G661" i="59"/>
  <c r="K660" i="59"/>
  <c r="J660" i="59"/>
  <c r="I660" i="59"/>
  <c r="H660" i="59"/>
  <c r="G660" i="59"/>
  <c r="K659" i="59"/>
  <c r="J659" i="59"/>
  <c r="I659" i="59"/>
  <c r="H659" i="59"/>
  <c r="G659" i="59"/>
  <c r="K658" i="59"/>
  <c r="J658" i="59"/>
  <c r="I658" i="59"/>
  <c r="H658" i="59"/>
  <c r="G658" i="59"/>
  <c r="K657" i="59"/>
  <c r="J657" i="59"/>
  <c r="I657" i="59"/>
  <c r="H657" i="59"/>
  <c r="G657" i="59"/>
  <c r="K656" i="59"/>
  <c r="J656" i="59"/>
  <c r="I656" i="59"/>
  <c r="H656" i="59"/>
  <c r="G656" i="59"/>
  <c r="K655" i="59"/>
  <c r="J655" i="59"/>
  <c r="I655" i="59"/>
  <c r="H655" i="59"/>
  <c r="G655" i="59"/>
  <c r="K654" i="59"/>
  <c r="J654" i="59"/>
  <c r="I654" i="59"/>
  <c r="H654" i="59"/>
  <c r="G654" i="59"/>
  <c r="K652" i="59"/>
  <c r="J652" i="59"/>
  <c r="I652" i="59"/>
  <c r="H652" i="59"/>
  <c r="G652" i="59"/>
  <c r="K651" i="59"/>
  <c r="J651" i="59"/>
  <c r="I651" i="59"/>
  <c r="H651" i="59"/>
  <c r="G651" i="59"/>
  <c r="K650" i="59"/>
  <c r="J650" i="59"/>
  <c r="I650" i="59"/>
  <c r="H650" i="59"/>
  <c r="G650" i="59"/>
  <c r="K649" i="59"/>
  <c r="J649" i="59"/>
  <c r="I649" i="59"/>
  <c r="H649" i="59"/>
  <c r="G649" i="59"/>
  <c r="K648" i="59"/>
  <c r="J648" i="59"/>
  <c r="I648" i="59"/>
  <c r="H648" i="59"/>
  <c r="G648" i="59"/>
  <c r="K647" i="59"/>
  <c r="J647" i="59"/>
  <c r="I647" i="59"/>
  <c r="H647" i="59"/>
  <c r="G647" i="59"/>
  <c r="K646" i="59"/>
  <c r="J646" i="59"/>
  <c r="I646" i="59"/>
  <c r="H646" i="59"/>
  <c r="G646" i="59"/>
  <c r="K645" i="59"/>
  <c r="J645" i="59"/>
  <c r="I645" i="59"/>
  <c r="H645" i="59"/>
  <c r="G645" i="59"/>
  <c r="K644" i="59"/>
  <c r="J644" i="59"/>
  <c r="I644" i="59"/>
  <c r="H644" i="59"/>
  <c r="G644" i="59"/>
  <c r="K643" i="59"/>
  <c r="J643" i="59"/>
  <c r="I643" i="59"/>
  <c r="H643" i="59"/>
  <c r="G643" i="59"/>
  <c r="K642" i="59"/>
  <c r="J642" i="59"/>
  <c r="I642" i="59"/>
  <c r="H642" i="59"/>
  <c r="G642" i="59"/>
  <c r="K641" i="59"/>
  <c r="J641" i="59"/>
  <c r="I641" i="59"/>
  <c r="H641" i="59"/>
  <c r="G641" i="59"/>
  <c r="K640" i="59"/>
  <c r="J640" i="59"/>
  <c r="I640" i="59"/>
  <c r="H640" i="59"/>
  <c r="G640" i="59"/>
  <c r="K639" i="59"/>
  <c r="J639" i="59"/>
  <c r="I639" i="59"/>
  <c r="H639" i="59"/>
  <c r="G639" i="59"/>
  <c r="K637" i="59"/>
  <c r="J637" i="59"/>
  <c r="I637" i="59"/>
  <c r="H637" i="59"/>
  <c r="G637" i="59"/>
  <c r="K636" i="59"/>
  <c r="J636" i="59"/>
  <c r="I636" i="59"/>
  <c r="H636" i="59"/>
  <c r="G636" i="59"/>
  <c r="K635" i="59"/>
  <c r="J635" i="59"/>
  <c r="I635" i="59"/>
  <c r="H635" i="59"/>
  <c r="G635" i="59"/>
  <c r="K634" i="59"/>
  <c r="J634" i="59"/>
  <c r="I634" i="59"/>
  <c r="H634" i="59"/>
  <c r="G634" i="59"/>
  <c r="K633" i="59"/>
  <c r="J633" i="59"/>
  <c r="I633" i="59"/>
  <c r="H633" i="59"/>
  <c r="G633" i="59"/>
  <c r="K632" i="59"/>
  <c r="J632" i="59"/>
  <c r="I632" i="59"/>
  <c r="H632" i="59"/>
  <c r="G632" i="59"/>
  <c r="K631" i="59"/>
  <c r="J631" i="59"/>
  <c r="I631" i="59"/>
  <c r="H631" i="59"/>
  <c r="G631" i="59"/>
  <c r="K630" i="59"/>
  <c r="J630" i="59"/>
  <c r="I630" i="59"/>
  <c r="H630" i="59"/>
  <c r="G630" i="59"/>
  <c r="K629" i="59"/>
  <c r="J629" i="59"/>
  <c r="I629" i="59"/>
  <c r="H629" i="59"/>
  <c r="G629" i="59"/>
  <c r="K628" i="59"/>
  <c r="J628" i="59"/>
  <c r="I628" i="59"/>
  <c r="H628" i="59"/>
  <c r="G628" i="59"/>
  <c r="K627" i="59"/>
  <c r="J627" i="59"/>
  <c r="I627" i="59"/>
  <c r="H627" i="59"/>
  <c r="G627" i="59"/>
  <c r="K626" i="59"/>
  <c r="J626" i="59"/>
  <c r="I626" i="59"/>
  <c r="H626" i="59"/>
  <c r="G626" i="59"/>
  <c r="K625" i="59"/>
  <c r="J625" i="59"/>
  <c r="I625" i="59"/>
  <c r="H625" i="59"/>
  <c r="G625" i="59"/>
  <c r="K624" i="59"/>
  <c r="J624" i="59"/>
  <c r="I624" i="59"/>
  <c r="H624" i="59"/>
  <c r="G624" i="59"/>
  <c r="K622" i="59"/>
  <c r="J622" i="59"/>
  <c r="I622" i="59"/>
  <c r="H622" i="59"/>
  <c r="G622" i="59"/>
  <c r="K621" i="59"/>
  <c r="J621" i="59"/>
  <c r="I621" i="59"/>
  <c r="H621" i="59"/>
  <c r="G621" i="59"/>
  <c r="K620" i="59"/>
  <c r="J620" i="59"/>
  <c r="I620" i="59"/>
  <c r="H620" i="59"/>
  <c r="G620" i="59"/>
  <c r="K619" i="59"/>
  <c r="J619" i="59"/>
  <c r="I619" i="59"/>
  <c r="H619" i="59"/>
  <c r="G619" i="59"/>
  <c r="K618" i="59"/>
  <c r="J618" i="59"/>
  <c r="I618" i="59"/>
  <c r="H618" i="59"/>
  <c r="G618" i="59"/>
  <c r="K617" i="59"/>
  <c r="J617" i="59"/>
  <c r="I617" i="59"/>
  <c r="H617" i="59"/>
  <c r="G617" i="59"/>
  <c r="K616" i="59"/>
  <c r="J616" i="59"/>
  <c r="I616" i="59"/>
  <c r="H616" i="59"/>
  <c r="G616" i="59"/>
  <c r="K615" i="59"/>
  <c r="J615" i="59"/>
  <c r="I615" i="59"/>
  <c r="H615" i="59"/>
  <c r="G615" i="59"/>
  <c r="K614" i="59"/>
  <c r="J614" i="59"/>
  <c r="I614" i="59"/>
  <c r="H614" i="59"/>
  <c r="G614" i="59"/>
  <c r="K613" i="59"/>
  <c r="J613" i="59"/>
  <c r="I613" i="59"/>
  <c r="H613" i="59"/>
  <c r="G613" i="59"/>
  <c r="K612" i="59"/>
  <c r="J612" i="59"/>
  <c r="I612" i="59"/>
  <c r="H612" i="59"/>
  <c r="G612" i="59"/>
  <c r="K611" i="59"/>
  <c r="J611" i="59"/>
  <c r="I611" i="59"/>
  <c r="H611" i="59"/>
  <c r="G611" i="59"/>
  <c r="K610" i="59"/>
  <c r="J610" i="59"/>
  <c r="I610" i="59"/>
  <c r="H610" i="59"/>
  <c r="G610" i="59"/>
  <c r="K609" i="59"/>
  <c r="J609" i="59"/>
  <c r="I609" i="59"/>
  <c r="H609" i="59"/>
  <c r="G609" i="59"/>
  <c r="K607" i="59"/>
  <c r="J607" i="59"/>
  <c r="I607" i="59"/>
  <c r="H607" i="59"/>
  <c r="G607" i="59"/>
  <c r="K606" i="59"/>
  <c r="J606" i="59"/>
  <c r="I606" i="59"/>
  <c r="H606" i="59"/>
  <c r="G606" i="59"/>
  <c r="K605" i="59"/>
  <c r="J605" i="59"/>
  <c r="I605" i="59"/>
  <c r="H605" i="59"/>
  <c r="G605" i="59"/>
  <c r="K604" i="59"/>
  <c r="J604" i="59"/>
  <c r="I604" i="59"/>
  <c r="H604" i="59"/>
  <c r="G604" i="59"/>
  <c r="K603" i="59"/>
  <c r="J603" i="59"/>
  <c r="I603" i="59"/>
  <c r="H603" i="59"/>
  <c r="G603" i="59"/>
  <c r="K602" i="59"/>
  <c r="J602" i="59"/>
  <c r="I602" i="59"/>
  <c r="H602" i="59"/>
  <c r="G602" i="59"/>
  <c r="K601" i="59"/>
  <c r="J601" i="59"/>
  <c r="I601" i="59"/>
  <c r="H601" i="59"/>
  <c r="G601" i="59"/>
  <c r="K600" i="59"/>
  <c r="J600" i="59"/>
  <c r="I600" i="59"/>
  <c r="H600" i="59"/>
  <c r="G600" i="59"/>
  <c r="K599" i="59"/>
  <c r="J599" i="59"/>
  <c r="I599" i="59"/>
  <c r="H599" i="59"/>
  <c r="G599" i="59"/>
  <c r="K598" i="59"/>
  <c r="J598" i="59"/>
  <c r="I598" i="59"/>
  <c r="H598" i="59"/>
  <c r="G598" i="59"/>
  <c r="K597" i="59"/>
  <c r="J597" i="59"/>
  <c r="I597" i="59"/>
  <c r="H597" i="59"/>
  <c r="G597" i="59"/>
  <c r="K596" i="59"/>
  <c r="J596" i="59"/>
  <c r="I596" i="59"/>
  <c r="H596" i="59"/>
  <c r="G596" i="59"/>
  <c r="K595" i="59"/>
  <c r="J595" i="59"/>
  <c r="I595" i="59"/>
  <c r="H595" i="59"/>
  <c r="G595" i="59"/>
  <c r="K594" i="59"/>
  <c r="J594" i="59"/>
  <c r="I594" i="59"/>
  <c r="H594" i="59"/>
  <c r="G594" i="59"/>
  <c r="K593" i="59"/>
  <c r="J593" i="59"/>
  <c r="I593" i="59"/>
  <c r="H593" i="59"/>
  <c r="G593" i="59"/>
  <c r="K592" i="59"/>
  <c r="J592" i="59"/>
  <c r="I592" i="59"/>
  <c r="H592" i="59"/>
  <c r="G592" i="59"/>
  <c r="K591" i="59"/>
  <c r="J591" i="59"/>
  <c r="I591" i="59"/>
  <c r="H591" i="59"/>
  <c r="G591" i="59"/>
  <c r="K590" i="59"/>
  <c r="J590" i="59"/>
  <c r="I590" i="59"/>
  <c r="H590" i="59"/>
  <c r="G590" i="59"/>
  <c r="K589" i="59"/>
  <c r="J589" i="59"/>
  <c r="I589" i="59"/>
  <c r="H589" i="59"/>
  <c r="G589" i="59"/>
  <c r="K588" i="59"/>
  <c r="J588" i="59"/>
  <c r="I588" i="59"/>
  <c r="H588" i="59"/>
  <c r="G588" i="59"/>
  <c r="K587" i="59"/>
  <c r="J587" i="59"/>
  <c r="I587" i="59"/>
  <c r="H587" i="59"/>
  <c r="G587" i="59"/>
  <c r="K586" i="59"/>
  <c r="J586" i="59"/>
  <c r="I586" i="59"/>
  <c r="H586" i="59"/>
  <c r="G586" i="59"/>
  <c r="K585" i="59"/>
  <c r="J585" i="59"/>
  <c r="I585" i="59"/>
  <c r="H585" i="59"/>
  <c r="G585" i="59"/>
  <c r="K584" i="59"/>
  <c r="J584" i="59"/>
  <c r="I584" i="59"/>
  <c r="H584" i="59"/>
  <c r="G584" i="59"/>
  <c r="K583" i="59"/>
  <c r="J583" i="59"/>
  <c r="I583" i="59"/>
  <c r="H583" i="59"/>
  <c r="G583" i="59"/>
  <c r="K582" i="59"/>
  <c r="J582" i="59"/>
  <c r="I582" i="59"/>
  <c r="H582" i="59"/>
  <c r="G582" i="59"/>
  <c r="K581" i="59"/>
  <c r="J581" i="59"/>
  <c r="I581" i="59"/>
  <c r="H581" i="59"/>
  <c r="G581" i="59"/>
  <c r="K580" i="59"/>
  <c r="J580" i="59"/>
  <c r="I580" i="59"/>
  <c r="H580" i="59"/>
  <c r="G580" i="59"/>
  <c r="K579" i="59"/>
  <c r="J579" i="59"/>
  <c r="I579" i="59"/>
  <c r="H579" i="59"/>
  <c r="G579" i="59"/>
  <c r="K578" i="59"/>
  <c r="J578" i="59"/>
  <c r="I578" i="59"/>
  <c r="H578" i="59"/>
  <c r="G578" i="59"/>
  <c r="K577" i="59"/>
  <c r="J577" i="59"/>
  <c r="I577" i="59"/>
  <c r="H577" i="59"/>
  <c r="G577" i="59"/>
  <c r="K576" i="59"/>
  <c r="J576" i="59"/>
  <c r="I576" i="59"/>
  <c r="H576" i="59"/>
  <c r="G576" i="59"/>
  <c r="K575" i="59"/>
  <c r="J575" i="59"/>
  <c r="I575" i="59"/>
  <c r="H575" i="59"/>
  <c r="G575" i="59"/>
  <c r="K574" i="59"/>
  <c r="J574" i="59"/>
  <c r="I574" i="59"/>
  <c r="H574" i="59"/>
  <c r="G574" i="59"/>
  <c r="K573" i="59"/>
  <c r="J573" i="59"/>
  <c r="I573" i="59"/>
  <c r="H573" i="59"/>
  <c r="G573" i="59"/>
  <c r="K572" i="59"/>
  <c r="J572" i="59"/>
  <c r="I572" i="59"/>
  <c r="H572" i="59"/>
  <c r="G572" i="59"/>
  <c r="K569" i="59"/>
  <c r="J569" i="59"/>
  <c r="I569" i="59"/>
  <c r="H569" i="59"/>
  <c r="G569" i="59"/>
  <c r="K568" i="59"/>
  <c r="J568" i="59"/>
  <c r="I568" i="59"/>
  <c r="H568" i="59"/>
  <c r="G568" i="59"/>
  <c r="K567" i="59"/>
  <c r="J567" i="59"/>
  <c r="I567" i="59"/>
  <c r="H567" i="59"/>
  <c r="G567" i="59"/>
  <c r="K566" i="59"/>
  <c r="J566" i="59"/>
  <c r="I566" i="59"/>
  <c r="H566" i="59"/>
  <c r="G566" i="59"/>
  <c r="K565" i="59"/>
  <c r="J565" i="59"/>
  <c r="I565" i="59"/>
  <c r="H565" i="59"/>
  <c r="G565" i="59"/>
  <c r="K564" i="59"/>
  <c r="J564" i="59"/>
  <c r="I564" i="59"/>
  <c r="H564" i="59"/>
  <c r="G564" i="59"/>
  <c r="K563" i="59"/>
  <c r="J563" i="59"/>
  <c r="I563" i="59"/>
  <c r="H563" i="59"/>
  <c r="G563" i="59"/>
  <c r="K562" i="59"/>
  <c r="J562" i="59"/>
  <c r="I562" i="59"/>
  <c r="H562" i="59"/>
  <c r="G562" i="59"/>
  <c r="K561" i="59"/>
  <c r="J561" i="59"/>
  <c r="I561" i="59"/>
  <c r="H561" i="59"/>
  <c r="G561" i="59"/>
  <c r="K560" i="59"/>
  <c r="J560" i="59"/>
  <c r="I560" i="59"/>
  <c r="H560" i="59"/>
  <c r="G560" i="59"/>
  <c r="K559" i="59"/>
  <c r="J559" i="59"/>
  <c r="I559" i="59"/>
  <c r="H559" i="59"/>
  <c r="G559" i="59"/>
  <c r="K558" i="59"/>
  <c r="J558" i="59"/>
  <c r="I558" i="59"/>
  <c r="H558" i="59"/>
  <c r="G558" i="59"/>
  <c r="K557" i="59"/>
  <c r="J557" i="59"/>
  <c r="I557" i="59"/>
  <c r="H557" i="59"/>
  <c r="G557" i="59"/>
  <c r="K555" i="59"/>
  <c r="J555" i="59"/>
  <c r="I555" i="59"/>
  <c r="H555" i="59"/>
  <c r="G555" i="59"/>
  <c r="K554" i="59"/>
  <c r="J554" i="59"/>
  <c r="I554" i="59"/>
  <c r="H554" i="59"/>
  <c r="G554" i="59"/>
  <c r="K553" i="59"/>
  <c r="J553" i="59"/>
  <c r="I553" i="59"/>
  <c r="H553" i="59"/>
  <c r="G553" i="59"/>
  <c r="K552" i="59"/>
  <c r="J552" i="59"/>
  <c r="I552" i="59"/>
  <c r="H552" i="59"/>
  <c r="G552" i="59"/>
  <c r="K551" i="59"/>
  <c r="J551" i="59"/>
  <c r="I551" i="59"/>
  <c r="H551" i="59"/>
  <c r="G551" i="59"/>
  <c r="K550" i="59"/>
  <c r="J550" i="59"/>
  <c r="I550" i="59"/>
  <c r="H550" i="59"/>
  <c r="G550" i="59"/>
  <c r="K549" i="59"/>
  <c r="J549" i="59"/>
  <c r="I549" i="59"/>
  <c r="H549" i="59"/>
  <c r="G549" i="59"/>
  <c r="K548" i="59"/>
  <c r="J548" i="59"/>
  <c r="I548" i="59"/>
  <c r="H548" i="59"/>
  <c r="G548" i="59"/>
  <c r="K547" i="59"/>
  <c r="J547" i="59"/>
  <c r="I547" i="59"/>
  <c r="H547" i="59"/>
  <c r="G547" i="59"/>
  <c r="K546" i="59"/>
  <c r="J546" i="59"/>
  <c r="I546" i="59"/>
  <c r="H546" i="59"/>
  <c r="G546" i="59"/>
  <c r="K545" i="59"/>
  <c r="J545" i="59"/>
  <c r="I545" i="59"/>
  <c r="H545" i="59"/>
  <c r="G545" i="59"/>
  <c r="K544" i="59"/>
  <c r="J544" i="59"/>
  <c r="I544" i="59"/>
  <c r="H544" i="59"/>
  <c r="G544" i="59"/>
  <c r="K543" i="59"/>
  <c r="J543" i="59"/>
  <c r="I543" i="59"/>
  <c r="H543" i="59"/>
  <c r="G543" i="59"/>
  <c r="K542" i="59"/>
  <c r="J542" i="59"/>
  <c r="I542" i="59"/>
  <c r="H542" i="59"/>
  <c r="G542" i="59"/>
  <c r="K541" i="59"/>
  <c r="J541" i="59"/>
  <c r="I541" i="59"/>
  <c r="H541" i="59"/>
  <c r="G541" i="59"/>
  <c r="K540" i="59"/>
  <c r="J540" i="59"/>
  <c r="I540" i="59"/>
  <c r="H540" i="59"/>
  <c r="G540" i="59"/>
  <c r="K539" i="59"/>
  <c r="J539" i="59"/>
  <c r="I539" i="59"/>
  <c r="H539" i="59"/>
  <c r="G539" i="59"/>
  <c r="K537" i="59"/>
  <c r="J537" i="59"/>
  <c r="I537" i="59"/>
  <c r="H537" i="59"/>
  <c r="G537" i="59"/>
  <c r="K536" i="59"/>
  <c r="J536" i="59"/>
  <c r="I536" i="59"/>
  <c r="H536" i="59"/>
  <c r="G536" i="59"/>
  <c r="K535" i="59"/>
  <c r="J535" i="59"/>
  <c r="I535" i="59"/>
  <c r="H535" i="59"/>
  <c r="G535" i="59"/>
  <c r="K534" i="59"/>
  <c r="J534" i="59"/>
  <c r="I534" i="59"/>
  <c r="H534" i="59"/>
  <c r="G534" i="59"/>
  <c r="K533" i="59"/>
  <c r="J533" i="59"/>
  <c r="I533" i="59"/>
  <c r="H533" i="59"/>
  <c r="G533" i="59"/>
  <c r="K532" i="59"/>
  <c r="J532" i="59"/>
  <c r="I532" i="59"/>
  <c r="H532" i="59"/>
  <c r="G532" i="59"/>
  <c r="K531" i="59"/>
  <c r="J531" i="59"/>
  <c r="I531" i="59"/>
  <c r="H531" i="59"/>
  <c r="G531" i="59"/>
  <c r="K530" i="59"/>
  <c r="J530" i="59"/>
  <c r="I530" i="59"/>
  <c r="H530" i="59"/>
  <c r="G530" i="59"/>
  <c r="K529" i="59"/>
  <c r="J529" i="59"/>
  <c r="I529" i="59"/>
  <c r="H529" i="59"/>
  <c r="G529" i="59"/>
  <c r="K528" i="59"/>
  <c r="J528" i="59"/>
  <c r="I528" i="59"/>
  <c r="H528" i="59"/>
  <c r="G528" i="59"/>
  <c r="K527" i="59"/>
  <c r="J527" i="59"/>
  <c r="I527" i="59"/>
  <c r="H527" i="59"/>
  <c r="G527" i="59"/>
  <c r="K526" i="59"/>
  <c r="J526" i="59"/>
  <c r="I526" i="59"/>
  <c r="H526" i="59"/>
  <c r="G526" i="59"/>
  <c r="K525" i="59"/>
  <c r="J525" i="59"/>
  <c r="I525" i="59"/>
  <c r="H525" i="59"/>
  <c r="G525" i="59"/>
  <c r="K523" i="59"/>
  <c r="J523" i="59"/>
  <c r="I523" i="59"/>
  <c r="H523" i="59"/>
  <c r="G523" i="59"/>
  <c r="K522" i="59"/>
  <c r="J522" i="59"/>
  <c r="I522" i="59"/>
  <c r="H522" i="59"/>
  <c r="G522" i="59"/>
  <c r="K521" i="59"/>
  <c r="J521" i="59"/>
  <c r="I521" i="59"/>
  <c r="H521" i="59"/>
  <c r="G521" i="59"/>
  <c r="K520" i="59"/>
  <c r="J520" i="59"/>
  <c r="I520" i="59"/>
  <c r="H520" i="59"/>
  <c r="G520" i="59"/>
  <c r="K519" i="59"/>
  <c r="J519" i="59"/>
  <c r="I519" i="59"/>
  <c r="H519" i="59"/>
  <c r="G519" i="59"/>
  <c r="K518" i="59"/>
  <c r="J518" i="59"/>
  <c r="I518" i="59"/>
  <c r="H518" i="59"/>
  <c r="G518" i="59"/>
  <c r="K517" i="59"/>
  <c r="J517" i="59"/>
  <c r="I517" i="59"/>
  <c r="H517" i="59"/>
  <c r="G517" i="59"/>
  <c r="K516" i="59"/>
  <c r="J516" i="59"/>
  <c r="I516" i="59"/>
  <c r="H516" i="59"/>
  <c r="G516" i="59"/>
  <c r="K515" i="59"/>
  <c r="J515" i="59"/>
  <c r="I515" i="59"/>
  <c r="H515" i="59"/>
  <c r="G515" i="59"/>
  <c r="K514" i="59"/>
  <c r="J514" i="59"/>
  <c r="I514" i="59"/>
  <c r="H514" i="59"/>
  <c r="G514" i="59"/>
  <c r="K513" i="59"/>
  <c r="J513" i="59"/>
  <c r="I513" i="59"/>
  <c r="H513" i="59"/>
  <c r="G513" i="59"/>
  <c r="K512" i="59"/>
  <c r="J512" i="59"/>
  <c r="I512" i="59"/>
  <c r="H512" i="59"/>
  <c r="G512" i="59"/>
  <c r="K510" i="59"/>
  <c r="J510" i="59"/>
  <c r="I510" i="59"/>
  <c r="H510" i="59"/>
  <c r="G510" i="59"/>
  <c r="K509" i="59"/>
  <c r="J509" i="59"/>
  <c r="I509" i="59"/>
  <c r="H509" i="59"/>
  <c r="G509" i="59"/>
  <c r="K508" i="59"/>
  <c r="J508" i="59"/>
  <c r="I508" i="59"/>
  <c r="H508" i="59"/>
  <c r="G508" i="59"/>
  <c r="K507" i="59"/>
  <c r="J507" i="59"/>
  <c r="I507" i="59"/>
  <c r="H507" i="59"/>
  <c r="G507" i="59"/>
  <c r="K506" i="59"/>
  <c r="J506" i="59"/>
  <c r="I506" i="59"/>
  <c r="H506" i="59"/>
  <c r="G506" i="59"/>
  <c r="K505" i="59"/>
  <c r="J505" i="59"/>
  <c r="I505" i="59"/>
  <c r="H505" i="59"/>
  <c r="G505" i="59"/>
  <c r="K504" i="59"/>
  <c r="J504" i="59"/>
  <c r="I504" i="59"/>
  <c r="H504" i="59"/>
  <c r="G504" i="59"/>
  <c r="K503" i="59"/>
  <c r="J503" i="59"/>
  <c r="I503" i="59"/>
  <c r="H503" i="59"/>
  <c r="G503" i="59"/>
  <c r="K502" i="59"/>
  <c r="J502" i="59"/>
  <c r="I502" i="59"/>
  <c r="H502" i="59"/>
  <c r="G502" i="59"/>
  <c r="K501" i="59"/>
  <c r="J501" i="59"/>
  <c r="I501" i="59"/>
  <c r="H501" i="59"/>
  <c r="G501" i="59"/>
  <c r="K500" i="59"/>
  <c r="J500" i="59"/>
  <c r="I500" i="59"/>
  <c r="H500" i="59"/>
  <c r="G500" i="59"/>
  <c r="K499" i="59"/>
  <c r="J499" i="59"/>
  <c r="I499" i="59"/>
  <c r="H499" i="59"/>
  <c r="G499" i="59"/>
  <c r="K498" i="59"/>
  <c r="J498" i="59"/>
  <c r="I498" i="59"/>
  <c r="H498" i="59"/>
  <c r="G498" i="59"/>
  <c r="K497" i="59"/>
  <c r="J497" i="59"/>
  <c r="I497" i="59"/>
  <c r="H497" i="59"/>
  <c r="G497" i="59"/>
  <c r="K496" i="59"/>
  <c r="J496" i="59"/>
  <c r="I496" i="59"/>
  <c r="H496" i="59"/>
  <c r="G496" i="59"/>
  <c r="K495" i="59"/>
  <c r="J495" i="59"/>
  <c r="I495" i="59"/>
  <c r="H495" i="59"/>
  <c r="G495" i="59"/>
  <c r="K494" i="59"/>
  <c r="J494" i="59"/>
  <c r="I494" i="59"/>
  <c r="H494" i="59"/>
  <c r="G494" i="59"/>
  <c r="K493" i="59"/>
  <c r="J493" i="59"/>
  <c r="I493" i="59"/>
  <c r="H493" i="59"/>
  <c r="G493" i="59"/>
  <c r="K492" i="59"/>
  <c r="J492" i="59"/>
  <c r="I492" i="59"/>
  <c r="H492" i="59"/>
  <c r="G492" i="59"/>
  <c r="K491" i="59"/>
  <c r="J491" i="59"/>
  <c r="I491" i="59"/>
  <c r="H491" i="59"/>
  <c r="G491" i="59"/>
  <c r="K490" i="59"/>
  <c r="J490" i="59"/>
  <c r="I490" i="59"/>
  <c r="H490" i="59"/>
  <c r="G490" i="59"/>
  <c r="K489" i="59"/>
  <c r="J489" i="59"/>
  <c r="I489" i="59"/>
  <c r="H489" i="59"/>
  <c r="G489" i="59"/>
  <c r="K488" i="59"/>
  <c r="J488" i="59"/>
  <c r="I488" i="59"/>
  <c r="H488" i="59"/>
  <c r="G488" i="59"/>
  <c r="K486" i="59"/>
  <c r="J486" i="59"/>
  <c r="I486" i="59"/>
  <c r="H486" i="59"/>
  <c r="G486" i="59"/>
  <c r="K485" i="59"/>
  <c r="J485" i="59"/>
  <c r="I485" i="59"/>
  <c r="H485" i="59"/>
  <c r="G485" i="59"/>
  <c r="K484" i="59"/>
  <c r="J484" i="59"/>
  <c r="I484" i="59"/>
  <c r="H484" i="59"/>
  <c r="G484" i="59"/>
  <c r="K483" i="59"/>
  <c r="J483" i="59"/>
  <c r="I483" i="59"/>
  <c r="H483" i="59"/>
  <c r="G483" i="59"/>
  <c r="K482" i="59"/>
  <c r="J482" i="59"/>
  <c r="I482" i="59"/>
  <c r="H482" i="59"/>
  <c r="G482" i="59"/>
  <c r="K481" i="59"/>
  <c r="J481" i="59"/>
  <c r="I481" i="59"/>
  <c r="H481" i="59"/>
  <c r="G481" i="59"/>
  <c r="K480" i="59"/>
  <c r="J480" i="59"/>
  <c r="I480" i="59"/>
  <c r="H480" i="59"/>
  <c r="G480" i="59"/>
  <c r="K479" i="59"/>
  <c r="J479" i="59"/>
  <c r="I479" i="59"/>
  <c r="H479" i="59"/>
  <c r="G479" i="59"/>
  <c r="K478" i="59"/>
  <c r="J478" i="59"/>
  <c r="I478" i="59"/>
  <c r="H478" i="59"/>
  <c r="G478" i="59"/>
  <c r="K477" i="59"/>
  <c r="J477" i="59"/>
  <c r="I477" i="59"/>
  <c r="H477" i="59"/>
  <c r="G477" i="59"/>
  <c r="K476" i="59"/>
  <c r="J476" i="59"/>
  <c r="I476" i="59"/>
  <c r="H476" i="59"/>
  <c r="G476" i="59"/>
  <c r="K475" i="59"/>
  <c r="J475" i="59"/>
  <c r="I475" i="59"/>
  <c r="H475" i="59"/>
  <c r="G475" i="59"/>
  <c r="K474" i="59"/>
  <c r="J474" i="59"/>
  <c r="I474" i="59"/>
  <c r="H474" i="59"/>
  <c r="G474" i="59"/>
  <c r="K473" i="59"/>
  <c r="J473" i="59"/>
  <c r="I473" i="59"/>
  <c r="H473" i="59"/>
  <c r="G473" i="59"/>
  <c r="K471" i="59"/>
  <c r="J471" i="59"/>
  <c r="I471" i="59"/>
  <c r="H471" i="59"/>
  <c r="G471" i="59"/>
  <c r="K470" i="59"/>
  <c r="J470" i="59"/>
  <c r="I470" i="59"/>
  <c r="H470" i="59"/>
  <c r="G470" i="59"/>
  <c r="K469" i="59"/>
  <c r="J469" i="59"/>
  <c r="I469" i="59"/>
  <c r="H469" i="59"/>
  <c r="G469" i="59"/>
  <c r="K468" i="59"/>
  <c r="J468" i="59"/>
  <c r="I468" i="59"/>
  <c r="H468" i="59"/>
  <c r="G468" i="59"/>
  <c r="K467" i="59"/>
  <c r="J467" i="59"/>
  <c r="I467" i="59"/>
  <c r="H467" i="59"/>
  <c r="G467" i="59"/>
  <c r="K466" i="59"/>
  <c r="J466" i="59"/>
  <c r="I466" i="59"/>
  <c r="H466" i="59"/>
  <c r="G466" i="59"/>
  <c r="K465" i="59"/>
  <c r="J465" i="59"/>
  <c r="I465" i="59"/>
  <c r="H465" i="59"/>
  <c r="G465" i="59"/>
  <c r="K464" i="59"/>
  <c r="J464" i="59"/>
  <c r="I464" i="59"/>
  <c r="H464" i="59"/>
  <c r="G464" i="59"/>
  <c r="K463" i="59"/>
  <c r="J463" i="59"/>
  <c r="I463" i="59"/>
  <c r="H463" i="59"/>
  <c r="G463" i="59"/>
  <c r="K462" i="59"/>
  <c r="J462" i="59"/>
  <c r="I462" i="59"/>
  <c r="H462" i="59"/>
  <c r="G462" i="59"/>
  <c r="K461" i="59"/>
  <c r="J461" i="59"/>
  <c r="I461" i="59"/>
  <c r="H461" i="59"/>
  <c r="G461" i="59"/>
  <c r="K460" i="59"/>
  <c r="J460" i="59"/>
  <c r="I460" i="59"/>
  <c r="H460" i="59"/>
  <c r="G460" i="59"/>
  <c r="K459" i="59"/>
  <c r="J459" i="59"/>
  <c r="I459" i="59"/>
  <c r="H459" i="59"/>
  <c r="G459" i="59"/>
  <c r="K458" i="59"/>
  <c r="J458" i="59"/>
  <c r="I458" i="59"/>
  <c r="H458" i="59"/>
  <c r="G458" i="59"/>
  <c r="K457" i="59"/>
  <c r="J457" i="59"/>
  <c r="I457" i="59"/>
  <c r="H457" i="59"/>
  <c r="G457" i="59"/>
  <c r="K456" i="59"/>
  <c r="J456" i="59"/>
  <c r="I456" i="59"/>
  <c r="H456" i="59"/>
  <c r="G456" i="59"/>
  <c r="K455" i="59"/>
  <c r="J455" i="59"/>
  <c r="I455" i="59"/>
  <c r="H455" i="59"/>
  <c r="G455" i="59"/>
  <c r="K454" i="59"/>
  <c r="J454" i="59"/>
  <c r="I454" i="59"/>
  <c r="H454" i="59"/>
  <c r="G454" i="59"/>
  <c r="K452" i="59"/>
  <c r="J452" i="59"/>
  <c r="I452" i="59"/>
  <c r="H452" i="59"/>
  <c r="G452" i="59"/>
  <c r="K451" i="59"/>
  <c r="J451" i="59"/>
  <c r="I451" i="59"/>
  <c r="H451" i="59"/>
  <c r="G451" i="59"/>
  <c r="K450" i="59"/>
  <c r="J450" i="59"/>
  <c r="I450" i="59"/>
  <c r="H450" i="59"/>
  <c r="G450" i="59"/>
  <c r="K449" i="59"/>
  <c r="J449" i="59"/>
  <c r="I449" i="59"/>
  <c r="H449" i="59"/>
  <c r="G449" i="59"/>
  <c r="K448" i="59"/>
  <c r="J448" i="59"/>
  <c r="I448" i="59"/>
  <c r="H448" i="59"/>
  <c r="G448" i="59"/>
  <c r="K447" i="59"/>
  <c r="J447" i="59"/>
  <c r="I447" i="59"/>
  <c r="H447" i="59"/>
  <c r="G447" i="59"/>
  <c r="K446" i="59"/>
  <c r="J446" i="59"/>
  <c r="I446" i="59"/>
  <c r="H446" i="59"/>
  <c r="G446" i="59"/>
  <c r="K445" i="59"/>
  <c r="J445" i="59"/>
  <c r="I445" i="59"/>
  <c r="H445" i="59"/>
  <c r="G445" i="59"/>
  <c r="K444" i="59"/>
  <c r="J444" i="59"/>
  <c r="I444" i="59"/>
  <c r="H444" i="59"/>
  <c r="G444" i="59"/>
  <c r="K443" i="59"/>
  <c r="J443" i="59"/>
  <c r="I443" i="59"/>
  <c r="H443" i="59"/>
  <c r="G443" i="59"/>
  <c r="K442" i="59"/>
  <c r="J442" i="59"/>
  <c r="I442" i="59"/>
  <c r="H442" i="59"/>
  <c r="G442" i="59"/>
  <c r="K441" i="59"/>
  <c r="J441" i="59"/>
  <c r="I441" i="59"/>
  <c r="H441" i="59"/>
  <c r="G441" i="59"/>
  <c r="K440" i="59"/>
  <c r="J440" i="59"/>
  <c r="I440" i="59"/>
  <c r="H440" i="59"/>
  <c r="G440" i="59"/>
  <c r="K439" i="59"/>
  <c r="J439" i="59"/>
  <c r="I439" i="59"/>
  <c r="H439" i="59"/>
  <c r="G439" i="59"/>
  <c r="K438" i="59"/>
  <c r="J438" i="59"/>
  <c r="I438" i="59"/>
  <c r="H438" i="59"/>
  <c r="G438" i="59"/>
  <c r="K437" i="59"/>
  <c r="J437" i="59"/>
  <c r="I437" i="59"/>
  <c r="H437" i="59"/>
  <c r="G437" i="59"/>
  <c r="K436" i="59"/>
  <c r="J436" i="59"/>
  <c r="I436" i="59"/>
  <c r="H436" i="59"/>
  <c r="G436" i="59"/>
  <c r="K435" i="59"/>
  <c r="J435" i="59"/>
  <c r="I435" i="59"/>
  <c r="H435" i="59"/>
  <c r="G435" i="59"/>
  <c r="K434" i="59"/>
  <c r="J434" i="59"/>
  <c r="I434" i="59"/>
  <c r="H434" i="59"/>
  <c r="G434" i="59"/>
  <c r="K432" i="59"/>
  <c r="J432" i="59"/>
  <c r="I432" i="59"/>
  <c r="H432" i="59"/>
  <c r="G432" i="59"/>
  <c r="K431" i="59"/>
  <c r="J431" i="59"/>
  <c r="I431" i="59"/>
  <c r="H431" i="59"/>
  <c r="G431" i="59"/>
  <c r="K430" i="59"/>
  <c r="J430" i="59"/>
  <c r="I430" i="59"/>
  <c r="H430" i="59"/>
  <c r="G430" i="59"/>
  <c r="K429" i="59"/>
  <c r="J429" i="59"/>
  <c r="I429" i="59"/>
  <c r="H429" i="59"/>
  <c r="G429" i="59"/>
  <c r="K428" i="59"/>
  <c r="J428" i="59"/>
  <c r="I428" i="59"/>
  <c r="H428" i="59"/>
  <c r="G428" i="59"/>
  <c r="K427" i="59"/>
  <c r="J427" i="59"/>
  <c r="I427" i="59"/>
  <c r="H427" i="59"/>
  <c r="G427" i="59"/>
  <c r="K426" i="59"/>
  <c r="J426" i="59"/>
  <c r="I426" i="59"/>
  <c r="H426" i="59"/>
  <c r="G426" i="59"/>
  <c r="K425" i="59"/>
  <c r="J425" i="59"/>
  <c r="I425" i="59"/>
  <c r="H425" i="59"/>
  <c r="G425" i="59"/>
  <c r="K424" i="59"/>
  <c r="J424" i="59"/>
  <c r="I424" i="59"/>
  <c r="H424" i="59"/>
  <c r="G424" i="59"/>
  <c r="K423" i="59"/>
  <c r="J423" i="59"/>
  <c r="I423" i="59"/>
  <c r="H423" i="59"/>
  <c r="G423" i="59"/>
  <c r="K422" i="59"/>
  <c r="J422" i="59"/>
  <c r="I422" i="59"/>
  <c r="H422" i="59"/>
  <c r="G422" i="59"/>
  <c r="K420" i="59"/>
  <c r="J420" i="59"/>
  <c r="I420" i="59"/>
  <c r="H420" i="59"/>
  <c r="G420" i="59"/>
  <c r="K419" i="59"/>
  <c r="J419" i="59"/>
  <c r="I419" i="59"/>
  <c r="H419" i="59"/>
  <c r="G419" i="59"/>
  <c r="K418" i="59"/>
  <c r="J418" i="59"/>
  <c r="I418" i="59"/>
  <c r="H418" i="59"/>
  <c r="G418" i="59"/>
  <c r="K417" i="59"/>
  <c r="J417" i="59"/>
  <c r="I417" i="59"/>
  <c r="H417" i="59"/>
  <c r="G417" i="59"/>
  <c r="K416" i="59"/>
  <c r="J416" i="59"/>
  <c r="I416" i="59"/>
  <c r="H416" i="59"/>
  <c r="G416" i="59"/>
  <c r="K415" i="59"/>
  <c r="J415" i="59"/>
  <c r="I415" i="59"/>
  <c r="H415" i="59"/>
  <c r="G415" i="59"/>
  <c r="K414" i="59"/>
  <c r="J414" i="59"/>
  <c r="I414" i="59"/>
  <c r="H414" i="59"/>
  <c r="G414" i="59"/>
  <c r="K413" i="59"/>
  <c r="J413" i="59"/>
  <c r="I413" i="59"/>
  <c r="H413" i="59"/>
  <c r="G413" i="59"/>
  <c r="K412" i="59"/>
  <c r="J412" i="59"/>
  <c r="I412" i="59"/>
  <c r="H412" i="59"/>
  <c r="G412" i="59"/>
  <c r="K411" i="59"/>
  <c r="J411" i="59"/>
  <c r="I411" i="59"/>
  <c r="H411" i="59"/>
  <c r="G411" i="59"/>
  <c r="K410" i="59"/>
  <c r="J410" i="59"/>
  <c r="I410" i="59"/>
  <c r="H410" i="59"/>
  <c r="G410" i="59"/>
  <c r="K409" i="59"/>
  <c r="J409" i="59"/>
  <c r="I409" i="59"/>
  <c r="H409" i="59"/>
  <c r="G409" i="59"/>
  <c r="K408" i="59"/>
  <c r="J408" i="59"/>
  <c r="I408" i="59"/>
  <c r="H408" i="59"/>
  <c r="G408" i="59"/>
  <c r="K407" i="59"/>
  <c r="J407" i="59"/>
  <c r="I407" i="59"/>
  <c r="H407" i="59"/>
  <c r="G407" i="59"/>
  <c r="K405" i="59"/>
  <c r="J405" i="59"/>
  <c r="I405" i="59"/>
  <c r="H405" i="59"/>
  <c r="G405" i="59"/>
  <c r="K404" i="59"/>
  <c r="J404" i="59"/>
  <c r="I404" i="59"/>
  <c r="H404" i="59"/>
  <c r="G404" i="59"/>
  <c r="K403" i="59"/>
  <c r="J403" i="59"/>
  <c r="I403" i="59"/>
  <c r="H403" i="59"/>
  <c r="G403" i="59"/>
  <c r="K402" i="59"/>
  <c r="J402" i="59"/>
  <c r="I402" i="59"/>
  <c r="H402" i="59"/>
  <c r="G402" i="59"/>
  <c r="K401" i="59"/>
  <c r="J401" i="59"/>
  <c r="I401" i="59"/>
  <c r="H401" i="59"/>
  <c r="G401" i="59"/>
  <c r="K400" i="59"/>
  <c r="J400" i="59"/>
  <c r="I400" i="59"/>
  <c r="H400" i="59"/>
  <c r="G400" i="59"/>
  <c r="K399" i="59"/>
  <c r="J399" i="59"/>
  <c r="I399" i="59"/>
  <c r="H399" i="59"/>
  <c r="G399" i="59"/>
  <c r="K398" i="59"/>
  <c r="J398" i="59"/>
  <c r="I398" i="59"/>
  <c r="H398" i="59"/>
  <c r="G398" i="59"/>
  <c r="K397" i="59"/>
  <c r="J397" i="59"/>
  <c r="I397" i="59"/>
  <c r="H397" i="59"/>
  <c r="G397" i="59"/>
  <c r="K396" i="59"/>
  <c r="J396" i="59"/>
  <c r="I396" i="59"/>
  <c r="H396" i="59"/>
  <c r="G396" i="59"/>
  <c r="K395" i="59"/>
  <c r="J395" i="59"/>
  <c r="I395" i="59"/>
  <c r="H395" i="59"/>
  <c r="G395" i="59"/>
  <c r="K394" i="59"/>
  <c r="J394" i="59"/>
  <c r="I394" i="59"/>
  <c r="H394" i="59"/>
  <c r="G394" i="59"/>
  <c r="K393" i="59"/>
  <c r="J393" i="59"/>
  <c r="I393" i="59"/>
  <c r="H393" i="59"/>
  <c r="G393" i="59"/>
  <c r="K392" i="59"/>
  <c r="J392" i="59"/>
  <c r="I392" i="59"/>
  <c r="H392" i="59"/>
  <c r="G392" i="59"/>
  <c r="K391" i="59"/>
  <c r="J391" i="59"/>
  <c r="I391" i="59"/>
  <c r="H391" i="59"/>
  <c r="G391" i="59"/>
  <c r="K390" i="59"/>
  <c r="J390" i="59"/>
  <c r="I390" i="59"/>
  <c r="H390" i="59"/>
  <c r="G390" i="59"/>
  <c r="K389" i="59"/>
  <c r="J389" i="59"/>
  <c r="I389" i="59"/>
  <c r="H389" i="59"/>
  <c r="G389" i="59"/>
  <c r="K388" i="59"/>
  <c r="J388" i="59"/>
  <c r="I388" i="59"/>
  <c r="H388" i="59"/>
  <c r="G388" i="59"/>
  <c r="K387" i="59"/>
  <c r="J387" i="59"/>
  <c r="I387" i="59"/>
  <c r="H387" i="59"/>
  <c r="G387" i="59"/>
  <c r="K386" i="59"/>
  <c r="J386" i="59"/>
  <c r="I386" i="59"/>
  <c r="H386" i="59"/>
  <c r="G386" i="59"/>
  <c r="K385" i="59"/>
  <c r="J385" i="59"/>
  <c r="I385" i="59"/>
  <c r="H385" i="59"/>
  <c r="G385" i="59"/>
  <c r="K383" i="59"/>
  <c r="J383" i="59"/>
  <c r="I383" i="59"/>
  <c r="H383" i="59"/>
  <c r="G383" i="59"/>
  <c r="K382" i="59"/>
  <c r="J382" i="59"/>
  <c r="I382" i="59"/>
  <c r="H382" i="59"/>
  <c r="G382" i="59"/>
  <c r="K381" i="59"/>
  <c r="J381" i="59"/>
  <c r="I381" i="59"/>
  <c r="H381" i="59"/>
  <c r="G381" i="59"/>
  <c r="K380" i="59"/>
  <c r="J380" i="59"/>
  <c r="I380" i="59"/>
  <c r="H380" i="59"/>
  <c r="G380" i="59"/>
  <c r="K379" i="59"/>
  <c r="J379" i="59"/>
  <c r="I379" i="59"/>
  <c r="H379" i="59"/>
  <c r="G379" i="59"/>
  <c r="K378" i="59"/>
  <c r="J378" i="59"/>
  <c r="I378" i="59"/>
  <c r="H378" i="59"/>
  <c r="G378" i="59"/>
  <c r="K377" i="59"/>
  <c r="J377" i="59"/>
  <c r="I377" i="59"/>
  <c r="H377" i="59"/>
  <c r="G377" i="59"/>
  <c r="K376" i="59"/>
  <c r="J376" i="59"/>
  <c r="I376" i="59"/>
  <c r="H376" i="59"/>
  <c r="G376" i="59"/>
  <c r="K375" i="59"/>
  <c r="J375" i="59"/>
  <c r="I375" i="59"/>
  <c r="H375" i="59"/>
  <c r="G375" i="59"/>
  <c r="K374" i="59"/>
  <c r="J374" i="59"/>
  <c r="I374" i="59"/>
  <c r="H374" i="59"/>
  <c r="G374" i="59"/>
  <c r="K373" i="59"/>
  <c r="J373" i="59"/>
  <c r="I373" i="59"/>
  <c r="H373" i="59"/>
  <c r="G373" i="59"/>
  <c r="K372" i="59"/>
  <c r="J372" i="59"/>
  <c r="I372" i="59"/>
  <c r="H372" i="59"/>
  <c r="G372" i="59"/>
  <c r="K370" i="59"/>
  <c r="J370" i="59"/>
  <c r="I370" i="59"/>
  <c r="H370" i="59"/>
  <c r="G370" i="59"/>
  <c r="K369" i="59"/>
  <c r="J369" i="59"/>
  <c r="I369" i="59"/>
  <c r="H369" i="59"/>
  <c r="G369" i="59"/>
  <c r="K368" i="59"/>
  <c r="J368" i="59"/>
  <c r="I368" i="59"/>
  <c r="H368" i="59"/>
  <c r="G368" i="59"/>
  <c r="K367" i="59"/>
  <c r="J367" i="59"/>
  <c r="I367" i="59"/>
  <c r="H367" i="59"/>
  <c r="G367" i="59"/>
  <c r="K366" i="59"/>
  <c r="J366" i="59"/>
  <c r="I366" i="59"/>
  <c r="H366" i="59"/>
  <c r="G366" i="59"/>
  <c r="K365" i="59"/>
  <c r="J365" i="59"/>
  <c r="I365" i="59"/>
  <c r="H365" i="59"/>
  <c r="G365" i="59"/>
  <c r="K364" i="59"/>
  <c r="J364" i="59"/>
  <c r="I364" i="59"/>
  <c r="H364" i="59"/>
  <c r="G364" i="59"/>
  <c r="K363" i="59"/>
  <c r="J363" i="59"/>
  <c r="I363" i="59"/>
  <c r="H363" i="59"/>
  <c r="G363" i="59"/>
  <c r="K362" i="59"/>
  <c r="J362" i="59"/>
  <c r="I362" i="59"/>
  <c r="H362" i="59"/>
  <c r="G362" i="59"/>
  <c r="K361" i="59"/>
  <c r="J361" i="59"/>
  <c r="I361" i="59"/>
  <c r="H361" i="59"/>
  <c r="G361" i="59"/>
  <c r="K360" i="59"/>
  <c r="J360" i="59"/>
  <c r="I360" i="59"/>
  <c r="H360" i="59"/>
  <c r="G360" i="59"/>
  <c r="K359" i="59"/>
  <c r="J359" i="59"/>
  <c r="I359" i="59"/>
  <c r="H359" i="59"/>
  <c r="G359" i="59"/>
  <c r="K358" i="59"/>
  <c r="J358" i="59"/>
  <c r="I358" i="59"/>
  <c r="H358" i="59"/>
  <c r="G358" i="59"/>
  <c r="K357" i="59"/>
  <c r="J357" i="59"/>
  <c r="I357" i="59"/>
  <c r="H357" i="59"/>
  <c r="G357" i="59"/>
  <c r="K356" i="59"/>
  <c r="J356" i="59"/>
  <c r="I356" i="59"/>
  <c r="H356" i="59"/>
  <c r="G356" i="59"/>
  <c r="K355" i="59"/>
  <c r="J355" i="59"/>
  <c r="I355" i="59"/>
  <c r="H355" i="59"/>
  <c r="G355" i="59"/>
  <c r="K354" i="59"/>
  <c r="J354" i="59"/>
  <c r="I354" i="59"/>
  <c r="H354" i="59"/>
  <c r="G354" i="59"/>
  <c r="K353" i="59"/>
  <c r="J353" i="59"/>
  <c r="I353" i="59"/>
  <c r="H353" i="59"/>
  <c r="G353" i="59"/>
  <c r="K352" i="59"/>
  <c r="J352" i="59"/>
  <c r="I352" i="59"/>
  <c r="H352" i="59"/>
  <c r="G352" i="59"/>
  <c r="K351" i="59"/>
  <c r="J351" i="59"/>
  <c r="I351" i="59"/>
  <c r="H351" i="59"/>
  <c r="G351" i="59"/>
  <c r="K350" i="59"/>
  <c r="J350" i="59"/>
  <c r="I350" i="59"/>
  <c r="H350" i="59"/>
  <c r="G350" i="59"/>
  <c r="K349" i="59"/>
  <c r="J349" i="59"/>
  <c r="I349" i="59"/>
  <c r="H349" i="59"/>
  <c r="G349" i="59"/>
  <c r="K348" i="59"/>
  <c r="J348" i="59"/>
  <c r="I348" i="59"/>
  <c r="H348" i="59"/>
  <c r="G348" i="59"/>
  <c r="K346" i="59"/>
  <c r="J346" i="59"/>
  <c r="I346" i="59"/>
  <c r="H346" i="59"/>
  <c r="G346" i="59"/>
  <c r="K345" i="59"/>
  <c r="J345" i="59"/>
  <c r="I345" i="59"/>
  <c r="H345" i="59"/>
  <c r="G345" i="59"/>
  <c r="K344" i="59"/>
  <c r="J344" i="59"/>
  <c r="I344" i="59"/>
  <c r="H344" i="59"/>
  <c r="G344" i="59"/>
  <c r="K343" i="59"/>
  <c r="J343" i="59"/>
  <c r="I343" i="59"/>
  <c r="H343" i="59"/>
  <c r="G343" i="59"/>
  <c r="K342" i="59"/>
  <c r="J342" i="59"/>
  <c r="I342" i="59"/>
  <c r="H342" i="59"/>
  <c r="G342" i="59"/>
  <c r="K341" i="59"/>
  <c r="J341" i="59"/>
  <c r="I341" i="59"/>
  <c r="H341" i="59"/>
  <c r="G341" i="59"/>
  <c r="K340" i="59"/>
  <c r="J340" i="59"/>
  <c r="I340" i="59"/>
  <c r="H340" i="59"/>
  <c r="G340" i="59"/>
  <c r="K339" i="59"/>
  <c r="J339" i="59"/>
  <c r="I339" i="59"/>
  <c r="H339" i="59"/>
  <c r="G339" i="59"/>
  <c r="K338" i="59"/>
  <c r="J338" i="59"/>
  <c r="I338" i="59"/>
  <c r="H338" i="59"/>
  <c r="G338" i="59"/>
  <c r="K337" i="59"/>
  <c r="J337" i="59"/>
  <c r="I337" i="59"/>
  <c r="H337" i="59"/>
  <c r="G337" i="59"/>
  <c r="K336" i="59"/>
  <c r="J336" i="59"/>
  <c r="I336" i="59"/>
  <c r="H336" i="59"/>
  <c r="G336" i="59"/>
  <c r="K335" i="59"/>
  <c r="J335" i="59"/>
  <c r="I335" i="59"/>
  <c r="H335" i="59"/>
  <c r="G335" i="59"/>
  <c r="K334" i="59"/>
  <c r="J334" i="59"/>
  <c r="I334" i="59"/>
  <c r="H334" i="59"/>
  <c r="G334" i="59"/>
  <c r="K333" i="59"/>
  <c r="J333" i="59"/>
  <c r="I333" i="59"/>
  <c r="H333" i="59"/>
  <c r="G333" i="59"/>
  <c r="K332" i="59"/>
  <c r="J332" i="59"/>
  <c r="I332" i="59"/>
  <c r="H332" i="59"/>
  <c r="G332" i="59"/>
  <c r="K331" i="59"/>
  <c r="J331" i="59"/>
  <c r="I331" i="59"/>
  <c r="H331" i="59"/>
  <c r="G331" i="59"/>
  <c r="K330" i="59"/>
  <c r="J330" i="59"/>
  <c r="I330" i="59"/>
  <c r="H330" i="59"/>
  <c r="G330" i="59"/>
  <c r="K329" i="59"/>
  <c r="J329" i="59"/>
  <c r="I329" i="59"/>
  <c r="H329" i="59"/>
  <c r="G329" i="59"/>
  <c r="K328" i="59"/>
  <c r="J328" i="59"/>
  <c r="I328" i="59"/>
  <c r="H328" i="59"/>
  <c r="G328" i="59"/>
  <c r="K327" i="59"/>
  <c r="J327" i="59"/>
  <c r="I327" i="59"/>
  <c r="H327" i="59"/>
  <c r="G327" i="59"/>
  <c r="K326" i="59"/>
  <c r="J326" i="59"/>
  <c r="I326" i="59"/>
  <c r="H326" i="59"/>
  <c r="G326" i="59"/>
  <c r="K325" i="59"/>
  <c r="J325" i="59"/>
  <c r="I325" i="59"/>
  <c r="H325" i="59"/>
  <c r="G325" i="59"/>
  <c r="K324" i="59"/>
  <c r="J324" i="59"/>
  <c r="I324" i="59"/>
  <c r="H324" i="59"/>
  <c r="G324" i="59"/>
  <c r="K323" i="59"/>
  <c r="J323" i="59"/>
  <c r="I323" i="59"/>
  <c r="H323" i="59"/>
  <c r="G323" i="59"/>
  <c r="K321" i="59"/>
  <c r="J321" i="59"/>
  <c r="I321" i="59"/>
  <c r="H321" i="59"/>
  <c r="G321" i="59"/>
  <c r="K320" i="59"/>
  <c r="J320" i="59"/>
  <c r="I320" i="59"/>
  <c r="H320" i="59"/>
  <c r="G320" i="59"/>
  <c r="K319" i="59"/>
  <c r="J319" i="59"/>
  <c r="I319" i="59"/>
  <c r="H319" i="59"/>
  <c r="G319" i="59"/>
  <c r="K318" i="59"/>
  <c r="J318" i="59"/>
  <c r="I318" i="59"/>
  <c r="H318" i="59"/>
  <c r="G318" i="59"/>
  <c r="K317" i="59"/>
  <c r="J317" i="59"/>
  <c r="I317" i="59"/>
  <c r="H317" i="59"/>
  <c r="G317" i="59"/>
  <c r="K316" i="59"/>
  <c r="J316" i="59"/>
  <c r="I316" i="59"/>
  <c r="H316" i="59"/>
  <c r="G316" i="59"/>
  <c r="K315" i="59"/>
  <c r="J315" i="59"/>
  <c r="I315" i="59"/>
  <c r="H315" i="59"/>
  <c r="G315" i="59"/>
  <c r="K314" i="59"/>
  <c r="J314" i="59"/>
  <c r="I314" i="59"/>
  <c r="H314" i="59"/>
  <c r="G314" i="59"/>
  <c r="K313" i="59"/>
  <c r="J313" i="59"/>
  <c r="I313" i="59"/>
  <c r="H313" i="59"/>
  <c r="G313" i="59"/>
  <c r="K312" i="59"/>
  <c r="J312" i="59"/>
  <c r="I312" i="59"/>
  <c r="H312" i="59"/>
  <c r="G312" i="59"/>
  <c r="K311" i="59"/>
  <c r="J311" i="59"/>
  <c r="I311" i="59"/>
  <c r="H311" i="59"/>
  <c r="G311" i="59"/>
  <c r="K310" i="59"/>
  <c r="J310" i="59"/>
  <c r="I310" i="59"/>
  <c r="H310" i="59"/>
  <c r="G310" i="59"/>
  <c r="K309" i="59"/>
  <c r="J309" i="59"/>
  <c r="I309" i="59"/>
  <c r="H309" i="59"/>
  <c r="G309" i="59"/>
  <c r="K308" i="59"/>
  <c r="J308" i="59"/>
  <c r="I308" i="59"/>
  <c r="H308" i="59"/>
  <c r="G308" i="59"/>
  <c r="K307" i="59"/>
  <c r="J307" i="59"/>
  <c r="I307" i="59"/>
  <c r="H307" i="59"/>
  <c r="G307" i="59"/>
  <c r="K306" i="59"/>
  <c r="J306" i="59"/>
  <c r="I306" i="59"/>
  <c r="H306" i="59"/>
  <c r="G306" i="59"/>
  <c r="K305" i="59"/>
  <c r="J305" i="59"/>
  <c r="I305" i="59"/>
  <c r="H305" i="59"/>
  <c r="G305" i="59"/>
  <c r="K304" i="59"/>
  <c r="J304" i="59"/>
  <c r="I304" i="59"/>
  <c r="H304" i="59"/>
  <c r="G304" i="59"/>
  <c r="K303" i="59"/>
  <c r="J303" i="59"/>
  <c r="I303" i="59"/>
  <c r="H303" i="59"/>
  <c r="G303" i="59"/>
  <c r="K302" i="59"/>
  <c r="J302" i="59"/>
  <c r="I302" i="59"/>
  <c r="H302" i="59"/>
  <c r="G302" i="59"/>
  <c r="K301" i="59"/>
  <c r="J301" i="59"/>
  <c r="I301" i="59"/>
  <c r="H301" i="59"/>
  <c r="G301" i="59"/>
  <c r="K300" i="59"/>
  <c r="J300" i="59"/>
  <c r="I300" i="59"/>
  <c r="H300" i="59"/>
  <c r="G300" i="59"/>
  <c r="K299" i="59"/>
  <c r="J299" i="59"/>
  <c r="I299" i="59"/>
  <c r="H299" i="59"/>
  <c r="G299" i="59"/>
  <c r="K298" i="59"/>
  <c r="J298" i="59"/>
  <c r="I298" i="59"/>
  <c r="H298" i="59"/>
  <c r="G298" i="59"/>
  <c r="K296" i="59"/>
  <c r="J296" i="59"/>
  <c r="I296" i="59"/>
  <c r="H296" i="59"/>
  <c r="G296" i="59"/>
  <c r="K295" i="59"/>
  <c r="J295" i="59"/>
  <c r="I295" i="59"/>
  <c r="H295" i="59"/>
  <c r="G295" i="59"/>
  <c r="K294" i="59"/>
  <c r="J294" i="59"/>
  <c r="I294" i="59"/>
  <c r="H294" i="59"/>
  <c r="G294" i="59"/>
  <c r="K293" i="59"/>
  <c r="J293" i="59"/>
  <c r="I293" i="59"/>
  <c r="H293" i="59"/>
  <c r="G293" i="59"/>
  <c r="K292" i="59"/>
  <c r="J292" i="59"/>
  <c r="I292" i="59"/>
  <c r="H292" i="59"/>
  <c r="G292" i="59"/>
  <c r="K291" i="59"/>
  <c r="J291" i="59"/>
  <c r="I291" i="59"/>
  <c r="H291" i="59"/>
  <c r="G291" i="59"/>
  <c r="K290" i="59"/>
  <c r="J290" i="59"/>
  <c r="I290" i="59"/>
  <c r="H290" i="59"/>
  <c r="G290" i="59"/>
  <c r="K289" i="59"/>
  <c r="J289" i="59"/>
  <c r="I289" i="59"/>
  <c r="H289" i="59"/>
  <c r="G289" i="59"/>
  <c r="K288" i="59"/>
  <c r="J288" i="59"/>
  <c r="I288" i="59"/>
  <c r="H288" i="59"/>
  <c r="G288" i="59"/>
  <c r="K287" i="59"/>
  <c r="J287" i="59"/>
  <c r="I287" i="59"/>
  <c r="H287" i="59"/>
  <c r="G287" i="59"/>
  <c r="K286" i="59"/>
  <c r="J286" i="59"/>
  <c r="I286" i="59"/>
  <c r="H286" i="59"/>
  <c r="G286" i="59"/>
  <c r="K285" i="59"/>
  <c r="J285" i="59"/>
  <c r="I285" i="59"/>
  <c r="H285" i="59"/>
  <c r="G285" i="59"/>
  <c r="K284" i="59"/>
  <c r="J284" i="59"/>
  <c r="I284" i="59"/>
  <c r="H284" i="59"/>
  <c r="G284" i="59"/>
  <c r="K283" i="59"/>
  <c r="J283" i="59"/>
  <c r="I283" i="59"/>
  <c r="H283" i="59"/>
  <c r="G283" i="59"/>
  <c r="K282" i="59"/>
  <c r="J282" i="59"/>
  <c r="I282" i="59"/>
  <c r="H282" i="59"/>
  <c r="G282" i="59"/>
  <c r="K281" i="59"/>
  <c r="J281" i="59"/>
  <c r="I281" i="59"/>
  <c r="H281" i="59"/>
  <c r="G281" i="59"/>
  <c r="K280" i="59"/>
  <c r="J280" i="59"/>
  <c r="I280" i="59"/>
  <c r="H280" i="59"/>
  <c r="G280" i="59"/>
  <c r="K279" i="59"/>
  <c r="J279" i="59"/>
  <c r="I279" i="59"/>
  <c r="H279" i="59"/>
  <c r="G279" i="59"/>
  <c r="K278" i="59"/>
  <c r="J278" i="59"/>
  <c r="I278" i="59"/>
  <c r="H278" i="59"/>
  <c r="G278" i="59"/>
  <c r="K277" i="59"/>
  <c r="J277" i="59"/>
  <c r="I277" i="59"/>
  <c r="H277" i="59"/>
  <c r="G277" i="59"/>
  <c r="K276" i="59"/>
  <c r="J276" i="59"/>
  <c r="I276" i="59"/>
  <c r="H276" i="59"/>
  <c r="G276" i="59"/>
  <c r="K274" i="59"/>
  <c r="J274" i="59"/>
  <c r="I274" i="59"/>
  <c r="H274" i="59"/>
  <c r="G274" i="59"/>
  <c r="K273" i="59"/>
  <c r="J273" i="59"/>
  <c r="I273" i="59"/>
  <c r="H273" i="59"/>
  <c r="G273" i="59"/>
  <c r="K272" i="59"/>
  <c r="J272" i="59"/>
  <c r="I272" i="59"/>
  <c r="H272" i="59"/>
  <c r="G272" i="59"/>
  <c r="K271" i="59"/>
  <c r="J271" i="59"/>
  <c r="I271" i="59"/>
  <c r="H271" i="59"/>
  <c r="G271" i="59"/>
  <c r="K270" i="59"/>
  <c r="J270" i="59"/>
  <c r="I270" i="59"/>
  <c r="H270" i="59"/>
  <c r="G270" i="59"/>
  <c r="K269" i="59"/>
  <c r="J269" i="59"/>
  <c r="I269" i="59"/>
  <c r="H269" i="59"/>
  <c r="G269" i="59"/>
  <c r="K268" i="59"/>
  <c r="J268" i="59"/>
  <c r="I268" i="59"/>
  <c r="H268" i="59"/>
  <c r="G268" i="59"/>
  <c r="K267" i="59"/>
  <c r="J267" i="59"/>
  <c r="I267" i="59"/>
  <c r="H267" i="59"/>
  <c r="G267" i="59"/>
  <c r="K266" i="59"/>
  <c r="J266" i="59"/>
  <c r="I266" i="59"/>
  <c r="H266" i="59"/>
  <c r="G266" i="59"/>
  <c r="K265" i="59"/>
  <c r="J265" i="59"/>
  <c r="I265" i="59"/>
  <c r="H265" i="59"/>
  <c r="G265" i="59"/>
  <c r="K264" i="59"/>
  <c r="J264" i="59"/>
  <c r="I264" i="59"/>
  <c r="H264" i="59"/>
  <c r="G264" i="59"/>
  <c r="K263" i="59"/>
  <c r="J263" i="59"/>
  <c r="I263" i="59"/>
  <c r="H263" i="59"/>
  <c r="G263" i="59"/>
  <c r="K262" i="59"/>
  <c r="J262" i="59"/>
  <c r="I262" i="59"/>
  <c r="H262" i="59"/>
  <c r="G262" i="59"/>
  <c r="K261" i="59"/>
  <c r="J261" i="59"/>
  <c r="I261" i="59"/>
  <c r="H261" i="59"/>
  <c r="G261" i="59"/>
  <c r="K260" i="59"/>
  <c r="J260" i="59"/>
  <c r="I260" i="59"/>
  <c r="H260" i="59"/>
  <c r="G260" i="59"/>
  <c r="K259" i="59"/>
  <c r="J259" i="59"/>
  <c r="I259" i="59"/>
  <c r="H259" i="59"/>
  <c r="G259" i="59"/>
  <c r="K258" i="59"/>
  <c r="J258" i="59"/>
  <c r="I258" i="59"/>
  <c r="H258" i="59"/>
  <c r="G258" i="59"/>
  <c r="K257" i="59"/>
  <c r="J257" i="59"/>
  <c r="I257" i="59"/>
  <c r="H257" i="59"/>
  <c r="G257" i="59"/>
  <c r="K256" i="59"/>
  <c r="J256" i="59"/>
  <c r="I256" i="59"/>
  <c r="H256" i="59"/>
  <c r="G256" i="59"/>
  <c r="K255" i="59"/>
  <c r="J255" i="59"/>
  <c r="I255" i="59"/>
  <c r="H255" i="59"/>
  <c r="G255" i="59"/>
  <c r="K254" i="59"/>
  <c r="J254" i="59"/>
  <c r="I254" i="59"/>
  <c r="H254" i="59"/>
  <c r="G254" i="59"/>
  <c r="K252" i="59"/>
  <c r="J252" i="59"/>
  <c r="I252" i="59"/>
  <c r="H252" i="59"/>
  <c r="G252" i="59"/>
  <c r="K251" i="59"/>
  <c r="J251" i="59"/>
  <c r="I251" i="59"/>
  <c r="H251" i="59"/>
  <c r="G251" i="59"/>
  <c r="K250" i="59"/>
  <c r="J250" i="59"/>
  <c r="I250" i="59"/>
  <c r="H250" i="59"/>
  <c r="G250" i="59"/>
  <c r="K249" i="59"/>
  <c r="J249" i="59"/>
  <c r="I249" i="59"/>
  <c r="H249" i="59"/>
  <c r="G249" i="59"/>
  <c r="K248" i="59"/>
  <c r="J248" i="59"/>
  <c r="I248" i="59"/>
  <c r="H248" i="59"/>
  <c r="G248" i="59"/>
  <c r="K247" i="59"/>
  <c r="J247" i="59"/>
  <c r="I247" i="59"/>
  <c r="H247" i="59"/>
  <c r="G247" i="59"/>
  <c r="K246" i="59"/>
  <c r="J246" i="59"/>
  <c r="I246" i="59"/>
  <c r="H246" i="59"/>
  <c r="G246" i="59"/>
  <c r="K245" i="59"/>
  <c r="J245" i="59"/>
  <c r="I245" i="59"/>
  <c r="H245" i="59"/>
  <c r="G245" i="59"/>
  <c r="K244" i="59"/>
  <c r="J244" i="59"/>
  <c r="I244" i="59"/>
  <c r="H244" i="59"/>
  <c r="G244" i="59"/>
  <c r="K243" i="59"/>
  <c r="J243" i="59"/>
  <c r="I243" i="59"/>
  <c r="H243" i="59"/>
  <c r="G243" i="59"/>
  <c r="K242" i="59"/>
  <c r="J242" i="59"/>
  <c r="I242" i="59"/>
  <c r="H242" i="59"/>
  <c r="G242" i="59"/>
  <c r="K241" i="59"/>
  <c r="J241" i="59"/>
  <c r="I241" i="59"/>
  <c r="H241" i="59"/>
  <c r="G241" i="59"/>
  <c r="K240" i="59"/>
  <c r="J240" i="59"/>
  <c r="I240" i="59"/>
  <c r="H240" i="59"/>
  <c r="G240" i="59"/>
  <c r="K239" i="59"/>
  <c r="J239" i="59"/>
  <c r="I239" i="59"/>
  <c r="H239" i="59"/>
  <c r="G239" i="59"/>
  <c r="K238" i="59"/>
  <c r="J238" i="59"/>
  <c r="I238" i="59"/>
  <c r="H238" i="59"/>
  <c r="G238" i="59"/>
  <c r="K237" i="59"/>
  <c r="J237" i="59"/>
  <c r="I237" i="59"/>
  <c r="H237" i="59"/>
  <c r="G237" i="59"/>
  <c r="K236" i="59"/>
  <c r="J236" i="59"/>
  <c r="I236" i="59"/>
  <c r="H236" i="59"/>
  <c r="G236" i="59"/>
  <c r="K235" i="59"/>
  <c r="J235" i="59"/>
  <c r="I235" i="59"/>
  <c r="H235" i="59"/>
  <c r="G235" i="59"/>
  <c r="K234" i="59"/>
  <c r="J234" i="59"/>
  <c r="I234" i="59"/>
  <c r="H234" i="59"/>
  <c r="G234" i="59"/>
  <c r="K233" i="59"/>
  <c r="J233" i="59"/>
  <c r="I233" i="59"/>
  <c r="H233" i="59"/>
  <c r="G233" i="59"/>
  <c r="K232" i="59"/>
  <c r="J232" i="59"/>
  <c r="I232" i="59"/>
  <c r="H232" i="59"/>
  <c r="G232" i="59"/>
  <c r="K231" i="59"/>
  <c r="J231" i="59"/>
  <c r="I231" i="59"/>
  <c r="H231" i="59"/>
  <c r="G231" i="59"/>
  <c r="K230" i="59"/>
  <c r="J230" i="59"/>
  <c r="I230" i="59"/>
  <c r="H230" i="59"/>
  <c r="G230" i="59"/>
  <c r="K229" i="59"/>
  <c r="J229" i="59"/>
  <c r="I229" i="59"/>
  <c r="H229" i="59"/>
  <c r="G229" i="59"/>
  <c r="K228" i="59"/>
  <c r="J228" i="59"/>
  <c r="I228" i="59"/>
  <c r="H228" i="59"/>
  <c r="G228" i="59"/>
  <c r="K227" i="59"/>
  <c r="J227" i="59"/>
  <c r="I227" i="59"/>
  <c r="H227" i="59"/>
  <c r="G227" i="59"/>
  <c r="K226" i="59"/>
  <c r="J226" i="59"/>
  <c r="I226" i="59"/>
  <c r="H226" i="59"/>
  <c r="G226" i="59"/>
  <c r="K225" i="59"/>
  <c r="J225" i="59"/>
  <c r="I225" i="59"/>
  <c r="H225" i="59"/>
  <c r="G225" i="59"/>
  <c r="K224" i="59"/>
  <c r="J224" i="59"/>
  <c r="I224" i="59"/>
  <c r="H224" i="59"/>
  <c r="G224" i="59"/>
  <c r="K222" i="59"/>
  <c r="J222" i="59"/>
  <c r="I222" i="59"/>
  <c r="H222" i="59"/>
  <c r="G222" i="59"/>
  <c r="K221" i="59"/>
  <c r="J221" i="59"/>
  <c r="I221" i="59"/>
  <c r="H221" i="59"/>
  <c r="G221" i="59"/>
  <c r="K220" i="59"/>
  <c r="J220" i="59"/>
  <c r="I220" i="59"/>
  <c r="H220" i="59"/>
  <c r="G220" i="59"/>
  <c r="K219" i="59"/>
  <c r="J219" i="59"/>
  <c r="I219" i="59"/>
  <c r="H219" i="59"/>
  <c r="G219" i="59"/>
  <c r="K218" i="59"/>
  <c r="J218" i="59"/>
  <c r="I218" i="59"/>
  <c r="H218" i="59"/>
  <c r="G218" i="59"/>
  <c r="K217" i="59"/>
  <c r="J217" i="59"/>
  <c r="I217" i="59"/>
  <c r="H217" i="59"/>
  <c r="G217" i="59"/>
  <c r="K216" i="59"/>
  <c r="J216" i="59"/>
  <c r="I216" i="59"/>
  <c r="H216" i="59"/>
  <c r="G216" i="59"/>
  <c r="K215" i="59"/>
  <c r="J215" i="59"/>
  <c r="I215" i="59"/>
  <c r="H215" i="59"/>
  <c r="G215" i="59"/>
  <c r="K214" i="59"/>
  <c r="J214" i="59"/>
  <c r="I214" i="59"/>
  <c r="H214" i="59"/>
  <c r="G214" i="59"/>
  <c r="K213" i="59"/>
  <c r="J213" i="59"/>
  <c r="I213" i="59"/>
  <c r="H213" i="59"/>
  <c r="G213" i="59"/>
  <c r="K212" i="59"/>
  <c r="J212" i="59"/>
  <c r="I212" i="59"/>
  <c r="H212" i="59"/>
  <c r="G212" i="59"/>
  <c r="K211" i="59"/>
  <c r="J211" i="59"/>
  <c r="I211" i="59"/>
  <c r="H211" i="59"/>
  <c r="G211" i="59"/>
  <c r="K209" i="59"/>
  <c r="J209" i="59"/>
  <c r="I209" i="59"/>
  <c r="H209" i="59"/>
  <c r="G209" i="59"/>
  <c r="K208" i="59"/>
  <c r="J208" i="59"/>
  <c r="I208" i="59"/>
  <c r="H208" i="59"/>
  <c r="G208" i="59"/>
  <c r="K207" i="59"/>
  <c r="J207" i="59"/>
  <c r="I207" i="59"/>
  <c r="H207" i="59"/>
  <c r="G207" i="59"/>
  <c r="K206" i="59"/>
  <c r="J206" i="59"/>
  <c r="I206" i="59"/>
  <c r="H206" i="59"/>
  <c r="G206" i="59"/>
  <c r="K205" i="59"/>
  <c r="J205" i="59"/>
  <c r="I205" i="59"/>
  <c r="H205" i="59"/>
  <c r="G205" i="59"/>
  <c r="K204" i="59"/>
  <c r="J204" i="59"/>
  <c r="I204" i="59"/>
  <c r="H204" i="59"/>
  <c r="G204" i="59"/>
  <c r="K203" i="59"/>
  <c r="J203" i="59"/>
  <c r="I203" i="59"/>
  <c r="H203" i="59"/>
  <c r="G203" i="59"/>
  <c r="K202" i="59"/>
  <c r="J202" i="59"/>
  <c r="I202" i="59"/>
  <c r="H202" i="59"/>
  <c r="G202" i="59"/>
  <c r="K201" i="59"/>
  <c r="J201" i="59"/>
  <c r="I201" i="59"/>
  <c r="H201" i="59"/>
  <c r="G201" i="59"/>
  <c r="K200" i="59"/>
  <c r="J200" i="59"/>
  <c r="I200" i="59"/>
  <c r="H200" i="59"/>
  <c r="G200" i="59"/>
  <c r="K199" i="59"/>
  <c r="J199" i="59"/>
  <c r="I199" i="59"/>
  <c r="H199" i="59"/>
  <c r="G199" i="59"/>
  <c r="K198" i="59"/>
  <c r="J198" i="59"/>
  <c r="I198" i="59"/>
  <c r="H198" i="59"/>
  <c r="G198" i="59"/>
  <c r="K197" i="59"/>
  <c r="J197" i="59"/>
  <c r="I197" i="59"/>
  <c r="H197" i="59"/>
  <c r="G197" i="59"/>
  <c r="K196" i="59"/>
  <c r="J196" i="59"/>
  <c r="I196" i="59"/>
  <c r="H196" i="59"/>
  <c r="G196" i="59"/>
  <c r="K195" i="59"/>
  <c r="J195" i="59"/>
  <c r="I195" i="59"/>
  <c r="H195" i="59"/>
  <c r="G195" i="59"/>
  <c r="K194" i="59"/>
  <c r="J194" i="59"/>
  <c r="I194" i="59"/>
  <c r="H194" i="59"/>
  <c r="G194" i="59"/>
  <c r="K193" i="59"/>
  <c r="J193" i="59"/>
  <c r="I193" i="59"/>
  <c r="H193" i="59"/>
  <c r="G193" i="59"/>
  <c r="K192" i="59"/>
  <c r="J192" i="59"/>
  <c r="I192" i="59"/>
  <c r="H192" i="59"/>
  <c r="G192" i="59"/>
  <c r="K191" i="59"/>
  <c r="J191" i="59"/>
  <c r="I191" i="59"/>
  <c r="H191" i="59"/>
  <c r="G191" i="59"/>
  <c r="K190" i="59"/>
  <c r="J190" i="59"/>
  <c r="I190" i="59"/>
  <c r="H190" i="59"/>
  <c r="G190" i="59"/>
  <c r="K189" i="59"/>
  <c r="J189" i="59"/>
  <c r="I189" i="59"/>
  <c r="H189" i="59"/>
  <c r="G189" i="59"/>
  <c r="K188" i="59"/>
  <c r="J188" i="59"/>
  <c r="I188" i="59"/>
  <c r="H188" i="59"/>
  <c r="G188" i="59"/>
  <c r="K187" i="59"/>
  <c r="J187" i="59"/>
  <c r="I187" i="59"/>
  <c r="H187" i="59"/>
  <c r="G187" i="59"/>
  <c r="K186" i="59"/>
  <c r="J186" i="59"/>
  <c r="I186" i="59"/>
  <c r="H186" i="59"/>
  <c r="G186" i="59"/>
  <c r="K185" i="59"/>
  <c r="J185" i="59"/>
  <c r="I185" i="59"/>
  <c r="H185" i="59"/>
  <c r="G185" i="59"/>
  <c r="K183" i="59"/>
  <c r="J183" i="59"/>
  <c r="I183" i="59"/>
  <c r="H183" i="59"/>
  <c r="G183" i="59"/>
  <c r="K182" i="59"/>
  <c r="J182" i="59"/>
  <c r="I182" i="59"/>
  <c r="H182" i="59"/>
  <c r="G182" i="59"/>
  <c r="K181" i="59"/>
  <c r="J181" i="59"/>
  <c r="I181" i="59"/>
  <c r="H181" i="59"/>
  <c r="G181" i="59"/>
  <c r="K180" i="59"/>
  <c r="J180" i="59"/>
  <c r="I180" i="59"/>
  <c r="H180" i="59"/>
  <c r="G180" i="59"/>
  <c r="K179" i="59"/>
  <c r="J179" i="59"/>
  <c r="I179" i="59"/>
  <c r="H179" i="59"/>
  <c r="G179" i="59"/>
  <c r="K178" i="59"/>
  <c r="J178" i="59"/>
  <c r="I178" i="59"/>
  <c r="H178" i="59"/>
  <c r="G178" i="59"/>
  <c r="K177" i="59"/>
  <c r="J177" i="59"/>
  <c r="I177" i="59"/>
  <c r="H177" i="59"/>
  <c r="G177" i="59"/>
  <c r="K176" i="59"/>
  <c r="J176" i="59"/>
  <c r="I176" i="59"/>
  <c r="H176" i="59"/>
  <c r="G176" i="59"/>
  <c r="K175" i="59"/>
  <c r="J175" i="59"/>
  <c r="I175" i="59"/>
  <c r="H175" i="59"/>
  <c r="G175" i="59"/>
  <c r="K174" i="59"/>
  <c r="J174" i="59"/>
  <c r="I174" i="59"/>
  <c r="H174" i="59"/>
  <c r="G174" i="59"/>
  <c r="K173" i="59"/>
  <c r="J173" i="59"/>
  <c r="I173" i="59"/>
  <c r="H173" i="59"/>
  <c r="G173" i="59"/>
  <c r="K172" i="59"/>
  <c r="J172" i="59"/>
  <c r="I172" i="59"/>
  <c r="H172" i="59"/>
  <c r="G172" i="59"/>
  <c r="K171" i="59"/>
  <c r="J171" i="59"/>
  <c r="I171" i="59"/>
  <c r="H171" i="59"/>
  <c r="G171" i="59"/>
  <c r="K170" i="59"/>
  <c r="J170" i="59"/>
  <c r="I170" i="59"/>
  <c r="H170" i="59"/>
  <c r="G170" i="59"/>
  <c r="K169" i="59"/>
  <c r="J169" i="59"/>
  <c r="I169" i="59"/>
  <c r="H169" i="59"/>
  <c r="G169" i="59"/>
  <c r="K168" i="59"/>
  <c r="J168" i="59"/>
  <c r="I168" i="59"/>
  <c r="H168" i="59"/>
  <c r="G168" i="59"/>
  <c r="K167" i="59"/>
  <c r="J167" i="59"/>
  <c r="I167" i="59"/>
  <c r="H167" i="59"/>
  <c r="G167" i="59"/>
  <c r="K166" i="59"/>
  <c r="J166" i="59"/>
  <c r="I166" i="59"/>
  <c r="H166" i="59"/>
  <c r="G166" i="59"/>
  <c r="K165" i="59"/>
  <c r="J165" i="59"/>
  <c r="I165" i="59"/>
  <c r="H165" i="59"/>
  <c r="G165" i="59"/>
  <c r="K164" i="59"/>
  <c r="J164" i="59"/>
  <c r="I164" i="59"/>
  <c r="H164" i="59"/>
  <c r="G164" i="59"/>
  <c r="K163" i="59"/>
  <c r="J163" i="59"/>
  <c r="I163" i="59"/>
  <c r="H163" i="59"/>
  <c r="G163" i="59"/>
  <c r="K162" i="59"/>
  <c r="J162" i="59"/>
  <c r="I162" i="59"/>
  <c r="H162" i="59"/>
  <c r="G162" i="59"/>
  <c r="K161" i="59"/>
  <c r="J161" i="59"/>
  <c r="I161" i="59"/>
  <c r="H161" i="59"/>
  <c r="G161" i="59"/>
  <c r="K160" i="59"/>
  <c r="J160" i="59"/>
  <c r="I160" i="59"/>
  <c r="H160" i="59"/>
  <c r="G160" i="59"/>
  <c r="K158" i="59"/>
  <c r="J158" i="59"/>
  <c r="I158" i="59"/>
  <c r="H158" i="59"/>
  <c r="G158" i="59"/>
  <c r="K157" i="59"/>
  <c r="J157" i="59"/>
  <c r="I157" i="59"/>
  <c r="H157" i="59"/>
  <c r="G157" i="59"/>
  <c r="K156" i="59"/>
  <c r="J156" i="59"/>
  <c r="I156" i="59"/>
  <c r="H156" i="59"/>
  <c r="G156" i="59"/>
  <c r="K155" i="59"/>
  <c r="J155" i="59"/>
  <c r="I155" i="59"/>
  <c r="H155" i="59"/>
  <c r="G155" i="59"/>
  <c r="K154" i="59"/>
  <c r="J154" i="59"/>
  <c r="I154" i="59"/>
  <c r="H154" i="59"/>
  <c r="G154" i="59"/>
  <c r="K153" i="59"/>
  <c r="J153" i="59"/>
  <c r="I153" i="59"/>
  <c r="H153" i="59"/>
  <c r="G153" i="59"/>
  <c r="K152" i="59"/>
  <c r="J152" i="59"/>
  <c r="I152" i="59"/>
  <c r="H152" i="59"/>
  <c r="G152" i="59"/>
  <c r="K151" i="59"/>
  <c r="J151" i="59"/>
  <c r="I151" i="59"/>
  <c r="H151" i="59"/>
  <c r="G151" i="59"/>
  <c r="K150" i="59"/>
  <c r="J150" i="59"/>
  <c r="I150" i="59"/>
  <c r="H150" i="59"/>
  <c r="G150" i="59"/>
  <c r="K149" i="59"/>
  <c r="J149" i="59"/>
  <c r="I149" i="59"/>
  <c r="H149" i="59"/>
  <c r="G149" i="59"/>
  <c r="K148" i="59"/>
  <c r="J148" i="59"/>
  <c r="I148" i="59"/>
  <c r="H148" i="59"/>
  <c r="G148" i="59"/>
  <c r="K147" i="59"/>
  <c r="J147" i="59"/>
  <c r="I147" i="59"/>
  <c r="H147" i="59"/>
  <c r="G147" i="59"/>
  <c r="K146" i="59"/>
  <c r="J146" i="59"/>
  <c r="I146" i="59"/>
  <c r="H146" i="59"/>
  <c r="G146" i="59"/>
  <c r="K145" i="59"/>
  <c r="J145" i="59"/>
  <c r="I145" i="59"/>
  <c r="H145" i="59"/>
  <c r="G145" i="59"/>
  <c r="K144" i="59"/>
  <c r="J144" i="59"/>
  <c r="I144" i="59"/>
  <c r="H144" i="59"/>
  <c r="G144" i="59"/>
  <c r="K143" i="59"/>
  <c r="J143" i="59"/>
  <c r="I143" i="59"/>
  <c r="H143" i="59"/>
  <c r="G143" i="59"/>
  <c r="K142" i="59"/>
  <c r="J142" i="59"/>
  <c r="I142" i="59"/>
  <c r="H142" i="59"/>
  <c r="G142" i="59"/>
  <c r="K141" i="59"/>
  <c r="J141" i="59"/>
  <c r="I141" i="59"/>
  <c r="H141" i="59"/>
  <c r="G141" i="59"/>
  <c r="K140" i="59"/>
  <c r="J140" i="59"/>
  <c r="I140" i="59"/>
  <c r="H140" i="59"/>
  <c r="G140" i="59"/>
  <c r="K139" i="59"/>
  <c r="J139" i="59"/>
  <c r="I139" i="59"/>
  <c r="H139" i="59"/>
  <c r="G139" i="59"/>
  <c r="K138" i="59"/>
  <c r="J138" i="59"/>
  <c r="I138" i="59"/>
  <c r="H138" i="59"/>
  <c r="G138" i="59"/>
  <c r="K137" i="59"/>
  <c r="J137" i="59"/>
  <c r="I137" i="59"/>
  <c r="H137" i="59"/>
  <c r="G137" i="59"/>
  <c r="K136" i="59"/>
  <c r="J136" i="59"/>
  <c r="I136" i="59"/>
  <c r="H136" i="59"/>
  <c r="G136" i="59"/>
  <c r="K135" i="59"/>
  <c r="J135" i="59"/>
  <c r="I135" i="59"/>
  <c r="H135" i="59"/>
  <c r="G135" i="59"/>
  <c r="K133" i="59"/>
  <c r="J133" i="59"/>
  <c r="I133" i="59"/>
  <c r="H133" i="59"/>
  <c r="G133" i="59"/>
  <c r="K132" i="59"/>
  <c r="J132" i="59"/>
  <c r="I132" i="59"/>
  <c r="H132" i="59"/>
  <c r="G132" i="59"/>
  <c r="K131" i="59"/>
  <c r="J131" i="59"/>
  <c r="I131" i="59"/>
  <c r="H131" i="59"/>
  <c r="G131" i="59"/>
  <c r="K130" i="59"/>
  <c r="J130" i="59"/>
  <c r="I130" i="59"/>
  <c r="H130" i="59"/>
  <c r="G130" i="59"/>
  <c r="K129" i="59"/>
  <c r="J129" i="59"/>
  <c r="I129" i="59"/>
  <c r="H129" i="59"/>
  <c r="G129" i="59"/>
  <c r="K128" i="59"/>
  <c r="J128" i="59"/>
  <c r="I128" i="59"/>
  <c r="H128" i="59"/>
  <c r="G128" i="59"/>
  <c r="K127" i="59"/>
  <c r="J127" i="59"/>
  <c r="I127" i="59"/>
  <c r="H127" i="59"/>
  <c r="G127" i="59"/>
  <c r="K126" i="59"/>
  <c r="J126" i="59"/>
  <c r="I126" i="59"/>
  <c r="H126" i="59"/>
  <c r="G126" i="59"/>
  <c r="K125" i="59"/>
  <c r="J125" i="59"/>
  <c r="I125" i="59"/>
  <c r="H125" i="59"/>
  <c r="G125" i="59"/>
  <c r="K124" i="59"/>
  <c r="J124" i="59"/>
  <c r="I124" i="59"/>
  <c r="H124" i="59"/>
  <c r="G124" i="59"/>
  <c r="K123" i="59"/>
  <c r="J123" i="59"/>
  <c r="I123" i="59"/>
  <c r="H123" i="59"/>
  <c r="G123" i="59"/>
  <c r="K122" i="59"/>
  <c r="J122" i="59"/>
  <c r="I122" i="59"/>
  <c r="H122" i="59"/>
  <c r="G122" i="59"/>
  <c r="K121" i="59"/>
  <c r="J121" i="59"/>
  <c r="I121" i="59"/>
  <c r="H121" i="59"/>
  <c r="G121" i="59"/>
  <c r="K120" i="59"/>
  <c r="J120" i="59"/>
  <c r="I120" i="59"/>
  <c r="H120" i="59"/>
  <c r="G120" i="59"/>
  <c r="K119" i="59"/>
  <c r="J119" i="59"/>
  <c r="I119" i="59"/>
  <c r="H119" i="59"/>
  <c r="G119" i="59"/>
  <c r="K118" i="59"/>
  <c r="J118" i="59"/>
  <c r="I118" i="59"/>
  <c r="H118" i="59"/>
  <c r="G118" i="59"/>
  <c r="K117" i="59"/>
  <c r="J117" i="59"/>
  <c r="I117" i="59"/>
  <c r="H117" i="59"/>
  <c r="G117" i="59"/>
  <c r="K116" i="59"/>
  <c r="J116" i="59"/>
  <c r="I116" i="59"/>
  <c r="H116" i="59"/>
  <c r="G116" i="59"/>
  <c r="K115" i="59"/>
  <c r="J115" i="59"/>
  <c r="I115" i="59"/>
  <c r="H115" i="59"/>
  <c r="G115" i="59"/>
  <c r="K114" i="59"/>
  <c r="J114" i="59"/>
  <c r="I114" i="59"/>
  <c r="H114" i="59"/>
  <c r="G114" i="59"/>
  <c r="K113" i="59"/>
  <c r="J113" i="59"/>
  <c r="I113" i="59"/>
  <c r="H113" i="59"/>
  <c r="G113" i="59"/>
  <c r="K111" i="59"/>
  <c r="J111" i="59"/>
  <c r="I111" i="59"/>
  <c r="H111" i="59"/>
  <c r="G111" i="59"/>
  <c r="K110" i="59"/>
  <c r="J110" i="59"/>
  <c r="I110" i="59"/>
  <c r="H110" i="59"/>
  <c r="G110" i="59"/>
  <c r="K109" i="59"/>
  <c r="J109" i="59"/>
  <c r="I109" i="59"/>
  <c r="H109" i="59"/>
  <c r="G109" i="59"/>
  <c r="K108" i="59"/>
  <c r="J108" i="59"/>
  <c r="I108" i="59"/>
  <c r="H108" i="59"/>
  <c r="G108" i="59"/>
  <c r="K107" i="59"/>
  <c r="J107" i="59"/>
  <c r="I107" i="59"/>
  <c r="H107" i="59"/>
  <c r="G107" i="59"/>
  <c r="K106" i="59"/>
  <c r="J106" i="59"/>
  <c r="I106" i="59"/>
  <c r="H106" i="59"/>
  <c r="G106" i="59"/>
  <c r="K105" i="59"/>
  <c r="J105" i="59"/>
  <c r="I105" i="59"/>
  <c r="H105" i="59"/>
  <c r="G105" i="59"/>
  <c r="K104" i="59"/>
  <c r="J104" i="59"/>
  <c r="I104" i="59"/>
  <c r="H104" i="59"/>
  <c r="G104" i="59"/>
  <c r="K103" i="59"/>
  <c r="J103" i="59"/>
  <c r="I103" i="59"/>
  <c r="H103" i="59"/>
  <c r="G103" i="59"/>
  <c r="K102" i="59"/>
  <c r="J102" i="59"/>
  <c r="I102" i="59"/>
  <c r="H102" i="59"/>
  <c r="G102" i="59"/>
  <c r="K101" i="59"/>
  <c r="J101" i="59"/>
  <c r="I101" i="59"/>
  <c r="H101" i="59"/>
  <c r="G101" i="59"/>
  <c r="K100" i="59"/>
  <c r="J100" i="59"/>
  <c r="I100" i="59"/>
  <c r="H100" i="59"/>
  <c r="G100" i="59"/>
  <c r="K99" i="59"/>
  <c r="J99" i="59"/>
  <c r="I99" i="59"/>
  <c r="H99" i="59"/>
  <c r="G99" i="59"/>
  <c r="K98" i="59"/>
  <c r="J98" i="59"/>
  <c r="I98" i="59"/>
  <c r="H98" i="59"/>
  <c r="G98" i="59"/>
  <c r="K97" i="59"/>
  <c r="J97" i="59"/>
  <c r="I97" i="59"/>
  <c r="H97" i="59"/>
  <c r="G97" i="59"/>
  <c r="K96" i="59"/>
  <c r="J96" i="59"/>
  <c r="I96" i="59"/>
  <c r="H96" i="59"/>
  <c r="G96" i="59"/>
  <c r="K95" i="59"/>
  <c r="J95" i="59"/>
  <c r="I95" i="59"/>
  <c r="H95" i="59"/>
  <c r="G95" i="59"/>
  <c r="K94" i="59"/>
  <c r="J94" i="59"/>
  <c r="I94" i="59"/>
  <c r="H94" i="59"/>
  <c r="G94" i="59"/>
  <c r="K93" i="59"/>
  <c r="J93" i="59"/>
  <c r="I93" i="59"/>
  <c r="H93" i="59"/>
  <c r="G93" i="59"/>
  <c r="K92" i="59"/>
  <c r="J92" i="59"/>
  <c r="I92" i="59"/>
  <c r="H92" i="59"/>
  <c r="G92" i="59"/>
  <c r="K91" i="59"/>
  <c r="J91" i="59"/>
  <c r="I91" i="59"/>
  <c r="H91" i="59"/>
  <c r="G91" i="59"/>
  <c r="K89" i="59"/>
  <c r="J89" i="59"/>
  <c r="I89" i="59"/>
  <c r="H89" i="59"/>
  <c r="G89" i="59"/>
  <c r="K88" i="59"/>
  <c r="J88" i="59"/>
  <c r="I88" i="59"/>
  <c r="H88" i="59"/>
  <c r="G88" i="59"/>
  <c r="K87" i="59"/>
  <c r="J87" i="59"/>
  <c r="I87" i="59"/>
  <c r="H87" i="59"/>
  <c r="G87" i="59"/>
  <c r="K86" i="59"/>
  <c r="J86" i="59"/>
  <c r="I86" i="59"/>
  <c r="H86" i="59"/>
  <c r="G86" i="59"/>
  <c r="K85" i="59"/>
  <c r="J85" i="59"/>
  <c r="I85" i="59"/>
  <c r="H85" i="59"/>
  <c r="G85" i="59"/>
  <c r="K84" i="59"/>
  <c r="J84" i="59"/>
  <c r="I84" i="59"/>
  <c r="H84" i="59"/>
  <c r="G84" i="59"/>
  <c r="K83" i="59"/>
  <c r="J83" i="59"/>
  <c r="I83" i="59"/>
  <c r="H83" i="59"/>
  <c r="G83" i="59"/>
  <c r="K82" i="59"/>
  <c r="J82" i="59"/>
  <c r="I82" i="59"/>
  <c r="H82" i="59"/>
  <c r="G82" i="59"/>
  <c r="K81" i="59"/>
  <c r="J81" i="59"/>
  <c r="I81" i="59"/>
  <c r="H81" i="59"/>
  <c r="G81" i="59"/>
  <c r="K80" i="59"/>
  <c r="J80" i="59"/>
  <c r="I80" i="59"/>
  <c r="H80" i="59"/>
  <c r="G80" i="59"/>
  <c r="K79" i="59"/>
  <c r="J79" i="59"/>
  <c r="I79" i="59"/>
  <c r="H79" i="59"/>
  <c r="G79" i="59"/>
  <c r="K78" i="59"/>
  <c r="J78" i="59"/>
  <c r="I78" i="59"/>
  <c r="H78" i="59"/>
  <c r="G78" i="59"/>
  <c r="K77" i="59"/>
  <c r="J77" i="59"/>
  <c r="I77" i="59"/>
  <c r="H77" i="59"/>
  <c r="G77" i="59"/>
  <c r="K76" i="59"/>
  <c r="J76" i="59"/>
  <c r="I76" i="59"/>
  <c r="H76" i="59"/>
  <c r="G76" i="59"/>
  <c r="K75" i="59"/>
  <c r="J75" i="59"/>
  <c r="I75" i="59"/>
  <c r="H75" i="59"/>
  <c r="G75" i="59"/>
  <c r="K74" i="59"/>
  <c r="J74" i="59"/>
  <c r="I74" i="59"/>
  <c r="H74" i="59"/>
  <c r="G74" i="59"/>
  <c r="K73" i="59"/>
  <c r="J73" i="59"/>
  <c r="I73" i="59"/>
  <c r="H73" i="59"/>
  <c r="G73" i="59"/>
  <c r="K72" i="59"/>
  <c r="J72" i="59"/>
  <c r="I72" i="59"/>
  <c r="H72" i="59"/>
  <c r="G72" i="59"/>
  <c r="K71" i="59"/>
  <c r="J71" i="59"/>
  <c r="I71" i="59"/>
  <c r="H71" i="59"/>
  <c r="G71" i="59"/>
  <c r="K70" i="59"/>
  <c r="J70" i="59"/>
  <c r="I70" i="59"/>
  <c r="H70" i="59"/>
  <c r="G70" i="59"/>
  <c r="K69" i="59"/>
  <c r="J69" i="59"/>
  <c r="I69" i="59"/>
  <c r="H69" i="59"/>
  <c r="G69" i="59"/>
  <c r="K68" i="59"/>
  <c r="J68" i="59"/>
  <c r="I68" i="59"/>
  <c r="H68" i="59"/>
  <c r="G68" i="59"/>
  <c r="K67" i="59"/>
  <c r="J67" i="59"/>
  <c r="I67" i="59"/>
  <c r="H67" i="59"/>
  <c r="G67" i="59"/>
  <c r="K66" i="59"/>
  <c r="J66" i="59"/>
  <c r="I66" i="59"/>
  <c r="H66" i="59"/>
  <c r="G66" i="59"/>
  <c r="K65" i="59"/>
  <c r="J65" i="59"/>
  <c r="I65" i="59"/>
  <c r="H65" i="59"/>
  <c r="G65" i="59"/>
  <c r="K64" i="59"/>
  <c r="J64" i="59"/>
  <c r="I64" i="59"/>
  <c r="H64" i="59"/>
  <c r="G64" i="59"/>
  <c r="K63" i="59"/>
  <c r="J63" i="59"/>
  <c r="I63" i="59"/>
  <c r="H63" i="59"/>
  <c r="G63" i="59"/>
  <c r="K62" i="59"/>
  <c r="J62" i="59"/>
  <c r="I62" i="59"/>
  <c r="H62" i="59"/>
  <c r="G62" i="59"/>
  <c r="K61" i="59"/>
  <c r="J61" i="59"/>
  <c r="I61" i="59"/>
  <c r="H61" i="59"/>
  <c r="G61" i="59"/>
  <c r="K60" i="59"/>
  <c r="J60" i="59"/>
  <c r="I60" i="59"/>
  <c r="H60" i="59"/>
  <c r="G60" i="59"/>
  <c r="K59" i="59"/>
  <c r="J59" i="59"/>
  <c r="I59" i="59"/>
  <c r="H59" i="59"/>
  <c r="G59" i="59"/>
  <c r="K58" i="59"/>
  <c r="J58" i="59"/>
  <c r="I58" i="59"/>
  <c r="H58" i="59"/>
  <c r="G58" i="59"/>
  <c r="K57" i="59"/>
  <c r="J57" i="59"/>
  <c r="I57" i="59"/>
  <c r="H57" i="59"/>
  <c r="G57" i="59"/>
  <c r="K56" i="59"/>
  <c r="J56" i="59"/>
  <c r="I56" i="59"/>
  <c r="H56" i="59"/>
  <c r="G56" i="59"/>
  <c r="K53" i="59"/>
  <c r="J53" i="59"/>
  <c r="I53" i="59"/>
  <c r="H53" i="59"/>
  <c r="G53" i="59"/>
  <c r="K52" i="59"/>
  <c r="J52" i="59"/>
  <c r="I52" i="59"/>
  <c r="H52" i="59"/>
  <c r="G52" i="59"/>
  <c r="K51" i="59"/>
  <c r="J51" i="59"/>
  <c r="I51" i="59"/>
  <c r="H51" i="59"/>
  <c r="G51" i="59"/>
  <c r="K50" i="59"/>
  <c r="J50" i="59"/>
  <c r="I50" i="59"/>
  <c r="H50" i="59"/>
  <c r="G50" i="59"/>
  <c r="K49" i="59"/>
  <c r="J49" i="59"/>
  <c r="I49" i="59"/>
  <c r="H49" i="59"/>
  <c r="G49" i="59"/>
  <c r="K48" i="59"/>
  <c r="J48" i="59"/>
  <c r="I48" i="59"/>
  <c r="H48" i="59"/>
  <c r="G48" i="59"/>
  <c r="K47" i="59"/>
  <c r="J47" i="59"/>
  <c r="I47" i="59"/>
  <c r="H47" i="59"/>
  <c r="G47" i="59"/>
  <c r="K46" i="59"/>
  <c r="J46" i="59"/>
  <c r="I46" i="59"/>
  <c r="H46" i="59"/>
  <c r="G46" i="59"/>
  <c r="K45" i="59"/>
  <c r="J45" i="59"/>
  <c r="I45" i="59"/>
  <c r="H45" i="59"/>
  <c r="G45" i="59"/>
  <c r="K44" i="59"/>
  <c r="J44" i="59"/>
  <c r="I44" i="59"/>
  <c r="H44" i="59"/>
  <c r="G44" i="59"/>
  <c r="K43" i="59"/>
  <c r="J43" i="59"/>
  <c r="I43" i="59"/>
  <c r="H43" i="59"/>
  <c r="G43" i="59"/>
  <c r="K42" i="59"/>
  <c r="J42" i="59"/>
  <c r="I42" i="59"/>
  <c r="H42" i="59"/>
  <c r="G42" i="59"/>
  <c r="K41" i="59"/>
  <c r="J41" i="59"/>
  <c r="I41" i="59"/>
  <c r="H41" i="59"/>
  <c r="G41" i="59"/>
  <c r="K40" i="59"/>
  <c r="J40" i="59"/>
  <c r="I40" i="59"/>
  <c r="H40" i="59"/>
  <c r="G40" i="59"/>
  <c r="K39" i="59"/>
  <c r="J39" i="59"/>
  <c r="I39" i="59"/>
  <c r="H39" i="59"/>
  <c r="G39" i="59"/>
  <c r="K38" i="59"/>
  <c r="J38" i="59"/>
  <c r="I38" i="59"/>
  <c r="H38" i="59"/>
  <c r="G38" i="59"/>
  <c r="K37" i="59"/>
  <c r="J37" i="59"/>
  <c r="I37" i="59"/>
  <c r="H37" i="59"/>
  <c r="G37" i="59"/>
  <c r="K36" i="59"/>
  <c r="J36" i="59"/>
  <c r="I36" i="59"/>
  <c r="H36" i="59"/>
  <c r="G36" i="59"/>
  <c r="K35" i="59"/>
  <c r="J35" i="59"/>
  <c r="I35" i="59"/>
  <c r="H35" i="59"/>
  <c r="G35" i="59"/>
  <c r="K34" i="59"/>
  <c r="J34" i="59"/>
  <c r="I34" i="59"/>
  <c r="H34" i="59"/>
  <c r="G34" i="59"/>
  <c r="K33" i="59"/>
  <c r="J33" i="59"/>
  <c r="I33" i="59"/>
  <c r="H33" i="59"/>
  <c r="G33" i="59"/>
  <c r="K32" i="59"/>
  <c r="J32" i="59"/>
  <c r="I32" i="59"/>
  <c r="H32" i="59"/>
  <c r="G32" i="59"/>
  <c r="K31" i="59"/>
  <c r="J31" i="59"/>
  <c r="I31" i="59"/>
  <c r="H31" i="59"/>
  <c r="G31" i="59"/>
  <c r="K30" i="59"/>
  <c r="J30" i="59"/>
  <c r="I30" i="59"/>
  <c r="H30" i="59"/>
  <c r="G30" i="59"/>
  <c r="K29" i="59"/>
  <c r="J29" i="59"/>
  <c r="I29" i="59"/>
  <c r="H29" i="59"/>
  <c r="G29" i="59"/>
  <c r="K28" i="59"/>
  <c r="J28" i="59"/>
  <c r="I28" i="59"/>
  <c r="H28" i="59"/>
  <c r="G28" i="59"/>
  <c r="K27" i="59"/>
  <c r="J27" i="59"/>
  <c r="I27" i="59"/>
  <c r="H27" i="59"/>
  <c r="G27" i="59"/>
  <c r="K26" i="59"/>
  <c r="J26" i="59"/>
  <c r="I26" i="59"/>
  <c r="H26" i="59"/>
  <c r="G26" i="59"/>
  <c r="K25" i="59"/>
  <c r="J25" i="59"/>
  <c r="I25" i="59"/>
  <c r="H25" i="59"/>
  <c r="G25" i="59"/>
  <c r="K24" i="59"/>
  <c r="J24" i="59"/>
  <c r="I24" i="59"/>
  <c r="H24" i="59"/>
  <c r="G24" i="59"/>
  <c r="K23" i="59"/>
  <c r="J23" i="59"/>
  <c r="I23" i="59"/>
  <c r="H23" i="59"/>
  <c r="G23" i="59"/>
  <c r="K22" i="59"/>
  <c r="J22" i="59"/>
  <c r="I22" i="59"/>
  <c r="H22" i="59"/>
  <c r="G22" i="59"/>
  <c r="K21" i="59"/>
  <c r="J21" i="59"/>
  <c r="I21" i="59"/>
  <c r="H21" i="59"/>
  <c r="G21" i="59"/>
  <c r="K20" i="59"/>
  <c r="J20" i="59"/>
  <c r="I20" i="59"/>
  <c r="H20" i="59"/>
  <c r="G20" i="59"/>
  <c r="K19" i="59"/>
  <c r="J19" i="59"/>
  <c r="I19" i="59"/>
  <c r="H19" i="59"/>
  <c r="G19" i="59"/>
  <c r="K18" i="59"/>
  <c r="J18" i="59"/>
  <c r="I18" i="59"/>
  <c r="H18" i="59"/>
  <c r="G18" i="59"/>
  <c r="K17" i="59"/>
  <c r="J17" i="59"/>
  <c r="I17" i="59"/>
  <c r="H17" i="59"/>
  <c r="G17" i="59"/>
  <c r="K16" i="59"/>
  <c r="J16" i="59"/>
  <c r="I16" i="59"/>
  <c r="H16" i="59"/>
  <c r="G16" i="59"/>
  <c r="K15" i="59"/>
  <c r="J15" i="59"/>
  <c r="I15" i="59"/>
  <c r="H15" i="59"/>
  <c r="G15" i="59"/>
  <c r="K14" i="59"/>
  <c r="J14" i="59"/>
  <c r="I14" i="59"/>
  <c r="H14" i="59"/>
  <c r="G14" i="59"/>
  <c r="K13" i="59"/>
  <c r="J13" i="59"/>
  <c r="I13" i="59"/>
  <c r="H13" i="59"/>
  <c r="G13" i="59"/>
  <c r="K1225" i="58"/>
  <c r="J1225" i="58"/>
  <c r="I1225" i="58"/>
  <c r="H1225" i="58"/>
  <c r="G1225" i="58"/>
  <c r="K1224" i="58"/>
  <c r="J1224" i="58"/>
  <c r="I1224" i="58"/>
  <c r="H1224" i="58"/>
  <c r="G1224" i="58"/>
  <c r="K1223" i="58"/>
  <c r="J1223" i="58"/>
  <c r="I1223" i="58"/>
  <c r="H1223" i="58"/>
  <c r="G1223" i="58"/>
  <c r="K1222" i="58"/>
  <c r="J1222" i="58"/>
  <c r="I1222" i="58"/>
  <c r="H1222" i="58"/>
  <c r="G1222" i="58"/>
  <c r="K1221" i="58"/>
  <c r="J1221" i="58"/>
  <c r="I1221" i="58"/>
  <c r="H1221" i="58"/>
  <c r="G1221" i="58"/>
  <c r="K1220" i="58"/>
  <c r="J1220" i="58"/>
  <c r="I1220" i="58"/>
  <c r="H1220" i="58"/>
  <c r="G1220" i="58"/>
  <c r="K1219" i="58"/>
  <c r="J1219" i="58"/>
  <c r="I1219" i="58"/>
  <c r="H1219" i="58"/>
  <c r="G1219" i="58"/>
  <c r="K1218" i="58"/>
  <c r="J1218" i="58"/>
  <c r="I1218" i="58"/>
  <c r="H1218" i="58"/>
  <c r="G1218" i="58"/>
  <c r="K1217" i="58"/>
  <c r="J1217" i="58"/>
  <c r="I1217" i="58"/>
  <c r="H1217" i="58"/>
  <c r="G1217" i="58"/>
  <c r="K1216" i="58"/>
  <c r="J1216" i="58"/>
  <c r="I1216" i="58"/>
  <c r="H1216" i="58"/>
  <c r="G1216" i="58"/>
  <c r="K1215" i="58"/>
  <c r="J1215" i="58"/>
  <c r="I1215" i="58"/>
  <c r="H1215" i="58"/>
  <c r="G1215" i="58"/>
  <c r="K1214" i="58"/>
  <c r="J1214" i="58"/>
  <c r="I1214" i="58"/>
  <c r="H1214" i="58"/>
  <c r="G1214" i="58"/>
  <c r="K1213" i="58"/>
  <c r="J1213" i="58"/>
  <c r="I1213" i="58"/>
  <c r="H1213" i="58"/>
  <c r="G1213" i="58"/>
  <c r="K1212" i="58"/>
  <c r="J1212" i="58"/>
  <c r="I1212" i="58"/>
  <c r="H1212" i="58"/>
  <c r="G1212" i="58"/>
  <c r="K1211" i="58"/>
  <c r="J1211" i="58"/>
  <c r="I1211" i="58"/>
  <c r="H1211" i="58"/>
  <c r="G1211" i="58"/>
  <c r="K1210" i="58"/>
  <c r="J1210" i="58"/>
  <c r="I1210" i="58"/>
  <c r="H1210" i="58"/>
  <c r="G1210" i="58"/>
  <c r="K1209" i="58"/>
  <c r="J1209" i="58"/>
  <c r="I1209" i="58"/>
  <c r="H1209" i="58"/>
  <c r="G1209" i="58"/>
  <c r="K1208" i="58"/>
  <c r="J1208" i="58"/>
  <c r="I1208" i="58"/>
  <c r="H1208" i="58"/>
  <c r="G1208" i="58"/>
  <c r="K1207" i="58"/>
  <c r="J1207" i="58"/>
  <c r="I1207" i="58"/>
  <c r="H1207" i="58"/>
  <c r="G1207" i="58"/>
  <c r="K1205" i="58"/>
  <c r="J1205" i="58"/>
  <c r="I1205" i="58"/>
  <c r="H1205" i="58"/>
  <c r="G1205" i="58"/>
  <c r="K1204" i="58"/>
  <c r="J1204" i="58"/>
  <c r="I1204" i="58"/>
  <c r="H1204" i="58"/>
  <c r="G1204" i="58"/>
  <c r="K1203" i="58"/>
  <c r="J1203" i="58"/>
  <c r="I1203" i="58"/>
  <c r="H1203" i="58"/>
  <c r="G1203" i="58"/>
  <c r="K1202" i="58"/>
  <c r="J1202" i="58"/>
  <c r="I1202" i="58"/>
  <c r="H1202" i="58"/>
  <c r="G1202" i="58"/>
  <c r="K1201" i="58"/>
  <c r="J1201" i="58"/>
  <c r="I1201" i="58"/>
  <c r="H1201" i="58"/>
  <c r="G1201" i="58"/>
  <c r="K1200" i="58"/>
  <c r="J1200" i="58"/>
  <c r="I1200" i="58"/>
  <c r="H1200" i="58"/>
  <c r="G1200" i="58"/>
  <c r="K1199" i="58"/>
  <c r="J1199" i="58"/>
  <c r="I1199" i="58"/>
  <c r="H1199" i="58"/>
  <c r="G1199" i="58"/>
  <c r="K1198" i="58"/>
  <c r="J1198" i="58"/>
  <c r="I1198" i="58"/>
  <c r="H1198" i="58"/>
  <c r="G1198" i="58"/>
  <c r="K1197" i="58"/>
  <c r="J1197" i="58"/>
  <c r="I1197" i="58"/>
  <c r="H1197" i="58"/>
  <c r="G1197" i="58"/>
  <c r="K1196" i="58"/>
  <c r="J1196" i="58"/>
  <c r="I1196" i="58"/>
  <c r="H1196" i="58"/>
  <c r="G1196" i="58"/>
  <c r="K1195" i="58"/>
  <c r="J1195" i="58"/>
  <c r="I1195" i="58"/>
  <c r="H1195" i="58"/>
  <c r="G1195" i="58"/>
  <c r="K1194" i="58"/>
  <c r="J1194" i="58"/>
  <c r="I1194" i="58"/>
  <c r="H1194" i="58"/>
  <c r="G1194" i="58"/>
  <c r="K1193" i="58"/>
  <c r="J1193" i="58"/>
  <c r="I1193" i="58"/>
  <c r="H1193" i="58"/>
  <c r="G1193" i="58"/>
  <c r="K1192" i="58"/>
  <c r="J1192" i="58"/>
  <c r="I1192" i="58"/>
  <c r="H1192" i="58"/>
  <c r="G1192" i="58"/>
  <c r="K1191" i="58"/>
  <c r="J1191" i="58"/>
  <c r="I1191" i="58"/>
  <c r="H1191" i="58"/>
  <c r="G1191" i="58"/>
  <c r="K1190" i="58"/>
  <c r="J1190" i="58"/>
  <c r="I1190" i="58"/>
  <c r="H1190" i="58"/>
  <c r="G1190" i="58"/>
  <c r="K1189" i="58"/>
  <c r="J1189" i="58"/>
  <c r="I1189" i="58"/>
  <c r="H1189" i="58"/>
  <c r="G1189" i="58"/>
  <c r="K1188" i="58"/>
  <c r="J1188" i="58"/>
  <c r="I1188" i="58"/>
  <c r="H1188" i="58"/>
  <c r="G1188" i="58"/>
  <c r="K1187" i="58"/>
  <c r="J1187" i="58"/>
  <c r="I1187" i="58"/>
  <c r="H1187" i="58"/>
  <c r="G1187" i="58"/>
  <c r="K1185" i="58"/>
  <c r="J1185" i="58"/>
  <c r="I1185" i="58"/>
  <c r="H1185" i="58"/>
  <c r="G1185" i="58"/>
  <c r="K1184" i="58"/>
  <c r="J1184" i="58"/>
  <c r="I1184" i="58"/>
  <c r="H1184" i="58"/>
  <c r="G1184" i="58"/>
  <c r="K1183" i="58"/>
  <c r="J1183" i="58"/>
  <c r="I1183" i="58"/>
  <c r="H1183" i="58"/>
  <c r="G1183" i="58"/>
  <c r="K1182" i="58"/>
  <c r="J1182" i="58"/>
  <c r="I1182" i="58"/>
  <c r="H1182" i="58"/>
  <c r="G1182" i="58"/>
  <c r="K1181" i="58"/>
  <c r="J1181" i="58"/>
  <c r="I1181" i="58"/>
  <c r="H1181" i="58"/>
  <c r="G1181" i="58"/>
  <c r="K1180" i="58"/>
  <c r="J1180" i="58"/>
  <c r="I1180" i="58"/>
  <c r="H1180" i="58"/>
  <c r="G1180" i="58"/>
  <c r="K1179" i="58"/>
  <c r="J1179" i="58"/>
  <c r="I1179" i="58"/>
  <c r="H1179" i="58"/>
  <c r="G1179" i="58"/>
  <c r="K1178" i="58"/>
  <c r="J1178" i="58"/>
  <c r="I1178" i="58"/>
  <c r="H1178" i="58"/>
  <c r="G1178" i="58"/>
  <c r="K1177" i="58"/>
  <c r="J1177" i="58"/>
  <c r="I1177" i="58"/>
  <c r="H1177" i="58"/>
  <c r="G1177" i="58"/>
  <c r="K1176" i="58"/>
  <c r="J1176" i="58"/>
  <c r="I1176" i="58"/>
  <c r="H1176" i="58"/>
  <c r="G1176" i="58"/>
  <c r="K1175" i="58"/>
  <c r="J1175" i="58"/>
  <c r="I1175" i="58"/>
  <c r="H1175" i="58"/>
  <c r="G1175" i="58"/>
  <c r="K1174" i="58"/>
  <c r="J1174" i="58"/>
  <c r="I1174" i="58"/>
  <c r="H1174" i="58"/>
  <c r="G1174" i="58"/>
  <c r="K1173" i="58"/>
  <c r="J1173" i="58"/>
  <c r="I1173" i="58"/>
  <c r="H1173" i="58"/>
  <c r="G1173" i="58"/>
  <c r="K1172" i="58"/>
  <c r="J1172" i="58"/>
  <c r="I1172" i="58"/>
  <c r="H1172" i="58"/>
  <c r="G1172" i="58"/>
  <c r="K1170" i="58"/>
  <c r="J1170" i="58"/>
  <c r="I1170" i="58"/>
  <c r="H1170" i="58"/>
  <c r="G1170" i="58"/>
  <c r="K1169" i="58"/>
  <c r="J1169" i="58"/>
  <c r="I1169" i="58"/>
  <c r="H1169" i="58"/>
  <c r="G1169" i="58"/>
  <c r="K1168" i="58"/>
  <c r="J1168" i="58"/>
  <c r="I1168" i="58"/>
  <c r="H1168" i="58"/>
  <c r="G1168" i="58"/>
  <c r="K1167" i="58"/>
  <c r="J1167" i="58"/>
  <c r="I1167" i="58"/>
  <c r="H1167" i="58"/>
  <c r="G1167" i="58"/>
  <c r="K1166" i="58"/>
  <c r="J1166" i="58"/>
  <c r="I1166" i="58"/>
  <c r="H1166" i="58"/>
  <c r="G1166" i="58"/>
  <c r="K1165" i="58"/>
  <c r="J1165" i="58"/>
  <c r="I1165" i="58"/>
  <c r="H1165" i="58"/>
  <c r="G1165" i="58"/>
  <c r="K1164" i="58"/>
  <c r="J1164" i="58"/>
  <c r="I1164" i="58"/>
  <c r="H1164" i="58"/>
  <c r="G1164" i="58"/>
  <c r="K1163" i="58"/>
  <c r="J1163" i="58"/>
  <c r="I1163" i="58"/>
  <c r="H1163" i="58"/>
  <c r="G1163" i="58"/>
  <c r="K1162" i="58"/>
  <c r="J1162" i="58"/>
  <c r="I1162" i="58"/>
  <c r="H1162" i="58"/>
  <c r="G1162" i="58"/>
  <c r="K1161" i="58"/>
  <c r="J1161" i="58"/>
  <c r="I1161" i="58"/>
  <c r="H1161" i="58"/>
  <c r="G1161" i="58"/>
  <c r="K1160" i="58"/>
  <c r="J1160" i="58"/>
  <c r="I1160" i="58"/>
  <c r="H1160" i="58"/>
  <c r="G1160" i="58"/>
  <c r="K1159" i="58"/>
  <c r="J1159" i="58"/>
  <c r="I1159" i="58"/>
  <c r="H1159" i="58"/>
  <c r="G1159" i="58"/>
  <c r="K1158" i="58"/>
  <c r="J1158" i="58"/>
  <c r="I1158" i="58"/>
  <c r="H1158" i="58"/>
  <c r="G1158" i="58"/>
  <c r="K1157" i="58"/>
  <c r="J1157" i="58"/>
  <c r="I1157" i="58"/>
  <c r="H1157" i="58"/>
  <c r="G1157" i="58"/>
  <c r="K1156" i="58"/>
  <c r="J1156" i="58"/>
  <c r="I1156" i="58"/>
  <c r="H1156" i="58"/>
  <c r="G1156" i="58"/>
  <c r="K1155" i="58"/>
  <c r="J1155" i="58"/>
  <c r="I1155" i="58"/>
  <c r="H1155" i="58"/>
  <c r="G1155" i="58"/>
  <c r="K1154" i="58"/>
  <c r="J1154" i="58"/>
  <c r="I1154" i="58"/>
  <c r="H1154" i="58"/>
  <c r="G1154" i="58"/>
  <c r="K1153" i="58"/>
  <c r="J1153" i="58"/>
  <c r="I1153" i="58"/>
  <c r="H1153" i="58"/>
  <c r="G1153" i="58"/>
  <c r="K1152" i="58"/>
  <c r="J1152" i="58"/>
  <c r="I1152" i="58"/>
  <c r="H1152" i="58"/>
  <c r="G1152" i="58"/>
  <c r="K1151" i="58"/>
  <c r="J1151" i="58"/>
  <c r="I1151" i="58"/>
  <c r="H1151" i="58"/>
  <c r="G1151" i="58"/>
  <c r="K1150" i="58"/>
  <c r="J1150" i="58"/>
  <c r="I1150" i="58"/>
  <c r="H1150" i="58"/>
  <c r="G1150" i="58"/>
  <c r="K1149" i="58"/>
  <c r="J1149" i="58"/>
  <c r="I1149" i="58"/>
  <c r="H1149" i="58"/>
  <c r="G1149" i="58"/>
  <c r="K1148" i="58"/>
  <c r="J1148" i="58"/>
  <c r="I1148" i="58"/>
  <c r="H1148" i="58"/>
  <c r="G1148" i="58"/>
  <c r="K1146" i="58"/>
  <c r="J1146" i="58"/>
  <c r="I1146" i="58"/>
  <c r="H1146" i="58"/>
  <c r="G1146" i="58"/>
  <c r="K1145" i="58"/>
  <c r="J1145" i="58"/>
  <c r="I1145" i="58"/>
  <c r="H1145" i="58"/>
  <c r="G1145" i="58"/>
  <c r="K1144" i="58"/>
  <c r="J1144" i="58"/>
  <c r="I1144" i="58"/>
  <c r="H1144" i="58"/>
  <c r="G1144" i="58"/>
  <c r="K1143" i="58"/>
  <c r="J1143" i="58"/>
  <c r="I1143" i="58"/>
  <c r="H1143" i="58"/>
  <c r="G1143" i="58"/>
  <c r="K1142" i="58"/>
  <c r="J1142" i="58"/>
  <c r="I1142" i="58"/>
  <c r="H1142" i="58"/>
  <c r="G1142" i="58"/>
  <c r="K1141" i="58"/>
  <c r="J1141" i="58"/>
  <c r="I1141" i="58"/>
  <c r="H1141" i="58"/>
  <c r="G1141" i="58"/>
  <c r="K1140" i="58"/>
  <c r="J1140" i="58"/>
  <c r="I1140" i="58"/>
  <c r="H1140" i="58"/>
  <c r="G1140" i="58"/>
  <c r="K1139" i="58"/>
  <c r="J1139" i="58"/>
  <c r="I1139" i="58"/>
  <c r="H1139" i="58"/>
  <c r="G1139" i="58"/>
  <c r="K1138" i="58"/>
  <c r="J1138" i="58"/>
  <c r="I1138" i="58"/>
  <c r="H1138" i="58"/>
  <c r="G1138" i="58"/>
  <c r="K1137" i="58"/>
  <c r="J1137" i="58"/>
  <c r="I1137" i="58"/>
  <c r="H1137" i="58"/>
  <c r="G1137" i="58"/>
  <c r="K1136" i="58"/>
  <c r="J1136" i="58"/>
  <c r="I1136" i="58"/>
  <c r="H1136" i="58"/>
  <c r="G1136" i="58"/>
  <c r="K1135" i="58"/>
  <c r="J1135" i="58"/>
  <c r="I1135" i="58"/>
  <c r="H1135" i="58"/>
  <c r="G1135" i="58"/>
  <c r="K1134" i="58"/>
  <c r="J1134" i="58"/>
  <c r="I1134" i="58"/>
  <c r="H1134" i="58"/>
  <c r="G1134" i="58"/>
  <c r="K1133" i="58"/>
  <c r="J1133" i="58"/>
  <c r="I1133" i="58"/>
  <c r="H1133" i="58"/>
  <c r="G1133" i="58"/>
  <c r="K1132" i="58"/>
  <c r="J1132" i="58"/>
  <c r="I1132" i="58"/>
  <c r="H1132" i="58"/>
  <c r="G1132" i="58"/>
  <c r="K1131" i="58"/>
  <c r="J1131" i="58"/>
  <c r="I1131" i="58"/>
  <c r="H1131" i="58"/>
  <c r="G1131" i="58"/>
  <c r="K1130" i="58"/>
  <c r="J1130" i="58"/>
  <c r="I1130" i="58"/>
  <c r="H1130" i="58"/>
  <c r="G1130" i="58"/>
  <c r="K1129" i="58"/>
  <c r="J1129" i="58"/>
  <c r="I1129" i="58"/>
  <c r="H1129" i="58"/>
  <c r="G1129" i="58"/>
  <c r="K1128" i="58"/>
  <c r="J1128" i="58"/>
  <c r="I1128" i="58"/>
  <c r="H1128" i="58"/>
  <c r="G1128" i="58"/>
  <c r="K1127" i="58"/>
  <c r="J1127" i="58"/>
  <c r="I1127" i="58"/>
  <c r="H1127" i="58"/>
  <c r="G1127" i="58"/>
  <c r="K1126" i="58"/>
  <c r="J1126" i="58"/>
  <c r="I1126" i="58"/>
  <c r="H1126" i="58"/>
  <c r="G1126" i="58"/>
  <c r="K1125" i="58"/>
  <c r="J1125" i="58"/>
  <c r="I1125" i="58"/>
  <c r="H1125" i="58"/>
  <c r="G1125" i="58"/>
  <c r="K1124" i="58"/>
  <c r="J1124" i="58"/>
  <c r="I1124" i="58"/>
  <c r="H1124" i="58"/>
  <c r="G1124" i="58"/>
  <c r="K1122" i="58"/>
  <c r="J1122" i="58"/>
  <c r="I1122" i="58"/>
  <c r="H1122" i="58"/>
  <c r="G1122" i="58"/>
  <c r="K1121" i="58"/>
  <c r="J1121" i="58"/>
  <c r="I1121" i="58"/>
  <c r="H1121" i="58"/>
  <c r="G1121" i="58"/>
  <c r="K1120" i="58"/>
  <c r="J1120" i="58"/>
  <c r="I1120" i="58"/>
  <c r="H1120" i="58"/>
  <c r="G1120" i="58"/>
  <c r="K1119" i="58"/>
  <c r="J1119" i="58"/>
  <c r="I1119" i="58"/>
  <c r="H1119" i="58"/>
  <c r="G1119" i="58"/>
  <c r="K1118" i="58"/>
  <c r="J1118" i="58"/>
  <c r="I1118" i="58"/>
  <c r="H1118" i="58"/>
  <c r="G1118" i="58"/>
  <c r="K1117" i="58"/>
  <c r="J1117" i="58"/>
  <c r="I1117" i="58"/>
  <c r="H1117" i="58"/>
  <c r="G1117" i="58"/>
  <c r="K1116" i="58"/>
  <c r="J1116" i="58"/>
  <c r="I1116" i="58"/>
  <c r="H1116" i="58"/>
  <c r="G1116" i="58"/>
  <c r="K1115" i="58"/>
  <c r="J1115" i="58"/>
  <c r="I1115" i="58"/>
  <c r="H1115" i="58"/>
  <c r="G1115" i="58"/>
  <c r="K1114" i="58"/>
  <c r="J1114" i="58"/>
  <c r="I1114" i="58"/>
  <c r="H1114" i="58"/>
  <c r="G1114" i="58"/>
  <c r="K1113" i="58"/>
  <c r="J1113" i="58"/>
  <c r="I1113" i="58"/>
  <c r="H1113" i="58"/>
  <c r="G1113" i="58"/>
  <c r="K1112" i="58"/>
  <c r="J1112" i="58"/>
  <c r="I1112" i="58"/>
  <c r="H1112" i="58"/>
  <c r="G1112" i="58"/>
  <c r="K1111" i="58"/>
  <c r="J1111" i="58"/>
  <c r="I1111" i="58"/>
  <c r="H1111" i="58"/>
  <c r="G1111" i="58"/>
  <c r="K1110" i="58"/>
  <c r="J1110" i="58"/>
  <c r="I1110" i="58"/>
  <c r="H1110" i="58"/>
  <c r="G1110" i="58"/>
  <c r="K1109" i="58"/>
  <c r="J1109" i="58"/>
  <c r="I1109" i="58"/>
  <c r="H1109" i="58"/>
  <c r="G1109" i="58"/>
  <c r="K1108" i="58"/>
  <c r="J1108" i="58"/>
  <c r="I1108" i="58"/>
  <c r="H1108" i="58"/>
  <c r="G1108" i="58"/>
  <c r="K1107" i="58"/>
  <c r="J1107" i="58"/>
  <c r="I1107" i="58"/>
  <c r="H1107" i="58"/>
  <c r="G1107" i="58"/>
  <c r="K1106" i="58"/>
  <c r="J1106" i="58"/>
  <c r="I1106" i="58"/>
  <c r="H1106" i="58"/>
  <c r="G1106" i="58"/>
  <c r="K1105" i="58"/>
  <c r="J1105" i="58"/>
  <c r="I1105" i="58"/>
  <c r="H1105" i="58"/>
  <c r="G1105" i="58"/>
  <c r="K1104" i="58"/>
  <c r="J1104" i="58"/>
  <c r="I1104" i="58"/>
  <c r="H1104" i="58"/>
  <c r="G1104" i="58"/>
  <c r="K1103" i="58"/>
  <c r="J1103" i="58"/>
  <c r="I1103" i="58"/>
  <c r="H1103" i="58"/>
  <c r="G1103" i="58"/>
  <c r="K1102" i="58"/>
  <c r="J1102" i="58"/>
  <c r="I1102" i="58"/>
  <c r="H1102" i="58"/>
  <c r="G1102" i="58"/>
  <c r="K1101" i="58"/>
  <c r="J1101" i="58"/>
  <c r="I1101" i="58"/>
  <c r="H1101" i="58"/>
  <c r="G1101" i="58"/>
  <c r="K1100" i="58"/>
  <c r="J1100" i="58"/>
  <c r="I1100" i="58"/>
  <c r="H1100" i="58"/>
  <c r="G1100" i="58"/>
  <c r="K1099" i="58"/>
  <c r="J1099" i="58"/>
  <c r="I1099" i="58"/>
  <c r="H1099" i="58"/>
  <c r="G1099" i="58"/>
  <c r="K1098" i="58"/>
  <c r="J1098" i="58"/>
  <c r="I1098" i="58"/>
  <c r="H1098" i="58"/>
  <c r="G1098" i="58"/>
  <c r="K1097" i="58"/>
  <c r="J1097" i="58"/>
  <c r="I1097" i="58"/>
  <c r="H1097" i="58"/>
  <c r="G1097" i="58"/>
  <c r="K1096" i="58"/>
  <c r="J1096" i="58"/>
  <c r="I1096" i="58"/>
  <c r="H1096" i="58"/>
  <c r="G1096" i="58"/>
  <c r="K1095" i="58"/>
  <c r="J1095" i="58"/>
  <c r="I1095" i="58"/>
  <c r="H1095" i="58"/>
  <c r="G1095" i="58"/>
  <c r="K1094" i="58"/>
  <c r="J1094" i="58"/>
  <c r="I1094" i="58"/>
  <c r="H1094" i="58"/>
  <c r="G1094" i="58"/>
  <c r="K1093" i="58"/>
  <c r="J1093" i="58"/>
  <c r="I1093" i="58"/>
  <c r="H1093" i="58"/>
  <c r="G1093" i="58"/>
  <c r="K1092" i="58"/>
  <c r="J1092" i="58"/>
  <c r="I1092" i="58"/>
  <c r="H1092" i="58"/>
  <c r="G1092" i="58"/>
  <c r="K1091" i="58"/>
  <c r="J1091" i="58"/>
  <c r="I1091" i="58"/>
  <c r="H1091" i="58"/>
  <c r="G1091" i="58"/>
  <c r="K1090" i="58"/>
  <c r="J1090" i="58"/>
  <c r="I1090" i="58"/>
  <c r="H1090" i="58"/>
  <c r="G1090" i="58"/>
  <c r="K1089" i="58"/>
  <c r="J1089" i="58"/>
  <c r="I1089" i="58"/>
  <c r="H1089" i="58"/>
  <c r="G1089" i="58"/>
  <c r="K1088" i="58"/>
  <c r="J1088" i="58"/>
  <c r="I1088" i="58"/>
  <c r="H1088" i="58"/>
  <c r="G1088" i="58"/>
  <c r="K1087" i="58"/>
  <c r="J1087" i="58"/>
  <c r="I1087" i="58"/>
  <c r="H1087" i="58"/>
  <c r="G1087" i="58"/>
  <c r="K1085" i="58"/>
  <c r="J1085" i="58"/>
  <c r="I1085" i="58"/>
  <c r="H1085" i="58"/>
  <c r="G1085" i="58"/>
  <c r="K1084" i="58"/>
  <c r="J1084" i="58"/>
  <c r="I1084" i="58"/>
  <c r="H1084" i="58"/>
  <c r="G1084" i="58"/>
  <c r="K1083" i="58"/>
  <c r="J1083" i="58"/>
  <c r="I1083" i="58"/>
  <c r="H1083" i="58"/>
  <c r="G1083" i="58"/>
  <c r="K1082" i="58"/>
  <c r="J1082" i="58"/>
  <c r="I1082" i="58"/>
  <c r="H1082" i="58"/>
  <c r="G1082" i="58"/>
  <c r="K1081" i="58"/>
  <c r="J1081" i="58"/>
  <c r="I1081" i="58"/>
  <c r="H1081" i="58"/>
  <c r="G1081" i="58"/>
  <c r="K1080" i="58"/>
  <c r="J1080" i="58"/>
  <c r="I1080" i="58"/>
  <c r="H1080" i="58"/>
  <c r="G1080" i="58"/>
  <c r="K1079" i="58"/>
  <c r="J1079" i="58"/>
  <c r="I1079" i="58"/>
  <c r="H1079" i="58"/>
  <c r="G1079" i="58"/>
  <c r="K1078" i="58"/>
  <c r="J1078" i="58"/>
  <c r="I1078" i="58"/>
  <c r="H1078" i="58"/>
  <c r="G1078" i="58"/>
  <c r="K1077" i="58"/>
  <c r="J1077" i="58"/>
  <c r="I1077" i="58"/>
  <c r="H1077" i="58"/>
  <c r="G1077" i="58"/>
  <c r="K1076" i="58"/>
  <c r="J1076" i="58"/>
  <c r="I1076" i="58"/>
  <c r="H1076" i="58"/>
  <c r="G1076" i="58"/>
  <c r="K1075" i="58"/>
  <c r="J1075" i="58"/>
  <c r="I1075" i="58"/>
  <c r="H1075" i="58"/>
  <c r="G1075" i="58"/>
  <c r="K1074" i="58"/>
  <c r="J1074" i="58"/>
  <c r="I1074" i="58"/>
  <c r="H1074" i="58"/>
  <c r="G1074" i="58"/>
  <c r="K1073" i="58"/>
  <c r="J1073" i="58"/>
  <c r="I1073" i="58"/>
  <c r="H1073" i="58"/>
  <c r="G1073" i="58"/>
  <c r="K1072" i="58"/>
  <c r="J1072" i="58"/>
  <c r="I1072" i="58"/>
  <c r="H1072" i="58"/>
  <c r="G1072" i="58"/>
  <c r="K1071" i="58"/>
  <c r="J1071" i="58"/>
  <c r="I1071" i="58"/>
  <c r="H1071" i="58"/>
  <c r="G1071" i="58"/>
  <c r="K1069" i="58"/>
  <c r="J1069" i="58"/>
  <c r="I1069" i="58"/>
  <c r="H1069" i="58"/>
  <c r="G1069" i="58"/>
  <c r="K1068" i="58"/>
  <c r="J1068" i="58"/>
  <c r="I1068" i="58"/>
  <c r="H1068" i="58"/>
  <c r="G1068" i="58"/>
  <c r="K1067" i="58"/>
  <c r="J1067" i="58"/>
  <c r="I1067" i="58"/>
  <c r="H1067" i="58"/>
  <c r="G1067" i="58"/>
  <c r="K1066" i="58"/>
  <c r="J1066" i="58"/>
  <c r="I1066" i="58"/>
  <c r="H1066" i="58"/>
  <c r="G1066" i="58"/>
  <c r="K1065" i="58"/>
  <c r="J1065" i="58"/>
  <c r="I1065" i="58"/>
  <c r="H1065" i="58"/>
  <c r="G1065" i="58"/>
  <c r="K1064" i="58"/>
  <c r="J1064" i="58"/>
  <c r="I1064" i="58"/>
  <c r="H1064" i="58"/>
  <c r="G1064" i="58"/>
  <c r="K1063" i="58"/>
  <c r="J1063" i="58"/>
  <c r="I1063" i="58"/>
  <c r="H1063" i="58"/>
  <c r="G1063" i="58"/>
  <c r="K1062" i="58"/>
  <c r="J1062" i="58"/>
  <c r="I1062" i="58"/>
  <c r="H1062" i="58"/>
  <c r="G1062" i="58"/>
  <c r="K1061" i="58"/>
  <c r="J1061" i="58"/>
  <c r="I1061" i="58"/>
  <c r="H1061" i="58"/>
  <c r="G1061" i="58"/>
  <c r="K1060" i="58"/>
  <c r="J1060" i="58"/>
  <c r="I1060" i="58"/>
  <c r="H1060" i="58"/>
  <c r="G1060" i="58"/>
  <c r="K1059" i="58"/>
  <c r="J1059" i="58"/>
  <c r="I1059" i="58"/>
  <c r="H1059" i="58"/>
  <c r="G1059" i="58"/>
  <c r="K1058" i="58"/>
  <c r="J1058" i="58"/>
  <c r="I1058" i="58"/>
  <c r="H1058" i="58"/>
  <c r="G1058" i="58"/>
  <c r="K1057" i="58"/>
  <c r="J1057" i="58"/>
  <c r="I1057" i="58"/>
  <c r="H1057" i="58"/>
  <c r="G1057" i="58"/>
  <c r="K1056" i="58"/>
  <c r="J1056" i="58"/>
  <c r="I1056" i="58"/>
  <c r="H1056" i="58"/>
  <c r="G1056" i="58"/>
  <c r="K1055" i="58"/>
  <c r="J1055" i="58"/>
  <c r="I1055" i="58"/>
  <c r="H1055" i="58"/>
  <c r="G1055" i="58"/>
  <c r="K1054" i="58"/>
  <c r="J1054" i="58"/>
  <c r="I1054" i="58"/>
  <c r="H1054" i="58"/>
  <c r="G1054" i="58"/>
  <c r="K1053" i="58"/>
  <c r="J1053" i="58"/>
  <c r="I1053" i="58"/>
  <c r="H1053" i="58"/>
  <c r="G1053" i="58"/>
  <c r="K1051" i="58"/>
  <c r="J1051" i="58"/>
  <c r="I1051" i="58"/>
  <c r="H1051" i="58"/>
  <c r="G1051" i="58"/>
  <c r="K1050" i="58"/>
  <c r="J1050" i="58"/>
  <c r="I1050" i="58"/>
  <c r="H1050" i="58"/>
  <c r="G1050" i="58"/>
  <c r="K1049" i="58"/>
  <c r="J1049" i="58"/>
  <c r="I1049" i="58"/>
  <c r="H1049" i="58"/>
  <c r="G1049" i="58"/>
  <c r="K1048" i="58"/>
  <c r="J1048" i="58"/>
  <c r="I1048" i="58"/>
  <c r="H1048" i="58"/>
  <c r="G1048" i="58"/>
  <c r="K1047" i="58"/>
  <c r="J1047" i="58"/>
  <c r="I1047" i="58"/>
  <c r="H1047" i="58"/>
  <c r="G1047" i="58"/>
  <c r="K1046" i="58"/>
  <c r="J1046" i="58"/>
  <c r="I1046" i="58"/>
  <c r="H1046" i="58"/>
  <c r="G1046" i="58"/>
  <c r="K1045" i="58"/>
  <c r="J1045" i="58"/>
  <c r="I1045" i="58"/>
  <c r="H1045" i="58"/>
  <c r="G1045" i="58"/>
  <c r="K1044" i="58"/>
  <c r="J1044" i="58"/>
  <c r="I1044" i="58"/>
  <c r="H1044" i="58"/>
  <c r="G1044" i="58"/>
  <c r="K1043" i="58"/>
  <c r="J1043" i="58"/>
  <c r="I1043" i="58"/>
  <c r="H1043" i="58"/>
  <c r="G1043" i="58"/>
  <c r="K1042" i="58"/>
  <c r="J1042" i="58"/>
  <c r="I1042" i="58"/>
  <c r="H1042" i="58"/>
  <c r="G1042" i="58"/>
  <c r="K1041" i="58"/>
  <c r="J1041" i="58"/>
  <c r="I1041" i="58"/>
  <c r="H1041" i="58"/>
  <c r="G1041" i="58"/>
  <c r="K1040" i="58"/>
  <c r="J1040" i="58"/>
  <c r="I1040" i="58"/>
  <c r="H1040" i="58"/>
  <c r="G1040" i="58"/>
  <c r="K1039" i="58"/>
  <c r="J1039" i="58"/>
  <c r="I1039" i="58"/>
  <c r="H1039" i="58"/>
  <c r="G1039" i="58"/>
  <c r="K1037" i="58"/>
  <c r="J1037" i="58"/>
  <c r="I1037" i="58"/>
  <c r="H1037" i="58"/>
  <c r="G1037" i="58"/>
  <c r="K1036" i="58"/>
  <c r="J1036" i="58"/>
  <c r="I1036" i="58"/>
  <c r="H1036" i="58"/>
  <c r="G1036" i="58"/>
  <c r="K1035" i="58"/>
  <c r="J1035" i="58"/>
  <c r="I1035" i="58"/>
  <c r="H1035" i="58"/>
  <c r="G1035" i="58"/>
  <c r="K1034" i="58"/>
  <c r="J1034" i="58"/>
  <c r="I1034" i="58"/>
  <c r="H1034" i="58"/>
  <c r="G1034" i="58"/>
  <c r="K1033" i="58"/>
  <c r="J1033" i="58"/>
  <c r="I1033" i="58"/>
  <c r="H1033" i="58"/>
  <c r="G1033" i="58"/>
  <c r="K1032" i="58"/>
  <c r="J1032" i="58"/>
  <c r="I1032" i="58"/>
  <c r="H1032" i="58"/>
  <c r="G1032" i="58"/>
  <c r="K1031" i="58"/>
  <c r="J1031" i="58"/>
  <c r="I1031" i="58"/>
  <c r="H1031" i="58"/>
  <c r="G1031" i="58"/>
  <c r="K1030" i="58"/>
  <c r="J1030" i="58"/>
  <c r="I1030" i="58"/>
  <c r="H1030" i="58"/>
  <c r="G1030" i="58"/>
  <c r="K1029" i="58"/>
  <c r="J1029" i="58"/>
  <c r="I1029" i="58"/>
  <c r="H1029" i="58"/>
  <c r="G1029" i="58"/>
  <c r="K1028" i="58"/>
  <c r="J1028" i="58"/>
  <c r="I1028" i="58"/>
  <c r="H1028" i="58"/>
  <c r="G1028" i="58"/>
  <c r="K1026" i="58"/>
  <c r="J1026" i="58"/>
  <c r="I1026" i="58"/>
  <c r="H1026" i="58"/>
  <c r="G1026" i="58"/>
  <c r="K1025" i="58"/>
  <c r="J1025" i="58"/>
  <c r="I1025" i="58"/>
  <c r="H1025" i="58"/>
  <c r="G1025" i="58"/>
  <c r="K1024" i="58"/>
  <c r="J1024" i="58"/>
  <c r="I1024" i="58"/>
  <c r="H1024" i="58"/>
  <c r="G1024" i="58"/>
  <c r="K1023" i="58"/>
  <c r="J1023" i="58"/>
  <c r="I1023" i="58"/>
  <c r="H1023" i="58"/>
  <c r="G1023" i="58"/>
  <c r="K1022" i="58"/>
  <c r="J1022" i="58"/>
  <c r="I1022" i="58"/>
  <c r="H1022" i="58"/>
  <c r="G1022" i="58"/>
  <c r="K1021" i="58"/>
  <c r="J1021" i="58"/>
  <c r="I1021" i="58"/>
  <c r="H1021" i="58"/>
  <c r="G1021" i="58"/>
  <c r="K1020" i="58"/>
  <c r="J1020" i="58"/>
  <c r="I1020" i="58"/>
  <c r="H1020" i="58"/>
  <c r="G1020" i="58"/>
  <c r="K1019" i="58"/>
  <c r="J1019" i="58"/>
  <c r="I1019" i="58"/>
  <c r="H1019" i="58"/>
  <c r="G1019" i="58"/>
  <c r="K1018" i="58"/>
  <c r="J1018" i="58"/>
  <c r="I1018" i="58"/>
  <c r="H1018" i="58"/>
  <c r="G1018" i="58"/>
  <c r="K1017" i="58"/>
  <c r="J1017" i="58"/>
  <c r="I1017" i="58"/>
  <c r="H1017" i="58"/>
  <c r="G1017" i="58"/>
  <c r="K1016" i="58"/>
  <c r="J1016" i="58"/>
  <c r="I1016" i="58"/>
  <c r="H1016" i="58"/>
  <c r="G1016" i="58"/>
  <c r="K1015" i="58"/>
  <c r="J1015" i="58"/>
  <c r="I1015" i="58"/>
  <c r="H1015" i="58"/>
  <c r="G1015" i="58"/>
  <c r="K1014" i="58"/>
  <c r="J1014" i="58"/>
  <c r="I1014" i="58"/>
  <c r="H1014" i="58"/>
  <c r="G1014" i="58"/>
  <c r="K1013" i="58"/>
  <c r="J1013" i="58"/>
  <c r="I1013" i="58"/>
  <c r="H1013" i="58"/>
  <c r="G1013" i="58"/>
  <c r="K1012" i="58"/>
  <c r="J1012" i="58"/>
  <c r="I1012" i="58"/>
  <c r="H1012" i="58"/>
  <c r="G1012" i="58"/>
  <c r="K1011" i="58"/>
  <c r="J1011" i="58"/>
  <c r="I1011" i="58"/>
  <c r="H1011" i="58"/>
  <c r="G1011" i="58"/>
  <c r="K1010" i="58"/>
  <c r="J1010" i="58"/>
  <c r="I1010" i="58"/>
  <c r="H1010" i="58"/>
  <c r="G1010" i="58"/>
  <c r="K1009" i="58"/>
  <c r="J1009" i="58"/>
  <c r="I1009" i="58"/>
  <c r="H1009" i="58"/>
  <c r="G1009" i="58"/>
  <c r="K1008" i="58"/>
  <c r="J1008" i="58"/>
  <c r="I1008" i="58"/>
  <c r="H1008" i="58"/>
  <c r="G1008" i="58"/>
  <c r="K1007" i="58"/>
  <c r="J1007" i="58"/>
  <c r="I1007" i="58"/>
  <c r="H1007" i="58"/>
  <c r="G1007" i="58"/>
  <c r="K1006" i="58"/>
  <c r="J1006" i="58"/>
  <c r="I1006" i="58"/>
  <c r="H1006" i="58"/>
  <c r="G1006" i="58"/>
  <c r="K1004" i="58"/>
  <c r="J1004" i="58"/>
  <c r="I1004" i="58"/>
  <c r="H1004" i="58"/>
  <c r="G1004" i="58"/>
  <c r="K1003" i="58"/>
  <c r="J1003" i="58"/>
  <c r="I1003" i="58"/>
  <c r="H1003" i="58"/>
  <c r="G1003" i="58"/>
  <c r="K1002" i="58"/>
  <c r="J1002" i="58"/>
  <c r="I1002" i="58"/>
  <c r="H1002" i="58"/>
  <c r="G1002" i="58"/>
  <c r="K1001" i="58"/>
  <c r="J1001" i="58"/>
  <c r="I1001" i="58"/>
  <c r="H1001" i="58"/>
  <c r="G1001" i="58"/>
  <c r="K1000" i="58"/>
  <c r="J1000" i="58"/>
  <c r="I1000" i="58"/>
  <c r="H1000" i="58"/>
  <c r="G1000" i="58"/>
  <c r="K999" i="58"/>
  <c r="J999" i="58"/>
  <c r="I999" i="58"/>
  <c r="H999" i="58"/>
  <c r="G999" i="58"/>
  <c r="K998" i="58"/>
  <c r="J998" i="58"/>
  <c r="I998" i="58"/>
  <c r="H998" i="58"/>
  <c r="G998" i="58"/>
  <c r="K997" i="58"/>
  <c r="J997" i="58"/>
  <c r="I997" i="58"/>
  <c r="H997" i="58"/>
  <c r="G997" i="58"/>
  <c r="K996" i="58"/>
  <c r="J996" i="58"/>
  <c r="I996" i="58"/>
  <c r="H996" i="58"/>
  <c r="G996" i="58"/>
  <c r="K995" i="58"/>
  <c r="J995" i="58"/>
  <c r="I995" i="58"/>
  <c r="H995" i="58"/>
  <c r="G995" i="58"/>
  <c r="K994" i="58"/>
  <c r="J994" i="58"/>
  <c r="I994" i="58"/>
  <c r="H994" i="58"/>
  <c r="G994" i="58"/>
  <c r="K992" i="58"/>
  <c r="J992" i="58"/>
  <c r="I992" i="58"/>
  <c r="H992" i="58"/>
  <c r="G992" i="58"/>
  <c r="K991" i="58"/>
  <c r="J991" i="58"/>
  <c r="I991" i="58"/>
  <c r="H991" i="58"/>
  <c r="G991" i="58"/>
  <c r="K990" i="58"/>
  <c r="J990" i="58"/>
  <c r="I990" i="58"/>
  <c r="H990" i="58"/>
  <c r="G990" i="58"/>
  <c r="K989" i="58"/>
  <c r="J989" i="58"/>
  <c r="I989" i="58"/>
  <c r="H989" i="58"/>
  <c r="G989" i="58"/>
  <c r="K988" i="58"/>
  <c r="J988" i="58"/>
  <c r="I988" i="58"/>
  <c r="H988" i="58"/>
  <c r="G988" i="58"/>
  <c r="K987" i="58"/>
  <c r="J987" i="58"/>
  <c r="I987" i="58"/>
  <c r="H987" i="58"/>
  <c r="G987" i="58"/>
  <c r="K986" i="58"/>
  <c r="J986" i="58"/>
  <c r="I986" i="58"/>
  <c r="H986" i="58"/>
  <c r="G986" i="58"/>
  <c r="K985" i="58"/>
  <c r="J985" i="58"/>
  <c r="I985" i="58"/>
  <c r="H985" i="58"/>
  <c r="G985" i="58"/>
  <c r="K984" i="58"/>
  <c r="J984" i="58"/>
  <c r="I984" i="58"/>
  <c r="H984" i="58"/>
  <c r="G984" i="58"/>
  <c r="K983" i="58"/>
  <c r="J983" i="58"/>
  <c r="I983" i="58"/>
  <c r="H983" i="58"/>
  <c r="G983" i="58"/>
  <c r="K982" i="58"/>
  <c r="J982" i="58"/>
  <c r="I982" i="58"/>
  <c r="H982" i="58"/>
  <c r="G982" i="58"/>
  <c r="K980" i="58"/>
  <c r="J980" i="58"/>
  <c r="I980" i="58"/>
  <c r="H980" i="58"/>
  <c r="G980" i="58"/>
  <c r="K979" i="58"/>
  <c r="J979" i="58"/>
  <c r="I979" i="58"/>
  <c r="H979" i="58"/>
  <c r="G979" i="58"/>
  <c r="K978" i="58"/>
  <c r="J978" i="58"/>
  <c r="I978" i="58"/>
  <c r="H978" i="58"/>
  <c r="G978" i="58"/>
  <c r="K977" i="58"/>
  <c r="J977" i="58"/>
  <c r="I977" i="58"/>
  <c r="H977" i="58"/>
  <c r="G977" i="58"/>
  <c r="K976" i="58"/>
  <c r="J976" i="58"/>
  <c r="I976" i="58"/>
  <c r="H976" i="58"/>
  <c r="G976" i="58"/>
  <c r="K975" i="58"/>
  <c r="J975" i="58"/>
  <c r="I975" i="58"/>
  <c r="H975" i="58"/>
  <c r="G975" i="58"/>
  <c r="K974" i="58"/>
  <c r="J974" i="58"/>
  <c r="I974" i="58"/>
  <c r="H974" i="58"/>
  <c r="G974" i="58"/>
  <c r="K973" i="58"/>
  <c r="J973" i="58"/>
  <c r="I973" i="58"/>
  <c r="H973" i="58"/>
  <c r="G973" i="58"/>
  <c r="K972" i="58"/>
  <c r="J972" i="58"/>
  <c r="I972" i="58"/>
  <c r="H972" i="58"/>
  <c r="G972" i="58"/>
  <c r="K971" i="58"/>
  <c r="J971" i="58"/>
  <c r="I971" i="58"/>
  <c r="H971" i="58"/>
  <c r="G971" i="58"/>
  <c r="K970" i="58"/>
  <c r="J970" i="58"/>
  <c r="I970" i="58"/>
  <c r="H970" i="58"/>
  <c r="G970" i="58"/>
  <c r="K969" i="58"/>
  <c r="J969" i="58"/>
  <c r="I969" i="58"/>
  <c r="H969" i="58"/>
  <c r="G969" i="58"/>
  <c r="K968" i="58"/>
  <c r="J968" i="58"/>
  <c r="I968" i="58"/>
  <c r="H968" i="58"/>
  <c r="G968" i="58"/>
  <c r="K966" i="58"/>
  <c r="J966" i="58"/>
  <c r="I966" i="58"/>
  <c r="H966" i="58"/>
  <c r="G966" i="58"/>
  <c r="K965" i="58"/>
  <c r="J965" i="58"/>
  <c r="I965" i="58"/>
  <c r="H965" i="58"/>
  <c r="G965" i="58"/>
  <c r="K964" i="58"/>
  <c r="J964" i="58"/>
  <c r="I964" i="58"/>
  <c r="H964" i="58"/>
  <c r="G964" i="58"/>
  <c r="K963" i="58"/>
  <c r="J963" i="58"/>
  <c r="I963" i="58"/>
  <c r="H963" i="58"/>
  <c r="G963" i="58"/>
  <c r="K962" i="58"/>
  <c r="J962" i="58"/>
  <c r="I962" i="58"/>
  <c r="H962" i="58"/>
  <c r="G962" i="58"/>
  <c r="K961" i="58"/>
  <c r="J961" i="58"/>
  <c r="I961" i="58"/>
  <c r="H961" i="58"/>
  <c r="G961" i="58"/>
  <c r="K960" i="58"/>
  <c r="J960" i="58"/>
  <c r="I960" i="58"/>
  <c r="H960" i="58"/>
  <c r="G960" i="58"/>
  <c r="K959" i="58"/>
  <c r="J959" i="58"/>
  <c r="I959" i="58"/>
  <c r="H959" i="58"/>
  <c r="G959" i="58"/>
  <c r="K958" i="58"/>
  <c r="J958" i="58"/>
  <c r="I958" i="58"/>
  <c r="H958" i="58"/>
  <c r="G958" i="58"/>
  <c r="K957" i="58"/>
  <c r="J957" i="58"/>
  <c r="I957" i="58"/>
  <c r="H957" i="58"/>
  <c r="G957" i="58"/>
  <c r="K956" i="58"/>
  <c r="J956" i="58"/>
  <c r="I956" i="58"/>
  <c r="H956" i="58"/>
  <c r="G956" i="58"/>
  <c r="K954" i="58"/>
  <c r="J954" i="58"/>
  <c r="I954" i="58"/>
  <c r="H954" i="58"/>
  <c r="G954" i="58"/>
  <c r="K953" i="58"/>
  <c r="J953" i="58"/>
  <c r="I953" i="58"/>
  <c r="H953" i="58"/>
  <c r="G953" i="58"/>
  <c r="K952" i="58"/>
  <c r="J952" i="58"/>
  <c r="I952" i="58"/>
  <c r="H952" i="58"/>
  <c r="G952" i="58"/>
  <c r="K951" i="58"/>
  <c r="J951" i="58"/>
  <c r="I951" i="58"/>
  <c r="H951" i="58"/>
  <c r="G951" i="58"/>
  <c r="K950" i="58"/>
  <c r="J950" i="58"/>
  <c r="I950" i="58"/>
  <c r="H950" i="58"/>
  <c r="G950" i="58"/>
  <c r="K949" i="58"/>
  <c r="J949" i="58"/>
  <c r="I949" i="58"/>
  <c r="H949" i="58"/>
  <c r="G949" i="58"/>
  <c r="K948" i="58"/>
  <c r="J948" i="58"/>
  <c r="I948" i="58"/>
  <c r="H948" i="58"/>
  <c r="G948" i="58"/>
  <c r="K947" i="58"/>
  <c r="J947" i="58"/>
  <c r="I947" i="58"/>
  <c r="H947" i="58"/>
  <c r="G947" i="58"/>
  <c r="K946" i="58"/>
  <c r="J946" i="58"/>
  <c r="I946" i="58"/>
  <c r="H946" i="58"/>
  <c r="G946" i="58"/>
  <c r="K945" i="58"/>
  <c r="J945" i="58"/>
  <c r="I945" i="58"/>
  <c r="H945" i="58"/>
  <c r="G945" i="58"/>
  <c r="K944" i="58"/>
  <c r="J944" i="58"/>
  <c r="I944" i="58"/>
  <c r="H944" i="58"/>
  <c r="G944" i="58"/>
  <c r="K943" i="58"/>
  <c r="J943" i="58"/>
  <c r="I943" i="58"/>
  <c r="H943" i="58"/>
  <c r="G943" i="58"/>
  <c r="K942" i="58"/>
  <c r="J942" i="58"/>
  <c r="I942" i="58"/>
  <c r="H942" i="58"/>
  <c r="G942" i="58"/>
  <c r="K941" i="58"/>
  <c r="J941" i="58"/>
  <c r="I941" i="58"/>
  <c r="H941" i="58"/>
  <c r="G941" i="58"/>
  <c r="K940" i="58"/>
  <c r="J940" i="58"/>
  <c r="I940" i="58"/>
  <c r="H940" i="58"/>
  <c r="G940" i="58"/>
  <c r="K939" i="58"/>
  <c r="J939" i="58"/>
  <c r="I939" i="58"/>
  <c r="H939" i="58"/>
  <c r="G939" i="58"/>
  <c r="K937" i="58"/>
  <c r="J937" i="58"/>
  <c r="I937" i="58"/>
  <c r="H937" i="58"/>
  <c r="G937" i="58"/>
  <c r="K936" i="58"/>
  <c r="J936" i="58"/>
  <c r="I936" i="58"/>
  <c r="H936" i="58"/>
  <c r="G936" i="58"/>
  <c r="K935" i="58"/>
  <c r="J935" i="58"/>
  <c r="I935" i="58"/>
  <c r="H935" i="58"/>
  <c r="G935" i="58"/>
  <c r="K934" i="58"/>
  <c r="J934" i="58"/>
  <c r="I934" i="58"/>
  <c r="H934" i="58"/>
  <c r="G934" i="58"/>
  <c r="K933" i="58"/>
  <c r="J933" i="58"/>
  <c r="I933" i="58"/>
  <c r="H933" i="58"/>
  <c r="G933" i="58"/>
  <c r="K932" i="58"/>
  <c r="J932" i="58"/>
  <c r="I932" i="58"/>
  <c r="H932" i="58"/>
  <c r="G932" i="58"/>
  <c r="K930" i="58"/>
  <c r="J930" i="58"/>
  <c r="I930" i="58"/>
  <c r="H930" i="58"/>
  <c r="G930" i="58"/>
  <c r="K929" i="58"/>
  <c r="J929" i="58"/>
  <c r="I929" i="58"/>
  <c r="H929" i="58"/>
  <c r="G929" i="58"/>
  <c r="K928" i="58"/>
  <c r="J928" i="58"/>
  <c r="I928" i="58"/>
  <c r="H928" i="58"/>
  <c r="G928" i="58"/>
  <c r="K927" i="58"/>
  <c r="J927" i="58"/>
  <c r="I927" i="58"/>
  <c r="H927" i="58"/>
  <c r="G927" i="58"/>
  <c r="K926" i="58"/>
  <c r="J926" i="58"/>
  <c r="I926" i="58"/>
  <c r="H926" i="58"/>
  <c r="G926" i="58"/>
  <c r="K925" i="58"/>
  <c r="J925" i="58"/>
  <c r="I925" i="58"/>
  <c r="H925" i="58"/>
  <c r="G925" i="58"/>
  <c r="K924" i="58"/>
  <c r="J924" i="58"/>
  <c r="I924" i="58"/>
  <c r="H924" i="58"/>
  <c r="G924" i="58"/>
  <c r="K923" i="58"/>
  <c r="J923" i="58"/>
  <c r="I923" i="58"/>
  <c r="H923" i="58"/>
  <c r="G923" i="58"/>
  <c r="K922" i="58"/>
  <c r="J922" i="58"/>
  <c r="I922" i="58"/>
  <c r="H922" i="58"/>
  <c r="G922" i="58"/>
  <c r="K921" i="58"/>
  <c r="J921" i="58"/>
  <c r="I921" i="58"/>
  <c r="H921" i="58"/>
  <c r="G921" i="58"/>
  <c r="K920" i="58"/>
  <c r="J920" i="58"/>
  <c r="I920" i="58"/>
  <c r="H920" i="58"/>
  <c r="G920" i="58"/>
  <c r="K919" i="58"/>
  <c r="J919" i="58"/>
  <c r="I919" i="58"/>
  <c r="H919" i="58"/>
  <c r="G919" i="58"/>
  <c r="K918" i="58"/>
  <c r="J918" i="58"/>
  <c r="I918" i="58"/>
  <c r="H918" i="58"/>
  <c r="G918" i="58"/>
  <c r="K917" i="58"/>
  <c r="J917" i="58"/>
  <c r="I917" i="58"/>
  <c r="H917" i="58"/>
  <c r="G917" i="58"/>
  <c r="K916" i="58"/>
  <c r="J916" i="58"/>
  <c r="I916" i="58"/>
  <c r="H916" i="58"/>
  <c r="G916" i="58"/>
  <c r="K915" i="58"/>
  <c r="J915" i="58"/>
  <c r="I915" i="58"/>
  <c r="H915" i="58"/>
  <c r="G915" i="58"/>
  <c r="K914" i="58"/>
  <c r="J914" i="58"/>
  <c r="I914" i="58"/>
  <c r="H914" i="58"/>
  <c r="G914" i="58"/>
  <c r="K913" i="58"/>
  <c r="J913" i="58"/>
  <c r="I913" i="58"/>
  <c r="H913" i="58"/>
  <c r="G913" i="58"/>
  <c r="K912" i="58"/>
  <c r="J912" i="58"/>
  <c r="I912" i="58"/>
  <c r="H912" i="58"/>
  <c r="G912" i="58"/>
  <c r="K910" i="58"/>
  <c r="J910" i="58"/>
  <c r="I910" i="58"/>
  <c r="H910" i="58"/>
  <c r="G910" i="58"/>
  <c r="K909" i="58"/>
  <c r="J909" i="58"/>
  <c r="I909" i="58"/>
  <c r="H909" i="58"/>
  <c r="G909" i="58"/>
  <c r="K908" i="58"/>
  <c r="J908" i="58"/>
  <c r="I908" i="58"/>
  <c r="H908" i="58"/>
  <c r="G908" i="58"/>
  <c r="K907" i="58"/>
  <c r="J907" i="58"/>
  <c r="I907" i="58"/>
  <c r="H907" i="58"/>
  <c r="G907" i="58"/>
  <c r="K906" i="58"/>
  <c r="J906" i="58"/>
  <c r="I906" i="58"/>
  <c r="H906" i="58"/>
  <c r="G906" i="58"/>
  <c r="K905" i="58"/>
  <c r="J905" i="58"/>
  <c r="I905" i="58"/>
  <c r="H905" i="58"/>
  <c r="G905" i="58"/>
  <c r="K904" i="58"/>
  <c r="J904" i="58"/>
  <c r="I904" i="58"/>
  <c r="H904" i="58"/>
  <c r="G904" i="58"/>
  <c r="K903" i="58"/>
  <c r="J903" i="58"/>
  <c r="I903" i="58"/>
  <c r="H903" i="58"/>
  <c r="G903" i="58"/>
  <c r="K902" i="58"/>
  <c r="J902" i="58"/>
  <c r="I902" i="58"/>
  <c r="H902" i="58"/>
  <c r="G902" i="58"/>
  <c r="K901" i="58"/>
  <c r="J901" i="58"/>
  <c r="I901" i="58"/>
  <c r="H901" i="58"/>
  <c r="G901" i="58"/>
  <c r="K900" i="58"/>
  <c r="J900" i="58"/>
  <c r="I900" i="58"/>
  <c r="H900" i="58"/>
  <c r="G900" i="58"/>
  <c r="K899" i="58"/>
  <c r="J899" i="58"/>
  <c r="I899" i="58"/>
  <c r="H899" i="58"/>
  <c r="G899" i="58"/>
  <c r="K898" i="58"/>
  <c r="J898" i="58"/>
  <c r="I898" i="58"/>
  <c r="H898" i="58"/>
  <c r="G898" i="58"/>
  <c r="K897" i="58"/>
  <c r="J897" i="58"/>
  <c r="I897" i="58"/>
  <c r="H897" i="58"/>
  <c r="G897" i="58"/>
  <c r="K895" i="58"/>
  <c r="J895" i="58"/>
  <c r="I895" i="58"/>
  <c r="H895" i="58"/>
  <c r="G895" i="58"/>
  <c r="K894" i="58"/>
  <c r="J894" i="58"/>
  <c r="I894" i="58"/>
  <c r="H894" i="58"/>
  <c r="G894" i="58"/>
  <c r="K893" i="58"/>
  <c r="J893" i="58"/>
  <c r="I893" i="58"/>
  <c r="H893" i="58"/>
  <c r="G893" i="58"/>
  <c r="K892" i="58"/>
  <c r="J892" i="58"/>
  <c r="I892" i="58"/>
  <c r="H892" i="58"/>
  <c r="G892" i="58"/>
  <c r="K891" i="58"/>
  <c r="J891" i="58"/>
  <c r="I891" i="58"/>
  <c r="H891" i="58"/>
  <c r="G891" i="58"/>
  <c r="K890" i="58"/>
  <c r="J890" i="58"/>
  <c r="I890" i="58"/>
  <c r="H890" i="58"/>
  <c r="G890" i="58"/>
  <c r="K889" i="58"/>
  <c r="J889" i="58"/>
  <c r="I889" i="58"/>
  <c r="H889" i="58"/>
  <c r="G889" i="58"/>
  <c r="K888" i="58"/>
  <c r="J888" i="58"/>
  <c r="I888" i="58"/>
  <c r="H888" i="58"/>
  <c r="G888" i="58"/>
  <c r="K887" i="58"/>
  <c r="J887" i="58"/>
  <c r="I887" i="58"/>
  <c r="H887" i="58"/>
  <c r="G887" i="58"/>
  <c r="K886" i="58"/>
  <c r="J886" i="58"/>
  <c r="I886" i="58"/>
  <c r="H886" i="58"/>
  <c r="G886" i="58"/>
  <c r="K884" i="58"/>
  <c r="J884" i="58"/>
  <c r="I884" i="58"/>
  <c r="H884" i="58"/>
  <c r="G884" i="58"/>
  <c r="K883" i="58"/>
  <c r="J883" i="58"/>
  <c r="I883" i="58"/>
  <c r="H883" i="58"/>
  <c r="G883" i="58"/>
  <c r="K882" i="58"/>
  <c r="J882" i="58"/>
  <c r="I882" i="58"/>
  <c r="H882" i="58"/>
  <c r="G882" i="58"/>
  <c r="K881" i="58"/>
  <c r="J881" i="58"/>
  <c r="I881" i="58"/>
  <c r="H881" i="58"/>
  <c r="G881" i="58"/>
  <c r="K880" i="58"/>
  <c r="J880" i="58"/>
  <c r="I880" i="58"/>
  <c r="H880" i="58"/>
  <c r="G880" i="58"/>
  <c r="K879" i="58"/>
  <c r="J879" i="58"/>
  <c r="I879" i="58"/>
  <c r="H879" i="58"/>
  <c r="G879" i="58"/>
  <c r="K878" i="58"/>
  <c r="J878" i="58"/>
  <c r="I878" i="58"/>
  <c r="H878" i="58"/>
  <c r="G878" i="58"/>
  <c r="K877" i="58"/>
  <c r="J877" i="58"/>
  <c r="I877" i="58"/>
  <c r="H877" i="58"/>
  <c r="G877" i="58"/>
  <c r="K876" i="58"/>
  <c r="J876" i="58"/>
  <c r="I876" i="58"/>
  <c r="H876" i="58"/>
  <c r="G876" i="58"/>
  <c r="K875" i="58"/>
  <c r="J875" i="58"/>
  <c r="I875" i="58"/>
  <c r="H875" i="58"/>
  <c r="G875" i="58"/>
  <c r="K874" i="58"/>
  <c r="J874" i="58"/>
  <c r="I874" i="58"/>
  <c r="H874" i="58"/>
  <c r="G874" i="58"/>
  <c r="K873" i="58"/>
  <c r="J873" i="58"/>
  <c r="I873" i="58"/>
  <c r="H873" i="58"/>
  <c r="G873" i="58"/>
  <c r="K872" i="58"/>
  <c r="J872" i="58"/>
  <c r="I872" i="58"/>
  <c r="H872" i="58"/>
  <c r="G872" i="58"/>
  <c r="K871" i="58"/>
  <c r="J871" i="58"/>
  <c r="I871" i="58"/>
  <c r="H871" i="58"/>
  <c r="G871" i="58"/>
  <c r="K870" i="58"/>
  <c r="J870" i="58"/>
  <c r="I870" i="58"/>
  <c r="H870" i="58"/>
  <c r="G870" i="58"/>
  <c r="K869" i="58"/>
  <c r="J869" i="58"/>
  <c r="I869" i="58"/>
  <c r="H869" i="58"/>
  <c r="G869" i="58"/>
  <c r="K868" i="58"/>
  <c r="J868" i="58"/>
  <c r="I868" i="58"/>
  <c r="H868" i="58"/>
  <c r="G868" i="58"/>
  <c r="K866" i="58"/>
  <c r="J866" i="58"/>
  <c r="I866" i="58"/>
  <c r="H866" i="58"/>
  <c r="G866" i="58"/>
  <c r="K865" i="58"/>
  <c r="J865" i="58"/>
  <c r="I865" i="58"/>
  <c r="H865" i="58"/>
  <c r="G865" i="58"/>
  <c r="K864" i="58"/>
  <c r="J864" i="58"/>
  <c r="I864" i="58"/>
  <c r="H864" i="58"/>
  <c r="G864" i="58"/>
  <c r="K863" i="58"/>
  <c r="J863" i="58"/>
  <c r="I863" i="58"/>
  <c r="H863" i="58"/>
  <c r="G863" i="58"/>
  <c r="K862" i="58"/>
  <c r="J862" i="58"/>
  <c r="I862" i="58"/>
  <c r="H862" i="58"/>
  <c r="G862" i="58"/>
  <c r="K861" i="58"/>
  <c r="J861" i="58"/>
  <c r="I861" i="58"/>
  <c r="H861" i="58"/>
  <c r="G861" i="58"/>
  <c r="K860" i="58"/>
  <c r="J860" i="58"/>
  <c r="I860" i="58"/>
  <c r="H860" i="58"/>
  <c r="G860" i="58"/>
  <c r="K859" i="58"/>
  <c r="J859" i="58"/>
  <c r="I859" i="58"/>
  <c r="H859" i="58"/>
  <c r="G859" i="58"/>
  <c r="K858" i="58"/>
  <c r="J858" i="58"/>
  <c r="I858" i="58"/>
  <c r="H858" i="58"/>
  <c r="G858" i="58"/>
  <c r="K857" i="58"/>
  <c r="J857" i="58"/>
  <c r="I857" i="58"/>
  <c r="H857" i="58"/>
  <c r="G857" i="58"/>
  <c r="K856" i="58"/>
  <c r="J856" i="58"/>
  <c r="I856" i="58"/>
  <c r="H856" i="58"/>
  <c r="G856" i="58"/>
  <c r="K854" i="58"/>
  <c r="J854" i="58"/>
  <c r="I854" i="58"/>
  <c r="H854" i="58"/>
  <c r="G854" i="58"/>
  <c r="K853" i="58"/>
  <c r="J853" i="58"/>
  <c r="I853" i="58"/>
  <c r="H853" i="58"/>
  <c r="G853" i="58"/>
  <c r="K852" i="58"/>
  <c r="J852" i="58"/>
  <c r="I852" i="58"/>
  <c r="H852" i="58"/>
  <c r="G852" i="58"/>
  <c r="K851" i="58"/>
  <c r="J851" i="58"/>
  <c r="I851" i="58"/>
  <c r="H851" i="58"/>
  <c r="G851" i="58"/>
  <c r="K850" i="58"/>
  <c r="J850" i="58"/>
  <c r="I850" i="58"/>
  <c r="H850" i="58"/>
  <c r="G850" i="58"/>
  <c r="K849" i="58"/>
  <c r="J849" i="58"/>
  <c r="I849" i="58"/>
  <c r="H849" i="58"/>
  <c r="G849" i="58"/>
  <c r="K848" i="58"/>
  <c r="J848" i="58"/>
  <c r="I848" i="58"/>
  <c r="H848" i="58"/>
  <c r="G848" i="58"/>
  <c r="K847" i="58"/>
  <c r="J847" i="58"/>
  <c r="I847" i="58"/>
  <c r="H847" i="58"/>
  <c r="G847" i="58"/>
  <c r="K846" i="58"/>
  <c r="J846" i="58"/>
  <c r="I846" i="58"/>
  <c r="H846" i="58"/>
  <c r="G846" i="58"/>
  <c r="K845" i="58"/>
  <c r="J845" i="58"/>
  <c r="I845" i="58"/>
  <c r="H845" i="58"/>
  <c r="G845" i="58"/>
  <c r="K844" i="58"/>
  <c r="J844" i="58"/>
  <c r="I844" i="58"/>
  <c r="H844" i="58"/>
  <c r="G844" i="58"/>
  <c r="K843" i="58"/>
  <c r="J843" i="58"/>
  <c r="I843" i="58"/>
  <c r="H843" i="58"/>
  <c r="G843" i="58"/>
  <c r="K842" i="58"/>
  <c r="J842" i="58"/>
  <c r="I842" i="58"/>
  <c r="H842" i="58"/>
  <c r="G842" i="58"/>
  <c r="K840" i="58"/>
  <c r="J840" i="58"/>
  <c r="I840" i="58"/>
  <c r="H840" i="58"/>
  <c r="G840" i="58"/>
  <c r="K839" i="58"/>
  <c r="J839" i="58"/>
  <c r="I839" i="58"/>
  <c r="H839" i="58"/>
  <c r="G839" i="58"/>
  <c r="K838" i="58"/>
  <c r="J838" i="58"/>
  <c r="I838" i="58"/>
  <c r="H838" i="58"/>
  <c r="G838" i="58"/>
  <c r="K837" i="58"/>
  <c r="J837" i="58"/>
  <c r="I837" i="58"/>
  <c r="H837" i="58"/>
  <c r="G837" i="58"/>
  <c r="K836" i="58"/>
  <c r="J836" i="58"/>
  <c r="I836" i="58"/>
  <c r="H836" i="58"/>
  <c r="G836" i="58"/>
  <c r="K835" i="58"/>
  <c r="J835" i="58"/>
  <c r="I835" i="58"/>
  <c r="H835" i="58"/>
  <c r="G835" i="58"/>
  <c r="K834" i="58"/>
  <c r="J834" i="58"/>
  <c r="I834" i="58"/>
  <c r="H834" i="58"/>
  <c r="G834" i="58"/>
  <c r="K833" i="58"/>
  <c r="J833" i="58"/>
  <c r="I833" i="58"/>
  <c r="H833" i="58"/>
  <c r="G833" i="58"/>
  <c r="K832" i="58"/>
  <c r="J832" i="58"/>
  <c r="I832" i="58"/>
  <c r="H832" i="58"/>
  <c r="G832" i="58"/>
  <c r="K831" i="58"/>
  <c r="J831" i="58"/>
  <c r="I831" i="58"/>
  <c r="H831" i="58"/>
  <c r="G831" i="58"/>
  <c r="K830" i="58"/>
  <c r="J830" i="58"/>
  <c r="I830" i="58"/>
  <c r="H830" i="58"/>
  <c r="G830" i="58"/>
  <c r="K829" i="58"/>
  <c r="J829" i="58"/>
  <c r="I829" i="58"/>
  <c r="H829" i="58"/>
  <c r="G829" i="58"/>
  <c r="K828" i="58"/>
  <c r="J828" i="58"/>
  <c r="I828" i="58"/>
  <c r="H828" i="58"/>
  <c r="G828" i="58"/>
  <c r="K827" i="58"/>
  <c r="J827" i="58"/>
  <c r="I827" i="58"/>
  <c r="H827" i="58"/>
  <c r="G827" i="58"/>
  <c r="K825" i="58"/>
  <c r="J825" i="58"/>
  <c r="I825" i="58"/>
  <c r="H825" i="58"/>
  <c r="G825" i="58"/>
  <c r="K824" i="58"/>
  <c r="J824" i="58"/>
  <c r="I824" i="58"/>
  <c r="H824" i="58"/>
  <c r="G824" i="58"/>
  <c r="K823" i="58"/>
  <c r="J823" i="58"/>
  <c r="I823" i="58"/>
  <c r="H823" i="58"/>
  <c r="G823" i="58"/>
  <c r="K822" i="58"/>
  <c r="J822" i="58"/>
  <c r="I822" i="58"/>
  <c r="H822" i="58"/>
  <c r="G822" i="58"/>
  <c r="K821" i="58"/>
  <c r="J821" i="58"/>
  <c r="I821" i="58"/>
  <c r="H821" i="58"/>
  <c r="G821" i="58"/>
  <c r="K820" i="58"/>
  <c r="J820" i="58"/>
  <c r="I820" i="58"/>
  <c r="H820" i="58"/>
  <c r="G820" i="58"/>
  <c r="K819" i="58"/>
  <c r="J819" i="58"/>
  <c r="I819" i="58"/>
  <c r="H819" i="58"/>
  <c r="G819" i="58"/>
  <c r="K818" i="58"/>
  <c r="J818" i="58"/>
  <c r="I818" i="58"/>
  <c r="H818" i="58"/>
  <c r="G818" i="58"/>
  <c r="K817" i="58"/>
  <c r="J817" i="58"/>
  <c r="I817" i="58"/>
  <c r="H817" i="58"/>
  <c r="G817" i="58"/>
  <c r="K816" i="58"/>
  <c r="J816" i="58"/>
  <c r="I816" i="58"/>
  <c r="H816" i="58"/>
  <c r="G816" i="58"/>
  <c r="K815" i="58"/>
  <c r="J815" i="58"/>
  <c r="I815" i="58"/>
  <c r="H815" i="58"/>
  <c r="G815" i="58"/>
  <c r="K814" i="58"/>
  <c r="J814" i="58"/>
  <c r="I814" i="58"/>
  <c r="H814" i="58"/>
  <c r="G814" i="58"/>
  <c r="K813" i="58"/>
  <c r="J813" i="58"/>
  <c r="I813" i="58"/>
  <c r="H813" i="58"/>
  <c r="G813" i="58"/>
  <c r="K812" i="58"/>
  <c r="J812" i="58"/>
  <c r="I812" i="58"/>
  <c r="H812" i="58"/>
  <c r="G812" i="58"/>
  <c r="K811" i="58"/>
  <c r="J811" i="58"/>
  <c r="I811" i="58"/>
  <c r="H811" i="58"/>
  <c r="G811" i="58"/>
  <c r="K810" i="58"/>
  <c r="J810" i="58"/>
  <c r="I810" i="58"/>
  <c r="H810" i="58"/>
  <c r="G810" i="58"/>
  <c r="K809" i="58"/>
  <c r="J809" i="58"/>
  <c r="I809" i="58"/>
  <c r="H809" i="58"/>
  <c r="G809" i="58"/>
  <c r="K808" i="58"/>
  <c r="J808" i="58"/>
  <c r="I808" i="58"/>
  <c r="H808" i="58"/>
  <c r="G808" i="58"/>
  <c r="K807" i="58"/>
  <c r="J807" i="58"/>
  <c r="I807" i="58"/>
  <c r="H807" i="58"/>
  <c r="G807" i="58"/>
  <c r="K806" i="58"/>
  <c r="J806" i="58"/>
  <c r="I806" i="58"/>
  <c r="H806" i="58"/>
  <c r="G806" i="58"/>
  <c r="K805" i="58"/>
  <c r="J805" i="58"/>
  <c r="I805" i="58"/>
  <c r="H805" i="58"/>
  <c r="G805" i="58"/>
  <c r="K804" i="58"/>
  <c r="J804" i="58"/>
  <c r="I804" i="58"/>
  <c r="H804" i="58"/>
  <c r="G804" i="58"/>
  <c r="K803" i="58"/>
  <c r="J803" i="58"/>
  <c r="I803" i="58"/>
  <c r="H803" i="58"/>
  <c r="G803" i="58"/>
  <c r="K802" i="58"/>
  <c r="J802" i="58"/>
  <c r="I802" i="58"/>
  <c r="H802" i="58"/>
  <c r="G802" i="58"/>
  <c r="K801" i="58"/>
  <c r="J801" i="58"/>
  <c r="I801" i="58"/>
  <c r="H801" i="58"/>
  <c r="G801" i="58"/>
  <c r="K800" i="58"/>
  <c r="J800" i="58"/>
  <c r="I800" i="58"/>
  <c r="H800" i="58"/>
  <c r="G800" i="58"/>
  <c r="K799" i="58"/>
  <c r="J799" i="58"/>
  <c r="I799" i="58"/>
  <c r="H799" i="58"/>
  <c r="G799" i="58"/>
  <c r="K798" i="58"/>
  <c r="J798" i="58"/>
  <c r="I798" i="58"/>
  <c r="H798" i="58"/>
  <c r="G798" i="58"/>
  <c r="K797" i="58"/>
  <c r="J797" i="58"/>
  <c r="I797" i="58"/>
  <c r="H797" i="58"/>
  <c r="G797" i="58"/>
  <c r="K795" i="58"/>
  <c r="J795" i="58"/>
  <c r="I795" i="58"/>
  <c r="H795" i="58"/>
  <c r="G795" i="58"/>
  <c r="K794" i="58"/>
  <c r="J794" i="58"/>
  <c r="I794" i="58"/>
  <c r="H794" i="58"/>
  <c r="G794" i="58"/>
  <c r="K793" i="58"/>
  <c r="J793" i="58"/>
  <c r="I793" i="58"/>
  <c r="H793" i="58"/>
  <c r="G793" i="58"/>
  <c r="K792" i="58"/>
  <c r="J792" i="58"/>
  <c r="I792" i="58"/>
  <c r="H792" i="58"/>
  <c r="G792" i="58"/>
  <c r="K791" i="58"/>
  <c r="J791" i="58"/>
  <c r="I791" i="58"/>
  <c r="H791" i="58"/>
  <c r="G791" i="58"/>
  <c r="K790" i="58"/>
  <c r="J790" i="58"/>
  <c r="I790" i="58"/>
  <c r="H790" i="58"/>
  <c r="G790" i="58"/>
  <c r="K789" i="58"/>
  <c r="J789" i="58"/>
  <c r="I789" i="58"/>
  <c r="H789" i="58"/>
  <c r="G789" i="58"/>
  <c r="K788" i="58"/>
  <c r="J788" i="58"/>
  <c r="I788" i="58"/>
  <c r="H788" i="58"/>
  <c r="G788" i="58"/>
  <c r="K787" i="58"/>
  <c r="J787" i="58"/>
  <c r="I787" i="58"/>
  <c r="H787" i="58"/>
  <c r="G787" i="58"/>
  <c r="K786" i="58"/>
  <c r="J786" i="58"/>
  <c r="I786" i="58"/>
  <c r="H786" i="58"/>
  <c r="G786" i="58"/>
  <c r="K785" i="58"/>
  <c r="J785" i="58"/>
  <c r="I785" i="58"/>
  <c r="H785" i="58"/>
  <c r="G785" i="58"/>
  <c r="K784" i="58"/>
  <c r="J784" i="58"/>
  <c r="I784" i="58"/>
  <c r="H784" i="58"/>
  <c r="G784" i="58"/>
  <c r="K783" i="58"/>
  <c r="J783" i="58"/>
  <c r="I783" i="58"/>
  <c r="H783" i="58"/>
  <c r="G783" i="58"/>
  <c r="K782" i="58"/>
  <c r="J782" i="58"/>
  <c r="I782" i="58"/>
  <c r="H782" i="58"/>
  <c r="G782" i="58"/>
  <c r="K781" i="58"/>
  <c r="J781" i="58"/>
  <c r="I781" i="58"/>
  <c r="H781" i="58"/>
  <c r="G781" i="58"/>
  <c r="K780" i="58"/>
  <c r="J780" i="58"/>
  <c r="I780" i="58"/>
  <c r="H780" i="58"/>
  <c r="G780" i="58"/>
  <c r="K779" i="58"/>
  <c r="J779" i="58"/>
  <c r="I779" i="58"/>
  <c r="H779" i="58"/>
  <c r="G779" i="58"/>
  <c r="K777" i="58"/>
  <c r="J777" i="58"/>
  <c r="I777" i="58"/>
  <c r="H777" i="58"/>
  <c r="G777" i="58"/>
  <c r="K776" i="58"/>
  <c r="J776" i="58"/>
  <c r="I776" i="58"/>
  <c r="H776" i="58"/>
  <c r="G776" i="58"/>
  <c r="K775" i="58"/>
  <c r="J775" i="58"/>
  <c r="I775" i="58"/>
  <c r="H775" i="58"/>
  <c r="G775" i="58"/>
  <c r="K774" i="58"/>
  <c r="J774" i="58"/>
  <c r="I774" i="58"/>
  <c r="H774" i="58"/>
  <c r="G774" i="58"/>
  <c r="K773" i="58"/>
  <c r="J773" i="58"/>
  <c r="I773" i="58"/>
  <c r="H773" i="58"/>
  <c r="G773" i="58"/>
  <c r="K772" i="58"/>
  <c r="J772" i="58"/>
  <c r="I772" i="58"/>
  <c r="H772" i="58"/>
  <c r="G772" i="58"/>
  <c r="K771" i="58"/>
  <c r="J771" i="58"/>
  <c r="I771" i="58"/>
  <c r="H771" i="58"/>
  <c r="G771" i="58"/>
  <c r="K770" i="58"/>
  <c r="J770" i="58"/>
  <c r="I770" i="58"/>
  <c r="H770" i="58"/>
  <c r="G770" i="58"/>
  <c r="K769" i="58"/>
  <c r="J769" i="58"/>
  <c r="I769" i="58"/>
  <c r="H769" i="58"/>
  <c r="G769" i="58"/>
  <c r="K768" i="58"/>
  <c r="J768" i="58"/>
  <c r="I768" i="58"/>
  <c r="H768" i="58"/>
  <c r="G768" i="58"/>
  <c r="K767" i="58"/>
  <c r="J767" i="58"/>
  <c r="I767" i="58"/>
  <c r="H767" i="58"/>
  <c r="G767" i="58"/>
  <c r="K766" i="58"/>
  <c r="J766" i="58"/>
  <c r="I766" i="58"/>
  <c r="H766" i="58"/>
  <c r="G766" i="58"/>
  <c r="K765" i="58"/>
  <c r="J765" i="58"/>
  <c r="I765" i="58"/>
  <c r="H765" i="58"/>
  <c r="G765" i="58"/>
  <c r="K764" i="58"/>
  <c r="J764" i="58"/>
  <c r="I764" i="58"/>
  <c r="H764" i="58"/>
  <c r="G764" i="58"/>
  <c r="K763" i="58"/>
  <c r="J763" i="58"/>
  <c r="I763" i="58"/>
  <c r="H763" i="58"/>
  <c r="G763" i="58"/>
  <c r="K762" i="58"/>
  <c r="J762" i="58"/>
  <c r="I762" i="58"/>
  <c r="H762" i="58"/>
  <c r="G762" i="58"/>
  <c r="K761" i="58"/>
  <c r="J761" i="58"/>
  <c r="I761" i="58"/>
  <c r="H761" i="58"/>
  <c r="G761" i="58"/>
  <c r="K759" i="58"/>
  <c r="J759" i="58"/>
  <c r="I759" i="58"/>
  <c r="H759" i="58"/>
  <c r="G759" i="58"/>
  <c r="K758" i="58"/>
  <c r="J758" i="58"/>
  <c r="I758" i="58"/>
  <c r="H758" i="58"/>
  <c r="G758" i="58"/>
  <c r="K757" i="58"/>
  <c r="J757" i="58"/>
  <c r="I757" i="58"/>
  <c r="H757" i="58"/>
  <c r="G757" i="58"/>
  <c r="K756" i="58"/>
  <c r="J756" i="58"/>
  <c r="I756" i="58"/>
  <c r="H756" i="58"/>
  <c r="G756" i="58"/>
  <c r="K755" i="58"/>
  <c r="J755" i="58"/>
  <c r="I755" i="58"/>
  <c r="H755" i="58"/>
  <c r="G755" i="58"/>
  <c r="K754" i="58"/>
  <c r="J754" i="58"/>
  <c r="I754" i="58"/>
  <c r="H754" i="58"/>
  <c r="G754" i="58"/>
  <c r="K753" i="58"/>
  <c r="J753" i="58"/>
  <c r="I753" i="58"/>
  <c r="H753" i="58"/>
  <c r="G753" i="58"/>
  <c r="K752" i="58"/>
  <c r="J752" i="58"/>
  <c r="I752" i="58"/>
  <c r="H752" i="58"/>
  <c r="G752" i="58"/>
  <c r="K751" i="58"/>
  <c r="J751" i="58"/>
  <c r="I751" i="58"/>
  <c r="H751" i="58"/>
  <c r="G751" i="58"/>
  <c r="K750" i="58"/>
  <c r="J750" i="58"/>
  <c r="I750" i="58"/>
  <c r="H750" i="58"/>
  <c r="G750" i="58"/>
  <c r="K749" i="58"/>
  <c r="J749" i="58"/>
  <c r="I749" i="58"/>
  <c r="H749" i="58"/>
  <c r="G749" i="58"/>
  <c r="K748" i="58"/>
  <c r="J748" i="58"/>
  <c r="I748" i="58"/>
  <c r="H748" i="58"/>
  <c r="G748" i="58"/>
  <c r="K747" i="58"/>
  <c r="J747" i="58"/>
  <c r="I747" i="58"/>
  <c r="H747" i="58"/>
  <c r="G747" i="58"/>
  <c r="K746" i="58"/>
  <c r="J746" i="58"/>
  <c r="I746" i="58"/>
  <c r="H746" i="58"/>
  <c r="G746" i="58"/>
  <c r="K745" i="58"/>
  <c r="J745" i="58"/>
  <c r="I745" i="58"/>
  <c r="H745" i="58"/>
  <c r="G745" i="58"/>
  <c r="K744" i="58"/>
  <c r="J744" i="58"/>
  <c r="I744" i="58"/>
  <c r="H744" i="58"/>
  <c r="G744" i="58"/>
  <c r="K742" i="58"/>
  <c r="J742" i="58"/>
  <c r="I742" i="58"/>
  <c r="H742" i="58"/>
  <c r="G742" i="58"/>
  <c r="K741" i="58"/>
  <c r="J741" i="58"/>
  <c r="I741" i="58"/>
  <c r="H741" i="58"/>
  <c r="G741" i="58"/>
  <c r="K740" i="58"/>
  <c r="J740" i="58"/>
  <c r="I740" i="58"/>
  <c r="H740" i="58"/>
  <c r="G740" i="58"/>
  <c r="K739" i="58"/>
  <c r="J739" i="58"/>
  <c r="I739" i="58"/>
  <c r="H739" i="58"/>
  <c r="G739" i="58"/>
  <c r="K738" i="58"/>
  <c r="J738" i="58"/>
  <c r="I738" i="58"/>
  <c r="H738" i="58"/>
  <c r="G738" i="58"/>
  <c r="K737" i="58"/>
  <c r="J737" i="58"/>
  <c r="I737" i="58"/>
  <c r="H737" i="58"/>
  <c r="G737" i="58"/>
  <c r="K736" i="58"/>
  <c r="J736" i="58"/>
  <c r="I736" i="58"/>
  <c r="H736" i="58"/>
  <c r="G736" i="58"/>
  <c r="K735" i="58"/>
  <c r="J735" i="58"/>
  <c r="I735" i="58"/>
  <c r="H735" i="58"/>
  <c r="G735" i="58"/>
  <c r="K734" i="58"/>
  <c r="J734" i="58"/>
  <c r="I734" i="58"/>
  <c r="H734" i="58"/>
  <c r="G734" i="58"/>
  <c r="K733" i="58"/>
  <c r="J733" i="58"/>
  <c r="I733" i="58"/>
  <c r="H733" i="58"/>
  <c r="G733" i="58"/>
  <c r="K732" i="58"/>
  <c r="J732" i="58"/>
  <c r="I732" i="58"/>
  <c r="H732" i="58"/>
  <c r="G732" i="58"/>
  <c r="K730" i="58"/>
  <c r="J730" i="58"/>
  <c r="I730" i="58"/>
  <c r="H730" i="58"/>
  <c r="G730" i="58"/>
  <c r="K729" i="58"/>
  <c r="J729" i="58"/>
  <c r="I729" i="58"/>
  <c r="H729" i="58"/>
  <c r="G729" i="58"/>
  <c r="K728" i="58"/>
  <c r="J728" i="58"/>
  <c r="I728" i="58"/>
  <c r="H728" i="58"/>
  <c r="G728" i="58"/>
  <c r="K727" i="58"/>
  <c r="J727" i="58"/>
  <c r="I727" i="58"/>
  <c r="H727" i="58"/>
  <c r="G727" i="58"/>
  <c r="K726" i="58"/>
  <c r="J726" i="58"/>
  <c r="I726" i="58"/>
  <c r="H726" i="58"/>
  <c r="G726" i="58"/>
  <c r="K725" i="58"/>
  <c r="J725" i="58"/>
  <c r="I725" i="58"/>
  <c r="H725" i="58"/>
  <c r="G725" i="58"/>
  <c r="K724" i="58"/>
  <c r="J724" i="58"/>
  <c r="I724" i="58"/>
  <c r="H724" i="58"/>
  <c r="G724" i="58"/>
  <c r="K723" i="58"/>
  <c r="J723" i="58"/>
  <c r="I723" i="58"/>
  <c r="H723" i="58"/>
  <c r="G723" i="58"/>
  <c r="K722" i="58"/>
  <c r="J722" i="58"/>
  <c r="I722" i="58"/>
  <c r="H722" i="58"/>
  <c r="G722" i="58"/>
  <c r="K721" i="58"/>
  <c r="J721" i="58"/>
  <c r="I721" i="58"/>
  <c r="H721" i="58"/>
  <c r="G721" i="58"/>
  <c r="K720" i="58"/>
  <c r="J720" i="58"/>
  <c r="I720" i="58"/>
  <c r="H720" i="58"/>
  <c r="G720" i="58"/>
  <c r="K719" i="58"/>
  <c r="J719" i="58"/>
  <c r="I719" i="58"/>
  <c r="H719" i="58"/>
  <c r="G719" i="58"/>
  <c r="K718" i="58"/>
  <c r="J718" i="58"/>
  <c r="I718" i="58"/>
  <c r="H718" i="58"/>
  <c r="G718" i="58"/>
  <c r="K717" i="58"/>
  <c r="J717" i="58"/>
  <c r="I717" i="58"/>
  <c r="H717" i="58"/>
  <c r="G717" i="58"/>
  <c r="K716" i="58"/>
  <c r="J716" i="58"/>
  <c r="I716" i="58"/>
  <c r="H716" i="58"/>
  <c r="G716" i="58"/>
  <c r="K715" i="58"/>
  <c r="J715" i="58"/>
  <c r="I715" i="58"/>
  <c r="H715" i="58"/>
  <c r="G715" i="58"/>
  <c r="K714" i="58"/>
  <c r="J714" i="58"/>
  <c r="I714" i="58"/>
  <c r="H714" i="58"/>
  <c r="G714" i="58"/>
  <c r="K713" i="58"/>
  <c r="J713" i="58"/>
  <c r="I713" i="58"/>
  <c r="H713" i="58"/>
  <c r="G713" i="58"/>
  <c r="K712" i="58"/>
  <c r="J712" i="58"/>
  <c r="I712" i="58"/>
  <c r="H712" i="58"/>
  <c r="G712" i="58"/>
  <c r="K710" i="58"/>
  <c r="J710" i="58"/>
  <c r="I710" i="58"/>
  <c r="H710" i="58"/>
  <c r="G710" i="58"/>
  <c r="K709" i="58"/>
  <c r="J709" i="58"/>
  <c r="I709" i="58"/>
  <c r="H709" i="58"/>
  <c r="G709" i="58"/>
  <c r="K708" i="58"/>
  <c r="J708" i="58"/>
  <c r="I708" i="58"/>
  <c r="H708" i="58"/>
  <c r="G708" i="58"/>
  <c r="K707" i="58"/>
  <c r="J707" i="58"/>
  <c r="I707" i="58"/>
  <c r="H707" i="58"/>
  <c r="G707" i="58"/>
  <c r="K706" i="58"/>
  <c r="J706" i="58"/>
  <c r="I706" i="58"/>
  <c r="H706" i="58"/>
  <c r="G706" i="58"/>
  <c r="K705" i="58"/>
  <c r="J705" i="58"/>
  <c r="I705" i="58"/>
  <c r="H705" i="58"/>
  <c r="G705" i="58"/>
  <c r="K704" i="58"/>
  <c r="J704" i="58"/>
  <c r="I704" i="58"/>
  <c r="H704" i="58"/>
  <c r="G704" i="58"/>
  <c r="K703" i="58"/>
  <c r="J703" i="58"/>
  <c r="I703" i="58"/>
  <c r="H703" i="58"/>
  <c r="G703" i="58"/>
  <c r="K702" i="58"/>
  <c r="J702" i="58"/>
  <c r="I702" i="58"/>
  <c r="H702" i="58"/>
  <c r="G702" i="58"/>
  <c r="K701" i="58"/>
  <c r="J701" i="58"/>
  <c r="I701" i="58"/>
  <c r="H701" i="58"/>
  <c r="G701" i="58"/>
  <c r="K699" i="58"/>
  <c r="J699" i="58"/>
  <c r="I699" i="58"/>
  <c r="H699" i="58"/>
  <c r="G699" i="58"/>
  <c r="K698" i="58"/>
  <c r="J698" i="58"/>
  <c r="I698" i="58"/>
  <c r="H698" i="58"/>
  <c r="G698" i="58"/>
  <c r="K697" i="58"/>
  <c r="J697" i="58"/>
  <c r="I697" i="58"/>
  <c r="H697" i="58"/>
  <c r="G697" i="58"/>
  <c r="K696" i="58"/>
  <c r="J696" i="58"/>
  <c r="I696" i="58"/>
  <c r="H696" i="58"/>
  <c r="G696" i="58"/>
  <c r="K695" i="58"/>
  <c r="J695" i="58"/>
  <c r="I695" i="58"/>
  <c r="H695" i="58"/>
  <c r="G695" i="58"/>
  <c r="K694" i="58"/>
  <c r="J694" i="58"/>
  <c r="I694" i="58"/>
  <c r="H694" i="58"/>
  <c r="G694" i="58"/>
  <c r="K693" i="58"/>
  <c r="J693" i="58"/>
  <c r="I693" i="58"/>
  <c r="H693" i="58"/>
  <c r="G693" i="58"/>
  <c r="K692" i="58"/>
  <c r="J692" i="58"/>
  <c r="I692" i="58"/>
  <c r="H692" i="58"/>
  <c r="G692" i="58"/>
  <c r="K691" i="58"/>
  <c r="J691" i="58"/>
  <c r="I691" i="58"/>
  <c r="H691" i="58"/>
  <c r="G691" i="58"/>
  <c r="K690" i="58"/>
  <c r="J690" i="58"/>
  <c r="I690" i="58"/>
  <c r="H690" i="58"/>
  <c r="G690" i="58"/>
  <c r="K689" i="58"/>
  <c r="J689" i="58"/>
  <c r="I689" i="58"/>
  <c r="H689" i="58"/>
  <c r="G689" i="58"/>
  <c r="K688" i="58"/>
  <c r="J688" i="58"/>
  <c r="I688" i="58"/>
  <c r="H688" i="58"/>
  <c r="G688" i="58"/>
  <c r="K687" i="58"/>
  <c r="J687" i="58"/>
  <c r="I687" i="58"/>
  <c r="H687" i="58"/>
  <c r="G687" i="58"/>
  <c r="K686" i="58"/>
  <c r="J686" i="58"/>
  <c r="I686" i="58"/>
  <c r="H686" i="58"/>
  <c r="G686" i="58"/>
  <c r="K685" i="58"/>
  <c r="J685" i="58"/>
  <c r="I685" i="58"/>
  <c r="H685" i="58"/>
  <c r="G685" i="58"/>
  <c r="K684" i="58"/>
  <c r="J684" i="58"/>
  <c r="I684" i="58"/>
  <c r="H684" i="58"/>
  <c r="G684" i="58"/>
  <c r="K683" i="58"/>
  <c r="J683" i="58"/>
  <c r="I683" i="58"/>
  <c r="H683" i="58"/>
  <c r="G683" i="58"/>
  <c r="K682" i="58"/>
  <c r="J682" i="58"/>
  <c r="I682" i="58"/>
  <c r="H682" i="58"/>
  <c r="G682" i="58"/>
  <c r="K681" i="58"/>
  <c r="J681" i="58"/>
  <c r="I681" i="58"/>
  <c r="H681" i="58"/>
  <c r="G681" i="58"/>
  <c r="K680" i="58"/>
  <c r="J680" i="58"/>
  <c r="I680" i="58"/>
  <c r="H680" i="58"/>
  <c r="G680" i="58"/>
  <c r="K679" i="58"/>
  <c r="J679" i="58"/>
  <c r="I679" i="58"/>
  <c r="H679" i="58"/>
  <c r="G679" i="58"/>
  <c r="K678" i="58"/>
  <c r="J678" i="58"/>
  <c r="I678" i="58"/>
  <c r="H678" i="58"/>
  <c r="G678" i="58"/>
  <c r="K677" i="58"/>
  <c r="J677" i="58"/>
  <c r="I677" i="58"/>
  <c r="H677" i="58"/>
  <c r="G677" i="58"/>
  <c r="K676" i="58"/>
  <c r="J676" i="58"/>
  <c r="I676" i="58"/>
  <c r="H676" i="58"/>
  <c r="G676" i="58"/>
  <c r="K675" i="58"/>
  <c r="J675" i="58"/>
  <c r="I675" i="58"/>
  <c r="H675" i="58"/>
  <c r="G675" i="58"/>
  <c r="K674" i="58"/>
  <c r="J674" i="58"/>
  <c r="I674" i="58"/>
  <c r="H674" i="58"/>
  <c r="G674" i="58"/>
  <c r="K673" i="58"/>
  <c r="J673" i="58"/>
  <c r="I673" i="58"/>
  <c r="H673" i="58"/>
  <c r="G673" i="58"/>
  <c r="K671" i="58"/>
  <c r="J671" i="58"/>
  <c r="I671" i="58"/>
  <c r="H671" i="58"/>
  <c r="G671" i="58"/>
  <c r="K670" i="58"/>
  <c r="J670" i="58"/>
  <c r="I670" i="58"/>
  <c r="H670" i="58"/>
  <c r="G670" i="58"/>
  <c r="K669" i="58"/>
  <c r="J669" i="58"/>
  <c r="I669" i="58"/>
  <c r="H669" i="58"/>
  <c r="G669" i="58"/>
  <c r="K668" i="58"/>
  <c r="J668" i="58"/>
  <c r="I668" i="58"/>
  <c r="H668" i="58"/>
  <c r="G668" i="58"/>
  <c r="K667" i="58"/>
  <c r="J667" i="58"/>
  <c r="I667" i="58"/>
  <c r="H667" i="58"/>
  <c r="G667" i="58"/>
  <c r="K666" i="58"/>
  <c r="J666" i="58"/>
  <c r="I666" i="58"/>
  <c r="H666" i="58"/>
  <c r="G666" i="58"/>
  <c r="K665" i="58"/>
  <c r="J665" i="58"/>
  <c r="I665" i="58"/>
  <c r="H665" i="58"/>
  <c r="G665" i="58"/>
  <c r="K664" i="58"/>
  <c r="J664" i="58"/>
  <c r="I664" i="58"/>
  <c r="H664" i="58"/>
  <c r="G664" i="58"/>
  <c r="K663" i="58"/>
  <c r="J663" i="58"/>
  <c r="I663" i="58"/>
  <c r="H663" i="58"/>
  <c r="G663" i="58"/>
  <c r="K662" i="58"/>
  <c r="J662" i="58"/>
  <c r="I662" i="58"/>
  <c r="H662" i="58"/>
  <c r="G662" i="58"/>
  <c r="K661" i="58"/>
  <c r="J661" i="58"/>
  <c r="I661" i="58"/>
  <c r="H661" i="58"/>
  <c r="G661" i="58"/>
  <c r="K660" i="58"/>
  <c r="J660" i="58"/>
  <c r="I660" i="58"/>
  <c r="H660" i="58"/>
  <c r="G660" i="58"/>
  <c r="K659" i="58"/>
  <c r="J659" i="58"/>
  <c r="I659" i="58"/>
  <c r="H659" i="58"/>
  <c r="G659" i="58"/>
  <c r="K658" i="58"/>
  <c r="J658" i="58"/>
  <c r="I658" i="58"/>
  <c r="H658" i="58"/>
  <c r="G658" i="58"/>
  <c r="K657" i="58"/>
  <c r="J657" i="58"/>
  <c r="I657" i="58"/>
  <c r="H657" i="58"/>
  <c r="G657" i="58"/>
  <c r="K656" i="58"/>
  <c r="J656" i="58"/>
  <c r="I656" i="58"/>
  <c r="H656" i="58"/>
  <c r="G656" i="58"/>
  <c r="K654" i="58"/>
  <c r="J654" i="58"/>
  <c r="I654" i="58"/>
  <c r="H654" i="58"/>
  <c r="G654" i="58"/>
  <c r="K653" i="58"/>
  <c r="J653" i="58"/>
  <c r="I653" i="58"/>
  <c r="H653" i="58"/>
  <c r="G653" i="58"/>
  <c r="K652" i="58"/>
  <c r="J652" i="58"/>
  <c r="I652" i="58"/>
  <c r="H652" i="58"/>
  <c r="G652" i="58"/>
  <c r="K651" i="58"/>
  <c r="J651" i="58"/>
  <c r="I651" i="58"/>
  <c r="H651" i="58"/>
  <c r="G651" i="58"/>
  <c r="K650" i="58"/>
  <c r="J650" i="58"/>
  <c r="I650" i="58"/>
  <c r="H650" i="58"/>
  <c r="G650" i="58"/>
  <c r="K649" i="58"/>
  <c r="J649" i="58"/>
  <c r="I649" i="58"/>
  <c r="H649" i="58"/>
  <c r="G649" i="58"/>
  <c r="K648" i="58"/>
  <c r="J648" i="58"/>
  <c r="I648" i="58"/>
  <c r="H648" i="58"/>
  <c r="G648" i="58"/>
  <c r="K647" i="58"/>
  <c r="J647" i="58"/>
  <c r="I647" i="58"/>
  <c r="H647" i="58"/>
  <c r="G647" i="58"/>
  <c r="K646" i="58"/>
  <c r="J646" i="58"/>
  <c r="I646" i="58"/>
  <c r="H646" i="58"/>
  <c r="G646" i="58"/>
  <c r="K645" i="58"/>
  <c r="J645" i="58"/>
  <c r="I645" i="58"/>
  <c r="H645" i="58"/>
  <c r="G645" i="58"/>
  <c r="K644" i="58"/>
  <c r="J644" i="58"/>
  <c r="I644" i="58"/>
  <c r="H644" i="58"/>
  <c r="G644" i="58"/>
  <c r="K643" i="58"/>
  <c r="J643" i="58"/>
  <c r="I643" i="58"/>
  <c r="H643" i="58"/>
  <c r="G643" i="58"/>
  <c r="K642" i="58"/>
  <c r="J642" i="58"/>
  <c r="I642" i="58"/>
  <c r="H642" i="58"/>
  <c r="G642" i="58"/>
  <c r="K641" i="58"/>
  <c r="J641" i="58"/>
  <c r="I641" i="58"/>
  <c r="H641" i="58"/>
  <c r="G641" i="58"/>
  <c r="K640" i="58"/>
  <c r="J640" i="58"/>
  <c r="I640" i="58"/>
  <c r="H640" i="58"/>
  <c r="G640" i="58"/>
  <c r="K639" i="58"/>
  <c r="J639" i="58"/>
  <c r="I639" i="58"/>
  <c r="H639" i="58"/>
  <c r="G639" i="58"/>
  <c r="K638" i="58"/>
  <c r="J638" i="58"/>
  <c r="I638" i="58"/>
  <c r="H638" i="58"/>
  <c r="G638" i="58"/>
  <c r="K637" i="58"/>
  <c r="J637" i="58"/>
  <c r="I637" i="58"/>
  <c r="H637" i="58"/>
  <c r="G637" i="58"/>
  <c r="K636" i="58"/>
  <c r="J636" i="58"/>
  <c r="I636" i="58"/>
  <c r="H636" i="58"/>
  <c r="G636" i="58"/>
  <c r="K634" i="58"/>
  <c r="J634" i="58"/>
  <c r="I634" i="58"/>
  <c r="H634" i="58"/>
  <c r="G634" i="58"/>
  <c r="K633" i="58"/>
  <c r="J633" i="58"/>
  <c r="I633" i="58"/>
  <c r="H633" i="58"/>
  <c r="G633" i="58"/>
  <c r="K632" i="58"/>
  <c r="J632" i="58"/>
  <c r="I632" i="58"/>
  <c r="H632" i="58"/>
  <c r="G632" i="58"/>
  <c r="K631" i="58"/>
  <c r="J631" i="58"/>
  <c r="I631" i="58"/>
  <c r="H631" i="58"/>
  <c r="G631" i="58"/>
  <c r="K630" i="58"/>
  <c r="J630" i="58"/>
  <c r="I630" i="58"/>
  <c r="H630" i="58"/>
  <c r="G630" i="58"/>
  <c r="K629" i="58"/>
  <c r="J629" i="58"/>
  <c r="I629" i="58"/>
  <c r="H629" i="58"/>
  <c r="G629" i="58"/>
  <c r="K628" i="58"/>
  <c r="J628" i="58"/>
  <c r="I628" i="58"/>
  <c r="H628" i="58"/>
  <c r="G628" i="58"/>
  <c r="K627" i="58"/>
  <c r="J627" i="58"/>
  <c r="I627" i="58"/>
  <c r="H627" i="58"/>
  <c r="G627" i="58"/>
  <c r="K626" i="58"/>
  <c r="J626" i="58"/>
  <c r="I626" i="58"/>
  <c r="H626" i="58"/>
  <c r="G626" i="58"/>
  <c r="K625" i="58"/>
  <c r="J625" i="58"/>
  <c r="I625" i="58"/>
  <c r="H625" i="58"/>
  <c r="G625" i="58"/>
  <c r="K624" i="58"/>
  <c r="J624" i="58"/>
  <c r="I624" i="58"/>
  <c r="H624" i="58"/>
  <c r="G624" i="58"/>
  <c r="K623" i="58"/>
  <c r="J623" i="58"/>
  <c r="I623" i="58"/>
  <c r="H623" i="58"/>
  <c r="G623" i="58"/>
  <c r="K622" i="58"/>
  <c r="J622" i="58"/>
  <c r="I622" i="58"/>
  <c r="H622" i="58"/>
  <c r="G622" i="58"/>
  <c r="K621" i="58"/>
  <c r="J621" i="58"/>
  <c r="I621" i="58"/>
  <c r="H621" i="58"/>
  <c r="G621" i="58"/>
  <c r="K620" i="58"/>
  <c r="J620" i="58"/>
  <c r="I620" i="58"/>
  <c r="H620" i="58"/>
  <c r="G620" i="58"/>
  <c r="K618" i="58"/>
  <c r="J618" i="58"/>
  <c r="I618" i="58"/>
  <c r="H618" i="58"/>
  <c r="G618" i="58"/>
  <c r="K617" i="58"/>
  <c r="J617" i="58"/>
  <c r="I617" i="58"/>
  <c r="H617" i="58"/>
  <c r="G617" i="58"/>
  <c r="K616" i="58"/>
  <c r="J616" i="58"/>
  <c r="I616" i="58"/>
  <c r="H616" i="58"/>
  <c r="G616" i="58"/>
  <c r="K615" i="58"/>
  <c r="J615" i="58"/>
  <c r="I615" i="58"/>
  <c r="H615" i="58"/>
  <c r="G615" i="58"/>
  <c r="K614" i="58"/>
  <c r="J614" i="58"/>
  <c r="I614" i="58"/>
  <c r="H614" i="58"/>
  <c r="G614" i="58"/>
  <c r="K613" i="58"/>
  <c r="J613" i="58"/>
  <c r="I613" i="58"/>
  <c r="H613" i="58"/>
  <c r="G613" i="58"/>
  <c r="K612" i="58"/>
  <c r="J612" i="58"/>
  <c r="I612" i="58"/>
  <c r="H612" i="58"/>
  <c r="G612" i="58"/>
  <c r="K611" i="58"/>
  <c r="J611" i="58"/>
  <c r="I611" i="58"/>
  <c r="H611" i="58"/>
  <c r="G611" i="58"/>
  <c r="K610" i="58"/>
  <c r="J610" i="58"/>
  <c r="I610" i="58"/>
  <c r="H610" i="58"/>
  <c r="G610" i="58"/>
  <c r="K609" i="58"/>
  <c r="J609" i="58"/>
  <c r="I609" i="58"/>
  <c r="H609" i="58"/>
  <c r="G609" i="58"/>
  <c r="K608" i="58"/>
  <c r="J608" i="58"/>
  <c r="I608" i="58"/>
  <c r="H608" i="58"/>
  <c r="G608" i="58"/>
  <c r="K607" i="58"/>
  <c r="J607" i="58"/>
  <c r="I607" i="58"/>
  <c r="H607" i="58"/>
  <c r="G607" i="58"/>
  <c r="K606" i="58"/>
  <c r="J606" i="58"/>
  <c r="I606" i="58"/>
  <c r="H606" i="58"/>
  <c r="G606" i="58"/>
  <c r="K605" i="58"/>
  <c r="J605" i="58"/>
  <c r="I605" i="58"/>
  <c r="H605" i="58"/>
  <c r="G605" i="58"/>
  <c r="K604" i="58"/>
  <c r="J604" i="58"/>
  <c r="I604" i="58"/>
  <c r="H604" i="58"/>
  <c r="G604" i="58"/>
  <c r="K603" i="58"/>
  <c r="J603" i="58"/>
  <c r="I603" i="58"/>
  <c r="H603" i="58"/>
  <c r="G603" i="58"/>
  <c r="K602" i="58"/>
  <c r="J602" i="58"/>
  <c r="I602" i="58"/>
  <c r="H602" i="58"/>
  <c r="G602" i="58"/>
  <c r="K601" i="58"/>
  <c r="J601" i="58"/>
  <c r="I601" i="58"/>
  <c r="H601" i="58"/>
  <c r="G601" i="58"/>
  <c r="K600" i="58"/>
  <c r="J600" i="58"/>
  <c r="I600" i="58"/>
  <c r="H600" i="58"/>
  <c r="G600" i="58"/>
  <c r="K599" i="58"/>
  <c r="J599" i="58"/>
  <c r="I599" i="58"/>
  <c r="H599" i="58"/>
  <c r="G599" i="58"/>
  <c r="K598" i="58"/>
  <c r="J598" i="58"/>
  <c r="I598" i="58"/>
  <c r="H598" i="58"/>
  <c r="G598" i="58"/>
  <c r="K597" i="58"/>
  <c r="J597" i="58"/>
  <c r="I597" i="58"/>
  <c r="H597" i="58"/>
  <c r="G597" i="58"/>
  <c r="K596" i="58"/>
  <c r="J596" i="58"/>
  <c r="I596" i="58"/>
  <c r="H596" i="58"/>
  <c r="G596" i="58"/>
  <c r="K595" i="58"/>
  <c r="J595" i="58"/>
  <c r="I595" i="58"/>
  <c r="H595" i="58"/>
  <c r="G595" i="58"/>
  <c r="K594" i="58"/>
  <c r="J594" i="58"/>
  <c r="I594" i="58"/>
  <c r="H594" i="58"/>
  <c r="G594" i="58"/>
  <c r="K593" i="58"/>
  <c r="J593" i="58"/>
  <c r="I593" i="58"/>
  <c r="H593" i="58"/>
  <c r="G593" i="58"/>
  <c r="K592" i="58"/>
  <c r="J592" i="58"/>
  <c r="I592" i="58"/>
  <c r="H592" i="58"/>
  <c r="G592" i="58"/>
  <c r="K590" i="58"/>
  <c r="J590" i="58"/>
  <c r="I590" i="58"/>
  <c r="H590" i="58"/>
  <c r="G590" i="58"/>
  <c r="K589" i="58"/>
  <c r="J589" i="58"/>
  <c r="I589" i="58"/>
  <c r="H589" i="58"/>
  <c r="G589" i="58"/>
  <c r="K588" i="58"/>
  <c r="J588" i="58"/>
  <c r="I588" i="58"/>
  <c r="H588" i="58"/>
  <c r="G588" i="58"/>
  <c r="K587" i="58"/>
  <c r="J587" i="58"/>
  <c r="I587" i="58"/>
  <c r="H587" i="58"/>
  <c r="G587" i="58"/>
  <c r="K586" i="58"/>
  <c r="J586" i="58"/>
  <c r="I586" i="58"/>
  <c r="H586" i="58"/>
  <c r="G586" i="58"/>
  <c r="K585" i="58"/>
  <c r="J585" i="58"/>
  <c r="I585" i="58"/>
  <c r="H585" i="58"/>
  <c r="G585" i="58"/>
  <c r="K584" i="58"/>
  <c r="J584" i="58"/>
  <c r="I584" i="58"/>
  <c r="H584" i="58"/>
  <c r="G584" i="58"/>
  <c r="K583" i="58"/>
  <c r="J583" i="58"/>
  <c r="I583" i="58"/>
  <c r="H583" i="58"/>
  <c r="G583" i="58"/>
  <c r="K582" i="58"/>
  <c r="J582" i="58"/>
  <c r="I582" i="58"/>
  <c r="H582" i="58"/>
  <c r="G582" i="58"/>
  <c r="K581" i="58"/>
  <c r="J581" i="58"/>
  <c r="I581" i="58"/>
  <c r="H581" i="58"/>
  <c r="G581" i="58"/>
  <c r="K580" i="58"/>
  <c r="J580" i="58"/>
  <c r="I580" i="58"/>
  <c r="H580" i="58"/>
  <c r="G580" i="58"/>
  <c r="K579" i="58"/>
  <c r="J579" i="58"/>
  <c r="I579" i="58"/>
  <c r="H579" i="58"/>
  <c r="G579" i="58"/>
  <c r="K578" i="58"/>
  <c r="J578" i="58"/>
  <c r="I578" i="58"/>
  <c r="H578" i="58"/>
  <c r="G578" i="58"/>
  <c r="K577" i="58"/>
  <c r="J577" i="58"/>
  <c r="I577" i="58"/>
  <c r="H577" i="58"/>
  <c r="G577" i="58"/>
  <c r="K576" i="58"/>
  <c r="J576" i="58"/>
  <c r="I576" i="58"/>
  <c r="H576" i="58"/>
  <c r="G576" i="58"/>
  <c r="K575" i="58"/>
  <c r="J575" i="58"/>
  <c r="I575" i="58"/>
  <c r="H575" i="58"/>
  <c r="G575" i="58"/>
  <c r="K574" i="58"/>
  <c r="J574" i="58"/>
  <c r="I574" i="58"/>
  <c r="H574" i="58"/>
  <c r="G574" i="58"/>
  <c r="K572" i="58"/>
  <c r="J572" i="58"/>
  <c r="I572" i="58"/>
  <c r="H572" i="58"/>
  <c r="G572" i="58"/>
  <c r="K571" i="58"/>
  <c r="J571" i="58"/>
  <c r="I571" i="58"/>
  <c r="H571" i="58"/>
  <c r="G571" i="58"/>
  <c r="K570" i="58"/>
  <c r="J570" i="58"/>
  <c r="I570" i="58"/>
  <c r="H570" i="58"/>
  <c r="G570" i="58"/>
  <c r="K569" i="58"/>
  <c r="J569" i="58"/>
  <c r="I569" i="58"/>
  <c r="H569" i="58"/>
  <c r="G569" i="58"/>
  <c r="K568" i="58"/>
  <c r="J568" i="58"/>
  <c r="I568" i="58"/>
  <c r="H568" i="58"/>
  <c r="G568" i="58"/>
  <c r="K567" i="58"/>
  <c r="J567" i="58"/>
  <c r="I567" i="58"/>
  <c r="H567" i="58"/>
  <c r="G567" i="58"/>
  <c r="K566" i="58"/>
  <c r="J566" i="58"/>
  <c r="I566" i="58"/>
  <c r="H566" i="58"/>
  <c r="G566" i="58"/>
  <c r="K564" i="58"/>
  <c r="J564" i="58"/>
  <c r="I564" i="58"/>
  <c r="H564" i="58"/>
  <c r="G564" i="58"/>
  <c r="K563" i="58"/>
  <c r="J563" i="58"/>
  <c r="I563" i="58"/>
  <c r="H563" i="58"/>
  <c r="G563" i="58"/>
  <c r="K562" i="58"/>
  <c r="J562" i="58"/>
  <c r="I562" i="58"/>
  <c r="H562" i="58"/>
  <c r="G562" i="58"/>
  <c r="K561" i="58"/>
  <c r="J561" i="58"/>
  <c r="I561" i="58"/>
  <c r="H561" i="58"/>
  <c r="G561" i="58"/>
  <c r="K560" i="58"/>
  <c r="J560" i="58"/>
  <c r="I560" i="58"/>
  <c r="H560" i="58"/>
  <c r="G560" i="58"/>
  <c r="K559" i="58"/>
  <c r="J559" i="58"/>
  <c r="I559" i="58"/>
  <c r="H559" i="58"/>
  <c r="G559" i="58"/>
  <c r="K558" i="58"/>
  <c r="J558" i="58"/>
  <c r="I558" i="58"/>
  <c r="H558" i="58"/>
  <c r="G558" i="58"/>
  <c r="K557" i="58"/>
  <c r="J557" i="58"/>
  <c r="I557" i="58"/>
  <c r="H557" i="58"/>
  <c r="G557" i="58"/>
  <c r="K556" i="58"/>
  <c r="J556" i="58"/>
  <c r="I556" i="58"/>
  <c r="H556" i="58"/>
  <c r="G556" i="58"/>
  <c r="K555" i="58"/>
  <c r="J555" i="58"/>
  <c r="I555" i="58"/>
  <c r="H555" i="58"/>
  <c r="G555" i="58"/>
  <c r="K554" i="58"/>
  <c r="J554" i="58"/>
  <c r="I554" i="58"/>
  <c r="H554" i="58"/>
  <c r="G554" i="58"/>
  <c r="K553" i="58"/>
  <c r="J553" i="58"/>
  <c r="I553" i="58"/>
  <c r="H553" i="58"/>
  <c r="G553" i="58"/>
  <c r="K552" i="58"/>
  <c r="J552" i="58"/>
  <c r="I552" i="58"/>
  <c r="H552" i="58"/>
  <c r="G552" i="58"/>
  <c r="K551" i="58"/>
  <c r="J551" i="58"/>
  <c r="I551" i="58"/>
  <c r="H551" i="58"/>
  <c r="G551" i="58"/>
  <c r="K550" i="58"/>
  <c r="J550" i="58"/>
  <c r="I550" i="58"/>
  <c r="H550" i="58"/>
  <c r="G550" i="58"/>
  <c r="K549" i="58"/>
  <c r="J549" i="58"/>
  <c r="I549" i="58"/>
  <c r="H549" i="58"/>
  <c r="G549" i="58"/>
  <c r="K548" i="58"/>
  <c r="J548" i="58"/>
  <c r="I548" i="58"/>
  <c r="H548" i="58"/>
  <c r="G548" i="58"/>
  <c r="K546" i="58"/>
  <c r="J546" i="58"/>
  <c r="I546" i="58"/>
  <c r="H546" i="58"/>
  <c r="G546" i="58"/>
  <c r="K545" i="58"/>
  <c r="J545" i="58"/>
  <c r="I545" i="58"/>
  <c r="H545" i="58"/>
  <c r="G545" i="58"/>
  <c r="K544" i="58"/>
  <c r="J544" i="58"/>
  <c r="I544" i="58"/>
  <c r="H544" i="58"/>
  <c r="G544" i="58"/>
  <c r="K543" i="58"/>
  <c r="J543" i="58"/>
  <c r="I543" i="58"/>
  <c r="H543" i="58"/>
  <c r="G543" i="58"/>
  <c r="K542" i="58"/>
  <c r="J542" i="58"/>
  <c r="I542" i="58"/>
  <c r="H542" i="58"/>
  <c r="G542" i="58"/>
  <c r="K541" i="58"/>
  <c r="J541" i="58"/>
  <c r="I541" i="58"/>
  <c r="H541" i="58"/>
  <c r="G541" i="58"/>
  <c r="K540" i="58"/>
  <c r="J540" i="58"/>
  <c r="I540" i="58"/>
  <c r="H540" i="58"/>
  <c r="G540" i="58"/>
  <c r="K539" i="58"/>
  <c r="J539" i="58"/>
  <c r="I539" i="58"/>
  <c r="H539" i="58"/>
  <c r="G539" i="58"/>
  <c r="K538" i="58"/>
  <c r="J538" i="58"/>
  <c r="I538" i="58"/>
  <c r="H538" i="58"/>
  <c r="G538" i="58"/>
  <c r="K537" i="58"/>
  <c r="J537" i="58"/>
  <c r="I537" i="58"/>
  <c r="H537" i="58"/>
  <c r="G537" i="58"/>
  <c r="K536" i="58"/>
  <c r="J536" i="58"/>
  <c r="I536" i="58"/>
  <c r="H536" i="58"/>
  <c r="G536" i="58"/>
  <c r="K535" i="58"/>
  <c r="J535" i="58"/>
  <c r="I535" i="58"/>
  <c r="H535" i="58"/>
  <c r="G535" i="58"/>
  <c r="K534" i="58"/>
  <c r="J534" i="58"/>
  <c r="I534" i="58"/>
  <c r="H534" i="58"/>
  <c r="G534" i="58"/>
  <c r="K533" i="58"/>
  <c r="J533" i="58"/>
  <c r="I533" i="58"/>
  <c r="H533" i="58"/>
  <c r="G533" i="58"/>
  <c r="K532" i="58"/>
  <c r="J532" i="58"/>
  <c r="I532" i="58"/>
  <c r="H532" i="58"/>
  <c r="G532" i="58"/>
  <c r="K531" i="58"/>
  <c r="J531" i="58"/>
  <c r="I531" i="58"/>
  <c r="H531" i="58"/>
  <c r="G531" i="58"/>
  <c r="K530" i="58"/>
  <c r="J530" i="58"/>
  <c r="I530" i="58"/>
  <c r="H530" i="58"/>
  <c r="G530" i="58"/>
  <c r="K529" i="58"/>
  <c r="J529" i="58"/>
  <c r="I529" i="58"/>
  <c r="H529" i="58"/>
  <c r="G529" i="58"/>
  <c r="K528" i="58"/>
  <c r="J528" i="58"/>
  <c r="I528" i="58"/>
  <c r="H528" i="58"/>
  <c r="G528" i="58"/>
  <c r="K527" i="58"/>
  <c r="J527" i="58"/>
  <c r="I527" i="58"/>
  <c r="H527" i="58"/>
  <c r="G527" i="58"/>
  <c r="K526" i="58"/>
  <c r="J526" i="58"/>
  <c r="I526" i="58"/>
  <c r="H526" i="58"/>
  <c r="G526" i="58"/>
  <c r="K525" i="58"/>
  <c r="J525" i="58"/>
  <c r="I525" i="58"/>
  <c r="H525" i="58"/>
  <c r="G525" i="58"/>
  <c r="K524" i="58"/>
  <c r="J524" i="58"/>
  <c r="I524" i="58"/>
  <c r="H524" i="58"/>
  <c r="G524" i="58"/>
  <c r="K523" i="58"/>
  <c r="J523" i="58"/>
  <c r="I523" i="58"/>
  <c r="H523" i="58"/>
  <c r="G523" i="58"/>
  <c r="K522" i="58"/>
  <c r="J522" i="58"/>
  <c r="I522" i="58"/>
  <c r="H522" i="58"/>
  <c r="G522" i="58"/>
  <c r="K521" i="58"/>
  <c r="J521" i="58"/>
  <c r="I521" i="58"/>
  <c r="H521" i="58"/>
  <c r="G521" i="58"/>
  <c r="K520" i="58"/>
  <c r="J520" i="58"/>
  <c r="I520" i="58"/>
  <c r="H520" i="58"/>
  <c r="G520" i="58"/>
  <c r="K519" i="58"/>
  <c r="J519" i="58"/>
  <c r="I519" i="58"/>
  <c r="H519" i="58"/>
  <c r="G519" i="58"/>
  <c r="K518" i="58"/>
  <c r="J518" i="58"/>
  <c r="I518" i="58"/>
  <c r="H518" i="58"/>
  <c r="G518" i="58"/>
  <c r="K517" i="58"/>
  <c r="J517" i="58"/>
  <c r="I517" i="58"/>
  <c r="H517" i="58"/>
  <c r="G517" i="58"/>
  <c r="K516" i="58"/>
  <c r="J516" i="58"/>
  <c r="I516" i="58"/>
  <c r="H516" i="58"/>
  <c r="G516" i="58"/>
  <c r="K515" i="58"/>
  <c r="J515" i="58"/>
  <c r="I515" i="58"/>
  <c r="H515" i="58"/>
  <c r="G515" i="58"/>
  <c r="K514" i="58"/>
  <c r="J514" i="58"/>
  <c r="I514" i="58"/>
  <c r="H514" i="58"/>
  <c r="G514" i="58"/>
  <c r="K513" i="58"/>
  <c r="J513" i="58"/>
  <c r="I513" i="58"/>
  <c r="H513" i="58"/>
  <c r="G513" i="58"/>
  <c r="K512" i="58"/>
  <c r="J512" i="58"/>
  <c r="I512" i="58"/>
  <c r="H512" i="58"/>
  <c r="G512" i="58"/>
  <c r="K511" i="58"/>
  <c r="J511" i="58"/>
  <c r="I511" i="58"/>
  <c r="H511" i="58"/>
  <c r="G511" i="58"/>
  <c r="K510" i="58"/>
  <c r="J510" i="58"/>
  <c r="I510" i="58"/>
  <c r="H510" i="58"/>
  <c r="G510" i="58"/>
  <c r="K509" i="58"/>
  <c r="J509" i="58"/>
  <c r="I509" i="58"/>
  <c r="H509" i="58"/>
  <c r="G509" i="58"/>
  <c r="K508" i="58"/>
  <c r="J508" i="58"/>
  <c r="I508" i="58"/>
  <c r="H508" i="58"/>
  <c r="G508" i="58"/>
  <c r="K507" i="58"/>
  <c r="J507" i="58"/>
  <c r="I507" i="58"/>
  <c r="H507" i="58"/>
  <c r="G507" i="58"/>
  <c r="K506" i="58"/>
  <c r="J506" i="58"/>
  <c r="I506" i="58"/>
  <c r="H506" i="58"/>
  <c r="G506" i="58"/>
  <c r="K505" i="58"/>
  <c r="J505" i="58"/>
  <c r="I505" i="58"/>
  <c r="H505" i="58"/>
  <c r="G505" i="58"/>
  <c r="K504" i="58"/>
  <c r="J504" i="58"/>
  <c r="I504" i="58"/>
  <c r="H504" i="58"/>
  <c r="G504" i="58"/>
  <c r="K503" i="58"/>
  <c r="J503" i="58"/>
  <c r="I503" i="58"/>
  <c r="H503" i="58"/>
  <c r="G503" i="58"/>
  <c r="K500" i="58"/>
  <c r="J500" i="58"/>
  <c r="I500" i="58"/>
  <c r="H500" i="58"/>
  <c r="G500" i="58"/>
  <c r="K499" i="58"/>
  <c r="J499" i="58"/>
  <c r="I499" i="58"/>
  <c r="H499" i="58"/>
  <c r="G499" i="58"/>
  <c r="K498" i="58"/>
  <c r="J498" i="58"/>
  <c r="I498" i="58"/>
  <c r="H498" i="58"/>
  <c r="G498" i="58"/>
  <c r="K497" i="58"/>
  <c r="J497" i="58"/>
  <c r="I497" i="58"/>
  <c r="H497" i="58"/>
  <c r="G497" i="58"/>
  <c r="K496" i="58"/>
  <c r="J496" i="58"/>
  <c r="I496" i="58"/>
  <c r="H496" i="58"/>
  <c r="G496" i="58"/>
  <c r="K495" i="58"/>
  <c r="J495" i="58"/>
  <c r="I495" i="58"/>
  <c r="H495" i="58"/>
  <c r="G495" i="58"/>
  <c r="K494" i="58"/>
  <c r="J494" i="58"/>
  <c r="I494" i="58"/>
  <c r="H494" i="58"/>
  <c r="G494" i="58"/>
  <c r="K493" i="58"/>
  <c r="J493" i="58"/>
  <c r="I493" i="58"/>
  <c r="H493" i="58"/>
  <c r="G493" i="58"/>
  <c r="K492" i="58"/>
  <c r="J492" i="58"/>
  <c r="I492" i="58"/>
  <c r="H492" i="58"/>
  <c r="G492" i="58"/>
  <c r="K491" i="58"/>
  <c r="J491" i="58"/>
  <c r="I491" i="58"/>
  <c r="H491" i="58"/>
  <c r="G491" i="58"/>
  <c r="K489" i="58"/>
  <c r="J489" i="58"/>
  <c r="I489" i="58"/>
  <c r="H489" i="58"/>
  <c r="G489" i="58"/>
  <c r="K488" i="58"/>
  <c r="J488" i="58"/>
  <c r="I488" i="58"/>
  <c r="H488" i="58"/>
  <c r="G488" i="58"/>
  <c r="K487" i="58"/>
  <c r="J487" i="58"/>
  <c r="I487" i="58"/>
  <c r="H487" i="58"/>
  <c r="G487" i="58"/>
  <c r="K486" i="58"/>
  <c r="J486" i="58"/>
  <c r="I486" i="58"/>
  <c r="H486" i="58"/>
  <c r="G486" i="58"/>
  <c r="K485" i="58"/>
  <c r="J485" i="58"/>
  <c r="I485" i="58"/>
  <c r="H485" i="58"/>
  <c r="G485" i="58"/>
  <c r="K484" i="58"/>
  <c r="J484" i="58"/>
  <c r="I484" i="58"/>
  <c r="H484" i="58"/>
  <c r="G484" i="58"/>
  <c r="K483" i="58"/>
  <c r="J483" i="58"/>
  <c r="I483" i="58"/>
  <c r="H483" i="58"/>
  <c r="G483" i="58"/>
  <c r="K482" i="58"/>
  <c r="J482" i="58"/>
  <c r="I482" i="58"/>
  <c r="H482" i="58"/>
  <c r="G482" i="58"/>
  <c r="K481" i="58"/>
  <c r="J481" i="58"/>
  <c r="I481" i="58"/>
  <c r="H481" i="58"/>
  <c r="G481" i="58"/>
  <c r="K480" i="58"/>
  <c r="J480" i="58"/>
  <c r="I480" i="58"/>
  <c r="H480" i="58"/>
  <c r="G480" i="58"/>
  <c r="K479" i="58"/>
  <c r="J479" i="58"/>
  <c r="I479" i="58"/>
  <c r="H479" i="58"/>
  <c r="G479" i="58"/>
  <c r="K478" i="58"/>
  <c r="J478" i="58"/>
  <c r="I478" i="58"/>
  <c r="H478" i="58"/>
  <c r="G478" i="58"/>
  <c r="K477" i="58"/>
  <c r="J477" i="58"/>
  <c r="I477" i="58"/>
  <c r="H477" i="58"/>
  <c r="G477" i="58"/>
  <c r="K476" i="58"/>
  <c r="J476" i="58"/>
  <c r="I476" i="58"/>
  <c r="H476" i="58"/>
  <c r="G476" i="58"/>
  <c r="K475" i="58"/>
  <c r="J475" i="58"/>
  <c r="I475" i="58"/>
  <c r="H475" i="58"/>
  <c r="G475" i="58"/>
  <c r="K474" i="58"/>
  <c r="J474" i="58"/>
  <c r="I474" i="58"/>
  <c r="H474" i="58"/>
  <c r="G474" i="58"/>
  <c r="K473" i="58"/>
  <c r="J473" i="58"/>
  <c r="I473" i="58"/>
  <c r="H473" i="58"/>
  <c r="G473" i="58"/>
  <c r="K472" i="58"/>
  <c r="J472" i="58"/>
  <c r="I472" i="58"/>
  <c r="H472" i="58"/>
  <c r="G472" i="58"/>
  <c r="K471" i="58"/>
  <c r="J471" i="58"/>
  <c r="I471" i="58"/>
  <c r="H471" i="58"/>
  <c r="G471" i="58"/>
  <c r="K470" i="58"/>
  <c r="J470" i="58"/>
  <c r="I470" i="58"/>
  <c r="H470" i="58"/>
  <c r="G470" i="58"/>
  <c r="K469" i="58"/>
  <c r="J469" i="58"/>
  <c r="I469" i="58"/>
  <c r="H469" i="58"/>
  <c r="G469" i="58"/>
  <c r="K468" i="58"/>
  <c r="J468" i="58"/>
  <c r="I468" i="58"/>
  <c r="H468" i="58"/>
  <c r="G468" i="58"/>
  <c r="K467" i="58"/>
  <c r="J467" i="58"/>
  <c r="I467" i="58"/>
  <c r="H467" i="58"/>
  <c r="G467" i="58"/>
  <c r="K465" i="58"/>
  <c r="J465" i="58"/>
  <c r="I465" i="58"/>
  <c r="H465" i="58"/>
  <c r="G465" i="58"/>
  <c r="K464" i="58"/>
  <c r="J464" i="58"/>
  <c r="I464" i="58"/>
  <c r="H464" i="58"/>
  <c r="G464" i="58"/>
  <c r="K463" i="58"/>
  <c r="J463" i="58"/>
  <c r="I463" i="58"/>
  <c r="H463" i="58"/>
  <c r="G463" i="58"/>
  <c r="K462" i="58"/>
  <c r="J462" i="58"/>
  <c r="I462" i="58"/>
  <c r="H462" i="58"/>
  <c r="G462" i="58"/>
  <c r="K461" i="58"/>
  <c r="J461" i="58"/>
  <c r="I461" i="58"/>
  <c r="H461" i="58"/>
  <c r="G461" i="58"/>
  <c r="K460" i="58"/>
  <c r="J460" i="58"/>
  <c r="I460" i="58"/>
  <c r="H460" i="58"/>
  <c r="G460" i="58"/>
  <c r="K459" i="58"/>
  <c r="J459" i="58"/>
  <c r="I459" i="58"/>
  <c r="H459" i="58"/>
  <c r="G459" i="58"/>
  <c r="K458" i="58"/>
  <c r="J458" i="58"/>
  <c r="I458" i="58"/>
  <c r="H458" i="58"/>
  <c r="G458" i="58"/>
  <c r="K457" i="58"/>
  <c r="J457" i="58"/>
  <c r="I457" i="58"/>
  <c r="H457" i="58"/>
  <c r="G457" i="58"/>
  <c r="K456" i="58"/>
  <c r="J456" i="58"/>
  <c r="I456" i="58"/>
  <c r="H456" i="58"/>
  <c r="G456" i="58"/>
  <c r="K455" i="58"/>
  <c r="J455" i="58"/>
  <c r="I455" i="58"/>
  <c r="H455" i="58"/>
  <c r="G455" i="58"/>
  <c r="K454" i="58"/>
  <c r="J454" i="58"/>
  <c r="I454" i="58"/>
  <c r="H454" i="58"/>
  <c r="G454" i="58"/>
  <c r="K453" i="58"/>
  <c r="J453" i="58"/>
  <c r="I453" i="58"/>
  <c r="H453" i="58"/>
  <c r="G453" i="58"/>
  <c r="K451" i="58"/>
  <c r="J451" i="58"/>
  <c r="I451" i="58"/>
  <c r="H451" i="58"/>
  <c r="G451" i="58"/>
  <c r="K450" i="58"/>
  <c r="J450" i="58"/>
  <c r="I450" i="58"/>
  <c r="H450" i="58"/>
  <c r="G450" i="58"/>
  <c r="K449" i="58"/>
  <c r="J449" i="58"/>
  <c r="I449" i="58"/>
  <c r="H449" i="58"/>
  <c r="G449" i="58"/>
  <c r="K448" i="58"/>
  <c r="J448" i="58"/>
  <c r="I448" i="58"/>
  <c r="H448" i="58"/>
  <c r="G448" i="58"/>
  <c r="K447" i="58"/>
  <c r="J447" i="58"/>
  <c r="I447" i="58"/>
  <c r="H447" i="58"/>
  <c r="G447" i="58"/>
  <c r="K446" i="58"/>
  <c r="J446" i="58"/>
  <c r="I446" i="58"/>
  <c r="H446" i="58"/>
  <c r="G446" i="58"/>
  <c r="K444" i="58"/>
  <c r="J444" i="58"/>
  <c r="I444" i="58"/>
  <c r="H444" i="58"/>
  <c r="G444" i="58"/>
  <c r="K443" i="58"/>
  <c r="J443" i="58"/>
  <c r="I443" i="58"/>
  <c r="H443" i="58"/>
  <c r="G443" i="58"/>
  <c r="K442" i="58"/>
  <c r="J442" i="58"/>
  <c r="I442" i="58"/>
  <c r="H442" i="58"/>
  <c r="G442" i="58"/>
  <c r="K441" i="58"/>
  <c r="J441" i="58"/>
  <c r="I441" i="58"/>
  <c r="H441" i="58"/>
  <c r="G441" i="58"/>
  <c r="K440" i="58"/>
  <c r="J440" i="58"/>
  <c r="I440" i="58"/>
  <c r="H440" i="58"/>
  <c r="G440" i="58"/>
  <c r="K439" i="58"/>
  <c r="J439" i="58"/>
  <c r="I439" i="58"/>
  <c r="H439" i="58"/>
  <c r="G439" i="58"/>
  <c r="K438" i="58"/>
  <c r="J438" i="58"/>
  <c r="I438" i="58"/>
  <c r="H438" i="58"/>
  <c r="G438" i="58"/>
  <c r="K437" i="58"/>
  <c r="J437" i="58"/>
  <c r="I437" i="58"/>
  <c r="H437" i="58"/>
  <c r="G437" i="58"/>
  <c r="K436" i="58"/>
  <c r="J436" i="58"/>
  <c r="I436" i="58"/>
  <c r="H436" i="58"/>
  <c r="G436" i="58"/>
  <c r="K435" i="58"/>
  <c r="J435" i="58"/>
  <c r="I435" i="58"/>
  <c r="H435" i="58"/>
  <c r="G435" i="58"/>
  <c r="K434" i="58"/>
  <c r="J434" i="58"/>
  <c r="I434" i="58"/>
  <c r="H434" i="58"/>
  <c r="G434" i="58"/>
  <c r="K433" i="58"/>
  <c r="J433" i="58"/>
  <c r="I433" i="58"/>
  <c r="H433" i="58"/>
  <c r="G433" i="58"/>
  <c r="K432" i="58"/>
  <c r="J432" i="58"/>
  <c r="I432" i="58"/>
  <c r="H432" i="58"/>
  <c r="G432" i="58"/>
  <c r="K431" i="58"/>
  <c r="J431" i="58"/>
  <c r="I431" i="58"/>
  <c r="H431" i="58"/>
  <c r="G431" i="58"/>
  <c r="K430" i="58"/>
  <c r="J430" i="58"/>
  <c r="I430" i="58"/>
  <c r="H430" i="58"/>
  <c r="G430" i="58"/>
  <c r="K428" i="58"/>
  <c r="J428" i="58"/>
  <c r="I428" i="58"/>
  <c r="H428" i="58"/>
  <c r="G428" i="58"/>
  <c r="K427" i="58"/>
  <c r="J427" i="58"/>
  <c r="I427" i="58"/>
  <c r="H427" i="58"/>
  <c r="G427" i="58"/>
  <c r="K426" i="58"/>
  <c r="J426" i="58"/>
  <c r="I426" i="58"/>
  <c r="H426" i="58"/>
  <c r="G426" i="58"/>
  <c r="K425" i="58"/>
  <c r="J425" i="58"/>
  <c r="I425" i="58"/>
  <c r="H425" i="58"/>
  <c r="G425" i="58"/>
  <c r="K424" i="58"/>
  <c r="J424" i="58"/>
  <c r="I424" i="58"/>
  <c r="H424" i="58"/>
  <c r="G424" i="58"/>
  <c r="K423" i="58"/>
  <c r="J423" i="58"/>
  <c r="I423" i="58"/>
  <c r="H423" i="58"/>
  <c r="G423" i="58"/>
  <c r="K422" i="58"/>
  <c r="J422" i="58"/>
  <c r="I422" i="58"/>
  <c r="H422" i="58"/>
  <c r="G422" i="58"/>
  <c r="K421" i="58"/>
  <c r="J421" i="58"/>
  <c r="I421" i="58"/>
  <c r="H421" i="58"/>
  <c r="G421" i="58"/>
  <c r="K420" i="58"/>
  <c r="J420" i="58"/>
  <c r="I420" i="58"/>
  <c r="H420" i="58"/>
  <c r="G420" i="58"/>
  <c r="K419" i="58"/>
  <c r="J419" i="58"/>
  <c r="I419" i="58"/>
  <c r="H419" i="58"/>
  <c r="G419" i="58"/>
  <c r="K418" i="58"/>
  <c r="J418" i="58"/>
  <c r="I418" i="58"/>
  <c r="H418" i="58"/>
  <c r="G418" i="58"/>
  <c r="K416" i="58"/>
  <c r="J416" i="58"/>
  <c r="I416" i="58"/>
  <c r="H416" i="58"/>
  <c r="G416" i="58"/>
  <c r="K415" i="58"/>
  <c r="J415" i="58"/>
  <c r="I415" i="58"/>
  <c r="H415" i="58"/>
  <c r="G415" i="58"/>
  <c r="K414" i="58"/>
  <c r="J414" i="58"/>
  <c r="I414" i="58"/>
  <c r="H414" i="58"/>
  <c r="G414" i="58"/>
  <c r="K413" i="58"/>
  <c r="J413" i="58"/>
  <c r="I413" i="58"/>
  <c r="H413" i="58"/>
  <c r="G413" i="58"/>
  <c r="K412" i="58"/>
  <c r="J412" i="58"/>
  <c r="I412" i="58"/>
  <c r="H412" i="58"/>
  <c r="G412" i="58"/>
  <c r="K411" i="58"/>
  <c r="J411" i="58"/>
  <c r="I411" i="58"/>
  <c r="H411" i="58"/>
  <c r="G411" i="58"/>
  <c r="K410" i="58"/>
  <c r="J410" i="58"/>
  <c r="I410" i="58"/>
  <c r="H410" i="58"/>
  <c r="G410" i="58"/>
  <c r="K409" i="58"/>
  <c r="J409" i="58"/>
  <c r="I409" i="58"/>
  <c r="H409" i="58"/>
  <c r="G409" i="58"/>
  <c r="K408" i="58"/>
  <c r="J408" i="58"/>
  <c r="I408" i="58"/>
  <c r="H408" i="58"/>
  <c r="G408" i="58"/>
  <c r="K407" i="58"/>
  <c r="J407" i="58"/>
  <c r="I407" i="58"/>
  <c r="H407" i="58"/>
  <c r="G407" i="58"/>
  <c r="K406" i="58"/>
  <c r="J406" i="58"/>
  <c r="I406" i="58"/>
  <c r="H406" i="58"/>
  <c r="G406" i="58"/>
  <c r="K404" i="58"/>
  <c r="J404" i="58"/>
  <c r="I404" i="58"/>
  <c r="H404" i="58"/>
  <c r="G404" i="58"/>
  <c r="K403" i="58"/>
  <c r="J403" i="58"/>
  <c r="I403" i="58"/>
  <c r="H403" i="58"/>
  <c r="G403" i="58"/>
  <c r="K402" i="58"/>
  <c r="J402" i="58"/>
  <c r="I402" i="58"/>
  <c r="H402" i="58"/>
  <c r="G402" i="58"/>
  <c r="K401" i="58"/>
  <c r="J401" i="58"/>
  <c r="I401" i="58"/>
  <c r="H401" i="58"/>
  <c r="G401" i="58"/>
  <c r="K400" i="58"/>
  <c r="J400" i="58"/>
  <c r="I400" i="58"/>
  <c r="H400" i="58"/>
  <c r="G400" i="58"/>
  <c r="K399" i="58"/>
  <c r="J399" i="58"/>
  <c r="I399" i="58"/>
  <c r="H399" i="58"/>
  <c r="G399" i="58"/>
  <c r="K398" i="58"/>
  <c r="J398" i="58"/>
  <c r="I398" i="58"/>
  <c r="H398" i="58"/>
  <c r="G398" i="58"/>
  <c r="K397" i="58"/>
  <c r="J397" i="58"/>
  <c r="I397" i="58"/>
  <c r="H397" i="58"/>
  <c r="G397" i="58"/>
  <c r="K396" i="58"/>
  <c r="J396" i="58"/>
  <c r="I396" i="58"/>
  <c r="H396" i="58"/>
  <c r="G396" i="58"/>
  <c r="K395" i="58"/>
  <c r="J395" i="58"/>
  <c r="I395" i="58"/>
  <c r="H395" i="58"/>
  <c r="G395" i="58"/>
  <c r="K394" i="58"/>
  <c r="J394" i="58"/>
  <c r="I394" i="58"/>
  <c r="H394" i="58"/>
  <c r="G394" i="58"/>
  <c r="K393" i="58"/>
  <c r="J393" i="58"/>
  <c r="I393" i="58"/>
  <c r="H393" i="58"/>
  <c r="G393" i="58"/>
  <c r="K392" i="58"/>
  <c r="J392" i="58"/>
  <c r="I392" i="58"/>
  <c r="H392" i="58"/>
  <c r="G392" i="58"/>
  <c r="K391" i="58"/>
  <c r="J391" i="58"/>
  <c r="I391" i="58"/>
  <c r="H391" i="58"/>
  <c r="G391" i="58"/>
  <c r="K390" i="58"/>
  <c r="J390" i="58"/>
  <c r="I390" i="58"/>
  <c r="H390" i="58"/>
  <c r="G390" i="58"/>
  <c r="K389" i="58"/>
  <c r="J389" i="58"/>
  <c r="I389" i="58"/>
  <c r="H389" i="58"/>
  <c r="G389" i="58"/>
  <c r="K388" i="58"/>
  <c r="J388" i="58"/>
  <c r="I388" i="58"/>
  <c r="H388" i="58"/>
  <c r="G388" i="58"/>
  <c r="K387" i="58"/>
  <c r="J387" i="58"/>
  <c r="I387" i="58"/>
  <c r="H387" i="58"/>
  <c r="G387" i="58"/>
  <c r="K385" i="58"/>
  <c r="J385" i="58"/>
  <c r="I385" i="58"/>
  <c r="H385" i="58"/>
  <c r="G385" i="58"/>
  <c r="K384" i="58"/>
  <c r="J384" i="58"/>
  <c r="I384" i="58"/>
  <c r="H384" i="58"/>
  <c r="G384" i="58"/>
  <c r="K383" i="58"/>
  <c r="J383" i="58"/>
  <c r="I383" i="58"/>
  <c r="H383" i="58"/>
  <c r="G383" i="58"/>
  <c r="K382" i="58"/>
  <c r="J382" i="58"/>
  <c r="I382" i="58"/>
  <c r="H382" i="58"/>
  <c r="G382" i="58"/>
  <c r="K381" i="58"/>
  <c r="J381" i="58"/>
  <c r="I381" i="58"/>
  <c r="H381" i="58"/>
  <c r="G381" i="58"/>
  <c r="K380" i="58"/>
  <c r="J380" i="58"/>
  <c r="I380" i="58"/>
  <c r="H380" i="58"/>
  <c r="G380" i="58"/>
  <c r="K379" i="58"/>
  <c r="J379" i="58"/>
  <c r="I379" i="58"/>
  <c r="H379" i="58"/>
  <c r="G379" i="58"/>
  <c r="K378" i="58"/>
  <c r="J378" i="58"/>
  <c r="I378" i="58"/>
  <c r="H378" i="58"/>
  <c r="G378" i="58"/>
  <c r="K377" i="58"/>
  <c r="J377" i="58"/>
  <c r="I377" i="58"/>
  <c r="H377" i="58"/>
  <c r="G377" i="58"/>
  <c r="K376" i="58"/>
  <c r="J376" i="58"/>
  <c r="I376" i="58"/>
  <c r="H376" i="58"/>
  <c r="G376" i="58"/>
  <c r="K374" i="58"/>
  <c r="J374" i="58"/>
  <c r="I374" i="58"/>
  <c r="H374" i="58"/>
  <c r="G374" i="58"/>
  <c r="K373" i="58"/>
  <c r="J373" i="58"/>
  <c r="I373" i="58"/>
  <c r="H373" i="58"/>
  <c r="G373" i="58"/>
  <c r="K372" i="58"/>
  <c r="J372" i="58"/>
  <c r="I372" i="58"/>
  <c r="H372" i="58"/>
  <c r="G372" i="58"/>
  <c r="K371" i="58"/>
  <c r="J371" i="58"/>
  <c r="I371" i="58"/>
  <c r="H371" i="58"/>
  <c r="G371" i="58"/>
  <c r="K370" i="58"/>
  <c r="J370" i="58"/>
  <c r="I370" i="58"/>
  <c r="H370" i="58"/>
  <c r="G370" i="58"/>
  <c r="K369" i="58"/>
  <c r="J369" i="58"/>
  <c r="I369" i="58"/>
  <c r="H369" i="58"/>
  <c r="G369" i="58"/>
  <c r="K368" i="58"/>
  <c r="J368" i="58"/>
  <c r="I368" i="58"/>
  <c r="H368" i="58"/>
  <c r="G368" i="58"/>
  <c r="K367" i="58"/>
  <c r="J367" i="58"/>
  <c r="I367" i="58"/>
  <c r="H367" i="58"/>
  <c r="G367" i="58"/>
  <c r="K366" i="58"/>
  <c r="J366" i="58"/>
  <c r="I366" i="58"/>
  <c r="H366" i="58"/>
  <c r="G366" i="58"/>
  <c r="K365" i="58"/>
  <c r="J365" i="58"/>
  <c r="I365" i="58"/>
  <c r="H365" i="58"/>
  <c r="G365" i="58"/>
  <c r="K364" i="58"/>
  <c r="J364" i="58"/>
  <c r="I364" i="58"/>
  <c r="H364" i="58"/>
  <c r="G364" i="58"/>
  <c r="K363" i="58"/>
  <c r="J363" i="58"/>
  <c r="I363" i="58"/>
  <c r="H363" i="58"/>
  <c r="G363" i="58"/>
  <c r="K362" i="58"/>
  <c r="J362" i="58"/>
  <c r="I362" i="58"/>
  <c r="H362" i="58"/>
  <c r="G362" i="58"/>
  <c r="K361" i="58"/>
  <c r="J361" i="58"/>
  <c r="I361" i="58"/>
  <c r="H361" i="58"/>
  <c r="G361" i="58"/>
  <c r="K359" i="58"/>
  <c r="J359" i="58"/>
  <c r="I359" i="58"/>
  <c r="H359" i="58"/>
  <c r="G359" i="58"/>
  <c r="K358" i="58"/>
  <c r="J358" i="58"/>
  <c r="I358" i="58"/>
  <c r="H358" i="58"/>
  <c r="G358" i="58"/>
  <c r="K357" i="58"/>
  <c r="J357" i="58"/>
  <c r="I357" i="58"/>
  <c r="H357" i="58"/>
  <c r="G357" i="58"/>
  <c r="K356" i="58"/>
  <c r="J356" i="58"/>
  <c r="I356" i="58"/>
  <c r="H356" i="58"/>
  <c r="G356" i="58"/>
  <c r="K355" i="58"/>
  <c r="J355" i="58"/>
  <c r="I355" i="58"/>
  <c r="H355" i="58"/>
  <c r="G355" i="58"/>
  <c r="K354" i="58"/>
  <c r="J354" i="58"/>
  <c r="I354" i="58"/>
  <c r="H354" i="58"/>
  <c r="G354" i="58"/>
  <c r="K353" i="58"/>
  <c r="J353" i="58"/>
  <c r="I353" i="58"/>
  <c r="H353" i="58"/>
  <c r="G353" i="58"/>
  <c r="K352" i="58"/>
  <c r="J352" i="58"/>
  <c r="I352" i="58"/>
  <c r="H352" i="58"/>
  <c r="G352" i="58"/>
  <c r="K351" i="58"/>
  <c r="J351" i="58"/>
  <c r="I351" i="58"/>
  <c r="H351" i="58"/>
  <c r="G351" i="58"/>
  <c r="K350" i="58"/>
  <c r="J350" i="58"/>
  <c r="I350" i="58"/>
  <c r="H350" i="58"/>
  <c r="G350" i="58"/>
  <c r="K349" i="58"/>
  <c r="J349" i="58"/>
  <c r="I349" i="58"/>
  <c r="H349" i="58"/>
  <c r="G349" i="58"/>
  <c r="K348" i="58"/>
  <c r="J348" i="58"/>
  <c r="I348" i="58"/>
  <c r="H348" i="58"/>
  <c r="G348" i="58"/>
  <c r="K347" i="58"/>
  <c r="J347" i="58"/>
  <c r="I347" i="58"/>
  <c r="H347" i="58"/>
  <c r="G347" i="58"/>
  <c r="K346" i="58"/>
  <c r="J346" i="58"/>
  <c r="I346" i="58"/>
  <c r="H346" i="58"/>
  <c r="G346" i="58"/>
  <c r="K345" i="58"/>
  <c r="J345" i="58"/>
  <c r="I345" i="58"/>
  <c r="H345" i="58"/>
  <c r="G345" i="58"/>
  <c r="K344" i="58"/>
  <c r="J344" i="58"/>
  <c r="I344" i="58"/>
  <c r="H344" i="58"/>
  <c r="G344" i="58"/>
  <c r="K342" i="58"/>
  <c r="J342" i="58"/>
  <c r="I342" i="58"/>
  <c r="H342" i="58"/>
  <c r="G342" i="58"/>
  <c r="K341" i="58"/>
  <c r="J341" i="58"/>
  <c r="I341" i="58"/>
  <c r="H341" i="58"/>
  <c r="G341" i="58"/>
  <c r="K340" i="58"/>
  <c r="J340" i="58"/>
  <c r="I340" i="58"/>
  <c r="H340" i="58"/>
  <c r="G340" i="58"/>
  <c r="K339" i="58"/>
  <c r="J339" i="58"/>
  <c r="I339" i="58"/>
  <c r="H339" i="58"/>
  <c r="G339" i="58"/>
  <c r="K338" i="58"/>
  <c r="J338" i="58"/>
  <c r="I338" i="58"/>
  <c r="H338" i="58"/>
  <c r="G338" i="58"/>
  <c r="K337" i="58"/>
  <c r="J337" i="58"/>
  <c r="I337" i="58"/>
  <c r="H337" i="58"/>
  <c r="G337" i="58"/>
  <c r="K336" i="58"/>
  <c r="J336" i="58"/>
  <c r="I336" i="58"/>
  <c r="H336" i="58"/>
  <c r="G336" i="58"/>
  <c r="K335" i="58"/>
  <c r="J335" i="58"/>
  <c r="I335" i="58"/>
  <c r="H335" i="58"/>
  <c r="G335" i="58"/>
  <c r="K334" i="58"/>
  <c r="J334" i="58"/>
  <c r="I334" i="58"/>
  <c r="H334" i="58"/>
  <c r="G334" i="58"/>
  <c r="K333" i="58"/>
  <c r="J333" i="58"/>
  <c r="I333" i="58"/>
  <c r="H333" i="58"/>
  <c r="G333" i="58"/>
  <c r="K332" i="58"/>
  <c r="J332" i="58"/>
  <c r="I332" i="58"/>
  <c r="H332" i="58"/>
  <c r="G332" i="58"/>
  <c r="K331" i="58"/>
  <c r="J331" i="58"/>
  <c r="I331" i="58"/>
  <c r="H331" i="58"/>
  <c r="G331" i="58"/>
  <c r="K330" i="58"/>
  <c r="J330" i="58"/>
  <c r="I330" i="58"/>
  <c r="H330" i="58"/>
  <c r="G330" i="58"/>
  <c r="K329" i="58"/>
  <c r="J329" i="58"/>
  <c r="I329" i="58"/>
  <c r="H329" i="58"/>
  <c r="G329" i="58"/>
  <c r="K328" i="58"/>
  <c r="J328" i="58"/>
  <c r="I328" i="58"/>
  <c r="H328" i="58"/>
  <c r="G328" i="58"/>
  <c r="K327" i="58"/>
  <c r="J327" i="58"/>
  <c r="I327" i="58"/>
  <c r="H327" i="58"/>
  <c r="G327" i="58"/>
  <c r="K326" i="58"/>
  <c r="J326" i="58"/>
  <c r="I326" i="58"/>
  <c r="H326" i="58"/>
  <c r="G326" i="58"/>
  <c r="K325" i="58"/>
  <c r="J325" i="58"/>
  <c r="I325" i="58"/>
  <c r="H325" i="58"/>
  <c r="G325" i="58"/>
  <c r="K324" i="58"/>
  <c r="J324" i="58"/>
  <c r="I324" i="58"/>
  <c r="H324" i="58"/>
  <c r="G324" i="58"/>
  <c r="K323" i="58"/>
  <c r="J323" i="58"/>
  <c r="I323" i="58"/>
  <c r="H323" i="58"/>
  <c r="G323" i="58"/>
  <c r="K322" i="58"/>
  <c r="J322" i="58"/>
  <c r="I322" i="58"/>
  <c r="H322" i="58"/>
  <c r="G322" i="58"/>
  <c r="K320" i="58"/>
  <c r="J320" i="58"/>
  <c r="I320" i="58"/>
  <c r="H320" i="58"/>
  <c r="G320" i="58"/>
  <c r="K319" i="58"/>
  <c r="J319" i="58"/>
  <c r="I319" i="58"/>
  <c r="H319" i="58"/>
  <c r="G319" i="58"/>
  <c r="K318" i="58"/>
  <c r="J318" i="58"/>
  <c r="I318" i="58"/>
  <c r="H318" i="58"/>
  <c r="G318" i="58"/>
  <c r="K317" i="58"/>
  <c r="J317" i="58"/>
  <c r="I317" i="58"/>
  <c r="H317" i="58"/>
  <c r="G317" i="58"/>
  <c r="K316" i="58"/>
  <c r="J316" i="58"/>
  <c r="I316" i="58"/>
  <c r="H316" i="58"/>
  <c r="G316" i="58"/>
  <c r="K315" i="58"/>
  <c r="J315" i="58"/>
  <c r="I315" i="58"/>
  <c r="H315" i="58"/>
  <c r="G315" i="58"/>
  <c r="K314" i="58"/>
  <c r="J314" i="58"/>
  <c r="I314" i="58"/>
  <c r="H314" i="58"/>
  <c r="G314" i="58"/>
  <c r="K313" i="58"/>
  <c r="J313" i="58"/>
  <c r="I313" i="58"/>
  <c r="H313" i="58"/>
  <c r="G313" i="58"/>
  <c r="K312" i="58"/>
  <c r="J312" i="58"/>
  <c r="I312" i="58"/>
  <c r="H312" i="58"/>
  <c r="G312" i="58"/>
  <c r="K311" i="58"/>
  <c r="J311" i="58"/>
  <c r="I311" i="58"/>
  <c r="H311" i="58"/>
  <c r="G311" i="58"/>
  <c r="K310" i="58"/>
  <c r="J310" i="58"/>
  <c r="I310" i="58"/>
  <c r="H310" i="58"/>
  <c r="G310" i="58"/>
  <c r="K309" i="58"/>
  <c r="J309" i="58"/>
  <c r="I309" i="58"/>
  <c r="H309" i="58"/>
  <c r="G309" i="58"/>
  <c r="K308" i="58"/>
  <c r="J308" i="58"/>
  <c r="I308" i="58"/>
  <c r="H308" i="58"/>
  <c r="G308" i="58"/>
  <c r="K307" i="58"/>
  <c r="J307" i="58"/>
  <c r="I307" i="58"/>
  <c r="H307" i="58"/>
  <c r="G307" i="58"/>
  <c r="K306" i="58"/>
  <c r="J306" i="58"/>
  <c r="I306" i="58"/>
  <c r="H306" i="58"/>
  <c r="G306" i="58"/>
  <c r="K305" i="58"/>
  <c r="J305" i="58"/>
  <c r="I305" i="58"/>
  <c r="H305" i="58"/>
  <c r="G305" i="58"/>
  <c r="K304" i="58"/>
  <c r="J304" i="58"/>
  <c r="I304" i="58"/>
  <c r="H304" i="58"/>
  <c r="G304" i="58"/>
  <c r="K303" i="58"/>
  <c r="J303" i="58"/>
  <c r="I303" i="58"/>
  <c r="H303" i="58"/>
  <c r="G303" i="58"/>
  <c r="K302" i="58"/>
  <c r="J302" i="58"/>
  <c r="I302" i="58"/>
  <c r="H302" i="58"/>
  <c r="G302" i="58"/>
  <c r="K301" i="58"/>
  <c r="J301" i="58"/>
  <c r="I301" i="58"/>
  <c r="H301" i="58"/>
  <c r="G301" i="58"/>
  <c r="K300" i="58"/>
  <c r="J300" i="58"/>
  <c r="I300" i="58"/>
  <c r="H300" i="58"/>
  <c r="G300" i="58"/>
  <c r="K299" i="58"/>
  <c r="J299" i="58"/>
  <c r="I299" i="58"/>
  <c r="H299" i="58"/>
  <c r="G299" i="58"/>
  <c r="K298" i="58"/>
  <c r="J298" i="58"/>
  <c r="I298" i="58"/>
  <c r="H298" i="58"/>
  <c r="G298" i="58"/>
  <c r="K297" i="58"/>
  <c r="J297" i="58"/>
  <c r="I297" i="58"/>
  <c r="H297" i="58"/>
  <c r="G297" i="58"/>
  <c r="K296" i="58"/>
  <c r="J296" i="58"/>
  <c r="I296" i="58"/>
  <c r="H296" i="58"/>
  <c r="G296" i="58"/>
  <c r="K295" i="58"/>
  <c r="J295" i="58"/>
  <c r="I295" i="58"/>
  <c r="H295" i="58"/>
  <c r="G295" i="58"/>
  <c r="K293" i="58"/>
  <c r="J293" i="58"/>
  <c r="I293" i="58"/>
  <c r="H293" i="58"/>
  <c r="G293" i="58"/>
  <c r="K292" i="58"/>
  <c r="J292" i="58"/>
  <c r="I292" i="58"/>
  <c r="H292" i="58"/>
  <c r="G292" i="58"/>
  <c r="K291" i="58"/>
  <c r="J291" i="58"/>
  <c r="I291" i="58"/>
  <c r="H291" i="58"/>
  <c r="G291" i="58"/>
  <c r="K290" i="58"/>
  <c r="J290" i="58"/>
  <c r="I290" i="58"/>
  <c r="H290" i="58"/>
  <c r="G290" i="58"/>
  <c r="K289" i="58"/>
  <c r="J289" i="58"/>
  <c r="I289" i="58"/>
  <c r="H289" i="58"/>
  <c r="G289" i="58"/>
  <c r="K288" i="58"/>
  <c r="J288" i="58"/>
  <c r="I288" i="58"/>
  <c r="H288" i="58"/>
  <c r="G288" i="58"/>
  <c r="K287" i="58"/>
  <c r="J287" i="58"/>
  <c r="I287" i="58"/>
  <c r="H287" i="58"/>
  <c r="G287" i="58"/>
  <c r="K286" i="58"/>
  <c r="J286" i="58"/>
  <c r="I286" i="58"/>
  <c r="H286" i="58"/>
  <c r="G286" i="58"/>
  <c r="K285" i="58"/>
  <c r="J285" i="58"/>
  <c r="I285" i="58"/>
  <c r="H285" i="58"/>
  <c r="G285" i="58"/>
  <c r="K284" i="58"/>
  <c r="J284" i="58"/>
  <c r="I284" i="58"/>
  <c r="H284" i="58"/>
  <c r="G284" i="58"/>
  <c r="K283" i="58"/>
  <c r="J283" i="58"/>
  <c r="I283" i="58"/>
  <c r="H283" i="58"/>
  <c r="G283" i="58"/>
  <c r="K282" i="58"/>
  <c r="J282" i="58"/>
  <c r="I282" i="58"/>
  <c r="H282" i="58"/>
  <c r="G282" i="58"/>
  <c r="K281" i="58"/>
  <c r="J281" i="58"/>
  <c r="I281" i="58"/>
  <c r="H281" i="58"/>
  <c r="G281" i="58"/>
  <c r="K280" i="58"/>
  <c r="J280" i="58"/>
  <c r="I280" i="58"/>
  <c r="H280" i="58"/>
  <c r="G280" i="58"/>
  <c r="K279" i="58"/>
  <c r="J279" i="58"/>
  <c r="I279" i="58"/>
  <c r="H279" i="58"/>
  <c r="G279" i="58"/>
  <c r="K278" i="58"/>
  <c r="J278" i="58"/>
  <c r="I278" i="58"/>
  <c r="H278" i="58"/>
  <c r="G278" i="58"/>
  <c r="K277" i="58"/>
  <c r="J277" i="58"/>
  <c r="I277" i="58"/>
  <c r="H277" i="58"/>
  <c r="G277" i="58"/>
  <c r="K276" i="58"/>
  <c r="J276" i="58"/>
  <c r="I276" i="58"/>
  <c r="H276" i="58"/>
  <c r="G276" i="58"/>
  <c r="K275" i="58"/>
  <c r="J275" i="58"/>
  <c r="I275" i="58"/>
  <c r="H275" i="58"/>
  <c r="G275" i="58"/>
  <c r="K274" i="58"/>
  <c r="J274" i="58"/>
  <c r="I274" i="58"/>
  <c r="H274" i="58"/>
  <c r="G274" i="58"/>
  <c r="K273" i="58"/>
  <c r="J273" i="58"/>
  <c r="I273" i="58"/>
  <c r="H273" i="58"/>
  <c r="G273" i="58"/>
  <c r="K272" i="58"/>
  <c r="J272" i="58"/>
  <c r="I272" i="58"/>
  <c r="H272" i="58"/>
  <c r="G272" i="58"/>
  <c r="K271" i="58"/>
  <c r="J271" i="58"/>
  <c r="I271" i="58"/>
  <c r="H271" i="58"/>
  <c r="G271" i="58"/>
  <c r="K270" i="58"/>
  <c r="J270" i="58"/>
  <c r="I270" i="58"/>
  <c r="H270" i="58"/>
  <c r="G270" i="58"/>
  <c r="K269" i="58"/>
  <c r="J269" i="58"/>
  <c r="I269" i="58"/>
  <c r="H269" i="58"/>
  <c r="G269" i="58"/>
  <c r="K268" i="58"/>
  <c r="J268" i="58"/>
  <c r="I268" i="58"/>
  <c r="H268" i="58"/>
  <c r="G268" i="58"/>
  <c r="K267" i="58"/>
  <c r="J267" i="58"/>
  <c r="I267" i="58"/>
  <c r="H267" i="58"/>
  <c r="G267" i="58"/>
  <c r="K266" i="58"/>
  <c r="J266" i="58"/>
  <c r="I266" i="58"/>
  <c r="H266" i="58"/>
  <c r="G266" i="58"/>
  <c r="K265" i="58"/>
  <c r="J265" i="58"/>
  <c r="I265" i="58"/>
  <c r="H265" i="58"/>
  <c r="G265" i="58"/>
  <c r="K264" i="58"/>
  <c r="J264" i="58"/>
  <c r="I264" i="58"/>
  <c r="H264" i="58"/>
  <c r="G264" i="58"/>
  <c r="K262" i="58"/>
  <c r="J262" i="58"/>
  <c r="I262" i="58"/>
  <c r="H262" i="58"/>
  <c r="G262" i="58"/>
  <c r="K261" i="58"/>
  <c r="J261" i="58"/>
  <c r="I261" i="58"/>
  <c r="H261" i="58"/>
  <c r="G261" i="58"/>
  <c r="K260" i="58"/>
  <c r="J260" i="58"/>
  <c r="I260" i="58"/>
  <c r="H260" i="58"/>
  <c r="G260" i="58"/>
  <c r="K259" i="58"/>
  <c r="J259" i="58"/>
  <c r="I259" i="58"/>
  <c r="H259" i="58"/>
  <c r="G259" i="58"/>
  <c r="K258" i="58"/>
  <c r="J258" i="58"/>
  <c r="I258" i="58"/>
  <c r="H258" i="58"/>
  <c r="G258" i="58"/>
  <c r="K257" i="58"/>
  <c r="J257" i="58"/>
  <c r="I257" i="58"/>
  <c r="H257" i="58"/>
  <c r="G257" i="58"/>
  <c r="K256" i="58"/>
  <c r="J256" i="58"/>
  <c r="I256" i="58"/>
  <c r="H256" i="58"/>
  <c r="G256" i="58"/>
  <c r="K255" i="58"/>
  <c r="J255" i="58"/>
  <c r="I255" i="58"/>
  <c r="H255" i="58"/>
  <c r="G255" i="58"/>
  <c r="K254" i="58"/>
  <c r="J254" i="58"/>
  <c r="I254" i="58"/>
  <c r="H254" i="58"/>
  <c r="G254" i="58"/>
  <c r="K253" i="58"/>
  <c r="J253" i="58"/>
  <c r="I253" i="58"/>
  <c r="H253" i="58"/>
  <c r="G253" i="58"/>
  <c r="K252" i="58"/>
  <c r="J252" i="58"/>
  <c r="I252" i="58"/>
  <c r="H252" i="58"/>
  <c r="G252" i="58"/>
  <c r="K251" i="58"/>
  <c r="J251" i="58"/>
  <c r="I251" i="58"/>
  <c r="H251" i="58"/>
  <c r="G251" i="58"/>
  <c r="K250" i="58"/>
  <c r="J250" i="58"/>
  <c r="I250" i="58"/>
  <c r="H250" i="58"/>
  <c r="G250" i="58"/>
  <c r="K249" i="58"/>
  <c r="J249" i="58"/>
  <c r="I249" i="58"/>
  <c r="H249" i="58"/>
  <c r="G249" i="58"/>
  <c r="K248" i="58"/>
  <c r="J248" i="58"/>
  <c r="I248" i="58"/>
  <c r="H248" i="58"/>
  <c r="G248" i="58"/>
  <c r="K247" i="58"/>
  <c r="J247" i="58"/>
  <c r="I247" i="58"/>
  <c r="H247" i="58"/>
  <c r="G247" i="58"/>
  <c r="K246" i="58"/>
  <c r="J246" i="58"/>
  <c r="I246" i="58"/>
  <c r="H246" i="58"/>
  <c r="G246" i="58"/>
  <c r="K245" i="58"/>
  <c r="J245" i="58"/>
  <c r="I245" i="58"/>
  <c r="H245" i="58"/>
  <c r="G245" i="58"/>
  <c r="K244" i="58"/>
  <c r="J244" i="58"/>
  <c r="I244" i="58"/>
  <c r="H244" i="58"/>
  <c r="G244" i="58"/>
  <c r="K243" i="58"/>
  <c r="J243" i="58"/>
  <c r="I243" i="58"/>
  <c r="H243" i="58"/>
  <c r="G243" i="58"/>
  <c r="K242" i="58"/>
  <c r="J242" i="58"/>
  <c r="I242" i="58"/>
  <c r="H242" i="58"/>
  <c r="G242" i="58"/>
  <c r="K241" i="58"/>
  <c r="J241" i="58"/>
  <c r="I241" i="58"/>
  <c r="H241" i="58"/>
  <c r="G241" i="58"/>
  <c r="K240" i="58"/>
  <c r="J240" i="58"/>
  <c r="I240" i="58"/>
  <c r="H240" i="58"/>
  <c r="G240" i="58"/>
  <c r="K239" i="58"/>
  <c r="J239" i="58"/>
  <c r="I239" i="58"/>
  <c r="H239" i="58"/>
  <c r="G239" i="58"/>
  <c r="K238" i="58"/>
  <c r="J238" i="58"/>
  <c r="I238" i="58"/>
  <c r="H238" i="58"/>
  <c r="G238" i="58"/>
  <c r="K237" i="58"/>
  <c r="J237" i="58"/>
  <c r="I237" i="58"/>
  <c r="H237" i="58"/>
  <c r="G237" i="58"/>
  <c r="K236" i="58"/>
  <c r="J236" i="58"/>
  <c r="I236" i="58"/>
  <c r="H236" i="58"/>
  <c r="G236" i="58"/>
  <c r="K235" i="58"/>
  <c r="J235" i="58"/>
  <c r="I235" i="58"/>
  <c r="H235" i="58"/>
  <c r="G235" i="58"/>
  <c r="K234" i="58"/>
  <c r="J234" i="58"/>
  <c r="I234" i="58"/>
  <c r="H234" i="58"/>
  <c r="G234" i="58"/>
  <c r="K233" i="58"/>
  <c r="J233" i="58"/>
  <c r="I233" i="58"/>
  <c r="H233" i="58"/>
  <c r="G233" i="58"/>
  <c r="K232" i="58"/>
  <c r="J232" i="58"/>
  <c r="I232" i="58"/>
  <c r="H232" i="58"/>
  <c r="G232" i="58"/>
  <c r="K230" i="58"/>
  <c r="J230" i="58"/>
  <c r="I230" i="58"/>
  <c r="H230" i="58"/>
  <c r="G230" i="58"/>
  <c r="K229" i="58"/>
  <c r="J229" i="58"/>
  <c r="I229" i="58"/>
  <c r="H229" i="58"/>
  <c r="G229" i="58"/>
  <c r="K228" i="58"/>
  <c r="J228" i="58"/>
  <c r="I228" i="58"/>
  <c r="H228" i="58"/>
  <c r="G228" i="58"/>
  <c r="K227" i="58"/>
  <c r="J227" i="58"/>
  <c r="I227" i="58"/>
  <c r="H227" i="58"/>
  <c r="G227" i="58"/>
  <c r="K226" i="58"/>
  <c r="J226" i="58"/>
  <c r="I226" i="58"/>
  <c r="H226" i="58"/>
  <c r="G226" i="58"/>
  <c r="K225" i="58"/>
  <c r="J225" i="58"/>
  <c r="I225" i="58"/>
  <c r="H225" i="58"/>
  <c r="G225" i="58"/>
  <c r="K224" i="58"/>
  <c r="J224" i="58"/>
  <c r="I224" i="58"/>
  <c r="H224" i="58"/>
  <c r="G224" i="58"/>
  <c r="K223" i="58"/>
  <c r="J223" i="58"/>
  <c r="I223" i="58"/>
  <c r="H223" i="58"/>
  <c r="G223" i="58"/>
  <c r="K222" i="58"/>
  <c r="J222" i="58"/>
  <c r="I222" i="58"/>
  <c r="H222" i="58"/>
  <c r="G222" i="58"/>
  <c r="K221" i="58"/>
  <c r="J221" i="58"/>
  <c r="I221" i="58"/>
  <c r="H221" i="58"/>
  <c r="G221" i="58"/>
  <c r="K220" i="58"/>
  <c r="J220" i="58"/>
  <c r="I220" i="58"/>
  <c r="H220" i="58"/>
  <c r="G220" i="58"/>
  <c r="K219" i="58"/>
  <c r="J219" i="58"/>
  <c r="I219" i="58"/>
  <c r="H219" i="58"/>
  <c r="G219" i="58"/>
  <c r="K218" i="58"/>
  <c r="J218" i="58"/>
  <c r="I218" i="58"/>
  <c r="H218" i="58"/>
  <c r="G218" i="58"/>
  <c r="K217" i="58"/>
  <c r="J217" i="58"/>
  <c r="I217" i="58"/>
  <c r="H217" i="58"/>
  <c r="G217" i="58"/>
  <c r="K216" i="58"/>
  <c r="J216" i="58"/>
  <c r="I216" i="58"/>
  <c r="H216" i="58"/>
  <c r="G216" i="58"/>
  <c r="K214" i="58"/>
  <c r="J214" i="58"/>
  <c r="I214" i="58"/>
  <c r="H214" i="58"/>
  <c r="G214" i="58"/>
  <c r="K213" i="58"/>
  <c r="J213" i="58"/>
  <c r="I213" i="58"/>
  <c r="H213" i="58"/>
  <c r="G213" i="58"/>
  <c r="K212" i="58"/>
  <c r="J212" i="58"/>
  <c r="I212" i="58"/>
  <c r="H212" i="58"/>
  <c r="G212" i="58"/>
  <c r="K211" i="58"/>
  <c r="J211" i="58"/>
  <c r="I211" i="58"/>
  <c r="H211" i="58"/>
  <c r="G211" i="58"/>
  <c r="K210" i="58"/>
  <c r="J210" i="58"/>
  <c r="I210" i="58"/>
  <c r="H210" i="58"/>
  <c r="G210" i="58"/>
  <c r="K209" i="58"/>
  <c r="J209" i="58"/>
  <c r="I209" i="58"/>
  <c r="H209" i="58"/>
  <c r="G209" i="58"/>
  <c r="K208" i="58"/>
  <c r="J208" i="58"/>
  <c r="I208" i="58"/>
  <c r="H208" i="58"/>
  <c r="G208" i="58"/>
  <c r="K207" i="58"/>
  <c r="J207" i="58"/>
  <c r="I207" i="58"/>
  <c r="H207" i="58"/>
  <c r="G207" i="58"/>
  <c r="K206" i="58"/>
  <c r="J206" i="58"/>
  <c r="I206" i="58"/>
  <c r="H206" i="58"/>
  <c r="G206" i="58"/>
  <c r="K205" i="58"/>
  <c r="J205" i="58"/>
  <c r="I205" i="58"/>
  <c r="H205" i="58"/>
  <c r="G205" i="58"/>
  <c r="K204" i="58"/>
  <c r="J204" i="58"/>
  <c r="I204" i="58"/>
  <c r="H204" i="58"/>
  <c r="G204" i="58"/>
  <c r="K202" i="58"/>
  <c r="J202" i="58"/>
  <c r="I202" i="58"/>
  <c r="H202" i="58"/>
  <c r="G202" i="58"/>
  <c r="K201" i="58"/>
  <c r="J201" i="58"/>
  <c r="I201" i="58"/>
  <c r="H201" i="58"/>
  <c r="G201" i="58"/>
  <c r="K200" i="58"/>
  <c r="J200" i="58"/>
  <c r="I200" i="58"/>
  <c r="H200" i="58"/>
  <c r="G200" i="58"/>
  <c r="K199" i="58"/>
  <c r="J199" i="58"/>
  <c r="I199" i="58"/>
  <c r="H199" i="58"/>
  <c r="G199" i="58"/>
  <c r="K198" i="58"/>
  <c r="J198" i="58"/>
  <c r="I198" i="58"/>
  <c r="H198" i="58"/>
  <c r="G198" i="58"/>
  <c r="K197" i="58"/>
  <c r="J197" i="58"/>
  <c r="I197" i="58"/>
  <c r="H197" i="58"/>
  <c r="G197" i="58"/>
  <c r="K196" i="58"/>
  <c r="J196" i="58"/>
  <c r="I196" i="58"/>
  <c r="H196" i="58"/>
  <c r="G196" i="58"/>
  <c r="K195" i="58"/>
  <c r="J195" i="58"/>
  <c r="I195" i="58"/>
  <c r="H195" i="58"/>
  <c r="G195" i="58"/>
  <c r="K194" i="58"/>
  <c r="J194" i="58"/>
  <c r="I194" i="58"/>
  <c r="H194" i="58"/>
  <c r="G194" i="58"/>
  <c r="K193" i="58"/>
  <c r="J193" i="58"/>
  <c r="I193" i="58"/>
  <c r="H193" i="58"/>
  <c r="G193" i="58"/>
  <c r="K192" i="58"/>
  <c r="J192" i="58"/>
  <c r="I192" i="58"/>
  <c r="H192" i="58"/>
  <c r="G192" i="58"/>
  <c r="K191" i="58"/>
  <c r="J191" i="58"/>
  <c r="I191" i="58"/>
  <c r="H191" i="58"/>
  <c r="G191" i="58"/>
  <c r="K190" i="58"/>
  <c r="J190" i="58"/>
  <c r="I190" i="58"/>
  <c r="H190" i="58"/>
  <c r="G190" i="58"/>
  <c r="K189" i="58"/>
  <c r="J189" i="58"/>
  <c r="I189" i="58"/>
  <c r="H189" i="58"/>
  <c r="G189" i="58"/>
  <c r="K188" i="58"/>
  <c r="J188" i="58"/>
  <c r="I188" i="58"/>
  <c r="H188" i="58"/>
  <c r="G188" i="58"/>
  <c r="K187" i="58"/>
  <c r="J187" i="58"/>
  <c r="I187" i="58"/>
  <c r="H187" i="58"/>
  <c r="G187" i="58"/>
  <c r="K186" i="58"/>
  <c r="J186" i="58"/>
  <c r="I186" i="58"/>
  <c r="H186" i="58"/>
  <c r="G186" i="58"/>
  <c r="K185" i="58"/>
  <c r="J185" i="58"/>
  <c r="I185" i="58"/>
  <c r="H185" i="58"/>
  <c r="G185" i="58"/>
  <c r="K184" i="58"/>
  <c r="J184" i="58"/>
  <c r="I184" i="58"/>
  <c r="H184" i="58"/>
  <c r="G184" i="58"/>
  <c r="K183" i="58"/>
  <c r="J183" i="58"/>
  <c r="I183" i="58"/>
  <c r="H183" i="58"/>
  <c r="G183" i="58"/>
  <c r="K182" i="58"/>
  <c r="J182" i="58"/>
  <c r="I182" i="58"/>
  <c r="H182" i="58"/>
  <c r="G182" i="58"/>
  <c r="K181" i="58"/>
  <c r="J181" i="58"/>
  <c r="I181" i="58"/>
  <c r="H181" i="58"/>
  <c r="G181" i="58"/>
  <c r="K180" i="58"/>
  <c r="J180" i="58"/>
  <c r="I180" i="58"/>
  <c r="H180" i="58"/>
  <c r="G180" i="58"/>
  <c r="K179" i="58"/>
  <c r="J179" i="58"/>
  <c r="I179" i="58"/>
  <c r="H179" i="58"/>
  <c r="G179" i="58"/>
  <c r="K178" i="58"/>
  <c r="J178" i="58"/>
  <c r="I178" i="58"/>
  <c r="H178" i="58"/>
  <c r="G178" i="58"/>
  <c r="K177" i="58"/>
  <c r="J177" i="58"/>
  <c r="I177" i="58"/>
  <c r="H177" i="58"/>
  <c r="G177" i="58"/>
  <c r="K176" i="58"/>
  <c r="J176" i="58"/>
  <c r="I176" i="58"/>
  <c r="H176" i="58"/>
  <c r="G176" i="58"/>
  <c r="K175" i="58"/>
  <c r="J175" i="58"/>
  <c r="I175" i="58"/>
  <c r="H175" i="58"/>
  <c r="G175" i="58"/>
  <c r="K173" i="58"/>
  <c r="J173" i="58"/>
  <c r="I173" i="58"/>
  <c r="H173" i="58"/>
  <c r="G173" i="58"/>
  <c r="K172" i="58"/>
  <c r="J172" i="58"/>
  <c r="I172" i="58"/>
  <c r="H172" i="58"/>
  <c r="G172" i="58"/>
  <c r="K171" i="58"/>
  <c r="J171" i="58"/>
  <c r="I171" i="58"/>
  <c r="H171" i="58"/>
  <c r="G171" i="58"/>
  <c r="K170" i="58"/>
  <c r="J170" i="58"/>
  <c r="I170" i="58"/>
  <c r="H170" i="58"/>
  <c r="G170" i="58"/>
  <c r="K169" i="58"/>
  <c r="J169" i="58"/>
  <c r="I169" i="58"/>
  <c r="H169" i="58"/>
  <c r="G169" i="58"/>
  <c r="K168" i="58"/>
  <c r="J168" i="58"/>
  <c r="I168" i="58"/>
  <c r="H168" i="58"/>
  <c r="G168" i="58"/>
  <c r="K167" i="58"/>
  <c r="J167" i="58"/>
  <c r="I167" i="58"/>
  <c r="H167" i="58"/>
  <c r="G167" i="58"/>
  <c r="K166" i="58"/>
  <c r="J166" i="58"/>
  <c r="I166" i="58"/>
  <c r="H166" i="58"/>
  <c r="G166" i="58"/>
  <c r="K165" i="58"/>
  <c r="J165" i="58"/>
  <c r="I165" i="58"/>
  <c r="H165" i="58"/>
  <c r="G165" i="58"/>
  <c r="K164" i="58"/>
  <c r="J164" i="58"/>
  <c r="I164" i="58"/>
  <c r="H164" i="58"/>
  <c r="G164" i="58"/>
  <c r="K163" i="58"/>
  <c r="J163" i="58"/>
  <c r="I163" i="58"/>
  <c r="H163" i="58"/>
  <c r="G163" i="58"/>
  <c r="K162" i="58"/>
  <c r="J162" i="58"/>
  <c r="I162" i="58"/>
  <c r="H162" i="58"/>
  <c r="G162" i="58"/>
  <c r="K161" i="58"/>
  <c r="J161" i="58"/>
  <c r="I161" i="58"/>
  <c r="H161" i="58"/>
  <c r="G161" i="58"/>
  <c r="K160" i="58"/>
  <c r="J160" i="58"/>
  <c r="I160" i="58"/>
  <c r="H160" i="58"/>
  <c r="G160" i="58"/>
  <c r="K159" i="58"/>
  <c r="J159" i="58"/>
  <c r="I159" i="58"/>
  <c r="H159" i="58"/>
  <c r="G159" i="58"/>
  <c r="K158" i="58"/>
  <c r="J158" i="58"/>
  <c r="I158" i="58"/>
  <c r="H158" i="58"/>
  <c r="G158" i="58"/>
  <c r="K157" i="58"/>
  <c r="J157" i="58"/>
  <c r="I157" i="58"/>
  <c r="H157" i="58"/>
  <c r="G157" i="58"/>
  <c r="K156" i="58"/>
  <c r="J156" i="58"/>
  <c r="I156" i="58"/>
  <c r="H156" i="58"/>
  <c r="G156" i="58"/>
  <c r="K155" i="58"/>
  <c r="J155" i="58"/>
  <c r="I155" i="58"/>
  <c r="H155" i="58"/>
  <c r="G155" i="58"/>
  <c r="K154" i="58"/>
  <c r="J154" i="58"/>
  <c r="I154" i="58"/>
  <c r="H154" i="58"/>
  <c r="G154" i="58"/>
  <c r="K153" i="58"/>
  <c r="J153" i="58"/>
  <c r="I153" i="58"/>
  <c r="H153" i="58"/>
  <c r="G153" i="58"/>
  <c r="K152" i="58"/>
  <c r="J152" i="58"/>
  <c r="I152" i="58"/>
  <c r="H152" i="58"/>
  <c r="G152" i="58"/>
  <c r="K151" i="58"/>
  <c r="J151" i="58"/>
  <c r="I151" i="58"/>
  <c r="H151" i="58"/>
  <c r="G151" i="58"/>
  <c r="K150" i="58"/>
  <c r="J150" i="58"/>
  <c r="I150" i="58"/>
  <c r="H150" i="58"/>
  <c r="G150" i="58"/>
  <c r="K149" i="58"/>
  <c r="J149" i="58"/>
  <c r="I149" i="58"/>
  <c r="H149" i="58"/>
  <c r="G149" i="58"/>
  <c r="K148" i="58"/>
  <c r="J148" i="58"/>
  <c r="I148" i="58"/>
  <c r="H148" i="58"/>
  <c r="G148" i="58"/>
  <c r="K147" i="58"/>
  <c r="J147" i="58"/>
  <c r="I147" i="58"/>
  <c r="H147" i="58"/>
  <c r="G147" i="58"/>
  <c r="K146" i="58"/>
  <c r="J146" i="58"/>
  <c r="I146" i="58"/>
  <c r="H146" i="58"/>
  <c r="G146" i="58"/>
  <c r="K145" i="58"/>
  <c r="J145" i="58"/>
  <c r="I145" i="58"/>
  <c r="H145" i="58"/>
  <c r="G145" i="58"/>
  <c r="K143" i="58"/>
  <c r="J143" i="58"/>
  <c r="I143" i="58"/>
  <c r="H143" i="58"/>
  <c r="G143" i="58"/>
  <c r="K142" i="58"/>
  <c r="J142" i="58"/>
  <c r="I142" i="58"/>
  <c r="H142" i="58"/>
  <c r="G142" i="58"/>
  <c r="K141" i="58"/>
  <c r="J141" i="58"/>
  <c r="I141" i="58"/>
  <c r="H141" i="58"/>
  <c r="G141" i="58"/>
  <c r="K140" i="58"/>
  <c r="J140" i="58"/>
  <c r="I140" i="58"/>
  <c r="H140" i="58"/>
  <c r="G140" i="58"/>
  <c r="K139" i="58"/>
  <c r="J139" i="58"/>
  <c r="I139" i="58"/>
  <c r="H139" i="58"/>
  <c r="G139" i="58"/>
  <c r="K138" i="58"/>
  <c r="J138" i="58"/>
  <c r="I138" i="58"/>
  <c r="H138" i="58"/>
  <c r="G138" i="58"/>
  <c r="K137" i="58"/>
  <c r="J137" i="58"/>
  <c r="I137" i="58"/>
  <c r="H137" i="58"/>
  <c r="G137" i="58"/>
  <c r="K135" i="58"/>
  <c r="J135" i="58"/>
  <c r="I135" i="58"/>
  <c r="H135" i="58"/>
  <c r="G135" i="58"/>
  <c r="K134" i="58"/>
  <c r="J134" i="58"/>
  <c r="I134" i="58"/>
  <c r="H134" i="58"/>
  <c r="G134" i="58"/>
  <c r="K133" i="58"/>
  <c r="J133" i="58"/>
  <c r="I133" i="58"/>
  <c r="H133" i="58"/>
  <c r="G133" i="58"/>
  <c r="K132" i="58"/>
  <c r="J132" i="58"/>
  <c r="I132" i="58"/>
  <c r="H132" i="58"/>
  <c r="G132" i="58"/>
  <c r="K131" i="58"/>
  <c r="J131" i="58"/>
  <c r="I131" i="58"/>
  <c r="H131" i="58"/>
  <c r="G131" i="58"/>
  <c r="K130" i="58"/>
  <c r="J130" i="58"/>
  <c r="I130" i="58"/>
  <c r="H130" i="58"/>
  <c r="G130" i="58"/>
  <c r="K129" i="58"/>
  <c r="J129" i="58"/>
  <c r="I129" i="58"/>
  <c r="H129" i="58"/>
  <c r="G129" i="58"/>
  <c r="K128" i="58"/>
  <c r="J128" i="58"/>
  <c r="I128" i="58"/>
  <c r="H128" i="58"/>
  <c r="G128" i="58"/>
  <c r="K127" i="58"/>
  <c r="J127" i="58"/>
  <c r="I127" i="58"/>
  <c r="H127" i="58"/>
  <c r="G127" i="58"/>
  <c r="K126" i="58"/>
  <c r="J126" i="58"/>
  <c r="I126" i="58"/>
  <c r="H126" i="58"/>
  <c r="G126" i="58"/>
  <c r="K125" i="58"/>
  <c r="J125" i="58"/>
  <c r="I125" i="58"/>
  <c r="H125" i="58"/>
  <c r="G125" i="58"/>
  <c r="K124" i="58"/>
  <c r="J124" i="58"/>
  <c r="I124" i="58"/>
  <c r="H124" i="58"/>
  <c r="G124" i="58"/>
  <c r="K123" i="58"/>
  <c r="J123" i="58"/>
  <c r="I123" i="58"/>
  <c r="H123" i="58"/>
  <c r="G123" i="58"/>
  <c r="K121" i="58"/>
  <c r="J121" i="58"/>
  <c r="I121" i="58"/>
  <c r="H121" i="58"/>
  <c r="G121" i="58"/>
  <c r="K120" i="58"/>
  <c r="J120" i="58"/>
  <c r="I120" i="58"/>
  <c r="H120" i="58"/>
  <c r="G120" i="58"/>
  <c r="K119" i="58"/>
  <c r="J119" i="58"/>
  <c r="I119" i="58"/>
  <c r="H119" i="58"/>
  <c r="G119" i="58"/>
  <c r="K118" i="58"/>
  <c r="J118" i="58"/>
  <c r="I118" i="58"/>
  <c r="H118" i="58"/>
  <c r="G118" i="58"/>
  <c r="K117" i="58"/>
  <c r="J117" i="58"/>
  <c r="I117" i="58"/>
  <c r="H117" i="58"/>
  <c r="G117" i="58"/>
  <c r="K116" i="58"/>
  <c r="J116" i="58"/>
  <c r="I116" i="58"/>
  <c r="H116" i="58"/>
  <c r="G116" i="58"/>
  <c r="K115" i="58"/>
  <c r="J115" i="58"/>
  <c r="I115" i="58"/>
  <c r="H115" i="58"/>
  <c r="G115" i="58"/>
  <c r="K114" i="58"/>
  <c r="J114" i="58"/>
  <c r="I114" i="58"/>
  <c r="H114" i="58"/>
  <c r="G114" i="58"/>
  <c r="K113" i="58"/>
  <c r="J113" i="58"/>
  <c r="I113" i="58"/>
  <c r="H113" i="58"/>
  <c r="G113" i="58"/>
  <c r="K112" i="58"/>
  <c r="J112" i="58"/>
  <c r="I112" i="58"/>
  <c r="H112" i="58"/>
  <c r="G112" i="58"/>
  <c r="K111" i="58"/>
  <c r="J111" i="58"/>
  <c r="I111" i="58"/>
  <c r="H111" i="58"/>
  <c r="G111" i="58"/>
  <c r="K110" i="58"/>
  <c r="J110" i="58"/>
  <c r="I110" i="58"/>
  <c r="H110" i="58"/>
  <c r="G110" i="58"/>
  <c r="K109" i="58"/>
  <c r="J109" i="58"/>
  <c r="I109" i="58"/>
  <c r="H109" i="58"/>
  <c r="G109" i="58"/>
  <c r="K108" i="58"/>
  <c r="J108" i="58"/>
  <c r="I108" i="58"/>
  <c r="H108" i="58"/>
  <c r="G108" i="58"/>
  <c r="K107" i="58"/>
  <c r="J107" i="58"/>
  <c r="I107" i="58"/>
  <c r="H107" i="58"/>
  <c r="G107" i="58"/>
  <c r="K106" i="58"/>
  <c r="J106" i="58"/>
  <c r="I106" i="58"/>
  <c r="H106" i="58"/>
  <c r="G106" i="58"/>
  <c r="K105" i="58"/>
  <c r="J105" i="58"/>
  <c r="I105" i="58"/>
  <c r="H105" i="58"/>
  <c r="G105" i="58"/>
  <c r="K104" i="58"/>
  <c r="J104" i="58"/>
  <c r="I104" i="58"/>
  <c r="H104" i="58"/>
  <c r="G104" i="58"/>
  <c r="K103" i="58"/>
  <c r="J103" i="58"/>
  <c r="I103" i="58"/>
  <c r="H103" i="58"/>
  <c r="G103" i="58"/>
  <c r="K102" i="58"/>
  <c r="J102" i="58"/>
  <c r="I102" i="58"/>
  <c r="H102" i="58"/>
  <c r="G102" i="58"/>
  <c r="K101" i="58"/>
  <c r="J101" i="58"/>
  <c r="I101" i="58"/>
  <c r="H101" i="58"/>
  <c r="G101" i="58"/>
  <c r="K100" i="58"/>
  <c r="J100" i="58"/>
  <c r="I100" i="58"/>
  <c r="H100" i="58"/>
  <c r="G100" i="58"/>
  <c r="K99" i="58"/>
  <c r="J99" i="58"/>
  <c r="I99" i="58"/>
  <c r="H99" i="58"/>
  <c r="G99" i="58"/>
  <c r="K98" i="58"/>
  <c r="J98" i="58"/>
  <c r="I98" i="58"/>
  <c r="H98" i="58"/>
  <c r="G98" i="58"/>
  <c r="K97" i="58"/>
  <c r="J97" i="58"/>
  <c r="I97" i="58"/>
  <c r="H97" i="58"/>
  <c r="G97" i="58"/>
  <c r="K96" i="58"/>
  <c r="J96" i="58"/>
  <c r="I96" i="58"/>
  <c r="H96" i="58"/>
  <c r="G96" i="58"/>
  <c r="K95" i="58"/>
  <c r="J95" i="58"/>
  <c r="I95" i="58"/>
  <c r="H95" i="58"/>
  <c r="G95" i="58"/>
  <c r="K94" i="58"/>
  <c r="J94" i="58"/>
  <c r="I94" i="58"/>
  <c r="H94" i="58"/>
  <c r="G94" i="58"/>
  <c r="K93" i="58"/>
  <c r="J93" i="58"/>
  <c r="I93" i="58"/>
  <c r="H93" i="58"/>
  <c r="G93" i="58"/>
  <c r="K92" i="58"/>
  <c r="J92" i="58"/>
  <c r="I92" i="58"/>
  <c r="H92" i="58"/>
  <c r="G92" i="58"/>
  <c r="K91" i="58"/>
  <c r="J91" i="58"/>
  <c r="I91" i="58"/>
  <c r="H91" i="58"/>
  <c r="G91" i="58"/>
  <c r="K90" i="58"/>
  <c r="J90" i="58"/>
  <c r="I90" i="58"/>
  <c r="H90" i="58"/>
  <c r="G90" i="58"/>
  <c r="K89" i="58"/>
  <c r="J89" i="58"/>
  <c r="I89" i="58"/>
  <c r="H89" i="58"/>
  <c r="G89" i="58"/>
  <c r="K88" i="58"/>
  <c r="J88" i="58"/>
  <c r="I88" i="58"/>
  <c r="H88" i="58"/>
  <c r="G88" i="58"/>
  <c r="K87" i="58"/>
  <c r="J87" i="58"/>
  <c r="I87" i="58"/>
  <c r="H87" i="58"/>
  <c r="G87" i="58"/>
  <c r="K86" i="58"/>
  <c r="J86" i="58"/>
  <c r="I86" i="58"/>
  <c r="H86" i="58"/>
  <c r="G86" i="58"/>
  <c r="K85" i="58"/>
  <c r="J85" i="58"/>
  <c r="I85" i="58"/>
  <c r="H85" i="58"/>
  <c r="G85" i="58"/>
  <c r="K84" i="58"/>
  <c r="J84" i="58"/>
  <c r="I84" i="58"/>
  <c r="H84" i="58"/>
  <c r="G84" i="58"/>
  <c r="K83" i="58"/>
  <c r="J83" i="58"/>
  <c r="I83" i="58"/>
  <c r="H83" i="58"/>
  <c r="G83" i="58"/>
  <c r="K82" i="58"/>
  <c r="J82" i="58"/>
  <c r="I82" i="58"/>
  <c r="H82" i="58"/>
  <c r="G82" i="58"/>
  <c r="K81" i="58"/>
  <c r="J81" i="58"/>
  <c r="I81" i="58"/>
  <c r="H81" i="58"/>
  <c r="G81" i="58"/>
  <c r="K80" i="58"/>
  <c r="J80" i="58"/>
  <c r="I80" i="58"/>
  <c r="H80" i="58"/>
  <c r="G80" i="58"/>
  <c r="K79" i="58"/>
  <c r="J79" i="58"/>
  <c r="I79" i="58"/>
  <c r="H79" i="58"/>
  <c r="G79" i="58"/>
  <c r="K78" i="58"/>
  <c r="J78" i="58"/>
  <c r="I78" i="58"/>
  <c r="H78" i="58"/>
  <c r="G78" i="58"/>
  <c r="K77" i="58"/>
  <c r="J77" i="58"/>
  <c r="I77" i="58"/>
  <c r="H77" i="58"/>
  <c r="G77" i="58"/>
  <c r="K76" i="58"/>
  <c r="J76" i="58"/>
  <c r="I76" i="58"/>
  <c r="H76" i="58"/>
  <c r="G76" i="58"/>
  <c r="K75" i="58"/>
  <c r="J75" i="58"/>
  <c r="I75" i="58"/>
  <c r="H75" i="58"/>
  <c r="G75" i="58"/>
  <c r="K72" i="58"/>
  <c r="J72" i="58"/>
  <c r="I72" i="58"/>
  <c r="H72" i="58"/>
  <c r="G72" i="58"/>
  <c r="K71" i="58"/>
  <c r="J71" i="58"/>
  <c r="I71" i="58"/>
  <c r="H71" i="58"/>
  <c r="G71" i="58"/>
  <c r="K70" i="58"/>
  <c r="J70" i="58"/>
  <c r="I70" i="58"/>
  <c r="H70" i="58"/>
  <c r="G70" i="58"/>
  <c r="K69" i="58"/>
  <c r="J69" i="58"/>
  <c r="I69" i="58"/>
  <c r="H69" i="58"/>
  <c r="G69" i="58"/>
  <c r="K68" i="58"/>
  <c r="J68" i="58"/>
  <c r="I68" i="58"/>
  <c r="H68" i="58"/>
  <c r="G68" i="58"/>
  <c r="K67" i="58"/>
  <c r="J67" i="58"/>
  <c r="I67" i="58"/>
  <c r="H67" i="58"/>
  <c r="G67" i="58"/>
  <c r="K66" i="58"/>
  <c r="J66" i="58"/>
  <c r="I66" i="58"/>
  <c r="H66" i="58"/>
  <c r="G66" i="58"/>
  <c r="K65" i="58"/>
  <c r="J65" i="58"/>
  <c r="I65" i="58"/>
  <c r="H65" i="58"/>
  <c r="G65" i="58"/>
  <c r="K64" i="58"/>
  <c r="J64" i="58"/>
  <c r="I64" i="58"/>
  <c r="H64" i="58"/>
  <c r="G64" i="58"/>
  <c r="K63" i="58"/>
  <c r="J63" i="58"/>
  <c r="I63" i="58"/>
  <c r="H63" i="58"/>
  <c r="G63" i="58"/>
  <c r="K62" i="58"/>
  <c r="J62" i="58"/>
  <c r="I62" i="58"/>
  <c r="H62" i="58"/>
  <c r="G62" i="58"/>
  <c r="K61" i="58"/>
  <c r="J61" i="58"/>
  <c r="I61" i="58"/>
  <c r="H61" i="58"/>
  <c r="G61" i="58"/>
  <c r="K60" i="58"/>
  <c r="J60" i="58"/>
  <c r="I60" i="58"/>
  <c r="H60" i="58"/>
  <c r="G60" i="58"/>
  <c r="K59" i="58"/>
  <c r="J59" i="58"/>
  <c r="I59" i="58"/>
  <c r="H59" i="58"/>
  <c r="G59" i="58"/>
  <c r="K58" i="58"/>
  <c r="J58" i="58"/>
  <c r="I58" i="58"/>
  <c r="H58" i="58"/>
  <c r="G58" i="58"/>
  <c r="K57" i="58"/>
  <c r="J57" i="58"/>
  <c r="I57" i="58"/>
  <c r="H57" i="58"/>
  <c r="G57" i="58"/>
  <c r="K56" i="58"/>
  <c r="J56" i="58"/>
  <c r="I56" i="58"/>
  <c r="H56" i="58"/>
  <c r="G56" i="58"/>
  <c r="K55" i="58"/>
  <c r="J55" i="58"/>
  <c r="I55" i="58"/>
  <c r="H55" i="58"/>
  <c r="G55" i="58"/>
  <c r="K54" i="58"/>
  <c r="J54" i="58"/>
  <c r="I54" i="58"/>
  <c r="H54" i="58"/>
  <c r="G54" i="58"/>
  <c r="K53" i="58"/>
  <c r="J53" i="58"/>
  <c r="I53" i="58"/>
  <c r="H53" i="58"/>
  <c r="G53" i="58"/>
  <c r="K52" i="58"/>
  <c r="J52" i="58"/>
  <c r="I52" i="58"/>
  <c r="H52" i="58"/>
  <c r="G52" i="58"/>
  <c r="K51" i="58"/>
  <c r="J51" i="58"/>
  <c r="I51" i="58"/>
  <c r="H51" i="58"/>
  <c r="G51" i="58"/>
  <c r="K50" i="58"/>
  <c r="J50" i="58"/>
  <c r="I50" i="58"/>
  <c r="H50" i="58"/>
  <c r="G50" i="58"/>
  <c r="K49" i="58"/>
  <c r="J49" i="58"/>
  <c r="I49" i="58"/>
  <c r="H49" i="58"/>
  <c r="G49" i="58"/>
  <c r="K48" i="58"/>
  <c r="J48" i="58"/>
  <c r="I48" i="58"/>
  <c r="H48" i="58"/>
  <c r="G48" i="58"/>
  <c r="K47" i="58"/>
  <c r="J47" i="58"/>
  <c r="I47" i="58"/>
  <c r="H47" i="58"/>
  <c r="G47" i="58"/>
  <c r="K46" i="58"/>
  <c r="J46" i="58"/>
  <c r="I46" i="58"/>
  <c r="H46" i="58"/>
  <c r="G46" i="58"/>
  <c r="K45" i="58"/>
  <c r="J45" i="58"/>
  <c r="I45" i="58"/>
  <c r="H45" i="58"/>
  <c r="G45" i="58"/>
  <c r="K44" i="58"/>
  <c r="J44" i="58"/>
  <c r="I44" i="58"/>
  <c r="H44" i="58"/>
  <c r="G44" i="58"/>
  <c r="K43" i="58"/>
  <c r="J43" i="58"/>
  <c r="I43" i="58"/>
  <c r="H43" i="58"/>
  <c r="G43" i="58"/>
  <c r="K42" i="58"/>
  <c r="J42" i="58"/>
  <c r="I42" i="58"/>
  <c r="H42" i="58"/>
  <c r="G42" i="58"/>
  <c r="K41" i="58"/>
  <c r="J41" i="58"/>
  <c r="I41" i="58"/>
  <c r="H41" i="58"/>
  <c r="G41" i="58"/>
  <c r="K40" i="58"/>
  <c r="J40" i="58"/>
  <c r="I40" i="58"/>
  <c r="H40" i="58"/>
  <c r="G40" i="58"/>
  <c r="K39" i="58"/>
  <c r="J39" i="58"/>
  <c r="I39" i="58"/>
  <c r="H39" i="58"/>
  <c r="G39" i="58"/>
  <c r="K38" i="58"/>
  <c r="J38" i="58"/>
  <c r="I38" i="58"/>
  <c r="H38" i="58"/>
  <c r="G38" i="58"/>
  <c r="K37" i="58"/>
  <c r="J37" i="58"/>
  <c r="I37" i="58"/>
  <c r="H37" i="58"/>
  <c r="G37" i="58"/>
  <c r="K36" i="58"/>
  <c r="J36" i="58"/>
  <c r="I36" i="58"/>
  <c r="H36" i="58"/>
  <c r="G36" i="58"/>
  <c r="K35" i="58"/>
  <c r="J35" i="58"/>
  <c r="I35" i="58"/>
  <c r="H35" i="58"/>
  <c r="G35" i="58"/>
  <c r="K34" i="58"/>
  <c r="J34" i="58"/>
  <c r="I34" i="58"/>
  <c r="H34" i="58"/>
  <c r="G34" i="58"/>
  <c r="K33" i="58"/>
  <c r="J33" i="58"/>
  <c r="I33" i="58"/>
  <c r="H33" i="58"/>
  <c r="G33" i="58"/>
  <c r="K32" i="58"/>
  <c r="J32" i="58"/>
  <c r="I32" i="58"/>
  <c r="H32" i="58"/>
  <c r="G32" i="58"/>
  <c r="K31" i="58"/>
  <c r="J31" i="58"/>
  <c r="I31" i="58"/>
  <c r="H31" i="58"/>
  <c r="G31" i="58"/>
  <c r="K30" i="58"/>
  <c r="J30" i="58"/>
  <c r="I30" i="58"/>
  <c r="H30" i="58"/>
  <c r="G30" i="58"/>
  <c r="K29" i="58"/>
  <c r="J29" i="58"/>
  <c r="I29" i="58"/>
  <c r="H29" i="58"/>
  <c r="G29" i="58"/>
  <c r="K28" i="58"/>
  <c r="J28" i="58"/>
  <c r="I28" i="58"/>
  <c r="H28" i="58"/>
  <c r="G28" i="58"/>
  <c r="K27" i="58"/>
  <c r="J27" i="58"/>
  <c r="I27" i="58"/>
  <c r="H27" i="58"/>
  <c r="G27" i="58"/>
  <c r="K26" i="58"/>
  <c r="J26" i="58"/>
  <c r="I26" i="58"/>
  <c r="H26" i="58"/>
  <c r="G26" i="58"/>
  <c r="K25" i="58"/>
  <c r="J25" i="58"/>
  <c r="I25" i="58"/>
  <c r="H25" i="58"/>
  <c r="G25" i="58"/>
  <c r="K24" i="58"/>
  <c r="J24" i="58"/>
  <c r="I24" i="58"/>
  <c r="H24" i="58"/>
  <c r="G24" i="58"/>
  <c r="K23" i="58"/>
  <c r="J23" i="58"/>
  <c r="I23" i="58"/>
  <c r="H23" i="58"/>
  <c r="G23" i="58"/>
  <c r="K22" i="58"/>
  <c r="J22" i="58"/>
  <c r="I22" i="58"/>
  <c r="H22" i="58"/>
  <c r="G22" i="58"/>
  <c r="K21" i="58"/>
  <c r="J21" i="58"/>
  <c r="I21" i="58"/>
  <c r="H21" i="58"/>
  <c r="G21" i="58"/>
  <c r="K20" i="58"/>
  <c r="J20" i="58"/>
  <c r="I20" i="58"/>
  <c r="H20" i="58"/>
  <c r="G20" i="58"/>
  <c r="K19" i="58"/>
  <c r="J19" i="58"/>
  <c r="I19" i="58"/>
  <c r="H19" i="58"/>
  <c r="G19" i="58"/>
  <c r="K18" i="58"/>
  <c r="J18" i="58"/>
  <c r="I18" i="58"/>
  <c r="H18" i="58"/>
  <c r="G18" i="58"/>
  <c r="K17" i="58"/>
  <c r="J17" i="58"/>
  <c r="I17" i="58"/>
  <c r="H17" i="58"/>
  <c r="G17" i="58"/>
  <c r="K16" i="58"/>
  <c r="J16" i="58"/>
  <c r="I16" i="58"/>
  <c r="H16" i="58"/>
  <c r="G16" i="58"/>
  <c r="K15" i="58"/>
  <c r="J15" i="58"/>
  <c r="I15" i="58"/>
  <c r="H15" i="58"/>
  <c r="G15" i="58"/>
  <c r="K14" i="58"/>
  <c r="J14" i="58"/>
  <c r="I14" i="58"/>
  <c r="H14" i="58"/>
  <c r="G14" i="58"/>
  <c r="K13" i="58"/>
  <c r="J13" i="58"/>
  <c r="I13" i="58"/>
  <c r="H13" i="58"/>
  <c r="G13" i="58"/>
  <c r="K843" i="57"/>
  <c r="J843" i="57"/>
  <c r="I843" i="57"/>
  <c r="H843" i="57"/>
  <c r="G843" i="57"/>
  <c r="K842" i="57"/>
  <c r="J842" i="57"/>
  <c r="I842" i="57"/>
  <c r="H842" i="57"/>
  <c r="G842" i="57"/>
  <c r="K841" i="57"/>
  <c r="J841" i="57"/>
  <c r="I841" i="57"/>
  <c r="H841" i="57"/>
  <c r="G841" i="57"/>
  <c r="K840" i="57"/>
  <c r="J840" i="57"/>
  <c r="I840" i="57"/>
  <c r="H840" i="57"/>
  <c r="G840" i="57"/>
  <c r="K839" i="57"/>
  <c r="J839" i="57"/>
  <c r="I839" i="57"/>
  <c r="H839" i="57"/>
  <c r="G839" i="57"/>
  <c r="K838" i="57"/>
  <c r="J838" i="57"/>
  <c r="I838" i="57"/>
  <c r="H838" i="57"/>
  <c r="G838" i="57"/>
  <c r="K837" i="57"/>
  <c r="J837" i="57"/>
  <c r="I837" i="57"/>
  <c r="H837" i="57"/>
  <c r="G837" i="57"/>
  <c r="K836" i="57"/>
  <c r="J836" i="57"/>
  <c r="I836" i="57"/>
  <c r="H836" i="57"/>
  <c r="G836" i="57"/>
  <c r="K835" i="57"/>
  <c r="J835" i="57"/>
  <c r="I835" i="57"/>
  <c r="H835" i="57"/>
  <c r="G835" i="57"/>
  <c r="K834" i="57"/>
  <c r="J834" i="57"/>
  <c r="I834" i="57"/>
  <c r="H834" i="57"/>
  <c r="G834" i="57"/>
  <c r="K833" i="57"/>
  <c r="J833" i="57"/>
  <c r="I833" i="57"/>
  <c r="H833" i="57"/>
  <c r="G833" i="57"/>
  <c r="K831" i="57"/>
  <c r="J831" i="57"/>
  <c r="I831" i="57"/>
  <c r="H831" i="57"/>
  <c r="G831" i="57"/>
  <c r="K830" i="57"/>
  <c r="J830" i="57"/>
  <c r="I830" i="57"/>
  <c r="H830" i="57"/>
  <c r="G830" i="57"/>
  <c r="K829" i="57"/>
  <c r="J829" i="57"/>
  <c r="I829" i="57"/>
  <c r="H829" i="57"/>
  <c r="G829" i="57"/>
  <c r="K828" i="57"/>
  <c r="J828" i="57"/>
  <c r="I828" i="57"/>
  <c r="H828" i="57"/>
  <c r="G828" i="57"/>
  <c r="K827" i="57"/>
  <c r="J827" i="57"/>
  <c r="I827" i="57"/>
  <c r="H827" i="57"/>
  <c r="G827" i="57"/>
  <c r="K826" i="57"/>
  <c r="J826" i="57"/>
  <c r="I826" i="57"/>
  <c r="H826" i="57"/>
  <c r="G826" i="57"/>
  <c r="K825" i="57"/>
  <c r="J825" i="57"/>
  <c r="I825" i="57"/>
  <c r="H825" i="57"/>
  <c r="G825" i="57"/>
  <c r="K824" i="57"/>
  <c r="J824" i="57"/>
  <c r="I824" i="57"/>
  <c r="H824" i="57"/>
  <c r="G824" i="57"/>
  <c r="K823" i="57"/>
  <c r="J823" i="57"/>
  <c r="I823" i="57"/>
  <c r="H823" i="57"/>
  <c r="G823" i="57"/>
  <c r="K822" i="57"/>
  <c r="J822" i="57"/>
  <c r="I822" i="57"/>
  <c r="H822" i="57"/>
  <c r="G822" i="57"/>
  <c r="K821" i="57"/>
  <c r="J821" i="57"/>
  <c r="I821" i="57"/>
  <c r="H821" i="57"/>
  <c r="G821" i="57"/>
  <c r="K820" i="57"/>
  <c r="J820" i="57"/>
  <c r="I820" i="57"/>
  <c r="H820" i="57"/>
  <c r="G820" i="57"/>
  <c r="K819" i="57"/>
  <c r="J819" i="57"/>
  <c r="I819" i="57"/>
  <c r="H819" i="57"/>
  <c r="G819" i="57"/>
  <c r="K818" i="57"/>
  <c r="J818" i="57"/>
  <c r="I818" i="57"/>
  <c r="H818" i="57"/>
  <c r="G818" i="57"/>
  <c r="K817" i="57"/>
  <c r="J817" i="57"/>
  <c r="I817" i="57"/>
  <c r="H817" i="57"/>
  <c r="G817" i="57"/>
  <c r="K816" i="57"/>
  <c r="J816" i="57"/>
  <c r="I816" i="57"/>
  <c r="H816" i="57"/>
  <c r="G816" i="57"/>
  <c r="K815" i="57"/>
  <c r="J815" i="57"/>
  <c r="I815" i="57"/>
  <c r="H815" i="57"/>
  <c r="G815" i="57"/>
  <c r="K814" i="57"/>
  <c r="J814" i="57"/>
  <c r="I814" i="57"/>
  <c r="H814" i="57"/>
  <c r="G814" i="57"/>
  <c r="K813" i="57"/>
  <c r="J813" i="57"/>
  <c r="I813" i="57"/>
  <c r="H813" i="57"/>
  <c r="G813" i="57"/>
  <c r="K812" i="57"/>
  <c r="J812" i="57"/>
  <c r="I812" i="57"/>
  <c r="H812" i="57"/>
  <c r="G812" i="57"/>
  <c r="K811" i="57"/>
  <c r="J811" i="57"/>
  <c r="I811" i="57"/>
  <c r="H811" i="57"/>
  <c r="G811" i="57"/>
  <c r="K810" i="57"/>
  <c r="J810" i="57"/>
  <c r="I810" i="57"/>
  <c r="H810" i="57"/>
  <c r="G810" i="57"/>
  <c r="K809" i="57"/>
  <c r="J809" i="57"/>
  <c r="I809" i="57"/>
  <c r="H809" i="57"/>
  <c r="G809" i="57"/>
  <c r="K808" i="57"/>
  <c r="J808" i="57"/>
  <c r="I808" i="57"/>
  <c r="H808" i="57"/>
  <c r="G808" i="57"/>
  <c r="K807" i="57"/>
  <c r="J807" i="57"/>
  <c r="I807" i="57"/>
  <c r="H807" i="57"/>
  <c r="G807" i="57"/>
  <c r="K806" i="57"/>
  <c r="J806" i="57"/>
  <c r="I806" i="57"/>
  <c r="H806" i="57"/>
  <c r="G806" i="57"/>
  <c r="K805" i="57"/>
  <c r="J805" i="57"/>
  <c r="I805" i="57"/>
  <c r="H805" i="57"/>
  <c r="G805" i="57"/>
  <c r="K803" i="57"/>
  <c r="J803" i="57"/>
  <c r="I803" i="57"/>
  <c r="H803" i="57"/>
  <c r="G803" i="57"/>
  <c r="K802" i="57"/>
  <c r="J802" i="57"/>
  <c r="I802" i="57"/>
  <c r="H802" i="57"/>
  <c r="G802" i="57"/>
  <c r="K801" i="57"/>
  <c r="J801" i="57"/>
  <c r="I801" i="57"/>
  <c r="H801" i="57"/>
  <c r="G801" i="57"/>
  <c r="K800" i="57"/>
  <c r="J800" i="57"/>
  <c r="I800" i="57"/>
  <c r="H800" i="57"/>
  <c r="G800" i="57"/>
  <c r="K799" i="57"/>
  <c r="J799" i="57"/>
  <c r="I799" i="57"/>
  <c r="H799" i="57"/>
  <c r="G799" i="57"/>
  <c r="K798" i="57"/>
  <c r="J798" i="57"/>
  <c r="I798" i="57"/>
  <c r="H798" i="57"/>
  <c r="G798" i="57"/>
  <c r="K797" i="57"/>
  <c r="J797" i="57"/>
  <c r="I797" i="57"/>
  <c r="H797" i="57"/>
  <c r="G797" i="57"/>
  <c r="K796" i="57"/>
  <c r="J796" i="57"/>
  <c r="I796" i="57"/>
  <c r="H796" i="57"/>
  <c r="G796" i="57"/>
  <c r="K795" i="57"/>
  <c r="J795" i="57"/>
  <c r="I795" i="57"/>
  <c r="H795" i="57"/>
  <c r="G795" i="57"/>
  <c r="K794" i="57"/>
  <c r="J794" i="57"/>
  <c r="I794" i="57"/>
  <c r="H794" i="57"/>
  <c r="G794" i="57"/>
  <c r="K793" i="57"/>
  <c r="J793" i="57"/>
  <c r="I793" i="57"/>
  <c r="H793" i="57"/>
  <c r="G793" i="57"/>
  <c r="K792" i="57"/>
  <c r="J792" i="57"/>
  <c r="I792" i="57"/>
  <c r="H792" i="57"/>
  <c r="G792" i="57"/>
  <c r="K791" i="57"/>
  <c r="J791" i="57"/>
  <c r="I791" i="57"/>
  <c r="H791" i="57"/>
  <c r="G791" i="57"/>
  <c r="K790" i="57"/>
  <c r="J790" i="57"/>
  <c r="I790" i="57"/>
  <c r="H790" i="57"/>
  <c r="G790" i="57"/>
  <c r="K789" i="57"/>
  <c r="J789" i="57"/>
  <c r="I789" i="57"/>
  <c r="H789" i="57"/>
  <c r="G789" i="57"/>
  <c r="K788" i="57"/>
  <c r="J788" i="57"/>
  <c r="I788" i="57"/>
  <c r="H788" i="57"/>
  <c r="G788" i="57"/>
  <c r="K787" i="57"/>
  <c r="J787" i="57"/>
  <c r="I787" i="57"/>
  <c r="H787" i="57"/>
  <c r="G787" i="57"/>
  <c r="K786" i="57"/>
  <c r="J786" i="57"/>
  <c r="I786" i="57"/>
  <c r="H786" i="57"/>
  <c r="G786" i="57"/>
  <c r="K785" i="57"/>
  <c r="J785" i="57"/>
  <c r="I785" i="57"/>
  <c r="H785" i="57"/>
  <c r="G785" i="57"/>
  <c r="K784" i="57"/>
  <c r="J784" i="57"/>
  <c r="I784" i="57"/>
  <c r="H784" i="57"/>
  <c r="G784" i="57"/>
  <c r="K783" i="57"/>
  <c r="J783" i="57"/>
  <c r="I783" i="57"/>
  <c r="H783" i="57"/>
  <c r="G783" i="57"/>
  <c r="K782" i="57"/>
  <c r="J782" i="57"/>
  <c r="I782" i="57"/>
  <c r="H782" i="57"/>
  <c r="G782" i="57"/>
  <c r="K781" i="57"/>
  <c r="J781" i="57"/>
  <c r="I781" i="57"/>
  <c r="H781" i="57"/>
  <c r="G781" i="57"/>
  <c r="K780" i="57"/>
  <c r="J780" i="57"/>
  <c r="I780" i="57"/>
  <c r="H780" i="57"/>
  <c r="G780" i="57"/>
  <c r="K779" i="57"/>
  <c r="J779" i="57"/>
  <c r="I779" i="57"/>
  <c r="H779" i="57"/>
  <c r="G779" i="57"/>
  <c r="K778" i="57"/>
  <c r="J778" i="57"/>
  <c r="I778" i="57"/>
  <c r="H778" i="57"/>
  <c r="G778" i="57"/>
  <c r="K777" i="57"/>
  <c r="J777" i="57"/>
  <c r="I777" i="57"/>
  <c r="H777" i="57"/>
  <c r="G777" i="57"/>
  <c r="K775" i="57"/>
  <c r="J775" i="57"/>
  <c r="I775" i="57"/>
  <c r="H775" i="57"/>
  <c r="G775" i="57"/>
  <c r="K774" i="57"/>
  <c r="J774" i="57"/>
  <c r="I774" i="57"/>
  <c r="H774" i="57"/>
  <c r="G774" i="57"/>
  <c r="K773" i="57"/>
  <c r="J773" i="57"/>
  <c r="I773" i="57"/>
  <c r="H773" i="57"/>
  <c r="G773" i="57"/>
  <c r="K772" i="57"/>
  <c r="J772" i="57"/>
  <c r="I772" i="57"/>
  <c r="H772" i="57"/>
  <c r="G772" i="57"/>
  <c r="K771" i="57"/>
  <c r="J771" i="57"/>
  <c r="I771" i="57"/>
  <c r="H771" i="57"/>
  <c r="G771" i="57"/>
  <c r="K770" i="57"/>
  <c r="J770" i="57"/>
  <c r="I770" i="57"/>
  <c r="H770" i="57"/>
  <c r="G770" i="57"/>
  <c r="K769" i="57"/>
  <c r="J769" i="57"/>
  <c r="I769" i="57"/>
  <c r="H769" i="57"/>
  <c r="G769" i="57"/>
  <c r="K768" i="57"/>
  <c r="J768" i="57"/>
  <c r="I768" i="57"/>
  <c r="H768" i="57"/>
  <c r="G768" i="57"/>
  <c r="K767" i="57"/>
  <c r="J767" i="57"/>
  <c r="I767" i="57"/>
  <c r="H767" i="57"/>
  <c r="G767" i="57"/>
  <c r="K766" i="57"/>
  <c r="J766" i="57"/>
  <c r="I766" i="57"/>
  <c r="H766" i="57"/>
  <c r="G766" i="57"/>
  <c r="K765" i="57"/>
  <c r="J765" i="57"/>
  <c r="I765" i="57"/>
  <c r="H765" i="57"/>
  <c r="G765" i="57"/>
  <c r="K764" i="57"/>
  <c r="J764" i="57"/>
  <c r="I764" i="57"/>
  <c r="H764" i="57"/>
  <c r="G764" i="57"/>
  <c r="K763" i="57"/>
  <c r="J763" i="57"/>
  <c r="I763" i="57"/>
  <c r="H763" i="57"/>
  <c r="G763" i="57"/>
  <c r="K762" i="57"/>
  <c r="J762" i="57"/>
  <c r="I762" i="57"/>
  <c r="H762" i="57"/>
  <c r="G762" i="57"/>
  <c r="K761" i="57"/>
  <c r="J761" i="57"/>
  <c r="I761" i="57"/>
  <c r="H761" i="57"/>
  <c r="G761" i="57"/>
  <c r="K759" i="57"/>
  <c r="J759" i="57"/>
  <c r="I759" i="57"/>
  <c r="H759" i="57"/>
  <c r="G759" i="57"/>
  <c r="K758" i="57"/>
  <c r="J758" i="57"/>
  <c r="I758" i="57"/>
  <c r="H758" i="57"/>
  <c r="G758" i="57"/>
  <c r="K757" i="57"/>
  <c r="J757" i="57"/>
  <c r="I757" i="57"/>
  <c r="H757" i="57"/>
  <c r="G757" i="57"/>
  <c r="K756" i="57"/>
  <c r="J756" i="57"/>
  <c r="I756" i="57"/>
  <c r="H756" i="57"/>
  <c r="G756" i="57"/>
  <c r="K755" i="57"/>
  <c r="J755" i="57"/>
  <c r="I755" i="57"/>
  <c r="H755" i="57"/>
  <c r="G755" i="57"/>
  <c r="K754" i="57"/>
  <c r="J754" i="57"/>
  <c r="I754" i="57"/>
  <c r="H754" i="57"/>
  <c r="G754" i="57"/>
  <c r="K753" i="57"/>
  <c r="J753" i="57"/>
  <c r="I753" i="57"/>
  <c r="H753" i="57"/>
  <c r="G753" i="57"/>
  <c r="K752" i="57"/>
  <c r="J752" i="57"/>
  <c r="I752" i="57"/>
  <c r="H752" i="57"/>
  <c r="G752" i="57"/>
  <c r="K751" i="57"/>
  <c r="J751" i="57"/>
  <c r="I751" i="57"/>
  <c r="H751" i="57"/>
  <c r="G751" i="57"/>
  <c r="K750" i="57"/>
  <c r="J750" i="57"/>
  <c r="I750" i="57"/>
  <c r="H750" i="57"/>
  <c r="G750" i="57"/>
  <c r="K749" i="57"/>
  <c r="J749" i="57"/>
  <c r="I749" i="57"/>
  <c r="H749" i="57"/>
  <c r="G749" i="57"/>
  <c r="K748" i="57"/>
  <c r="J748" i="57"/>
  <c r="I748" i="57"/>
  <c r="H748" i="57"/>
  <c r="G748" i="57"/>
  <c r="K747" i="57"/>
  <c r="J747" i="57"/>
  <c r="I747" i="57"/>
  <c r="H747" i="57"/>
  <c r="G747" i="57"/>
  <c r="K746" i="57"/>
  <c r="J746" i="57"/>
  <c r="I746" i="57"/>
  <c r="H746" i="57"/>
  <c r="G746" i="57"/>
  <c r="K745" i="57"/>
  <c r="J745" i="57"/>
  <c r="I745" i="57"/>
  <c r="H745" i="57"/>
  <c r="G745" i="57"/>
  <c r="K743" i="57"/>
  <c r="J743" i="57"/>
  <c r="I743" i="57"/>
  <c r="H743" i="57"/>
  <c r="G743" i="57"/>
  <c r="K742" i="57"/>
  <c r="J742" i="57"/>
  <c r="I742" i="57"/>
  <c r="H742" i="57"/>
  <c r="G742" i="57"/>
  <c r="K741" i="57"/>
  <c r="J741" i="57"/>
  <c r="I741" i="57"/>
  <c r="H741" i="57"/>
  <c r="G741" i="57"/>
  <c r="K740" i="57"/>
  <c r="J740" i="57"/>
  <c r="I740" i="57"/>
  <c r="H740" i="57"/>
  <c r="G740" i="57"/>
  <c r="K739" i="57"/>
  <c r="J739" i="57"/>
  <c r="I739" i="57"/>
  <c r="H739" i="57"/>
  <c r="G739" i="57"/>
  <c r="K738" i="57"/>
  <c r="J738" i="57"/>
  <c r="I738" i="57"/>
  <c r="H738" i="57"/>
  <c r="G738" i="57"/>
  <c r="K737" i="57"/>
  <c r="J737" i="57"/>
  <c r="I737" i="57"/>
  <c r="H737" i="57"/>
  <c r="G737" i="57"/>
  <c r="K736" i="57"/>
  <c r="J736" i="57"/>
  <c r="I736" i="57"/>
  <c r="H736" i="57"/>
  <c r="G736" i="57"/>
  <c r="K735" i="57"/>
  <c r="J735" i="57"/>
  <c r="I735" i="57"/>
  <c r="H735" i="57"/>
  <c r="G735" i="57"/>
  <c r="K734" i="57"/>
  <c r="J734" i="57"/>
  <c r="I734" i="57"/>
  <c r="H734" i="57"/>
  <c r="G734" i="57"/>
  <c r="K733" i="57"/>
  <c r="J733" i="57"/>
  <c r="I733" i="57"/>
  <c r="H733" i="57"/>
  <c r="G733" i="57"/>
  <c r="K731" i="57"/>
  <c r="J731" i="57"/>
  <c r="I731" i="57"/>
  <c r="H731" i="57"/>
  <c r="G731" i="57"/>
  <c r="K730" i="57"/>
  <c r="J730" i="57"/>
  <c r="I730" i="57"/>
  <c r="H730" i="57"/>
  <c r="G730" i="57"/>
  <c r="K729" i="57"/>
  <c r="J729" i="57"/>
  <c r="I729" i="57"/>
  <c r="H729" i="57"/>
  <c r="G729" i="57"/>
  <c r="K728" i="57"/>
  <c r="J728" i="57"/>
  <c r="I728" i="57"/>
  <c r="H728" i="57"/>
  <c r="G728" i="57"/>
  <c r="K727" i="57"/>
  <c r="J727" i="57"/>
  <c r="I727" i="57"/>
  <c r="H727" i="57"/>
  <c r="G727" i="57"/>
  <c r="K726" i="57"/>
  <c r="J726" i="57"/>
  <c r="I726" i="57"/>
  <c r="H726" i="57"/>
  <c r="G726" i="57"/>
  <c r="K725" i="57"/>
  <c r="J725" i="57"/>
  <c r="I725" i="57"/>
  <c r="H725" i="57"/>
  <c r="G725" i="57"/>
  <c r="K724" i="57"/>
  <c r="J724" i="57"/>
  <c r="I724" i="57"/>
  <c r="H724" i="57"/>
  <c r="G724" i="57"/>
  <c r="K723" i="57"/>
  <c r="J723" i="57"/>
  <c r="I723" i="57"/>
  <c r="H723" i="57"/>
  <c r="G723" i="57"/>
  <c r="K722" i="57"/>
  <c r="J722" i="57"/>
  <c r="I722" i="57"/>
  <c r="H722" i="57"/>
  <c r="G722" i="57"/>
  <c r="K721" i="57"/>
  <c r="J721" i="57"/>
  <c r="I721" i="57"/>
  <c r="H721" i="57"/>
  <c r="G721" i="57"/>
  <c r="K719" i="57"/>
  <c r="J719" i="57"/>
  <c r="I719" i="57"/>
  <c r="H719" i="57"/>
  <c r="G719" i="57"/>
  <c r="K718" i="57"/>
  <c r="J718" i="57"/>
  <c r="I718" i="57"/>
  <c r="H718" i="57"/>
  <c r="G718" i="57"/>
  <c r="K717" i="57"/>
  <c r="J717" i="57"/>
  <c r="I717" i="57"/>
  <c r="H717" i="57"/>
  <c r="G717" i="57"/>
  <c r="K716" i="57"/>
  <c r="J716" i="57"/>
  <c r="I716" i="57"/>
  <c r="H716" i="57"/>
  <c r="G716" i="57"/>
  <c r="K715" i="57"/>
  <c r="J715" i="57"/>
  <c r="I715" i="57"/>
  <c r="H715" i="57"/>
  <c r="G715" i="57"/>
  <c r="K714" i="57"/>
  <c r="J714" i="57"/>
  <c r="I714" i="57"/>
  <c r="H714" i="57"/>
  <c r="G714" i="57"/>
  <c r="K713" i="57"/>
  <c r="J713" i="57"/>
  <c r="I713" i="57"/>
  <c r="H713" i="57"/>
  <c r="G713" i="57"/>
  <c r="K712" i="57"/>
  <c r="J712" i="57"/>
  <c r="I712" i="57"/>
  <c r="H712" i="57"/>
  <c r="G712" i="57"/>
  <c r="K711" i="57"/>
  <c r="J711" i="57"/>
  <c r="I711" i="57"/>
  <c r="H711" i="57"/>
  <c r="G711" i="57"/>
  <c r="K710" i="57"/>
  <c r="J710" i="57"/>
  <c r="I710" i="57"/>
  <c r="H710" i="57"/>
  <c r="G710" i="57"/>
  <c r="K709" i="57"/>
  <c r="J709" i="57"/>
  <c r="I709" i="57"/>
  <c r="H709" i="57"/>
  <c r="G709" i="57"/>
  <c r="K708" i="57"/>
  <c r="J708" i="57"/>
  <c r="I708" i="57"/>
  <c r="H708" i="57"/>
  <c r="G708" i="57"/>
  <c r="K707" i="57"/>
  <c r="J707" i="57"/>
  <c r="I707" i="57"/>
  <c r="H707" i="57"/>
  <c r="G707" i="57"/>
  <c r="K706" i="57"/>
  <c r="J706" i="57"/>
  <c r="I706" i="57"/>
  <c r="H706" i="57"/>
  <c r="G706" i="57"/>
  <c r="K705" i="57"/>
  <c r="J705" i="57"/>
  <c r="I705" i="57"/>
  <c r="H705" i="57"/>
  <c r="G705" i="57"/>
  <c r="K704" i="57"/>
  <c r="J704" i="57"/>
  <c r="I704" i="57"/>
  <c r="H704" i="57"/>
  <c r="G704" i="57"/>
  <c r="K702" i="57"/>
  <c r="J702" i="57"/>
  <c r="I702" i="57"/>
  <c r="H702" i="57"/>
  <c r="G702" i="57"/>
  <c r="K701" i="57"/>
  <c r="J701" i="57"/>
  <c r="I701" i="57"/>
  <c r="H701" i="57"/>
  <c r="G701" i="57"/>
  <c r="K700" i="57"/>
  <c r="J700" i="57"/>
  <c r="I700" i="57"/>
  <c r="H700" i="57"/>
  <c r="G700" i="57"/>
  <c r="K699" i="57"/>
  <c r="J699" i="57"/>
  <c r="I699" i="57"/>
  <c r="H699" i="57"/>
  <c r="G699" i="57"/>
  <c r="K698" i="57"/>
  <c r="J698" i="57"/>
  <c r="I698" i="57"/>
  <c r="H698" i="57"/>
  <c r="G698" i="57"/>
  <c r="K697" i="57"/>
  <c r="J697" i="57"/>
  <c r="I697" i="57"/>
  <c r="H697" i="57"/>
  <c r="G697" i="57"/>
  <c r="K696" i="57"/>
  <c r="J696" i="57"/>
  <c r="I696" i="57"/>
  <c r="H696" i="57"/>
  <c r="G696" i="57"/>
  <c r="K695" i="57"/>
  <c r="J695" i="57"/>
  <c r="I695" i="57"/>
  <c r="H695" i="57"/>
  <c r="G695" i="57"/>
  <c r="K694" i="57"/>
  <c r="J694" i="57"/>
  <c r="I694" i="57"/>
  <c r="H694" i="57"/>
  <c r="G694" i="57"/>
  <c r="K693" i="57"/>
  <c r="J693" i="57"/>
  <c r="I693" i="57"/>
  <c r="H693" i="57"/>
  <c r="G693" i="57"/>
  <c r="K692" i="57"/>
  <c r="J692" i="57"/>
  <c r="I692" i="57"/>
  <c r="H692" i="57"/>
  <c r="G692" i="57"/>
  <c r="K691" i="57"/>
  <c r="J691" i="57"/>
  <c r="I691" i="57"/>
  <c r="H691" i="57"/>
  <c r="G691" i="57"/>
  <c r="K690" i="57"/>
  <c r="J690" i="57"/>
  <c r="I690" i="57"/>
  <c r="H690" i="57"/>
  <c r="G690" i="57"/>
  <c r="K689" i="57"/>
  <c r="J689" i="57"/>
  <c r="I689" i="57"/>
  <c r="H689" i="57"/>
  <c r="G689" i="57"/>
  <c r="K688" i="57"/>
  <c r="J688" i="57"/>
  <c r="I688" i="57"/>
  <c r="H688" i="57"/>
  <c r="G688" i="57"/>
  <c r="K687" i="57"/>
  <c r="J687" i="57"/>
  <c r="I687" i="57"/>
  <c r="H687" i="57"/>
  <c r="G687" i="57"/>
  <c r="K686" i="57"/>
  <c r="J686" i="57"/>
  <c r="I686" i="57"/>
  <c r="H686" i="57"/>
  <c r="G686" i="57"/>
  <c r="K685" i="57"/>
  <c r="J685" i="57"/>
  <c r="I685" i="57"/>
  <c r="H685" i="57"/>
  <c r="G685" i="57"/>
  <c r="K684" i="57"/>
  <c r="J684" i="57"/>
  <c r="I684" i="57"/>
  <c r="H684" i="57"/>
  <c r="G684" i="57"/>
  <c r="K682" i="57"/>
  <c r="J682" i="57"/>
  <c r="I682" i="57"/>
  <c r="H682" i="57"/>
  <c r="G682" i="57"/>
  <c r="K681" i="57"/>
  <c r="J681" i="57"/>
  <c r="I681" i="57"/>
  <c r="H681" i="57"/>
  <c r="G681" i="57"/>
  <c r="K680" i="57"/>
  <c r="J680" i="57"/>
  <c r="I680" i="57"/>
  <c r="H680" i="57"/>
  <c r="G680" i="57"/>
  <c r="K679" i="57"/>
  <c r="J679" i="57"/>
  <c r="I679" i="57"/>
  <c r="H679" i="57"/>
  <c r="G679" i="57"/>
  <c r="K678" i="57"/>
  <c r="J678" i="57"/>
  <c r="I678" i="57"/>
  <c r="H678" i="57"/>
  <c r="G678" i="57"/>
  <c r="K677" i="57"/>
  <c r="J677" i="57"/>
  <c r="I677" i="57"/>
  <c r="H677" i="57"/>
  <c r="G677" i="57"/>
  <c r="K676" i="57"/>
  <c r="J676" i="57"/>
  <c r="I676" i="57"/>
  <c r="H676" i="57"/>
  <c r="G676" i="57"/>
  <c r="K675" i="57"/>
  <c r="J675" i="57"/>
  <c r="I675" i="57"/>
  <c r="H675" i="57"/>
  <c r="G675" i="57"/>
  <c r="K674" i="57"/>
  <c r="J674" i="57"/>
  <c r="I674" i="57"/>
  <c r="H674" i="57"/>
  <c r="G674" i="57"/>
  <c r="K673" i="57"/>
  <c r="J673" i="57"/>
  <c r="I673" i="57"/>
  <c r="H673" i="57"/>
  <c r="G673" i="57"/>
  <c r="K672" i="57"/>
  <c r="J672" i="57"/>
  <c r="I672" i="57"/>
  <c r="H672" i="57"/>
  <c r="G672" i="57"/>
  <c r="K671" i="57"/>
  <c r="J671" i="57"/>
  <c r="I671" i="57"/>
  <c r="H671" i="57"/>
  <c r="G671" i="57"/>
  <c r="K670" i="57"/>
  <c r="J670" i="57"/>
  <c r="I670" i="57"/>
  <c r="H670" i="57"/>
  <c r="G670" i="57"/>
  <c r="K668" i="57"/>
  <c r="J668" i="57"/>
  <c r="I668" i="57"/>
  <c r="H668" i="57"/>
  <c r="G668" i="57"/>
  <c r="K667" i="57"/>
  <c r="J667" i="57"/>
  <c r="I667" i="57"/>
  <c r="H667" i="57"/>
  <c r="G667" i="57"/>
  <c r="K666" i="57"/>
  <c r="J666" i="57"/>
  <c r="I666" i="57"/>
  <c r="H666" i="57"/>
  <c r="G666" i="57"/>
  <c r="K665" i="57"/>
  <c r="J665" i="57"/>
  <c r="I665" i="57"/>
  <c r="H665" i="57"/>
  <c r="G665" i="57"/>
  <c r="K664" i="57"/>
  <c r="J664" i="57"/>
  <c r="I664" i="57"/>
  <c r="H664" i="57"/>
  <c r="G664" i="57"/>
  <c r="K663" i="57"/>
  <c r="J663" i="57"/>
  <c r="I663" i="57"/>
  <c r="H663" i="57"/>
  <c r="G663" i="57"/>
  <c r="K661" i="57"/>
  <c r="J661" i="57"/>
  <c r="I661" i="57"/>
  <c r="H661" i="57"/>
  <c r="G661" i="57"/>
  <c r="K660" i="57"/>
  <c r="J660" i="57"/>
  <c r="I660" i="57"/>
  <c r="H660" i="57"/>
  <c r="G660" i="57"/>
  <c r="K659" i="57"/>
  <c r="J659" i="57"/>
  <c r="I659" i="57"/>
  <c r="H659" i="57"/>
  <c r="G659" i="57"/>
  <c r="K658" i="57"/>
  <c r="J658" i="57"/>
  <c r="I658" i="57"/>
  <c r="H658" i="57"/>
  <c r="G658" i="57"/>
  <c r="K657" i="57"/>
  <c r="J657" i="57"/>
  <c r="I657" i="57"/>
  <c r="H657" i="57"/>
  <c r="G657" i="57"/>
  <c r="K656" i="57"/>
  <c r="J656" i="57"/>
  <c r="I656" i="57"/>
  <c r="H656" i="57"/>
  <c r="G656" i="57"/>
  <c r="K655" i="57"/>
  <c r="J655" i="57"/>
  <c r="I655" i="57"/>
  <c r="H655" i="57"/>
  <c r="G655" i="57"/>
  <c r="K654" i="57"/>
  <c r="J654" i="57"/>
  <c r="I654" i="57"/>
  <c r="H654" i="57"/>
  <c r="G654" i="57"/>
  <c r="K653" i="57"/>
  <c r="J653" i="57"/>
  <c r="I653" i="57"/>
  <c r="H653" i="57"/>
  <c r="G653" i="57"/>
  <c r="K652" i="57"/>
  <c r="J652" i="57"/>
  <c r="I652" i="57"/>
  <c r="H652" i="57"/>
  <c r="G652" i="57"/>
  <c r="K651" i="57"/>
  <c r="J651" i="57"/>
  <c r="I651" i="57"/>
  <c r="H651" i="57"/>
  <c r="G651" i="57"/>
  <c r="K650" i="57"/>
  <c r="J650" i="57"/>
  <c r="I650" i="57"/>
  <c r="H650" i="57"/>
  <c r="G650" i="57"/>
  <c r="K649" i="57"/>
  <c r="J649" i="57"/>
  <c r="I649" i="57"/>
  <c r="H649" i="57"/>
  <c r="G649" i="57"/>
  <c r="K648" i="57"/>
  <c r="J648" i="57"/>
  <c r="I648" i="57"/>
  <c r="H648" i="57"/>
  <c r="G648" i="57"/>
  <c r="K647" i="57"/>
  <c r="J647" i="57"/>
  <c r="I647" i="57"/>
  <c r="H647" i="57"/>
  <c r="G647" i="57"/>
  <c r="K646" i="57"/>
  <c r="J646" i="57"/>
  <c r="I646" i="57"/>
  <c r="H646" i="57"/>
  <c r="G646" i="57"/>
  <c r="K645" i="57"/>
  <c r="J645" i="57"/>
  <c r="I645" i="57"/>
  <c r="H645" i="57"/>
  <c r="G645" i="57"/>
  <c r="K644" i="57"/>
  <c r="J644" i="57"/>
  <c r="I644" i="57"/>
  <c r="H644" i="57"/>
  <c r="G644" i="57"/>
  <c r="K643" i="57"/>
  <c r="J643" i="57"/>
  <c r="I643" i="57"/>
  <c r="H643" i="57"/>
  <c r="G643" i="57"/>
  <c r="K642" i="57"/>
  <c r="J642" i="57"/>
  <c r="I642" i="57"/>
  <c r="H642" i="57"/>
  <c r="G642" i="57"/>
  <c r="K641" i="57"/>
  <c r="J641" i="57"/>
  <c r="I641" i="57"/>
  <c r="H641" i="57"/>
  <c r="G641" i="57"/>
  <c r="K640" i="57"/>
  <c r="J640" i="57"/>
  <c r="I640" i="57"/>
  <c r="H640" i="57"/>
  <c r="G640" i="57"/>
  <c r="K639" i="57"/>
  <c r="J639" i="57"/>
  <c r="I639" i="57"/>
  <c r="H639" i="57"/>
  <c r="G639" i="57"/>
  <c r="K637" i="57"/>
  <c r="J637" i="57"/>
  <c r="I637" i="57"/>
  <c r="H637" i="57"/>
  <c r="G637" i="57"/>
  <c r="K636" i="57"/>
  <c r="J636" i="57"/>
  <c r="I636" i="57"/>
  <c r="H636" i="57"/>
  <c r="G636" i="57"/>
  <c r="K635" i="57"/>
  <c r="J635" i="57"/>
  <c r="I635" i="57"/>
  <c r="H635" i="57"/>
  <c r="G635" i="57"/>
  <c r="K634" i="57"/>
  <c r="J634" i="57"/>
  <c r="I634" i="57"/>
  <c r="H634" i="57"/>
  <c r="G634" i="57"/>
  <c r="K633" i="57"/>
  <c r="J633" i="57"/>
  <c r="I633" i="57"/>
  <c r="H633" i="57"/>
  <c r="G633" i="57"/>
  <c r="K632" i="57"/>
  <c r="J632" i="57"/>
  <c r="I632" i="57"/>
  <c r="H632" i="57"/>
  <c r="G632" i="57"/>
  <c r="K631" i="57"/>
  <c r="J631" i="57"/>
  <c r="I631" i="57"/>
  <c r="H631" i="57"/>
  <c r="G631" i="57"/>
  <c r="K630" i="57"/>
  <c r="J630" i="57"/>
  <c r="I630" i="57"/>
  <c r="H630" i="57"/>
  <c r="G630" i="57"/>
  <c r="K629" i="57"/>
  <c r="J629" i="57"/>
  <c r="I629" i="57"/>
  <c r="H629" i="57"/>
  <c r="G629" i="57"/>
  <c r="K628" i="57"/>
  <c r="J628" i="57"/>
  <c r="I628" i="57"/>
  <c r="H628" i="57"/>
  <c r="G628" i="57"/>
  <c r="K627" i="57"/>
  <c r="J627" i="57"/>
  <c r="I627" i="57"/>
  <c r="H627" i="57"/>
  <c r="G627" i="57"/>
  <c r="K626" i="57"/>
  <c r="J626" i="57"/>
  <c r="I626" i="57"/>
  <c r="H626" i="57"/>
  <c r="G626" i="57"/>
  <c r="K624" i="57"/>
  <c r="J624" i="57"/>
  <c r="I624" i="57"/>
  <c r="H624" i="57"/>
  <c r="G624" i="57"/>
  <c r="K623" i="57"/>
  <c r="J623" i="57"/>
  <c r="I623" i="57"/>
  <c r="H623" i="57"/>
  <c r="G623" i="57"/>
  <c r="K622" i="57"/>
  <c r="J622" i="57"/>
  <c r="I622" i="57"/>
  <c r="H622" i="57"/>
  <c r="G622" i="57"/>
  <c r="K621" i="57"/>
  <c r="J621" i="57"/>
  <c r="I621" i="57"/>
  <c r="H621" i="57"/>
  <c r="G621" i="57"/>
  <c r="K620" i="57"/>
  <c r="J620" i="57"/>
  <c r="I620" i="57"/>
  <c r="H620" i="57"/>
  <c r="G620" i="57"/>
  <c r="K619" i="57"/>
  <c r="J619" i="57"/>
  <c r="I619" i="57"/>
  <c r="H619" i="57"/>
  <c r="G619" i="57"/>
  <c r="K617" i="57"/>
  <c r="J617" i="57"/>
  <c r="I617" i="57"/>
  <c r="H617" i="57"/>
  <c r="G617" i="57"/>
  <c r="K616" i="57"/>
  <c r="J616" i="57"/>
  <c r="I616" i="57"/>
  <c r="H616" i="57"/>
  <c r="G616" i="57"/>
  <c r="K615" i="57"/>
  <c r="J615" i="57"/>
  <c r="I615" i="57"/>
  <c r="H615" i="57"/>
  <c r="G615" i="57"/>
  <c r="K614" i="57"/>
  <c r="J614" i="57"/>
  <c r="I614" i="57"/>
  <c r="H614" i="57"/>
  <c r="G614" i="57"/>
  <c r="K613" i="57"/>
  <c r="J613" i="57"/>
  <c r="I613" i="57"/>
  <c r="H613" i="57"/>
  <c r="G613" i="57"/>
  <c r="K612" i="57"/>
  <c r="J612" i="57"/>
  <c r="I612" i="57"/>
  <c r="H612" i="57"/>
  <c r="G612" i="57"/>
  <c r="K611" i="57"/>
  <c r="J611" i="57"/>
  <c r="I611" i="57"/>
  <c r="H611" i="57"/>
  <c r="G611" i="57"/>
  <c r="K610" i="57"/>
  <c r="J610" i="57"/>
  <c r="I610" i="57"/>
  <c r="H610" i="57"/>
  <c r="G610" i="57"/>
  <c r="K609" i="57"/>
  <c r="J609" i="57"/>
  <c r="I609" i="57"/>
  <c r="H609" i="57"/>
  <c r="G609" i="57"/>
  <c r="K608" i="57"/>
  <c r="J608" i="57"/>
  <c r="I608" i="57"/>
  <c r="H608" i="57"/>
  <c r="G608" i="57"/>
  <c r="K607" i="57"/>
  <c r="J607" i="57"/>
  <c r="I607" i="57"/>
  <c r="H607" i="57"/>
  <c r="G607" i="57"/>
  <c r="K606" i="57"/>
  <c r="J606" i="57"/>
  <c r="I606" i="57"/>
  <c r="H606" i="57"/>
  <c r="G606" i="57"/>
  <c r="K605" i="57"/>
  <c r="J605" i="57"/>
  <c r="I605" i="57"/>
  <c r="H605" i="57"/>
  <c r="G605" i="57"/>
  <c r="K604" i="57"/>
  <c r="J604" i="57"/>
  <c r="I604" i="57"/>
  <c r="H604" i="57"/>
  <c r="G604" i="57"/>
  <c r="K603" i="57"/>
  <c r="J603" i="57"/>
  <c r="I603" i="57"/>
  <c r="H603" i="57"/>
  <c r="G603" i="57"/>
  <c r="K601" i="57"/>
  <c r="J601" i="57"/>
  <c r="I601" i="57"/>
  <c r="H601" i="57"/>
  <c r="G601" i="57"/>
  <c r="K600" i="57"/>
  <c r="J600" i="57"/>
  <c r="I600" i="57"/>
  <c r="H600" i="57"/>
  <c r="G600" i="57"/>
  <c r="K599" i="57"/>
  <c r="J599" i="57"/>
  <c r="I599" i="57"/>
  <c r="H599" i="57"/>
  <c r="G599" i="57"/>
  <c r="K598" i="57"/>
  <c r="J598" i="57"/>
  <c r="I598" i="57"/>
  <c r="H598" i="57"/>
  <c r="G598" i="57"/>
  <c r="K597" i="57"/>
  <c r="J597" i="57"/>
  <c r="I597" i="57"/>
  <c r="H597" i="57"/>
  <c r="G597" i="57"/>
  <c r="K596" i="57"/>
  <c r="J596" i="57"/>
  <c r="I596" i="57"/>
  <c r="H596" i="57"/>
  <c r="G596" i="57"/>
  <c r="K595" i="57"/>
  <c r="J595" i="57"/>
  <c r="I595" i="57"/>
  <c r="H595" i="57"/>
  <c r="G595" i="57"/>
  <c r="K594" i="57"/>
  <c r="J594" i="57"/>
  <c r="I594" i="57"/>
  <c r="H594" i="57"/>
  <c r="G594" i="57"/>
  <c r="K593" i="57"/>
  <c r="J593" i="57"/>
  <c r="I593" i="57"/>
  <c r="H593" i="57"/>
  <c r="G593" i="57"/>
  <c r="K592" i="57"/>
  <c r="J592" i="57"/>
  <c r="I592" i="57"/>
  <c r="H592" i="57"/>
  <c r="G592" i="57"/>
  <c r="K591" i="57"/>
  <c r="J591" i="57"/>
  <c r="I591" i="57"/>
  <c r="H591" i="57"/>
  <c r="G591" i="57"/>
  <c r="K590" i="57"/>
  <c r="J590" i="57"/>
  <c r="I590" i="57"/>
  <c r="H590" i="57"/>
  <c r="G590" i="57"/>
  <c r="K589" i="57"/>
  <c r="J589" i="57"/>
  <c r="I589" i="57"/>
  <c r="H589" i="57"/>
  <c r="G589" i="57"/>
  <c r="K588" i="57"/>
  <c r="J588" i="57"/>
  <c r="I588" i="57"/>
  <c r="H588" i="57"/>
  <c r="G588" i="57"/>
  <c r="K587" i="57"/>
  <c r="J587" i="57"/>
  <c r="I587" i="57"/>
  <c r="H587" i="57"/>
  <c r="G587" i="57"/>
  <c r="K586" i="57"/>
  <c r="J586" i="57"/>
  <c r="I586" i="57"/>
  <c r="H586" i="57"/>
  <c r="G586" i="57"/>
  <c r="K585" i="57"/>
  <c r="J585" i="57"/>
  <c r="I585" i="57"/>
  <c r="H585" i="57"/>
  <c r="G585" i="57"/>
  <c r="K584" i="57"/>
  <c r="J584" i="57"/>
  <c r="I584" i="57"/>
  <c r="H584" i="57"/>
  <c r="G584" i="57"/>
  <c r="K583" i="57"/>
  <c r="J583" i="57"/>
  <c r="I583" i="57"/>
  <c r="H583" i="57"/>
  <c r="G583" i="57"/>
  <c r="K582" i="57"/>
  <c r="J582" i="57"/>
  <c r="I582" i="57"/>
  <c r="H582" i="57"/>
  <c r="G582" i="57"/>
  <c r="K580" i="57"/>
  <c r="J580" i="57"/>
  <c r="I580" i="57"/>
  <c r="H580" i="57"/>
  <c r="G580" i="57"/>
  <c r="K579" i="57"/>
  <c r="J579" i="57"/>
  <c r="I579" i="57"/>
  <c r="H579" i="57"/>
  <c r="G579" i="57"/>
  <c r="K578" i="57"/>
  <c r="J578" i="57"/>
  <c r="I578" i="57"/>
  <c r="H578" i="57"/>
  <c r="G578" i="57"/>
  <c r="K577" i="57"/>
  <c r="J577" i="57"/>
  <c r="I577" i="57"/>
  <c r="H577" i="57"/>
  <c r="G577" i="57"/>
  <c r="K576" i="57"/>
  <c r="J576" i="57"/>
  <c r="I576" i="57"/>
  <c r="H576" i="57"/>
  <c r="G576" i="57"/>
  <c r="K575" i="57"/>
  <c r="J575" i="57"/>
  <c r="I575" i="57"/>
  <c r="H575" i="57"/>
  <c r="G575" i="57"/>
  <c r="K574" i="57"/>
  <c r="J574" i="57"/>
  <c r="I574" i="57"/>
  <c r="H574" i="57"/>
  <c r="G574" i="57"/>
  <c r="K573" i="57"/>
  <c r="J573" i="57"/>
  <c r="I573" i="57"/>
  <c r="H573" i="57"/>
  <c r="G573" i="57"/>
  <c r="K572" i="57"/>
  <c r="J572" i="57"/>
  <c r="I572" i="57"/>
  <c r="H572" i="57"/>
  <c r="G572" i="57"/>
  <c r="K571" i="57"/>
  <c r="J571" i="57"/>
  <c r="I571" i="57"/>
  <c r="H571" i="57"/>
  <c r="G571" i="57"/>
  <c r="K570" i="57"/>
  <c r="J570" i="57"/>
  <c r="I570" i="57"/>
  <c r="H570" i="57"/>
  <c r="G570" i="57"/>
  <c r="K569" i="57"/>
  <c r="J569" i="57"/>
  <c r="I569" i="57"/>
  <c r="H569" i="57"/>
  <c r="G569" i="57"/>
  <c r="K568" i="57"/>
  <c r="J568" i="57"/>
  <c r="I568" i="57"/>
  <c r="H568" i="57"/>
  <c r="G568" i="57"/>
  <c r="K567" i="57"/>
  <c r="J567" i="57"/>
  <c r="I567" i="57"/>
  <c r="H567" i="57"/>
  <c r="G567" i="57"/>
  <c r="K566" i="57"/>
  <c r="J566" i="57"/>
  <c r="I566" i="57"/>
  <c r="H566" i="57"/>
  <c r="G566" i="57"/>
  <c r="K565" i="57"/>
  <c r="J565" i="57"/>
  <c r="I565" i="57"/>
  <c r="H565" i="57"/>
  <c r="G565" i="57"/>
  <c r="K564" i="57"/>
  <c r="J564" i="57"/>
  <c r="I564" i="57"/>
  <c r="H564" i="57"/>
  <c r="G564" i="57"/>
  <c r="K563" i="57"/>
  <c r="J563" i="57"/>
  <c r="I563" i="57"/>
  <c r="H563" i="57"/>
  <c r="G563" i="57"/>
  <c r="K562" i="57"/>
  <c r="J562" i="57"/>
  <c r="I562" i="57"/>
  <c r="H562" i="57"/>
  <c r="G562" i="57"/>
  <c r="K561" i="57"/>
  <c r="J561" i="57"/>
  <c r="I561" i="57"/>
  <c r="H561" i="57"/>
  <c r="G561" i="57"/>
  <c r="K559" i="57"/>
  <c r="J559" i="57"/>
  <c r="I559" i="57"/>
  <c r="H559" i="57"/>
  <c r="G559" i="57"/>
  <c r="K558" i="57"/>
  <c r="J558" i="57"/>
  <c r="I558" i="57"/>
  <c r="H558" i="57"/>
  <c r="G558" i="57"/>
  <c r="K557" i="57"/>
  <c r="J557" i="57"/>
  <c r="I557" i="57"/>
  <c r="H557" i="57"/>
  <c r="G557" i="57"/>
  <c r="K556" i="57"/>
  <c r="J556" i="57"/>
  <c r="I556" i="57"/>
  <c r="H556" i="57"/>
  <c r="G556" i="57"/>
  <c r="K555" i="57"/>
  <c r="J555" i="57"/>
  <c r="I555" i="57"/>
  <c r="H555" i="57"/>
  <c r="G555" i="57"/>
  <c r="K554" i="57"/>
  <c r="J554" i="57"/>
  <c r="I554" i="57"/>
  <c r="H554" i="57"/>
  <c r="G554" i="57"/>
  <c r="K553" i="57"/>
  <c r="J553" i="57"/>
  <c r="I553" i="57"/>
  <c r="H553" i="57"/>
  <c r="G553" i="57"/>
  <c r="K552" i="57"/>
  <c r="J552" i="57"/>
  <c r="I552" i="57"/>
  <c r="H552" i="57"/>
  <c r="G552" i="57"/>
  <c r="K551" i="57"/>
  <c r="J551" i="57"/>
  <c r="I551" i="57"/>
  <c r="H551" i="57"/>
  <c r="G551" i="57"/>
  <c r="K550" i="57"/>
  <c r="J550" i="57"/>
  <c r="I550" i="57"/>
  <c r="H550" i="57"/>
  <c r="G550" i="57"/>
  <c r="K549" i="57"/>
  <c r="J549" i="57"/>
  <c r="I549" i="57"/>
  <c r="H549" i="57"/>
  <c r="G549" i="57"/>
  <c r="K548" i="57"/>
  <c r="J548" i="57"/>
  <c r="I548" i="57"/>
  <c r="H548" i="57"/>
  <c r="G548" i="57"/>
  <c r="K547" i="57"/>
  <c r="J547" i="57"/>
  <c r="I547" i="57"/>
  <c r="H547" i="57"/>
  <c r="G547" i="57"/>
  <c r="K546" i="57"/>
  <c r="J546" i="57"/>
  <c r="I546" i="57"/>
  <c r="H546" i="57"/>
  <c r="G546" i="57"/>
  <c r="K544" i="57"/>
  <c r="J544" i="57"/>
  <c r="I544" i="57"/>
  <c r="H544" i="57"/>
  <c r="G544" i="57"/>
  <c r="K543" i="57"/>
  <c r="J543" i="57"/>
  <c r="I543" i="57"/>
  <c r="H543" i="57"/>
  <c r="G543" i="57"/>
  <c r="K542" i="57"/>
  <c r="J542" i="57"/>
  <c r="I542" i="57"/>
  <c r="H542" i="57"/>
  <c r="G542" i="57"/>
  <c r="K541" i="57"/>
  <c r="J541" i="57"/>
  <c r="I541" i="57"/>
  <c r="H541" i="57"/>
  <c r="G541" i="57"/>
  <c r="K540" i="57"/>
  <c r="J540" i="57"/>
  <c r="I540" i="57"/>
  <c r="H540" i="57"/>
  <c r="G540" i="57"/>
  <c r="K539" i="57"/>
  <c r="J539" i="57"/>
  <c r="I539" i="57"/>
  <c r="H539" i="57"/>
  <c r="G539" i="57"/>
  <c r="K538" i="57"/>
  <c r="J538" i="57"/>
  <c r="I538" i="57"/>
  <c r="H538" i="57"/>
  <c r="G538" i="57"/>
  <c r="K537" i="57"/>
  <c r="J537" i="57"/>
  <c r="I537" i="57"/>
  <c r="H537" i="57"/>
  <c r="G537" i="57"/>
  <c r="K536" i="57"/>
  <c r="J536" i="57"/>
  <c r="I536" i="57"/>
  <c r="H536" i="57"/>
  <c r="G536" i="57"/>
  <c r="K535" i="57"/>
  <c r="J535" i="57"/>
  <c r="I535" i="57"/>
  <c r="H535" i="57"/>
  <c r="G535" i="57"/>
  <c r="K534" i="57"/>
  <c r="J534" i="57"/>
  <c r="I534" i="57"/>
  <c r="H534" i="57"/>
  <c r="G534" i="57"/>
  <c r="K533" i="57"/>
  <c r="J533" i="57"/>
  <c r="I533" i="57"/>
  <c r="H533" i="57"/>
  <c r="G533" i="57"/>
  <c r="K532" i="57"/>
  <c r="J532" i="57"/>
  <c r="I532" i="57"/>
  <c r="H532" i="57"/>
  <c r="G532" i="57"/>
  <c r="K531" i="57"/>
  <c r="J531" i="57"/>
  <c r="I531" i="57"/>
  <c r="H531" i="57"/>
  <c r="G531" i="57"/>
  <c r="K529" i="57"/>
  <c r="J529" i="57"/>
  <c r="I529" i="57"/>
  <c r="H529" i="57"/>
  <c r="G529" i="57"/>
  <c r="K528" i="57"/>
  <c r="J528" i="57"/>
  <c r="I528" i="57"/>
  <c r="H528" i="57"/>
  <c r="G528" i="57"/>
  <c r="K527" i="57"/>
  <c r="J527" i="57"/>
  <c r="I527" i="57"/>
  <c r="H527" i="57"/>
  <c r="G527" i="57"/>
  <c r="K526" i="57"/>
  <c r="J526" i="57"/>
  <c r="I526" i="57"/>
  <c r="H526" i="57"/>
  <c r="G526" i="57"/>
  <c r="K525" i="57"/>
  <c r="J525" i="57"/>
  <c r="I525" i="57"/>
  <c r="H525" i="57"/>
  <c r="G525" i="57"/>
  <c r="K524" i="57"/>
  <c r="J524" i="57"/>
  <c r="I524" i="57"/>
  <c r="H524" i="57"/>
  <c r="G524" i="57"/>
  <c r="K523" i="57"/>
  <c r="J523" i="57"/>
  <c r="I523" i="57"/>
  <c r="H523" i="57"/>
  <c r="G523" i="57"/>
  <c r="K522" i="57"/>
  <c r="J522" i="57"/>
  <c r="I522" i="57"/>
  <c r="H522" i="57"/>
  <c r="G522" i="57"/>
  <c r="K521" i="57"/>
  <c r="J521" i="57"/>
  <c r="I521" i="57"/>
  <c r="H521" i="57"/>
  <c r="G521" i="57"/>
  <c r="K520" i="57"/>
  <c r="J520" i="57"/>
  <c r="I520" i="57"/>
  <c r="H520" i="57"/>
  <c r="G520" i="57"/>
  <c r="K519" i="57"/>
  <c r="J519" i="57"/>
  <c r="I519" i="57"/>
  <c r="H519" i="57"/>
  <c r="G519" i="57"/>
  <c r="K518" i="57"/>
  <c r="J518" i="57"/>
  <c r="I518" i="57"/>
  <c r="H518" i="57"/>
  <c r="G518" i="57"/>
  <c r="K517" i="57"/>
  <c r="J517" i="57"/>
  <c r="I517" i="57"/>
  <c r="H517" i="57"/>
  <c r="G517" i="57"/>
  <c r="K516" i="57"/>
  <c r="J516" i="57"/>
  <c r="I516" i="57"/>
  <c r="H516" i="57"/>
  <c r="G516" i="57"/>
  <c r="K515" i="57"/>
  <c r="J515" i="57"/>
  <c r="I515" i="57"/>
  <c r="H515" i="57"/>
  <c r="G515" i="57"/>
  <c r="K514" i="57"/>
  <c r="J514" i="57"/>
  <c r="I514" i="57"/>
  <c r="H514" i="57"/>
  <c r="G514" i="57"/>
  <c r="K513" i="57"/>
  <c r="J513" i="57"/>
  <c r="I513" i="57"/>
  <c r="H513" i="57"/>
  <c r="G513" i="57"/>
  <c r="K512" i="57"/>
  <c r="J512" i="57"/>
  <c r="I512" i="57"/>
  <c r="H512" i="57"/>
  <c r="G512" i="57"/>
  <c r="K511" i="57"/>
  <c r="J511" i="57"/>
  <c r="I511" i="57"/>
  <c r="H511" i="57"/>
  <c r="G511" i="57"/>
  <c r="K510" i="57"/>
  <c r="J510" i="57"/>
  <c r="I510" i="57"/>
  <c r="H510" i="57"/>
  <c r="G510" i="57"/>
  <c r="K509" i="57"/>
  <c r="J509" i="57"/>
  <c r="I509" i="57"/>
  <c r="H509" i="57"/>
  <c r="G509" i="57"/>
  <c r="K508" i="57"/>
  <c r="J508" i="57"/>
  <c r="I508" i="57"/>
  <c r="H508" i="57"/>
  <c r="G508" i="57"/>
  <c r="K507" i="57"/>
  <c r="J507" i="57"/>
  <c r="I507" i="57"/>
  <c r="H507" i="57"/>
  <c r="G507" i="57"/>
  <c r="K505" i="57"/>
  <c r="J505" i="57"/>
  <c r="I505" i="57"/>
  <c r="H505" i="57"/>
  <c r="G505" i="57"/>
  <c r="K504" i="57"/>
  <c r="J504" i="57"/>
  <c r="I504" i="57"/>
  <c r="H504" i="57"/>
  <c r="G504" i="57"/>
  <c r="K503" i="57"/>
  <c r="J503" i="57"/>
  <c r="I503" i="57"/>
  <c r="H503" i="57"/>
  <c r="G503" i="57"/>
  <c r="K502" i="57"/>
  <c r="J502" i="57"/>
  <c r="I502" i="57"/>
  <c r="H502" i="57"/>
  <c r="G502" i="57"/>
  <c r="K501" i="57"/>
  <c r="J501" i="57"/>
  <c r="I501" i="57"/>
  <c r="H501" i="57"/>
  <c r="G501" i="57"/>
  <c r="K500" i="57"/>
  <c r="J500" i="57"/>
  <c r="I500" i="57"/>
  <c r="H500" i="57"/>
  <c r="G500" i="57"/>
  <c r="K499" i="57"/>
  <c r="J499" i="57"/>
  <c r="I499" i="57"/>
  <c r="H499" i="57"/>
  <c r="G499" i="57"/>
  <c r="K498" i="57"/>
  <c r="J498" i="57"/>
  <c r="I498" i="57"/>
  <c r="H498" i="57"/>
  <c r="G498" i="57"/>
  <c r="K497" i="57"/>
  <c r="J497" i="57"/>
  <c r="I497" i="57"/>
  <c r="H497" i="57"/>
  <c r="G497" i="57"/>
  <c r="K496" i="57"/>
  <c r="J496" i="57"/>
  <c r="I496" i="57"/>
  <c r="H496" i="57"/>
  <c r="G496" i="57"/>
  <c r="K495" i="57"/>
  <c r="J495" i="57"/>
  <c r="I495" i="57"/>
  <c r="H495" i="57"/>
  <c r="G495" i="57"/>
  <c r="K494" i="57"/>
  <c r="J494" i="57"/>
  <c r="I494" i="57"/>
  <c r="H494" i="57"/>
  <c r="G494" i="57"/>
  <c r="K493" i="57"/>
  <c r="J493" i="57"/>
  <c r="I493" i="57"/>
  <c r="H493" i="57"/>
  <c r="G493" i="57"/>
  <c r="K492" i="57"/>
  <c r="J492" i="57"/>
  <c r="I492" i="57"/>
  <c r="H492" i="57"/>
  <c r="G492" i="57"/>
  <c r="K491" i="57"/>
  <c r="J491" i="57"/>
  <c r="I491" i="57"/>
  <c r="H491" i="57"/>
  <c r="G491" i="57"/>
  <c r="K490" i="57"/>
  <c r="J490" i="57"/>
  <c r="I490" i="57"/>
  <c r="H490" i="57"/>
  <c r="G490" i="57"/>
  <c r="K489" i="57"/>
  <c r="J489" i="57"/>
  <c r="I489" i="57"/>
  <c r="H489" i="57"/>
  <c r="G489" i="57"/>
  <c r="K488" i="57"/>
  <c r="J488" i="57"/>
  <c r="I488" i="57"/>
  <c r="H488" i="57"/>
  <c r="G488" i="57"/>
  <c r="K487" i="57"/>
  <c r="J487" i="57"/>
  <c r="I487" i="57"/>
  <c r="H487" i="57"/>
  <c r="G487" i="57"/>
  <c r="K486" i="57"/>
  <c r="J486" i="57"/>
  <c r="I486" i="57"/>
  <c r="H486" i="57"/>
  <c r="G486" i="57"/>
  <c r="K485" i="57"/>
  <c r="J485" i="57"/>
  <c r="I485" i="57"/>
  <c r="H485" i="57"/>
  <c r="G485" i="57"/>
  <c r="K484" i="57"/>
  <c r="J484" i="57"/>
  <c r="I484" i="57"/>
  <c r="H484" i="57"/>
  <c r="G484" i="57"/>
  <c r="K483" i="57"/>
  <c r="J483" i="57"/>
  <c r="I483" i="57"/>
  <c r="H483" i="57"/>
  <c r="G483" i="57"/>
  <c r="K481" i="57"/>
  <c r="J481" i="57"/>
  <c r="I481" i="57"/>
  <c r="H481" i="57"/>
  <c r="G481" i="57"/>
  <c r="K480" i="57"/>
  <c r="J480" i="57"/>
  <c r="I480" i="57"/>
  <c r="H480" i="57"/>
  <c r="G480" i="57"/>
  <c r="K479" i="57"/>
  <c r="J479" i="57"/>
  <c r="I479" i="57"/>
  <c r="H479" i="57"/>
  <c r="G479" i="57"/>
  <c r="K478" i="57"/>
  <c r="J478" i="57"/>
  <c r="I478" i="57"/>
  <c r="H478" i="57"/>
  <c r="G478" i="57"/>
  <c r="K477" i="57"/>
  <c r="J477" i="57"/>
  <c r="I477" i="57"/>
  <c r="H477" i="57"/>
  <c r="G477" i="57"/>
  <c r="K476" i="57"/>
  <c r="J476" i="57"/>
  <c r="I476" i="57"/>
  <c r="H476" i="57"/>
  <c r="G476" i="57"/>
  <c r="K475" i="57"/>
  <c r="J475" i="57"/>
  <c r="I475" i="57"/>
  <c r="H475" i="57"/>
  <c r="G475" i="57"/>
  <c r="K474" i="57"/>
  <c r="J474" i="57"/>
  <c r="I474" i="57"/>
  <c r="H474" i="57"/>
  <c r="G474" i="57"/>
  <c r="K473" i="57"/>
  <c r="J473" i="57"/>
  <c r="I473" i="57"/>
  <c r="H473" i="57"/>
  <c r="G473" i="57"/>
  <c r="K472" i="57"/>
  <c r="J472" i="57"/>
  <c r="I472" i="57"/>
  <c r="H472" i="57"/>
  <c r="G472" i="57"/>
  <c r="K471" i="57"/>
  <c r="J471" i="57"/>
  <c r="I471" i="57"/>
  <c r="H471" i="57"/>
  <c r="G471" i="57"/>
  <c r="K470" i="57"/>
  <c r="J470" i="57"/>
  <c r="I470" i="57"/>
  <c r="H470" i="57"/>
  <c r="G470" i="57"/>
  <c r="K469" i="57"/>
  <c r="J469" i="57"/>
  <c r="I469" i="57"/>
  <c r="H469" i="57"/>
  <c r="G469" i="57"/>
  <c r="K468" i="57"/>
  <c r="J468" i="57"/>
  <c r="I468" i="57"/>
  <c r="H468" i="57"/>
  <c r="G468" i="57"/>
  <c r="K466" i="57"/>
  <c r="J466" i="57"/>
  <c r="I466" i="57"/>
  <c r="H466" i="57"/>
  <c r="G466" i="57"/>
  <c r="K465" i="57"/>
  <c r="J465" i="57"/>
  <c r="I465" i="57"/>
  <c r="H465" i="57"/>
  <c r="G465" i="57"/>
  <c r="K464" i="57"/>
  <c r="J464" i="57"/>
  <c r="I464" i="57"/>
  <c r="H464" i="57"/>
  <c r="G464" i="57"/>
  <c r="K463" i="57"/>
  <c r="J463" i="57"/>
  <c r="I463" i="57"/>
  <c r="H463" i="57"/>
  <c r="G463" i="57"/>
  <c r="K462" i="57"/>
  <c r="J462" i="57"/>
  <c r="I462" i="57"/>
  <c r="H462" i="57"/>
  <c r="G462" i="57"/>
  <c r="K461" i="57"/>
  <c r="J461" i="57"/>
  <c r="I461" i="57"/>
  <c r="H461" i="57"/>
  <c r="G461" i="57"/>
  <c r="K460" i="57"/>
  <c r="J460" i="57"/>
  <c r="I460" i="57"/>
  <c r="H460" i="57"/>
  <c r="G460" i="57"/>
  <c r="K459" i="57"/>
  <c r="J459" i="57"/>
  <c r="I459" i="57"/>
  <c r="H459" i="57"/>
  <c r="G459" i="57"/>
  <c r="K458" i="57"/>
  <c r="J458" i="57"/>
  <c r="I458" i="57"/>
  <c r="H458" i="57"/>
  <c r="G458" i="57"/>
  <c r="K457" i="57"/>
  <c r="J457" i="57"/>
  <c r="I457" i="57"/>
  <c r="H457" i="57"/>
  <c r="G457" i="57"/>
  <c r="K456" i="57"/>
  <c r="J456" i="57"/>
  <c r="I456" i="57"/>
  <c r="H456" i="57"/>
  <c r="G456" i="57"/>
  <c r="K455" i="57"/>
  <c r="J455" i="57"/>
  <c r="I455" i="57"/>
  <c r="H455" i="57"/>
  <c r="G455" i="57"/>
  <c r="K454" i="57"/>
  <c r="J454" i="57"/>
  <c r="I454" i="57"/>
  <c r="H454" i="57"/>
  <c r="G454" i="57"/>
  <c r="K453" i="57"/>
  <c r="J453" i="57"/>
  <c r="I453" i="57"/>
  <c r="H453" i="57"/>
  <c r="G453" i="57"/>
  <c r="K451" i="57"/>
  <c r="J451" i="57"/>
  <c r="I451" i="57"/>
  <c r="H451" i="57"/>
  <c r="G451" i="57"/>
  <c r="K450" i="57"/>
  <c r="J450" i="57"/>
  <c r="I450" i="57"/>
  <c r="H450" i="57"/>
  <c r="G450" i="57"/>
  <c r="K449" i="57"/>
  <c r="J449" i="57"/>
  <c r="I449" i="57"/>
  <c r="H449" i="57"/>
  <c r="G449" i="57"/>
  <c r="K448" i="57"/>
  <c r="J448" i="57"/>
  <c r="I448" i="57"/>
  <c r="H448" i="57"/>
  <c r="G448" i="57"/>
  <c r="K447" i="57"/>
  <c r="J447" i="57"/>
  <c r="I447" i="57"/>
  <c r="H447" i="57"/>
  <c r="G447" i="57"/>
  <c r="K446" i="57"/>
  <c r="J446" i="57"/>
  <c r="I446" i="57"/>
  <c r="H446" i="57"/>
  <c r="G446" i="57"/>
  <c r="K445" i="57"/>
  <c r="J445" i="57"/>
  <c r="I445" i="57"/>
  <c r="H445" i="57"/>
  <c r="G445" i="57"/>
  <c r="K444" i="57"/>
  <c r="J444" i="57"/>
  <c r="I444" i="57"/>
  <c r="H444" i="57"/>
  <c r="G444" i="57"/>
  <c r="K443" i="57"/>
  <c r="J443" i="57"/>
  <c r="I443" i="57"/>
  <c r="H443" i="57"/>
  <c r="G443" i="57"/>
  <c r="K442" i="57"/>
  <c r="J442" i="57"/>
  <c r="I442" i="57"/>
  <c r="H442" i="57"/>
  <c r="G442" i="57"/>
  <c r="K441" i="57"/>
  <c r="J441" i="57"/>
  <c r="I441" i="57"/>
  <c r="H441" i="57"/>
  <c r="G441" i="57"/>
  <c r="K440" i="57"/>
  <c r="J440" i="57"/>
  <c r="I440" i="57"/>
  <c r="H440" i="57"/>
  <c r="G440" i="57"/>
  <c r="K439" i="57"/>
  <c r="J439" i="57"/>
  <c r="I439" i="57"/>
  <c r="H439" i="57"/>
  <c r="G439" i="57"/>
  <c r="K438" i="57"/>
  <c r="J438" i="57"/>
  <c r="I438" i="57"/>
  <c r="H438" i="57"/>
  <c r="G438" i="57"/>
  <c r="K437" i="57"/>
  <c r="J437" i="57"/>
  <c r="I437" i="57"/>
  <c r="H437" i="57"/>
  <c r="G437" i="57"/>
  <c r="K436" i="57"/>
  <c r="J436" i="57"/>
  <c r="I436" i="57"/>
  <c r="H436" i="57"/>
  <c r="G436" i="57"/>
  <c r="K435" i="57"/>
  <c r="J435" i="57"/>
  <c r="I435" i="57"/>
  <c r="H435" i="57"/>
  <c r="G435" i="57"/>
  <c r="K434" i="57"/>
  <c r="J434" i="57"/>
  <c r="I434" i="57"/>
  <c r="H434" i="57"/>
  <c r="G434" i="57"/>
  <c r="K433" i="57"/>
  <c r="J433" i="57"/>
  <c r="I433" i="57"/>
  <c r="H433" i="57"/>
  <c r="G433" i="57"/>
  <c r="K432" i="57"/>
  <c r="J432" i="57"/>
  <c r="I432" i="57"/>
  <c r="H432" i="57"/>
  <c r="G432" i="57"/>
  <c r="K431" i="57"/>
  <c r="J431" i="57"/>
  <c r="I431" i="57"/>
  <c r="H431" i="57"/>
  <c r="G431" i="57"/>
  <c r="K430" i="57"/>
  <c r="J430" i="57"/>
  <c r="I430" i="57"/>
  <c r="H430" i="57"/>
  <c r="G430" i="57"/>
  <c r="K429" i="57"/>
  <c r="J429" i="57"/>
  <c r="I429" i="57"/>
  <c r="H429" i="57"/>
  <c r="G429" i="57"/>
  <c r="K428" i="57"/>
  <c r="J428" i="57"/>
  <c r="I428" i="57"/>
  <c r="H428" i="57"/>
  <c r="G428" i="57"/>
  <c r="K427" i="57"/>
  <c r="J427" i="57"/>
  <c r="I427" i="57"/>
  <c r="H427" i="57"/>
  <c r="G427" i="57"/>
  <c r="K426" i="57"/>
  <c r="J426" i="57"/>
  <c r="I426" i="57"/>
  <c r="H426" i="57"/>
  <c r="G426" i="57"/>
  <c r="K425" i="57"/>
  <c r="J425" i="57"/>
  <c r="I425" i="57"/>
  <c r="H425" i="57"/>
  <c r="G425" i="57"/>
  <c r="K424" i="57"/>
  <c r="J424" i="57"/>
  <c r="I424" i="57"/>
  <c r="H424" i="57"/>
  <c r="G424" i="57"/>
  <c r="K423" i="57"/>
  <c r="J423" i="57"/>
  <c r="I423" i="57"/>
  <c r="H423" i="57"/>
  <c r="G423" i="57"/>
  <c r="K422" i="57"/>
  <c r="J422" i="57"/>
  <c r="I422" i="57"/>
  <c r="H422" i="57"/>
  <c r="G422" i="57"/>
  <c r="K421" i="57"/>
  <c r="J421" i="57"/>
  <c r="I421" i="57"/>
  <c r="H421" i="57"/>
  <c r="G421" i="57"/>
  <c r="K420" i="57"/>
  <c r="J420" i="57"/>
  <c r="I420" i="57"/>
  <c r="H420" i="57"/>
  <c r="G420" i="57"/>
  <c r="K419" i="57"/>
  <c r="J419" i="57"/>
  <c r="I419" i="57"/>
  <c r="H419" i="57"/>
  <c r="G419" i="57"/>
  <c r="K418" i="57"/>
  <c r="J418" i="57"/>
  <c r="I418" i="57"/>
  <c r="H418" i="57"/>
  <c r="G418" i="57"/>
  <c r="K415" i="57"/>
  <c r="J415" i="57"/>
  <c r="I415" i="57"/>
  <c r="H415" i="57"/>
  <c r="G415" i="57"/>
  <c r="K414" i="57"/>
  <c r="J414" i="57"/>
  <c r="I414" i="57"/>
  <c r="H414" i="57"/>
  <c r="G414" i="57"/>
  <c r="K413" i="57"/>
  <c r="J413" i="57"/>
  <c r="I413" i="57"/>
  <c r="H413" i="57"/>
  <c r="G413" i="57"/>
  <c r="K412" i="57"/>
  <c r="J412" i="57"/>
  <c r="I412" i="57"/>
  <c r="H412" i="57"/>
  <c r="G412" i="57"/>
  <c r="K411" i="57"/>
  <c r="J411" i="57"/>
  <c r="I411" i="57"/>
  <c r="H411" i="57"/>
  <c r="G411" i="57"/>
  <c r="K410" i="57"/>
  <c r="J410" i="57"/>
  <c r="I410" i="57"/>
  <c r="H410" i="57"/>
  <c r="G410" i="57"/>
  <c r="K409" i="57"/>
  <c r="J409" i="57"/>
  <c r="I409" i="57"/>
  <c r="H409" i="57"/>
  <c r="G409" i="57"/>
  <c r="K408" i="57"/>
  <c r="J408" i="57"/>
  <c r="I408" i="57"/>
  <c r="H408" i="57"/>
  <c r="G408" i="57"/>
  <c r="K407" i="57"/>
  <c r="J407" i="57"/>
  <c r="I407" i="57"/>
  <c r="H407" i="57"/>
  <c r="G407" i="57"/>
  <c r="K406" i="57"/>
  <c r="J406" i="57"/>
  <c r="I406" i="57"/>
  <c r="H406" i="57"/>
  <c r="G406" i="57"/>
  <c r="K405" i="57"/>
  <c r="J405" i="57"/>
  <c r="I405" i="57"/>
  <c r="H405" i="57"/>
  <c r="G405" i="57"/>
  <c r="K404" i="57"/>
  <c r="J404" i="57"/>
  <c r="I404" i="57"/>
  <c r="H404" i="57"/>
  <c r="G404" i="57"/>
  <c r="K403" i="57"/>
  <c r="J403" i="57"/>
  <c r="I403" i="57"/>
  <c r="H403" i="57"/>
  <c r="G403" i="57"/>
  <c r="K402" i="57"/>
  <c r="J402" i="57"/>
  <c r="I402" i="57"/>
  <c r="H402" i="57"/>
  <c r="G402" i="57"/>
  <c r="K401" i="57"/>
  <c r="J401" i="57"/>
  <c r="I401" i="57"/>
  <c r="H401" i="57"/>
  <c r="G401" i="57"/>
  <c r="K400" i="57"/>
  <c r="J400" i="57"/>
  <c r="I400" i="57"/>
  <c r="H400" i="57"/>
  <c r="G400" i="57"/>
  <c r="K399" i="57"/>
  <c r="J399" i="57"/>
  <c r="I399" i="57"/>
  <c r="H399" i="57"/>
  <c r="G399" i="57"/>
  <c r="K398" i="57"/>
  <c r="J398" i="57"/>
  <c r="I398" i="57"/>
  <c r="H398" i="57"/>
  <c r="G398" i="57"/>
  <c r="K397" i="57"/>
  <c r="J397" i="57"/>
  <c r="I397" i="57"/>
  <c r="H397" i="57"/>
  <c r="G397" i="57"/>
  <c r="K396" i="57"/>
  <c r="J396" i="57"/>
  <c r="I396" i="57"/>
  <c r="H396" i="57"/>
  <c r="G396" i="57"/>
  <c r="K395" i="57"/>
  <c r="J395" i="57"/>
  <c r="I395" i="57"/>
  <c r="H395" i="57"/>
  <c r="G395" i="57"/>
  <c r="K394" i="57"/>
  <c r="J394" i="57"/>
  <c r="I394" i="57"/>
  <c r="H394" i="57"/>
  <c r="G394" i="57"/>
  <c r="K393" i="57"/>
  <c r="J393" i="57"/>
  <c r="I393" i="57"/>
  <c r="H393" i="57"/>
  <c r="G393" i="57"/>
  <c r="K392" i="57"/>
  <c r="J392" i="57"/>
  <c r="I392" i="57"/>
  <c r="H392" i="57"/>
  <c r="G392" i="57"/>
  <c r="K391" i="57"/>
  <c r="J391" i="57"/>
  <c r="I391" i="57"/>
  <c r="H391" i="57"/>
  <c r="G391" i="57"/>
  <c r="K389" i="57"/>
  <c r="J389" i="57"/>
  <c r="I389" i="57"/>
  <c r="H389" i="57"/>
  <c r="G389" i="57"/>
  <c r="K388" i="57"/>
  <c r="J388" i="57"/>
  <c r="I388" i="57"/>
  <c r="H388" i="57"/>
  <c r="G388" i="57"/>
  <c r="K387" i="57"/>
  <c r="J387" i="57"/>
  <c r="I387" i="57"/>
  <c r="H387" i="57"/>
  <c r="G387" i="57"/>
  <c r="K386" i="57"/>
  <c r="J386" i="57"/>
  <c r="I386" i="57"/>
  <c r="H386" i="57"/>
  <c r="G386" i="57"/>
  <c r="K385" i="57"/>
  <c r="J385" i="57"/>
  <c r="I385" i="57"/>
  <c r="H385" i="57"/>
  <c r="G385" i="57"/>
  <c r="K384" i="57"/>
  <c r="J384" i="57"/>
  <c r="I384" i="57"/>
  <c r="H384" i="57"/>
  <c r="G384" i="57"/>
  <c r="K383" i="57"/>
  <c r="J383" i="57"/>
  <c r="I383" i="57"/>
  <c r="H383" i="57"/>
  <c r="G383" i="57"/>
  <c r="K382" i="57"/>
  <c r="J382" i="57"/>
  <c r="I382" i="57"/>
  <c r="H382" i="57"/>
  <c r="G382" i="57"/>
  <c r="K381" i="57"/>
  <c r="J381" i="57"/>
  <c r="I381" i="57"/>
  <c r="H381" i="57"/>
  <c r="G381" i="57"/>
  <c r="K380" i="57"/>
  <c r="J380" i="57"/>
  <c r="I380" i="57"/>
  <c r="H380" i="57"/>
  <c r="G380" i="57"/>
  <c r="K379" i="57"/>
  <c r="J379" i="57"/>
  <c r="I379" i="57"/>
  <c r="H379" i="57"/>
  <c r="G379" i="57"/>
  <c r="K378" i="57"/>
  <c r="J378" i="57"/>
  <c r="I378" i="57"/>
  <c r="H378" i="57"/>
  <c r="G378" i="57"/>
  <c r="K377" i="57"/>
  <c r="J377" i="57"/>
  <c r="I377" i="57"/>
  <c r="H377" i="57"/>
  <c r="G377" i="57"/>
  <c r="K375" i="57"/>
  <c r="J375" i="57"/>
  <c r="I375" i="57"/>
  <c r="H375" i="57"/>
  <c r="G375" i="57"/>
  <c r="K374" i="57"/>
  <c r="J374" i="57"/>
  <c r="I374" i="57"/>
  <c r="H374" i="57"/>
  <c r="G374" i="57"/>
  <c r="K373" i="57"/>
  <c r="J373" i="57"/>
  <c r="I373" i="57"/>
  <c r="H373" i="57"/>
  <c r="G373" i="57"/>
  <c r="K372" i="57"/>
  <c r="J372" i="57"/>
  <c r="I372" i="57"/>
  <c r="H372" i="57"/>
  <c r="G372" i="57"/>
  <c r="K371" i="57"/>
  <c r="J371" i="57"/>
  <c r="I371" i="57"/>
  <c r="H371" i="57"/>
  <c r="G371" i="57"/>
  <c r="K370" i="57"/>
  <c r="J370" i="57"/>
  <c r="I370" i="57"/>
  <c r="H370" i="57"/>
  <c r="G370" i="57"/>
  <c r="K369" i="57"/>
  <c r="J369" i="57"/>
  <c r="I369" i="57"/>
  <c r="H369" i="57"/>
  <c r="G369" i="57"/>
  <c r="K368" i="57"/>
  <c r="J368" i="57"/>
  <c r="I368" i="57"/>
  <c r="H368" i="57"/>
  <c r="G368" i="57"/>
  <c r="K367" i="57"/>
  <c r="J367" i="57"/>
  <c r="I367" i="57"/>
  <c r="H367" i="57"/>
  <c r="G367" i="57"/>
  <c r="K366" i="57"/>
  <c r="J366" i="57"/>
  <c r="I366" i="57"/>
  <c r="H366" i="57"/>
  <c r="G366" i="57"/>
  <c r="K365" i="57"/>
  <c r="J365" i="57"/>
  <c r="I365" i="57"/>
  <c r="H365" i="57"/>
  <c r="G365" i="57"/>
  <c r="K364" i="57"/>
  <c r="J364" i="57"/>
  <c r="I364" i="57"/>
  <c r="H364" i="57"/>
  <c r="G364" i="57"/>
  <c r="K363" i="57"/>
  <c r="J363" i="57"/>
  <c r="I363" i="57"/>
  <c r="H363" i="57"/>
  <c r="G363" i="57"/>
  <c r="K362" i="57"/>
  <c r="J362" i="57"/>
  <c r="I362" i="57"/>
  <c r="H362" i="57"/>
  <c r="G362" i="57"/>
  <c r="K361" i="57"/>
  <c r="J361" i="57"/>
  <c r="I361" i="57"/>
  <c r="H361" i="57"/>
  <c r="G361" i="57"/>
  <c r="K360" i="57"/>
  <c r="J360" i="57"/>
  <c r="I360" i="57"/>
  <c r="H360" i="57"/>
  <c r="G360" i="57"/>
  <c r="K359" i="57"/>
  <c r="J359" i="57"/>
  <c r="I359" i="57"/>
  <c r="H359" i="57"/>
  <c r="G359" i="57"/>
  <c r="K358" i="57"/>
  <c r="J358" i="57"/>
  <c r="I358" i="57"/>
  <c r="H358" i="57"/>
  <c r="G358" i="57"/>
  <c r="K356" i="57"/>
  <c r="J356" i="57"/>
  <c r="I356" i="57"/>
  <c r="H356" i="57"/>
  <c r="G356" i="57"/>
  <c r="K355" i="57"/>
  <c r="J355" i="57"/>
  <c r="I355" i="57"/>
  <c r="H355" i="57"/>
  <c r="G355" i="57"/>
  <c r="K354" i="57"/>
  <c r="J354" i="57"/>
  <c r="I354" i="57"/>
  <c r="H354" i="57"/>
  <c r="G354" i="57"/>
  <c r="K353" i="57"/>
  <c r="J353" i="57"/>
  <c r="I353" i="57"/>
  <c r="H353" i="57"/>
  <c r="G353" i="57"/>
  <c r="K352" i="57"/>
  <c r="J352" i="57"/>
  <c r="I352" i="57"/>
  <c r="H352" i="57"/>
  <c r="G352" i="57"/>
  <c r="K351" i="57"/>
  <c r="J351" i="57"/>
  <c r="I351" i="57"/>
  <c r="H351" i="57"/>
  <c r="G351" i="57"/>
  <c r="K350" i="57"/>
  <c r="J350" i="57"/>
  <c r="I350" i="57"/>
  <c r="H350" i="57"/>
  <c r="G350" i="57"/>
  <c r="K349" i="57"/>
  <c r="J349" i="57"/>
  <c r="I349" i="57"/>
  <c r="H349" i="57"/>
  <c r="G349" i="57"/>
  <c r="K348" i="57"/>
  <c r="J348" i="57"/>
  <c r="I348" i="57"/>
  <c r="H348" i="57"/>
  <c r="G348" i="57"/>
  <c r="K347" i="57"/>
  <c r="J347" i="57"/>
  <c r="I347" i="57"/>
  <c r="H347" i="57"/>
  <c r="G347" i="57"/>
  <c r="K345" i="57"/>
  <c r="J345" i="57"/>
  <c r="I345" i="57"/>
  <c r="H345" i="57"/>
  <c r="G345" i="57"/>
  <c r="K344" i="57"/>
  <c r="J344" i="57"/>
  <c r="I344" i="57"/>
  <c r="H344" i="57"/>
  <c r="G344" i="57"/>
  <c r="K343" i="57"/>
  <c r="J343" i="57"/>
  <c r="I343" i="57"/>
  <c r="H343" i="57"/>
  <c r="G343" i="57"/>
  <c r="K342" i="57"/>
  <c r="J342" i="57"/>
  <c r="I342" i="57"/>
  <c r="H342" i="57"/>
  <c r="G342" i="57"/>
  <c r="K341" i="57"/>
  <c r="J341" i="57"/>
  <c r="I341" i="57"/>
  <c r="H341" i="57"/>
  <c r="G341" i="57"/>
  <c r="K340" i="57"/>
  <c r="J340" i="57"/>
  <c r="I340" i="57"/>
  <c r="H340" i="57"/>
  <c r="G340" i="57"/>
  <c r="K339" i="57"/>
  <c r="J339" i="57"/>
  <c r="I339" i="57"/>
  <c r="H339" i="57"/>
  <c r="G339" i="57"/>
  <c r="K338" i="57"/>
  <c r="J338" i="57"/>
  <c r="I338" i="57"/>
  <c r="H338" i="57"/>
  <c r="G338" i="57"/>
  <c r="K337" i="57"/>
  <c r="J337" i="57"/>
  <c r="I337" i="57"/>
  <c r="H337" i="57"/>
  <c r="G337" i="57"/>
  <c r="K336" i="57"/>
  <c r="J336" i="57"/>
  <c r="I336" i="57"/>
  <c r="H336" i="57"/>
  <c r="G336" i="57"/>
  <c r="K335" i="57"/>
  <c r="J335" i="57"/>
  <c r="I335" i="57"/>
  <c r="H335" i="57"/>
  <c r="G335" i="57"/>
  <c r="K334" i="57"/>
  <c r="J334" i="57"/>
  <c r="I334" i="57"/>
  <c r="H334" i="57"/>
  <c r="G334" i="57"/>
  <c r="K333" i="57"/>
  <c r="J333" i="57"/>
  <c r="I333" i="57"/>
  <c r="H333" i="57"/>
  <c r="G333" i="57"/>
  <c r="K332" i="57"/>
  <c r="J332" i="57"/>
  <c r="I332" i="57"/>
  <c r="H332" i="57"/>
  <c r="G332" i="57"/>
  <c r="K331" i="57"/>
  <c r="J331" i="57"/>
  <c r="I331" i="57"/>
  <c r="H331" i="57"/>
  <c r="G331" i="57"/>
  <c r="K330" i="57"/>
  <c r="J330" i="57"/>
  <c r="I330" i="57"/>
  <c r="H330" i="57"/>
  <c r="G330" i="57"/>
  <c r="K328" i="57"/>
  <c r="J328" i="57"/>
  <c r="I328" i="57"/>
  <c r="H328" i="57"/>
  <c r="G328" i="57"/>
  <c r="K327" i="57"/>
  <c r="J327" i="57"/>
  <c r="I327" i="57"/>
  <c r="H327" i="57"/>
  <c r="G327" i="57"/>
  <c r="K326" i="57"/>
  <c r="J326" i="57"/>
  <c r="I326" i="57"/>
  <c r="H326" i="57"/>
  <c r="G326" i="57"/>
  <c r="K325" i="57"/>
  <c r="J325" i="57"/>
  <c r="I325" i="57"/>
  <c r="H325" i="57"/>
  <c r="G325" i="57"/>
  <c r="K324" i="57"/>
  <c r="J324" i="57"/>
  <c r="I324" i="57"/>
  <c r="H324" i="57"/>
  <c r="G324" i="57"/>
  <c r="K323" i="57"/>
  <c r="J323" i="57"/>
  <c r="I323" i="57"/>
  <c r="H323" i="57"/>
  <c r="G323" i="57"/>
  <c r="K322" i="57"/>
  <c r="J322" i="57"/>
  <c r="I322" i="57"/>
  <c r="H322" i="57"/>
  <c r="G322" i="57"/>
  <c r="K321" i="57"/>
  <c r="J321" i="57"/>
  <c r="I321" i="57"/>
  <c r="H321" i="57"/>
  <c r="G321" i="57"/>
  <c r="K320" i="57"/>
  <c r="J320" i="57"/>
  <c r="I320" i="57"/>
  <c r="H320" i="57"/>
  <c r="G320" i="57"/>
  <c r="K319" i="57"/>
  <c r="J319" i="57"/>
  <c r="I319" i="57"/>
  <c r="H319" i="57"/>
  <c r="G319" i="57"/>
  <c r="K318" i="57"/>
  <c r="J318" i="57"/>
  <c r="I318" i="57"/>
  <c r="H318" i="57"/>
  <c r="G318" i="57"/>
  <c r="K317" i="57"/>
  <c r="J317" i="57"/>
  <c r="I317" i="57"/>
  <c r="H317" i="57"/>
  <c r="G317" i="57"/>
  <c r="K316" i="57"/>
  <c r="J316" i="57"/>
  <c r="I316" i="57"/>
  <c r="H316" i="57"/>
  <c r="G316" i="57"/>
  <c r="K315" i="57"/>
  <c r="J315" i="57"/>
  <c r="I315" i="57"/>
  <c r="H315" i="57"/>
  <c r="G315" i="57"/>
  <c r="K313" i="57"/>
  <c r="J313" i="57"/>
  <c r="I313" i="57"/>
  <c r="H313" i="57"/>
  <c r="G313" i="57"/>
  <c r="K312" i="57"/>
  <c r="J312" i="57"/>
  <c r="I312" i="57"/>
  <c r="H312" i="57"/>
  <c r="G312" i="57"/>
  <c r="K311" i="57"/>
  <c r="J311" i="57"/>
  <c r="I311" i="57"/>
  <c r="H311" i="57"/>
  <c r="G311" i="57"/>
  <c r="K310" i="57"/>
  <c r="J310" i="57"/>
  <c r="I310" i="57"/>
  <c r="H310" i="57"/>
  <c r="G310" i="57"/>
  <c r="K309" i="57"/>
  <c r="J309" i="57"/>
  <c r="I309" i="57"/>
  <c r="H309" i="57"/>
  <c r="G309" i="57"/>
  <c r="K308" i="57"/>
  <c r="J308" i="57"/>
  <c r="I308" i="57"/>
  <c r="H308" i="57"/>
  <c r="G308" i="57"/>
  <c r="K307" i="57"/>
  <c r="J307" i="57"/>
  <c r="I307" i="57"/>
  <c r="H307" i="57"/>
  <c r="G307" i="57"/>
  <c r="K306" i="57"/>
  <c r="J306" i="57"/>
  <c r="I306" i="57"/>
  <c r="H306" i="57"/>
  <c r="G306" i="57"/>
  <c r="K305" i="57"/>
  <c r="J305" i="57"/>
  <c r="I305" i="57"/>
  <c r="H305" i="57"/>
  <c r="G305" i="57"/>
  <c r="K304" i="57"/>
  <c r="J304" i="57"/>
  <c r="I304" i="57"/>
  <c r="H304" i="57"/>
  <c r="G304" i="57"/>
  <c r="K303" i="57"/>
  <c r="J303" i="57"/>
  <c r="I303" i="57"/>
  <c r="H303" i="57"/>
  <c r="G303" i="57"/>
  <c r="K301" i="57"/>
  <c r="J301" i="57"/>
  <c r="I301" i="57"/>
  <c r="H301" i="57"/>
  <c r="G301" i="57"/>
  <c r="K300" i="57"/>
  <c r="J300" i="57"/>
  <c r="I300" i="57"/>
  <c r="H300" i="57"/>
  <c r="G300" i="57"/>
  <c r="K299" i="57"/>
  <c r="J299" i="57"/>
  <c r="I299" i="57"/>
  <c r="H299" i="57"/>
  <c r="G299" i="57"/>
  <c r="K298" i="57"/>
  <c r="J298" i="57"/>
  <c r="I298" i="57"/>
  <c r="H298" i="57"/>
  <c r="G298" i="57"/>
  <c r="K297" i="57"/>
  <c r="J297" i="57"/>
  <c r="I297" i="57"/>
  <c r="H297" i="57"/>
  <c r="G297" i="57"/>
  <c r="K296" i="57"/>
  <c r="J296" i="57"/>
  <c r="I296" i="57"/>
  <c r="H296" i="57"/>
  <c r="G296" i="57"/>
  <c r="K295" i="57"/>
  <c r="J295" i="57"/>
  <c r="I295" i="57"/>
  <c r="H295" i="57"/>
  <c r="G295" i="57"/>
  <c r="K294" i="57"/>
  <c r="J294" i="57"/>
  <c r="I294" i="57"/>
  <c r="H294" i="57"/>
  <c r="G294" i="57"/>
  <c r="K293" i="57"/>
  <c r="J293" i="57"/>
  <c r="I293" i="57"/>
  <c r="H293" i="57"/>
  <c r="G293" i="57"/>
  <c r="K292" i="57"/>
  <c r="J292" i="57"/>
  <c r="I292" i="57"/>
  <c r="H292" i="57"/>
  <c r="G292" i="57"/>
  <c r="K291" i="57"/>
  <c r="J291" i="57"/>
  <c r="I291" i="57"/>
  <c r="H291" i="57"/>
  <c r="G291" i="57"/>
  <c r="K290" i="57"/>
  <c r="J290" i="57"/>
  <c r="I290" i="57"/>
  <c r="H290" i="57"/>
  <c r="G290" i="57"/>
  <c r="K289" i="57"/>
  <c r="J289" i="57"/>
  <c r="I289" i="57"/>
  <c r="H289" i="57"/>
  <c r="G289" i="57"/>
  <c r="K287" i="57"/>
  <c r="J287" i="57"/>
  <c r="I287" i="57"/>
  <c r="H287" i="57"/>
  <c r="G287" i="57"/>
  <c r="K286" i="57"/>
  <c r="J286" i="57"/>
  <c r="I286" i="57"/>
  <c r="H286" i="57"/>
  <c r="G286" i="57"/>
  <c r="K285" i="57"/>
  <c r="J285" i="57"/>
  <c r="I285" i="57"/>
  <c r="H285" i="57"/>
  <c r="G285" i="57"/>
  <c r="K284" i="57"/>
  <c r="J284" i="57"/>
  <c r="I284" i="57"/>
  <c r="H284" i="57"/>
  <c r="G284" i="57"/>
  <c r="K283" i="57"/>
  <c r="J283" i="57"/>
  <c r="I283" i="57"/>
  <c r="H283" i="57"/>
  <c r="G283" i="57"/>
  <c r="K282" i="57"/>
  <c r="J282" i="57"/>
  <c r="I282" i="57"/>
  <c r="H282" i="57"/>
  <c r="G282" i="57"/>
  <c r="K281" i="57"/>
  <c r="J281" i="57"/>
  <c r="I281" i="57"/>
  <c r="H281" i="57"/>
  <c r="G281" i="57"/>
  <c r="K280" i="57"/>
  <c r="J280" i="57"/>
  <c r="I280" i="57"/>
  <c r="H280" i="57"/>
  <c r="G280" i="57"/>
  <c r="K279" i="57"/>
  <c r="J279" i="57"/>
  <c r="I279" i="57"/>
  <c r="H279" i="57"/>
  <c r="G279" i="57"/>
  <c r="K278" i="57"/>
  <c r="J278" i="57"/>
  <c r="I278" i="57"/>
  <c r="H278" i="57"/>
  <c r="G278" i="57"/>
  <c r="K276" i="57"/>
  <c r="J276" i="57"/>
  <c r="I276" i="57"/>
  <c r="H276" i="57"/>
  <c r="G276" i="57"/>
  <c r="K275" i="57"/>
  <c r="J275" i="57"/>
  <c r="I275" i="57"/>
  <c r="H275" i="57"/>
  <c r="G275" i="57"/>
  <c r="K274" i="57"/>
  <c r="J274" i="57"/>
  <c r="I274" i="57"/>
  <c r="H274" i="57"/>
  <c r="G274" i="57"/>
  <c r="K273" i="57"/>
  <c r="J273" i="57"/>
  <c r="I273" i="57"/>
  <c r="H273" i="57"/>
  <c r="G273" i="57"/>
  <c r="K272" i="57"/>
  <c r="J272" i="57"/>
  <c r="I272" i="57"/>
  <c r="H272" i="57"/>
  <c r="G272" i="57"/>
  <c r="K271" i="57"/>
  <c r="J271" i="57"/>
  <c r="I271" i="57"/>
  <c r="H271" i="57"/>
  <c r="G271" i="57"/>
  <c r="K270" i="57"/>
  <c r="J270" i="57"/>
  <c r="I270" i="57"/>
  <c r="H270" i="57"/>
  <c r="G270" i="57"/>
  <c r="K269" i="57"/>
  <c r="J269" i="57"/>
  <c r="I269" i="57"/>
  <c r="H269" i="57"/>
  <c r="G269" i="57"/>
  <c r="K268" i="57"/>
  <c r="J268" i="57"/>
  <c r="I268" i="57"/>
  <c r="H268" i="57"/>
  <c r="G268" i="57"/>
  <c r="K267" i="57"/>
  <c r="J267" i="57"/>
  <c r="I267" i="57"/>
  <c r="H267" i="57"/>
  <c r="G267" i="57"/>
  <c r="K266" i="57"/>
  <c r="J266" i="57"/>
  <c r="I266" i="57"/>
  <c r="H266" i="57"/>
  <c r="G266" i="57"/>
  <c r="K265" i="57"/>
  <c r="J265" i="57"/>
  <c r="I265" i="57"/>
  <c r="H265" i="57"/>
  <c r="G265" i="57"/>
  <c r="K264" i="57"/>
  <c r="J264" i="57"/>
  <c r="I264" i="57"/>
  <c r="H264" i="57"/>
  <c r="G264" i="57"/>
  <c r="K263" i="57"/>
  <c r="J263" i="57"/>
  <c r="I263" i="57"/>
  <c r="H263" i="57"/>
  <c r="G263" i="57"/>
  <c r="K262" i="57"/>
  <c r="J262" i="57"/>
  <c r="I262" i="57"/>
  <c r="H262" i="57"/>
  <c r="G262" i="57"/>
  <c r="K260" i="57"/>
  <c r="J260" i="57"/>
  <c r="I260" i="57"/>
  <c r="H260" i="57"/>
  <c r="G260" i="57"/>
  <c r="K259" i="57"/>
  <c r="J259" i="57"/>
  <c r="I259" i="57"/>
  <c r="H259" i="57"/>
  <c r="G259" i="57"/>
  <c r="K258" i="57"/>
  <c r="J258" i="57"/>
  <c r="I258" i="57"/>
  <c r="H258" i="57"/>
  <c r="G258" i="57"/>
  <c r="K257" i="57"/>
  <c r="J257" i="57"/>
  <c r="I257" i="57"/>
  <c r="H257" i="57"/>
  <c r="G257" i="57"/>
  <c r="K256" i="57"/>
  <c r="J256" i="57"/>
  <c r="I256" i="57"/>
  <c r="H256" i="57"/>
  <c r="G256" i="57"/>
  <c r="K255" i="57"/>
  <c r="J255" i="57"/>
  <c r="I255" i="57"/>
  <c r="H255" i="57"/>
  <c r="G255" i="57"/>
  <c r="K254" i="57"/>
  <c r="J254" i="57"/>
  <c r="I254" i="57"/>
  <c r="H254" i="57"/>
  <c r="G254" i="57"/>
  <c r="K253" i="57"/>
  <c r="J253" i="57"/>
  <c r="I253" i="57"/>
  <c r="H253" i="57"/>
  <c r="G253" i="57"/>
  <c r="K252" i="57"/>
  <c r="J252" i="57"/>
  <c r="I252" i="57"/>
  <c r="H252" i="57"/>
  <c r="G252" i="57"/>
  <c r="K251" i="57"/>
  <c r="J251" i="57"/>
  <c r="I251" i="57"/>
  <c r="H251" i="57"/>
  <c r="G251" i="57"/>
  <c r="K250" i="57"/>
  <c r="J250" i="57"/>
  <c r="I250" i="57"/>
  <c r="H250" i="57"/>
  <c r="G250" i="57"/>
  <c r="K249" i="57"/>
  <c r="J249" i="57"/>
  <c r="I249" i="57"/>
  <c r="H249" i="57"/>
  <c r="G249" i="57"/>
  <c r="K248" i="57"/>
  <c r="J248" i="57"/>
  <c r="I248" i="57"/>
  <c r="H248" i="57"/>
  <c r="G248" i="57"/>
  <c r="K247" i="57"/>
  <c r="J247" i="57"/>
  <c r="I247" i="57"/>
  <c r="H247" i="57"/>
  <c r="G247" i="57"/>
  <c r="K246" i="57"/>
  <c r="J246" i="57"/>
  <c r="I246" i="57"/>
  <c r="H246" i="57"/>
  <c r="G246" i="57"/>
  <c r="K245" i="57"/>
  <c r="J245" i="57"/>
  <c r="I245" i="57"/>
  <c r="H245" i="57"/>
  <c r="G245" i="57"/>
  <c r="K244" i="57"/>
  <c r="J244" i="57"/>
  <c r="I244" i="57"/>
  <c r="H244" i="57"/>
  <c r="G244" i="57"/>
  <c r="K243" i="57"/>
  <c r="J243" i="57"/>
  <c r="I243" i="57"/>
  <c r="H243" i="57"/>
  <c r="G243" i="57"/>
  <c r="K242" i="57"/>
  <c r="J242" i="57"/>
  <c r="I242" i="57"/>
  <c r="H242" i="57"/>
  <c r="G242" i="57"/>
  <c r="K241" i="57"/>
  <c r="J241" i="57"/>
  <c r="I241" i="57"/>
  <c r="H241" i="57"/>
  <c r="G241" i="57"/>
  <c r="K239" i="57"/>
  <c r="J239" i="57"/>
  <c r="I239" i="57"/>
  <c r="H239" i="57"/>
  <c r="G239" i="57"/>
  <c r="K238" i="57"/>
  <c r="J238" i="57"/>
  <c r="I238" i="57"/>
  <c r="H238" i="57"/>
  <c r="G238" i="57"/>
  <c r="K237" i="57"/>
  <c r="J237" i="57"/>
  <c r="I237" i="57"/>
  <c r="H237" i="57"/>
  <c r="G237" i="57"/>
  <c r="K236" i="57"/>
  <c r="J236" i="57"/>
  <c r="I236" i="57"/>
  <c r="H236" i="57"/>
  <c r="G236" i="57"/>
  <c r="K235" i="57"/>
  <c r="J235" i="57"/>
  <c r="I235" i="57"/>
  <c r="H235" i="57"/>
  <c r="G235" i="57"/>
  <c r="K234" i="57"/>
  <c r="J234" i="57"/>
  <c r="I234" i="57"/>
  <c r="H234" i="57"/>
  <c r="G234" i="57"/>
  <c r="K233" i="57"/>
  <c r="J233" i="57"/>
  <c r="I233" i="57"/>
  <c r="H233" i="57"/>
  <c r="G233" i="57"/>
  <c r="K232" i="57"/>
  <c r="J232" i="57"/>
  <c r="I232" i="57"/>
  <c r="H232" i="57"/>
  <c r="G232" i="57"/>
  <c r="K231" i="57"/>
  <c r="J231" i="57"/>
  <c r="I231" i="57"/>
  <c r="H231" i="57"/>
  <c r="G231" i="57"/>
  <c r="K230" i="57"/>
  <c r="J230" i="57"/>
  <c r="I230" i="57"/>
  <c r="H230" i="57"/>
  <c r="G230" i="57"/>
  <c r="K229" i="57"/>
  <c r="J229" i="57"/>
  <c r="I229" i="57"/>
  <c r="H229" i="57"/>
  <c r="G229" i="57"/>
  <c r="K228" i="57"/>
  <c r="J228" i="57"/>
  <c r="I228" i="57"/>
  <c r="H228" i="57"/>
  <c r="G228" i="57"/>
  <c r="K227" i="57"/>
  <c r="J227" i="57"/>
  <c r="I227" i="57"/>
  <c r="H227" i="57"/>
  <c r="G227" i="57"/>
  <c r="K226" i="57"/>
  <c r="J226" i="57"/>
  <c r="I226" i="57"/>
  <c r="H226" i="57"/>
  <c r="G226" i="57"/>
  <c r="K224" i="57"/>
  <c r="J224" i="57"/>
  <c r="I224" i="57"/>
  <c r="H224" i="57"/>
  <c r="G224" i="57"/>
  <c r="K223" i="57"/>
  <c r="J223" i="57"/>
  <c r="I223" i="57"/>
  <c r="H223" i="57"/>
  <c r="G223" i="57"/>
  <c r="K222" i="57"/>
  <c r="J222" i="57"/>
  <c r="I222" i="57"/>
  <c r="H222" i="57"/>
  <c r="G222" i="57"/>
  <c r="K221" i="57"/>
  <c r="J221" i="57"/>
  <c r="I221" i="57"/>
  <c r="H221" i="57"/>
  <c r="G221" i="57"/>
  <c r="K220" i="57"/>
  <c r="J220" i="57"/>
  <c r="I220" i="57"/>
  <c r="H220" i="57"/>
  <c r="G220" i="57"/>
  <c r="K219" i="57"/>
  <c r="J219" i="57"/>
  <c r="I219" i="57"/>
  <c r="H219" i="57"/>
  <c r="G219" i="57"/>
  <c r="K218" i="57"/>
  <c r="J218" i="57"/>
  <c r="I218" i="57"/>
  <c r="H218" i="57"/>
  <c r="G218" i="57"/>
  <c r="K217" i="57"/>
  <c r="J217" i="57"/>
  <c r="I217" i="57"/>
  <c r="H217" i="57"/>
  <c r="G217" i="57"/>
  <c r="K216" i="57"/>
  <c r="J216" i="57"/>
  <c r="I216" i="57"/>
  <c r="H216" i="57"/>
  <c r="G216" i="57"/>
  <c r="K215" i="57"/>
  <c r="J215" i="57"/>
  <c r="I215" i="57"/>
  <c r="H215" i="57"/>
  <c r="G215" i="57"/>
  <c r="K214" i="57"/>
  <c r="J214" i="57"/>
  <c r="I214" i="57"/>
  <c r="H214" i="57"/>
  <c r="G214" i="57"/>
  <c r="K213" i="57"/>
  <c r="J213" i="57"/>
  <c r="I213" i="57"/>
  <c r="H213" i="57"/>
  <c r="G213" i="57"/>
  <c r="K212" i="57"/>
  <c r="J212" i="57"/>
  <c r="I212" i="57"/>
  <c r="H212" i="57"/>
  <c r="G212" i="57"/>
  <c r="K211" i="57"/>
  <c r="J211" i="57"/>
  <c r="I211" i="57"/>
  <c r="H211" i="57"/>
  <c r="G211" i="57"/>
  <c r="K209" i="57"/>
  <c r="J209" i="57"/>
  <c r="I209" i="57"/>
  <c r="H209" i="57"/>
  <c r="G209" i="57"/>
  <c r="K208" i="57"/>
  <c r="J208" i="57"/>
  <c r="I208" i="57"/>
  <c r="H208" i="57"/>
  <c r="G208" i="57"/>
  <c r="K207" i="57"/>
  <c r="J207" i="57"/>
  <c r="I207" i="57"/>
  <c r="H207" i="57"/>
  <c r="G207" i="57"/>
  <c r="K206" i="57"/>
  <c r="J206" i="57"/>
  <c r="I206" i="57"/>
  <c r="H206" i="57"/>
  <c r="G206" i="57"/>
  <c r="K205" i="57"/>
  <c r="J205" i="57"/>
  <c r="I205" i="57"/>
  <c r="H205" i="57"/>
  <c r="G205" i="57"/>
  <c r="K204" i="57"/>
  <c r="J204" i="57"/>
  <c r="I204" i="57"/>
  <c r="H204" i="57"/>
  <c r="G204" i="57"/>
  <c r="K203" i="57"/>
  <c r="J203" i="57"/>
  <c r="I203" i="57"/>
  <c r="H203" i="57"/>
  <c r="G203" i="57"/>
  <c r="K202" i="57"/>
  <c r="J202" i="57"/>
  <c r="I202" i="57"/>
  <c r="H202" i="57"/>
  <c r="G202" i="57"/>
  <c r="K201" i="57"/>
  <c r="J201" i="57"/>
  <c r="I201" i="57"/>
  <c r="H201" i="57"/>
  <c r="G201" i="57"/>
  <c r="K200" i="57"/>
  <c r="J200" i="57"/>
  <c r="I200" i="57"/>
  <c r="H200" i="57"/>
  <c r="G200" i="57"/>
  <c r="K199" i="57"/>
  <c r="J199" i="57"/>
  <c r="I199" i="57"/>
  <c r="H199" i="57"/>
  <c r="G199" i="57"/>
  <c r="K198" i="57"/>
  <c r="J198" i="57"/>
  <c r="I198" i="57"/>
  <c r="H198" i="57"/>
  <c r="G198" i="57"/>
  <c r="K197" i="57"/>
  <c r="J197" i="57"/>
  <c r="I197" i="57"/>
  <c r="H197" i="57"/>
  <c r="G197" i="57"/>
  <c r="K195" i="57"/>
  <c r="J195" i="57"/>
  <c r="I195" i="57"/>
  <c r="H195" i="57"/>
  <c r="G195" i="57"/>
  <c r="K194" i="57"/>
  <c r="J194" i="57"/>
  <c r="I194" i="57"/>
  <c r="H194" i="57"/>
  <c r="G194" i="57"/>
  <c r="K193" i="57"/>
  <c r="J193" i="57"/>
  <c r="I193" i="57"/>
  <c r="H193" i="57"/>
  <c r="G193" i="57"/>
  <c r="K192" i="57"/>
  <c r="J192" i="57"/>
  <c r="I192" i="57"/>
  <c r="H192" i="57"/>
  <c r="G192" i="57"/>
  <c r="K191" i="57"/>
  <c r="J191" i="57"/>
  <c r="I191" i="57"/>
  <c r="H191" i="57"/>
  <c r="G191" i="57"/>
  <c r="K190" i="57"/>
  <c r="J190" i="57"/>
  <c r="I190" i="57"/>
  <c r="H190" i="57"/>
  <c r="G190" i="57"/>
  <c r="K189" i="57"/>
  <c r="J189" i="57"/>
  <c r="I189" i="57"/>
  <c r="H189" i="57"/>
  <c r="G189" i="57"/>
  <c r="K188" i="57"/>
  <c r="J188" i="57"/>
  <c r="I188" i="57"/>
  <c r="H188" i="57"/>
  <c r="G188" i="57"/>
  <c r="K187" i="57"/>
  <c r="J187" i="57"/>
  <c r="I187" i="57"/>
  <c r="H187" i="57"/>
  <c r="G187" i="57"/>
  <c r="K186" i="57"/>
  <c r="J186" i="57"/>
  <c r="I186" i="57"/>
  <c r="H186" i="57"/>
  <c r="G186" i="57"/>
  <c r="K185" i="57"/>
  <c r="J185" i="57"/>
  <c r="I185" i="57"/>
  <c r="H185" i="57"/>
  <c r="G185" i="57"/>
  <c r="K184" i="57"/>
  <c r="J184" i="57"/>
  <c r="I184" i="57"/>
  <c r="H184" i="57"/>
  <c r="G184" i="57"/>
  <c r="K183" i="57"/>
  <c r="J183" i="57"/>
  <c r="I183" i="57"/>
  <c r="H183" i="57"/>
  <c r="G183" i="57"/>
  <c r="K182" i="57"/>
  <c r="J182" i="57"/>
  <c r="I182" i="57"/>
  <c r="H182" i="57"/>
  <c r="G182" i="57"/>
  <c r="K181" i="57"/>
  <c r="J181" i="57"/>
  <c r="I181" i="57"/>
  <c r="H181" i="57"/>
  <c r="G181" i="57"/>
  <c r="K179" i="57"/>
  <c r="J179" i="57"/>
  <c r="I179" i="57"/>
  <c r="H179" i="57"/>
  <c r="G179" i="57"/>
  <c r="K178" i="57"/>
  <c r="J178" i="57"/>
  <c r="I178" i="57"/>
  <c r="H178" i="57"/>
  <c r="G178" i="57"/>
  <c r="K177" i="57"/>
  <c r="J177" i="57"/>
  <c r="I177" i="57"/>
  <c r="H177" i="57"/>
  <c r="G177" i="57"/>
  <c r="K176" i="57"/>
  <c r="J176" i="57"/>
  <c r="I176" i="57"/>
  <c r="H176" i="57"/>
  <c r="G176" i="57"/>
  <c r="K175" i="57"/>
  <c r="J175" i="57"/>
  <c r="I175" i="57"/>
  <c r="H175" i="57"/>
  <c r="G175" i="57"/>
  <c r="K174" i="57"/>
  <c r="J174" i="57"/>
  <c r="I174" i="57"/>
  <c r="H174" i="57"/>
  <c r="G174" i="57"/>
  <c r="K173" i="57"/>
  <c r="J173" i="57"/>
  <c r="I173" i="57"/>
  <c r="H173" i="57"/>
  <c r="G173" i="57"/>
  <c r="K172" i="57"/>
  <c r="J172" i="57"/>
  <c r="I172" i="57"/>
  <c r="H172" i="57"/>
  <c r="G172" i="57"/>
  <c r="K171" i="57"/>
  <c r="J171" i="57"/>
  <c r="I171" i="57"/>
  <c r="H171" i="57"/>
  <c r="G171" i="57"/>
  <c r="K170" i="57"/>
  <c r="J170" i="57"/>
  <c r="I170" i="57"/>
  <c r="H170" i="57"/>
  <c r="G170" i="57"/>
  <c r="K169" i="57"/>
  <c r="J169" i="57"/>
  <c r="I169" i="57"/>
  <c r="H169" i="57"/>
  <c r="G169" i="57"/>
  <c r="K168" i="57"/>
  <c r="J168" i="57"/>
  <c r="I168" i="57"/>
  <c r="H168" i="57"/>
  <c r="G168" i="57"/>
  <c r="K167" i="57"/>
  <c r="J167" i="57"/>
  <c r="I167" i="57"/>
  <c r="H167" i="57"/>
  <c r="G167" i="57"/>
  <c r="K166" i="57"/>
  <c r="J166" i="57"/>
  <c r="I166" i="57"/>
  <c r="H166" i="57"/>
  <c r="G166" i="57"/>
  <c r="K165" i="57"/>
  <c r="J165" i="57"/>
  <c r="I165" i="57"/>
  <c r="H165" i="57"/>
  <c r="G165" i="57"/>
  <c r="K164" i="57"/>
  <c r="J164" i="57"/>
  <c r="I164" i="57"/>
  <c r="H164" i="57"/>
  <c r="G164" i="57"/>
  <c r="K163" i="57"/>
  <c r="J163" i="57"/>
  <c r="I163" i="57"/>
  <c r="H163" i="57"/>
  <c r="G163" i="57"/>
  <c r="K162" i="57"/>
  <c r="J162" i="57"/>
  <c r="I162" i="57"/>
  <c r="H162" i="57"/>
  <c r="G162" i="57"/>
  <c r="K161" i="57"/>
  <c r="J161" i="57"/>
  <c r="I161" i="57"/>
  <c r="H161" i="57"/>
  <c r="G161" i="57"/>
  <c r="K160" i="57"/>
  <c r="J160" i="57"/>
  <c r="I160" i="57"/>
  <c r="H160" i="57"/>
  <c r="G160" i="57"/>
  <c r="K159" i="57"/>
  <c r="J159" i="57"/>
  <c r="I159" i="57"/>
  <c r="H159" i="57"/>
  <c r="G159" i="57"/>
  <c r="K158" i="57"/>
  <c r="J158" i="57"/>
  <c r="I158" i="57"/>
  <c r="H158" i="57"/>
  <c r="G158" i="57"/>
  <c r="K156" i="57"/>
  <c r="J156" i="57"/>
  <c r="I156" i="57"/>
  <c r="H156" i="57"/>
  <c r="G156" i="57"/>
  <c r="K155" i="57"/>
  <c r="J155" i="57"/>
  <c r="I155" i="57"/>
  <c r="H155" i="57"/>
  <c r="G155" i="57"/>
  <c r="K154" i="57"/>
  <c r="J154" i="57"/>
  <c r="I154" i="57"/>
  <c r="H154" i="57"/>
  <c r="G154" i="57"/>
  <c r="K153" i="57"/>
  <c r="J153" i="57"/>
  <c r="I153" i="57"/>
  <c r="H153" i="57"/>
  <c r="G153" i="57"/>
  <c r="K152" i="57"/>
  <c r="J152" i="57"/>
  <c r="I152" i="57"/>
  <c r="H152" i="57"/>
  <c r="G152" i="57"/>
  <c r="K151" i="57"/>
  <c r="J151" i="57"/>
  <c r="I151" i="57"/>
  <c r="H151" i="57"/>
  <c r="G151" i="57"/>
  <c r="K150" i="57"/>
  <c r="J150" i="57"/>
  <c r="I150" i="57"/>
  <c r="H150" i="57"/>
  <c r="G150" i="57"/>
  <c r="K149" i="57"/>
  <c r="J149" i="57"/>
  <c r="I149" i="57"/>
  <c r="H149" i="57"/>
  <c r="G149" i="57"/>
  <c r="K148" i="57"/>
  <c r="J148" i="57"/>
  <c r="I148" i="57"/>
  <c r="H148" i="57"/>
  <c r="G148" i="57"/>
  <c r="K147" i="57"/>
  <c r="J147" i="57"/>
  <c r="I147" i="57"/>
  <c r="H147" i="57"/>
  <c r="G147" i="57"/>
  <c r="K146" i="57"/>
  <c r="J146" i="57"/>
  <c r="I146" i="57"/>
  <c r="H146" i="57"/>
  <c r="G146" i="57"/>
  <c r="K145" i="57"/>
  <c r="J145" i="57"/>
  <c r="I145" i="57"/>
  <c r="H145" i="57"/>
  <c r="G145" i="57"/>
  <c r="K144" i="57"/>
  <c r="J144" i="57"/>
  <c r="I144" i="57"/>
  <c r="H144" i="57"/>
  <c r="G144" i="57"/>
  <c r="K143" i="57"/>
  <c r="J143" i="57"/>
  <c r="I143" i="57"/>
  <c r="H143" i="57"/>
  <c r="G143" i="57"/>
  <c r="K142" i="57"/>
  <c r="J142" i="57"/>
  <c r="I142" i="57"/>
  <c r="H142" i="57"/>
  <c r="G142" i="57"/>
  <c r="K141" i="57"/>
  <c r="J141" i="57"/>
  <c r="I141" i="57"/>
  <c r="H141" i="57"/>
  <c r="G141" i="57"/>
  <c r="K140" i="57"/>
  <c r="J140" i="57"/>
  <c r="I140" i="57"/>
  <c r="H140" i="57"/>
  <c r="G140" i="57"/>
  <c r="K139" i="57"/>
  <c r="J139" i="57"/>
  <c r="I139" i="57"/>
  <c r="H139" i="57"/>
  <c r="G139" i="57"/>
  <c r="K138" i="57"/>
  <c r="J138" i="57"/>
  <c r="I138" i="57"/>
  <c r="H138" i="57"/>
  <c r="G138" i="57"/>
  <c r="K137" i="57"/>
  <c r="J137" i="57"/>
  <c r="I137" i="57"/>
  <c r="H137" i="57"/>
  <c r="G137" i="57"/>
  <c r="K136" i="57"/>
  <c r="J136" i="57"/>
  <c r="I136" i="57"/>
  <c r="H136" i="57"/>
  <c r="G136" i="57"/>
  <c r="K135" i="57"/>
  <c r="J135" i="57"/>
  <c r="I135" i="57"/>
  <c r="H135" i="57"/>
  <c r="G135" i="57"/>
  <c r="K134" i="57"/>
  <c r="J134" i="57"/>
  <c r="I134" i="57"/>
  <c r="H134" i="57"/>
  <c r="G134" i="57"/>
  <c r="K133" i="57"/>
  <c r="J133" i="57"/>
  <c r="I133" i="57"/>
  <c r="H133" i="57"/>
  <c r="G133" i="57"/>
  <c r="K132" i="57"/>
  <c r="J132" i="57"/>
  <c r="I132" i="57"/>
  <c r="H132" i="57"/>
  <c r="G132" i="57"/>
  <c r="K131" i="57"/>
  <c r="J131" i="57"/>
  <c r="I131" i="57"/>
  <c r="H131" i="57"/>
  <c r="G131" i="57"/>
  <c r="K129" i="57"/>
  <c r="J129" i="57"/>
  <c r="I129" i="57"/>
  <c r="H129" i="57"/>
  <c r="G129" i="57"/>
  <c r="K128" i="57"/>
  <c r="J128" i="57"/>
  <c r="I128" i="57"/>
  <c r="H128" i="57"/>
  <c r="G128" i="57"/>
  <c r="K127" i="57"/>
  <c r="J127" i="57"/>
  <c r="I127" i="57"/>
  <c r="H127" i="57"/>
  <c r="G127" i="57"/>
  <c r="K126" i="57"/>
  <c r="J126" i="57"/>
  <c r="I126" i="57"/>
  <c r="H126" i="57"/>
  <c r="G126" i="57"/>
  <c r="K125" i="57"/>
  <c r="J125" i="57"/>
  <c r="I125" i="57"/>
  <c r="H125" i="57"/>
  <c r="G125" i="57"/>
  <c r="K124" i="57"/>
  <c r="J124" i="57"/>
  <c r="I124" i="57"/>
  <c r="H124" i="57"/>
  <c r="G124" i="57"/>
  <c r="K123" i="57"/>
  <c r="J123" i="57"/>
  <c r="I123" i="57"/>
  <c r="H123" i="57"/>
  <c r="G123" i="57"/>
  <c r="K122" i="57"/>
  <c r="J122" i="57"/>
  <c r="I122" i="57"/>
  <c r="H122" i="57"/>
  <c r="G122" i="57"/>
  <c r="K121" i="57"/>
  <c r="J121" i="57"/>
  <c r="I121" i="57"/>
  <c r="H121" i="57"/>
  <c r="G121" i="57"/>
  <c r="K120" i="57"/>
  <c r="J120" i="57"/>
  <c r="I120" i="57"/>
  <c r="H120" i="57"/>
  <c r="G120" i="57"/>
  <c r="K119" i="57"/>
  <c r="J119" i="57"/>
  <c r="I119" i="57"/>
  <c r="H119" i="57"/>
  <c r="G119" i="57"/>
  <c r="K118" i="57"/>
  <c r="J118" i="57"/>
  <c r="I118" i="57"/>
  <c r="H118" i="57"/>
  <c r="G118" i="57"/>
  <c r="K117" i="57"/>
  <c r="J117" i="57"/>
  <c r="I117" i="57"/>
  <c r="H117" i="57"/>
  <c r="G117" i="57"/>
  <c r="K116" i="57"/>
  <c r="J116" i="57"/>
  <c r="I116" i="57"/>
  <c r="H116" i="57"/>
  <c r="G116" i="57"/>
  <c r="K115" i="57"/>
  <c r="J115" i="57"/>
  <c r="I115" i="57"/>
  <c r="H115" i="57"/>
  <c r="G115" i="57"/>
  <c r="K113" i="57"/>
  <c r="J113" i="57"/>
  <c r="I113" i="57"/>
  <c r="H113" i="57"/>
  <c r="G113" i="57"/>
  <c r="K112" i="57"/>
  <c r="J112" i="57"/>
  <c r="I112" i="57"/>
  <c r="H112" i="57"/>
  <c r="G112" i="57"/>
  <c r="K111" i="57"/>
  <c r="J111" i="57"/>
  <c r="I111" i="57"/>
  <c r="H111" i="57"/>
  <c r="G111" i="57"/>
  <c r="K110" i="57"/>
  <c r="J110" i="57"/>
  <c r="I110" i="57"/>
  <c r="H110" i="57"/>
  <c r="G110" i="57"/>
  <c r="K109" i="57"/>
  <c r="J109" i="57"/>
  <c r="I109" i="57"/>
  <c r="H109" i="57"/>
  <c r="G109" i="57"/>
  <c r="K108" i="57"/>
  <c r="J108" i="57"/>
  <c r="I108" i="57"/>
  <c r="H108" i="57"/>
  <c r="G108" i="57"/>
  <c r="K107" i="57"/>
  <c r="J107" i="57"/>
  <c r="I107" i="57"/>
  <c r="H107" i="57"/>
  <c r="G107" i="57"/>
  <c r="K106" i="57"/>
  <c r="J106" i="57"/>
  <c r="I106" i="57"/>
  <c r="H106" i="57"/>
  <c r="G106" i="57"/>
  <c r="K105" i="57"/>
  <c r="J105" i="57"/>
  <c r="I105" i="57"/>
  <c r="H105" i="57"/>
  <c r="G105" i="57"/>
  <c r="K104" i="57"/>
  <c r="J104" i="57"/>
  <c r="I104" i="57"/>
  <c r="H104" i="57"/>
  <c r="G104" i="57"/>
  <c r="K103" i="57"/>
  <c r="J103" i="57"/>
  <c r="I103" i="57"/>
  <c r="H103" i="57"/>
  <c r="G103" i="57"/>
  <c r="K102" i="57"/>
  <c r="J102" i="57"/>
  <c r="I102" i="57"/>
  <c r="H102" i="57"/>
  <c r="G102" i="57"/>
  <c r="K101" i="57"/>
  <c r="J101" i="57"/>
  <c r="I101" i="57"/>
  <c r="H101" i="57"/>
  <c r="G101" i="57"/>
  <c r="K100" i="57"/>
  <c r="J100" i="57"/>
  <c r="I100" i="57"/>
  <c r="H100" i="57"/>
  <c r="G100" i="57"/>
  <c r="K99" i="57"/>
  <c r="J99" i="57"/>
  <c r="I99" i="57"/>
  <c r="H99" i="57"/>
  <c r="G99" i="57"/>
  <c r="K98" i="57"/>
  <c r="J98" i="57"/>
  <c r="I98" i="57"/>
  <c r="H98" i="57"/>
  <c r="G98" i="57"/>
  <c r="K97" i="57"/>
  <c r="J97" i="57"/>
  <c r="I97" i="57"/>
  <c r="H97" i="57"/>
  <c r="G97" i="57"/>
  <c r="K96" i="57"/>
  <c r="J96" i="57"/>
  <c r="I96" i="57"/>
  <c r="H96" i="57"/>
  <c r="G96" i="57"/>
  <c r="K95" i="57"/>
  <c r="J95" i="57"/>
  <c r="I95" i="57"/>
  <c r="H95" i="57"/>
  <c r="G95" i="57"/>
  <c r="K94" i="57"/>
  <c r="J94" i="57"/>
  <c r="I94" i="57"/>
  <c r="H94" i="57"/>
  <c r="G94" i="57"/>
  <c r="K93" i="57"/>
  <c r="J93" i="57"/>
  <c r="I93" i="57"/>
  <c r="H93" i="57"/>
  <c r="G93" i="57"/>
  <c r="K92" i="57"/>
  <c r="J92" i="57"/>
  <c r="I92" i="57"/>
  <c r="H92" i="57"/>
  <c r="G92" i="57"/>
  <c r="K90" i="57"/>
  <c r="J90" i="57"/>
  <c r="I90" i="57"/>
  <c r="H90" i="57"/>
  <c r="G90" i="57"/>
  <c r="K89" i="57"/>
  <c r="J89" i="57"/>
  <c r="I89" i="57"/>
  <c r="H89" i="57"/>
  <c r="G89" i="57"/>
  <c r="K88" i="57"/>
  <c r="J88" i="57"/>
  <c r="I88" i="57"/>
  <c r="H88" i="57"/>
  <c r="G88" i="57"/>
  <c r="K87" i="57"/>
  <c r="J87" i="57"/>
  <c r="I87" i="57"/>
  <c r="H87" i="57"/>
  <c r="G87" i="57"/>
  <c r="K86" i="57"/>
  <c r="J86" i="57"/>
  <c r="I86" i="57"/>
  <c r="H86" i="57"/>
  <c r="G86" i="57"/>
  <c r="K85" i="57"/>
  <c r="J85" i="57"/>
  <c r="I85" i="57"/>
  <c r="H85" i="57"/>
  <c r="G85" i="57"/>
  <c r="K84" i="57"/>
  <c r="J84" i="57"/>
  <c r="I84" i="57"/>
  <c r="H84" i="57"/>
  <c r="G84" i="57"/>
  <c r="K83" i="57"/>
  <c r="J83" i="57"/>
  <c r="I83" i="57"/>
  <c r="H83" i="57"/>
  <c r="G83" i="57"/>
  <c r="K82" i="57"/>
  <c r="J82" i="57"/>
  <c r="I82" i="57"/>
  <c r="H82" i="57"/>
  <c r="G82" i="57"/>
  <c r="K81" i="57"/>
  <c r="J81" i="57"/>
  <c r="I81" i="57"/>
  <c r="H81" i="57"/>
  <c r="G81" i="57"/>
  <c r="K80" i="57"/>
  <c r="J80" i="57"/>
  <c r="I80" i="57"/>
  <c r="H80" i="57"/>
  <c r="G80" i="57"/>
  <c r="K79" i="57"/>
  <c r="J79" i="57"/>
  <c r="I79" i="57"/>
  <c r="H79" i="57"/>
  <c r="G79" i="57"/>
  <c r="K78" i="57"/>
  <c r="J78" i="57"/>
  <c r="I78" i="57"/>
  <c r="H78" i="57"/>
  <c r="G78" i="57"/>
  <c r="K77" i="57"/>
  <c r="J77" i="57"/>
  <c r="I77" i="57"/>
  <c r="H77" i="57"/>
  <c r="G77" i="57"/>
  <c r="K76" i="57"/>
  <c r="J76" i="57"/>
  <c r="I76" i="57"/>
  <c r="H76" i="57"/>
  <c r="G76" i="57"/>
  <c r="K75" i="57"/>
  <c r="J75" i="57"/>
  <c r="I75" i="57"/>
  <c r="H75" i="57"/>
  <c r="G75" i="57"/>
  <c r="K74" i="57"/>
  <c r="J74" i="57"/>
  <c r="I74" i="57"/>
  <c r="H74" i="57"/>
  <c r="G74" i="57"/>
  <c r="K73" i="57"/>
  <c r="J73" i="57"/>
  <c r="I73" i="57"/>
  <c r="H73" i="57"/>
  <c r="G73" i="57"/>
  <c r="K72" i="57"/>
  <c r="J72" i="57"/>
  <c r="I72" i="57"/>
  <c r="H72" i="57"/>
  <c r="G72" i="57"/>
  <c r="K71" i="57"/>
  <c r="J71" i="57"/>
  <c r="I71" i="57"/>
  <c r="H71" i="57"/>
  <c r="G71" i="57"/>
  <c r="K70" i="57"/>
  <c r="J70" i="57"/>
  <c r="I70" i="57"/>
  <c r="H70" i="57"/>
  <c r="G70" i="57"/>
  <c r="K69" i="57"/>
  <c r="J69" i="57"/>
  <c r="I69" i="57"/>
  <c r="H69" i="57"/>
  <c r="G69" i="57"/>
  <c r="K68" i="57"/>
  <c r="J68" i="57"/>
  <c r="I68" i="57"/>
  <c r="H68" i="57"/>
  <c r="G68" i="57"/>
  <c r="K67" i="57"/>
  <c r="J67" i="57"/>
  <c r="I67" i="57"/>
  <c r="H67" i="57"/>
  <c r="G67" i="57"/>
  <c r="K66" i="57"/>
  <c r="J66" i="57"/>
  <c r="I66" i="57"/>
  <c r="H66" i="57"/>
  <c r="G66" i="57"/>
  <c r="K65" i="57"/>
  <c r="J65" i="57"/>
  <c r="I65" i="57"/>
  <c r="H65" i="57"/>
  <c r="G65" i="57"/>
  <c r="K64" i="57"/>
  <c r="J64" i="57"/>
  <c r="I64" i="57"/>
  <c r="H64" i="57"/>
  <c r="G64" i="57"/>
  <c r="K63" i="57"/>
  <c r="J63" i="57"/>
  <c r="I63" i="57"/>
  <c r="H63" i="57"/>
  <c r="G63" i="57"/>
  <c r="K62" i="57"/>
  <c r="J62" i="57"/>
  <c r="I62" i="57"/>
  <c r="H62" i="57"/>
  <c r="G62" i="57"/>
  <c r="K61" i="57"/>
  <c r="J61" i="57"/>
  <c r="I61" i="57"/>
  <c r="H61" i="57"/>
  <c r="G61" i="57"/>
  <c r="K60" i="57"/>
  <c r="J60" i="57"/>
  <c r="I60" i="57"/>
  <c r="H60" i="57"/>
  <c r="G60" i="57"/>
  <c r="K59" i="57"/>
  <c r="J59" i="57"/>
  <c r="I59" i="57"/>
  <c r="H59" i="57"/>
  <c r="G59" i="57"/>
  <c r="K58" i="57"/>
  <c r="J58" i="57"/>
  <c r="I58" i="57"/>
  <c r="H58" i="57"/>
  <c r="G58" i="57"/>
  <c r="K57" i="57"/>
  <c r="J57" i="57"/>
  <c r="I57" i="57"/>
  <c r="H57" i="57"/>
  <c r="G57" i="57"/>
  <c r="K56" i="57"/>
  <c r="J56" i="57"/>
  <c r="I56" i="57"/>
  <c r="H56" i="57"/>
  <c r="G56" i="57"/>
  <c r="K53" i="57"/>
  <c r="J53" i="57"/>
  <c r="I53" i="57"/>
  <c r="H53" i="57"/>
  <c r="G53" i="57"/>
  <c r="K52" i="57"/>
  <c r="J52" i="57"/>
  <c r="I52" i="57"/>
  <c r="H52" i="57"/>
  <c r="G52" i="57"/>
  <c r="K51" i="57"/>
  <c r="J51" i="57"/>
  <c r="I51" i="57"/>
  <c r="H51" i="57"/>
  <c r="G51" i="57"/>
  <c r="K50" i="57"/>
  <c r="J50" i="57"/>
  <c r="I50" i="57"/>
  <c r="H50" i="57"/>
  <c r="G50" i="57"/>
  <c r="K49" i="57"/>
  <c r="J49" i="57"/>
  <c r="I49" i="57"/>
  <c r="H49" i="57"/>
  <c r="G49" i="57"/>
  <c r="K48" i="57"/>
  <c r="J48" i="57"/>
  <c r="I48" i="57"/>
  <c r="H48" i="57"/>
  <c r="G48" i="57"/>
  <c r="K47" i="57"/>
  <c r="J47" i="57"/>
  <c r="I47" i="57"/>
  <c r="H47" i="57"/>
  <c r="G47" i="57"/>
  <c r="K46" i="57"/>
  <c r="J46" i="57"/>
  <c r="I46" i="57"/>
  <c r="H46" i="57"/>
  <c r="G46" i="57"/>
  <c r="K45" i="57"/>
  <c r="J45" i="57"/>
  <c r="I45" i="57"/>
  <c r="H45" i="57"/>
  <c r="G45" i="57"/>
  <c r="K44" i="57"/>
  <c r="J44" i="57"/>
  <c r="I44" i="57"/>
  <c r="H44" i="57"/>
  <c r="G44" i="57"/>
  <c r="K43" i="57"/>
  <c r="J43" i="57"/>
  <c r="I43" i="57"/>
  <c r="H43" i="57"/>
  <c r="G43" i="57"/>
  <c r="K42" i="57"/>
  <c r="J42" i="57"/>
  <c r="I42" i="57"/>
  <c r="H42" i="57"/>
  <c r="G42" i="57"/>
  <c r="K41" i="57"/>
  <c r="J41" i="57"/>
  <c r="I41" i="57"/>
  <c r="H41" i="57"/>
  <c r="G41" i="57"/>
  <c r="K40" i="57"/>
  <c r="J40" i="57"/>
  <c r="I40" i="57"/>
  <c r="H40" i="57"/>
  <c r="G40" i="57"/>
  <c r="K39" i="57"/>
  <c r="J39" i="57"/>
  <c r="I39" i="57"/>
  <c r="H39" i="57"/>
  <c r="G39" i="57"/>
  <c r="K38" i="57"/>
  <c r="J38" i="57"/>
  <c r="I38" i="57"/>
  <c r="H38" i="57"/>
  <c r="G38" i="57"/>
  <c r="K37" i="57"/>
  <c r="J37" i="57"/>
  <c r="I37" i="57"/>
  <c r="H37" i="57"/>
  <c r="G37" i="57"/>
  <c r="K36" i="57"/>
  <c r="J36" i="57"/>
  <c r="I36" i="57"/>
  <c r="H36" i="57"/>
  <c r="G36" i="57"/>
  <c r="K35" i="57"/>
  <c r="J35" i="57"/>
  <c r="I35" i="57"/>
  <c r="H35" i="57"/>
  <c r="G35" i="57"/>
  <c r="K34" i="57"/>
  <c r="J34" i="57"/>
  <c r="I34" i="57"/>
  <c r="H34" i="57"/>
  <c r="G34" i="57"/>
  <c r="K33" i="57"/>
  <c r="J33" i="57"/>
  <c r="I33" i="57"/>
  <c r="H33" i="57"/>
  <c r="G33" i="57"/>
  <c r="K32" i="57"/>
  <c r="J32" i="57"/>
  <c r="I32" i="57"/>
  <c r="H32" i="57"/>
  <c r="G32" i="57"/>
  <c r="K31" i="57"/>
  <c r="J31" i="57"/>
  <c r="I31" i="57"/>
  <c r="H31" i="57"/>
  <c r="G31" i="57"/>
  <c r="K30" i="57"/>
  <c r="J30" i="57"/>
  <c r="I30" i="57"/>
  <c r="H30" i="57"/>
  <c r="G30" i="57"/>
  <c r="K29" i="57"/>
  <c r="J29" i="57"/>
  <c r="I29" i="57"/>
  <c r="H29" i="57"/>
  <c r="G29" i="57"/>
  <c r="K28" i="57"/>
  <c r="J28" i="57"/>
  <c r="I28" i="57"/>
  <c r="H28" i="57"/>
  <c r="G28" i="57"/>
  <c r="K27" i="57"/>
  <c r="J27" i="57"/>
  <c r="I27" i="57"/>
  <c r="H27" i="57"/>
  <c r="G27" i="57"/>
  <c r="K26" i="57"/>
  <c r="J26" i="57"/>
  <c r="I26" i="57"/>
  <c r="H26" i="57"/>
  <c r="G26" i="57"/>
  <c r="K25" i="57"/>
  <c r="J25" i="57"/>
  <c r="I25" i="57"/>
  <c r="H25" i="57"/>
  <c r="G25" i="57"/>
  <c r="K24" i="57"/>
  <c r="J24" i="57"/>
  <c r="I24" i="57"/>
  <c r="H24" i="57"/>
  <c r="G24" i="57"/>
  <c r="K23" i="57"/>
  <c r="J23" i="57"/>
  <c r="I23" i="57"/>
  <c r="H23" i="57"/>
  <c r="G23" i="57"/>
  <c r="K22" i="57"/>
  <c r="J22" i="57"/>
  <c r="I22" i="57"/>
  <c r="H22" i="57"/>
  <c r="G22" i="57"/>
  <c r="K21" i="57"/>
  <c r="J21" i="57"/>
  <c r="I21" i="57"/>
  <c r="H21" i="57"/>
  <c r="G21" i="57"/>
  <c r="K20" i="57"/>
  <c r="J20" i="57"/>
  <c r="I20" i="57"/>
  <c r="H20" i="57"/>
  <c r="G20" i="57"/>
  <c r="K19" i="57"/>
  <c r="J19" i="57"/>
  <c r="I19" i="57"/>
  <c r="H19" i="57"/>
  <c r="G19" i="57"/>
  <c r="K18" i="57"/>
  <c r="J18" i="57"/>
  <c r="I18" i="57"/>
  <c r="H18" i="57"/>
  <c r="G18" i="57"/>
  <c r="K17" i="57"/>
  <c r="J17" i="57"/>
  <c r="I17" i="57"/>
  <c r="H17" i="57"/>
  <c r="G17" i="57"/>
  <c r="K16" i="57"/>
  <c r="J16" i="57"/>
  <c r="I16" i="57"/>
  <c r="H16" i="57"/>
  <c r="G16" i="57"/>
  <c r="K15" i="57"/>
  <c r="J15" i="57"/>
  <c r="I15" i="57"/>
  <c r="H15" i="57"/>
  <c r="G15" i="57"/>
  <c r="K14" i="57"/>
  <c r="J14" i="57"/>
  <c r="I14" i="57"/>
  <c r="H14" i="57"/>
  <c r="G14" i="57"/>
  <c r="K13" i="57"/>
  <c r="J13" i="57"/>
  <c r="I13" i="57"/>
  <c r="H13" i="57"/>
  <c r="G13" i="57"/>
  <c r="K268" i="56"/>
  <c r="J268" i="56"/>
  <c r="I268" i="56"/>
  <c r="H268" i="56"/>
  <c r="G268" i="56"/>
  <c r="K267" i="56"/>
  <c r="J267" i="56"/>
  <c r="I267" i="56"/>
  <c r="H267" i="56"/>
  <c r="G267" i="56"/>
  <c r="K266" i="56"/>
  <c r="J266" i="56"/>
  <c r="I266" i="56"/>
  <c r="H266" i="56"/>
  <c r="G266" i="56"/>
  <c r="K265" i="56"/>
  <c r="J265" i="56"/>
  <c r="I265" i="56"/>
  <c r="H265" i="56"/>
  <c r="G265" i="56"/>
  <c r="K264" i="56"/>
  <c r="J264" i="56"/>
  <c r="I264" i="56"/>
  <c r="H264" i="56"/>
  <c r="G264" i="56"/>
  <c r="K263" i="56"/>
  <c r="J263" i="56"/>
  <c r="I263" i="56"/>
  <c r="H263" i="56"/>
  <c r="G263" i="56"/>
  <c r="K262" i="56"/>
  <c r="J262" i="56"/>
  <c r="I262" i="56"/>
  <c r="H262" i="56"/>
  <c r="G262" i="56"/>
  <c r="K261" i="56"/>
  <c r="J261" i="56"/>
  <c r="I261" i="56"/>
  <c r="H261" i="56"/>
  <c r="G261" i="56"/>
  <c r="K260" i="56"/>
  <c r="J260" i="56"/>
  <c r="I260" i="56"/>
  <c r="H260" i="56"/>
  <c r="G260" i="56"/>
  <c r="K259" i="56"/>
  <c r="J259" i="56"/>
  <c r="I259" i="56"/>
  <c r="H259" i="56"/>
  <c r="G259" i="56"/>
  <c r="K258" i="56"/>
  <c r="J258" i="56"/>
  <c r="I258" i="56"/>
  <c r="H258" i="56"/>
  <c r="G258" i="56"/>
  <c r="K256" i="56"/>
  <c r="J256" i="56"/>
  <c r="I256" i="56"/>
  <c r="H256" i="56"/>
  <c r="G256" i="56"/>
  <c r="K255" i="56"/>
  <c r="J255" i="56"/>
  <c r="I255" i="56"/>
  <c r="H255" i="56"/>
  <c r="G255" i="56"/>
  <c r="K254" i="56"/>
  <c r="J254" i="56"/>
  <c r="I254" i="56"/>
  <c r="H254" i="56"/>
  <c r="G254" i="56"/>
  <c r="K253" i="56"/>
  <c r="J253" i="56"/>
  <c r="I253" i="56"/>
  <c r="H253" i="56"/>
  <c r="G253" i="56"/>
  <c r="K252" i="56"/>
  <c r="J252" i="56"/>
  <c r="I252" i="56"/>
  <c r="H252" i="56"/>
  <c r="G252" i="56"/>
  <c r="K251" i="56"/>
  <c r="J251" i="56"/>
  <c r="I251" i="56"/>
  <c r="H251" i="56"/>
  <c r="G251" i="56"/>
  <c r="K250" i="56"/>
  <c r="J250" i="56"/>
  <c r="I250" i="56"/>
  <c r="H250" i="56"/>
  <c r="G250" i="56"/>
  <c r="K249" i="56"/>
  <c r="J249" i="56"/>
  <c r="I249" i="56"/>
  <c r="H249" i="56"/>
  <c r="G249" i="56"/>
  <c r="K248" i="56"/>
  <c r="J248" i="56"/>
  <c r="I248" i="56"/>
  <c r="H248" i="56"/>
  <c r="G248" i="56"/>
  <c r="K247" i="56"/>
  <c r="J247" i="56"/>
  <c r="I247" i="56"/>
  <c r="H247" i="56"/>
  <c r="G247" i="56"/>
  <c r="K246" i="56"/>
  <c r="J246" i="56"/>
  <c r="I246" i="56"/>
  <c r="H246" i="56"/>
  <c r="G246" i="56"/>
  <c r="K245" i="56"/>
  <c r="J245" i="56"/>
  <c r="I245" i="56"/>
  <c r="H245" i="56"/>
  <c r="G245" i="56"/>
  <c r="K244" i="56"/>
  <c r="J244" i="56"/>
  <c r="I244" i="56"/>
  <c r="H244" i="56"/>
  <c r="G244" i="56"/>
  <c r="K243" i="56"/>
  <c r="J243" i="56"/>
  <c r="I243" i="56"/>
  <c r="H243" i="56"/>
  <c r="G243" i="56"/>
  <c r="K242" i="56"/>
  <c r="J242" i="56"/>
  <c r="I242" i="56"/>
  <c r="H242" i="56"/>
  <c r="G242" i="56"/>
  <c r="K241" i="56"/>
  <c r="J241" i="56"/>
  <c r="I241" i="56"/>
  <c r="H241" i="56"/>
  <c r="G241" i="56"/>
  <c r="K240" i="56"/>
  <c r="J240" i="56"/>
  <c r="I240" i="56"/>
  <c r="H240" i="56"/>
  <c r="G240" i="56"/>
  <c r="K239" i="56"/>
  <c r="J239" i="56"/>
  <c r="I239" i="56"/>
  <c r="H239" i="56"/>
  <c r="G239" i="56"/>
  <c r="K238" i="56"/>
  <c r="J238" i="56"/>
  <c r="I238" i="56"/>
  <c r="H238" i="56"/>
  <c r="G238" i="56"/>
  <c r="K236" i="56"/>
  <c r="J236" i="56"/>
  <c r="I236" i="56"/>
  <c r="H236" i="56"/>
  <c r="G236" i="56"/>
  <c r="K235" i="56"/>
  <c r="J235" i="56"/>
  <c r="I235" i="56"/>
  <c r="H235" i="56"/>
  <c r="G235" i="56"/>
  <c r="K234" i="56"/>
  <c r="J234" i="56"/>
  <c r="I234" i="56"/>
  <c r="H234" i="56"/>
  <c r="G234" i="56"/>
  <c r="K233" i="56"/>
  <c r="J233" i="56"/>
  <c r="I233" i="56"/>
  <c r="H233" i="56"/>
  <c r="G233" i="56"/>
  <c r="K232" i="56"/>
  <c r="J232" i="56"/>
  <c r="I232" i="56"/>
  <c r="H232" i="56"/>
  <c r="G232" i="56"/>
  <c r="K231" i="56"/>
  <c r="J231" i="56"/>
  <c r="I231" i="56"/>
  <c r="H231" i="56"/>
  <c r="G231" i="56"/>
  <c r="K230" i="56"/>
  <c r="J230" i="56"/>
  <c r="I230" i="56"/>
  <c r="H230" i="56"/>
  <c r="G230" i="56"/>
  <c r="K229" i="56"/>
  <c r="J229" i="56"/>
  <c r="I229" i="56"/>
  <c r="H229" i="56"/>
  <c r="G229" i="56"/>
  <c r="K228" i="56"/>
  <c r="J228" i="56"/>
  <c r="I228" i="56"/>
  <c r="H228" i="56"/>
  <c r="G228" i="56"/>
  <c r="K227" i="56"/>
  <c r="J227" i="56"/>
  <c r="I227" i="56"/>
  <c r="H227" i="56"/>
  <c r="G227" i="56"/>
  <c r="K226" i="56"/>
  <c r="J226" i="56"/>
  <c r="I226" i="56"/>
  <c r="H226" i="56"/>
  <c r="G226" i="56"/>
  <c r="K225" i="56"/>
  <c r="J225" i="56"/>
  <c r="I225" i="56"/>
  <c r="H225" i="56"/>
  <c r="G225" i="56"/>
  <c r="K224" i="56"/>
  <c r="J224" i="56"/>
  <c r="I224" i="56"/>
  <c r="H224" i="56"/>
  <c r="G224" i="56"/>
  <c r="K223" i="56"/>
  <c r="J223" i="56"/>
  <c r="I223" i="56"/>
  <c r="H223" i="56"/>
  <c r="G223" i="56"/>
  <c r="K222" i="56"/>
  <c r="J222" i="56"/>
  <c r="I222" i="56"/>
  <c r="H222" i="56"/>
  <c r="G222" i="56"/>
  <c r="K221" i="56"/>
  <c r="J221" i="56"/>
  <c r="I221" i="56"/>
  <c r="H221" i="56"/>
  <c r="G221" i="56"/>
  <c r="K220" i="56"/>
  <c r="J220" i="56"/>
  <c r="I220" i="56"/>
  <c r="H220" i="56"/>
  <c r="G220" i="56"/>
  <c r="K219" i="56"/>
  <c r="J219" i="56"/>
  <c r="I219" i="56"/>
  <c r="H219" i="56"/>
  <c r="G219" i="56"/>
  <c r="K218" i="56"/>
  <c r="J218" i="56"/>
  <c r="I218" i="56"/>
  <c r="H218" i="56"/>
  <c r="G218" i="56"/>
  <c r="K217" i="56"/>
  <c r="J217" i="56"/>
  <c r="I217" i="56"/>
  <c r="H217" i="56"/>
  <c r="G217" i="56"/>
  <c r="K216" i="56"/>
  <c r="J216" i="56"/>
  <c r="I216" i="56"/>
  <c r="H216" i="56"/>
  <c r="G216" i="56"/>
  <c r="K215" i="56"/>
  <c r="J215" i="56"/>
  <c r="I215" i="56"/>
  <c r="H215" i="56"/>
  <c r="G215" i="56"/>
  <c r="K213" i="56"/>
  <c r="J213" i="56"/>
  <c r="I213" i="56"/>
  <c r="H213" i="56"/>
  <c r="G213" i="56"/>
  <c r="K212" i="56"/>
  <c r="J212" i="56"/>
  <c r="I212" i="56"/>
  <c r="H212" i="56"/>
  <c r="G212" i="56"/>
  <c r="K211" i="56"/>
  <c r="J211" i="56"/>
  <c r="I211" i="56"/>
  <c r="H211" i="56"/>
  <c r="G211" i="56"/>
  <c r="K210" i="56"/>
  <c r="J210" i="56"/>
  <c r="I210" i="56"/>
  <c r="H210" i="56"/>
  <c r="G210" i="56"/>
  <c r="K209" i="56"/>
  <c r="J209" i="56"/>
  <c r="I209" i="56"/>
  <c r="H209" i="56"/>
  <c r="G209" i="56"/>
  <c r="K208" i="56"/>
  <c r="J208" i="56"/>
  <c r="I208" i="56"/>
  <c r="H208" i="56"/>
  <c r="G208" i="56"/>
  <c r="K207" i="56"/>
  <c r="J207" i="56"/>
  <c r="I207" i="56"/>
  <c r="H207" i="56"/>
  <c r="G207" i="56"/>
  <c r="K206" i="56"/>
  <c r="J206" i="56"/>
  <c r="I206" i="56"/>
  <c r="H206" i="56"/>
  <c r="G206" i="56"/>
  <c r="K205" i="56"/>
  <c r="J205" i="56"/>
  <c r="I205" i="56"/>
  <c r="H205" i="56"/>
  <c r="G205" i="56"/>
  <c r="K204" i="56"/>
  <c r="J204" i="56"/>
  <c r="I204" i="56"/>
  <c r="H204" i="56"/>
  <c r="G204" i="56"/>
  <c r="K203" i="56"/>
  <c r="J203" i="56"/>
  <c r="I203" i="56"/>
  <c r="H203" i="56"/>
  <c r="G203" i="56"/>
  <c r="K202" i="56"/>
  <c r="J202" i="56"/>
  <c r="I202" i="56"/>
  <c r="H202" i="56"/>
  <c r="G202" i="56"/>
  <c r="K201" i="56"/>
  <c r="J201" i="56"/>
  <c r="I201" i="56"/>
  <c r="H201" i="56"/>
  <c r="G201" i="56"/>
  <c r="K200" i="56"/>
  <c r="J200" i="56"/>
  <c r="I200" i="56"/>
  <c r="H200" i="56"/>
  <c r="G200" i="56"/>
  <c r="K199" i="56"/>
  <c r="J199" i="56"/>
  <c r="I199" i="56"/>
  <c r="H199" i="56"/>
  <c r="G199" i="56"/>
  <c r="K198" i="56"/>
  <c r="J198" i="56"/>
  <c r="I198" i="56"/>
  <c r="H198" i="56"/>
  <c r="G198" i="56"/>
  <c r="K197" i="56"/>
  <c r="J197" i="56"/>
  <c r="I197" i="56"/>
  <c r="H197" i="56"/>
  <c r="G197" i="56"/>
  <c r="K196" i="56"/>
  <c r="J196" i="56"/>
  <c r="I196" i="56"/>
  <c r="H196" i="56"/>
  <c r="G196" i="56"/>
  <c r="K195" i="56"/>
  <c r="J195" i="56"/>
  <c r="I195" i="56"/>
  <c r="H195" i="56"/>
  <c r="G195" i="56"/>
  <c r="K194" i="56"/>
  <c r="J194" i="56"/>
  <c r="I194" i="56"/>
  <c r="H194" i="56"/>
  <c r="G194" i="56"/>
  <c r="K193" i="56"/>
  <c r="J193" i="56"/>
  <c r="I193" i="56"/>
  <c r="H193" i="56"/>
  <c r="G193" i="56"/>
  <c r="K192" i="56"/>
  <c r="J192" i="56"/>
  <c r="I192" i="56"/>
  <c r="H192" i="56"/>
  <c r="G192" i="56"/>
  <c r="K189" i="56"/>
  <c r="J189" i="56"/>
  <c r="I189" i="56"/>
  <c r="H189" i="56"/>
  <c r="G189" i="56"/>
  <c r="K188" i="56"/>
  <c r="J188" i="56"/>
  <c r="I188" i="56"/>
  <c r="H188" i="56"/>
  <c r="G188" i="56"/>
  <c r="K187" i="56"/>
  <c r="J187" i="56"/>
  <c r="I187" i="56"/>
  <c r="H187" i="56"/>
  <c r="G187" i="56"/>
  <c r="K186" i="56"/>
  <c r="J186" i="56"/>
  <c r="I186" i="56"/>
  <c r="H186" i="56"/>
  <c r="G186" i="56"/>
  <c r="K185" i="56"/>
  <c r="J185" i="56"/>
  <c r="I185" i="56"/>
  <c r="H185" i="56"/>
  <c r="G185" i="56"/>
  <c r="K184" i="56"/>
  <c r="J184" i="56"/>
  <c r="I184" i="56"/>
  <c r="H184" i="56"/>
  <c r="G184" i="56"/>
  <c r="K183" i="56"/>
  <c r="J183" i="56"/>
  <c r="I183" i="56"/>
  <c r="H183" i="56"/>
  <c r="G183" i="56"/>
  <c r="K182" i="56"/>
  <c r="J182" i="56"/>
  <c r="I182" i="56"/>
  <c r="H182" i="56"/>
  <c r="G182" i="56"/>
  <c r="K181" i="56"/>
  <c r="J181" i="56"/>
  <c r="I181" i="56"/>
  <c r="H181" i="56"/>
  <c r="G181" i="56"/>
  <c r="K180" i="56"/>
  <c r="J180" i="56"/>
  <c r="I180" i="56"/>
  <c r="H180" i="56"/>
  <c r="G180" i="56"/>
  <c r="K179" i="56"/>
  <c r="J179" i="56"/>
  <c r="I179" i="56"/>
  <c r="H179" i="56"/>
  <c r="G179" i="56"/>
  <c r="K178" i="56"/>
  <c r="J178" i="56"/>
  <c r="I178" i="56"/>
  <c r="H178" i="56"/>
  <c r="G178" i="56"/>
  <c r="K177" i="56"/>
  <c r="J177" i="56"/>
  <c r="I177" i="56"/>
  <c r="H177" i="56"/>
  <c r="G177" i="56"/>
  <c r="K176" i="56"/>
  <c r="J176" i="56"/>
  <c r="I176" i="56"/>
  <c r="H176" i="56"/>
  <c r="G176" i="56"/>
  <c r="K175" i="56"/>
  <c r="J175" i="56"/>
  <c r="I175" i="56"/>
  <c r="H175" i="56"/>
  <c r="G175" i="56"/>
  <c r="K174" i="56"/>
  <c r="J174" i="56"/>
  <c r="I174" i="56"/>
  <c r="H174" i="56"/>
  <c r="G174" i="56"/>
  <c r="K173" i="56"/>
  <c r="J173" i="56"/>
  <c r="I173" i="56"/>
  <c r="H173" i="56"/>
  <c r="G173" i="56"/>
  <c r="K171" i="56"/>
  <c r="J171" i="56"/>
  <c r="I171" i="56"/>
  <c r="H171" i="56"/>
  <c r="G171" i="56"/>
  <c r="K170" i="56"/>
  <c r="J170" i="56"/>
  <c r="I170" i="56"/>
  <c r="H170" i="56"/>
  <c r="G170" i="56"/>
  <c r="K169" i="56"/>
  <c r="J169" i="56"/>
  <c r="I169" i="56"/>
  <c r="H169" i="56"/>
  <c r="G169" i="56"/>
  <c r="K168" i="56"/>
  <c r="J168" i="56"/>
  <c r="I168" i="56"/>
  <c r="H168" i="56"/>
  <c r="G168" i="56"/>
  <c r="K167" i="56"/>
  <c r="J167" i="56"/>
  <c r="I167" i="56"/>
  <c r="H167" i="56"/>
  <c r="G167" i="56"/>
  <c r="K166" i="56"/>
  <c r="J166" i="56"/>
  <c r="I166" i="56"/>
  <c r="H166" i="56"/>
  <c r="G166" i="56"/>
  <c r="K165" i="56"/>
  <c r="J165" i="56"/>
  <c r="I165" i="56"/>
  <c r="H165" i="56"/>
  <c r="G165" i="56"/>
  <c r="K164" i="56"/>
  <c r="J164" i="56"/>
  <c r="I164" i="56"/>
  <c r="H164" i="56"/>
  <c r="G164" i="56"/>
  <c r="K163" i="56"/>
  <c r="J163" i="56"/>
  <c r="I163" i="56"/>
  <c r="H163" i="56"/>
  <c r="G163" i="56"/>
  <c r="K162" i="56"/>
  <c r="J162" i="56"/>
  <c r="I162" i="56"/>
  <c r="H162" i="56"/>
  <c r="G162" i="56"/>
  <c r="K161" i="56"/>
  <c r="J161" i="56"/>
  <c r="I161" i="56"/>
  <c r="H161" i="56"/>
  <c r="G161" i="56"/>
  <c r="K160" i="56"/>
  <c r="J160" i="56"/>
  <c r="I160" i="56"/>
  <c r="H160" i="56"/>
  <c r="G160" i="56"/>
  <c r="K159" i="56"/>
  <c r="J159" i="56"/>
  <c r="I159" i="56"/>
  <c r="H159" i="56"/>
  <c r="G159" i="56"/>
  <c r="K158" i="56"/>
  <c r="J158" i="56"/>
  <c r="I158" i="56"/>
  <c r="H158" i="56"/>
  <c r="G158" i="56"/>
  <c r="K157" i="56"/>
  <c r="J157" i="56"/>
  <c r="I157" i="56"/>
  <c r="H157" i="56"/>
  <c r="G157" i="56"/>
  <c r="K156" i="56"/>
  <c r="J156" i="56"/>
  <c r="I156" i="56"/>
  <c r="H156" i="56"/>
  <c r="G156" i="56"/>
  <c r="K155" i="56"/>
  <c r="J155" i="56"/>
  <c r="I155" i="56"/>
  <c r="H155" i="56"/>
  <c r="G155" i="56"/>
  <c r="K154" i="56"/>
  <c r="J154" i="56"/>
  <c r="I154" i="56"/>
  <c r="H154" i="56"/>
  <c r="G154" i="56"/>
  <c r="K153" i="56"/>
  <c r="J153" i="56"/>
  <c r="I153" i="56"/>
  <c r="H153" i="56"/>
  <c r="G153" i="56"/>
  <c r="K152" i="56"/>
  <c r="J152" i="56"/>
  <c r="I152" i="56"/>
  <c r="H152" i="56"/>
  <c r="G152" i="56"/>
  <c r="K151" i="56"/>
  <c r="J151" i="56"/>
  <c r="I151" i="56"/>
  <c r="H151" i="56"/>
  <c r="G151" i="56"/>
  <c r="K150" i="56"/>
  <c r="J150" i="56"/>
  <c r="I150" i="56"/>
  <c r="H150" i="56"/>
  <c r="G150" i="56"/>
  <c r="K149" i="56"/>
  <c r="J149" i="56"/>
  <c r="I149" i="56"/>
  <c r="H149" i="56"/>
  <c r="G149" i="56"/>
  <c r="K148" i="56"/>
  <c r="J148" i="56"/>
  <c r="I148" i="56"/>
  <c r="H148" i="56"/>
  <c r="G148" i="56"/>
  <c r="K147" i="56"/>
  <c r="J147" i="56"/>
  <c r="I147" i="56"/>
  <c r="H147" i="56"/>
  <c r="G147" i="56"/>
  <c r="K146" i="56"/>
  <c r="J146" i="56"/>
  <c r="I146" i="56"/>
  <c r="H146" i="56"/>
  <c r="G146" i="56"/>
  <c r="K144" i="56"/>
  <c r="J144" i="56"/>
  <c r="I144" i="56"/>
  <c r="H144" i="56"/>
  <c r="G144" i="56"/>
  <c r="K143" i="56"/>
  <c r="J143" i="56"/>
  <c r="I143" i="56"/>
  <c r="H143" i="56"/>
  <c r="G143" i="56"/>
  <c r="K142" i="56"/>
  <c r="J142" i="56"/>
  <c r="I142" i="56"/>
  <c r="H142" i="56"/>
  <c r="G142" i="56"/>
  <c r="K141" i="56"/>
  <c r="J141" i="56"/>
  <c r="I141" i="56"/>
  <c r="H141" i="56"/>
  <c r="G141" i="56"/>
  <c r="K140" i="56"/>
  <c r="J140" i="56"/>
  <c r="I140" i="56"/>
  <c r="H140" i="56"/>
  <c r="G140" i="56"/>
  <c r="K139" i="56"/>
  <c r="J139" i="56"/>
  <c r="I139" i="56"/>
  <c r="H139" i="56"/>
  <c r="G139" i="56"/>
  <c r="K138" i="56"/>
  <c r="J138" i="56"/>
  <c r="I138" i="56"/>
  <c r="H138" i="56"/>
  <c r="G138" i="56"/>
  <c r="K137" i="56"/>
  <c r="J137" i="56"/>
  <c r="I137" i="56"/>
  <c r="H137" i="56"/>
  <c r="G137" i="56"/>
  <c r="K136" i="56"/>
  <c r="J136" i="56"/>
  <c r="I136" i="56"/>
  <c r="H136" i="56"/>
  <c r="G136" i="56"/>
  <c r="K135" i="56"/>
  <c r="J135" i="56"/>
  <c r="I135" i="56"/>
  <c r="H135" i="56"/>
  <c r="G135" i="56"/>
  <c r="K134" i="56"/>
  <c r="J134" i="56"/>
  <c r="I134" i="56"/>
  <c r="H134" i="56"/>
  <c r="G134" i="56"/>
  <c r="K133" i="56"/>
  <c r="J133" i="56"/>
  <c r="I133" i="56"/>
  <c r="H133" i="56"/>
  <c r="G133" i="56"/>
  <c r="K132" i="56"/>
  <c r="J132" i="56"/>
  <c r="I132" i="56"/>
  <c r="H132" i="56"/>
  <c r="G132" i="56"/>
  <c r="K130" i="56"/>
  <c r="J130" i="56"/>
  <c r="I130" i="56"/>
  <c r="H130" i="56"/>
  <c r="G130" i="56"/>
  <c r="K129" i="56"/>
  <c r="J129" i="56"/>
  <c r="I129" i="56"/>
  <c r="H129" i="56"/>
  <c r="G129" i="56"/>
  <c r="K128" i="56"/>
  <c r="J128" i="56"/>
  <c r="I128" i="56"/>
  <c r="H128" i="56"/>
  <c r="G128" i="56"/>
  <c r="K127" i="56"/>
  <c r="J127" i="56"/>
  <c r="I127" i="56"/>
  <c r="H127" i="56"/>
  <c r="G127" i="56"/>
  <c r="K126" i="56"/>
  <c r="J126" i="56"/>
  <c r="I126" i="56"/>
  <c r="H126" i="56"/>
  <c r="G126" i="56"/>
  <c r="K125" i="56"/>
  <c r="J125" i="56"/>
  <c r="I125" i="56"/>
  <c r="H125" i="56"/>
  <c r="G125" i="56"/>
  <c r="K124" i="56"/>
  <c r="J124" i="56"/>
  <c r="I124" i="56"/>
  <c r="H124" i="56"/>
  <c r="G124" i="56"/>
  <c r="K123" i="56"/>
  <c r="J123" i="56"/>
  <c r="I123" i="56"/>
  <c r="H123" i="56"/>
  <c r="G123" i="56"/>
  <c r="K122" i="56"/>
  <c r="J122" i="56"/>
  <c r="I122" i="56"/>
  <c r="H122" i="56"/>
  <c r="G122" i="56"/>
  <c r="K121" i="56"/>
  <c r="J121" i="56"/>
  <c r="I121" i="56"/>
  <c r="H121" i="56"/>
  <c r="G121" i="56"/>
  <c r="K120" i="56"/>
  <c r="J120" i="56"/>
  <c r="I120" i="56"/>
  <c r="H120" i="56"/>
  <c r="G120" i="56"/>
  <c r="K119" i="56"/>
  <c r="J119" i="56"/>
  <c r="I119" i="56"/>
  <c r="H119" i="56"/>
  <c r="G119" i="56"/>
  <c r="K118" i="56"/>
  <c r="J118" i="56"/>
  <c r="I118" i="56"/>
  <c r="H118" i="56"/>
  <c r="G118" i="56"/>
  <c r="K117" i="56"/>
  <c r="J117" i="56"/>
  <c r="I117" i="56"/>
  <c r="H117" i="56"/>
  <c r="G117" i="56"/>
  <c r="K115" i="56"/>
  <c r="J115" i="56"/>
  <c r="I115" i="56"/>
  <c r="H115" i="56"/>
  <c r="G115" i="56"/>
  <c r="K114" i="56"/>
  <c r="J114" i="56"/>
  <c r="I114" i="56"/>
  <c r="H114" i="56"/>
  <c r="G114" i="56"/>
  <c r="K113" i="56"/>
  <c r="J113" i="56"/>
  <c r="I113" i="56"/>
  <c r="H113" i="56"/>
  <c r="G113" i="56"/>
  <c r="K112" i="56"/>
  <c r="J112" i="56"/>
  <c r="I112" i="56"/>
  <c r="H112" i="56"/>
  <c r="G112" i="56"/>
  <c r="K111" i="56"/>
  <c r="J111" i="56"/>
  <c r="I111" i="56"/>
  <c r="H111" i="56"/>
  <c r="G111" i="56"/>
  <c r="K110" i="56"/>
  <c r="J110" i="56"/>
  <c r="I110" i="56"/>
  <c r="H110" i="56"/>
  <c r="G110" i="56"/>
  <c r="K109" i="56"/>
  <c r="J109" i="56"/>
  <c r="I109" i="56"/>
  <c r="H109" i="56"/>
  <c r="G109" i="56"/>
  <c r="K108" i="56"/>
  <c r="J108" i="56"/>
  <c r="I108" i="56"/>
  <c r="H108" i="56"/>
  <c r="G108" i="56"/>
  <c r="K107" i="56"/>
  <c r="J107" i="56"/>
  <c r="I107" i="56"/>
  <c r="H107" i="56"/>
  <c r="G107" i="56"/>
  <c r="K106" i="56"/>
  <c r="J106" i="56"/>
  <c r="I106" i="56"/>
  <c r="H106" i="56"/>
  <c r="G106" i="56"/>
  <c r="K105" i="56"/>
  <c r="J105" i="56"/>
  <c r="I105" i="56"/>
  <c r="H105" i="56"/>
  <c r="G105" i="56"/>
  <c r="K104" i="56"/>
  <c r="J104" i="56"/>
  <c r="I104" i="56"/>
  <c r="H104" i="56"/>
  <c r="G104" i="56"/>
  <c r="K103" i="56"/>
  <c r="J103" i="56"/>
  <c r="I103" i="56"/>
  <c r="H103" i="56"/>
  <c r="G103" i="56"/>
  <c r="K102" i="56"/>
  <c r="J102" i="56"/>
  <c r="I102" i="56"/>
  <c r="H102" i="56"/>
  <c r="G102" i="56"/>
  <c r="K100" i="56"/>
  <c r="J100" i="56"/>
  <c r="I100" i="56"/>
  <c r="H100" i="56"/>
  <c r="G100" i="56"/>
  <c r="K99" i="56"/>
  <c r="J99" i="56"/>
  <c r="I99" i="56"/>
  <c r="H99" i="56"/>
  <c r="G99" i="56"/>
  <c r="K98" i="56"/>
  <c r="J98" i="56"/>
  <c r="I98" i="56"/>
  <c r="H98" i="56"/>
  <c r="G98" i="56"/>
  <c r="K97" i="56"/>
  <c r="J97" i="56"/>
  <c r="I97" i="56"/>
  <c r="H97" i="56"/>
  <c r="G97" i="56"/>
  <c r="K96" i="56"/>
  <c r="J96" i="56"/>
  <c r="I96" i="56"/>
  <c r="H96" i="56"/>
  <c r="G96" i="56"/>
  <c r="K95" i="56"/>
  <c r="J95" i="56"/>
  <c r="I95" i="56"/>
  <c r="H95" i="56"/>
  <c r="G95" i="56"/>
  <c r="K94" i="56"/>
  <c r="J94" i="56"/>
  <c r="I94" i="56"/>
  <c r="H94" i="56"/>
  <c r="G94" i="56"/>
  <c r="K93" i="56"/>
  <c r="J93" i="56"/>
  <c r="I93" i="56"/>
  <c r="H93" i="56"/>
  <c r="G93" i="56"/>
  <c r="K92" i="56"/>
  <c r="J92" i="56"/>
  <c r="I92" i="56"/>
  <c r="H92" i="56"/>
  <c r="G92" i="56"/>
  <c r="K91" i="56"/>
  <c r="J91" i="56"/>
  <c r="I91" i="56"/>
  <c r="H91" i="56"/>
  <c r="G91" i="56"/>
  <c r="K89" i="56"/>
  <c r="J89" i="56"/>
  <c r="I89" i="56"/>
  <c r="H89" i="56"/>
  <c r="G89" i="56"/>
  <c r="K88" i="56"/>
  <c r="J88" i="56"/>
  <c r="I88" i="56"/>
  <c r="H88" i="56"/>
  <c r="G88" i="56"/>
  <c r="K87" i="56"/>
  <c r="J87" i="56"/>
  <c r="I87" i="56"/>
  <c r="H87" i="56"/>
  <c r="G87" i="56"/>
  <c r="K86" i="56"/>
  <c r="J86" i="56"/>
  <c r="I86" i="56"/>
  <c r="H86" i="56"/>
  <c r="G86" i="56"/>
  <c r="K85" i="56"/>
  <c r="J85" i="56"/>
  <c r="I85" i="56"/>
  <c r="H85" i="56"/>
  <c r="G85" i="56"/>
  <c r="K84" i="56"/>
  <c r="J84" i="56"/>
  <c r="I84" i="56"/>
  <c r="H84" i="56"/>
  <c r="G84" i="56"/>
  <c r="K83" i="56"/>
  <c r="J83" i="56"/>
  <c r="I83" i="56"/>
  <c r="H83" i="56"/>
  <c r="G83" i="56"/>
  <c r="K82" i="56"/>
  <c r="J82" i="56"/>
  <c r="I82" i="56"/>
  <c r="H82" i="56"/>
  <c r="G82" i="56"/>
  <c r="K81" i="56"/>
  <c r="J81" i="56"/>
  <c r="I81" i="56"/>
  <c r="H81" i="56"/>
  <c r="G81" i="56"/>
  <c r="K80" i="56"/>
  <c r="J80" i="56"/>
  <c r="I80" i="56"/>
  <c r="H80" i="56"/>
  <c r="G80" i="56"/>
  <c r="K78" i="56"/>
  <c r="J78" i="56"/>
  <c r="I78" i="56"/>
  <c r="H78" i="56"/>
  <c r="G78" i="56"/>
  <c r="K77" i="56"/>
  <c r="J77" i="56"/>
  <c r="I77" i="56"/>
  <c r="H77" i="56"/>
  <c r="G77" i="56"/>
  <c r="K76" i="56"/>
  <c r="J76" i="56"/>
  <c r="I76" i="56"/>
  <c r="H76" i="56"/>
  <c r="G76" i="56"/>
  <c r="K75" i="56"/>
  <c r="J75" i="56"/>
  <c r="I75" i="56"/>
  <c r="H75" i="56"/>
  <c r="G75" i="56"/>
  <c r="K74" i="56"/>
  <c r="J74" i="56"/>
  <c r="I74" i="56"/>
  <c r="H74" i="56"/>
  <c r="G74" i="56"/>
  <c r="K73" i="56"/>
  <c r="J73" i="56"/>
  <c r="I73" i="56"/>
  <c r="H73" i="56"/>
  <c r="G73" i="56"/>
  <c r="K72" i="56"/>
  <c r="J72" i="56"/>
  <c r="I72" i="56"/>
  <c r="H72" i="56"/>
  <c r="G72" i="56"/>
  <c r="K71" i="56"/>
  <c r="J71" i="56"/>
  <c r="I71" i="56"/>
  <c r="H71" i="56"/>
  <c r="G71" i="56"/>
  <c r="K70" i="56"/>
  <c r="J70" i="56"/>
  <c r="I70" i="56"/>
  <c r="H70" i="56"/>
  <c r="G70" i="56"/>
  <c r="K69" i="56"/>
  <c r="J69" i="56"/>
  <c r="I69" i="56"/>
  <c r="H69" i="56"/>
  <c r="G69" i="56"/>
  <c r="K68" i="56"/>
  <c r="J68" i="56"/>
  <c r="I68" i="56"/>
  <c r="H68" i="56"/>
  <c r="G68" i="56"/>
  <c r="K67" i="56"/>
  <c r="J67" i="56"/>
  <c r="I67" i="56"/>
  <c r="H67" i="56"/>
  <c r="G67" i="56"/>
  <c r="K66" i="56"/>
  <c r="J66" i="56"/>
  <c r="I66" i="56"/>
  <c r="H66" i="56"/>
  <c r="G66" i="56"/>
  <c r="K65" i="56"/>
  <c r="J65" i="56"/>
  <c r="I65" i="56"/>
  <c r="H65" i="56"/>
  <c r="G65" i="56"/>
  <c r="K64" i="56"/>
  <c r="J64" i="56"/>
  <c r="I64" i="56"/>
  <c r="H64" i="56"/>
  <c r="G64" i="56"/>
  <c r="K63" i="56"/>
  <c r="J63" i="56"/>
  <c r="I63" i="56"/>
  <c r="H63" i="56"/>
  <c r="G63" i="56"/>
  <c r="K62" i="56"/>
  <c r="J62" i="56"/>
  <c r="I62" i="56"/>
  <c r="H62" i="56"/>
  <c r="G62" i="56"/>
  <c r="K61" i="56"/>
  <c r="J61" i="56"/>
  <c r="I61" i="56"/>
  <c r="H61" i="56"/>
  <c r="G61" i="56"/>
  <c r="K60" i="56"/>
  <c r="J60" i="56"/>
  <c r="I60" i="56"/>
  <c r="H60" i="56"/>
  <c r="G60" i="56"/>
  <c r="K59" i="56"/>
  <c r="J59" i="56"/>
  <c r="I59" i="56"/>
  <c r="H59" i="56"/>
  <c r="G59" i="56"/>
  <c r="K58" i="56"/>
  <c r="J58" i="56"/>
  <c r="I58" i="56"/>
  <c r="H58" i="56"/>
  <c r="G58" i="56"/>
  <c r="K57" i="56"/>
  <c r="J57" i="56"/>
  <c r="I57" i="56"/>
  <c r="H57" i="56"/>
  <c r="G57" i="56"/>
  <c r="K56" i="56"/>
  <c r="J56" i="56"/>
  <c r="I56" i="56"/>
  <c r="H56" i="56"/>
  <c r="G56" i="56"/>
  <c r="K55" i="56"/>
  <c r="J55" i="56"/>
  <c r="I55" i="56"/>
  <c r="H55" i="56"/>
  <c r="G55" i="56"/>
  <c r="K54" i="56"/>
  <c r="J54" i="56"/>
  <c r="I54" i="56"/>
  <c r="H54" i="56"/>
  <c r="G54" i="56"/>
  <c r="K53" i="56"/>
  <c r="J53" i="56"/>
  <c r="I53" i="56"/>
  <c r="H53" i="56"/>
  <c r="G53" i="56"/>
  <c r="K52" i="56"/>
  <c r="J52" i="56"/>
  <c r="I52" i="56"/>
  <c r="H52" i="56"/>
  <c r="G52" i="56"/>
  <c r="K51" i="56"/>
  <c r="J51" i="56"/>
  <c r="I51" i="56"/>
  <c r="H51" i="56"/>
  <c r="G51" i="56"/>
  <c r="K48" i="56"/>
  <c r="J48" i="56"/>
  <c r="I48" i="56"/>
  <c r="H48" i="56"/>
  <c r="G48" i="56"/>
  <c r="K47" i="56"/>
  <c r="J47" i="56"/>
  <c r="I47" i="56"/>
  <c r="H47" i="56"/>
  <c r="G47" i="56"/>
  <c r="K46" i="56"/>
  <c r="J46" i="56"/>
  <c r="I46" i="56"/>
  <c r="H46" i="56"/>
  <c r="G46" i="56"/>
  <c r="K45" i="56"/>
  <c r="J45" i="56"/>
  <c r="I45" i="56"/>
  <c r="H45" i="56"/>
  <c r="G45" i="56"/>
  <c r="K44" i="56"/>
  <c r="J44" i="56"/>
  <c r="I44" i="56"/>
  <c r="H44" i="56"/>
  <c r="G44" i="56"/>
  <c r="K43" i="56"/>
  <c r="J43" i="56"/>
  <c r="I43" i="56"/>
  <c r="H43" i="56"/>
  <c r="G43" i="56"/>
  <c r="K42" i="56"/>
  <c r="J42" i="56"/>
  <c r="I42" i="56"/>
  <c r="H42" i="56"/>
  <c r="G42" i="56"/>
  <c r="K41" i="56"/>
  <c r="J41" i="56"/>
  <c r="I41" i="56"/>
  <c r="H41" i="56"/>
  <c r="G41" i="56"/>
  <c r="K40" i="56"/>
  <c r="J40" i="56"/>
  <c r="I40" i="56"/>
  <c r="H40" i="56"/>
  <c r="G40" i="56"/>
  <c r="K39" i="56"/>
  <c r="J39" i="56"/>
  <c r="I39" i="56"/>
  <c r="H39" i="56"/>
  <c r="G39" i="56"/>
  <c r="K38" i="56"/>
  <c r="J38" i="56"/>
  <c r="I38" i="56"/>
  <c r="H38" i="56"/>
  <c r="G38" i="56"/>
  <c r="K37" i="56"/>
  <c r="J37" i="56"/>
  <c r="I37" i="56"/>
  <c r="H37" i="56"/>
  <c r="G37" i="56"/>
  <c r="K36" i="56"/>
  <c r="J36" i="56"/>
  <c r="I36" i="56"/>
  <c r="H36" i="56"/>
  <c r="G36" i="56"/>
  <c r="K35" i="56"/>
  <c r="J35" i="56"/>
  <c r="I35" i="56"/>
  <c r="H35" i="56"/>
  <c r="G35" i="56"/>
  <c r="K34" i="56"/>
  <c r="J34" i="56"/>
  <c r="I34" i="56"/>
  <c r="H34" i="56"/>
  <c r="G34" i="56"/>
  <c r="K33" i="56"/>
  <c r="J33" i="56"/>
  <c r="I33" i="56"/>
  <c r="H33" i="56"/>
  <c r="G33" i="56"/>
  <c r="K32" i="56"/>
  <c r="J32" i="56"/>
  <c r="I32" i="56"/>
  <c r="H32" i="56"/>
  <c r="G32" i="56"/>
  <c r="K31" i="56"/>
  <c r="J31" i="56"/>
  <c r="I31" i="56"/>
  <c r="H31" i="56"/>
  <c r="G31" i="56"/>
  <c r="K30" i="56"/>
  <c r="J30" i="56"/>
  <c r="I30" i="56"/>
  <c r="H30" i="56"/>
  <c r="G30" i="56"/>
  <c r="K29" i="56"/>
  <c r="J29" i="56"/>
  <c r="I29" i="56"/>
  <c r="H29" i="56"/>
  <c r="G29" i="56"/>
  <c r="K28" i="56"/>
  <c r="J28" i="56"/>
  <c r="I28" i="56"/>
  <c r="H28" i="56"/>
  <c r="G28" i="56"/>
  <c r="K27" i="56"/>
  <c r="J27" i="56"/>
  <c r="I27" i="56"/>
  <c r="H27" i="56"/>
  <c r="G27" i="56"/>
  <c r="K26" i="56"/>
  <c r="J26" i="56"/>
  <c r="I26" i="56"/>
  <c r="H26" i="56"/>
  <c r="G26" i="56"/>
  <c r="K25" i="56"/>
  <c r="J25" i="56"/>
  <c r="I25" i="56"/>
  <c r="H25" i="56"/>
  <c r="G25" i="56"/>
  <c r="K24" i="56"/>
  <c r="J24" i="56"/>
  <c r="I24" i="56"/>
  <c r="H24" i="56"/>
  <c r="G24" i="56"/>
  <c r="K23" i="56"/>
  <c r="J23" i="56"/>
  <c r="I23" i="56"/>
  <c r="H23" i="56"/>
  <c r="G23" i="56"/>
  <c r="K22" i="56"/>
  <c r="J22" i="56"/>
  <c r="I22" i="56"/>
  <c r="H22" i="56"/>
  <c r="G22" i="56"/>
  <c r="K21" i="56"/>
  <c r="J21" i="56"/>
  <c r="I21" i="56"/>
  <c r="H21" i="56"/>
  <c r="G21" i="56"/>
  <c r="K20" i="56"/>
  <c r="J20" i="56"/>
  <c r="I20" i="56"/>
  <c r="H20" i="56"/>
  <c r="G20" i="56"/>
  <c r="K19" i="56"/>
  <c r="J19" i="56"/>
  <c r="I19" i="56"/>
  <c r="H19" i="56"/>
  <c r="G19" i="56"/>
  <c r="K18" i="56"/>
  <c r="J18" i="56"/>
  <c r="I18" i="56"/>
  <c r="H18" i="56"/>
  <c r="G18" i="56"/>
  <c r="K17" i="56"/>
  <c r="J17" i="56"/>
  <c r="I17" i="56"/>
  <c r="H17" i="56"/>
  <c r="G17" i="56"/>
  <c r="K16" i="56"/>
  <c r="J16" i="56"/>
  <c r="I16" i="56"/>
  <c r="H16" i="56"/>
  <c r="G16" i="56"/>
  <c r="K15" i="56"/>
  <c r="J15" i="56"/>
  <c r="I15" i="56"/>
  <c r="H15" i="56"/>
  <c r="G15" i="56"/>
  <c r="K14" i="56"/>
  <c r="J14" i="56"/>
  <c r="I14" i="56"/>
  <c r="H14" i="56"/>
  <c r="G14" i="56"/>
  <c r="K13" i="56"/>
  <c r="J13" i="56"/>
  <c r="I13" i="56"/>
  <c r="H13" i="56"/>
  <c r="G13" i="56"/>
  <c r="K511" i="55"/>
  <c r="J511" i="55"/>
  <c r="I511" i="55"/>
  <c r="H511" i="55"/>
  <c r="G511" i="55"/>
  <c r="K510" i="55"/>
  <c r="J510" i="55"/>
  <c r="I510" i="55"/>
  <c r="H510" i="55"/>
  <c r="G510" i="55"/>
  <c r="K509" i="55"/>
  <c r="J509" i="55"/>
  <c r="I509" i="55"/>
  <c r="H509" i="55"/>
  <c r="G509" i="55"/>
  <c r="K508" i="55"/>
  <c r="J508" i="55"/>
  <c r="I508" i="55"/>
  <c r="H508" i="55"/>
  <c r="G508" i="55"/>
  <c r="K507" i="55"/>
  <c r="J507" i="55"/>
  <c r="I507" i="55"/>
  <c r="H507" i="55"/>
  <c r="G507" i="55"/>
  <c r="K506" i="55"/>
  <c r="J506" i="55"/>
  <c r="I506" i="55"/>
  <c r="H506" i="55"/>
  <c r="G506" i="55"/>
  <c r="K505" i="55"/>
  <c r="J505" i="55"/>
  <c r="I505" i="55"/>
  <c r="H505" i="55"/>
  <c r="G505" i="55"/>
  <c r="K504" i="55"/>
  <c r="J504" i="55"/>
  <c r="I504" i="55"/>
  <c r="H504" i="55"/>
  <c r="G504" i="55"/>
  <c r="K503" i="55"/>
  <c r="J503" i="55"/>
  <c r="I503" i="55"/>
  <c r="H503" i="55"/>
  <c r="G503" i="55"/>
  <c r="K502" i="55"/>
  <c r="J502" i="55"/>
  <c r="I502" i="55"/>
  <c r="H502" i="55"/>
  <c r="G502" i="55"/>
  <c r="K501" i="55"/>
  <c r="J501" i="55"/>
  <c r="I501" i="55"/>
  <c r="H501" i="55"/>
  <c r="G501" i="55"/>
  <c r="K500" i="55"/>
  <c r="J500" i="55"/>
  <c r="I500" i="55"/>
  <c r="H500" i="55"/>
  <c r="G500" i="55"/>
  <c r="K499" i="55"/>
  <c r="J499" i="55"/>
  <c r="I499" i="55"/>
  <c r="H499" i="55"/>
  <c r="G499" i="55"/>
  <c r="K498" i="55"/>
  <c r="J498" i="55"/>
  <c r="I498" i="55"/>
  <c r="H498" i="55"/>
  <c r="G498" i="55"/>
  <c r="K497" i="55"/>
  <c r="J497" i="55"/>
  <c r="I497" i="55"/>
  <c r="H497" i="55"/>
  <c r="G497" i="55"/>
  <c r="K495" i="55"/>
  <c r="J495" i="55"/>
  <c r="I495" i="55"/>
  <c r="H495" i="55"/>
  <c r="G495" i="55"/>
  <c r="K494" i="55"/>
  <c r="J494" i="55"/>
  <c r="I494" i="55"/>
  <c r="H494" i="55"/>
  <c r="G494" i="55"/>
  <c r="K493" i="55"/>
  <c r="J493" i="55"/>
  <c r="I493" i="55"/>
  <c r="H493" i="55"/>
  <c r="G493" i="55"/>
  <c r="K492" i="55"/>
  <c r="J492" i="55"/>
  <c r="I492" i="55"/>
  <c r="H492" i="55"/>
  <c r="G492" i="55"/>
  <c r="K491" i="55"/>
  <c r="J491" i="55"/>
  <c r="I491" i="55"/>
  <c r="H491" i="55"/>
  <c r="G491" i="55"/>
  <c r="K490" i="55"/>
  <c r="J490" i="55"/>
  <c r="I490" i="55"/>
  <c r="H490" i="55"/>
  <c r="G490" i="55"/>
  <c r="K488" i="55"/>
  <c r="J488" i="55"/>
  <c r="I488" i="55"/>
  <c r="H488" i="55"/>
  <c r="G488" i="55"/>
  <c r="K487" i="55"/>
  <c r="J487" i="55"/>
  <c r="I487" i="55"/>
  <c r="H487" i="55"/>
  <c r="G487" i="55"/>
  <c r="K486" i="55"/>
  <c r="J486" i="55"/>
  <c r="I486" i="55"/>
  <c r="H486" i="55"/>
  <c r="G486" i="55"/>
  <c r="K485" i="55"/>
  <c r="J485" i="55"/>
  <c r="I485" i="55"/>
  <c r="H485" i="55"/>
  <c r="G485" i="55"/>
  <c r="K484" i="55"/>
  <c r="J484" i="55"/>
  <c r="I484" i="55"/>
  <c r="H484" i="55"/>
  <c r="G484" i="55"/>
  <c r="K483" i="55"/>
  <c r="J483" i="55"/>
  <c r="I483" i="55"/>
  <c r="H483" i="55"/>
  <c r="G483" i="55"/>
  <c r="K482" i="55"/>
  <c r="J482" i="55"/>
  <c r="I482" i="55"/>
  <c r="H482" i="55"/>
  <c r="G482" i="55"/>
  <c r="K481" i="55"/>
  <c r="J481" i="55"/>
  <c r="I481" i="55"/>
  <c r="H481" i="55"/>
  <c r="G481" i="55"/>
  <c r="K480" i="55"/>
  <c r="J480" i="55"/>
  <c r="I480" i="55"/>
  <c r="H480" i="55"/>
  <c r="G480" i="55"/>
  <c r="K479" i="55"/>
  <c r="J479" i="55"/>
  <c r="I479" i="55"/>
  <c r="H479" i="55"/>
  <c r="G479" i="55"/>
  <c r="K478" i="55"/>
  <c r="J478" i="55"/>
  <c r="I478" i="55"/>
  <c r="H478" i="55"/>
  <c r="G478" i="55"/>
  <c r="K477" i="55"/>
  <c r="J477" i="55"/>
  <c r="I477" i="55"/>
  <c r="H477" i="55"/>
  <c r="G477" i="55"/>
  <c r="K476" i="55"/>
  <c r="J476" i="55"/>
  <c r="I476" i="55"/>
  <c r="H476" i="55"/>
  <c r="G476" i="55"/>
  <c r="K475" i="55"/>
  <c r="J475" i="55"/>
  <c r="I475" i="55"/>
  <c r="H475" i="55"/>
  <c r="G475" i="55"/>
  <c r="K474" i="55"/>
  <c r="J474" i="55"/>
  <c r="I474" i="55"/>
  <c r="H474" i="55"/>
  <c r="G474" i="55"/>
  <c r="K473" i="55"/>
  <c r="J473" i="55"/>
  <c r="I473" i="55"/>
  <c r="H473" i="55"/>
  <c r="G473" i="55"/>
  <c r="K472" i="55"/>
  <c r="J472" i="55"/>
  <c r="I472" i="55"/>
  <c r="H472" i="55"/>
  <c r="G472" i="55"/>
  <c r="K470" i="55"/>
  <c r="J470" i="55"/>
  <c r="I470" i="55"/>
  <c r="H470" i="55"/>
  <c r="G470" i="55"/>
  <c r="K469" i="55"/>
  <c r="J469" i="55"/>
  <c r="I469" i="55"/>
  <c r="H469" i="55"/>
  <c r="G469" i="55"/>
  <c r="K468" i="55"/>
  <c r="J468" i="55"/>
  <c r="I468" i="55"/>
  <c r="H468" i="55"/>
  <c r="G468" i="55"/>
  <c r="K467" i="55"/>
  <c r="J467" i="55"/>
  <c r="I467" i="55"/>
  <c r="H467" i="55"/>
  <c r="G467" i="55"/>
  <c r="K466" i="55"/>
  <c r="J466" i="55"/>
  <c r="I466" i="55"/>
  <c r="H466" i="55"/>
  <c r="G466" i="55"/>
  <c r="K465" i="55"/>
  <c r="J465" i="55"/>
  <c r="I465" i="55"/>
  <c r="H465" i="55"/>
  <c r="G465" i="55"/>
  <c r="K464" i="55"/>
  <c r="J464" i="55"/>
  <c r="I464" i="55"/>
  <c r="H464" i="55"/>
  <c r="G464" i="55"/>
  <c r="K463" i="55"/>
  <c r="J463" i="55"/>
  <c r="I463" i="55"/>
  <c r="H463" i="55"/>
  <c r="G463" i="55"/>
  <c r="K462" i="55"/>
  <c r="J462" i="55"/>
  <c r="I462" i="55"/>
  <c r="H462" i="55"/>
  <c r="G462" i="55"/>
  <c r="K461" i="55"/>
  <c r="J461" i="55"/>
  <c r="I461" i="55"/>
  <c r="H461" i="55"/>
  <c r="G461" i="55"/>
  <c r="K460" i="55"/>
  <c r="J460" i="55"/>
  <c r="I460" i="55"/>
  <c r="H460" i="55"/>
  <c r="G460" i="55"/>
  <c r="K459" i="55"/>
  <c r="J459" i="55"/>
  <c r="I459" i="55"/>
  <c r="H459" i="55"/>
  <c r="G459" i="55"/>
  <c r="K458" i="55"/>
  <c r="J458" i="55"/>
  <c r="I458" i="55"/>
  <c r="H458" i="55"/>
  <c r="G458" i="55"/>
  <c r="K456" i="55"/>
  <c r="J456" i="55"/>
  <c r="I456" i="55"/>
  <c r="H456" i="55"/>
  <c r="G456" i="55"/>
  <c r="K455" i="55"/>
  <c r="J455" i="55"/>
  <c r="I455" i="55"/>
  <c r="H455" i="55"/>
  <c r="G455" i="55"/>
  <c r="K454" i="55"/>
  <c r="J454" i="55"/>
  <c r="I454" i="55"/>
  <c r="H454" i="55"/>
  <c r="G454" i="55"/>
  <c r="K453" i="55"/>
  <c r="J453" i="55"/>
  <c r="I453" i="55"/>
  <c r="H453" i="55"/>
  <c r="G453" i="55"/>
  <c r="K452" i="55"/>
  <c r="J452" i="55"/>
  <c r="I452" i="55"/>
  <c r="H452" i="55"/>
  <c r="G452" i="55"/>
  <c r="K451" i="55"/>
  <c r="J451" i="55"/>
  <c r="I451" i="55"/>
  <c r="H451" i="55"/>
  <c r="G451" i="55"/>
  <c r="K450" i="55"/>
  <c r="J450" i="55"/>
  <c r="I450" i="55"/>
  <c r="H450" i="55"/>
  <c r="G450" i="55"/>
  <c r="K449" i="55"/>
  <c r="J449" i="55"/>
  <c r="I449" i="55"/>
  <c r="H449" i="55"/>
  <c r="G449" i="55"/>
  <c r="K448" i="55"/>
  <c r="J448" i="55"/>
  <c r="I448" i="55"/>
  <c r="H448" i="55"/>
  <c r="G448" i="55"/>
  <c r="K447" i="55"/>
  <c r="J447" i="55"/>
  <c r="I447" i="55"/>
  <c r="H447" i="55"/>
  <c r="G447" i="55"/>
  <c r="K446" i="55"/>
  <c r="J446" i="55"/>
  <c r="I446" i="55"/>
  <c r="H446" i="55"/>
  <c r="G446" i="55"/>
  <c r="K445" i="55"/>
  <c r="J445" i="55"/>
  <c r="I445" i="55"/>
  <c r="H445" i="55"/>
  <c r="G445" i="55"/>
  <c r="K444" i="55"/>
  <c r="J444" i="55"/>
  <c r="I444" i="55"/>
  <c r="H444" i="55"/>
  <c r="G444" i="55"/>
  <c r="K443" i="55"/>
  <c r="J443" i="55"/>
  <c r="I443" i="55"/>
  <c r="H443" i="55"/>
  <c r="G443" i="55"/>
  <c r="K442" i="55"/>
  <c r="J442" i="55"/>
  <c r="I442" i="55"/>
  <c r="H442" i="55"/>
  <c r="G442" i="55"/>
  <c r="K440" i="55"/>
  <c r="J440" i="55"/>
  <c r="I440" i="55"/>
  <c r="H440" i="55"/>
  <c r="G440" i="55"/>
  <c r="K439" i="55"/>
  <c r="J439" i="55"/>
  <c r="I439" i="55"/>
  <c r="H439" i="55"/>
  <c r="G439" i="55"/>
  <c r="K438" i="55"/>
  <c r="J438" i="55"/>
  <c r="I438" i="55"/>
  <c r="H438" i="55"/>
  <c r="G438" i="55"/>
  <c r="K437" i="55"/>
  <c r="J437" i="55"/>
  <c r="I437" i="55"/>
  <c r="H437" i="55"/>
  <c r="G437" i="55"/>
  <c r="K436" i="55"/>
  <c r="J436" i="55"/>
  <c r="I436" i="55"/>
  <c r="H436" i="55"/>
  <c r="G436" i="55"/>
  <c r="K435" i="55"/>
  <c r="J435" i="55"/>
  <c r="I435" i="55"/>
  <c r="H435" i="55"/>
  <c r="G435" i="55"/>
  <c r="K434" i="55"/>
  <c r="J434" i="55"/>
  <c r="I434" i="55"/>
  <c r="H434" i="55"/>
  <c r="G434" i="55"/>
  <c r="K433" i="55"/>
  <c r="J433" i="55"/>
  <c r="I433" i="55"/>
  <c r="H433" i="55"/>
  <c r="G433" i="55"/>
  <c r="K432" i="55"/>
  <c r="J432" i="55"/>
  <c r="I432" i="55"/>
  <c r="H432" i="55"/>
  <c r="G432" i="55"/>
  <c r="K431" i="55"/>
  <c r="J431" i="55"/>
  <c r="I431" i="55"/>
  <c r="H431" i="55"/>
  <c r="G431" i="55"/>
  <c r="K429" i="55"/>
  <c r="J429" i="55"/>
  <c r="I429" i="55"/>
  <c r="H429" i="55"/>
  <c r="G429" i="55"/>
  <c r="K428" i="55"/>
  <c r="J428" i="55"/>
  <c r="I428" i="55"/>
  <c r="H428" i="55"/>
  <c r="G428" i="55"/>
  <c r="K427" i="55"/>
  <c r="J427" i="55"/>
  <c r="I427" i="55"/>
  <c r="H427" i="55"/>
  <c r="G427" i="55"/>
  <c r="K426" i="55"/>
  <c r="J426" i="55"/>
  <c r="I426" i="55"/>
  <c r="H426" i="55"/>
  <c r="G426" i="55"/>
  <c r="K425" i="55"/>
  <c r="J425" i="55"/>
  <c r="I425" i="55"/>
  <c r="H425" i="55"/>
  <c r="G425" i="55"/>
  <c r="K424" i="55"/>
  <c r="J424" i="55"/>
  <c r="I424" i="55"/>
  <c r="H424" i="55"/>
  <c r="G424" i="55"/>
  <c r="K423" i="55"/>
  <c r="J423" i="55"/>
  <c r="I423" i="55"/>
  <c r="H423" i="55"/>
  <c r="G423" i="55"/>
  <c r="K422" i="55"/>
  <c r="J422" i="55"/>
  <c r="I422" i="55"/>
  <c r="H422" i="55"/>
  <c r="G422" i="55"/>
  <c r="K421" i="55"/>
  <c r="J421" i="55"/>
  <c r="I421" i="55"/>
  <c r="H421" i="55"/>
  <c r="G421" i="55"/>
  <c r="K420" i="55"/>
  <c r="J420" i="55"/>
  <c r="I420" i="55"/>
  <c r="H420" i="55"/>
  <c r="G420" i="55"/>
  <c r="K419" i="55"/>
  <c r="J419" i="55"/>
  <c r="I419" i="55"/>
  <c r="H419" i="55"/>
  <c r="G419" i="55"/>
  <c r="K418" i="55"/>
  <c r="J418" i="55"/>
  <c r="I418" i="55"/>
  <c r="H418" i="55"/>
  <c r="G418" i="55"/>
  <c r="K417" i="55"/>
  <c r="J417" i="55"/>
  <c r="I417" i="55"/>
  <c r="H417" i="55"/>
  <c r="G417" i="55"/>
  <c r="K416" i="55"/>
  <c r="J416" i="55"/>
  <c r="I416" i="55"/>
  <c r="H416" i="55"/>
  <c r="G416" i="55"/>
  <c r="K415" i="55"/>
  <c r="J415" i="55"/>
  <c r="I415" i="55"/>
  <c r="H415" i="55"/>
  <c r="G415" i="55"/>
  <c r="K414" i="55"/>
  <c r="J414" i="55"/>
  <c r="I414" i="55"/>
  <c r="H414" i="55"/>
  <c r="G414" i="55"/>
  <c r="K413" i="55"/>
  <c r="J413" i="55"/>
  <c r="I413" i="55"/>
  <c r="H413" i="55"/>
  <c r="G413" i="55"/>
  <c r="K412" i="55"/>
  <c r="J412" i="55"/>
  <c r="I412" i="55"/>
  <c r="H412" i="55"/>
  <c r="G412" i="55"/>
  <c r="K411" i="55"/>
  <c r="J411" i="55"/>
  <c r="I411" i="55"/>
  <c r="H411" i="55"/>
  <c r="G411" i="55"/>
  <c r="K410" i="55"/>
  <c r="J410" i="55"/>
  <c r="I410" i="55"/>
  <c r="H410" i="55"/>
  <c r="G410" i="55"/>
  <c r="K409" i="55"/>
  <c r="J409" i="55"/>
  <c r="I409" i="55"/>
  <c r="H409" i="55"/>
  <c r="G409" i="55"/>
  <c r="K408" i="55"/>
  <c r="J408" i="55"/>
  <c r="I408" i="55"/>
  <c r="H408" i="55"/>
  <c r="G408" i="55"/>
  <c r="K406" i="55"/>
  <c r="J406" i="55"/>
  <c r="I406" i="55"/>
  <c r="H406" i="55"/>
  <c r="G406" i="55"/>
  <c r="K405" i="55"/>
  <c r="J405" i="55"/>
  <c r="I405" i="55"/>
  <c r="H405" i="55"/>
  <c r="G405" i="55"/>
  <c r="K404" i="55"/>
  <c r="J404" i="55"/>
  <c r="I404" i="55"/>
  <c r="H404" i="55"/>
  <c r="G404" i="55"/>
  <c r="K403" i="55"/>
  <c r="J403" i="55"/>
  <c r="I403" i="55"/>
  <c r="H403" i="55"/>
  <c r="G403" i="55"/>
  <c r="K402" i="55"/>
  <c r="J402" i="55"/>
  <c r="I402" i="55"/>
  <c r="H402" i="55"/>
  <c r="G402" i="55"/>
  <c r="K401" i="55"/>
  <c r="J401" i="55"/>
  <c r="I401" i="55"/>
  <c r="H401" i="55"/>
  <c r="G401" i="55"/>
  <c r="K400" i="55"/>
  <c r="J400" i="55"/>
  <c r="I400" i="55"/>
  <c r="H400" i="55"/>
  <c r="G400" i="55"/>
  <c r="K399" i="55"/>
  <c r="J399" i="55"/>
  <c r="I399" i="55"/>
  <c r="H399" i="55"/>
  <c r="G399" i="55"/>
  <c r="K398" i="55"/>
  <c r="J398" i="55"/>
  <c r="I398" i="55"/>
  <c r="H398" i="55"/>
  <c r="G398" i="55"/>
  <c r="K397" i="55"/>
  <c r="J397" i="55"/>
  <c r="I397" i="55"/>
  <c r="H397" i="55"/>
  <c r="G397" i="55"/>
  <c r="K396" i="55"/>
  <c r="J396" i="55"/>
  <c r="I396" i="55"/>
  <c r="H396" i="55"/>
  <c r="G396" i="55"/>
  <c r="K395" i="55"/>
  <c r="J395" i="55"/>
  <c r="I395" i="55"/>
  <c r="H395" i="55"/>
  <c r="G395" i="55"/>
  <c r="K394" i="55"/>
  <c r="J394" i="55"/>
  <c r="I394" i="55"/>
  <c r="H394" i="55"/>
  <c r="G394" i="55"/>
  <c r="K393" i="55"/>
  <c r="J393" i="55"/>
  <c r="I393" i="55"/>
  <c r="H393" i="55"/>
  <c r="G393" i="55"/>
  <c r="K392" i="55"/>
  <c r="J392" i="55"/>
  <c r="I392" i="55"/>
  <c r="H392" i="55"/>
  <c r="G392" i="55"/>
  <c r="K391" i="55"/>
  <c r="J391" i="55"/>
  <c r="I391" i="55"/>
  <c r="H391" i="55"/>
  <c r="G391" i="55"/>
  <c r="K390" i="55"/>
  <c r="J390" i="55"/>
  <c r="I390" i="55"/>
  <c r="H390" i="55"/>
  <c r="G390" i="55"/>
  <c r="K389" i="55"/>
  <c r="J389" i="55"/>
  <c r="I389" i="55"/>
  <c r="H389" i="55"/>
  <c r="G389" i="55"/>
  <c r="K388" i="55"/>
  <c r="J388" i="55"/>
  <c r="I388" i="55"/>
  <c r="H388" i="55"/>
  <c r="G388" i="55"/>
  <c r="K387" i="55"/>
  <c r="J387" i="55"/>
  <c r="I387" i="55"/>
  <c r="H387" i="55"/>
  <c r="G387" i="55"/>
  <c r="K386" i="55"/>
  <c r="J386" i="55"/>
  <c r="I386" i="55"/>
  <c r="H386" i="55"/>
  <c r="G386" i="55"/>
  <c r="K385" i="55"/>
  <c r="J385" i="55"/>
  <c r="I385" i="55"/>
  <c r="H385" i="55"/>
  <c r="G385" i="55"/>
  <c r="K384" i="55"/>
  <c r="J384" i="55"/>
  <c r="I384" i="55"/>
  <c r="H384" i="55"/>
  <c r="G384" i="55"/>
  <c r="K383" i="55"/>
  <c r="J383" i="55"/>
  <c r="I383" i="55"/>
  <c r="H383" i="55"/>
  <c r="G383" i="55"/>
  <c r="K381" i="55"/>
  <c r="J381" i="55"/>
  <c r="I381" i="55"/>
  <c r="H381" i="55"/>
  <c r="G381" i="55"/>
  <c r="K380" i="55"/>
  <c r="J380" i="55"/>
  <c r="I380" i="55"/>
  <c r="H380" i="55"/>
  <c r="G380" i="55"/>
  <c r="K379" i="55"/>
  <c r="J379" i="55"/>
  <c r="I379" i="55"/>
  <c r="H379" i="55"/>
  <c r="G379" i="55"/>
  <c r="K378" i="55"/>
  <c r="J378" i="55"/>
  <c r="I378" i="55"/>
  <c r="H378" i="55"/>
  <c r="G378" i="55"/>
  <c r="K377" i="55"/>
  <c r="J377" i="55"/>
  <c r="I377" i="55"/>
  <c r="H377" i="55"/>
  <c r="G377" i="55"/>
  <c r="K376" i="55"/>
  <c r="J376" i="55"/>
  <c r="I376" i="55"/>
  <c r="H376" i="55"/>
  <c r="G376" i="55"/>
  <c r="K375" i="55"/>
  <c r="J375" i="55"/>
  <c r="I375" i="55"/>
  <c r="H375" i="55"/>
  <c r="G375" i="55"/>
  <c r="K374" i="55"/>
  <c r="J374" i="55"/>
  <c r="I374" i="55"/>
  <c r="H374" i="55"/>
  <c r="G374" i="55"/>
  <c r="K373" i="55"/>
  <c r="J373" i="55"/>
  <c r="I373" i="55"/>
  <c r="H373" i="55"/>
  <c r="G373" i="55"/>
  <c r="K372" i="55"/>
  <c r="J372" i="55"/>
  <c r="I372" i="55"/>
  <c r="H372" i="55"/>
  <c r="G372" i="55"/>
  <c r="K371" i="55"/>
  <c r="J371" i="55"/>
  <c r="I371" i="55"/>
  <c r="H371" i="55"/>
  <c r="G371" i="55"/>
  <c r="K370" i="55"/>
  <c r="J370" i="55"/>
  <c r="I370" i="55"/>
  <c r="H370" i="55"/>
  <c r="G370" i="55"/>
  <c r="K369" i="55"/>
  <c r="J369" i="55"/>
  <c r="I369" i="55"/>
  <c r="H369" i="55"/>
  <c r="G369" i="55"/>
  <c r="K368" i="55"/>
  <c r="J368" i="55"/>
  <c r="I368" i="55"/>
  <c r="H368" i="55"/>
  <c r="G368" i="55"/>
  <c r="K367" i="55"/>
  <c r="J367" i="55"/>
  <c r="I367" i="55"/>
  <c r="H367" i="55"/>
  <c r="G367" i="55"/>
  <c r="K366" i="55"/>
  <c r="J366" i="55"/>
  <c r="I366" i="55"/>
  <c r="H366" i="55"/>
  <c r="G366" i="55"/>
  <c r="K365" i="55"/>
  <c r="J365" i="55"/>
  <c r="I365" i="55"/>
  <c r="H365" i="55"/>
  <c r="G365" i="55"/>
  <c r="K364" i="55"/>
  <c r="J364" i="55"/>
  <c r="I364" i="55"/>
  <c r="H364" i="55"/>
  <c r="G364" i="55"/>
  <c r="K363" i="55"/>
  <c r="J363" i="55"/>
  <c r="I363" i="55"/>
  <c r="H363" i="55"/>
  <c r="G363" i="55"/>
  <c r="K362" i="55"/>
  <c r="J362" i="55"/>
  <c r="I362" i="55"/>
  <c r="H362" i="55"/>
  <c r="G362" i="55"/>
  <c r="K361" i="55"/>
  <c r="J361" i="55"/>
  <c r="I361" i="55"/>
  <c r="H361" i="55"/>
  <c r="G361" i="55"/>
  <c r="K360" i="55"/>
  <c r="J360" i="55"/>
  <c r="I360" i="55"/>
  <c r="H360" i="55"/>
  <c r="G360" i="55"/>
  <c r="K359" i="55"/>
  <c r="J359" i="55"/>
  <c r="I359" i="55"/>
  <c r="H359" i="55"/>
  <c r="G359" i="55"/>
  <c r="K358" i="55"/>
  <c r="J358" i="55"/>
  <c r="I358" i="55"/>
  <c r="H358" i="55"/>
  <c r="G358" i="55"/>
  <c r="K357" i="55"/>
  <c r="J357" i="55"/>
  <c r="I357" i="55"/>
  <c r="H357" i="55"/>
  <c r="G357" i="55"/>
  <c r="K356" i="55"/>
  <c r="J356" i="55"/>
  <c r="I356" i="55"/>
  <c r="H356" i="55"/>
  <c r="G356" i="55"/>
  <c r="K355" i="55"/>
  <c r="J355" i="55"/>
  <c r="I355" i="55"/>
  <c r="H355" i="55"/>
  <c r="G355" i="55"/>
  <c r="K352" i="55"/>
  <c r="J352" i="55"/>
  <c r="I352" i="55"/>
  <c r="H352" i="55"/>
  <c r="G352" i="55"/>
  <c r="K351" i="55"/>
  <c r="J351" i="55"/>
  <c r="I351" i="55"/>
  <c r="H351" i="55"/>
  <c r="G351" i="55"/>
  <c r="K350" i="55"/>
  <c r="J350" i="55"/>
  <c r="I350" i="55"/>
  <c r="H350" i="55"/>
  <c r="G350" i="55"/>
  <c r="K349" i="55"/>
  <c r="J349" i="55"/>
  <c r="I349" i="55"/>
  <c r="H349" i="55"/>
  <c r="G349" i="55"/>
  <c r="K348" i="55"/>
  <c r="J348" i="55"/>
  <c r="I348" i="55"/>
  <c r="H348" i="55"/>
  <c r="G348" i="55"/>
  <c r="K347" i="55"/>
  <c r="J347" i="55"/>
  <c r="I347" i="55"/>
  <c r="H347" i="55"/>
  <c r="G347" i="55"/>
  <c r="K346" i="55"/>
  <c r="J346" i="55"/>
  <c r="I346" i="55"/>
  <c r="H346" i="55"/>
  <c r="G346" i="55"/>
  <c r="K345" i="55"/>
  <c r="J345" i="55"/>
  <c r="I345" i="55"/>
  <c r="H345" i="55"/>
  <c r="G345" i="55"/>
  <c r="K344" i="55"/>
  <c r="J344" i="55"/>
  <c r="I344" i="55"/>
  <c r="H344" i="55"/>
  <c r="G344" i="55"/>
  <c r="K343" i="55"/>
  <c r="J343" i="55"/>
  <c r="I343" i="55"/>
  <c r="H343" i="55"/>
  <c r="G343" i="55"/>
  <c r="K341" i="55"/>
  <c r="J341" i="55"/>
  <c r="I341" i="55"/>
  <c r="H341" i="55"/>
  <c r="G341" i="55"/>
  <c r="K340" i="55"/>
  <c r="J340" i="55"/>
  <c r="I340" i="55"/>
  <c r="H340" i="55"/>
  <c r="G340" i="55"/>
  <c r="K339" i="55"/>
  <c r="J339" i="55"/>
  <c r="I339" i="55"/>
  <c r="H339" i="55"/>
  <c r="G339" i="55"/>
  <c r="K338" i="55"/>
  <c r="J338" i="55"/>
  <c r="I338" i="55"/>
  <c r="H338" i="55"/>
  <c r="G338" i="55"/>
  <c r="K337" i="55"/>
  <c r="J337" i="55"/>
  <c r="I337" i="55"/>
  <c r="H337" i="55"/>
  <c r="G337" i="55"/>
  <c r="K336" i="55"/>
  <c r="J336" i="55"/>
  <c r="I336" i="55"/>
  <c r="H336" i="55"/>
  <c r="G336" i="55"/>
  <c r="K335" i="55"/>
  <c r="J335" i="55"/>
  <c r="I335" i="55"/>
  <c r="H335" i="55"/>
  <c r="G335" i="55"/>
  <c r="K334" i="55"/>
  <c r="J334" i="55"/>
  <c r="I334" i="55"/>
  <c r="H334" i="55"/>
  <c r="G334" i="55"/>
  <c r="K333" i="55"/>
  <c r="J333" i="55"/>
  <c r="I333" i="55"/>
  <c r="H333" i="55"/>
  <c r="G333" i="55"/>
  <c r="K332" i="55"/>
  <c r="J332" i="55"/>
  <c r="I332" i="55"/>
  <c r="H332" i="55"/>
  <c r="G332" i="55"/>
  <c r="K331" i="55"/>
  <c r="J331" i="55"/>
  <c r="I331" i="55"/>
  <c r="H331" i="55"/>
  <c r="G331" i="55"/>
  <c r="K330" i="55"/>
  <c r="J330" i="55"/>
  <c r="I330" i="55"/>
  <c r="H330" i="55"/>
  <c r="G330" i="55"/>
  <c r="K329" i="55"/>
  <c r="J329" i="55"/>
  <c r="I329" i="55"/>
  <c r="H329" i="55"/>
  <c r="G329" i="55"/>
  <c r="K328" i="55"/>
  <c r="J328" i="55"/>
  <c r="I328" i="55"/>
  <c r="H328" i="55"/>
  <c r="G328" i="55"/>
  <c r="K327" i="55"/>
  <c r="J327" i="55"/>
  <c r="I327" i="55"/>
  <c r="H327" i="55"/>
  <c r="G327" i="55"/>
  <c r="K325" i="55"/>
  <c r="J325" i="55"/>
  <c r="I325" i="55"/>
  <c r="H325" i="55"/>
  <c r="G325" i="55"/>
  <c r="K324" i="55"/>
  <c r="J324" i="55"/>
  <c r="I324" i="55"/>
  <c r="H324" i="55"/>
  <c r="G324" i="55"/>
  <c r="K323" i="55"/>
  <c r="J323" i="55"/>
  <c r="I323" i="55"/>
  <c r="H323" i="55"/>
  <c r="G323" i="55"/>
  <c r="K322" i="55"/>
  <c r="J322" i="55"/>
  <c r="I322" i="55"/>
  <c r="H322" i="55"/>
  <c r="G322" i="55"/>
  <c r="K321" i="55"/>
  <c r="J321" i="55"/>
  <c r="I321" i="55"/>
  <c r="H321" i="55"/>
  <c r="G321" i="55"/>
  <c r="K320" i="55"/>
  <c r="J320" i="55"/>
  <c r="I320" i="55"/>
  <c r="H320" i="55"/>
  <c r="G320" i="55"/>
  <c r="K319" i="55"/>
  <c r="J319" i="55"/>
  <c r="I319" i="55"/>
  <c r="H319" i="55"/>
  <c r="G319" i="55"/>
  <c r="K318" i="55"/>
  <c r="J318" i="55"/>
  <c r="I318" i="55"/>
  <c r="H318" i="55"/>
  <c r="G318" i="55"/>
  <c r="K317" i="55"/>
  <c r="J317" i="55"/>
  <c r="I317" i="55"/>
  <c r="H317" i="55"/>
  <c r="G317" i="55"/>
  <c r="K316" i="55"/>
  <c r="J316" i="55"/>
  <c r="I316" i="55"/>
  <c r="H316" i="55"/>
  <c r="G316" i="55"/>
  <c r="K315" i="55"/>
  <c r="J315" i="55"/>
  <c r="I315" i="55"/>
  <c r="H315" i="55"/>
  <c r="G315" i="55"/>
  <c r="K314" i="55"/>
  <c r="J314" i="55"/>
  <c r="I314" i="55"/>
  <c r="H314" i="55"/>
  <c r="G314" i="55"/>
  <c r="K313" i="55"/>
  <c r="J313" i="55"/>
  <c r="I313" i="55"/>
  <c r="H313" i="55"/>
  <c r="G313" i="55"/>
  <c r="K312" i="55"/>
  <c r="J312" i="55"/>
  <c r="I312" i="55"/>
  <c r="H312" i="55"/>
  <c r="G312" i="55"/>
  <c r="K311" i="55"/>
  <c r="J311" i="55"/>
  <c r="I311" i="55"/>
  <c r="H311" i="55"/>
  <c r="G311" i="55"/>
  <c r="K310" i="55"/>
  <c r="J310" i="55"/>
  <c r="I310" i="55"/>
  <c r="H310" i="55"/>
  <c r="G310" i="55"/>
  <c r="K308" i="55"/>
  <c r="J308" i="55"/>
  <c r="I308" i="55"/>
  <c r="H308" i="55"/>
  <c r="G308" i="55"/>
  <c r="K307" i="55"/>
  <c r="J307" i="55"/>
  <c r="I307" i="55"/>
  <c r="H307" i="55"/>
  <c r="G307" i="55"/>
  <c r="K306" i="55"/>
  <c r="J306" i="55"/>
  <c r="I306" i="55"/>
  <c r="H306" i="55"/>
  <c r="G306" i="55"/>
  <c r="K305" i="55"/>
  <c r="J305" i="55"/>
  <c r="I305" i="55"/>
  <c r="H305" i="55"/>
  <c r="G305" i="55"/>
  <c r="K304" i="55"/>
  <c r="J304" i="55"/>
  <c r="I304" i="55"/>
  <c r="H304" i="55"/>
  <c r="G304" i="55"/>
  <c r="K303" i="55"/>
  <c r="J303" i="55"/>
  <c r="I303" i="55"/>
  <c r="H303" i="55"/>
  <c r="G303" i="55"/>
  <c r="K302" i="55"/>
  <c r="J302" i="55"/>
  <c r="I302" i="55"/>
  <c r="H302" i="55"/>
  <c r="G302" i="55"/>
  <c r="K301" i="55"/>
  <c r="J301" i="55"/>
  <c r="I301" i="55"/>
  <c r="H301" i="55"/>
  <c r="G301" i="55"/>
  <c r="K300" i="55"/>
  <c r="J300" i="55"/>
  <c r="I300" i="55"/>
  <c r="H300" i="55"/>
  <c r="G300" i="55"/>
  <c r="K299" i="55"/>
  <c r="J299" i="55"/>
  <c r="I299" i="55"/>
  <c r="H299" i="55"/>
  <c r="G299" i="55"/>
  <c r="K298" i="55"/>
  <c r="J298" i="55"/>
  <c r="I298" i="55"/>
  <c r="H298" i="55"/>
  <c r="G298" i="55"/>
  <c r="K297" i="55"/>
  <c r="J297" i="55"/>
  <c r="I297" i="55"/>
  <c r="H297" i="55"/>
  <c r="G297" i="55"/>
  <c r="K296" i="55"/>
  <c r="J296" i="55"/>
  <c r="I296" i="55"/>
  <c r="H296" i="55"/>
  <c r="G296" i="55"/>
  <c r="K295" i="55"/>
  <c r="J295" i="55"/>
  <c r="I295" i="55"/>
  <c r="H295" i="55"/>
  <c r="G295" i="55"/>
  <c r="K294" i="55"/>
  <c r="J294" i="55"/>
  <c r="I294" i="55"/>
  <c r="H294" i="55"/>
  <c r="G294" i="55"/>
  <c r="K293" i="55"/>
  <c r="J293" i="55"/>
  <c r="I293" i="55"/>
  <c r="H293" i="55"/>
  <c r="G293" i="55"/>
  <c r="K292" i="55"/>
  <c r="J292" i="55"/>
  <c r="I292" i="55"/>
  <c r="H292" i="55"/>
  <c r="G292" i="55"/>
  <c r="K291" i="55"/>
  <c r="J291" i="55"/>
  <c r="I291" i="55"/>
  <c r="H291" i="55"/>
  <c r="G291" i="55"/>
  <c r="K290" i="55"/>
  <c r="J290" i="55"/>
  <c r="I290" i="55"/>
  <c r="H290" i="55"/>
  <c r="G290" i="55"/>
  <c r="K289" i="55"/>
  <c r="J289" i="55"/>
  <c r="I289" i="55"/>
  <c r="H289" i="55"/>
  <c r="G289" i="55"/>
  <c r="K288" i="55"/>
  <c r="J288" i="55"/>
  <c r="I288" i="55"/>
  <c r="H288" i="55"/>
  <c r="G288" i="55"/>
  <c r="K287" i="55"/>
  <c r="J287" i="55"/>
  <c r="I287" i="55"/>
  <c r="H287" i="55"/>
  <c r="G287" i="55"/>
  <c r="K286" i="55"/>
  <c r="J286" i="55"/>
  <c r="I286" i="55"/>
  <c r="H286" i="55"/>
  <c r="G286" i="55"/>
  <c r="K285" i="55"/>
  <c r="J285" i="55"/>
  <c r="I285" i="55"/>
  <c r="H285" i="55"/>
  <c r="G285" i="55"/>
  <c r="K284" i="55"/>
  <c r="J284" i="55"/>
  <c r="I284" i="55"/>
  <c r="H284" i="55"/>
  <c r="G284" i="55"/>
  <c r="K282" i="55"/>
  <c r="J282" i="55"/>
  <c r="I282" i="55"/>
  <c r="H282" i="55"/>
  <c r="G282" i="55"/>
  <c r="K281" i="55"/>
  <c r="J281" i="55"/>
  <c r="I281" i="55"/>
  <c r="H281" i="55"/>
  <c r="G281" i="55"/>
  <c r="K280" i="55"/>
  <c r="J280" i="55"/>
  <c r="I280" i="55"/>
  <c r="H280" i="55"/>
  <c r="G280" i="55"/>
  <c r="K279" i="55"/>
  <c r="J279" i="55"/>
  <c r="I279" i="55"/>
  <c r="H279" i="55"/>
  <c r="G279" i="55"/>
  <c r="K278" i="55"/>
  <c r="J278" i="55"/>
  <c r="I278" i="55"/>
  <c r="H278" i="55"/>
  <c r="G278" i="55"/>
  <c r="K277" i="55"/>
  <c r="J277" i="55"/>
  <c r="I277" i="55"/>
  <c r="H277" i="55"/>
  <c r="G277" i="55"/>
  <c r="K276" i="55"/>
  <c r="J276" i="55"/>
  <c r="I276" i="55"/>
  <c r="H276" i="55"/>
  <c r="G276" i="55"/>
  <c r="K275" i="55"/>
  <c r="J275" i="55"/>
  <c r="I275" i="55"/>
  <c r="H275" i="55"/>
  <c r="G275" i="55"/>
  <c r="K274" i="55"/>
  <c r="J274" i="55"/>
  <c r="I274" i="55"/>
  <c r="H274" i="55"/>
  <c r="G274" i="55"/>
  <c r="K273" i="55"/>
  <c r="J273" i="55"/>
  <c r="I273" i="55"/>
  <c r="H273" i="55"/>
  <c r="G273" i="55"/>
  <c r="K271" i="55"/>
  <c r="J271" i="55"/>
  <c r="I271" i="55"/>
  <c r="H271" i="55"/>
  <c r="G271" i="55"/>
  <c r="K270" i="55"/>
  <c r="J270" i="55"/>
  <c r="I270" i="55"/>
  <c r="H270" i="55"/>
  <c r="G270" i="55"/>
  <c r="K269" i="55"/>
  <c r="J269" i="55"/>
  <c r="I269" i="55"/>
  <c r="H269" i="55"/>
  <c r="G269" i="55"/>
  <c r="K268" i="55"/>
  <c r="J268" i="55"/>
  <c r="I268" i="55"/>
  <c r="H268" i="55"/>
  <c r="G268" i="55"/>
  <c r="K267" i="55"/>
  <c r="J267" i="55"/>
  <c r="I267" i="55"/>
  <c r="H267" i="55"/>
  <c r="G267" i="55"/>
  <c r="K266" i="55"/>
  <c r="J266" i="55"/>
  <c r="I266" i="55"/>
  <c r="H266" i="55"/>
  <c r="G266" i="55"/>
  <c r="K265" i="55"/>
  <c r="J265" i="55"/>
  <c r="I265" i="55"/>
  <c r="H265" i="55"/>
  <c r="G265" i="55"/>
  <c r="K264" i="55"/>
  <c r="J264" i="55"/>
  <c r="I264" i="55"/>
  <c r="H264" i="55"/>
  <c r="G264" i="55"/>
  <c r="K263" i="55"/>
  <c r="J263" i="55"/>
  <c r="I263" i="55"/>
  <c r="H263" i="55"/>
  <c r="G263" i="55"/>
  <c r="K262" i="55"/>
  <c r="J262" i="55"/>
  <c r="I262" i="55"/>
  <c r="H262" i="55"/>
  <c r="G262" i="55"/>
  <c r="K261" i="55"/>
  <c r="J261" i="55"/>
  <c r="I261" i="55"/>
  <c r="H261" i="55"/>
  <c r="G261" i="55"/>
  <c r="K260" i="55"/>
  <c r="J260" i="55"/>
  <c r="I260" i="55"/>
  <c r="H260" i="55"/>
  <c r="G260" i="55"/>
  <c r="K259" i="55"/>
  <c r="J259" i="55"/>
  <c r="I259" i="55"/>
  <c r="H259" i="55"/>
  <c r="G259" i="55"/>
  <c r="K258" i="55"/>
  <c r="J258" i="55"/>
  <c r="I258" i="55"/>
  <c r="H258" i="55"/>
  <c r="G258" i="55"/>
  <c r="K257" i="55"/>
  <c r="J257" i="55"/>
  <c r="I257" i="55"/>
  <c r="H257" i="55"/>
  <c r="G257" i="55"/>
  <c r="K256" i="55"/>
  <c r="J256" i="55"/>
  <c r="I256" i="55"/>
  <c r="H256" i="55"/>
  <c r="G256" i="55"/>
  <c r="K255" i="55"/>
  <c r="J255" i="55"/>
  <c r="I255" i="55"/>
  <c r="H255" i="55"/>
  <c r="G255" i="55"/>
  <c r="K254" i="55"/>
  <c r="J254" i="55"/>
  <c r="I254" i="55"/>
  <c r="H254" i="55"/>
  <c r="G254" i="55"/>
  <c r="K253" i="55"/>
  <c r="J253" i="55"/>
  <c r="I253" i="55"/>
  <c r="H253" i="55"/>
  <c r="G253" i="55"/>
  <c r="K252" i="55"/>
  <c r="J252" i="55"/>
  <c r="I252" i="55"/>
  <c r="H252" i="55"/>
  <c r="G252" i="55"/>
  <c r="K251" i="55"/>
  <c r="J251" i="55"/>
  <c r="I251" i="55"/>
  <c r="H251" i="55"/>
  <c r="G251" i="55"/>
  <c r="K250" i="55"/>
  <c r="J250" i="55"/>
  <c r="I250" i="55"/>
  <c r="H250" i="55"/>
  <c r="G250" i="55"/>
  <c r="K249" i="55"/>
  <c r="J249" i="55"/>
  <c r="I249" i="55"/>
  <c r="H249" i="55"/>
  <c r="G249" i="55"/>
  <c r="K248" i="55"/>
  <c r="J248" i="55"/>
  <c r="I248" i="55"/>
  <c r="H248" i="55"/>
  <c r="G248" i="55"/>
  <c r="K247" i="55"/>
  <c r="J247" i="55"/>
  <c r="I247" i="55"/>
  <c r="H247" i="55"/>
  <c r="G247" i="55"/>
  <c r="K246" i="55"/>
  <c r="J246" i="55"/>
  <c r="I246" i="55"/>
  <c r="H246" i="55"/>
  <c r="G246" i="55"/>
  <c r="K245" i="55"/>
  <c r="J245" i="55"/>
  <c r="I245" i="55"/>
  <c r="H245" i="55"/>
  <c r="G245" i="55"/>
  <c r="K244" i="55"/>
  <c r="J244" i="55"/>
  <c r="I244" i="55"/>
  <c r="H244" i="55"/>
  <c r="G244" i="55"/>
  <c r="K242" i="55"/>
  <c r="J242" i="55"/>
  <c r="I242" i="55"/>
  <c r="H242" i="55"/>
  <c r="G242" i="55"/>
  <c r="K241" i="55"/>
  <c r="J241" i="55"/>
  <c r="I241" i="55"/>
  <c r="H241" i="55"/>
  <c r="G241" i="55"/>
  <c r="K240" i="55"/>
  <c r="J240" i="55"/>
  <c r="I240" i="55"/>
  <c r="H240" i="55"/>
  <c r="G240" i="55"/>
  <c r="K239" i="55"/>
  <c r="J239" i="55"/>
  <c r="I239" i="55"/>
  <c r="H239" i="55"/>
  <c r="G239" i="55"/>
  <c r="K238" i="55"/>
  <c r="J238" i="55"/>
  <c r="I238" i="55"/>
  <c r="H238" i="55"/>
  <c r="G238" i="55"/>
  <c r="K237" i="55"/>
  <c r="J237" i="55"/>
  <c r="I237" i="55"/>
  <c r="H237" i="55"/>
  <c r="G237" i="55"/>
  <c r="K236" i="55"/>
  <c r="J236" i="55"/>
  <c r="I236" i="55"/>
  <c r="H236" i="55"/>
  <c r="G236" i="55"/>
  <c r="K235" i="55"/>
  <c r="J235" i="55"/>
  <c r="I235" i="55"/>
  <c r="H235" i="55"/>
  <c r="G235" i="55"/>
  <c r="K234" i="55"/>
  <c r="J234" i="55"/>
  <c r="I234" i="55"/>
  <c r="H234" i="55"/>
  <c r="G234" i="55"/>
  <c r="K233" i="55"/>
  <c r="J233" i="55"/>
  <c r="I233" i="55"/>
  <c r="H233" i="55"/>
  <c r="G233" i="55"/>
  <c r="K232" i="55"/>
  <c r="J232" i="55"/>
  <c r="I232" i="55"/>
  <c r="H232" i="55"/>
  <c r="G232" i="55"/>
  <c r="K231" i="55"/>
  <c r="J231" i="55"/>
  <c r="I231" i="55"/>
  <c r="H231" i="55"/>
  <c r="G231" i="55"/>
  <c r="K230" i="55"/>
  <c r="J230" i="55"/>
  <c r="I230" i="55"/>
  <c r="H230" i="55"/>
  <c r="G230" i="55"/>
  <c r="K229" i="55"/>
  <c r="J229" i="55"/>
  <c r="I229" i="55"/>
  <c r="H229" i="55"/>
  <c r="G229" i="55"/>
  <c r="K228" i="55"/>
  <c r="J228" i="55"/>
  <c r="I228" i="55"/>
  <c r="H228" i="55"/>
  <c r="G228" i="55"/>
  <c r="K226" i="55"/>
  <c r="J226" i="55"/>
  <c r="I226" i="55"/>
  <c r="H226" i="55"/>
  <c r="G226" i="55"/>
  <c r="K225" i="55"/>
  <c r="J225" i="55"/>
  <c r="I225" i="55"/>
  <c r="H225" i="55"/>
  <c r="G225" i="55"/>
  <c r="K224" i="55"/>
  <c r="J224" i="55"/>
  <c r="I224" i="55"/>
  <c r="H224" i="55"/>
  <c r="G224" i="55"/>
  <c r="K223" i="55"/>
  <c r="J223" i="55"/>
  <c r="I223" i="55"/>
  <c r="H223" i="55"/>
  <c r="G223" i="55"/>
  <c r="K222" i="55"/>
  <c r="J222" i="55"/>
  <c r="I222" i="55"/>
  <c r="H222" i="55"/>
  <c r="G222" i="55"/>
  <c r="K221" i="55"/>
  <c r="J221" i="55"/>
  <c r="I221" i="55"/>
  <c r="H221" i="55"/>
  <c r="G221" i="55"/>
  <c r="K220" i="55"/>
  <c r="J220" i="55"/>
  <c r="I220" i="55"/>
  <c r="H220" i="55"/>
  <c r="G220" i="55"/>
  <c r="K219" i="55"/>
  <c r="J219" i="55"/>
  <c r="I219" i="55"/>
  <c r="H219" i="55"/>
  <c r="G219" i="55"/>
  <c r="K218" i="55"/>
  <c r="J218" i="55"/>
  <c r="I218" i="55"/>
  <c r="H218" i="55"/>
  <c r="G218" i="55"/>
  <c r="K217" i="55"/>
  <c r="J217" i="55"/>
  <c r="I217" i="55"/>
  <c r="H217" i="55"/>
  <c r="G217" i="55"/>
  <c r="K216" i="55"/>
  <c r="J216" i="55"/>
  <c r="I216" i="55"/>
  <c r="H216" i="55"/>
  <c r="G216" i="55"/>
  <c r="K215" i="55"/>
  <c r="J215" i="55"/>
  <c r="I215" i="55"/>
  <c r="H215" i="55"/>
  <c r="G215" i="55"/>
  <c r="K214" i="55"/>
  <c r="J214" i="55"/>
  <c r="I214" i="55"/>
  <c r="H214" i="55"/>
  <c r="G214" i="55"/>
  <c r="K213" i="55"/>
  <c r="J213" i="55"/>
  <c r="I213" i="55"/>
  <c r="H213" i="55"/>
  <c r="G213" i="55"/>
  <c r="K212" i="55"/>
  <c r="J212" i="55"/>
  <c r="I212" i="55"/>
  <c r="H212" i="55"/>
  <c r="G212" i="55"/>
  <c r="K211" i="55"/>
  <c r="J211" i="55"/>
  <c r="I211" i="55"/>
  <c r="H211" i="55"/>
  <c r="G211" i="55"/>
  <c r="K210" i="55"/>
  <c r="J210" i="55"/>
  <c r="I210" i="55"/>
  <c r="H210" i="55"/>
  <c r="G210" i="55"/>
  <c r="K209" i="55"/>
  <c r="J209" i="55"/>
  <c r="I209" i="55"/>
  <c r="H209" i="55"/>
  <c r="G209" i="55"/>
  <c r="K208" i="55"/>
  <c r="J208" i="55"/>
  <c r="I208" i="55"/>
  <c r="H208" i="55"/>
  <c r="G208" i="55"/>
  <c r="K207" i="55"/>
  <c r="J207" i="55"/>
  <c r="I207" i="55"/>
  <c r="H207" i="55"/>
  <c r="G207" i="55"/>
  <c r="K206" i="55"/>
  <c r="J206" i="55"/>
  <c r="I206" i="55"/>
  <c r="H206" i="55"/>
  <c r="G206" i="55"/>
  <c r="K205" i="55"/>
  <c r="J205" i="55"/>
  <c r="I205" i="55"/>
  <c r="H205" i="55"/>
  <c r="G205" i="55"/>
  <c r="K204" i="55"/>
  <c r="J204" i="55"/>
  <c r="I204" i="55"/>
  <c r="H204" i="55"/>
  <c r="G204" i="55"/>
  <c r="K203" i="55"/>
  <c r="J203" i="55"/>
  <c r="I203" i="55"/>
  <c r="H203" i="55"/>
  <c r="G203" i="55"/>
  <c r="K202" i="55"/>
  <c r="J202" i="55"/>
  <c r="I202" i="55"/>
  <c r="H202" i="55"/>
  <c r="G202" i="55"/>
  <c r="K201" i="55"/>
  <c r="J201" i="55"/>
  <c r="I201" i="55"/>
  <c r="H201" i="55"/>
  <c r="G201" i="55"/>
  <c r="K200" i="55"/>
  <c r="J200" i="55"/>
  <c r="I200" i="55"/>
  <c r="H200" i="55"/>
  <c r="G200" i="55"/>
  <c r="K199" i="55"/>
  <c r="J199" i="55"/>
  <c r="I199" i="55"/>
  <c r="H199" i="55"/>
  <c r="G199" i="55"/>
  <c r="K198" i="55"/>
  <c r="J198" i="55"/>
  <c r="I198" i="55"/>
  <c r="H198" i="55"/>
  <c r="G198" i="55"/>
  <c r="K197" i="55"/>
  <c r="J197" i="55"/>
  <c r="I197" i="55"/>
  <c r="H197" i="55"/>
  <c r="G197" i="55"/>
  <c r="K196" i="55"/>
  <c r="J196" i="55"/>
  <c r="I196" i="55"/>
  <c r="H196" i="55"/>
  <c r="G196" i="55"/>
  <c r="K195" i="55"/>
  <c r="J195" i="55"/>
  <c r="I195" i="55"/>
  <c r="H195" i="55"/>
  <c r="G195" i="55"/>
  <c r="K194" i="55"/>
  <c r="J194" i="55"/>
  <c r="I194" i="55"/>
  <c r="H194" i="55"/>
  <c r="G194" i="55"/>
  <c r="K193" i="55"/>
  <c r="J193" i="55"/>
  <c r="I193" i="55"/>
  <c r="H193" i="55"/>
  <c r="G193" i="55"/>
  <c r="K192" i="55"/>
  <c r="J192" i="55"/>
  <c r="I192" i="55"/>
  <c r="H192" i="55"/>
  <c r="G192" i="55"/>
  <c r="K191" i="55"/>
  <c r="J191" i="55"/>
  <c r="I191" i="55"/>
  <c r="H191" i="55"/>
  <c r="G191" i="55"/>
  <c r="K190" i="55"/>
  <c r="J190" i="55"/>
  <c r="I190" i="55"/>
  <c r="H190" i="55"/>
  <c r="G190" i="55"/>
  <c r="K189" i="55"/>
  <c r="J189" i="55"/>
  <c r="I189" i="55"/>
  <c r="H189" i="55"/>
  <c r="G189" i="55"/>
  <c r="K187" i="55"/>
  <c r="J187" i="55"/>
  <c r="I187" i="55"/>
  <c r="H187" i="55"/>
  <c r="G187" i="55"/>
  <c r="K186" i="55"/>
  <c r="J186" i="55"/>
  <c r="I186" i="55"/>
  <c r="H186" i="55"/>
  <c r="G186" i="55"/>
  <c r="K185" i="55"/>
  <c r="J185" i="55"/>
  <c r="I185" i="55"/>
  <c r="H185" i="55"/>
  <c r="G185" i="55"/>
  <c r="K184" i="55"/>
  <c r="J184" i="55"/>
  <c r="I184" i="55"/>
  <c r="H184" i="55"/>
  <c r="G184" i="55"/>
  <c r="K183" i="55"/>
  <c r="J183" i="55"/>
  <c r="I183" i="55"/>
  <c r="H183" i="55"/>
  <c r="G183" i="55"/>
  <c r="K182" i="55"/>
  <c r="J182" i="55"/>
  <c r="I182" i="55"/>
  <c r="H182" i="55"/>
  <c r="G182" i="55"/>
  <c r="K181" i="55"/>
  <c r="J181" i="55"/>
  <c r="I181" i="55"/>
  <c r="H181" i="55"/>
  <c r="G181" i="55"/>
  <c r="K180" i="55"/>
  <c r="J180" i="55"/>
  <c r="I180" i="55"/>
  <c r="H180" i="55"/>
  <c r="G180" i="55"/>
  <c r="K179" i="55"/>
  <c r="J179" i="55"/>
  <c r="I179" i="55"/>
  <c r="H179" i="55"/>
  <c r="G179" i="55"/>
  <c r="K178" i="55"/>
  <c r="J178" i="55"/>
  <c r="I178" i="55"/>
  <c r="H178" i="55"/>
  <c r="G178" i="55"/>
  <c r="K177" i="55"/>
  <c r="J177" i="55"/>
  <c r="I177" i="55"/>
  <c r="H177" i="55"/>
  <c r="G177" i="55"/>
  <c r="K175" i="55"/>
  <c r="J175" i="55"/>
  <c r="I175" i="55"/>
  <c r="H175" i="55"/>
  <c r="G175" i="55"/>
  <c r="K174" i="55"/>
  <c r="J174" i="55"/>
  <c r="I174" i="55"/>
  <c r="H174" i="55"/>
  <c r="G174" i="55"/>
  <c r="K173" i="55"/>
  <c r="J173" i="55"/>
  <c r="I173" i="55"/>
  <c r="H173" i="55"/>
  <c r="G173" i="55"/>
  <c r="K172" i="55"/>
  <c r="J172" i="55"/>
  <c r="I172" i="55"/>
  <c r="H172" i="55"/>
  <c r="G172" i="55"/>
  <c r="K171" i="55"/>
  <c r="J171" i="55"/>
  <c r="I171" i="55"/>
  <c r="H171" i="55"/>
  <c r="G171" i="55"/>
  <c r="K170" i="55"/>
  <c r="J170" i="55"/>
  <c r="I170" i="55"/>
  <c r="H170" i="55"/>
  <c r="G170" i="55"/>
  <c r="K169" i="55"/>
  <c r="J169" i="55"/>
  <c r="I169" i="55"/>
  <c r="H169" i="55"/>
  <c r="G169" i="55"/>
  <c r="K168" i="55"/>
  <c r="J168" i="55"/>
  <c r="I168" i="55"/>
  <c r="H168" i="55"/>
  <c r="G168" i="55"/>
  <c r="K167" i="55"/>
  <c r="J167" i="55"/>
  <c r="I167" i="55"/>
  <c r="H167" i="55"/>
  <c r="G167" i="55"/>
  <c r="K166" i="55"/>
  <c r="J166" i="55"/>
  <c r="I166" i="55"/>
  <c r="H166" i="55"/>
  <c r="G166" i="55"/>
  <c r="K165" i="55"/>
  <c r="J165" i="55"/>
  <c r="I165" i="55"/>
  <c r="H165" i="55"/>
  <c r="G165" i="55"/>
  <c r="K164" i="55"/>
  <c r="J164" i="55"/>
  <c r="I164" i="55"/>
  <c r="H164" i="55"/>
  <c r="G164" i="55"/>
  <c r="K163" i="55"/>
  <c r="J163" i="55"/>
  <c r="I163" i="55"/>
  <c r="H163" i="55"/>
  <c r="G163" i="55"/>
  <c r="K162" i="55"/>
  <c r="J162" i="55"/>
  <c r="I162" i="55"/>
  <c r="H162" i="55"/>
  <c r="G162" i="55"/>
  <c r="K161" i="55"/>
  <c r="J161" i="55"/>
  <c r="I161" i="55"/>
  <c r="H161" i="55"/>
  <c r="G161" i="55"/>
  <c r="K160" i="55"/>
  <c r="J160" i="55"/>
  <c r="I160" i="55"/>
  <c r="H160" i="55"/>
  <c r="G160" i="55"/>
  <c r="K159" i="55"/>
  <c r="J159" i="55"/>
  <c r="I159" i="55"/>
  <c r="H159" i="55"/>
  <c r="G159" i="55"/>
  <c r="K158" i="55"/>
  <c r="J158" i="55"/>
  <c r="I158" i="55"/>
  <c r="H158" i="55"/>
  <c r="G158" i="55"/>
  <c r="K157" i="55"/>
  <c r="J157" i="55"/>
  <c r="I157" i="55"/>
  <c r="H157" i="55"/>
  <c r="G157" i="55"/>
  <c r="K156" i="55"/>
  <c r="J156" i="55"/>
  <c r="I156" i="55"/>
  <c r="H156" i="55"/>
  <c r="G156" i="55"/>
  <c r="K155" i="55"/>
  <c r="J155" i="55"/>
  <c r="I155" i="55"/>
  <c r="H155" i="55"/>
  <c r="G155" i="55"/>
  <c r="K154" i="55"/>
  <c r="J154" i="55"/>
  <c r="I154" i="55"/>
  <c r="H154" i="55"/>
  <c r="G154" i="55"/>
  <c r="K153" i="55"/>
  <c r="J153" i="55"/>
  <c r="I153" i="55"/>
  <c r="H153" i="55"/>
  <c r="G153" i="55"/>
  <c r="K152" i="55"/>
  <c r="J152" i="55"/>
  <c r="I152" i="55"/>
  <c r="H152" i="55"/>
  <c r="G152" i="55"/>
  <c r="K151" i="55"/>
  <c r="J151" i="55"/>
  <c r="I151" i="55"/>
  <c r="H151" i="55"/>
  <c r="G151" i="55"/>
  <c r="K150" i="55"/>
  <c r="J150" i="55"/>
  <c r="I150" i="55"/>
  <c r="H150" i="55"/>
  <c r="G150" i="55"/>
  <c r="K149" i="55"/>
  <c r="J149" i="55"/>
  <c r="I149" i="55"/>
  <c r="H149" i="55"/>
  <c r="G149" i="55"/>
  <c r="K148" i="55"/>
  <c r="J148" i="55"/>
  <c r="I148" i="55"/>
  <c r="H148" i="55"/>
  <c r="G148" i="55"/>
  <c r="K147" i="55"/>
  <c r="J147" i="55"/>
  <c r="I147" i="55"/>
  <c r="H147" i="55"/>
  <c r="G147" i="55"/>
  <c r="K146" i="55"/>
  <c r="J146" i="55"/>
  <c r="I146" i="55"/>
  <c r="H146" i="55"/>
  <c r="G146" i="55"/>
  <c r="K145" i="55"/>
  <c r="J145" i="55"/>
  <c r="I145" i="55"/>
  <c r="H145" i="55"/>
  <c r="G145" i="55"/>
  <c r="K144" i="55"/>
  <c r="J144" i="55"/>
  <c r="I144" i="55"/>
  <c r="H144" i="55"/>
  <c r="G144" i="55"/>
  <c r="K143" i="55"/>
  <c r="J143" i="55"/>
  <c r="I143" i="55"/>
  <c r="H143" i="55"/>
  <c r="G143" i="55"/>
  <c r="K142" i="55"/>
  <c r="J142" i="55"/>
  <c r="I142" i="55"/>
  <c r="H142" i="55"/>
  <c r="G142" i="55"/>
  <c r="K141" i="55"/>
  <c r="J141" i="55"/>
  <c r="I141" i="55"/>
  <c r="H141" i="55"/>
  <c r="G141" i="55"/>
  <c r="K140" i="55"/>
  <c r="J140" i="55"/>
  <c r="I140" i="55"/>
  <c r="H140" i="55"/>
  <c r="G140" i="55"/>
  <c r="K139" i="55"/>
  <c r="J139" i="55"/>
  <c r="I139" i="55"/>
  <c r="H139" i="55"/>
  <c r="G139" i="55"/>
  <c r="K138" i="55"/>
  <c r="J138" i="55"/>
  <c r="I138" i="55"/>
  <c r="H138" i="55"/>
  <c r="G138" i="55"/>
  <c r="K136" i="55"/>
  <c r="J136" i="55"/>
  <c r="I136" i="55"/>
  <c r="H136" i="55"/>
  <c r="G136" i="55"/>
  <c r="K135" i="55"/>
  <c r="J135" i="55"/>
  <c r="I135" i="55"/>
  <c r="H135" i="55"/>
  <c r="G135" i="55"/>
  <c r="K134" i="55"/>
  <c r="J134" i="55"/>
  <c r="I134" i="55"/>
  <c r="H134" i="55"/>
  <c r="G134" i="55"/>
  <c r="K133" i="55"/>
  <c r="J133" i="55"/>
  <c r="I133" i="55"/>
  <c r="H133" i="55"/>
  <c r="G133" i="55"/>
  <c r="K132" i="55"/>
  <c r="J132" i="55"/>
  <c r="I132" i="55"/>
  <c r="H132" i="55"/>
  <c r="G132" i="55"/>
  <c r="K131" i="55"/>
  <c r="J131" i="55"/>
  <c r="I131" i="55"/>
  <c r="H131" i="55"/>
  <c r="G131" i="55"/>
  <c r="K130" i="55"/>
  <c r="J130" i="55"/>
  <c r="I130" i="55"/>
  <c r="H130" i="55"/>
  <c r="G130" i="55"/>
  <c r="K129" i="55"/>
  <c r="J129" i="55"/>
  <c r="I129" i="55"/>
  <c r="H129" i="55"/>
  <c r="G129" i="55"/>
  <c r="K128" i="55"/>
  <c r="J128" i="55"/>
  <c r="I128" i="55"/>
  <c r="H128" i="55"/>
  <c r="G128" i="55"/>
  <c r="K127" i="55"/>
  <c r="J127" i="55"/>
  <c r="I127" i="55"/>
  <c r="H127" i="55"/>
  <c r="G127" i="55"/>
  <c r="K126" i="55"/>
  <c r="J126" i="55"/>
  <c r="I126" i="55"/>
  <c r="H126" i="55"/>
  <c r="G126" i="55"/>
  <c r="K125" i="55"/>
  <c r="J125" i="55"/>
  <c r="I125" i="55"/>
  <c r="H125" i="55"/>
  <c r="G125" i="55"/>
  <c r="K124" i="55"/>
  <c r="J124" i="55"/>
  <c r="I124" i="55"/>
  <c r="H124" i="55"/>
  <c r="G124" i="55"/>
  <c r="K123" i="55"/>
  <c r="J123" i="55"/>
  <c r="I123" i="55"/>
  <c r="H123" i="55"/>
  <c r="G123" i="55"/>
  <c r="K122" i="55"/>
  <c r="J122" i="55"/>
  <c r="I122" i="55"/>
  <c r="H122" i="55"/>
  <c r="G122" i="55"/>
  <c r="K121" i="55"/>
  <c r="J121" i="55"/>
  <c r="I121" i="55"/>
  <c r="H121" i="55"/>
  <c r="G121" i="55"/>
  <c r="K120" i="55"/>
  <c r="J120" i="55"/>
  <c r="I120" i="55"/>
  <c r="H120" i="55"/>
  <c r="G120" i="55"/>
  <c r="K119" i="55"/>
  <c r="J119" i="55"/>
  <c r="I119" i="55"/>
  <c r="H119" i="55"/>
  <c r="G119" i="55"/>
  <c r="K118" i="55"/>
  <c r="J118" i="55"/>
  <c r="I118" i="55"/>
  <c r="H118" i="55"/>
  <c r="G118" i="55"/>
  <c r="K117" i="55"/>
  <c r="J117" i="55"/>
  <c r="I117" i="55"/>
  <c r="H117" i="55"/>
  <c r="G117" i="55"/>
  <c r="K116" i="55"/>
  <c r="J116" i="55"/>
  <c r="I116" i="55"/>
  <c r="H116" i="55"/>
  <c r="G116" i="55"/>
  <c r="K115" i="55"/>
  <c r="J115" i="55"/>
  <c r="I115" i="55"/>
  <c r="H115" i="55"/>
  <c r="G115" i="55"/>
  <c r="K114" i="55"/>
  <c r="J114" i="55"/>
  <c r="I114" i="55"/>
  <c r="H114" i="55"/>
  <c r="G114" i="55"/>
  <c r="K112" i="55"/>
  <c r="J112" i="55"/>
  <c r="I112" i="55"/>
  <c r="H112" i="55"/>
  <c r="G112" i="55"/>
  <c r="K111" i="55"/>
  <c r="J111" i="55"/>
  <c r="I111" i="55"/>
  <c r="H111" i="55"/>
  <c r="G111" i="55"/>
  <c r="K110" i="55"/>
  <c r="J110" i="55"/>
  <c r="I110" i="55"/>
  <c r="H110" i="55"/>
  <c r="G110" i="55"/>
  <c r="K109" i="55"/>
  <c r="J109" i="55"/>
  <c r="I109" i="55"/>
  <c r="H109" i="55"/>
  <c r="G109" i="55"/>
  <c r="K108" i="55"/>
  <c r="J108" i="55"/>
  <c r="I108" i="55"/>
  <c r="H108" i="55"/>
  <c r="G108" i="55"/>
  <c r="K107" i="55"/>
  <c r="J107" i="55"/>
  <c r="I107" i="55"/>
  <c r="H107" i="55"/>
  <c r="G107" i="55"/>
  <c r="K106" i="55"/>
  <c r="J106" i="55"/>
  <c r="I106" i="55"/>
  <c r="H106" i="55"/>
  <c r="G106" i="55"/>
  <c r="K105" i="55"/>
  <c r="J105" i="55"/>
  <c r="I105" i="55"/>
  <c r="H105" i="55"/>
  <c r="G105" i="55"/>
  <c r="K104" i="55"/>
  <c r="J104" i="55"/>
  <c r="I104" i="55"/>
  <c r="H104" i="55"/>
  <c r="G104" i="55"/>
  <c r="K103" i="55"/>
  <c r="J103" i="55"/>
  <c r="I103" i="55"/>
  <c r="H103" i="55"/>
  <c r="G103" i="55"/>
  <c r="K102" i="55"/>
  <c r="J102" i="55"/>
  <c r="I102" i="55"/>
  <c r="H102" i="55"/>
  <c r="G102" i="55"/>
  <c r="K100" i="55"/>
  <c r="J100" i="55"/>
  <c r="I100" i="55"/>
  <c r="H100" i="55"/>
  <c r="G100" i="55"/>
  <c r="K99" i="55"/>
  <c r="J99" i="55"/>
  <c r="I99" i="55"/>
  <c r="H99" i="55"/>
  <c r="G99" i="55"/>
  <c r="K98" i="55"/>
  <c r="J98" i="55"/>
  <c r="I98" i="55"/>
  <c r="H98" i="55"/>
  <c r="G98" i="55"/>
  <c r="K97" i="55"/>
  <c r="J97" i="55"/>
  <c r="I97" i="55"/>
  <c r="H97" i="55"/>
  <c r="G97" i="55"/>
  <c r="K96" i="55"/>
  <c r="J96" i="55"/>
  <c r="I96" i="55"/>
  <c r="H96" i="55"/>
  <c r="G96" i="55"/>
  <c r="K95" i="55"/>
  <c r="J95" i="55"/>
  <c r="I95" i="55"/>
  <c r="H95" i="55"/>
  <c r="G95" i="55"/>
  <c r="K94" i="55"/>
  <c r="J94" i="55"/>
  <c r="I94" i="55"/>
  <c r="H94" i="55"/>
  <c r="G94" i="55"/>
  <c r="K93" i="55"/>
  <c r="J93" i="55"/>
  <c r="I93" i="55"/>
  <c r="H93" i="55"/>
  <c r="G93" i="55"/>
  <c r="K92" i="55"/>
  <c r="J92" i="55"/>
  <c r="I92" i="55"/>
  <c r="H92" i="55"/>
  <c r="G92" i="55"/>
  <c r="K91" i="55"/>
  <c r="J91" i="55"/>
  <c r="I91" i="55"/>
  <c r="H91" i="55"/>
  <c r="G91" i="55"/>
  <c r="K90" i="55"/>
  <c r="J90" i="55"/>
  <c r="I90" i="55"/>
  <c r="H90" i="55"/>
  <c r="G90" i="55"/>
  <c r="K89" i="55"/>
  <c r="J89" i="55"/>
  <c r="I89" i="55"/>
  <c r="H89" i="55"/>
  <c r="G89" i="55"/>
  <c r="K88" i="55"/>
  <c r="J88" i="55"/>
  <c r="I88" i="55"/>
  <c r="H88" i="55"/>
  <c r="G88" i="55"/>
  <c r="K87" i="55"/>
  <c r="J87" i="55"/>
  <c r="I87" i="55"/>
  <c r="H87" i="55"/>
  <c r="G87" i="55"/>
  <c r="K86" i="55"/>
  <c r="J86" i="55"/>
  <c r="I86" i="55"/>
  <c r="H86" i="55"/>
  <c r="G86" i="55"/>
  <c r="K85" i="55"/>
  <c r="J85" i="55"/>
  <c r="I85" i="55"/>
  <c r="H85" i="55"/>
  <c r="G85" i="55"/>
  <c r="K84" i="55"/>
  <c r="J84" i="55"/>
  <c r="I84" i="55"/>
  <c r="H84" i="55"/>
  <c r="G84" i="55"/>
  <c r="K83" i="55"/>
  <c r="J83" i="55"/>
  <c r="I83" i="55"/>
  <c r="H83" i="55"/>
  <c r="G83" i="55"/>
  <c r="K82" i="55"/>
  <c r="J82" i="55"/>
  <c r="I82" i="55"/>
  <c r="H82" i="55"/>
  <c r="G82" i="55"/>
  <c r="K81" i="55"/>
  <c r="J81" i="55"/>
  <c r="I81" i="55"/>
  <c r="H81" i="55"/>
  <c r="G81" i="55"/>
  <c r="K80" i="55"/>
  <c r="J80" i="55"/>
  <c r="I80" i="55"/>
  <c r="H80" i="55"/>
  <c r="G80" i="55"/>
  <c r="K79" i="55"/>
  <c r="J79" i="55"/>
  <c r="I79" i="55"/>
  <c r="H79" i="55"/>
  <c r="G79" i="55"/>
  <c r="K78" i="55"/>
  <c r="J78" i="55"/>
  <c r="I78" i="55"/>
  <c r="H78" i="55"/>
  <c r="G78" i="55"/>
  <c r="K77" i="55"/>
  <c r="J77" i="55"/>
  <c r="I77" i="55"/>
  <c r="H77" i="55"/>
  <c r="G77" i="55"/>
  <c r="K76" i="55"/>
  <c r="J76" i="55"/>
  <c r="I76" i="55"/>
  <c r="H76" i="55"/>
  <c r="G76" i="55"/>
  <c r="K75" i="55"/>
  <c r="J75" i="55"/>
  <c r="I75" i="55"/>
  <c r="H75" i="55"/>
  <c r="G75" i="55"/>
  <c r="K74" i="55"/>
  <c r="J74" i="55"/>
  <c r="I74" i="55"/>
  <c r="H74" i="55"/>
  <c r="G74" i="55"/>
  <c r="K73" i="55"/>
  <c r="J73" i="55"/>
  <c r="I73" i="55"/>
  <c r="H73" i="55"/>
  <c r="G73" i="55"/>
  <c r="K72" i="55"/>
  <c r="J72" i="55"/>
  <c r="I72" i="55"/>
  <c r="H72" i="55"/>
  <c r="G72" i="55"/>
  <c r="K71" i="55"/>
  <c r="J71" i="55"/>
  <c r="I71" i="55"/>
  <c r="H71" i="55"/>
  <c r="G71" i="55"/>
  <c r="K70" i="55"/>
  <c r="J70" i="55"/>
  <c r="I70" i="55"/>
  <c r="H70" i="55"/>
  <c r="G70" i="55"/>
  <c r="K69" i="55"/>
  <c r="J69" i="55"/>
  <c r="I69" i="55"/>
  <c r="H69" i="55"/>
  <c r="G69" i="55"/>
  <c r="K68" i="55"/>
  <c r="J68" i="55"/>
  <c r="I68" i="55"/>
  <c r="H68" i="55"/>
  <c r="G68" i="55"/>
  <c r="K67" i="55"/>
  <c r="J67" i="55"/>
  <c r="I67" i="55"/>
  <c r="H67" i="55"/>
  <c r="G67" i="55"/>
  <c r="K66" i="55"/>
  <c r="J66" i="55"/>
  <c r="I66" i="55"/>
  <c r="H66" i="55"/>
  <c r="G66" i="55"/>
  <c r="K65" i="55"/>
  <c r="J65" i="55"/>
  <c r="I65" i="55"/>
  <c r="H65" i="55"/>
  <c r="G65" i="55"/>
  <c r="K64" i="55"/>
  <c r="J64" i="55"/>
  <c r="I64" i="55"/>
  <c r="H64" i="55"/>
  <c r="G64" i="55"/>
  <c r="K63" i="55"/>
  <c r="J63" i="55"/>
  <c r="I63" i="55"/>
  <c r="H63" i="55"/>
  <c r="G63" i="55"/>
  <c r="K62" i="55"/>
  <c r="J62" i="55"/>
  <c r="I62" i="55"/>
  <c r="H62" i="55"/>
  <c r="G62" i="55"/>
  <c r="K61" i="55"/>
  <c r="J61" i="55"/>
  <c r="I61" i="55"/>
  <c r="H61" i="55"/>
  <c r="G61" i="55"/>
  <c r="K58" i="55"/>
  <c r="J58" i="55"/>
  <c r="I58" i="55"/>
  <c r="H58" i="55"/>
  <c r="G58" i="55"/>
  <c r="K57" i="55"/>
  <c r="J57" i="55"/>
  <c r="I57" i="55"/>
  <c r="H57" i="55"/>
  <c r="G57" i="55"/>
  <c r="K56" i="55"/>
  <c r="J56" i="55"/>
  <c r="I56" i="55"/>
  <c r="H56" i="55"/>
  <c r="G56" i="55"/>
  <c r="K55" i="55"/>
  <c r="J55" i="55"/>
  <c r="I55" i="55"/>
  <c r="H55" i="55"/>
  <c r="G55" i="55"/>
  <c r="K54" i="55"/>
  <c r="J54" i="55"/>
  <c r="I54" i="55"/>
  <c r="H54" i="55"/>
  <c r="G54" i="55"/>
  <c r="K53" i="55"/>
  <c r="J53" i="55"/>
  <c r="I53" i="55"/>
  <c r="H53" i="55"/>
  <c r="G53" i="55"/>
  <c r="K52" i="55"/>
  <c r="J52" i="55"/>
  <c r="I52" i="55"/>
  <c r="H52" i="55"/>
  <c r="G52" i="55"/>
  <c r="K51" i="55"/>
  <c r="J51" i="55"/>
  <c r="I51" i="55"/>
  <c r="H51" i="55"/>
  <c r="G51" i="55"/>
  <c r="K50" i="55"/>
  <c r="J50" i="55"/>
  <c r="I50" i="55"/>
  <c r="H50" i="55"/>
  <c r="G50" i="55"/>
  <c r="K49" i="55"/>
  <c r="J49" i="55"/>
  <c r="I49" i="55"/>
  <c r="H49" i="55"/>
  <c r="G49" i="55"/>
  <c r="K48" i="55"/>
  <c r="J48" i="55"/>
  <c r="I48" i="55"/>
  <c r="H48" i="55"/>
  <c r="G48" i="55"/>
  <c r="K47" i="55"/>
  <c r="J47" i="55"/>
  <c r="I47" i="55"/>
  <c r="H47" i="55"/>
  <c r="G47" i="55"/>
  <c r="K46" i="55"/>
  <c r="J46" i="55"/>
  <c r="I46" i="55"/>
  <c r="H46" i="55"/>
  <c r="G46" i="55"/>
  <c r="K45" i="55"/>
  <c r="J45" i="55"/>
  <c r="I45" i="55"/>
  <c r="H45" i="55"/>
  <c r="G45" i="55"/>
  <c r="K44" i="55"/>
  <c r="J44" i="55"/>
  <c r="I44" i="55"/>
  <c r="H44" i="55"/>
  <c r="G44" i="55"/>
  <c r="K43" i="55"/>
  <c r="J43" i="55"/>
  <c r="I43" i="55"/>
  <c r="H43" i="55"/>
  <c r="G43" i="55"/>
  <c r="K42" i="55"/>
  <c r="J42" i="55"/>
  <c r="I42" i="55"/>
  <c r="H42" i="55"/>
  <c r="G42" i="55"/>
  <c r="K41" i="55"/>
  <c r="J41" i="55"/>
  <c r="I41" i="55"/>
  <c r="H41" i="55"/>
  <c r="G41" i="55"/>
  <c r="K40" i="55"/>
  <c r="J40" i="55"/>
  <c r="I40" i="55"/>
  <c r="H40" i="55"/>
  <c r="G40" i="55"/>
  <c r="K39" i="55"/>
  <c r="J39" i="55"/>
  <c r="I39" i="55"/>
  <c r="H39" i="55"/>
  <c r="G39" i="55"/>
  <c r="K38" i="55"/>
  <c r="J38" i="55"/>
  <c r="I38" i="55"/>
  <c r="H38" i="55"/>
  <c r="G38" i="55"/>
  <c r="K37" i="55"/>
  <c r="J37" i="55"/>
  <c r="I37" i="55"/>
  <c r="H37" i="55"/>
  <c r="G37" i="55"/>
  <c r="K36" i="55"/>
  <c r="J36" i="55"/>
  <c r="I36" i="55"/>
  <c r="H36" i="55"/>
  <c r="G36" i="55"/>
  <c r="K35" i="55"/>
  <c r="J35" i="55"/>
  <c r="I35" i="55"/>
  <c r="H35" i="55"/>
  <c r="G35" i="55"/>
  <c r="K34" i="55"/>
  <c r="J34" i="55"/>
  <c r="I34" i="55"/>
  <c r="H34" i="55"/>
  <c r="G34" i="55"/>
  <c r="K33" i="55"/>
  <c r="J33" i="55"/>
  <c r="I33" i="55"/>
  <c r="H33" i="55"/>
  <c r="G33" i="55"/>
  <c r="K32" i="55"/>
  <c r="J32" i="55"/>
  <c r="I32" i="55"/>
  <c r="H32" i="55"/>
  <c r="G32" i="55"/>
  <c r="K31" i="55"/>
  <c r="J31" i="55"/>
  <c r="I31" i="55"/>
  <c r="H31" i="55"/>
  <c r="G31" i="55"/>
  <c r="K30" i="55"/>
  <c r="J30" i="55"/>
  <c r="I30" i="55"/>
  <c r="H30" i="55"/>
  <c r="G30" i="55"/>
  <c r="K29" i="55"/>
  <c r="J29" i="55"/>
  <c r="I29" i="55"/>
  <c r="H29" i="55"/>
  <c r="G29" i="55"/>
  <c r="K28" i="55"/>
  <c r="J28" i="55"/>
  <c r="I28" i="55"/>
  <c r="H28" i="55"/>
  <c r="G28" i="55"/>
  <c r="K27" i="55"/>
  <c r="J27" i="55"/>
  <c r="I27" i="55"/>
  <c r="H27" i="55"/>
  <c r="G27" i="55"/>
  <c r="K26" i="55"/>
  <c r="J26" i="55"/>
  <c r="I26" i="55"/>
  <c r="H26" i="55"/>
  <c r="G26" i="55"/>
  <c r="K25" i="55"/>
  <c r="J25" i="55"/>
  <c r="I25" i="55"/>
  <c r="H25" i="55"/>
  <c r="G25" i="55"/>
  <c r="K24" i="55"/>
  <c r="J24" i="55"/>
  <c r="I24" i="55"/>
  <c r="H24" i="55"/>
  <c r="G24" i="55"/>
  <c r="K23" i="55"/>
  <c r="J23" i="55"/>
  <c r="I23" i="55"/>
  <c r="H23" i="55"/>
  <c r="G23" i="55"/>
  <c r="K22" i="55"/>
  <c r="J22" i="55"/>
  <c r="I22" i="55"/>
  <c r="H22" i="55"/>
  <c r="G22" i="55"/>
  <c r="K21" i="55"/>
  <c r="J21" i="55"/>
  <c r="I21" i="55"/>
  <c r="H21" i="55"/>
  <c r="G21" i="55"/>
  <c r="K20" i="55"/>
  <c r="J20" i="55"/>
  <c r="I20" i="55"/>
  <c r="H20" i="55"/>
  <c r="G20" i="55"/>
  <c r="K19" i="55"/>
  <c r="J19" i="55"/>
  <c r="I19" i="55"/>
  <c r="H19" i="55"/>
  <c r="G19" i="55"/>
  <c r="K18" i="55"/>
  <c r="J18" i="55"/>
  <c r="I18" i="55"/>
  <c r="H18" i="55"/>
  <c r="G18" i="55"/>
  <c r="K17" i="55"/>
  <c r="J17" i="55"/>
  <c r="I17" i="55"/>
  <c r="H17" i="55"/>
  <c r="G17" i="55"/>
  <c r="K16" i="55"/>
  <c r="J16" i="55"/>
  <c r="I16" i="55"/>
  <c r="H16" i="55"/>
  <c r="G16" i="55"/>
  <c r="K15" i="55"/>
  <c r="J15" i="55"/>
  <c r="I15" i="55"/>
  <c r="H15" i="55"/>
  <c r="G15" i="55"/>
  <c r="K14" i="55"/>
  <c r="J14" i="55"/>
  <c r="I14" i="55"/>
  <c r="H14" i="55"/>
  <c r="G14" i="55"/>
  <c r="K13" i="55"/>
  <c r="J13" i="55"/>
  <c r="I13" i="55"/>
  <c r="H13" i="55"/>
  <c r="G13" i="55"/>
  <c r="K63" i="54"/>
  <c r="J63" i="54"/>
  <c r="I63" i="54"/>
  <c r="H63" i="54"/>
  <c r="G63" i="54"/>
  <c r="K62" i="54"/>
  <c r="J62" i="54"/>
  <c r="I62" i="54"/>
  <c r="H62" i="54"/>
  <c r="G62" i="54"/>
  <c r="K61" i="54"/>
  <c r="J61" i="54"/>
  <c r="I61" i="54"/>
  <c r="H61" i="54"/>
  <c r="G61" i="54"/>
  <c r="K60" i="54"/>
  <c r="J60" i="54"/>
  <c r="I60" i="54"/>
  <c r="H60" i="54"/>
  <c r="G60" i="54"/>
  <c r="K59" i="54"/>
  <c r="J59" i="54"/>
  <c r="I59" i="54"/>
  <c r="H59" i="54"/>
  <c r="G59" i="54"/>
  <c r="K58" i="54"/>
  <c r="J58" i="54"/>
  <c r="I58" i="54"/>
  <c r="H58" i="54"/>
  <c r="G58" i="54"/>
  <c r="K57" i="54"/>
  <c r="J57" i="54"/>
  <c r="I57" i="54"/>
  <c r="H57" i="54"/>
  <c r="G57" i="54"/>
  <c r="K56" i="54"/>
  <c r="J56" i="54"/>
  <c r="I56" i="54"/>
  <c r="H56" i="54"/>
  <c r="G56" i="54"/>
  <c r="K55" i="54"/>
  <c r="J55" i="54"/>
  <c r="I55" i="54"/>
  <c r="H55" i="54"/>
  <c r="G55" i="54"/>
  <c r="K54" i="54"/>
  <c r="J54" i="54"/>
  <c r="I54" i="54"/>
  <c r="H54" i="54"/>
  <c r="G54" i="54"/>
  <c r="K53" i="54"/>
  <c r="J53" i="54"/>
  <c r="I53" i="54"/>
  <c r="H53" i="54"/>
  <c r="G53" i="54"/>
  <c r="K52" i="54"/>
  <c r="J52" i="54"/>
  <c r="I52" i="54"/>
  <c r="H52" i="54"/>
  <c r="G52" i="54"/>
  <c r="K51" i="54"/>
  <c r="J51" i="54"/>
  <c r="I51" i="54"/>
  <c r="H51" i="54"/>
  <c r="G51" i="54"/>
  <c r="K50" i="54"/>
  <c r="J50" i="54"/>
  <c r="I50" i="54"/>
  <c r="H50" i="54"/>
  <c r="G50" i="54"/>
  <c r="K49" i="54"/>
  <c r="J49" i="54"/>
  <c r="I49" i="54"/>
  <c r="H49" i="54"/>
  <c r="G49" i="54"/>
  <c r="K48" i="54"/>
  <c r="J48" i="54"/>
  <c r="I48" i="54"/>
  <c r="H48" i="54"/>
  <c r="G48" i="54"/>
  <c r="K46" i="54"/>
  <c r="J46" i="54"/>
  <c r="I46" i="54"/>
  <c r="H46" i="54"/>
  <c r="G46" i="54"/>
  <c r="K45" i="54"/>
  <c r="J45" i="54"/>
  <c r="I45" i="54"/>
  <c r="H45" i="54"/>
  <c r="G45" i="54"/>
  <c r="K44" i="54"/>
  <c r="J44" i="54"/>
  <c r="I44" i="54"/>
  <c r="H44" i="54"/>
  <c r="G44" i="54"/>
  <c r="K43" i="54"/>
  <c r="J43" i="54"/>
  <c r="I43" i="54"/>
  <c r="H43" i="54"/>
  <c r="G43" i="54"/>
  <c r="K42" i="54"/>
  <c r="J42" i="54"/>
  <c r="I42" i="54"/>
  <c r="H42" i="54"/>
  <c r="G42" i="54"/>
  <c r="K41" i="54"/>
  <c r="J41" i="54"/>
  <c r="I41" i="54"/>
  <c r="H41" i="54"/>
  <c r="G41" i="54"/>
  <c r="K40" i="54"/>
  <c r="J40" i="54"/>
  <c r="I40" i="54"/>
  <c r="H40" i="54"/>
  <c r="G40" i="54"/>
  <c r="K39" i="54"/>
  <c r="J39" i="54"/>
  <c r="I39" i="54"/>
  <c r="H39" i="54"/>
  <c r="G39" i="54"/>
  <c r="K38" i="54"/>
  <c r="J38" i="54"/>
  <c r="I38" i="54"/>
  <c r="H38" i="54"/>
  <c r="G38" i="54"/>
  <c r="K37" i="54"/>
  <c r="J37" i="54"/>
  <c r="I37" i="54"/>
  <c r="H37" i="54"/>
  <c r="G37" i="54"/>
  <c r="K36" i="54"/>
  <c r="J36" i="54"/>
  <c r="I36" i="54"/>
  <c r="H36" i="54"/>
  <c r="G36" i="54"/>
  <c r="K35" i="54"/>
  <c r="J35" i="54"/>
  <c r="I35" i="54"/>
  <c r="H35" i="54"/>
  <c r="G35" i="54"/>
  <c r="K34" i="54"/>
  <c r="J34" i="54"/>
  <c r="I34" i="54"/>
  <c r="H34" i="54"/>
  <c r="G34" i="54"/>
  <c r="K33" i="54"/>
  <c r="J33" i="54"/>
  <c r="I33" i="54"/>
  <c r="H33" i="54"/>
  <c r="G33" i="54"/>
  <c r="K32" i="54"/>
  <c r="J32" i="54"/>
  <c r="I32" i="54"/>
  <c r="H32" i="54"/>
  <c r="G32" i="54"/>
  <c r="K31" i="54"/>
  <c r="J31" i="54"/>
  <c r="I31" i="54"/>
  <c r="H31" i="54"/>
  <c r="G31" i="54"/>
  <c r="K28" i="54"/>
  <c r="J28" i="54"/>
  <c r="I28" i="54"/>
  <c r="H28" i="54"/>
  <c r="G28" i="54"/>
  <c r="K27" i="54"/>
  <c r="J27" i="54"/>
  <c r="I27" i="54"/>
  <c r="H27" i="54"/>
  <c r="G27" i="54"/>
  <c r="K26" i="54"/>
  <c r="J26" i="54"/>
  <c r="I26" i="54"/>
  <c r="H26" i="54"/>
  <c r="G26" i="54"/>
  <c r="K25" i="54"/>
  <c r="J25" i="54"/>
  <c r="I25" i="54"/>
  <c r="H25" i="54"/>
  <c r="G25" i="54"/>
  <c r="K24" i="54"/>
  <c r="J24" i="54"/>
  <c r="I24" i="54"/>
  <c r="H24" i="54"/>
  <c r="G24" i="54"/>
  <c r="K23" i="54"/>
  <c r="J23" i="54"/>
  <c r="I23" i="54"/>
  <c r="H23" i="54"/>
  <c r="G23" i="54"/>
  <c r="K22" i="54"/>
  <c r="J22" i="54"/>
  <c r="I22" i="54"/>
  <c r="H22" i="54"/>
  <c r="G22" i="54"/>
  <c r="K21" i="54"/>
  <c r="J21" i="54"/>
  <c r="I21" i="54"/>
  <c r="H21" i="54"/>
  <c r="G21" i="54"/>
  <c r="K20" i="54"/>
  <c r="J20" i="54"/>
  <c r="I20" i="54"/>
  <c r="H20" i="54"/>
  <c r="G20" i="54"/>
  <c r="K19" i="54"/>
  <c r="J19" i="54"/>
  <c r="I19" i="54"/>
  <c r="H19" i="54"/>
  <c r="G19" i="54"/>
  <c r="K18" i="54"/>
  <c r="J18" i="54"/>
  <c r="I18" i="54"/>
  <c r="H18" i="54"/>
  <c r="G18" i="54"/>
  <c r="K17" i="54"/>
  <c r="J17" i="54"/>
  <c r="I17" i="54"/>
  <c r="H17" i="54"/>
  <c r="G17" i="54"/>
  <c r="K16" i="54"/>
  <c r="J16" i="54"/>
  <c r="I16" i="54"/>
  <c r="H16" i="54"/>
  <c r="G16" i="54"/>
  <c r="K15" i="54"/>
  <c r="J15" i="54"/>
  <c r="I15" i="54"/>
  <c r="H15" i="54"/>
  <c r="G15" i="54"/>
  <c r="K14" i="54"/>
  <c r="J14" i="54"/>
  <c r="I14" i="54"/>
  <c r="H14" i="54"/>
  <c r="G14" i="54"/>
  <c r="K13" i="54"/>
  <c r="J13" i="54"/>
  <c r="I13" i="54"/>
  <c r="H13" i="54"/>
  <c r="G13" i="54"/>
  <c r="K375" i="53"/>
  <c r="J375" i="53"/>
  <c r="I375" i="53"/>
  <c r="H375" i="53"/>
  <c r="G375" i="53"/>
  <c r="K374" i="53"/>
  <c r="J374" i="53"/>
  <c r="I374" i="53"/>
  <c r="H374" i="53"/>
  <c r="G374" i="53"/>
  <c r="K373" i="53"/>
  <c r="J373" i="53"/>
  <c r="I373" i="53"/>
  <c r="H373" i="53"/>
  <c r="G373" i="53"/>
  <c r="K372" i="53"/>
  <c r="J372" i="53"/>
  <c r="I372" i="53"/>
  <c r="H372" i="53"/>
  <c r="G372" i="53"/>
  <c r="K371" i="53"/>
  <c r="J371" i="53"/>
  <c r="I371" i="53"/>
  <c r="H371" i="53"/>
  <c r="G371" i="53"/>
  <c r="K370" i="53"/>
  <c r="J370" i="53"/>
  <c r="I370" i="53"/>
  <c r="H370" i="53"/>
  <c r="G370" i="53"/>
  <c r="K369" i="53"/>
  <c r="J369" i="53"/>
  <c r="I369" i="53"/>
  <c r="H369" i="53"/>
  <c r="G369" i="53"/>
  <c r="K368" i="53"/>
  <c r="J368" i="53"/>
  <c r="I368" i="53"/>
  <c r="H368" i="53"/>
  <c r="G368" i="53"/>
  <c r="K367" i="53"/>
  <c r="J367" i="53"/>
  <c r="I367" i="53"/>
  <c r="H367" i="53"/>
  <c r="G367" i="53"/>
  <c r="K366" i="53"/>
  <c r="J366" i="53"/>
  <c r="I366" i="53"/>
  <c r="H366" i="53"/>
  <c r="G366" i="53"/>
  <c r="K365" i="53"/>
  <c r="J365" i="53"/>
  <c r="I365" i="53"/>
  <c r="H365" i="53"/>
  <c r="G365" i="53"/>
  <c r="K364" i="53"/>
  <c r="J364" i="53"/>
  <c r="I364" i="53"/>
  <c r="H364" i="53"/>
  <c r="G364" i="53"/>
  <c r="K363" i="53"/>
  <c r="J363" i="53"/>
  <c r="I363" i="53"/>
  <c r="H363" i="53"/>
  <c r="G363" i="53"/>
  <c r="K361" i="53"/>
  <c r="J361" i="53"/>
  <c r="I361" i="53"/>
  <c r="H361" i="53"/>
  <c r="G361" i="53"/>
  <c r="K360" i="53"/>
  <c r="J360" i="53"/>
  <c r="I360" i="53"/>
  <c r="H360" i="53"/>
  <c r="G360" i="53"/>
  <c r="K359" i="53"/>
  <c r="J359" i="53"/>
  <c r="I359" i="53"/>
  <c r="H359" i="53"/>
  <c r="G359" i="53"/>
  <c r="K358" i="53"/>
  <c r="J358" i="53"/>
  <c r="I358" i="53"/>
  <c r="H358" i="53"/>
  <c r="G358" i="53"/>
  <c r="K357" i="53"/>
  <c r="J357" i="53"/>
  <c r="I357" i="53"/>
  <c r="H357" i="53"/>
  <c r="G357" i="53"/>
  <c r="K356" i="53"/>
  <c r="J356" i="53"/>
  <c r="I356" i="53"/>
  <c r="H356" i="53"/>
  <c r="G356" i="53"/>
  <c r="K355" i="53"/>
  <c r="J355" i="53"/>
  <c r="I355" i="53"/>
  <c r="H355" i="53"/>
  <c r="G355" i="53"/>
  <c r="K354" i="53"/>
  <c r="J354" i="53"/>
  <c r="I354" i="53"/>
  <c r="H354" i="53"/>
  <c r="G354" i="53"/>
  <c r="K353" i="53"/>
  <c r="J353" i="53"/>
  <c r="I353" i="53"/>
  <c r="H353" i="53"/>
  <c r="G353" i="53"/>
  <c r="K352" i="53"/>
  <c r="J352" i="53"/>
  <c r="I352" i="53"/>
  <c r="H352" i="53"/>
  <c r="G352" i="53"/>
  <c r="K351" i="53"/>
  <c r="J351" i="53"/>
  <c r="I351" i="53"/>
  <c r="H351" i="53"/>
  <c r="G351" i="53"/>
  <c r="K350" i="53"/>
  <c r="J350" i="53"/>
  <c r="I350" i="53"/>
  <c r="H350" i="53"/>
  <c r="G350" i="53"/>
  <c r="K348" i="53"/>
  <c r="J348" i="53"/>
  <c r="I348" i="53"/>
  <c r="H348" i="53"/>
  <c r="G348" i="53"/>
  <c r="K347" i="53"/>
  <c r="J347" i="53"/>
  <c r="I347" i="53"/>
  <c r="H347" i="53"/>
  <c r="G347" i="53"/>
  <c r="K346" i="53"/>
  <c r="J346" i="53"/>
  <c r="I346" i="53"/>
  <c r="H346" i="53"/>
  <c r="G346" i="53"/>
  <c r="K345" i="53"/>
  <c r="J345" i="53"/>
  <c r="I345" i="53"/>
  <c r="H345" i="53"/>
  <c r="G345" i="53"/>
  <c r="K344" i="53"/>
  <c r="J344" i="53"/>
  <c r="I344" i="53"/>
  <c r="H344" i="53"/>
  <c r="G344" i="53"/>
  <c r="K343" i="53"/>
  <c r="J343" i="53"/>
  <c r="I343" i="53"/>
  <c r="H343" i="53"/>
  <c r="G343" i="53"/>
  <c r="K342" i="53"/>
  <c r="J342" i="53"/>
  <c r="I342" i="53"/>
  <c r="H342" i="53"/>
  <c r="G342" i="53"/>
  <c r="K341" i="53"/>
  <c r="J341" i="53"/>
  <c r="I341" i="53"/>
  <c r="H341" i="53"/>
  <c r="G341" i="53"/>
  <c r="K340" i="53"/>
  <c r="J340" i="53"/>
  <c r="I340" i="53"/>
  <c r="H340" i="53"/>
  <c r="G340" i="53"/>
  <c r="K339" i="53"/>
  <c r="J339" i="53"/>
  <c r="I339" i="53"/>
  <c r="H339" i="53"/>
  <c r="G339" i="53"/>
  <c r="K338" i="53"/>
  <c r="J338" i="53"/>
  <c r="I338" i="53"/>
  <c r="H338" i="53"/>
  <c r="G338" i="53"/>
  <c r="K337" i="53"/>
  <c r="J337" i="53"/>
  <c r="I337" i="53"/>
  <c r="H337" i="53"/>
  <c r="G337" i="53"/>
  <c r="K336" i="53"/>
  <c r="J336" i="53"/>
  <c r="I336" i="53"/>
  <c r="H336" i="53"/>
  <c r="G336" i="53"/>
  <c r="K335" i="53"/>
  <c r="J335" i="53"/>
  <c r="I335" i="53"/>
  <c r="H335" i="53"/>
  <c r="G335" i="53"/>
  <c r="K334" i="53"/>
  <c r="J334" i="53"/>
  <c r="I334" i="53"/>
  <c r="H334" i="53"/>
  <c r="G334" i="53"/>
  <c r="K333" i="53"/>
  <c r="J333" i="53"/>
  <c r="I333" i="53"/>
  <c r="H333" i="53"/>
  <c r="G333" i="53"/>
  <c r="K332" i="53"/>
  <c r="J332" i="53"/>
  <c r="I332" i="53"/>
  <c r="H332" i="53"/>
  <c r="G332" i="53"/>
  <c r="K331" i="53"/>
  <c r="J331" i="53"/>
  <c r="I331" i="53"/>
  <c r="H331" i="53"/>
  <c r="G331" i="53"/>
  <c r="K329" i="53"/>
  <c r="J329" i="53"/>
  <c r="I329" i="53"/>
  <c r="H329" i="53"/>
  <c r="G329" i="53"/>
  <c r="K328" i="53"/>
  <c r="J328" i="53"/>
  <c r="I328" i="53"/>
  <c r="H328" i="53"/>
  <c r="G328" i="53"/>
  <c r="K327" i="53"/>
  <c r="J327" i="53"/>
  <c r="I327" i="53"/>
  <c r="H327" i="53"/>
  <c r="G327" i="53"/>
  <c r="K326" i="53"/>
  <c r="J326" i="53"/>
  <c r="I326" i="53"/>
  <c r="H326" i="53"/>
  <c r="G326" i="53"/>
  <c r="K325" i="53"/>
  <c r="J325" i="53"/>
  <c r="I325" i="53"/>
  <c r="H325" i="53"/>
  <c r="G325" i="53"/>
  <c r="K324" i="53"/>
  <c r="J324" i="53"/>
  <c r="I324" i="53"/>
  <c r="H324" i="53"/>
  <c r="G324" i="53"/>
  <c r="K323" i="53"/>
  <c r="J323" i="53"/>
  <c r="I323" i="53"/>
  <c r="H323" i="53"/>
  <c r="G323" i="53"/>
  <c r="K322" i="53"/>
  <c r="J322" i="53"/>
  <c r="I322" i="53"/>
  <c r="H322" i="53"/>
  <c r="G322" i="53"/>
  <c r="K321" i="53"/>
  <c r="J321" i="53"/>
  <c r="I321" i="53"/>
  <c r="H321" i="53"/>
  <c r="G321" i="53"/>
  <c r="K320" i="53"/>
  <c r="J320" i="53"/>
  <c r="I320" i="53"/>
  <c r="H320" i="53"/>
  <c r="G320" i="53"/>
  <c r="K319" i="53"/>
  <c r="J319" i="53"/>
  <c r="I319" i="53"/>
  <c r="H319" i="53"/>
  <c r="G319" i="53"/>
  <c r="K318" i="53"/>
  <c r="J318" i="53"/>
  <c r="I318" i="53"/>
  <c r="H318" i="53"/>
  <c r="G318" i="53"/>
  <c r="K317" i="53"/>
  <c r="J317" i="53"/>
  <c r="I317" i="53"/>
  <c r="H317" i="53"/>
  <c r="G317" i="53"/>
  <c r="K316" i="53"/>
  <c r="J316" i="53"/>
  <c r="I316" i="53"/>
  <c r="H316" i="53"/>
  <c r="G316" i="53"/>
  <c r="K315" i="53"/>
  <c r="J315" i="53"/>
  <c r="I315" i="53"/>
  <c r="H315" i="53"/>
  <c r="G315" i="53"/>
  <c r="K314" i="53"/>
  <c r="J314" i="53"/>
  <c r="I314" i="53"/>
  <c r="H314" i="53"/>
  <c r="G314" i="53"/>
  <c r="K313" i="53"/>
  <c r="J313" i="53"/>
  <c r="I313" i="53"/>
  <c r="H313" i="53"/>
  <c r="G313" i="53"/>
  <c r="K312" i="53"/>
  <c r="J312" i="53"/>
  <c r="I312" i="53"/>
  <c r="H312" i="53"/>
  <c r="G312" i="53"/>
  <c r="K311" i="53"/>
  <c r="J311" i="53"/>
  <c r="I311" i="53"/>
  <c r="H311" i="53"/>
  <c r="G311" i="53"/>
  <c r="K310" i="53"/>
  <c r="J310" i="53"/>
  <c r="I310" i="53"/>
  <c r="H310" i="53"/>
  <c r="G310" i="53"/>
  <c r="K309" i="53"/>
  <c r="J309" i="53"/>
  <c r="I309" i="53"/>
  <c r="H309" i="53"/>
  <c r="G309" i="53"/>
  <c r="K308" i="53"/>
  <c r="J308" i="53"/>
  <c r="I308" i="53"/>
  <c r="H308" i="53"/>
  <c r="G308" i="53"/>
  <c r="K307" i="53"/>
  <c r="J307" i="53"/>
  <c r="I307" i="53"/>
  <c r="H307" i="53"/>
  <c r="G307" i="53"/>
  <c r="K305" i="53"/>
  <c r="J305" i="53"/>
  <c r="I305" i="53"/>
  <c r="H305" i="53"/>
  <c r="G305" i="53"/>
  <c r="K304" i="53"/>
  <c r="J304" i="53"/>
  <c r="I304" i="53"/>
  <c r="H304" i="53"/>
  <c r="G304" i="53"/>
  <c r="K303" i="53"/>
  <c r="J303" i="53"/>
  <c r="I303" i="53"/>
  <c r="H303" i="53"/>
  <c r="G303" i="53"/>
  <c r="K302" i="53"/>
  <c r="J302" i="53"/>
  <c r="I302" i="53"/>
  <c r="H302" i="53"/>
  <c r="G302" i="53"/>
  <c r="K301" i="53"/>
  <c r="J301" i="53"/>
  <c r="I301" i="53"/>
  <c r="H301" i="53"/>
  <c r="G301" i="53"/>
  <c r="K300" i="53"/>
  <c r="J300" i="53"/>
  <c r="I300" i="53"/>
  <c r="H300" i="53"/>
  <c r="G300" i="53"/>
  <c r="K299" i="53"/>
  <c r="J299" i="53"/>
  <c r="I299" i="53"/>
  <c r="H299" i="53"/>
  <c r="G299" i="53"/>
  <c r="K298" i="53"/>
  <c r="J298" i="53"/>
  <c r="I298" i="53"/>
  <c r="H298" i="53"/>
  <c r="G298" i="53"/>
  <c r="K297" i="53"/>
  <c r="J297" i="53"/>
  <c r="I297" i="53"/>
  <c r="H297" i="53"/>
  <c r="G297" i="53"/>
  <c r="K296" i="53"/>
  <c r="J296" i="53"/>
  <c r="I296" i="53"/>
  <c r="H296" i="53"/>
  <c r="G296" i="53"/>
  <c r="K295" i="53"/>
  <c r="J295" i="53"/>
  <c r="I295" i="53"/>
  <c r="H295" i="53"/>
  <c r="G295" i="53"/>
  <c r="K294" i="53"/>
  <c r="J294" i="53"/>
  <c r="I294" i="53"/>
  <c r="H294" i="53"/>
  <c r="G294" i="53"/>
  <c r="K293" i="53"/>
  <c r="J293" i="53"/>
  <c r="I293" i="53"/>
  <c r="H293" i="53"/>
  <c r="G293" i="53"/>
  <c r="K292" i="53"/>
  <c r="J292" i="53"/>
  <c r="I292" i="53"/>
  <c r="H292" i="53"/>
  <c r="G292" i="53"/>
  <c r="K291" i="53"/>
  <c r="J291" i="53"/>
  <c r="I291" i="53"/>
  <c r="H291" i="53"/>
  <c r="G291" i="53"/>
  <c r="K290" i="53"/>
  <c r="J290" i="53"/>
  <c r="I290" i="53"/>
  <c r="H290" i="53"/>
  <c r="G290" i="53"/>
  <c r="K289" i="53"/>
  <c r="J289" i="53"/>
  <c r="I289" i="53"/>
  <c r="H289" i="53"/>
  <c r="G289" i="53"/>
  <c r="K288" i="53"/>
  <c r="J288" i="53"/>
  <c r="I288" i="53"/>
  <c r="H288" i="53"/>
  <c r="G288" i="53"/>
  <c r="K287" i="53"/>
  <c r="J287" i="53"/>
  <c r="I287" i="53"/>
  <c r="H287" i="53"/>
  <c r="G287" i="53"/>
  <c r="K286" i="53"/>
  <c r="J286" i="53"/>
  <c r="I286" i="53"/>
  <c r="H286" i="53"/>
  <c r="G286" i="53"/>
  <c r="K285" i="53"/>
  <c r="J285" i="53"/>
  <c r="I285" i="53"/>
  <c r="H285" i="53"/>
  <c r="G285" i="53"/>
  <c r="K284" i="53"/>
  <c r="J284" i="53"/>
  <c r="I284" i="53"/>
  <c r="H284" i="53"/>
  <c r="G284" i="53"/>
  <c r="K283" i="53"/>
  <c r="J283" i="53"/>
  <c r="I283" i="53"/>
  <c r="H283" i="53"/>
  <c r="G283" i="53"/>
  <c r="K281" i="53"/>
  <c r="J281" i="53"/>
  <c r="I281" i="53"/>
  <c r="H281" i="53"/>
  <c r="G281" i="53"/>
  <c r="K280" i="53"/>
  <c r="J280" i="53"/>
  <c r="I280" i="53"/>
  <c r="H280" i="53"/>
  <c r="G280" i="53"/>
  <c r="K279" i="53"/>
  <c r="J279" i="53"/>
  <c r="I279" i="53"/>
  <c r="H279" i="53"/>
  <c r="G279" i="53"/>
  <c r="K278" i="53"/>
  <c r="J278" i="53"/>
  <c r="I278" i="53"/>
  <c r="H278" i="53"/>
  <c r="G278" i="53"/>
  <c r="K277" i="53"/>
  <c r="J277" i="53"/>
  <c r="I277" i="53"/>
  <c r="H277" i="53"/>
  <c r="G277" i="53"/>
  <c r="K276" i="53"/>
  <c r="J276" i="53"/>
  <c r="I276" i="53"/>
  <c r="H276" i="53"/>
  <c r="G276" i="53"/>
  <c r="K275" i="53"/>
  <c r="J275" i="53"/>
  <c r="I275" i="53"/>
  <c r="H275" i="53"/>
  <c r="G275" i="53"/>
  <c r="K274" i="53"/>
  <c r="J274" i="53"/>
  <c r="I274" i="53"/>
  <c r="H274" i="53"/>
  <c r="G274" i="53"/>
  <c r="K273" i="53"/>
  <c r="J273" i="53"/>
  <c r="I273" i="53"/>
  <c r="H273" i="53"/>
  <c r="G273" i="53"/>
  <c r="K272" i="53"/>
  <c r="J272" i="53"/>
  <c r="I272" i="53"/>
  <c r="H272" i="53"/>
  <c r="G272" i="53"/>
  <c r="K271" i="53"/>
  <c r="J271" i="53"/>
  <c r="I271" i="53"/>
  <c r="H271" i="53"/>
  <c r="G271" i="53"/>
  <c r="K270" i="53"/>
  <c r="J270" i="53"/>
  <c r="I270" i="53"/>
  <c r="H270" i="53"/>
  <c r="G270" i="53"/>
  <c r="K269" i="53"/>
  <c r="J269" i="53"/>
  <c r="I269" i="53"/>
  <c r="H269" i="53"/>
  <c r="G269" i="53"/>
  <c r="K268" i="53"/>
  <c r="J268" i="53"/>
  <c r="I268" i="53"/>
  <c r="H268" i="53"/>
  <c r="G268" i="53"/>
  <c r="K266" i="53"/>
  <c r="J266" i="53"/>
  <c r="I266" i="53"/>
  <c r="H266" i="53"/>
  <c r="G266" i="53"/>
  <c r="K265" i="53"/>
  <c r="J265" i="53"/>
  <c r="I265" i="53"/>
  <c r="H265" i="53"/>
  <c r="G265" i="53"/>
  <c r="K264" i="53"/>
  <c r="J264" i="53"/>
  <c r="I264" i="53"/>
  <c r="H264" i="53"/>
  <c r="G264" i="53"/>
  <c r="K263" i="53"/>
  <c r="J263" i="53"/>
  <c r="I263" i="53"/>
  <c r="H263" i="53"/>
  <c r="G263" i="53"/>
  <c r="K262" i="53"/>
  <c r="J262" i="53"/>
  <c r="I262" i="53"/>
  <c r="H262" i="53"/>
  <c r="G262" i="53"/>
  <c r="K261" i="53"/>
  <c r="J261" i="53"/>
  <c r="I261" i="53"/>
  <c r="H261" i="53"/>
  <c r="G261" i="53"/>
  <c r="K260" i="53"/>
  <c r="J260" i="53"/>
  <c r="I260" i="53"/>
  <c r="H260" i="53"/>
  <c r="G260" i="53"/>
  <c r="K259" i="53"/>
  <c r="J259" i="53"/>
  <c r="I259" i="53"/>
  <c r="H259" i="53"/>
  <c r="G259" i="53"/>
  <c r="K258" i="53"/>
  <c r="J258" i="53"/>
  <c r="I258" i="53"/>
  <c r="H258" i="53"/>
  <c r="G258" i="53"/>
  <c r="K257" i="53"/>
  <c r="J257" i="53"/>
  <c r="I257" i="53"/>
  <c r="H257" i="53"/>
  <c r="G257" i="53"/>
  <c r="K256" i="53"/>
  <c r="J256" i="53"/>
  <c r="I256" i="53"/>
  <c r="H256" i="53"/>
  <c r="G256" i="53"/>
  <c r="K255" i="53"/>
  <c r="J255" i="53"/>
  <c r="I255" i="53"/>
  <c r="H255" i="53"/>
  <c r="G255" i="53"/>
  <c r="K254" i="53"/>
  <c r="J254" i="53"/>
  <c r="I254" i="53"/>
  <c r="H254" i="53"/>
  <c r="G254" i="53"/>
  <c r="K253" i="53"/>
  <c r="J253" i="53"/>
  <c r="I253" i="53"/>
  <c r="H253" i="53"/>
  <c r="G253" i="53"/>
  <c r="K252" i="53"/>
  <c r="J252" i="53"/>
  <c r="I252" i="53"/>
  <c r="H252" i="53"/>
  <c r="G252" i="53"/>
  <c r="K251" i="53"/>
  <c r="J251" i="53"/>
  <c r="I251" i="53"/>
  <c r="H251" i="53"/>
  <c r="G251" i="53"/>
  <c r="K250" i="53"/>
  <c r="J250" i="53"/>
  <c r="I250" i="53"/>
  <c r="H250" i="53"/>
  <c r="G250" i="53"/>
  <c r="K248" i="53"/>
  <c r="J248" i="53"/>
  <c r="I248" i="53"/>
  <c r="H248" i="53"/>
  <c r="G248" i="53"/>
  <c r="K247" i="53"/>
  <c r="J247" i="53"/>
  <c r="I247" i="53"/>
  <c r="H247" i="53"/>
  <c r="G247" i="53"/>
  <c r="K246" i="53"/>
  <c r="J246" i="53"/>
  <c r="I246" i="53"/>
  <c r="H246" i="53"/>
  <c r="G246" i="53"/>
  <c r="K245" i="53"/>
  <c r="J245" i="53"/>
  <c r="I245" i="53"/>
  <c r="H245" i="53"/>
  <c r="G245" i="53"/>
  <c r="K244" i="53"/>
  <c r="J244" i="53"/>
  <c r="I244" i="53"/>
  <c r="H244" i="53"/>
  <c r="G244" i="53"/>
  <c r="K243" i="53"/>
  <c r="J243" i="53"/>
  <c r="I243" i="53"/>
  <c r="H243" i="53"/>
  <c r="G243" i="53"/>
  <c r="K242" i="53"/>
  <c r="J242" i="53"/>
  <c r="I242" i="53"/>
  <c r="H242" i="53"/>
  <c r="G242" i="53"/>
  <c r="K241" i="53"/>
  <c r="J241" i="53"/>
  <c r="I241" i="53"/>
  <c r="H241" i="53"/>
  <c r="G241" i="53"/>
  <c r="K240" i="53"/>
  <c r="J240" i="53"/>
  <c r="I240" i="53"/>
  <c r="H240" i="53"/>
  <c r="G240" i="53"/>
  <c r="K239" i="53"/>
  <c r="J239" i="53"/>
  <c r="I239" i="53"/>
  <c r="H239" i="53"/>
  <c r="G239" i="53"/>
  <c r="K238" i="53"/>
  <c r="J238" i="53"/>
  <c r="I238" i="53"/>
  <c r="H238" i="53"/>
  <c r="G238" i="53"/>
  <c r="K237" i="53"/>
  <c r="J237" i="53"/>
  <c r="I237" i="53"/>
  <c r="H237" i="53"/>
  <c r="G237" i="53"/>
  <c r="K236" i="53"/>
  <c r="J236" i="53"/>
  <c r="I236" i="53"/>
  <c r="H236" i="53"/>
  <c r="G236" i="53"/>
  <c r="K235" i="53"/>
  <c r="J235" i="53"/>
  <c r="I235" i="53"/>
  <c r="H235" i="53"/>
  <c r="G235" i="53"/>
  <c r="K234" i="53"/>
  <c r="J234" i="53"/>
  <c r="I234" i="53"/>
  <c r="H234" i="53"/>
  <c r="G234" i="53"/>
  <c r="K233" i="53"/>
  <c r="J233" i="53"/>
  <c r="I233" i="53"/>
  <c r="H233" i="53"/>
  <c r="G233" i="53"/>
  <c r="K232" i="53"/>
  <c r="J232" i="53"/>
  <c r="I232" i="53"/>
  <c r="H232" i="53"/>
  <c r="G232" i="53"/>
  <c r="K231" i="53"/>
  <c r="J231" i="53"/>
  <c r="I231" i="53"/>
  <c r="H231" i="53"/>
  <c r="G231" i="53"/>
  <c r="K230" i="53"/>
  <c r="J230" i="53"/>
  <c r="I230" i="53"/>
  <c r="H230" i="53"/>
  <c r="G230" i="53"/>
  <c r="K229" i="53"/>
  <c r="J229" i="53"/>
  <c r="I229" i="53"/>
  <c r="H229" i="53"/>
  <c r="G229" i="53"/>
  <c r="K228" i="53"/>
  <c r="J228" i="53"/>
  <c r="I228" i="53"/>
  <c r="H228" i="53"/>
  <c r="G228" i="53"/>
  <c r="K227" i="53"/>
  <c r="J227" i="53"/>
  <c r="I227" i="53"/>
  <c r="H227" i="53"/>
  <c r="G227" i="53"/>
  <c r="K225" i="53"/>
  <c r="J225" i="53"/>
  <c r="I225" i="53"/>
  <c r="H225" i="53"/>
  <c r="G225" i="53"/>
  <c r="K224" i="53"/>
  <c r="J224" i="53"/>
  <c r="I224" i="53"/>
  <c r="H224" i="53"/>
  <c r="G224" i="53"/>
  <c r="K223" i="53"/>
  <c r="J223" i="53"/>
  <c r="I223" i="53"/>
  <c r="H223" i="53"/>
  <c r="G223" i="53"/>
  <c r="K222" i="53"/>
  <c r="J222" i="53"/>
  <c r="I222" i="53"/>
  <c r="H222" i="53"/>
  <c r="G222" i="53"/>
  <c r="K221" i="53"/>
  <c r="J221" i="53"/>
  <c r="I221" i="53"/>
  <c r="H221" i="53"/>
  <c r="G221" i="53"/>
  <c r="K220" i="53"/>
  <c r="J220" i="53"/>
  <c r="I220" i="53"/>
  <c r="H220" i="53"/>
  <c r="G220" i="53"/>
  <c r="K219" i="53"/>
  <c r="J219" i="53"/>
  <c r="I219" i="53"/>
  <c r="H219" i="53"/>
  <c r="G219" i="53"/>
  <c r="K218" i="53"/>
  <c r="J218" i="53"/>
  <c r="I218" i="53"/>
  <c r="H218" i="53"/>
  <c r="G218" i="53"/>
  <c r="K217" i="53"/>
  <c r="J217" i="53"/>
  <c r="I217" i="53"/>
  <c r="H217" i="53"/>
  <c r="G217" i="53"/>
  <c r="K216" i="53"/>
  <c r="J216" i="53"/>
  <c r="I216" i="53"/>
  <c r="H216" i="53"/>
  <c r="G216" i="53"/>
  <c r="K215" i="53"/>
  <c r="J215" i="53"/>
  <c r="I215" i="53"/>
  <c r="H215" i="53"/>
  <c r="G215" i="53"/>
  <c r="K214" i="53"/>
  <c r="J214" i="53"/>
  <c r="I214" i="53"/>
  <c r="H214" i="53"/>
  <c r="G214" i="53"/>
  <c r="K213" i="53"/>
  <c r="J213" i="53"/>
  <c r="I213" i="53"/>
  <c r="H213" i="53"/>
  <c r="G213" i="53"/>
  <c r="K212" i="53"/>
  <c r="J212" i="53"/>
  <c r="I212" i="53"/>
  <c r="H212" i="53"/>
  <c r="G212" i="53"/>
  <c r="K211" i="53"/>
  <c r="J211" i="53"/>
  <c r="I211" i="53"/>
  <c r="H211" i="53"/>
  <c r="G211" i="53"/>
  <c r="K210" i="53"/>
  <c r="J210" i="53"/>
  <c r="I210" i="53"/>
  <c r="H210" i="53"/>
  <c r="G210" i="53"/>
  <c r="K209" i="53"/>
  <c r="J209" i="53"/>
  <c r="I209" i="53"/>
  <c r="H209" i="53"/>
  <c r="G209" i="53"/>
  <c r="K208" i="53"/>
  <c r="J208" i="53"/>
  <c r="I208" i="53"/>
  <c r="H208" i="53"/>
  <c r="G208" i="53"/>
  <c r="K207" i="53"/>
  <c r="J207" i="53"/>
  <c r="I207" i="53"/>
  <c r="H207" i="53"/>
  <c r="G207" i="53"/>
  <c r="K206" i="53"/>
  <c r="J206" i="53"/>
  <c r="I206" i="53"/>
  <c r="H206" i="53"/>
  <c r="G206" i="53"/>
  <c r="K205" i="53"/>
  <c r="J205" i="53"/>
  <c r="I205" i="53"/>
  <c r="H205" i="53"/>
  <c r="G205" i="53"/>
  <c r="K204" i="53"/>
  <c r="J204" i="53"/>
  <c r="I204" i="53"/>
  <c r="H204" i="53"/>
  <c r="G204" i="53"/>
  <c r="K203" i="53"/>
  <c r="J203" i="53"/>
  <c r="I203" i="53"/>
  <c r="H203" i="53"/>
  <c r="G203" i="53"/>
  <c r="K202" i="53"/>
  <c r="J202" i="53"/>
  <c r="I202" i="53"/>
  <c r="H202" i="53"/>
  <c r="G202" i="53"/>
  <c r="K200" i="53"/>
  <c r="J200" i="53"/>
  <c r="I200" i="53"/>
  <c r="H200" i="53"/>
  <c r="G200" i="53"/>
  <c r="K199" i="53"/>
  <c r="J199" i="53"/>
  <c r="I199" i="53"/>
  <c r="H199" i="53"/>
  <c r="G199" i="53"/>
  <c r="K198" i="53"/>
  <c r="J198" i="53"/>
  <c r="I198" i="53"/>
  <c r="H198" i="53"/>
  <c r="G198" i="53"/>
  <c r="K197" i="53"/>
  <c r="J197" i="53"/>
  <c r="I197" i="53"/>
  <c r="H197" i="53"/>
  <c r="G197" i="53"/>
  <c r="K196" i="53"/>
  <c r="J196" i="53"/>
  <c r="I196" i="53"/>
  <c r="H196" i="53"/>
  <c r="G196" i="53"/>
  <c r="K195" i="53"/>
  <c r="J195" i="53"/>
  <c r="I195" i="53"/>
  <c r="H195" i="53"/>
  <c r="G195" i="53"/>
  <c r="K194" i="53"/>
  <c r="J194" i="53"/>
  <c r="I194" i="53"/>
  <c r="H194" i="53"/>
  <c r="G194" i="53"/>
  <c r="K193" i="53"/>
  <c r="J193" i="53"/>
  <c r="I193" i="53"/>
  <c r="H193" i="53"/>
  <c r="G193" i="53"/>
  <c r="K192" i="53"/>
  <c r="J192" i="53"/>
  <c r="I192" i="53"/>
  <c r="H192" i="53"/>
  <c r="G192" i="53"/>
  <c r="K191" i="53"/>
  <c r="J191" i="53"/>
  <c r="I191" i="53"/>
  <c r="H191" i="53"/>
  <c r="G191" i="53"/>
  <c r="K190" i="53"/>
  <c r="J190" i="53"/>
  <c r="I190" i="53"/>
  <c r="H190" i="53"/>
  <c r="G190" i="53"/>
  <c r="K189" i="53"/>
  <c r="J189" i="53"/>
  <c r="I189" i="53"/>
  <c r="H189" i="53"/>
  <c r="G189" i="53"/>
  <c r="K188" i="53"/>
  <c r="J188" i="53"/>
  <c r="I188" i="53"/>
  <c r="H188" i="53"/>
  <c r="G188" i="53"/>
  <c r="K187" i="53"/>
  <c r="J187" i="53"/>
  <c r="I187" i="53"/>
  <c r="H187" i="53"/>
  <c r="G187" i="53"/>
  <c r="K186" i="53"/>
  <c r="J186" i="53"/>
  <c r="I186" i="53"/>
  <c r="H186" i="53"/>
  <c r="G186" i="53"/>
  <c r="K185" i="53"/>
  <c r="J185" i="53"/>
  <c r="I185" i="53"/>
  <c r="H185" i="53"/>
  <c r="G185" i="53"/>
  <c r="K184" i="53"/>
  <c r="J184" i="53"/>
  <c r="I184" i="53"/>
  <c r="H184" i="53"/>
  <c r="G184" i="53"/>
  <c r="K183" i="53"/>
  <c r="J183" i="53"/>
  <c r="I183" i="53"/>
  <c r="H183" i="53"/>
  <c r="G183" i="53"/>
  <c r="K182" i="53"/>
  <c r="J182" i="53"/>
  <c r="I182" i="53"/>
  <c r="H182" i="53"/>
  <c r="G182" i="53"/>
  <c r="K181" i="53"/>
  <c r="J181" i="53"/>
  <c r="I181" i="53"/>
  <c r="H181" i="53"/>
  <c r="G181" i="53"/>
  <c r="K180" i="53"/>
  <c r="J180" i="53"/>
  <c r="I180" i="53"/>
  <c r="H180" i="53"/>
  <c r="G180" i="53"/>
  <c r="K179" i="53"/>
  <c r="J179" i="53"/>
  <c r="I179" i="53"/>
  <c r="H179" i="53"/>
  <c r="G179" i="53"/>
  <c r="K178" i="53"/>
  <c r="J178" i="53"/>
  <c r="I178" i="53"/>
  <c r="H178" i="53"/>
  <c r="G178" i="53"/>
  <c r="K177" i="53"/>
  <c r="J177" i="53"/>
  <c r="I177" i="53"/>
  <c r="H177" i="53"/>
  <c r="G177" i="53"/>
  <c r="K176" i="53"/>
  <c r="J176" i="53"/>
  <c r="I176" i="53"/>
  <c r="H176" i="53"/>
  <c r="G176" i="53"/>
  <c r="K175" i="53"/>
  <c r="J175" i="53"/>
  <c r="I175" i="53"/>
  <c r="H175" i="53"/>
  <c r="G175" i="53"/>
  <c r="K174" i="53"/>
  <c r="J174" i="53"/>
  <c r="I174" i="53"/>
  <c r="H174" i="53"/>
  <c r="G174" i="53"/>
  <c r="K173" i="53"/>
  <c r="J173" i="53"/>
  <c r="I173" i="53"/>
  <c r="H173" i="53"/>
  <c r="G173" i="53"/>
  <c r="K170" i="53"/>
  <c r="J170" i="53"/>
  <c r="I170" i="53"/>
  <c r="H170" i="53"/>
  <c r="G170" i="53"/>
  <c r="K169" i="53"/>
  <c r="J169" i="53"/>
  <c r="I169" i="53"/>
  <c r="H169" i="53"/>
  <c r="G169" i="53"/>
  <c r="K168" i="53"/>
  <c r="J168" i="53"/>
  <c r="I168" i="53"/>
  <c r="H168" i="53"/>
  <c r="G168" i="53"/>
  <c r="K167" i="53"/>
  <c r="J167" i="53"/>
  <c r="I167" i="53"/>
  <c r="H167" i="53"/>
  <c r="G167" i="53"/>
  <c r="K166" i="53"/>
  <c r="J166" i="53"/>
  <c r="I166" i="53"/>
  <c r="H166" i="53"/>
  <c r="G166" i="53"/>
  <c r="K165" i="53"/>
  <c r="J165" i="53"/>
  <c r="I165" i="53"/>
  <c r="H165" i="53"/>
  <c r="G165" i="53"/>
  <c r="K164" i="53"/>
  <c r="J164" i="53"/>
  <c r="I164" i="53"/>
  <c r="H164" i="53"/>
  <c r="G164" i="53"/>
  <c r="K163" i="53"/>
  <c r="J163" i="53"/>
  <c r="I163" i="53"/>
  <c r="H163" i="53"/>
  <c r="G163" i="53"/>
  <c r="K162" i="53"/>
  <c r="J162" i="53"/>
  <c r="I162" i="53"/>
  <c r="H162" i="53"/>
  <c r="G162" i="53"/>
  <c r="K161" i="53"/>
  <c r="J161" i="53"/>
  <c r="I161" i="53"/>
  <c r="H161" i="53"/>
  <c r="G161" i="53"/>
  <c r="K160" i="53"/>
  <c r="J160" i="53"/>
  <c r="I160" i="53"/>
  <c r="H160" i="53"/>
  <c r="G160" i="53"/>
  <c r="K159" i="53"/>
  <c r="J159" i="53"/>
  <c r="I159" i="53"/>
  <c r="H159" i="53"/>
  <c r="G159" i="53"/>
  <c r="K158" i="53"/>
  <c r="J158" i="53"/>
  <c r="I158" i="53"/>
  <c r="H158" i="53"/>
  <c r="G158" i="53"/>
  <c r="K157" i="53"/>
  <c r="J157" i="53"/>
  <c r="I157" i="53"/>
  <c r="H157" i="53"/>
  <c r="G157" i="53"/>
  <c r="K156" i="53"/>
  <c r="J156" i="53"/>
  <c r="I156" i="53"/>
  <c r="H156" i="53"/>
  <c r="G156" i="53"/>
  <c r="K155" i="53"/>
  <c r="J155" i="53"/>
  <c r="I155" i="53"/>
  <c r="H155" i="53"/>
  <c r="G155" i="53"/>
  <c r="K154" i="53"/>
  <c r="J154" i="53"/>
  <c r="I154" i="53"/>
  <c r="H154" i="53"/>
  <c r="G154" i="53"/>
  <c r="K153" i="53"/>
  <c r="J153" i="53"/>
  <c r="I153" i="53"/>
  <c r="H153" i="53"/>
  <c r="G153" i="53"/>
  <c r="K152" i="53"/>
  <c r="J152" i="53"/>
  <c r="I152" i="53"/>
  <c r="H152" i="53"/>
  <c r="G152" i="53"/>
  <c r="K151" i="53"/>
  <c r="J151" i="53"/>
  <c r="I151" i="53"/>
  <c r="H151" i="53"/>
  <c r="G151" i="53"/>
  <c r="K149" i="53"/>
  <c r="J149" i="53"/>
  <c r="I149" i="53"/>
  <c r="H149" i="53"/>
  <c r="G149" i="53"/>
  <c r="K148" i="53"/>
  <c r="J148" i="53"/>
  <c r="I148" i="53"/>
  <c r="H148" i="53"/>
  <c r="G148" i="53"/>
  <c r="K147" i="53"/>
  <c r="J147" i="53"/>
  <c r="I147" i="53"/>
  <c r="H147" i="53"/>
  <c r="G147" i="53"/>
  <c r="K146" i="53"/>
  <c r="J146" i="53"/>
  <c r="I146" i="53"/>
  <c r="H146" i="53"/>
  <c r="G146" i="53"/>
  <c r="K145" i="53"/>
  <c r="J145" i="53"/>
  <c r="I145" i="53"/>
  <c r="H145" i="53"/>
  <c r="G145" i="53"/>
  <c r="K144" i="53"/>
  <c r="J144" i="53"/>
  <c r="I144" i="53"/>
  <c r="H144" i="53"/>
  <c r="G144" i="53"/>
  <c r="K143" i="53"/>
  <c r="J143" i="53"/>
  <c r="I143" i="53"/>
  <c r="H143" i="53"/>
  <c r="G143" i="53"/>
  <c r="K142" i="53"/>
  <c r="J142" i="53"/>
  <c r="I142" i="53"/>
  <c r="H142" i="53"/>
  <c r="G142" i="53"/>
  <c r="K141" i="53"/>
  <c r="J141" i="53"/>
  <c r="I141" i="53"/>
  <c r="H141" i="53"/>
  <c r="G141" i="53"/>
  <c r="K140" i="53"/>
  <c r="J140" i="53"/>
  <c r="I140" i="53"/>
  <c r="H140" i="53"/>
  <c r="G140" i="53"/>
  <c r="K139" i="53"/>
  <c r="J139" i="53"/>
  <c r="I139" i="53"/>
  <c r="H139" i="53"/>
  <c r="G139" i="53"/>
  <c r="K138" i="53"/>
  <c r="J138" i="53"/>
  <c r="I138" i="53"/>
  <c r="H138" i="53"/>
  <c r="G138" i="53"/>
  <c r="K137" i="53"/>
  <c r="J137" i="53"/>
  <c r="I137" i="53"/>
  <c r="H137" i="53"/>
  <c r="G137" i="53"/>
  <c r="K136" i="53"/>
  <c r="J136" i="53"/>
  <c r="I136" i="53"/>
  <c r="H136" i="53"/>
  <c r="G136" i="53"/>
  <c r="K135" i="53"/>
  <c r="J135" i="53"/>
  <c r="I135" i="53"/>
  <c r="H135" i="53"/>
  <c r="G135" i="53"/>
  <c r="K134" i="53"/>
  <c r="J134" i="53"/>
  <c r="I134" i="53"/>
  <c r="H134" i="53"/>
  <c r="G134" i="53"/>
  <c r="K133" i="53"/>
  <c r="J133" i="53"/>
  <c r="I133" i="53"/>
  <c r="H133" i="53"/>
  <c r="G133" i="53"/>
  <c r="K132" i="53"/>
  <c r="J132" i="53"/>
  <c r="I132" i="53"/>
  <c r="H132" i="53"/>
  <c r="G132" i="53"/>
  <c r="K131" i="53"/>
  <c r="J131" i="53"/>
  <c r="I131" i="53"/>
  <c r="H131" i="53"/>
  <c r="G131" i="53"/>
  <c r="K130" i="53"/>
  <c r="J130" i="53"/>
  <c r="I130" i="53"/>
  <c r="H130" i="53"/>
  <c r="G130" i="53"/>
  <c r="K129" i="53"/>
  <c r="J129" i="53"/>
  <c r="I129" i="53"/>
  <c r="H129" i="53"/>
  <c r="G129" i="53"/>
  <c r="K128" i="53"/>
  <c r="J128" i="53"/>
  <c r="I128" i="53"/>
  <c r="H128" i="53"/>
  <c r="G128" i="53"/>
  <c r="K127" i="53"/>
  <c r="J127" i="53"/>
  <c r="I127" i="53"/>
  <c r="H127" i="53"/>
  <c r="G127" i="53"/>
  <c r="K126" i="53"/>
  <c r="J126" i="53"/>
  <c r="I126" i="53"/>
  <c r="H126" i="53"/>
  <c r="G126" i="53"/>
  <c r="K125" i="53"/>
  <c r="J125" i="53"/>
  <c r="I125" i="53"/>
  <c r="H125" i="53"/>
  <c r="G125" i="53"/>
  <c r="K124" i="53"/>
  <c r="J124" i="53"/>
  <c r="I124" i="53"/>
  <c r="H124" i="53"/>
  <c r="G124" i="53"/>
  <c r="K123" i="53"/>
  <c r="J123" i="53"/>
  <c r="I123" i="53"/>
  <c r="H123" i="53"/>
  <c r="G123" i="53"/>
  <c r="K121" i="53"/>
  <c r="J121" i="53"/>
  <c r="I121" i="53"/>
  <c r="H121" i="53"/>
  <c r="G121" i="53"/>
  <c r="K120" i="53"/>
  <c r="J120" i="53"/>
  <c r="I120" i="53"/>
  <c r="H120" i="53"/>
  <c r="G120" i="53"/>
  <c r="K119" i="53"/>
  <c r="J119" i="53"/>
  <c r="I119" i="53"/>
  <c r="H119" i="53"/>
  <c r="G119" i="53"/>
  <c r="K118" i="53"/>
  <c r="J118" i="53"/>
  <c r="I118" i="53"/>
  <c r="H118" i="53"/>
  <c r="G118" i="53"/>
  <c r="K117" i="53"/>
  <c r="J117" i="53"/>
  <c r="I117" i="53"/>
  <c r="H117" i="53"/>
  <c r="G117" i="53"/>
  <c r="K116" i="53"/>
  <c r="J116" i="53"/>
  <c r="I116" i="53"/>
  <c r="H116" i="53"/>
  <c r="G116" i="53"/>
  <c r="K115" i="53"/>
  <c r="J115" i="53"/>
  <c r="I115" i="53"/>
  <c r="H115" i="53"/>
  <c r="G115" i="53"/>
  <c r="K114" i="53"/>
  <c r="J114" i="53"/>
  <c r="I114" i="53"/>
  <c r="H114" i="53"/>
  <c r="G114" i="53"/>
  <c r="K113" i="53"/>
  <c r="J113" i="53"/>
  <c r="I113" i="53"/>
  <c r="H113" i="53"/>
  <c r="G113" i="53"/>
  <c r="K112" i="53"/>
  <c r="J112" i="53"/>
  <c r="I112" i="53"/>
  <c r="H112" i="53"/>
  <c r="G112" i="53"/>
  <c r="K111" i="53"/>
  <c r="J111" i="53"/>
  <c r="I111" i="53"/>
  <c r="H111" i="53"/>
  <c r="G111" i="53"/>
  <c r="K110" i="53"/>
  <c r="J110" i="53"/>
  <c r="I110" i="53"/>
  <c r="H110" i="53"/>
  <c r="G110" i="53"/>
  <c r="K109" i="53"/>
  <c r="J109" i="53"/>
  <c r="I109" i="53"/>
  <c r="H109" i="53"/>
  <c r="G109" i="53"/>
  <c r="K108" i="53"/>
  <c r="J108" i="53"/>
  <c r="I108" i="53"/>
  <c r="H108" i="53"/>
  <c r="G108" i="53"/>
  <c r="K107" i="53"/>
  <c r="J107" i="53"/>
  <c r="I107" i="53"/>
  <c r="H107" i="53"/>
  <c r="G107" i="53"/>
  <c r="K106" i="53"/>
  <c r="J106" i="53"/>
  <c r="I106" i="53"/>
  <c r="H106" i="53"/>
  <c r="G106" i="53"/>
  <c r="K105" i="53"/>
  <c r="J105" i="53"/>
  <c r="I105" i="53"/>
  <c r="H105" i="53"/>
  <c r="G105" i="53"/>
  <c r="K104" i="53"/>
  <c r="J104" i="53"/>
  <c r="I104" i="53"/>
  <c r="H104" i="53"/>
  <c r="G104" i="53"/>
  <c r="K103" i="53"/>
  <c r="J103" i="53"/>
  <c r="I103" i="53"/>
  <c r="H103" i="53"/>
  <c r="G103" i="53"/>
  <c r="K102" i="53"/>
  <c r="J102" i="53"/>
  <c r="I102" i="53"/>
  <c r="H102" i="53"/>
  <c r="G102" i="53"/>
  <c r="K101" i="53"/>
  <c r="J101" i="53"/>
  <c r="I101" i="53"/>
  <c r="H101" i="53"/>
  <c r="G101" i="53"/>
  <c r="K100" i="53"/>
  <c r="J100" i="53"/>
  <c r="I100" i="53"/>
  <c r="H100" i="53"/>
  <c r="G100" i="53"/>
  <c r="K99" i="53"/>
  <c r="J99" i="53"/>
  <c r="I99" i="53"/>
  <c r="H99" i="53"/>
  <c r="G99" i="53"/>
  <c r="K98" i="53"/>
  <c r="J98" i="53"/>
  <c r="I98" i="53"/>
  <c r="H98" i="53"/>
  <c r="G98" i="53"/>
  <c r="K96" i="53"/>
  <c r="J96" i="53"/>
  <c r="I96" i="53"/>
  <c r="H96" i="53"/>
  <c r="G96" i="53"/>
  <c r="K95" i="53"/>
  <c r="J95" i="53"/>
  <c r="I95" i="53"/>
  <c r="H95" i="53"/>
  <c r="G95" i="53"/>
  <c r="K94" i="53"/>
  <c r="J94" i="53"/>
  <c r="I94" i="53"/>
  <c r="H94" i="53"/>
  <c r="G94" i="53"/>
  <c r="K93" i="53"/>
  <c r="J93" i="53"/>
  <c r="I93" i="53"/>
  <c r="H93" i="53"/>
  <c r="G93" i="53"/>
  <c r="K92" i="53"/>
  <c r="J92" i="53"/>
  <c r="I92" i="53"/>
  <c r="H92" i="53"/>
  <c r="G92" i="53"/>
  <c r="K91" i="53"/>
  <c r="J91" i="53"/>
  <c r="I91" i="53"/>
  <c r="H91" i="53"/>
  <c r="G91" i="53"/>
  <c r="K90" i="53"/>
  <c r="J90" i="53"/>
  <c r="I90" i="53"/>
  <c r="H90" i="53"/>
  <c r="G90" i="53"/>
  <c r="K89" i="53"/>
  <c r="J89" i="53"/>
  <c r="I89" i="53"/>
  <c r="H89" i="53"/>
  <c r="G89" i="53"/>
  <c r="K88" i="53"/>
  <c r="J88" i="53"/>
  <c r="I88" i="53"/>
  <c r="H88" i="53"/>
  <c r="G88" i="53"/>
  <c r="K87" i="53"/>
  <c r="J87" i="53"/>
  <c r="I87" i="53"/>
  <c r="H87" i="53"/>
  <c r="G87" i="53"/>
  <c r="K86" i="53"/>
  <c r="J86" i="53"/>
  <c r="I86" i="53"/>
  <c r="H86" i="53"/>
  <c r="G86" i="53"/>
  <c r="K85" i="53"/>
  <c r="J85" i="53"/>
  <c r="I85" i="53"/>
  <c r="H85" i="53"/>
  <c r="G85" i="53"/>
  <c r="K84" i="53"/>
  <c r="J84" i="53"/>
  <c r="I84" i="53"/>
  <c r="H84" i="53"/>
  <c r="G84" i="53"/>
  <c r="K83" i="53"/>
  <c r="J83" i="53"/>
  <c r="I83" i="53"/>
  <c r="H83" i="53"/>
  <c r="G83" i="53"/>
  <c r="K82" i="53"/>
  <c r="J82" i="53"/>
  <c r="I82" i="53"/>
  <c r="H82" i="53"/>
  <c r="G82" i="53"/>
  <c r="K81" i="53"/>
  <c r="J81" i="53"/>
  <c r="I81" i="53"/>
  <c r="H81" i="53"/>
  <c r="G81" i="53"/>
  <c r="K80" i="53"/>
  <c r="J80" i="53"/>
  <c r="I80" i="53"/>
  <c r="H80" i="53"/>
  <c r="G80" i="53"/>
  <c r="K79" i="53"/>
  <c r="J79" i="53"/>
  <c r="I79" i="53"/>
  <c r="H79" i="53"/>
  <c r="G79" i="53"/>
  <c r="K78" i="53"/>
  <c r="J78" i="53"/>
  <c r="I78" i="53"/>
  <c r="H78" i="53"/>
  <c r="G78" i="53"/>
  <c r="K76" i="53"/>
  <c r="J76" i="53"/>
  <c r="I76" i="53"/>
  <c r="H76" i="53"/>
  <c r="G76" i="53"/>
  <c r="K75" i="53"/>
  <c r="J75" i="53"/>
  <c r="I75" i="53"/>
  <c r="H75" i="53"/>
  <c r="G75" i="53"/>
  <c r="K74" i="53"/>
  <c r="J74" i="53"/>
  <c r="I74" i="53"/>
  <c r="H74" i="53"/>
  <c r="G74" i="53"/>
  <c r="K73" i="53"/>
  <c r="J73" i="53"/>
  <c r="I73" i="53"/>
  <c r="H73" i="53"/>
  <c r="G73" i="53"/>
  <c r="K72" i="53"/>
  <c r="J72" i="53"/>
  <c r="I72" i="53"/>
  <c r="H72" i="53"/>
  <c r="G72" i="53"/>
  <c r="K71" i="53"/>
  <c r="J71" i="53"/>
  <c r="I71" i="53"/>
  <c r="H71" i="53"/>
  <c r="G71" i="53"/>
  <c r="K70" i="53"/>
  <c r="J70" i="53"/>
  <c r="I70" i="53"/>
  <c r="H70" i="53"/>
  <c r="G70" i="53"/>
  <c r="K69" i="53"/>
  <c r="J69" i="53"/>
  <c r="I69" i="53"/>
  <c r="H69" i="53"/>
  <c r="G69" i="53"/>
  <c r="K68" i="53"/>
  <c r="J68" i="53"/>
  <c r="I68" i="53"/>
  <c r="H68" i="53"/>
  <c r="G68" i="53"/>
  <c r="K67" i="53"/>
  <c r="J67" i="53"/>
  <c r="I67" i="53"/>
  <c r="H67" i="53"/>
  <c r="G67" i="53"/>
  <c r="K66" i="53"/>
  <c r="J66" i="53"/>
  <c r="I66" i="53"/>
  <c r="H66" i="53"/>
  <c r="G66" i="53"/>
  <c r="K65" i="53"/>
  <c r="J65" i="53"/>
  <c r="I65" i="53"/>
  <c r="H65" i="53"/>
  <c r="G65" i="53"/>
  <c r="K64" i="53"/>
  <c r="J64" i="53"/>
  <c r="I64" i="53"/>
  <c r="H64" i="53"/>
  <c r="G64" i="53"/>
  <c r="K63" i="53"/>
  <c r="J63" i="53"/>
  <c r="I63" i="53"/>
  <c r="H63" i="53"/>
  <c r="G63" i="53"/>
  <c r="K62" i="53"/>
  <c r="J62" i="53"/>
  <c r="I62" i="53"/>
  <c r="H62" i="53"/>
  <c r="G62" i="53"/>
  <c r="K61" i="53"/>
  <c r="J61" i="53"/>
  <c r="I61" i="53"/>
  <c r="H61" i="53"/>
  <c r="G61" i="53"/>
  <c r="K60" i="53"/>
  <c r="J60" i="53"/>
  <c r="I60" i="53"/>
  <c r="H60" i="53"/>
  <c r="G60" i="53"/>
  <c r="K59" i="53"/>
  <c r="J59" i="53"/>
  <c r="I59" i="53"/>
  <c r="H59" i="53"/>
  <c r="G59" i="53"/>
  <c r="K58" i="53"/>
  <c r="J58" i="53"/>
  <c r="I58" i="53"/>
  <c r="H58" i="53"/>
  <c r="G58" i="53"/>
  <c r="K57" i="53"/>
  <c r="J57" i="53"/>
  <c r="I57" i="53"/>
  <c r="H57" i="53"/>
  <c r="G57" i="53"/>
  <c r="K56" i="53"/>
  <c r="J56" i="53"/>
  <c r="I56" i="53"/>
  <c r="H56" i="53"/>
  <c r="G56" i="53"/>
  <c r="K55" i="53"/>
  <c r="J55" i="53"/>
  <c r="I55" i="53"/>
  <c r="H55" i="53"/>
  <c r="G55" i="53"/>
  <c r="K54" i="53"/>
  <c r="J54" i="53"/>
  <c r="I54" i="53"/>
  <c r="H54" i="53"/>
  <c r="G54" i="53"/>
  <c r="K53" i="53"/>
  <c r="J53" i="53"/>
  <c r="I53" i="53"/>
  <c r="H53" i="53"/>
  <c r="G53" i="53"/>
  <c r="K52" i="53"/>
  <c r="J52" i="53"/>
  <c r="I52" i="53"/>
  <c r="H52" i="53"/>
  <c r="G52" i="53"/>
  <c r="K51" i="53"/>
  <c r="J51" i="53"/>
  <c r="I51" i="53"/>
  <c r="H51" i="53"/>
  <c r="G51" i="53"/>
  <c r="K50" i="53"/>
  <c r="J50" i="53"/>
  <c r="I50" i="53"/>
  <c r="H50" i="53"/>
  <c r="G50" i="53"/>
  <c r="K49" i="53"/>
  <c r="J49" i="53"/>
  <c r="I49" i="53"/>
  <c r="H49" i="53"/>
  <c r="G49" i="53"/>
  <c r="K46" i="53"/>
  <c r="J46" i="53"/>
  <c r="I46" i="53"/>
  <c r="H46" i="53"/>
  <c r="G46" i="53"/>
  <c r="K45" i="53"/>
  <c r="J45" i="53"/>
  <c r="I45" i="53"/>
  <c r="H45" i="53"/>
  <c r="G45" i="53"/>
  <c r="K44" i="53"/>
  <c r="J44" i="53"/>
  <c r="I44" i="53"/>
  <c r="H44" i="53"/>
  <c r="G44" i="53"/>
  <c r="K43" i="53"/>
  <c r="J43" i="53"/>
  <c r="I43" i="53"/>
  <c r="H43" i="53"/>
  <c r="G43" i="53"/>
  <c r="K42" i="53"/>
  <c r="J42" i="53"/>
  <c r="I42" i="53"/>
  <c r="H42" i="53"/>
  <c r="G42" i="53"/>
  <c r="K41" i="53"/>
  <c r="J41" i="53"/>
  <c r="I41" i="53"/>
  <c r="H41" i="53"/>
  <c r="G41" i="53"/>
  <c r="K40" i="53"/>
  <c r="J40" i="53"/>
  <c r="I40" i="53"/>
  <c r="H40" i="53"/>
  <c r="G40" i="53"/>
  <c r="K39" i="53"/>
  <c r="J39" i="53"/>
  <c r="I39" i="53"/>
  <c r="H39" i="53"/>
  <c r="G39" i="53"/>
  <c r="K38" i="53"/>
  <c r="J38" i="53"/>
  <c r="I38" i="53"/>
  <c r="H38" i="53"/>
  <c r="G38" i="53"/>
  <c r="K37" i="53"/>
  <c r="J37" i="53"/>
  <c r="I37" i="53"/>
  <c r="H37" i="53"/>
  <c r="G37" i="53"/>
  <c r="K36" i="53"/>
  <c r="J36" i="53"/>
  <c r="I36" i="53"/>
  <c r="H36" i="53"/>
  <c r="G36" i="53"/>
  <c r="K35" i="53"/>
  <c r="J35" i="53"/>
  <c r="I35" i="53"/>
  <c r="H35" i="53"/>
  <c r="G35" i="53"/>
  <c r="K34" i="53"/>
  <c r="J34" i="53"/>
  <c r="I34" i="53"/>
  <c r="H34" i="53"/>
  <c r="G34" i="53"/>
  <c r="K33" i="53"/>
  <c r="J33" i="53"/>
  <c r="I33" i="53"/>
  <c r="H33" i="53"/>
  <c r="G33" i="53"/>
  <c r="K32" i="53"/>
  <c r="J32" i="53"/>
  <c r="I32" i="53"/>
  <c r="H32" i="53"/>
  <c r="G32" i="53"/>
  <c r="K31" i="53"/>
  <c r="J31" i="53"/>
  <c r="I31" i="53"/>
  <c r="H31" i="53"/>
  <c r="G31" i="53"/>
  <c r="K30" i="53"/>
  <c r="J30" i="53"/>
  <c r="I30" i="53"/>
  <c r="H30" i="53"/>
  <c r="G30" i="53"/>
  <c r="K29" i="53"/>
  <c r="J29" i="53"/>
  <c r="I29" i="53"/>
  <c r="H29" i="53"/>
  <c r="G29" i="53"/>
  <c r="K28" i="53"/>
  <c r="J28" i="53"/>
  <c r="I28" i="53"/>
  <c r="H28" i="53"/>
  <c r="G28" i="53"/>
  <c r="K27" i="53"/>
  <c r="J27" i="53"/>
  <c r="I27" i="53"/>
  <c r="H27" i="53"/>
  <c r="G27" i="53"/>
  <c r="K26" i="53"/>
  <c r="J26" i="53"/>
  <c r="I26" i="53"/>
  <c r="H26" i="53"/>
  <c r="G26" i="53"/>
  <c r="K25" i="53"/>
  <c r="J25" i="53"/>
  <c r="I25" i="53"/>
  <c r="H25" i="53"/>
  <c r="G25" i="53"/>
  <c r="K24" i="53"/>
  <c r="J24" i="53"/>
  <c r="I24" i="53"/>
  <c r="H24" i="53"/>
  <c r="G24" i="53"/>
  <c r="K23" i="53"/>
  <c r="J23" i="53"/>
  <c r="I23" i="53"/>
  <c r="H23" i="53"/>
  <c r="G23" i="53"/>
  <c r="K22" i="53"/>
  <c r="J22" i="53"/>
  <c r="I22" i="53"/>
  <c r="H22" i="53"/>
  <c r="G22" i="53"/>
  <c r="K21" i="53"/>
  <c r="J21" i="53"/>
  <c r="I21" i="53"/>
  <c r="H21" i="53"/>
  <c r="G21" i="53"/>
  <c r="K20" i="53"/>
  <c r="J20" i="53"/>
  <c r="I20" i="53"/>
  <c r="H20" i="53"/>
  <c r="G20" i="53"/>
  <c r="K19" i="53"/>
  <c r="J19" i="53"/>
  <c r="I19" i="53"/>
  <c r="H19" i="53"/>
  <c r="G19" i="53"/>
  <c r="K18" i="53"/>
  <c r="J18" i="53"/>
  <c r="I18" i="53"/>
  <c r="H18" i="53"/>
  <c r="G18" i="53"/>
  <c r="K17" i="53"/>
  <c r="J17" i="53"/>
  <c r="I17" i="53"/>
  <c r="H17" i="53"/>
  <c r="G17" i="53"/>
  <c r="K16" i="53"/>
  <c r="J16" i="53"/>
  <c r="I16" i="53"/>
  <c r="H16" i="53"/>
  <c r="G16" i="53"/>
  <c r="K15" i="53"/>
  <c r="J15" i="53"/>
  <c r="I15" i="53"/>
  <c r="H15" i="53"/>
  <c r="G15" i="53"/>
  <c r="K14" i="53"/>
  <c r="J14" i="53"/>
  <c r="I14" i="53"/>
  <c r="H14" i="53"/>
  <c r="G14" i="53"/>
  <c r="K13" i="53"/>
  <c r="J13" i="53"/>
  <c r="I13" i="53"/>
  <c r="H13" i="53"/>
  <c r="G13" i="53"/>
  <c r="K89" i="52"/>
  <c r="J89" i="52"/>
  <c r="I89" i="52"/>
  <c r="H89" i="52"/>
  <c r="G89" i="52"/>
  <c r="K88" i="52"/>
  <c r="J88" i="52"/>
  <c r="I88" i="52"/>
  <c r="H88" i="52"/>
  <c r="G88" i="52"/>
  <c r="K87" i="52"/>
  <c r="J87" i="52"/>
  <c r="I87" i="52"/>
  <c r="H87" i="52"/>
  <c r="G87" i="52"/>
  <c r="K86" i="52"/>
  <c r="J86" i="52"/>
  <c r="I86" i="52"/>
  <c r="H86" i="52"/>
  <c r="G86" i="52"/>
  <c r="K85" i="52"/>
  <c r="J85" i="52"/>
  <c r="I85" i="52"/>
  <c r="H85" i="52"/>
  <c r="G85" i="52"/>
  <c r="K84" i="52"/>
  <c r="J84" i="52"/>
  <c r="I84" i="52"/>
  <c r="H84" i="52"/>
  <c r="G84" i="52"/>
  <c r="K83" i="52"/>
  <c r="J83" i="52"/>
  <c r="I83" i="52"/>
  <c r="H83" i="52"/>
  <c r="G83" i="52"/>
  <c r="K82" i="52"/>
  <c r="J82" i="52"/>
  <c r="I82" i="52"/>
  <c r="H82" i="52"/>
  <c r="G82" i="52"/>
  <c r="K80" i="52"/>
  <c r="J80" i="52"/>
  <c r="I80" i="52"/>
  <c r="H80" i="52"/>
  <c r="G80" i="52"/>
  <c r="K79" i="52"/>
  <c r="J79" i="52"/>
  <c r="I79" i="52"/>
  <c r="H79" i="52"/>
  <c r="G79" i="52"/>
  <c r="K78" i="52"/>
  <c r="J78" i="52"/>
  <c r="I78" i="52"/>
  <c r="H78" i="52"/>
  <c r="G78" i="52"/>
  <c r="K77" i="52"/>
  <c r="J77" i="52"/>
  <c r="I77" i="52"/>
  <c r="H77" i="52"/>
  <c r="G77" i="52"/>
  <c r="K76" i="52"/>
  <c r="J76" i="52"/>
  <c r="I76" i="52"/>
  <c r="H76" i="52"/>
  <c r="G76" i="52"/>
  <c r="K75" i="52"/>
  <c r="J75" i="52"/>
  <c r="I75" i="52"/>
  <c r="H75" i="52"/>
  <c r="G75" i="52"/>
  <c r="K74" i="52"/>
  <c r="J74" i="52"/>
  <c r="I74" i="52"/>
  <c r="H74" i="52"/>
  <c r="G74" i="52"/>
  <c r="K73" i="52"/>
  <c r="J73" i="52"/>
  <c r="I73" i="52"/>
  <c r="H73" i="52"/>
  <c r="G73" i="52"/>
  <c r="K71" i="52"/>
  <c r="J71" i="52"/>
  <c r="I71" i="52"/>
  <c r="H71" i="52"/>
  <c r="G71" i="52"/>
  <c r="K70" i="52"/>
  <c r="J70" i="52"/>
  <c r="I70" i="52"/>
  <c r="H70" i="52"/>
  <c r="G70" i="52"/>
  <c r="K69" i="52"/>
  <c r="J69" i="52"/>
  <c r="I69" i="52"/>
  <c r="H69" i="52"/>
  <c r="G69" i="52"/>
  <c r="K68" i="52"/>
  <c r="J68" i="52"/>
  <c r="I68" i="52"/>
  <c r="H68" i="52"/>
  <c r="G68" i="52"/>
  <c r="K67" i="52"/>
  <c r="J67" i="52"/>
  <c r="I67" i="52"/>
  <c r="H67" i="52"/>
  <c r="G67" i="52"/>
  <c r="K66" i="52"/>
  <c r="J66" i="52"/>
  <c r="I66" i="52"/>
  <c r="H66" i="52"/>
  <c r="G66" i="52"/>
  <c r="K65" i="52"/>
  <c r="J65" i="52"/>
  <c r="I65" i="52"/>
  <c r="H65" i="52"/>
  <c r="G65" i="52"/>
  <c r="K64" i="52"/>
  <c r="J64" i="52"/>
  <c r="I64" i="52"/>
  <c r="H64" i="52"/>
  <c r="G64" i="52"/>
  <c r="K61" i="52"/>
  <c r="J61" i="52"/>
  <c r="I61" i="52"/>
  <c r="H61" i="52"/>
  <c r="G61" i="52"/>
  <c r="K60" i="52"/>
  <c r="J60" i="52"/>
  <c r="I60" i="52"/>
  <c r="H60" i="52"/>
  <c r="G60" i="52"/>
  <c r="K59" i="52"/>
  <c r="J59" i="52"/>
  <c r="I59" i="52"/>
  <c r="H59" i="52"/>
  <c r="G59" i="52"/>
  <c r="K58" i="52"/>
  <c r="J58" i="52"/>
  <c r="I58" i="52"/>
  <c r="H58" i="52"/>
  <c r="G58" i="52"/>
  <c r="K57" i="52"/>
  <c r="J57" i="52"/>
  <c r="I57" i="52"/>
  <c r="H57" i="52"/>
  <c r="G57" i="52"/>
  <c r="K56" i="52"/>
  <c r="J56" i="52"/>
  <c r="I56" i="52"/>
  <c r="H56" i="52"/>
  <c r="G56" i="52"/>
  <c r="K55" i="52"/>
  <c r="J55" i="52"/>
  <c r="I55" i="52"/>
  <c r="H55" i="52"/>
  <c r="G55" i="52"/>
  <c r="K54" i="52"/>
  <c r="J54" i="52"/>
  <c r="I54" i="52"/>
  <c r="H54" i="52"/>
  <c r="G54" i="52"/>
  <c r="K53" i="52"/>
  <c r="J53" i="52"/>
  <c r="I53" i="52"/>
  <c r="H53" i="52"/>
  <c r="G53" i="52"/>
  <c r="K52" i="52"/>
  <c r="J52" i="52"/>
  <c r="I52" i="52"/>
  <c r="H52" i="52"/>
  <c r="G52" i="52"/>
  <c r="K51" i="52"/>
  <c r="J51" i="52"/>
  <c r="I51" i="52"/>
  <c r="H51" i="52"/>
  <c r="G51" i="52"/>
  <c r="K50" i="52"/>
  <c r="J50" i="52"/>
  <c r="I50" i="52"/>
  <c r="H50" i="52"/>
  <c r="G50" i="52"/>
  <c r="K49" i="52"/>
  <c r="J49" i="52"/>
  <c r="I49" i="52"/>
  <c r="H49" i="52"/>
  <c r="G49" i="52"/>
  <c r="K48" i="52"/>
  <c r="J48" i="52"/>
  <c r="I48" i="52"/>
  <c r="H48" i="52"/>
  <c r="G48" i="52"/>
  <c r="K47" i="52"/>
  <c r="J47" i="52"/>
  <c r="I47" i="52"/>
  <c r="H47" i="52"/>
  <c r="G47" i="52"/>
  <c r="K45" i="52"/>
  <c r="J45" i="52"/>
  <c r="I45" i="52"/>
  <c r="H45" i="52"/>
  <c r="G45" i="52"/>
  <c r="K44" i="52"/>
  <c r="J44" i="52"/>
  <c r="I44" i="52"/>
  <c r="H44" i="52"/>
  <c r="G44" i="52"/>
  <c r="K43" i="52"/>
  <c r="J43" i="52"/>
  <c r="I43" i="52"/>
  <c r="H43" i="52"/>
  <c r="G43" i="52"/>
  <c r="K42" i="52"/>
  <c r="J42" i="52"/>
  <c r="I42" i="52"/>
  <c r="H42" i="52"/>
  <c r="G42" i="52"/>
  <c r="K41" i="52"/>
  <c r="J41" i="52"/>
  <c r="I41" i="52"/>
  <c r="H41" i="52"/>
  <c r="G41" i="52"/>
  <c r="K40" i="52"/>
  <c r="J40" i="52"/>
  <c r="I40" i="52"/>
  <c r="H40" i="52"/>
  <c r="G40" i="52"/>
  <c r="K39" i="52"/>
  <c r="J39" i="52"/>
  <c r="I39" i="52"/>
  <c r="H39" i="52"/>
  <c r="G39" i="52"/>
  <c r="K38" i="52"/>
  <c r="J38" i="52"/>
  <c r="I38" i="52"/>
  <c r="H38" i="52"/>
  <c r="G38" i="52"/>
  <c r="K37" i="52"/>
  <c r="J37" i="52"/>
  <c r="I37" i="52"/>
  <c r="H37" i="52"/>
  <c r="G37" i="52"/>
  <c r="K36" i="52"/>
  <c r="J36" i="52"/>
  <c r="I36" i="52"/>
  <c r="H36" i="52"/>
  <c r="G36" i="52"/>
  <c r="K35" i="52"/>
  <c r="J35" i="52"/>
  <c r="I35" i="52"/>
  <c r="H35" i="52"/>
  <c r="G35" i="52"/>
  <c r="K34" i="52"/>
  <c r="J34" i="52"/>
  <c r="I34" i="52"/>
  <c r="H34" i="52"/>
  <c r="G34" i="52"/>
  <c r="K33" i="52"/>
  <c r="J33" i="52"/>
  <c r="I33" i="52"/>
  <c r="H33" i="52"/>
  <c r="G33" i="52"/>
  <c r="K32" i="52"/>
  <c r="J32" i="52"/>
  <c r="I32" i="52"/>
  <c r="H32" i="52"/>
  <c r="G32" i="52"/>
  <c r="K31" i="52"/>
  <c r="J31" i="52"/>
  <c r="I31" i="52"/>
  <c r="H31" i="52"/>
  <c r="G31" i="52"/>
  <c r="K28" i="52"/>
  <c r="J28" i="52"/>
  <c r="I28" i="52"/>
  <c r="H28" i="52"/>
  <c r="G28" i="52"/>
  <c r="K27" i="52"/>
  <c r="J27" i="52"/>
  <c r="I27" i="52"/>
  <c r="H27" i="52"/>
  <c r="G27" i="52"/>
  <c r="K26" i="52"/>
  <c r="J26" i="52"/>
  <c r="I26" i="52"/>
  <c r="H26" i="52"/>
  <c r="G26" i="52"/>
  <c r="K25" i="52"/>
  <c r="J25" i="52"/>
  <c r="I25" i="52"/>
  <c r="H25" i="52"/>
  <c r="G25" i="52"/>
  <c r="K24" i="52"/>
  <c r="J24" i="52"/>
  <c r="I24" i="52"/>
  <c r="H24" i="52"/>
  <c r="G24" i="52"/>
  <c r="K23" i="52"/>
  <c r="J23" i="52"/>
  <c r="I23" i="52"/>
  <c r="H23" i="52"/>
  <c r="G23" i="52"/>
  <c r="K22" i="52"/>
  <c r="J22" i="52"/>
  <c r="I22" i="52"/>
  <c r="H22" i="52"/>
  <c r="G22" i="52"/>
  <c r="K21" i="52"/>
  <c r="J21" i="52"/>
  <c r="I21" i="52"/>
  <c r="H21" i="52"/>
  <c r="G21" i="52"/>
  <c r="K20" i="52"/>
  <c r="J20" i="52"/>
  <c r="I20" i="52"/>
  <c r="H20" i="52"/>
  <c r="G20" i="52"/>
  <c r="K19" i="52"/>
  <c r="J19" i="52"/>
  <c r="I19" i="52"/>
  <c r="H19" i="52"/>
  <c r="G19" i="52"/>
  <c r="K18" i="52"/>
  <c r="J18" i="52"/>
  <c r="I18" i="52"/>
  <c r="H18" i="52"/>
  <c r="G18" i="52"/>
  <c r="K17" i="52"/>
  <c r="J17" i="52"/>
  <c r="I17" i="52"/>
  <c r="H17" i="52"/>
  <c r="G17" i="52"/>
  <c r="K16" i="52"/>
  <c r="J16" i="52"/>
  <c r="I16" i="52"/>
  <c r="H16" i="52"/>
  <c r="G16" i="52"/>
  <c r="K15" i="52"/>
  <c r="J15" i="52"/>
  <c r="I15" i="52"/>
  <c r="H15" i="52"/>
  <c r="G15" i="52"/>
  <c r="K14" i="52"/>
  <c r="J14" i="52"/>
  <c r="I14" i="52"/>
  <c r="H14" i="52"/>
  <c r="G14" i="52"/>
  <c r="K13" i="52"/>
  <c r="J13" i="52"/>
  <c r="I13" i="52"/>
  <c r="H13" i="52"/>
  <c r="G13" i="52"/>
  <c r="K207" i="51"/>
  <c r="J207" i="51"/>
  <c r="I207" i="51"/>
  <c r="H207" i="51"/>
  <c r="G207" i="51"/>
  <c r="K206" i="51"/>
  <c r="J206" i="51"/>
  <c r="I206" i="51"/>
  <c r="H206" i="51"/>
  <c r="G206" i="51"/>
  <c r="K205" i="51"/>
  <c r="J205" i="51"/>
  <c r="I205" i="51"/>
  <c r="H205" i="51"/>
  <c r="G205" i="51"/>
  <c r="K204" i="51"/>
  <c r="J204" i="51"/>
  <c r="I204" i="51"/>
  <c r="H204" i="51"/>
  <c r="G204" i="51"/>
  <c r="K203" i="51"/>
  <c r="J203" i="51"/>
  <c r="I203" i="51"/>
  <c r="H203" i="51"/>
  <c r="G203" i="51"/>
  <c r="K202" i="51"/>
  <c r="J202" i="51"/>
  <c r="I202" i="51"/>
  <c r="H202" i="51"/>
  <c r="G202" i="51"/>
  <c r="K201" i="51"/>
  <c r="J201" i="51"/>
  <c r="I201" i="51"/>
  <c r="H201" i="51"/>
  <c r="G201" i="51"/>
  <c r="K200" i="51"/>
  <c r="J200" i="51"/>
  <c r="I200" i="51"/>
  <c r="H200" i="51"/>
  <c r="G200" i="51"/>
  <c r="K199" i="51"/>
  <c r="J199" i="51"/>
  <c r="I199" i="51"/>
  <c r="H199" i="51"/>
  <c r="G199" i="51"/>
  <c r="K198" i="51"/>
  <c r="J198" i="51"/>
  <c r="I198" i="51"/>
  <c r="H198" i="51"/>
  <c r="G198" i="51"/>
  <c r="K197" i="51"/>
  <c r="J197" i="51"/>
  <c r="I197" i="51"/>
  <c r="H197" i="51"/>
  <c r="G197" i="51"/>
  <c r="K196" i="51"/>
  <c r="J196" i="51"/>
  <c r="I196" i="51"/>
  <c r="H196" i="51"/>
  <c r="G196" i="51"/>
  <c r="K195" i="51"/>
  <c r="J195" i="51"/>
  <c r="I195" i="51"/>
  <c r="H195" i="51"/>
  <c r="G195" i="51"/>
  <c r="K194" i="51"/>
  <c r="J194" i="51"/>
  <c r="I194" i="51"/>
  <c r="H194" i="51"/>
  <c r="G194" i="51"/>
  <c r="K192" i="51"/>
  <c r="J192" i="51"/>
  <c r="I192" i="51"/>
  <c r="H192" i="51"/>
  <c r="G192" i="51"/>
  <c r="K191" i="51"/>
  <c r="J191" i="51"/>
  <c r="I191" i="51"/>
  <c r="H191" i="51"/>
  <c r="G191" i="51"/>
  <c r="K190" i="51"/>
  <c r="J190" i="51"/>
  <c r="I190" i="51"/>
  <c r="H190" i="51"/>
  <c r="G190" i="51"/>
  <c r="K189" i="51"/>
  <c r="J189" i="51"/>
  <c r="I189" i="51"/>
  <c r="H189" i="51"/>
  <c r="G189" i="51"/>
  <c r="K188" i="51"/>
  <c r="J188" i="51"/>
  <c r="I188" i="51"/>
  <c r="H188" i="51"/>
  <c r="G188" i="51"/>
  <c r="K187" i="51"/>
  <c r="J187" i="51"/>
  <c r="I187" i="51"/>
  <c r="H187" i="51"/>
  <c r="G187" i="51"/>
  <c r="K186" i="51"/>
  <c r="J186" i="51"/>
  <c r="I186" i="51"/>
  <c r="H186" i="51"/>
  <c r="G186" i="51"/>
  <c r="K185" i="51"/>
  <c r="J185" i="51"/>
  <c r="I185" i="51"/>
  <c r="H185" i="51"/>
  <c r="G185" i="51"/>
  <c r="K184" i="51"/>
  <c r="J184" i="51"/>
  <c r="I184" i="51"/>
  <c r="H184" i="51"/>
  <c r="G184" i="51"/>
  <c r="K183" i="51"/>
  <c r="J183" i="51"/>
  <c r="I183" i="51"/>
  <c r="H183" i="51"/>
  <c r="G183" i="51"/>
  <c r="K182" i="51"/>
  <c r="J182" i="51"/>
  <c r="I182" i="51"/>
  <c r="H182" i="51"/>
  <c r="G182" i="51"/>
  <c r="K181" i="51"/>
  <c r="J181" i="51"/>
  <c r="I181" i="51"/>
  <c r="H181" i="51"/>
  <c r="G181" i="51"/>
  <c r="K180" i="51"/>
  <c r="J180" i="51"/>
  <c r="I180" i="51"/>
  <c r="H180" i="51"/>
  <c r="G180" i="51"/>
  <c r="K179" i="51"/>
  <c r="J179" i="51"/>
  <c r="I179" i="51"/>
  <c r="H179" i="51"/>
  <c r="G179" i="51"/>
  <c r="K177" i="51"/>
  <c r="J177" i="51"/>
  <c r="I177" i="51"/>
  <c r="H177" i="51"/>
  <c r="G177" i="51"/>
  <c r="K176" i="51"/>
  <c r="J176" i="51"/>
  <c r="I176" i="51"/>
  <c r="H176" i="51"/>
  <c r="G176" i="51"/>
  <c r="K175" i="51"/>
  <c r="J175" i="51"/>
  <c r="I175" i="51"/>
  <c r="H175" i="51"/>
  <c r="G175" i="51"/>
  <c r="K174" i="51"/>
  <c r="J174" i="51"/>
  <c r="I174" i="51"/>
  <c r="H174" i="51"/>
  <c r="G174" i="51"/>
  <c r="K173" i="51"/>
  <c r="J173" i="51"/>
  <c r="I173" i="51"/>
  <c r="H173" i="51"/>
  <c r="G173" i="51"/>
  <c r="K172" i="51"/>
  <c r="J172" i="51"/>
  <c r="I172" i="51"/>
  <c r="H172" i="51"/>
  <c r="G172" i="51"/>
  <c r="K171" i="51"/>
  <c r="J171" i="51"/>
  <c r="I171" i="51"/>
  <c r="H171" i="51"/>
  <c r="G171" i="51"/>
  <c r="K170" i="51"/>
  <c r="J170" i="51"/>
  <c r="I170" i="51"/>
  <c r="H170" i="51"/>
  <c r="G170" i="51"/>
  <c r="K169" i="51"/>
  <c r="J169" i="51"/>
  <c r="I169" i="51"/>
  <c r="H169" i="51"/>
  <c r="G169" i="51"/>
  <c r="K168" i="51"/>
  <c r="J168" i="51"/>
  <c r="I168" i="51"/>
  <c r="H168" i="51"/>
  <c r="G168" i="51"/>
  <c r="K167" i="51"/>
  <c r="J167" i="51"/>
  <c r="I167" i="51"/>
  <c r="H167" i="51"/>
  <c r="G167" i="51"/>
  <c r="K166" i="51"/>
  <c r="J166" i="51"/>
  <c r="I166" i="51"/>
  <c r="H166" i="51"/>
  <c r="G166" i="51"/>
  <c r="K165" i="51"/>
  <c r="J165" i="51"/>
  <c r="I165" i="51"/>
  <c r="H165" i="51"/>
  <c r="G165" i="51"/>
  <c r="K163" i="51"/>
  <c r="J163" i="51"/>
  <c r="I163" i="51"/>
  <c r="H163" i="51"/>
  <c r="G163" i="51"/>
  <c r="K162" i="51"/>
  <c r="J162" i="51"/>
  <c r="I162" i="51"/>
  <c r="H162" i="51"/>
  <c r="G162" i="51"/>
  <c r="K161" i="51"/>
  <c r="J161" i="51"/>
  <c r="I161" i="51"/>
  <c r="H161" i="51"/>
  <c r="G161" i="51"/>
  <c r="K160" i="51"/>
  <c r="J160" i="51"/>
  <c r="I160" i="51"/>
  <c r="H160" i="51"/>
  <c r="G160" i="51"/>
  <c r="K159" i="51"/>
  <c r="J159" i="51"/>
  <c r="I159" i="51"/>
  <c r="H159" i="51"/>
  <c r="G159" i="51"/>
  <c r="K158" i="51"/>
  <c r="J158" i="51"/>
  <c r="I158" i="51"/>
  <c r="H158" i="51"/>
  <c r="G158" i="51"/>
  <c r="K157" i="51"/>
  <c r="J157" i="51"/>
  <c r="I157" i="51"/>
  <c r="H157" i="51"/>
  <c r="G157" i="51"/>
  <c r="K156" i="51"/>
  <c r="J156" i="51"/>
  <c r="I156" i="51"/>
  <c r="H156" i="51"/>
  <c r="G156" i="51"/>
  <c r="K155" i="51"/>
  <c r="J155" i="51"/>
  <c r="I155" i="51"/>
  <c r="H155" i="51"/>
  <c r="G155" i="51"/>
  <c r="K154" i="51"/>
  <c r="J154" i="51"/>
  <c r="I154" i="51"/>
  <c r="H154" i="51"/>
  <c r="G154" i="51"/>
  <c r="K153" i="51"/>
  <c r="J153" i="51"/>
  <c r="I153" i="51"/>
  <c r="H153" i="51"/>
  <c r="G153" i="51"/>
  <c r="K152" i="51"/>
  <c r="J152" i="51"/>
  <c r="I152" i="51"/>
  <c r="H152" i="51"/>
  <c r="G152" i="51"/>
  <c r="K151" i="51"/>
  <c r="J151" i="51"/>
  <c r="I151" i="51"/>
  <c r="H151" i="51"/>
  <c r="G151" i="51"/>
  <c r="K149" i="51"/>
  <c r="J149" i="51"/>
  <c r="I149" i="51"/>
  <c r="H149" i="51"/>
  <c r="G149" i="51"/>
  <c r="K148" i="51"/>
  <c r="J148" i="51"/>
  <c r="I148" i="51"/>
  <c r="H148" i="51"/>
  <c r="G148" i="51"/>
  <c r="K147" i="51"/>
  <c r="J147" i="51"/>
  <c r="I147" i="51"/>
  <c r="H147" i="51"/>
  <c r="G147" i="51"/>
  <c r="K146" i="51"/>
  <c r="J146" i="51"/>
  <c r="I146" i="51"/>
  <c r="H146" i="51"/>
  <c r="G146" i="51"/>
  <c r="K145" i="51"/>
  <c r="J145" i="51"/>
  <c r="I145" i="51"/>
  <c r="H145" i="51"/>
  <c r="G145" i="51"/>
  <c r="K144" i="51"/>
  <c r="J144" i="51"/>
  <c r="I144" i="51"/>
  <c r="H144" i="51"/>
  <c r="G144" i="51"/>
  <c r="K143" i="51"/>
  <c r="J143" i="51"/>
  <c r="I143" i="51"/>
  <c r="H143" i="51"/>
  <c r="G143" i="51"/>
  <c r="K142" i="51"/>
  <c r="J142" i="51"/>
  <c r="I142" i="51"/>
  <c r="H142" i="51"/>
  <c r="G142" i="51"/>
  <c r="K141" i="51"/>
  <c r="J141" i="51"/>
  <c r="I141" i="51"/>
  <c r="H141" i="51"/>
  <c r="G141" i="51"/>
  <c r="K140" i="51"/>
  <c r="J140" i="51"/>
  <c r="I140" i="51"/>
  <c r="H140" i="51"/>
  <c r="G140" i="51"/>
  <c r="K139" i="51"/>
  <c r="J139" i="51"/>
  <c r="I139" i="51"/>
  <c r="H139" i="51"/>
  <c r="G139" i="51"/>
  <c r="K138" i="51"/>
  <c r="J138" i="51"/>
  <c r="I138" i="51"/>
  <c r="H138" i="51"/>
  <c r="G138" i="51"/>
  <c r="K137" i="51"/>
  <c r="J137" i="51"/>
  <c r="I137" i="51"/>
  <c r="H137" i="51"/>
  <c r="G137" i="51"/>
  <c r="K136" i="51"/>
  <c r="J136" i="51"/>
  <c r="I136" i="51"/>
  <c r="H136" i="51"/>
  <c r="G136" i="51"/>
  <c r="K135" i="51"/>
  <c r="J135" i="51"/>
  <c r="I135" i="51"/>
  <c r="H135" i="51"/>
  <c r="G135" i="51"/>
  <c r="K134" i="51"/>
  <c r="J134" i="51"/>
  <c r="I134" i="51"/>
  <c r="H134" i="51"/>
  <c r="G134" i="51"/>
  <c r="K133" i="51"/>
  <c r="J133" i="51"/>
  <c r="I133" i="51"/>
  <c r="H133" i="51"/>
  <c r="G133" i="51"/>
  <c r="K132" i="51"/>
  <c r="J132" i="51"/>
  <c r="I132" i="51"/>
  <c r="H132" i="51"/>
  <c r="G132" i="51"/>
  <c r="K131" i="51"/>
  <c r="J131" i="51"/>
  <c r="I131" i="51"/>
  <c r="H131" i="51"/>
  <c r="G131" i="51"/>
  <c r="K129" i="51"/>
  <c r="J129" i="51"/>
  <c r="I129" i="51"/>
  <c r="H129" i="51"/>
  <c r="G129" i="51"/>
  <c r="K128" i="51"/>
  <c r="J128" i="51"/>
  <c r="I128" i="51"/>
  <c r="H128" i="51"/>
  <c r="G128" i="51"/>
  <c r="K127" i="51"/>
  <c r="J127" i="51"/>
  <c r="I127" i="51"/>
  <c r="H127" i="51"/>
  <c r="G127" i="51"/>
  <c r="K126" i="51"/>
  <c r="J126" i="51"/>
  <c r="I126" i="51"/>
  <c r="H126" i="51"/>
  <c r="G126" i="51"/>
  <c r="K125" i="51"/>
  <c r="J125" i="51"/>
  <c r="I125" i="51"/>
  <c r="H125" i="51"/>
  <c r="G125" i="51"/>
  <c r="K124" i="51"/>
  <c r="J124" i="51"/>
  <c r="I124" i="51"/>
  <c r="H124" i="51"/>
  <c r="G124" i="51"/>
  <c r="K123" i="51"/>
  <c r="J123" i="51"/>
  <c r="I123" i="51"/>
  <c r="H123" i="51"/>
  <c r="G123" i="51"/>
  <c r="K122" i="51"/>
  <c r="J122" i="51"/>
  <c r="I122" i="51"/>
  <c r="H122" i="51"/>
  <c r="G122" i="51"/>
  <c r="K121" i="51"/>
  <c r="J121" i="51"/>
  <c r="I121" i="51"/>
  <c r="H121" i="51"/>
  <c r="G121" i="51"/>
  <c r="K120" i="51"/>
  <c r="J120" i="51"/>
  <c r="I120" i="51"/>
  <c r="H120" i="51"/>
  <c r="G120" i="51"/>
  <c r="K119" i="51"/>
  <c r="J119" i="51"/>
  <c r="I119" i="51"/>
  <c r="H119" i="51"/>
  <c r="G119" i="51"/>
  <c r="K118" i="51"/>
  <c r="J118" i="51"/>
  <c r="I118" i="51"/>
  <c r="H118" i="51"/>
  <c r="G118" i="51"/>
  <c r="K117" i="51"/>
  <c r="J117" i="51"/>
  <c r="I117" i="51"/>
  <c r="H117" i="51"/>
  <c r="G117" i="51"/>
  <c r="K116" i="51"/>
  <c r="J116" i="51"/>
  <c r="I116" i="51"/>
  <c r="H116" i="51"/>
  <c r="G116" i="51"/>
  <c r="K115" i="51"/>
  <c r="J115" i="51"/>
  <c r="I115" i="51"/>
  <c r="H115" i="51"/>
  <c r="G115" i="51"/>
  <c r="K114" i="51"/>
  <c r="J114" i="51"/>
  <c r="I114" i="51"/>
  <c r="H114" i="51"/>
  <c r="G114" i="51"/>
  <c r="K113" i="51"/>
  <c r="J113" i="51"/>
  <c r="I113" i="51"/>
  <c r="H113" i="51"/>
  <c r="G113" i="51"/>
  <c r="K112" i="51"/>
  <c r="J112" i="51"/>
  <c r="I112" i="51"/>
  <c r="H112" i="51"/>
  <c r="G112" i="51"/>
  <c r="K111" i="51"/>
  <c r="J111" i="51"/>
  <c r="I111" i="51"/>
  <c r="H111" i="51"/>
  <c r="G111" i="51"/>
  <c r="K110" i="51"/>
  <c r="J110" i="51"/>
  <c r="I110" i="51"/>
  <c r="H110" i="51"/>
  <c r="G110" i="51"/>
  <c r="K109" i="51"/>
  <c r="J109" i="51"/>
  <c r="I109" i="51"/>
  <c r="H109" i="51"/>
  <c r="G109" i="51"/>
  <c r="K108" i="51"/>
  <c r="J108" i="51"/>
  <c r="I108" i="51"/>
  <c r="H108" i="51"/>
  <c r="G108" i="51"/>
  <c r="K107" i="51"/>
  <c r="J107" i="51"/>
  <c r="I107" i="51"/>
  <c r="H107" i="51"/>
  <c r="G107" i="51"/>
  <c r="K106" i="51"/>
  <c r="J106" i="51"/>
  <c r="I106" i="51"/>
  <c r="H106" i="51"/>
  <c r="G106" i="51"/>
  <c r="K105" i="51"/>
  <c r="J105" i="51"/>
  <c r="I105" i="51"/>
  <c r="H105" i="51"/>
  <c r="G105" i="51"/>
  <c r="K102" i="51"/>
  <c r="J102" i="51"/>
  <c r="I102" i="51"/>
  <c r="H102" i="51"/>
  <c r="G102" i="51"/>
  <c r="K101" i="51"/>
  <c r="J101" i="51"/>
  <c r="I101" i="51"/>
  <c r="H101" i="51"/>
  <c r="G101" i="51"/>
  <c r="K100" i="51"/>
  <c r="J100" i="51"/>
  <c r="I100" i="51"/>
  <c r="H100" i="51"/>
  <c r="G100" i="51"/>
  <c r="K99" i="51"/>
  <c r="J99" i="51"/>
  <c r="I99" i="51"/>
  <c r="H99" i="51"/>
  <c r="G99" i="51"/>
  <c r="K98" i="51"/>
  <c r="J98" i="51"/>
  <c r="I98" i="51"/>
  <c r="H98" i="51"/>
  <c r="G98" i="51"/>
  <c r="K97" i="51"/>
  <c r="J97" i="51"/>
  <c r="I97" i="51"/>
  <c r="H97" i="51"/>
  <c r="G97" i="51"/>
  <c r="K96" i="51"/>
  <c r="J96" i="51"/>
  <c r="I96" i="51"/>
  <c r="H96" i="51"/>
  <c r="G96" i="51"/>
  <c r="K95" i="51"/>
  <c r="J95" i="51"/>
  <c r="I95" i="51"/>
  <c r="H95" i="51"/>
  <c r="G95" i="51"/>
  <c r="K94" i="51"/>
  <c r="J94" i="51"/>
  <c r="I94" i="51"/>
  <c r="H94" i="51"/>
  <c r="G94" i="51"/>
  <c r="K93" i="51"/>
  <c r="J93" i="51"/>
  <c r="I93" i="51"/>
  <c r="H93" i="51"/>
  <c r="G93" i="51"/>
  <c r="K92" i="51"/>
  <c r="J92" i="51"/>
  <c r="I92" i="51"/>
  <c r="H92" i="51"/>
  <c r="G92" i="51"/>
  <c r="K91" i="51"/>
  <c r="J91" i="51"/>
  <c r="I91" i="51"/>
  <c r="H91" i="51"/>
  <c r="G91" i="51"/>
  <c r="K90" i="51"/>
  <c r="J90" i="51"/>
  <c r="I90" i="51"/>
  <c r="H90" i="51"/>
  <c r="G90" i="51"/>
  <c r="K89" i="51"/>
  <c r="J89" i="51"/>
  <c r="I89" i="51"/>
  <c r="H89" i="51"/>
  <c r="G89" i="51"/>
  <c r="K88" i="51"/>
  <c r="J88" i="51"/>
  <c r="I88" i="51"/>
  <c r="H88" i="51"/>
  <c r="G88" i="51"/>
  <c r="K87" i="51"/>
  <c r="J87" i="51"/>
  <c r="I87" i="51"/>
  <c r="H87" i="51"/>
  <c r="G87" i="51"/>
  <c r="K86" i="51"/>
  <c r="J86" i="51"/>
  <c r="I86" i="51"/>
  <c r="H86" i="51"/>
  <c r="G86" i="51"/>
  <c r="K85" i="51"/>
  <c r="J85" i="51"/>
  <c r="I85" i="51"/>
  <c r="H85" i="51"/>
  <c r="G85" i="51"/>
  <c r="K84" i="51"/>
  <c r="J84" i="51"/>
  <c r="I84" i="51"/>
  <c r="H84" i="51"/>
  <c r="G84" i="51"/>
  <c r="K83" i="51"/>
  <c r="J83" i="51"/>
  <c r="I83" i="51"/>
  <c r="H83" i="51"/>
  <c r="G83" i="51"/>
  <c r="K82" i="51"/>
  <c r="J82" i="51"/>
  <c r="I82" i="51"/>
  <c r="H82" i="51"/>
  <c r="G82" i="51"/>
  <c r="K81" i="51"/>
  <c r="J81" i="51"/>
  <c r="I81" i="51"/>
  <c r="H81" i="51"/>
  <c r="G81" i="51"/>
  <c r="K80" i="51"/>
  <c r="J80" i="51"/>
  <c r="I80" i="51"/>
  <c r="H80" i="51"/>
  <c r="G80" i="51"/>
  <c r="K79" i="51"/>
  <c r="J79" i="51"/>
  <c r="I79" i="51"/>
  <c r="H79" i="51"/>
  <c r="G79" i="51"/>
  <c r="K78" i="51"/>
  <c r="J78" i="51"/>
  <c r="I78" i="51"/>
  <c r="H78" i="51"/>
  <c r="G78" i="51"/>
  <c r="K77" i="51"/>
  <c r="J77" i="51"/>
  <c r="I77" i="51"/>
  <c r="H77" i="51"/>
  <c r="G77" i="51"/>
  <c r="K76" i="51"/>
  <c r="J76" i="51"/>
  <c r="I76" i="51"/>
  <c r="H76" i="51"/>
  <c r="G76" i="51"/>
  <c r="K75" i="51"/>
  <c r="J75" i="51"/>
  <c r="I75" i="51"/>
  <c r="H75" i="51"/>
  <c r="G75" i="51"/>
  <c r="K73" i="51"/>
  <c r="J73" i="51"/>
  <c r="I73" i="51"/>
  <c r="H73" i="51"/>
  <c r="G73" i="51"/>
  <c r="K72" i="51"/>
  <c r="J72" i="51"/>
  <c r="I72" i="51"/>
  <c r="H72" i="51"/>
  <c r="G72" i="51"/>
  <c r="K71" i="51"/>
  <c r="J71" i="51"/>
  <c r="I71" i="51"/>
  <c r="H71" i="51"/>
  <c r="G71" i="51"/>
  <c r="K70" i="51"/>
  <c r="J70" i="51"/>
  <c r="I70" i="51"/>
  <c r="H70" i="51"/>
  <c r="G70" i="51"/>
  <c r="K69" i="51"/>
  <c r="J69" i="51"/>
  <c r="I69" i="51"/>
  <c r="H69" i="51"/>
  <c r="G69" i="51"/>
  <c r="K68" i="51"/>
  <c r="J68" i="51"/>
  <c r="I68" i="51"/>
  <c r="H68" i="51"/>
  <c r="G68" i="51"/>
  <c r="K67" i="51"/>
  <c r="J67" i="51"/>
  <c r="I67" i="51"/>
  <c r="H67" i="51"/>
  <c r="G67" i="51"/>
  <c r="K66" i="51"/>
  <c r="J66" i="51"/>
  <c r="I66" i="51"/>
  <c r="H66" i="51"/>
  <c r="G66" i="51"/>
  <c r="K65" i="51"/>
  <c r="J65" i="51"/>
  <c r="I65" i="51"/>
  <c r="H65" i="51"/>
  <c r="G65" i="51"/>
  <c r="K64" i="51"/>
  <c r="J64" i="51"/>
  <c r="I64" i="51"/>
  <c r="H64" i="51"/>
  <c r="G64" i="51"/>
  <c r="K63" i="51"/>
  <c r="J63" i="51"/>
  <c r="I63" i="51"/>
  <c r="H63" i="51"/>
  <c r="G63" i="51"/>
  <c r="K62" i="51"/>
  <c r="J62" i="51"/>
  <c r="I62" i="51"/>
  <c r="H62" i="51"/>
  <c r="G62" i="51"/>
  <c r="K61" i="51"/>
  <c r="J61" i="51"/>
  <c r="I61" i="51"/>
  <c r="H61" i="51"/>
  <c r="G61" i="51"/>
  <c r="K60" i="51"/>
  <c r="J60" i="51"/>
  <c r="I60" i="51"/>
  <c r="H60" i="51"/>
  <c r="G60" i="51"/>
  <c r="K59" i="51"/>
  <c r="J59" i="51"/>
  <c r="I59" i="51"/>
  <c r="H59" i="51"/>
  <c r="G59" i="51"/>
  <c r="K58" i="51"/>
  <c r="J58" i="51"/>
  <c r="I58" i="51"/>
  <c r="H58" i="51"/>
  <c r="G58" i="51"/>
  <c r="K57" i="51"/>
  <c r="J57" i="51"/>
  <c r="I57" i="51"/>
  <c r="H57" i="51"/>
  <c r="G57" i="51"/>
  <c r="K56" i="51"/>
  <c r="J56" i="51"/>
  <c r="I56" i="51"/>
  <c r="H56" i="51"/>
  <c r="G56" i="51"/>
  <c r="K55" i="51"/>
  <c r="J55" i="51"/>
  <c r="I55" i="51"/>
  <c r="H55" i="51"/>
  <c r="G55" i="51"/>
  <c r="K54" i="51"/>
  <c r="J54" i="51"/>
  <c r="I54" i="51"/>
  <c r="H54" i="51"/>
  <c r="G54" i="51"/>
  <c r="K53" i="51"/>
  <c r="J53" i="51"/>
  <c r="I53" i="51"/>
  <c r="H53" i="51"/>
  <c r="G53" i="51"/>
  <c r="K52" i="51"/>
  <c r="J52" i="51"/>
  <c r="I52" i="51"/>
  <c r="H52" i="51"/>
  <c r="G52" i="51"/>
  <c r="K51" i="51"/>
  <c r="J51" i="51"/>
  <c r="I51" i="51"/>
  <c r="H51" i="51"/>
  <c r="G51" i="51"/>
  <c r="K50" i="51"/>
  <c r="J50" i="51"/>
  <c r="I50" i="51"/>
  <c r="H50" i="51"/>
  <c r="G50" i="51"/>
  <c r="K49" i="51"/>
  <c r="J49" i="51"/>
  <c r="I49" i="51"/>
  <c r="H49" i="51"/>
  <c r="G49" i="51"/>
  <c r="K48" i="51"/>
  <c r="J48" i="51"/>
  <c r="I48" i="51"/>
  <c r="H48" i="51"/>
  <c r="G48" i="51"/>
  <c r="K47" i="51"/>
  <c r="J47" i="51"/>
  <c r="I47" i="51"/>
  <c r="H47" i="51"/>
  <c r="G47" i="51"/>
  <c r="K46" i="51"/>
  <c r="J46" i="51"/>
  <c r="I46" i="51"/>
  <c r="H46" i="51"/>
  <c r="G46" i="51"/>
  <c r="K43" i="51"/>
  <c r="J43" i="51"/>
  <c r="I43" i="51"/>
  <c r="H43" i="51"/>
  <c r="G43" i="51"/>
  <c r="K42" i="51"/>
  <c r="J42" i="51"/>
  <c r="I42" i="51"/>
  <c r="H42" i="51"/>
  <c r="G42" i="51"/>
  <c r="K41" i="51"/>
  <c r="J41" i="51"/>
  <c r="I41" i="51"/>
  <c r="H41" i="51"/>
  <c r="G41" i="51"/>
  <c r="K40" i="51"/>
  <c r="J40" i="51"/>
  <c r="I40" i="51"/>
  <c r="H40" i="51"/>
  <c r="G40" i="51"/>
  <c r="K39" i="51"/>
  <c r="J39" i="51"/>
  <c r="I39" i="51"/>
  <c r="H39" i="51"/>
  <c r="G39" i="51"/>
  <c r="K38" i="51"/>
  <c r="J38" i="51"/>
  <c r="I38" i="51"/>
  <c r="H38" i="51"/>
  <c r="G38" i="51"/>
  <c r="K37" i="51"/>
  <c r="J37" i="51"/>
  <c r="I37" i="51"/>
  <c r="H37" i="51"/>
  <c r="G37" i="51"/>
  <c r="K36" i="51"/>
  <c r="J36" i="51"/>
  <c r="I36" i="51"/>
  <c r="H36" i="51"/>
  <c r="G36" i="51"/>
  <c r="K35" i="51"/>
  <c r="J35" i="51"/>
  <c r="I35" i="51"/>
  <c r="H35" i="51"/>
  <c r="G35" i="51"/>
  <c r="K34" i="51"/>
  <c r="J34" i="51"/>
  <c r="I34" i="51"/>
  <c r="H34" i="51"/>
  <c r="G34" i="51"/>
  <c r="K33" i="51"/>
  <c r="J33" i="51"/>
  <c r="I33" i="51"/>
  <c r="H33" i="51"/>
  <c r="G33" i="51"/>
  <c r="K32" i="51"/>
  <c r="J32" i="51"/>
  <c r="I32" i="51"/>
  <c r="H32" i="51"/>
  <c r="G32" i="51"/>
  <c r="K31" i="51"/>
  <c r="J31" i="51"/>
  <c r="I31" i="51"/>
  <c r="H31" i="51"/>
  <c r="G31" i="51"/>
  <c r="K30" i="51"/>
  <c r="J30" i="51"/>
  <c r="I30" i="51"/>
  <c r="H30" i="51"/>
  <c r="G30" i="51"/>
  <c r="K29" i="51"/>
  <c r="J29" i="51"/>
  <c r="I29" i="51"/>
  <c r="H29" i="51"/>
  <c r="G29" i="51"/>
  <c r="K28" i="51"/>
  <c r="J28" i="51"/>
  <c r="I28" i="51"/>
  <c r="H28" i="51"/>
  <c r="G28" i="51"/>
  <c r="K27" i="51"/>
  <c r="J27" i="51"/>
  <c r="I27" i="51"/>
  <c r="H27" i="51"/>
  <c r="G27" i="51"/>
  <c r="K26" i="51"/>
  <c r="J26" i="51"/>
  <c r="I26" i="51"/>
  <c r="H26" i="51"/>
  <c r="G26" i="51"/>
  <c r="K25" i="51"/>
  <c r="J25" i="51"/>
  <c r="I25" i="51"/>
  <c r="H25" i="51"/>
  <c r="G25" i="51"/>
  <c r="K24" i="51"/>
  <c r="J24" i="51"/>
  <c r="I24" i="51"/>
  <c r="H24" i="51"/>
  <c r="G24" i="51"/>
  <c r="K23" i="51"/>
  <c r="J23" i="51"/>
  <c r="I23" i="51"/>
  <c r="H23" i="51"/>
  <c r="G23" i="51"/>
  <c r="K22" i="51"/>
  <c r="J22" i="51"/>
  <c r="I22" i="51"/>
  <c r="H22" i="51"/>
  <c r="G22" i="51"/>
  <c r="K21" i="51"/>
  <c r="J21" i="51"/>
  <c r="I21" i="51"/>
  <c r="H21" i="51"/>
  <c r="G21" i="51"/>
  <c r="K20" i="51"/>
  <c r="J20" i="51"/>
  <c r="I20" i="51"/>
  <c r="H20" i="51"/>
  <c r="G20" i="51"/>
  <c r="K19" i="51"/>
  <c r="J19" i="51"/>
  <c r="I19" i="51"/>
  <c r="H19" i="51"/>
  <c r="G19" i="51"/>
  <c r="K18" i="51"/>
  <c r="J18" i="51"/>
  <c r="I18" i="51"/>
  <c r="H18" i="51"/>
  <c r="G18" i="51"/>
  <c r="K17" i="51"/>
  <c r="J17" i="51"/>
  <c r="I17" i="51"/>
  <c r="H17" i="51"/>
  <c r="G17" i="51"/>
  <c r="K16" i="51"/>
  <c r="J16" i="51"/>
  <c r="I16" i="51"/>
  <c r="H16" i="51"/>
  <c r="G16" i="51"/>
  <c r="K15" i="51"/>
  <c r="J15" i="51"/>
  <c r="I15" i="51"/>
  <c r="H15" i="51"/>
  <c r="G15" i="51"/>
  <c r="K14" i="51"/>
  <c r="J14" i="51"/>
  <c r="I14" i="51"/>
  <c r="H14" i="51"/>
  <c r="G14" i="51"/>
  <c r="K13" i="51"/>
  <c r="J13" i="51"/>
  <c r="I13" i="51"/>
  <c r="H13" i="51"/>
  <c r="G13" i="51"/>
  <c r="K382" i="50"/>
  <c r="J382" i="50"/>
  <c r="I382" i="50"/>
  <c r="H382" i="50"/>
  <c r="G382" i="50"/>
  <c r="K381" i="50"/>
  <c r="J381" i="50"/>
  <c r="I381" i="50"/>
  <c r="H381" i="50"/>
  <c r="G381" i="50"/>
  <c r="K380" i="50"/>
  <c r="J380" i="50"/>
  <c r="I380" i="50"/>
  <c r="H380" i="50"/>
  <c r="G380" i="50"/>
  <c r="K379" i="50"/>
  <c r="J379" i="50"/>
  <c r="I379" i="50"/>
  <c r="H379" i="50"/>
  <c r="G379" i="50"/>
  <c r="K378" i="50"/>
  <c r="J378" i="50"/>
  <c r="I378" i="50"/>
  <c r="H378" i="50"/>
  <c r="G378" i="50"/>
  <c r="K377" i="50"/>
  <c r="J377" i="50"/>
  <c r="I377" i="50"/>
  <c r="H377" i="50"/>
  <c r="G377" i="50"/>
  <c r="K376" i="50"/>
  <c r="J376" i="50"/>
  <c r="I376" i="50"/>
  <c r="H376" i="50"/>
  <c r="G376" i="50"/>
  <c r="K375" i="50"/>
  <c r="J375" i="50"/>
  <c r="I375" i="50"/>
  <c r="H375" i="50"/>
  <c r="G375" i="50"/>
  <c r="K374" i="50"/>
  <c r="J374" i="50"/>
  <c r="I374" i="50"/>
  <c r="H374" i="50"/>
  <c r="G374" i="50"/>
  <c r="K373" i="50"/>
  <c r="J373" i="50"/>
  <c r="I373" i="50"/>
  <c r="H373" i="50"/>
  <c r="G373" i="50"/>
  <c r="K372" i="50"/>
  <c r="J372" i="50"/>
  <c r="I372" i="50"/>
  <c r="H372" i="50"/>
  <c r="G372" i="50"/>
  <c r="K371" i="50"/>
  <c r="J371" i="50"/>
  <c r="I371" i="50"/>
  <c r="H371" i="50"/>
  <c r="G371" i="50"/>
  <c r="K370" i="50"/>
  <c r="J370" i="50"/>
  <c r="I370" i="50"/>
  <c r="H370" i="50"/>
  <c r="G370" i="50"/>
  <c r="K369" i="50"/>
  <c r="J369" i="50"/>
  <c r="I369" i="50"/>
  <c r="H369" i="50"/>
  <c r="G369" i="50"/>
  <c r="K368" i="50"/>
  <c r="J368" i="50"/>
  <c r="I368" i="50"/>
  <c r="H368" i="50"/>
  <c r="G368" i="50"/>
  <c r="K366" i="50"/>
  <c r="J366" i="50"/>
  <c r="I366" i="50"/>
  <c r="H366" i="50"/>
  <c r="G366" i="50"/>
  <c r="K365" i="50"/>
  <c r="J365" i="50"/>
  <c r="I365" i="50"/>
  <c r="H365" i="50"/>
  <c r="G365" i="50"/>
  <c r="K364" i="50"/>
  <c r="J364" i="50"/>
  <c r="I364" i="50"/>
  <c r="H364" i="50"/>
  <c r="G364" i="50"/>
  <c r="K363" i="50"/>
  <c r="J363" i="50"/>
  <c r="I363" i="50"/>
  <c r="H363" i="50"/>
  <c r="G363" i="50"/>
  <c r="K362" i="50"/>
  <c r="J362" i="50"/>
  <c r="I362" i="50"/>
  <c r="H362" i="50"/>
  <c r="G362" i="50"/>
  <c r="K361" i="50"/>
  <c r="J361" i="50"/>
  <c r="I361" i="50"/>
  <c r="H361" i="50"/>
  <c r="G361" i="50"/>
  <c r="K360" i="50"/>
  <c r="J360" i="50"/>
  <c r="I360" i="50"/>
  <c r="H360" i="50"/>
  <c r="G360" i="50"/>
  <c r="K359" i="50"/>
  <c r="J359" i="50"/>
  <c r="I359" i="50"/>
  <c r="H359" i="50"/>
  <c r="G359" i="50"/>
  <c r="K358" i="50"/>
  <c r="J358" i="50"/>
  <c r="I358" i="50"/>
  <c r="H358" i="50"/>
  <c r="G358" i="50"/>
  <c r="K357" i="50"/>
  <c r="J357" i="50"/>
  <c r="I357" i="50"/>
  <c r="H357" i="50"/>
  <c r="G357" i="50"/>
  <c r="K356" i="50"/>
  <c r="J356" i="50"/>
  <c r="I356" i="50"/>
  <c r="H356" i="50"/>
  <c r="G356" i="50"/>
  <c r="K355" i="50"/>
  <c r="J355" i="50"/>
  <c r="I355" i="50"/>
  <c r="H355" i="50"/>
  <c r="G355" i="50"/>
  <c r="K354" i="50"/>
  <c r="J354" i="50"/>
  <c r="I354" i="50"/>
  <c r="H354" i="50"/>
  <c r="G354" i="50"/>
  <c r="K353" i="50"/>
  <c r="J353" i="50"/>
  <c r="I353" i="50"/>
  <c r="H353" i="50"/>
  <c r="G353" i="50"/>
  <c r="K352" i="50"/>
  <c r="J352" i="50"/>
  <c r="I352" i="50"/>
  <c r="H352" i="50"/>
  <c r="G352" i="50"/>
  <c r="K351" i="50"/>
  <c r="J351" i="50"/>
  <c r="I351" i="50"/>
  <c r="H351" i="50"/>
  <c r="G351" i="50"/>
  <c r="K350" i="50"/>
  <c r="J350" i="50"/>
  <c r="I350" i="50"/>
  <c r="H350" i="50"/>
  <c r="G350" i="50"/>
  <c r="K349" i="50"/>
  <c r="J349" i="50"/>
  <c r="I349" i="50"/>
  <c r="H349" i="50"/>
  <c r="G349" i="50"/>
  <c r="K347" i="50"/>
  <c r="J347" i="50"/>
  <c r="I347" i="50"/>
  <c r="H347" i="50"/>
  <c r="G347" i="50"/>
  <c r="K346" i="50"/>
  <c r="J346" i="50"/>
  <c r="I346" i="50"/>
  <c r="H346" i="50"/>
  <c r="G346" i="50"/>
  <c r="K345" i="50"/>
  <c r="J345" i="50"/>
  <c r="I345" i="50"/>
  <c r="H345" i="50"/>
  <c r="G345" i="50"/>
  <c r="K344" i="50"/>
  <c r="J344" i="50"/>
  <c r="I344" i="50"/>
  <c r="H344" i="50"/>
  <c r="G344" i="50"/>
  <c r="K343" i="50"/>
  <c r="J343" i="50"/>
  <c r="I343" i="50"/>
  <c r="H343" i="50"/>
  <c r="G343" i="50"/>
  <c r="K342" i="50"/>
  <c r="J342" i="50"/>
  <c r="I342" i="50"/>
  <c r="H342" i="50"/>
  <c r="G342" i="50"/>
  <c r="K341" i="50"/>
  <c r="J341" i="50"/>
  <c r="I341" i="50"/>
  <c r="H341" i="50"/>
  <c r="G341" i="50"/>
  <c r="K340" i="50"/>
  <c r="J340" i="50"/>
  <c r="I340" i="50"/>
  <c r="H340" i="50"/>
  <c r="G340" i="50"/>
  <c r="K339" i="50"/>
  <c r="J339" i="50"/>
  <c r="I339" i="50"/>
  <c r="H339" i="50"/>
  <c r="G339" i="50"/>
  <c r="K338" i="50"/>
  <c r="J338" i="50"/>
  <c r="I338" i="50"/>
  <c r="H338" i="50"/>
  <c r="G338" i="50"/>
  <c r="K337" i="50"/>
  <c r="J337" i="50"/>
  <c r="I337" i="50"/>
  <c r="H337" i="50"/>
  <c r="G337" i="50"/>
  <c r="K336" i="50"/>
  <c r="J336" i="50"/>
  <c r="I336" i="50"/>
  <c r="H336" i="50"/>
  <c r="G336" i="50"/>
  <c r="K335" i="50"/>
  <c r="J335" i="50"/>
  <c r="I335" i="50"/>
  <c r="H335" i="50"/>
  <c r="G335" i="50"/>
  <c r="K334" i="50"/>
  <c r="J334" i="50"/>
  <c r="I334" i="50"/>
  <c r="H334" i="50"/>
  <c r="G334" i="50"/>
  <c r="K333" i="50"/>
  <c r="J333" i="50"/>
  <c r="I333" i="50"/>
  <c r="H333" i="50"/>
  <c r="G333" i="50"/>
  <c r="K332" i="50"/>
  <c r="J332" i="50"/>
  <c r="I332" i="50"/>
  <c r="H332" i="50"/>
  <c r="G332" i="50"/>
  <c r="K331" i="50"/>
  <c r="J331" i="50"/>
  <c r="I331" i="50"/>
  <c r="H331" i="50"/>
  <c r="G331" i="50"/>
  <c r="K330" i="50"/>
  <c r="J330" i="50"/>
  <c r="I330" i="50"/>
  <c r="H330" i="50"/>
  <c r="G330" i="50"/>
  <c r="K328" i="50"/>
  <c r="J328" i="50"/>
  <c r="I328" i="50"/>
  <c r="H328" i="50"/>
  <c r="G328" i="50"/>
  <c r="K327" i="50"/>
  <c r="J327" i="50"/>
  <c r="I327" i="50"/>
  <c r="H327" i="50"/>
  <c r="G327" i="50"/>
  <c r="K326" i="50"/>
  <c r="J326" i="50"/>
  <c r="I326" i="50"/>
  <c r="H326" i="50"/>
  <c r="G326" i="50"/>
  <c r="K325" i="50"/>
  <c r="J325" i="50"/>
  <c r="I325" i="50"/>
  <c r="H325" i="50"/>
  <c r="G325" i="50"/>
  <c r="K324" i="50"/>
  <c r="J324" i="50"/>
  <c r="I324" i="50"/>
  <c r="H324" i="50"/>
  <c r="G324" i="50"/>
  <c r="K323" i="50"/>
  <c r="J323" i="50"/>
  <c r="I323" i="50"/>
  <c r="H323" i="50"/>
  <c r="G323" i="50"/>
  <c r="K322" i="50"/>
  <c r="J322" i="50"/>
  <c r="I322" i="50"/>
  <c r="H322" i="50"/>
  <c r="G322" i="50"/>
  <c r="K321" i="50"/>
  <c r="J321" i="50"/>
  <c r="I321" i="50"/>
  <c r="H321" i="50"/>
  <c r="G321" i="50"/>
  <c r="K320" i="50"/>
  <c r="J320" i="50"/>
  <c r="I320" i="50"/>
  <c r="H320" i="50"/>
  <c r="G320" i="50"/>
  <c r="K319" i="50"/>
  <c r="J319" i="50"/>
  <c r="I319" i="50"/>
  <c r="H319" i="50"/>
  <c r="G319" i="50"/>
  <c r="K318" i="50"/>
  <c r="J318" i="50"/>
  <c r="I318" i="50"/>
  <c r="H318" i="50"/>
  <c r="G318" i="50"/>
  <c r="K317" i="50"/>
  <c r="J317" i="50"/>
  <c r="I317" i="50"/>
  <c r="H317" i="50"/>
  <c r="G317" i="50"/>
  <c r="K316" i="50"/>
  <c r="J316" i="50"/>
  <c r="I316" i="50"/>
  <c r="H316" i="50"/>
  <c r="G316" i="50"/>
  <c r="K314" i="50"/>
  <c r="J314" i="50"/>
  <c r="I314" i="50"/>
  <c r="H314" i="50"/>
  <c r="G314" i="50"/>
  <c r="K313" i="50"/>
  <c r="J313" i="50"/>
  <c r="I313" i="50"/>
  <c r="H313" i="50"/>
  <c r="G313" i="50"/>
  <c r="K312" i="50"/>
  <c r="J312" i="50"/>
  <c r="I312" i="50"/>
  <c r="H312" i="50"/>
  <c r="G312" i="50"/>
  <c r="K311" i="50"/>
  <c r="J311" i="50"/>
  <c r="I311" i="50"/>
  <c r="H311" i="50"/>
  <c r="G311" i="50"/>
  <c r="K310" i="50"/>
  <c r="J310" i="50"/>
  <c r="I310" i="50"/>
  <c r="H310" i="50"/>
  <c r="G310" i="50"/>
  <c r="K309" i="50"/>
  <c r="J309" i="50"/>
  <c r="I309" i="50"/>
  <c r="H309" i="50"/>
  <c r="G309" i="50"/>
  <c r="K308" i="50"/>
  <c r="J308" i="50"/>
  <c r="I308" i="50"/>
  <c r="H308" i="50"/>
  <c r="G308" i="50"/>
  <c r="K307" i="50"/>
  <c r="J307" i="50"/>
  <c r="I307" i="50"/>
  <c r="H307" i="50"/>
  <c r="G307" i="50"/>
  <c r="K306" i="50"/>
  <c r="J306" i="50"/>
  <c r="I306" i="50"/>
  <c r="H306" i="50"/>
  <c r="G306" i="50"/>
  <c r="K305" i="50"/>
  <c r="J305" i="50"/>
  <c r="I305" i="50"/>
  <c r="H305" i="50"/>
  <c r="G305" i="50"/>
  <c r="K304" i="50"/>
  <c r="J304" i="50"/>
  <c r="I304" i="50"/>
  <c r="H304" i="50"/>
  <c r="G304" i="50"/>
  <c r="K303" i="50"/>
  <c r="J303" i="50"/>
  <c r="I303" i="50"/>
  <c r="H303" i="50"/>
  <c r="G303" i="50"/>
  <c r="K302" i="50"/>
  <c r="J302" i="50"/>
  <c r="I302" i="50"/>
  <c r="H302" i="50"/>
  <c r="G302" i="50"/>
  <c r="K300" i="50"/>
  <c r="J300" i="50"/>
  <c r="I300" i="50"/>
  <c r="H300" i="50"/>
  <c r="G300" i="50"/>
  <c r="K299" i="50"/>
  <c r="J299" i="50"/>
  <c r="I299" i="50"/>
  <c r="H299" i="50"/>
  <c r="G299" i="50"/>
  <c r="K298" i="50"/>
  <c r="J298" i="50"/>
  <c r="I298" i="50"/>
  <c r="H298" i="50"/>
  <c r="G298" i="50"/>
  <c r="K297" i="50"/>
  <c r="J297" i="50"/>
  <c r="I297" i="50"/>
  <c r="H297" i="50"/>
  <c r="G297" i="50"/>
  <c r="K296" i="50"/>
  <c r="J296" i="50"/>
  <c r="I296" i="50"/>
  <c r="H296" i="50"/>
  <c r="G296" i="50"/>
  <c r="K295" i="50"/>
  <c r="J295" i="50"/>
  <c r="I295" i="50"/>
  <c r="H295" i="50"/>
  <c r="G295" i="50"/>
  <c r="K294" i="50"/>
  <c r="J294" i="50"/>
  <c r="I294" i="50"/>
  <c r="H294" i="50"/>
  <c r="G294" i="50"/>
  <c r="K293" i="50"/>
  <c r="J293" i="50"/>
  <c r="I293" i="50"/>
  <c r="H293" i="50"/>
  <c r="G293" i="50"/>
  <c r="K292" i="50"/>
  <c r="J292" i="50"/>
  <c r="I292" i="50"/>
  <c r="H292" i="50"/>
  <c r="G292" i="50"/>
  <c r="K291" i="50"/>
  <c r="J291" i="50"/>
  <c r="I291" i="50"/>
  <c r="H291" i="50"/>
  <c r="G291" i="50"/>
  <c r="K290" i="50"/>
  <c r="J290" i="50"/>
  <c r="I290" i="50"/>
  <c r="H290" i="50"/>
  <c r="G290" i="50"/>
  <c r="K289" i="50"/>
  <c r="J289" i="50"/>
  <c r="I289" i="50"/>
  <c r="H289" i="50"/>
  <c r="G289" i="50"/>
  <c r="K288" i="50"/>
  <c r="J288" i="50"/>
  <c r="I288" i="50"/>
  <c r="H288" i="50"/>
  <c r="G288" i="50"/>
  <c r="K287" i="50"/>
  <c r="J287" i="50"/>
  <c r="I287" i="50"/>
  <c r="H287" i="50"/>
  <c r="G287" i="50"/>
  <c r="K286" i="50"/>
  <c r="J286" i="50"/>
  <c r="I286" i="50"/>
  <c r="H286" i="50"/>
  <c r="G286" i="50"/>
  <c r="K285" i="50"/>
  <c r="J285" i="50"/>
  <c r="I285" i="50"/>
  <c r="H285" i="50"/>
  <c r="G285" i="50"/>
  <c r="K284" i="50"/>
  <c r="J284" i="50"/>
  <c r="I284" i="50"/>
  <c r="H284" i="50"/>
  <c r="G284" i="50"/>
  <c r="K283" i="50"/>
  <c r="J283" i="50"/>
  <c r="I283" i="50"/>
  <c r="H283" i="50"/>
  <c r="G283" i="50"/>
  <c r="K281" i="50"/>
  <c r="J281" i="50"/>
  <c r="I281" i="50"/>
  <c r="H281" i="50"/>
  <c r="G281" i="50"/>
  <c r="K280" i="50"/>
  <c r="J280" i="50"/>
  <c r="I280" i="50"/>
  <c r="H280" i="50"/>
  <c r="G280" i="50"/>
  <c r="K279" i="50"/>
  <c r="J279" i="50"/>
  <c r="I279" i="50"/>
  <c r="H279" i="50"/>
  <c r="G279" i="50"/>
  <c r="K278" i="50"/>
  <c r="J278" i="50"/>
  <c r="I278" i="50"/>
  <c r="H278" i="50"/>
  <c r="G278" i="50"/>
  <c r="K277" i="50"/>
  <c r="J277" i="50"/>
  <c r="I277" i="50"/>
  <c r="H277" i="50"/>
  <c r="G277" i="50"/>
  <c r="K276" i="50"/>
  <c r="J276" i="50"/>
  <c r="I276" i="50"/>
  <c r="H276" i="50"/>
  <c r="G276" i="50"/>
  <c r="K275" i="50"/>
  <c r="J275" i="50"/>
  <c r="I275" i="50"/>
  <c r="H275" i="50"/>
  <c r="G275" i="50"/>
  <c r="K274" i="50"/>
  <c r="J274" i="50"/>
  <c r="I274" i="50"/>
  <c r="H274" i="50"/>
  <c r="G274" i="50"/>
  <c r="K273" i="50"/>
  <c r="J273" i="50"/>
  <c r="I273" i="50"/>
  <c r="H273" i="50"/>
  <c r="G273" i="50"/>
  <c r="K272" i="50"/>
  <c r="J272" i="50"/>
  <c r="I272" i="50"/>
  <c r="H272" i="50"/>
  <c r="G272" i="50"/>
  <c r="K271" i="50"/>
  <c r="J271" i="50"/>
  <c r="I271" i="50"/>
  <c r="H271" i="50"/>
  <c r="G271" i="50"/>
  <c r="K270" i="50"/>
  <c r="J270" i="50"/>
  <c r="I270" i="50"/>
  <c r="H270" i="50"/>
  <c r="G270" i="50"/>
  <c r="K269" i="50"/>
  <c r="J269" i="50"/>
  <c r="I269" i="50"/>
  <c r="H269" i="50"/>
  <c r="G269" i="50"/>
  <c r="K267" i="50"/>
  <c r="J267" i="50"/>
  <c r="I267" i="50"/>
  <c r="H267" i="50"/>
  <c r="G267" i="50"/>
  <c r="K266" i="50"/>
  <c r="J266" i="50"/>
  <c r="I266" i="50"/>
  <c r="H266" i="50"/>
  <c r="G266" i="50"/>
  <c r="K265" i="50"/>
  <c r="J265" i="50"/>
  <c r="I265" i="50"/>
  <c r="H265" i="50"/>
  <c r="G265" i="50"/>
  <c r="K264" i="50"/>
  <c r="J264" i="50"/>
  <c r="I264" i="50"/>
  <c r="H264" i="50"/>
  <c r="G264" i="50"/>
  <c r="K263" i="50"/>
  <c r="J263" i="50"/>
  <c r="I263" i="50"/>
  <c r="H263" i="50"/>
  <c r="G263" i="50"/>
  <c r="K262" i="50"/>
  <c r="J262" i="50"/>
  <c r="I262" i="50"/>
  <c r="H262" i="50"/>
  <c r="G262" i="50"/>
  <c r="K261" i="50"/>
  <c r="J261" i="50"/>
  <c r="I261" i="50"/>
  <c r="H261" i="50"/>
  <c r="G261" i="50"/>
  <c r="K260" i="50"/>
  <c r="J260" i="50"/>
  <c r="I260" i="50"/>
  <c r="H260" i="50"/>
  <c r="G260" i="50"/>
  <c r="K259" i="50"/>
  <c r="J259" i="50"/>
  <c r="I259" i="50"/>
  <c r="H259" i="50"/>
  <c r="G259" i="50"/>
  <c r="K258" i="50"/>
  <c r="J258" i="50"/>
  <c r="I258" i="50"/>
  <c r="H258" i="50"/>
  <c r="G258" i="50"/>
  <c r="K257" i="50"/>
  <c r="J257" i="50"/>
  <c r="I257" i="50"/>
  <c r="H257" i="50"/>
  <c r="G257" i="50"/>
  <c r="K256" i="50"/>
  <c r="J256" i="50"/>
  <c r="I256" i="50"/>
  <c r="H256" i="50"/>
  <c r="G256" i="50"/>
  <c r="K255" i="50"/>
  <c r="J255" i="50"/>
  <c r="I255" i="50"/>
  <c r="H255" i="50"/>
  <c r="G255" i="50"/>
  <c r="K254" i="50"/>
  <c r="J254" i="50"/>
  <c r="I254" i="50"/>
  <c r="H254" i="50"/>
  <c r="G254" i="50"/>
  <c r="K253" i="50"/>
  <c r="J253" i="50"/>
  <c r="I253" i="50"/>
  <c r="H253" i="50"/>
  <c r="G253" i="50"/>
  <c r="K252" i="50"/>
  <c r="J252" i="50"/>
  <c r="I252" i="50"/>
  <c r="H252" i="50"/>
  <c r="G252" i="50"/>
  <c r="K251" i="50"/>
  <c r="J251" i="50"/>
  <c r="I251" i="50"/>
  <c r="H251" i="50"/>
  <c r="G251" i="50"/>
  <c r="K250" i="50"/>
  <c r="J250" i="50"/>
  <c r="I250" i="50"/>
  <c r="H250" i="50"/>
  <c r="G250" i="50"/>
  <c r="K249" i="50"/>
  <c r="J249" i="50"/>
  <c r="I249" i="50"/>
  <c r="H249" i="50"/>
  <c r="G249" i="50"/>
  <c r="K248" i="50"/>
  <c r="J248" i="50"/>
  <c r="I248" i="50"/>
  <c r="H248" i="50"/>
  <c r="G248" i="50"/>
  <c r="K247" i="50"/>
  <c r="J247" i="50"/>
  <c r="I247" i="50"/>
  <c r="H247" i="50"/>
  <c r="G247" i="50"/>
  <c r="K246" i="50"/>
  <c r="J246" i="50"/>
  <c r="I246" i="50"/>
  <c r="H246" i="50"/>
  <c r="G246" i="50"/>
  <c r="K245" i="50"/>
  <c r="J245" i="50"/>
  <c r="I245" i="50"/>
  <c r="H245" i="50"/>
  <c r="G245" i="50"/>
  <c r="K243" i="50"/>
  <c r="J243" i="50"/>
  <c r="I243" i="50"/>
  <c r="H243" i="50"/>
  <c r="G243" i="50"/>
  <c r="K242" i="50"/>
  <c r="J242" i="50"/>
  <c r="I242" i="50"/>
  <c r="H242" i="50"/>
  <c r="G242" i="50"/>
  <c r="K241" i="50"/>
  <c r="J241" i="50"/>
  <c r="I241" i="50"/>
  <c r="H241" i="50"/>
  <c r="G241" i="50"/>
  <c r="K240" i="50"/>
  <c r="J240" i="50"/>
  <c r="I240" i="50"/>
  <c r="H240" i="50"/>
  <c r="G240" i="50"/>
  <c r="K239" i="50"/>
  <c r="J239" i="50"/>
  <c r="I239" i="50"/>
  <c r="H239" i="50"/>
  <c r="G239" i="50"/>
  <c r="K238" i="50"/>
  <c r="J238" i="50"/>
  <c r="I238" i="50"/>
  <c r="H238" i="50"/>
  <c r="G238" i="50"/>
  <c r="K237" i="50"/>
  <c r="J237" i="50"/>
  <c r="I237" i="50"/>
  <c r="H237" i="50"/>
  <c r="G237" i="50"/>
  <c r="K236" i="50"/>
  <c r="J236" i="50"/>
  <c r="I236" i="50"/>
  <c r="H236" i="50"/>
  <c r="G236" i="50"/>
  <c r="K235" i="50"/>
  <c r="J235" i="50"/>
  <c r="I235" i="50"/>
  <c r="H235" i="50"/>
  <c r="G235" i="50"/>
  <c r="K234" i="50"/>
  <c r="J234" i="50"/>
  <c r="I234" i="50"/>
  <c r="H234" i="50"/>
  <c r="G234" i="50"/>
  <c r="K233" i="50"/>
  <c r="J233" i="50"/>
  <c r="I233" i="50"/>
  <c r="H233" i="50"/>
  <c r="G233" i="50"/>
  <c r="K232" i="50"/>
  <c r="J232" i="50"/>
  <c r="I232" i="50"/>
  <c r="H232" i="50"/>
  <c r="G232" i="50"/>
  <c r="K231" i="50"/>
  <c r="J231" i="50"/>
  <c r="I231" i="50"/>
  <c r="H231" i="50"/>
  <c r="G231" i="50"/>
  <c r="K230" i="50"/>
  <c r="J230" i="50"/>
  <c r="I230" i="50"/>
  <c r="H230" i="50"/>
  <c r="G230" i="50"/>
  <c r="K229" i="50"/>
  <c r="J229" i="50"/>
  <c r="I229" i="50"/>
  <c r="H229" i="50"/>
  <c r="G229" i="50"/>
  <c r="K228" i="50"/>
  <c r="J228" i="50"/>
  <c r="I228" i="50"/>
  <c r="H228" i="50"/>
  <c r="G228" i="50"/>
  <c r="K227" i="50"/>
  <c r="J227" i="50"/>
  <c r="I227" i="50"/>
  <c r="H227" i="50"/>
  <c r="G227" i="50"/>
  <c r="K226" i="50"/>
  <c r="J226" i="50"/>
  <c r="I226" i="50"/>
  <c r="H226" i="50"/>
  <c r="G226" i="50"/>
  <c r="K225" i="50"/>
  <c r="J225" i="50"/>
  <c r="I225" i="50"/>
  <c r="H225" i="50"/>
  <c r="G225" i="50"/>
  <c r="K224" i="50"/>
  <c r="J224" i="50"/>
  <c r="I224" i="50"/>
  <c r="H224" i="50"/>
  <c r="G224" i="50"/>
  <c r="K223" i="50"/>
  <c r="J223" i="50"/>
  <c r="I223" i="50"/>
  <c r="H223" i="50"/>
  <c r="G223" i="50"/>
  <c r="K222" i="50"/>
  <c r="J222" i="50"/>
  <c r="I222" i="50"/>
  <c r="H222" i="50"/>
  <c r="G222" i="50"/>
  <c r="K221" i="50"/>
  <c r="J221" i="50"/>
  <c r="I221" i="50"/>
  <c r="H221" i="50"/>
  <c r="G221" i="50"/>
  <c r="K220" i="50"/>
  <c r="J220" i="50"/>
  <c r="I220" i="50"/>
  <c r="H220" i="50"/>
  <c r="G220" i="50"/>
  <c r="K219" i="50"/>
  <c r="J219" i="50"/>
  <c r="I219" i="50"/>
  <c r="H219" i="50"/>
  <c r="G219" i="50"/>
  <c r="K217" i="50"/>
  <c r="J217" i="50"/>
  <c r="I217" i="50"/>
  <c r="H217" i="50"/>
  <c r="G217" i="50"/>
  <c r="K216" i="50"/>
  <c r="J216" i="50"/>
  <c r="I216" i="50"/>
  <c r="H216" i="50"/>
  <c r="G216" i="50"/>
  <c r="K215" i="50"/>
  <c r="J215" i="50"/>
  <c r="I215" i="50"/>
  <c r="H215" i="50"/>
  <c r="G215" i="50"/>
  <c r="K214" i="50"/>
  <c r="J214" i="50"/>
  <c r="I214" i="50"/>
  <c r="H214" i="50"/>
  <c r="G214" i="50"/>
  <c r="K213" i="50"/>
  <c r="J213" i="50"/>
  <c r="I213" i="50"/>
  <c r="H213" i="50"/>
  <c r="G213" i="50"/>
  <c r="K212" i="50"/>
  <c r="J212" i="50"/>
  <c r="I212" i="50"/>
  <c r="H212" i="50"/>
  <c r="G212" i="50"/>
  <c r="K211" i="50"/>
  <c r="J211" i="50"/>
  <c r="I211" i="50"/>
  <c r="H211" i="50"/>
  <c r="G211" i="50"/>
  <c r="K210" i="50"/>
  <c r="J210" i="50"/>
  <c r="I210" i="50"/>
  <c r="H210" i="50"/>
  <c r="G210" i="50"/>
  <c r="K209" i="50"/>
  <c r="J209" i="50"/>
  <c r="I209" i="50"/>
  <c r="H209" i="50"/>
  <c r="G209" i="50"/>
  <c r="K208" i="50"/>
  <c r="J208" i="50"/>
  <c r="I208" i="50"/>
  <c r="H208" i="50"/>
  <c r="G208" i="50"/>
  <c r="K207" i="50"/>
  <c r="J207" i="50"/>
  <c r="I207" i="50"/>
  <c r="H207" i="50"/>
  <c r="G207" i="50"/>
  <c r="K206" i="50"/>
  <c r="J206" i="50"/>
  <c r="I206" i="50"/>
  <c r="H206" i="50"/>
  <c r="G206" i="50"/>
  <c r="K205" i="50"/>
  <c r="J205" i="50"/>
  <c r="I205" i="50"/>
  <c r="H205" i="50"/>
  <c r="G205" i="50"/>
  <c r="K204" i="50"/>
  <c r="J204" i="50"/>
  <c r="I204" i="50"/>
  <c r="H204" i="50"/>
  <c r="G204" i="50"/>
  <c r="K203" i="50"/>
  <c r="J203" i="50"/>
  <c r="I203" i="50"/>
  <c r="H203" i="50"/>
  <c r="G203" i="50"/>
  <c r="K202" i="50"/>
  <c r="J202" i="50"/>
  <c r="I202" i="50"/>
  <c r="H202" i="50"/>
  <c r="G202" i="50"/>
  <c r="K201" i="50"/>
  <c r="J201" i="50"/>
  <c r="I201" i="50"/>
  <c r="H201" i="50"/>
  <c r="G201" i="50"/>
  <c r="K200" i="50"/>
  <c r="J200" i="50"/>
  <c r="I200" i="50"/>
  <c r="H200" i="50"/>
  <c r="G200" i="50"/>
  <c r="K199" i="50"/>
  <c r="J199" i="50"/>
  <c r="I199" i="50"/>
  <c r="H199" i="50"/>
  <c r="G199" i="50"/>
  <c r="K198" i="50"/>
  <c r="J198" i="50"/>
  <c r="I198" i="50"/>
  <c r="H198" i="50"/>
  <c r="G198" i="50"/>
  <c r="K197" i="50"/>
  <c r="J197" i="50"/>
  <c r="I197" i="50"/>
  <c r="H197" i="50"/>
  <c r="G197" i="50"/>
  <c r="K196" i="50"/>
  <c r="J196" i="50"/>
  <c r="I196" i="50"/>
  <c r="H196" i="50"/>
  <c r="G196" i="50"/>
  <c r="K195" i="50"/>
  <c r="J195" i="50"/>
  <c r="I195" i="50"/>
  <c r="H195" i="50"/>
  <c r="G195" i="50"/>
  <c r="K194" i="50"/>
  <c r="J194" i="50"/>
  <c r="I194" i="50"/>
  <c r="H194" i="50"/>
  <c r="G194" i="50"/>
  <c r="K193" i="50"/>
  <c r="J193" i="50"/>
  <c r="I193" i="50"/>
  <c r="H193" i="50"/>
  <c r="G193" i="50"/>
  <c r="K191" i="50"/>
  <c r="J191" i="50"/>
  <c r="I191" i="50"/>
  <c r="H191" i="50"/>
  <c r="G191" i="50"/>
  <c r="K190" i="50"/>
  <c r="J190" i="50"/>
  <c r="I190" i="50"/>
  <c r="H190" i="50"/>
  <c r="G190" i="50"/>
  <c r="K189" i="50"/>
  <c r="J189" i="50"/>
  <c r="I189" i="50"/>
  <c r="H189" i="50"/>
  <c r="G189" i="50"/>
  <c r="K188" i="50"/>
  <c r="J188" i="50"/>
  <c r="I188" i="50"/>
  <c r="H188" i="50"/>
  <c r="G188" i="50"/>
  <c r="K187" i="50"/>
  <c r="J187" i="50"/>
  <c r="I187" i="50"/>
  <c r="H187" i="50"/>
  <c r="G187" i="50"/>
  <c r="K186" i="50"/>
  <c r="J186" i="50"/>
  <c r="I186" i="50"/>
  <c r="H186" i="50"/>
  <c r="G186" i="50"/>
  <c r="K185" i="50"/>
  <c r="J185" i="50"/>
  <c r="I185" i="50"/>
  <c r="H185" i="50"/>
  <c r="G185" i="50"/>
  <c r="K184" i="50"/>
  <c r="J184" i="50"/>
  <c r="I184" i="50"/>
  <c r="H184" i="50"/>
  <c r="G184" i="50"/>
  <c r="K183" i="50"/>
  <c r="J183" i="50"/>
  <c r="I183" i="50"/>
  <c r="H183" i="50"/>
  <c r="G183" i="50"/>
  <c r="K182" i="50"/>
  <c r="J182" i="50"/>
  <c r="I182" i="50"/>
  <c r="H182" i="50"/>
  <c r="G182" i="50"/>
  <c r="K181" i="50"/>
  <c r="J181" i="50"/>
  <c r="I181" i="50"/>
  <c r="H181" i="50"/>
  <c r="G181" i="50"/>
  <c r="K180" i="50"/>
  <c r="J180" i="50"/>
  <c r="I180" i="50"/>
  <c r="H180" i="50"/>
  <c r="G180" i="50"/>
  <c r="K179" i="50"/>
  <c r="J179" i="50"/>
  <c r="I179" i="50"/>
  <c r="H179" i="50"/>
  <c r="G179" i="50"/>
  <c r="K177" i="50"/>
  <c r="J177" i="50"/>
  <c r="I177" i="50"/>
  <c r="H177" i="50"/>
  <c r="G177" i="50"/>
  <c r="K176" i="50"/>
  <c r="J176" i="50"/>
  <c r="I176" i="50"/>
  <c r="H176" i="50"/>
  <c r="G176" i="50"/>
  <c r="K175" i="50"/>
  <c r="J175" i="50"/>
  <c r="I175" i="50"/>
  <c r="H175" i="50"/>
  <c r="G175" i="50"/>
  <c r="K174" i="50"/>
  <c r="J174" i="50"/>
  <c r="I174" i="50"/>
  <c r="H174" i="50"/>
  <c r="G174" i="50"/>
  <c r="K173" i="50"/>
  <c r="J173" i="50"/>
  <c r="I173" i="50"/>
  <c r="H173" i="50"/>
  <c r="G173" i="50"/>
  <c r="K172" i="50"/>
  <c r="J172" i="50"/>
  <c r="I172" i="50"/>
  <c r="H172" i="50"/>
  <c r="G172" i="50"/>
  <c r="K171" i="50"/>
  <c r="J171" i="50"/>
  <c r="I171" i="50"/>
  <c r="H171" i="50"/>
  <c r="G171" i="50"/>
  <c r="K170" i="50"/>
  <c r="J170" i="50"/>
  <c r="I170" i="50"/>
  <c r="H170" i="50"/>
  <c r="G170" i="50"/>
  <c r="K169" i="50"/>
  <c r="J169" i="50"/>
  <c r="I169" i="50"/>
  <c r="H169" i="50"/>
  <c r="G169" i="50"/>
  <c r="K168" i="50"/>
  <c r="J168" i="50"/>
  <c r="I168" i="50"/>
  <c r="H168" i="50"/>
  <c r="G168" i="50"/>
  <c r="K167" i="50"/>
  <c r="J167" i="50"/>
  <c r="I167" i="50"/>
  <c r="H167" i="50"/>
  <c r="G167" i="50"/>
  <c r="K166" i="50"/>
  <c r="J166" i="50"/>
  <c r="I166" i="50"/>
  <c r="H166" i="50"/>
  <c r="G166" i="50"/>
  <c r="K165" i="50"/>
  <c r="J165" i="50"/>
  <c r="I165" i="50"/>
  <c r="H165" i="50"/>
  <c r="G165" i="50"/>
  <c r="K163" i="50"/>
  <c r="J163" i="50"/>
  <c r="I163" i="50"/>
  <c r="H163" i="50"/>
  <c r="G163" i="50"/>
  <c r="K162" i="50"/>
  <c r="J162" i="50"/>
  <c r="I162" i="50"/>
  <c r="H162" i="50"/>
  <c r="G162" i="50"/>
  <c r="K161" i="50"/>
  <c r="J161" i="50"/>
  <c r="I161" i="50"/>
  <c r="H161" i="50"/>
  <c r="G161" i="50"/>
  <c r="K160" i="50"/>
  <c r="J160" i="50"/>
  <c r="I160" i="50"/>
  <c r="H160" i="50"/>
  <c r="G160" i="50"/>
  <c r="K159" i="50"/>
  <c r="J159" i="50"/>
  <c r="I159" i="50"/>
  <c r="H159" i="50"/>
  <c r="G159" i="50"/>
  <c r="K158" i="50"/>
  <c r="J158" i="50"/>
  <c r="I158" i="50"/>
  <c r="H158" i="50"/>
  <c r="G158" i="50"/>
  <c r="K157" i="50"/>
  <c r="J157" i="50"/>
  <c r="I157" i="50"/>
  <c r="H157" i="50"/>
  <c r="G157" i="50"/>
  <c r="K156" i="50"/>
  <c r="J156" i="50"/>
  <c r="I156" i="50"/>
  <c r="H156" i="50"/>
  <c r="G156" i="50"/>
  <c r="K155" i="50"/>
  <c r="J155" i="50"/>
  <c r="I155" i="50"/>
  <c r="H155" i="50"/>
  <c r="G155" i="50"/>
  <c r="K154" i="50"/>
  <c r="J154" i="50"/>
  <c r="I154" i="50"/>
  <c r="H154" i="50"/>
  <c r="G154" i="50"/>
  <c r="K153" i="50"/>
  <c r="J153" i="50"/>
  <c r="I153" i="50"/>
  <c r="H153" i="50"/>
  <c r="G153" i="50"/>
  <c r="K152" i="50"/>
  <c r="J152" i="50"/>
  <c r="I152" i="50"/>
  <c r="H152" i="50"/>
  <c r="G152" i="50"/>
  <c r="K151" i="50"/>
  <c r="J151" i="50"/>
  <c r="I151" i="50"/>
  <c r="H151" i="50"/>
  <c r="G151" i="50"/>
  <c r="K150" i="50"/>
  <c r="J150" i="50"/>
  <c r="I150" i="50"/>
  <c r="H150" i="50"/>
  <c r="G150" i="50"/>
  <c r="K149" i="50"/>
  <c r="J149" i="50"/>
  <c r="I149" i="50"/>
  <c r="H149" i="50"/>
  <c r="G149" i="50"/>
  <c r="K148" i="50"/>
  <c r="J148" i="50"/>
  <c r="I148" i="50"/>
  <c r="H148" i="50"/>
  <c r="G148" i="50"/>
  <c r="K147" i="50"/>
  <c r="J147" i="50"/>
  <c r="I147" i="50"/>
  <c r="H147" i="50"/>
  <c r="G147" i="50"/>
  <c r="K146" i="50"/>
  <c r="J146" i="50"/>
  <c r="I146" i="50"/>
  <c r="H146" i="50"/>
  <c r="G146" i="50"/>
  <c r="K145" i="50"/>
  <c r="J145" i="50"/>
  <c r="I145" i="50"/>
  <c r="H145" i="50"/>
  <c r="G145" i="50"/>
  <c r="K144" i="50"/>
  <c r="J144" i="50"/>
  <c r="I144" i="50"/>
  <c r="H144" i="50"/>
  <c r="G144" i="50"/>
  <c r="K143" i="50"/>
  <c r="J143" i="50"/>
  <c r="I143" i="50"/>
  <c r="H143" i="50"/>
  <c r="G143" i="50"/>
  <c r="K142" i="50"/>
  <c r="J142" i="50"/>
  <c r="I142" i="50"/>
  <c r="H142" i="50"/>
  <c r="G142" i="50"/>
  <c r="K141" i="50"/>
  <c r="J141" i="50"/>
  <c r="I141" i="50"/>
  <c r="H141" i="50"/>
  <c r="G141" i="50"/>
  <c r="K140" i="50"/>
  <c r="J140" i="50"/>
  <c r="I140" i="50"/>
  <c r="H140" i="50"/>
  <c r="G140" i="50"/>
  <c r="K139" i="50"/>
  <c r="J139" i="50"/>
  <c r="I139" i="50"/>
  <c r="H139" i="50"/>
  <c r="G139" i="50"/>
  <c r="K138" i="50"/>
  <c r="J138" i="50"/>
  <c r="I138" i="50"/>
  <c r="H138" i="50"/>
  <c r="G138" i="50"/>
  <c r="K137" i="50"/>
  <c r="J137" i="50"/>
  <c r="I137" i="50"/>
  <c r="H137" i="50"/>
  <c r="G137" i="50"/>
  <c r="K134" i="50"/>
  <c r="J134" i="50"/>
  <c r="I134" i="50"/>
  <c r="H134" i="50"/>
  <c r="G134" i="50"/>
  <c r="K133" i="50"/>
  <c r="J133" i="50"/>
  <c r="I133" i="50"/>
  <c r="H133" i="50"/>
  <c r="G133" i="50"/>
  <c r="K132" i="50"/>
  <c r="J132" i="50"/>
  <c r="I132" i="50"/>
  <c r="H132" i="50"/>
  <c r="G132" i="50"/>
  <c r="K131" i="50"/>
  <c r="J131" i="50"/>
  <c r="I131" i="50"/>
  <c r="H131" i="50"/>
  <c r="G131" i="50"/>
  <c r="K130" i="50"/>
  <c r="J130" i="50"/>
  <c r="I130" i="50"/>
  <c r="H130" i="50"/>
  <c r="G130" i="50"/>
  <c r="K129" i="50"/>
  <c r="J129" i="50"/>
  <c r="I129" i="50"/>
  <c r="H129" i="50"/>
  <c r="G129" i="50"/>
  <c r="K128" i="50"/>
  <c r="J128" i="50"/>
  <c r="I128" i="50"/>
  <c r="H128" i="50"/>
  <c r="G128" i="50"/>
  <c r="K127" i="50"/>
  <c r="J127" i="50"/>
  <c r="I127" i="50"/>
  <c r="H127" i="50"/>
  <c r="G127" i="50"/>
  <c r="K126" i="50"/>
  <c r="J126" i="50"/>
  <c r="I126" i="50"/>
  <c r="H126" i="50"/>
  <c r="G126" i="50"/>
  <c r="K125" i="50"/>
  <c r="J125" i="50"/>
  <c r="I125" i="50"/>
  <c r="H125" i="50"/>
  <c r="G125" i="50"/>
  <c r="K123" i="50"/>
  <c r="J123" i="50"/>
  <c r="I123" i="50"/>
  <c r="H123" i="50"/>
  <c r="G123" i="50"/>
  <c r="K122" i="50"/>
  <c r="J122" i="50"/>
  <c r="I122" i="50"/>
  <c r="H122" i="50"/>
  <c r="G122" i="50"/>
  <c r="K121" i="50"/>
  <c r="J121" i="50"/>
  <c r="I121" i="50"/>
  <c r="H121" i="50"/>
  <c r="G121" i="50"/>
  <c r="K120" i="50"/>
  <c r="J120" i="50"/>
  <c r="I120" i="50"/>
  <c r="H120" i="50"/>
  <c r="G120" i="50"/>
  <c r="K119" i="50"/>
  <c r="J119" i="50"/>
  <c r="I119" i="50"/>
  <c r="H119" i="50"/>
  <c r="G119" i="50"/>
  <c r="K118" i="50"/>
  <c r="J118" i="50"/>
  <c r="I118" i="50"/>
  <c r="H118" i="50"/>
  <c r="G118" i="50"/>
  <c r="K117" i="50"/>
  <c r="J117" i="50"/>
  <c r="I117" i="50"/>
  <c r="H117" i="50"/>
  <c r="G117" i="50"/>
  <c r="K116" i="50"/>
  <c r="J116" i="50"/>
  <c r="I116" i="50"/>
  <c r="H116" i="50"/>
  <c r="G116" i="50"/>
  <c r="K115" i="50"/>
  <c r="J115" i="50"/>
  <c r="I115" i="50"/>
  <c r="H115" i="50"/>
  <c r="G115" i="50"/>
  <c r="K114" i="50"/>
  <c r="J114" i="50"/>
  <c r="I114" i="50"/>
  <c r="H114" i="50"/>
  <c r="G114" i="50"/>
  <c r="K112" i="50"/>
  <c r="J112" i="50"/>
  <c r="I112" i="50"/>
  <c r="H112" i="50"/>
  <c r="G112" i="50"/>
  <c r="K111" i="50"/>
  <c r="J111" i="50"/>
  <c r="I111" i="50"/>
  <c r="H111" i="50"/>
  <c r="G111" i="50"/>
  <c r="K110" i="50"/>
  <c r="J110" i="50"/>
  <c r="I110" i="50"/>
  <c r="H110" i="50"/>
  <c r="G110" i="50"/>
  <c r="K109" i="50"/>
  <c r="J109" i="50"/>
  <c r="I109" i="50"/>
  <c r="H109" i="50"/>
  <c r="G109" i="50"/>
  <c r="K108" i="50"/>
  <c r="J108" i="50"/>
  <c r="I108" i="50"/>
  <c r="H108" i="50"/>
  <c r="G108" i="50"/>
  <c r="K107" i="50"/>
  <c r="J107" i="50"/>
  <c r="I107" i="50"/>
  <c r="H107" i="50"/>
  <c r="G107" i="50"/>
  <c r="K106" i="50"/>
  <c r="J106" i="50"/>
  <c r="I106" i="50"/>
  <c r="H106" i="50"/>
  <c r="G106" i="50"/>
  <c r="K105" i="50"/>
  <c r="J105" i="50"/>
  <c r="I105" i="50"/>
  <c r="H105" i="50"/>
  <c r="G105" i="50"/>
  <c r="K104" i="50"/>
  <c r="J104" i="50"/>
  <c r="I104" i="50"/>
  <c r="H104" i="50"/>
  <c r="G104" i="50"/>
  <c r="K103" i="50"/>
  <c r="J103" i="50"/>
  <c r="I103" i="50"/>
  <c r="H103" i="50"/>
  <c r="G103" i="50"/>
  <c r="K102" i="50"/>
  <c r="J102" i="50"/>
  <c r="I102" i="50"/>
  <c r="H102" i="50"/>
  <c r="G102" i="50"/>
  <c r="K101" i="50"/>
  <c r="J101" i="50"/>
  <c r="I101" i="50"/>
  <c r="H101" i="50"/>
  <c r="G101" i="50"/>
  <c r="K100" i="50"/>
  <c r="J100" i="50"/>
  <c r="I100" i="50"/>
  <c r="H100" i="50"/>
  <c r="G100" i="50"/>
  <c r="K99" i="50"/>
  <c r="J99" i="50"/>
  <c r="I99" i="50"/>
  <c r="H99" i="50"/>
  <c r="G99" i="50"/>
  <c r="K98" i="50"/>
  <c r="J98" i="50"/>
  <c r="I98" i="50"/>
  <c r="H98" i="50"/>
  <c r="G98" i="50"/>
  <c r="K97" i="50"/>
  <c r="J97" i="50"/>
  <c r="I97" i="50"/>
  <c r="H97" i="50"/>
  <c r="G97" i="50"/>
  <c r="K96" i="50"/>
  <c r="J96" i="50"/>
  <c r="I96" i="50"/>
  <c r="H96" i="50"/>
  <c r="G96" i="50"/>
  <c r="K94" i="50"/>
  <c r="J94" i="50"/>
  <c r="I94" i="50"/>
  <c r="H94" i="50"/>
  <c r="G94" i="50"/>
  <c r="K93" i="50"/>
  <c r="J93" i="50"/>
  <c r="I93" i="50"/>
  <c r="H93" i="50"/>
  <c r="G93" i="50"/>
  <c r="K92" i="50"/>
  <c r="J92" i="50"/>
  <c r="I92" i="50"/>
  <c r="H92" i="50"/>
  <c r="G92" i="50"/>
  <c r="K91" i="50"/>
  <c r="J91" i="50"/>
  <c r="I91" i="50"/>
  <c r="H91" i="50"/>
  <c r="G91" i="50"/>
  <c r="K90" i="50"/>
  <c r="J90" i="50"/>
  <c r="I90" i="50"/>
  <c r="H90" i="50"/>
  <c r="G90" i="50"/>
  <c r="K89" i="50"/>
  <c r="J89" i="50"/>
  <c r="I89" i="50"/>
  <c r="H89" i="50"/>
  <c r="G89" i="50"/>
  <c r="K88" i="50"/>
  <c r="J88" i="50"/>
  <c r="I88" i="50"/>
  <c r="H88" i="50"/>
  <c r="G88" i="50"/>
  <c r="K87" i="50"/>
  <c r="J87" i="50"/>
  <c r="I87" i="50"/>
  <c r="H87" i="50"/>
  <c r="G87" i="50"/>
  <c r="K86" i="50"/>
  <c r="J86" i="50"/>
  <c r="I86" i="50"/>
  <c r="H86" i="50"/>
  <c r="G86" i="50"/>
  <c r="K85" i="50"/>
  <c r="J85" i="50"/>
  <c r="I85" i="50"/>
  <c r="H85" i="50"/>
  <c r="G85" i="50"/>
  <c r="K84" i="50"/>
  <c r="J84" i="50"/>
  <c r="I84" i="50"/>
  <c r="H84" i="50"/>
  <c r="G84" i="50"/>
  <c r="K83" i="50"/>
  <c r="J83" i="50"/>
  <c r="I83" i="50"/>
  <c r="H83" i="50"/>
  <c r="G83" i="50"/>
  <c r="K82" i="50"/>
  <c r="J82" i="50"/>
  <c r="I82" i="50"/>
  <c r="H82" i="50"/>
  <c r="G82" i="50"/>
  <c r="K81" i="50"/>
  <c r="J81" i="50"/>
  <c r="I81" i="50"/>
  <c r="H81" i="50"/>
  <c r="G81" i="50"/>
  <c r="K80" i="50"/>
  <c r="J80" i="50"/>
  <c r="I80" i="50"/>
  <c r="H80" i="50"/>
  <c r="G80" i="50"/>
  <c r="K79" i="50"/>
  <c r="J79" i="50"/>
  <c r="I79" i="50"/>
  <c r="H79" i="50"/>
  <c r="G79" i="50"/>
  <c r="K78" i="50"/>
  <c r="J78" i="50"/>
  <c r="I78" i="50"/>
  <c r="H78" i="50"/>
  <c r="G78" i="50"/>
  <c r="K77" i="50"/>
  <c r="J77" i="50"/>
  <c r="I77" i="50"/>
  <c r="H77" i="50"/>
  <c r="G77" i="50"/>
  <c r="K76" i="50"/>
  <c r="J76" i="50"/>
  <c r="I76" i="50"/>
  <c r="H76" i="50"/>
  <c r="G76" i="50"/>
  <c r="K75" i="50"/>
  <c r="J75" i="50"/>
  <c r="I75" i="50"/>
  <c r="H75" i="50"/>
  <c r="G75" i="50"/>
  <c r="K74" i="50"/>
  <c r="J74" i="50"/>
  <c r="I74" i="50"/>
  <c r="H74" i="50"/>
  <c r="G74" i="50"/>
  <c r="K73" i="50"/>
  <c r="J73" i="50"/>
  <c r="I73" i="50"/>
  <c r="H73" i="50"/>
  <c r="G73" i="50"/>
  <c r="K72" i="50"/>
  <c r="J72" i="50"/>
  <c r="I72" i="50"/>
  <c r="H72" i="50"/>
  <c r="G72" i="50"/>
  <c r="K70" i="50"/>
  <c r="J70" i="50"/>
  <c r="I70" i="50"/>
  <c r="H70" i="50"/>
  <c r="G70" i="50"/>
  <c r="K69" i="50"/>
  <c r="J69" i="50"/>
  <c r="I69" i="50"/>
  <c r="H69" i="50"/>
  <c r="G69" i="50"/>
  <c r="K68" i="50"/>
  <c r="J68" i="50"/>
  <c r="I68" i="50"/>
  <c r="H68" i="50"/>
  <c r="G68" i="50"/>
  <c r="K67" i="50"/>
  <c r="J67" i="50"/>
  <c r="I67" i="50"/>
  <c r="H67" i="50"/>
  <c r="G67" i="50"/>
  <c r="K66" i="50"/>
  <c r="J66" i="50"/>
  <c r="I66" i="50"/>
  <c r="H66" i="50"/>
  <c r="G66" i="50"/>
  <c r="K65" i="50"/>
  <c r="J65" i="50"/>
  <c r="I65" i="50"/>
  <c r="H65" i="50"/>
  <c r="G65" i="50"/>
  <c r="K64" i="50"/>
  <c r="J64" i="50"/>
  <c r="I64" i="50"/>
  <c r="H64" i="50"/>
  <c r="G64" i="50"/>
  <c r="K63" i="50"/>
  <c r="J63" i="50"/>
  <c r="I63" i="50"/>
  <c r="H63" i="50"/>
  <c r="G63" i="50"/>
  <c r="K62" i="50"/>
  <c r="J62" i="50"/>
  <c r="I62" i="50"/>
  <c r="H62" i="50"/>
  <c r="G62" i="50"/>
  <c r="K61" i="50"/>
  <c r="J61" i="50"/>
  <c r="I61" i="50"/>
  <c r="H61" i="50"/>
  <c r="G61" i="50"/>
  <c r="K60" i="50"/>
  <c r="J60" i="50"/>
  <c r="I60" i="50"/>
  <c r="H60" i="50"/>
  <c r="G60" i="50"/>
  <c r="K59" i="50"/>
  <c r="J59" i="50"/>
  <c r="I59" i="50"/>
  <c r="H59" i="50"/>
  <c r="G59" i="50"/>
  <c r="K58" i="50"/>
  <c r="J58" i="50"/>
  <c r="I58" i="50"/>
  <c r="H58" i="50"/>
  <c r="G58" i="50"/>
  <c r="K57" i="50"/>
  <c r="J57" i="50"/>
  <c r="I57" i="50"/>
  <c r="H57" i="50"/>
  <c r="G57" i="50"/>
  <c r="K56" i="50"/>
  <c r="J56" i="50"/>
  <c r="I56" i="50"/>
  <c r="H56" i="50"/>
  <c r="G56" i="50"/>
  <c r="K55" i="50"/>
  <c r="J55" i="50"/>
  <c r="I55" i="50"/>
  <c r="H55" i="50"/>
  <c r="G55" i="50"/>
  <c r="K54" i="50"/>
  <c r="J54" i="50"/>
  <c r="I54" i="50"/>
  <c r="H54" i="50"/>
  <c r="G54" i="50"/>
  <c r="K53" i="50"/>
  <c r="J53" i="50"/>
  <c r="I53" i="50"/>
  <c r="H53" i="50"/>
  <c r="G53" i="50"/>
  <c r="K52" i="50"/>
  <c r="J52" i="50"/>
  <c r="I52" i="50"/>
  <c r="H52" i="50"/>
  <c r="G52" i="50"/>
  <c r="K51" i="50"/>
  <c r="J51" i="50"/>
  <c r="I51" i="50"/>
  <c r="H51" i="50"/>
  <c r="G51" i="50"/>
  <c r="K50" i="50"/>
  <c r="J50" i="50"/>
  <c r="I50" i="50"/>
  <c r="H50" i="50"/>
  <c r="G50" i="50"/>
  <c r="K49" i="50"/>
  <c r="J49" i="50"/>
  <c r="I49" i="50"/>
  <c r="H49" i="50"/>
  <c r="G49" i="50"/>
  <c r="K48" i="50"/>
  <c r="J48" i="50"/>
  <c r="I48" i="50"/>
  <c r="H48" i="50"/>
  <c r="G48" i="50"/>
  <c r="K47" i="50"/>
  <c r="J47" i="50"/>
  <c r="I47" i="50"/>
  <c r="H47" i="50"/>
  <c r="G47" i="50"/>
  <c r="K46" i="50"/>
  <c r="J46" i="50"/>
  <c r="I46" i="50"/>
  <c r="H46" i="50"/>
  <c r="G46" i="50"/>
  <c r="K43" i="50"/>
  <c r="J43" i="50"/>
  <c r="I43" i="50"/>
  <c r="H43" i="50"/>
  <c r="G43" i="50"/>
  <c r="K42" i="50"/>
  <c r="J42" i="50"/>
  <c r="I42" i="50"/>
  <c r="H42" i="50"/>
  <c r="G42" i="50"/>
  <c r="K41" i="50"/>
  <c r="J41" i="50"/>
  <c r="I41" i="50"/>
  <c r="H41" i="50"/>
  <c r="G41" i="50"/>
  <c r="K40" i="50"/>
  <c r="J40" i="50"/>
  <c r="I40" i="50"/>
  <c r="H40" i="50"/>
  <c r="G40" i="50"/>
  <c r="K39" i="50"/>
  <c r="J39" i="50"/>
  <c r="I39" i="50"/>
  <c r="H39" i="50"/>
  <c r="G39" i="50"/>
  <c r="K38" i="50"/>
  <c r="J38" i="50"/>
  <c r="I38" i="50"/>
  <c r="H38" i="50"/>
  <c r="G38" i="50"/>
  <c r="K37" i="50"/>
  <c r="J37" i="50"/>
  <c r="I37" i="50"/>
  <c r="H37" i="50"/>
  <c r="G37" i="50"/>
  <c r="K36" i="50"/>
  <c r="J36" i="50"/>
  <c r="I36" i="50"/>
  <c r="H36" i="50"/>
  <c r="G36" i="50"/>
  <c r="K35" i="50"/>
  <c r="J35" i="50"/>
  <c r="I35" i="50"/>
  <c r="H35" i="50"/>
  <c r="G35" i="50"/>
  <c r="K34" i="50"/>
  <c r="J34" i="50"/>
  <c r="I34" i="50"/>
  <c r="H34" i="50"/>
  <c r="G34" i="50"/>
  <c r="K33" i="50"/>
  <c r="J33" i="50"/>
  <c r="I33" i="50"/>
  <c r="H33" i="50"/>
  <c r="G33" i="50"/>
  <c r="K32" i="50"/>
  <c r="J32" i="50"/>
  <c r="I32" i="50"/>
  <c r="H32" i="50"/>
  <c r="G32" i="50"/>
  <c r="K31" i="50"/>
  <c r="J31" i="50"/>
  <c r="I31" i="50"/>
  <c r="H31" i="50"/>
  <c r="G31" i="50"/>
  <c r="K30" i="50"/>
  <c r="J30" i="50"/>
  <c r="I30" i="50"/>
  <c r="H30" i="50"/>
  <c r="G30" i="50"/>
  <c r="K29" i="50"/>
  <c r="J29" i="50"/>
  <c r="I29" i="50"/>
  <c r="H29" i="50"/>
  <c r="G29" i="50"/>
  <c r="K28" i="50"/>
  <c r="J28" i="50"/>
  <c r="I28" i="50"/>
  <c r="H28" i="50"/>
  <c r="G28" i="50"/>
  <c r="K27" i="50"/>
  <c r="J27" i="50"/>
  <c r="I27" i="50"/>
  <c r="H27" i="50"/>
  <c r="G27" i="50"/>
  <c r="K26" i="50"/>
  <c r="J26" i="50"/>
  <c r="I26" i="50"/>
  <c r="H26" i="50"/>
  <c r="G26" i="50"/>
  <c r="K25" i="50"/>
  <c r="J25" i="50"/>
  <c r="I25" i="50"/>
  <c r="H25" i="50"/>
  <c r="G25" i="50"/>
  <c r="K24" i="50"/>
  <c r="J24" i="50"/>
  <c r="I24" i="50"/>
  <c r="H24" i="50"/>
  <c r="G24" i="50"/>
  <c r="K23" i="50"/>
  <c r="J23" i="50"/>
  <c r="I23" i="50"/>
  <c r="H23" i="50"/>
  <c r="G23" i="50"/>
  <c r="K22" i="50"/>
  <c r="J22" i="50"/>
  <c r="I22" i="50"/>
  <c r="H22" i="50"/>
  <c r="G22" i="50"/>
  <c r="K21" i="50"/>
  <c r="J21" i="50"/>
  <c r="I21" i="50"/>
  <c r="H21" i="50"/>
  <c r="G21" i="50"/>
  <c r="K20" i="50"/>
  <c r="J20" i="50"/>
  <c r="I20" i="50"/>
  <c r="H20" i="50"/>
  <c r="G20" i="50"/>
  <c r="K19" i="50"/>
  <c r="J19" i="50"/>
  <c r="I19" i="50"/>
  <c r="H19" i="50"/>
  <c r="G19" i="50"/>
  <c r="K18" i="50"/>
  <c r="J18" i="50"/>
  <c r="I18" i="50"/>
  <c r="H18" i="50"/>
  <c r="G18" i="50"/>
  <c r="K17" i="50"/>
  <c r="J17" i="50"/>
  <c r="I17" i="50"/>
  <c r="H17" i="50"/>
  <c r="G17" i="50"/>
  <c r="K16" i="50"/>
  <c r="J16" i="50"/>
  <c r="I16" i="50"/>
  <c r="H16" i="50"/>
  <c r="G16" i="50"/>
  <c r="K15" i="50"/>
  <c r="J15" i="50"/>
  <c r="I15" i="50"/>
  <c r="H15" i="50"/>
  <c r="G15" i="50"/>
  <c r="K14" i="50"/>
  <c r="J14" i="50"/>
  <c r="I14" i="50"/>
  <c r="H14" i="50"/>
  <c r="G14" i="50"/>
  <c r="K13" i="50"/>
  <c r="J13" i="50"/>
  <c r="I13" i="50"/>
  <c r="H13" i="50"/>
  <c r="G13" i="50"/>
  <c r="K111" i="49"/>
  <c r="J111" i="49"/>
  <c r="I111" i="49"/>
  <c r="H111" i="49"/>
  <c r="G111" i="49"/>
  <c r="K110" i="49"/>
  <c r="J110" i="49"/>
  <c r="I110" i="49"/>
  <c r="H110" i="49"/>
  <c r="G110" i="49"/>
  <c r="K109" i="49"/>
  <c r="J109" i="49"/>
  <c r="I109" i="49"/>
  <c r="H109" i="49"/>
  <c r="G109" i="49"/>
  <c r="K108" i="49"/>
  <c r="J108" i="49"/>
  <c r="I108" i="49"/>
  <c r="H108" i="49"/>
  <c r="G108" i="49"/>
  <c r="K107" i="49"/>
  <c r="J107" i="49"/>
  <c r="I107" i="49"/>
  <c r="H107" i="49"/>
  <c r="G107" i="49"/>
  <c r="K106" i="49"/>
  <c r="J106" i="49"/>
  <c r="I106" i="49"/>
  <c r="H106" i="49"/>
  <c r="G106" i="49"/>
  <c r="K105" i="49"/>
  <c r="J105" i="49"/>
  <c r="I105" i="49"/>
  <c r="H105" i="49"/>
  <c r="G105" i="49"/>
  <c r="K104" i="49"/>
  <c r="J104" i="49"/>
  <c r="I104" i="49"/>
  <c r="H104" i="49"/>
  <c r="G104" i="49"/>
  <c r="K103" i="49"/>
  <c r="J103" i="49"/>
  <c r="I103" i="49"/>
  <c r="H103" i="49"/>
  <c r="G103" i="49"/>
  <c r="K102" i="49"/>
  <c r="J102" i="49"/>
  <c r="I102" i="49"/>
  <c r="H102" i="49"/>
  <c r="G102" i="49"/>
  <c r="K100" i="49"/>
  <c r="J100" i="49"/>
  <c r="I100" i="49"/>
  <c r="H100" i="49"/>
  <c r="G100" i="49"/>
  <c r="K99" i="49"/>
  <c r="J99" i="49"/>
  <c r="I99" i="49"/>
  <c r="H99" i="49"/>
  <c r="G99" i="49"/>
  <c r="K98" i="49"/>
  <c r="J98" i="49"/>
  <c r="I98" i="49"/>
  <c r="H98" i="49"/>
  <c r="G98" i="49"/>
  <c r="K97" i="49"/>
  <c r="J97" i="49"/>
  <c r="I97" i="49"/>
  <c r="H97" i="49"/>
  <c r="G97" i="49"/>
  <c r="K96" i="49"/>
  <c r="J96" i="49"/>
  <c r="I96" i="49"/>
  <c r="H96" i="49"/>
  <c r="G96" i="49"/>
  <c r="K95" i="49"/>
  <c r="J95" i="49"/>
  <c r="I95" i="49"/>
  <c r="H95" i="49"/>
  <c r="G95" i="49"/>
  <c r="K94" i="49"/>
  <c r="J94" i="49"/>
  <c r="I94" i="49"/>
  <c r="H94" i="49"/>
  <c r="G94" i="49"/>
  <c r="K93" i="49"/>
  <c r="J93" i="49"/>
  <c r="I93" i="49"/>
  <c r="H93" i="49"/>
  <c r="G93" i="49"/>
  <c r="K92" i="49"/>
  <c r="J92" i="49"/>
  <c r="I92" i="49"/>
  <c r="H92" i="49"/>
  <c r="G92" i="49"/>
  <c r="K91" i="49"/>
  <c r="J91" i="49"/>
  <c r="I91" i="49"/>
  <c r="H91" i="49"/>
  <c r="G91" i="49"/>
  <c r="K90" i="49"/>
  <c r="J90" i="49"/>
  <c r="I90" i="49"/>
  <c r="H90" i="49"/>
  <c r="G90" i="49"/>
  <c r="K89" i="49"/>
  <c r="J89" i="49"/>
  <c r="I89" i="49"/>
  <c r="H89" i="49"/>
  <c r="G89" i="49"/>
  <c r="K88" i="49"/>
  <c r="J88" i="49"/>
  <c r="I88" i="49"/>
  <c r="H88" i="49"/>
  <c r="G88" i="49"/>
  <c r="K87" i="49"/>
  <c r="J87" i="49"/>
  <c r="I87" i="49"/>
  <c r="H87" i="49"/>
  <c r="G87" i="49"/>
  <c r="K86" i="49"/>
  <c r="J86" i="49"/>
  <c r="I86" i="49"/>
  <c r="H86" i="49"/>
  <c r="G86" i="49"/>
  <c r="K85" i="49"/>
  <c r="J85" i="49"/>
  <c r="I85" i="49"/>
  <c r="H85" i="49"/>
  <c r="G85" i="49"/>
  <c r="K84" i="49"/>
  <c r="J84" i="49"/>
  <c r="I84" i="49"/>
  <c r="H84" i="49"/>
  <c r="G84" i="49"/>
  <c r="K83" i="49"/>
  <c r="J83" i="49"/>
  <c r="I83" i="49"/>
  <c r="H83" i="49"/>
  <c r="G83" i="49"/>
  <c r="K82" i="49"/>
  <c r="J82" i="49"/>
  <c r="I82" i="49"/>
  <c r="H82" i="49"/>
  <c r="G82" i="49"/>
  <c r="K81" i="49"/>
  <c r="J81" i="49"/>
  <c r="I81" i="49"/>
  <c r="H81" i="49"/>
  <c r="G81" i="49"/>
  <c r="K80" i="49"/>
  <c r="J80" i="49"/>
  <c r="I80" i="49"/>
  <c r="H80" i="49"/>
  <c r="G80" i="49"/>
  <c r="K79" i="49"/>
  <c r="J79" i="49"/>
  <c r="I79" i="49"/>
  <c r="H79" i="49"/>
  <c r="G79" i="49"/>
  <c r="K78" i="49"/>
  <c r="J78" i="49"/>
  <c r="I78" i="49"/>
  <c r="H78" i="49"/>
  <c r="G78" i="49"/>
  <c r="K77" i="49"/>
  <c r="J77" i="49"/>
  <c r="I77" i="49"/>
  <c r="H77" i="49"/>
  <c r="G77" i="49"/>
  <c r="K76" i="49"/>
  <c r="J76" i="49"/>
  <c r="I76" i="49"/>
  <c r="H76" i="49"/>
  <c r="G76" i="49"/>
  <c r="K75" i="49"/>
  <c r="J75" i="49"/>
  <c r="I75" i="49"/>
  <c r="H75" i="49"/>
  <c r="G75" i="49"/>
  <c r="K74" i="49"/>
  <c r="J74" i="49"/>
  <c r="I74" i="49"/>
  <c r="H74" i="49"/>
  <c r="G74" i="49"/>
  <c r="K72" i="49"/>
  <c r="J72" i="49"/>
  <c r="I72" i="49"/>
  <c r="H72" i="49"/>
  <c r="G72" i="49"/>
  <c r="K71" i="49"/>
  <c r="J71" i="49"/>
  <c r="I71" i="49"/>
  <c r="H71" i="49"/>
  <c r="G71" i="49"/>
  <c r="K70" i="49"/>
  <c r="J70" i="49"/>
  <c r="I70" i="49"/>
  <c r="H70" i="49"/>
  <c r="G70" i="49"/>
  <c r="K69" i="49"/>
  <c r="J69" i="49"/>
  <c r="I69" i="49"/>
  <c r="H69" i="49"/>
  <c r="G69" i="49"/>
  <c r="K68" i="49"/>
  <c r="J68" i="49"/>
  <c r="I68" i="49"/>
  <c r="H68" i="49"/>
  <c r="G68" i="49"/>
  <c r="K67" i="49"/>
  <c r="J67" i="49"/>
  <c r="I67" i="49"/>
  <c r="H67" i="49"/>
  <c r="G67" i="49"/>
  <c r="K66" i="49"/>
  <c r="J66" i="49"/>
  <c r="I66" i="49"/>
  <c r="H66" i="49"/>
  <c r="G66" i="49"/>
  <c r="K65" i="49"/>
  <c r="J65" i="49"/>
  <c r="I65" i="49"/>
  <c r="H65" i="49"/>
  <c r="G65" i="49"/>
  <c r="K64" i="49"/>
  <c r="J64" i="49"/>
  <c r="I64" i="49"/>
  <c r="H64" i="49"/>
  <c r="G64" i="49"/>
  <c r="K63" i="49"/>
  <c r="J63" i="49"/>
  <c r="I63" i="49"/>
  <c r="H63" i="49"/>
  <c r="G63" i="49"/>
  <c r="K62" i="49"/>
  <c r="J62" i="49"/>
  <c r="I62" i="49"/>
  <c r="H62" i="49"/>
  <c r="G62" i="49"/>
  <c r="K61" i="49"/>
  <c r="J61" i="49"/>
  <c r="I61" i="49"/>
  <c r="H61" i="49"/>
  <c r="G61" i="49"/>
  <c r="K60" i="49"/>
  <c r="J60" i="49"/>
  <c r="I60" i="49"/>
  <c r="H60" i="49"/>
  <c r="G60" i="49"/>
  <c r="K59" i="49"/>
  <c r="J59" i="49"/>
  <c r="I59" i="49"/>
  <c r="H59" i="49"/>
  <c r="G59" i="49"/>
  <c r="K58" i="49"/>
  <c r="J58" i="49"/>
  <c r="I58" i="49"/>
  <c r="H58" i="49"/>
  <c r="G58" i="49"/>
  <c r="K57" i="49"/>
  <c r="J57" i="49"/>
  <c r="I57" i="49"/>
  <c r="H57" i="49"/>
  <c r="G57" i="49"/>
  <c r="K56" i="49"/>
  <c r="J56" i="49"/>
  <c r="I56" i="49"/>
  <c r="H56" i="49"/>
  <c r="G56" i="49"/>
  <c r="K55" i="49"/>
  <c r="J55" i="49"/>
  <c r="I55" i="49"/>
  <c r="H55" i="49"/>
  <c r="G55" i="49"/>
  <c r="K54" i="49"/>
  <c r="J54" i="49"/>
  <c r="I54" i="49"/>
  <c r="H54" i="49"/>
  <c r="G54" i="49"/>
  <c r="K53" i="49"/>
  <c r="J53" i="49"/>
  <c r="I53" i="49"/>
  <c r="H53" i="49"/>
  <c r="G53" i="49"/>
  <c r="K52" i="49"/>
  <c r="J52" i="49"/>
  <c r="I52" i="49"/>
  <c r="H52" i="49"/>
  <c r="G52" i="49"/>
  <c r="K51" i="49"/>
  <c r="J51" i="49"/>
  <c r="I51" i="49"/>
  <c r="H51" i="49"/>
  <c r="G51" i="49"/>
  <c r="K50" i="49"/>
  <c r="J50" i="49"/>
  <c r="I50" i="49"/>
  <c r="H50" i="49"/>
  <c r="G50" i="49"/>
  <c r="K49" i="49"/>
  <c r="J49" i="49"/>
  <c r="I49" i="49"/>
  <c r="H49" i="49"/>
  <c r="G49" i="49"/>
  <c r="K48" i="49"/>
  <c r="J48" i="49"/>
  <c r="I48" i="49"/>
  <c r="H48" i="49"/>
  <c r="G48" i="49"/>
  <c r="K47" i="49"/>
  <c r="J47" i="49"/>
  <c r="I47" i="49"/>
  <c r="H47" i="49"/>
  <c r="G47" i="49"/>
  <c r="K46" i="49"/>
  <c r="J46" i="49"/>
  <c r="I46" i="49"/>
  <c r="H46" i="49"/>
  <c r="G46" i="49"/>
  <c r="K45" i="49"/>
  <c r="J45" i="49"/>
  <c r="I45" i="49"/>
  <c r="H45" i="49"/>
  <c r="G45" i="49"/>
  <c r="K44" i="49"/>
  <c r="J44" i="49"/>
  <c r="I44" i="49"/>
  <c r="H44" i="49"/>
  <c r="G44" i="49"/>
  <c r="K41" i="49"/>
  <c r="J41" i="49"/>
  <c r="I41" i="49"/>
  <c r="H41" i="49"/>
  <c r="G41" i="49"/>
  <c r="K40" i="49"/>
  <c r="J40" i="49"/>
  <c r="I40" i="49"/>
  <c r="H40" i="49"/>
  <c r="G40" i="49"/>
  <c r="K39" i="49"/>
  <c r="J39" i="49"/>
  <c r="I39" i="49"/>
  <c r="H39" i="49"/>
  <c r="G39" i="49"/>
  <c r="K38" i="49"/>
  <c r="J38" i="49"/>
  <c r="I38" i="49"/>
  <c r="H38" i="49"/>
  <c r="G38" i="49"/>
  <c r="K37" i="49"/>
  <c r="J37" i="49"/>
  <c r="I37" i="49"/>
  <c r="H37" i="49"/>
  <c r="G37" i="49"/>
  <c r="K36" i="49"/>
  <c r="J36" i="49"/>
  <c r="I36" i="49"/>
  <c r="H36" i="49"/>
  <c r="G36" i="49"/>
  <c r="K35" i="49"/>
  <c r="J35" i="49"/>
  <c r="I35" i="49"/>
  <c r="H35" i="49"/>
  <c r="G35" i="49"/>
  <c r="K34" i="49"/>
  <c r="J34" i="49"/>
  <c r="I34" i="49"/>
  <c r="H34" i="49"/>
  <c r="G34" i="49"/>
  <c r="K33" i="49"/>
  <c r="J33" i="49"/>
  <c r="I33" i="49"/>
  <c r="H33" i="49"/>
  <c r="G33" i="49"/>
  <c r="K32" i="49"/>
  <c r="J32" i="49"/>
  <c r="I32" i="49"/>
  <c r="H32" i="49"/>
  <c r="G32" i="49"/>
  <c r="K31" i="49"/>
  <c r="J31" i="49"/>
  <c r="I31" i="49"/>
  <c r="H31" i="49"/>
  <c r="G31" i="49"/>
  <c r="K30" i="49"/>
  <c r="J30" i="49"/>
  <c r="I30" i="49"/>
  <c r="H30" i="49"/>
  <c r="G30" i="49"/>
  <c r="K29" i="49"/>
  <c r="J29" i="49"/>
  <c r="I29" i="49"/>
  <c r="H29" i="49"/>
  <c r="G29" i="49"/>
  <c r="K28" i="49"/>
  <c r="J28" i="49"/>
  <c r="I28" i="49"/>
  <c r="H28" i="49"/>
  <c r="G28" i="49"/>
  <c r="K27" i="49"/>
  <c r="J27" i="49"/>
  <c r="I27" i="49"/>
  <c r="H27" i="49"/>
  <c r="G27" i="49"/>
  <c r="K26" i="49"/>
  <c r="J26" i="49"/>
  <c r="I26" i="49"/>
  <c r="H26" i="49"/>
  <c r="G26" i="49"/>
  <c r="K25" i="49"/>
  <c r="J25" i="49"/>
  <c r="I25" i="49"/>
  <c r="H25" i="49"/>
  <c r="G25" i="49"/>
  <c r="K24" i="49"/>
  <c r="J24" i="49"/>
  <c r="I24" i="49"/>
  <c r="H24" i="49"/>
  <c r="G24" i="49"/>
  <c r="K23" i="49"/>
  <c r="J23" i="49"/>
  <c r="I23" i="49"/>
  <c r="H23" i="49"/>
  <c r="G23" i="49"/>
  <c r="K22" i="49"/>
  <c r="J22" i="49"/>
  <c r="I22" i="49"/>
  <c r="H22" i="49"/>
  <c r="G22" i="49"/>
  <c r="K21" i="49"/>
  <c r="J21" i="49"/>
  <c r="I21" i="49"/>
  <c r="H21" i="49"/>
  <c r="G21" i="49"/>
  <c r="K20" i="49"/>
  <c r="J20" i="49"/>
  <c r="I20" i="49"/>
  <c r="H20" i="49"/>
  <c r="G20" i="49"/>
  <c r="K19" i="49"/>
  <c r="J19" i="49"/>
  <c r="I19" i="49"/>
  <c r="H19" i="49"/>
  <c r="G19" i="49"/>
  <c r="K18" i="49"/>
  <c r="J18" i="49"/>
  <c r="I18" i="49"/>
  <c r="H18" i="49"/>
  <c r="G18" i="49"/>
  <c r="K17" i="49"/>
  <c r="J17" i="49"/>
  <c r="I17" i="49"/>
  <c r="H17" i="49"/>
  <c r="G17" i="49"/>
  <c r="K16" i="49"/>
  <c r="J16" i="49"/>
  <c r="I16" i="49"/>
  <c r="H16" i="49"/>
  <c r="G16" i="49"/>
  <c r="K15" i="49"/>
  <c r="J15" i="49"/>
  <c r="I15" i="49"/>
  <c r="H15" i="49"/>
  <c r="G15" i="49"/>
  <c r="K14" i="49"/>
  <c r="J14" i="49"/>
  <c r="I14" i="49"/>
  <c r="H14" i="49"/>
  <c r="G14" i="49"/>
  <c r="K13" i="49"/>
  <c r="J13" i="49"/>
  <c r="I13" i="49"/>
  <c r="H13" i="49"/>
  <c r="G13" i="49"/>
  <c r="K75" i="48"/>
  <c r="J75" i="48"/>
  <c r="I75" i="48"/>
  <c r="H75" i="48"/>
  <c r="G75" i="48"/>
  <c r="K74" i="48"/>
  <c r="J74" i="48"/>
  <c r="I74" i="48"/>
  <c r="H74" i="48"/>
  <c r="G74" i="48"/>
  <c r="K73" i="48"/>
  <c r="J73" i="48"/>
  <c r="I73" i="48"/>
  <c r="H73" i="48"/>
  <c r="G73" i="48"/>
  <c r="K72" i="48"/>
  <c r="J72" i="48"/>
  <c r="I72" i="48"/>
  <c r="H72" i="48"/>
  <c r="G72" i="48"/>
  <c r="K71" i="48"/>
  <c r="J71" i="48"/>
  <c r="I71" i="48"/>
  <c r="H71" i="48"/>
  <c r="G71" i="48"/>
  <c r="K70" i="48"/>
  <c r="J70" i="48"/>
  <c r="I70" i="48"/>
  <c r="H70" i="48"/>
  <c r="G70" i="48"/>
  <c r="K69" i="48"/>
  <c r="J69" i="48"/>
  <c r="I69" i="48"/>
  <c r="H69" i="48"/>
  <c r="G69" i="48"/>
  <c r="K68" i="48"/>
  <c r="J68" i="48"/>
  <c r="I68" i="48"/>
  <c r="H68" i="48"/>
  <c r="G68" i="48"/>
  <c r="K67" i="48"/>
  <c r="J67" i="48"/>
  <c r="I67" i="48"/>
  <c r="H67" i="48"/>
  <c r="G67" i="48"/>
  <c r="K66" i="48"/>
  <c r="J66" i="48"/>
  <c r="I66" i="48"/>
  <c r="H66" i="48"/>
  <c r="G66" i="48"/>
  <c r="K65" i="48"/>
  <c r="J65" i="48"/>
  <c r="I65" i="48"/>
  <c r="H65" i="48"/>
  <c r="G65" i="48"/>
  <c r="K64" i="48"/>
  <c r="J64" i="48"/>
  <c r="I64" i="48"/>
  <c r="H64" i="48"/>
  <c r="G64" i="48"/>
  <c r="K63" i="48"/>
  <c r="J63" i="48"/>
  <c r="I63" i="48"/>
  <c r="H63" i="48"/>
  <c r="G63" i="48"/>
  <c r="K62" i="48"/>
  <c r="J62" i="48"/>
  <c r="I62" i="48"/>
  <c r="H62" i="48"/>
  <c r="G62" i="48"/>
  <c r="K61" i="48"/>
  <c r="J61" i="48"/>
  <c r="I61" i="48"/>
  <c r="H61" i="48"/>
  <c r="G61" i="48"/>
  <c r="K60" i="48"/>
  <c r="J60" i="48"/>
  <c r="I60" i="48"/>
  <c r="H60" i="48"/>
  <c r="G60" i="48"/>
  <c r="K59" i="48"/>
  <c r="J59" i="48"/>
  <c r="I59" i="48"/>
  <c r="H59" i="48"/>
  <c r="G59" i="48"/>
  <c r="K58" i="48"/>
  <c r="J58" i="48"/>
  <c r="I58" i="48"/>
  <c r="H58" i="48"/>
  <c r="G58" i="48"/>
  <c r="K57" i="48"/>
  <c r="J57" i="48"/>
  <c r="I57" i="48"/>
  <c r="H57" i="48"/>
  <c r="G57" i="48"/>
  <c r="K56" i="48"/>
  <c r="J56" i="48"/>
  <c r="I56" i="48"/>
  <c r="H56" i="48"/>
  <c r="G56" i="48"/>
  <c r="K54" i="48"/>
  <c r="J54" i="48"/>
  <c r="I54" i="48"/>
  <c r="H54" i="48"/>
  <c r="G54" i="48"/>
  <c r="K53" i="48"/>
  <c r="J53" i="48"/>
  <c r="I53" i="48"/>
  <c r="H53" i="48"/>
  <c r="G53" i="48"/>
  <c r="K52" i="48"/>
  <c r="J52" i="48"/>
  <c r="I52" i="48"/>
  <c r="H52" i="48"/>
  <c r="G52" i="48"/>
  <c r="K51" i="48"/>
  <c r="J51" i="48"/>
  <c r="I51" i="48"/>
  <c r="H51" i="48"/>
  <c r="G51" i="48"/>
  <c r="K50" i="48"/>
  <c r="J50" i="48"/>
  <c r="I50" i="48"/>
  <c r="H50" i="48"/>
  <c r="G50" i="48"/>
  <c r="K49" i="48"/>
  <c r="J49" i="48"/>
  <c r="I49" i="48"/>
  <c r="H49" i="48"/>
  <c r="G49" i="48"/>
  <c r="K48" i="48"/>
  <c r="J48" i="48"/>
  <c r="I48" i="48"/>
  <c r="H48" i="48"/>
  <c r="G48" i="48"/>
  <c r="K47" i="48"/>
  <c r="J47" i="48"/>
  <c r="I47" i="48"/>
  <c r="H47" i="48"/>
  <c r="G47" i="48"/>
  <c r="K46" i="48"/>
  <c r="J46" i="48"/>
  <c r="I46" i="48"/>
  <c r="H46" i="48"/>
  <c r="G46" i="48"/>
  <c r="K45" i="48"/>
  <c r="J45" i="48"/>
  <c r="I45" i="48"/>
  <c r="H45" i="48"/>
  <c r="G45" i="48"/>
  <c r="K44" i="48"/>
  <c r="J44" i="48"/>
  <c r="I44" i="48"/>
  <c r="H44" i="48"/>
  <c r="G44" i="48"/>
  <c r="K43" i="48"/>
  <c r="J43" i="48"/>
  <c r="I43" i="48"/>
  <c r="H43" i="48"/>
  <c r="G43" i="48"/>
  <c r="K42" i="48"/>
  <c r="J42" i="48"/>
  <c r="I42" i="48"/>
  <c r="H42" i="48"/>
  <c r="G42" i="48"/>
  <c r="K41" i="48"/>
  <c r="J41" i="48"/>
  <c r="I41" i="48"/>
  <c r="H41" i="48"/>
  <c r="G41" i="48"/>
  <c r="K40" i="48"/>
  <c r="J40" i="48"/>
  <c r="I40" i="48"/>
  <c r="H40" i="48"/>
  <c r="G40" i="48"/>
  <c r="K39" i="48"/>
  <c r="J39" i="48"/>
  <c r="I39" i="48"/>
  <c r="H39" i="48"/>
  <c r="G39" i="48"/>
  <c r="K38" i="48"/>
  <c r="J38" i="48"/>
  <c r="I38" i="48"/>
  <c r="H38" i="48"/>
  <c r="G38" i="48"/>
  <c r="K37" i="48"/>
  <c r="J37" i="48"/>
  <c r="I37" i="48"/>
  <c r="H37" i="48"/>
  <c r="G37" i="48"/>
  <c r="K36" i="48"/>
  <c r="J36" i="48"/>
  <c r="I36" i="48"/>
  <c r="H36" i="48"/>
  <c r="G36" i="48"/>
  <c r="K35" i="48"/>
  <c r="J35" i="48"/>
  <c r="I35" i="48"/>
  <c r="H35" i="48"/>
  <c r="G35" i="48"/>
  <c r="K32" i="48"/>
  <c r="J32" i="48"/>
  <c r="I32" i="48"/>
  <c r="H32" i="48"/>
  <c r="G32" i="48"/>
  <c r="K31" i="48"/>
  <c r="J31" i="48"/>
  <c r="I31" i="48"/>
  <c r="H31" i="48"/>
  <c r="G31" i="48"/>
  <c r="K30" i="48"/>
  <c r="J30" i="48"/>
  <c r="I30" i="48"/>
  <c r="H30" i="48"/>
  <c r="G30" i="48"/>
  <c r="K29" i="48"/>
  <c r="J29" i="48"/>
  <c r="I29" i="48"/>
  <c r="H29" i="48"/>
  <c r="G29" i="48"/>
  <c r="K28" i="48"/>
  <c r="J28" i="48"/>
  <c r="I28" i="48"/>
  <c r="H28" i="48"/>
  <c r="G28" i="48"/>
  <c r="K27" i="48"/>
  <c r="J27" i="48"/>
  <c r="I27" i="48"/>
  <c r="H27" i="48"/>
  <c r="G27" i="48"/>
  <c r="K26" i="48"/>
  <c r="J26" i="48"/>
  <c r="I26" i="48"/>
  <c r="H26" i="48"/>
  <c r="G26" i="48"/>
  <c r="K25" i="48"/>
  <c r="J25" i="48"/>
  <c r="I25" i="48"/>
  <c r="H25" i="48"/>
  <c r="G25" i="48"/>
  <c r="K24" i="48"/>
  <c r="J24" i="48"/>
  <c r="I24" i="48"/>
  <c r="H24" i="48"/>
  <c r="G24" i="48"/>
  <c r="K23" i="48"/>
  <c r="J23" i="48"/>
  <c r="I23" i="48"/>
  <c r="H23" i="48"/>
  <c r="G23" i="48"/>
  <c r="K22" i="48"/>
  <c r="J22" i="48"/>
  <c r="I22" i="48"/>
  <c r="H22" i="48"/>
  <c r="G22" i="48"/>
  <c r="K21" i="48"/>
  <c r="J21" i="48"/>
  <c r="I21" i="48"/>
  <c r="H21" i="48"/>
  <c r="G21" i="48"/>
  <c r="K20" i="48"/>
  <c r="J20" i="48"/>
  <c r="I20" i="48"/>
  <c r="H20" i="48"/>
  <c r="G20" i="48"/>
  <c r="K19" i="48"/>
  <c r="J19" i="48"/>
  <c r="I19" i="48"/>
  <c r="H19" i="48"/>
  <c r="G19" i="48"/>
  <c r="K18" i="48"/>
  <c r="J18" i="48"/>
  <c r="I18" i="48"/>
  <c r="H18" i="48"/>
  <c r="G18" i="48"/>
  <c r="K17" i="48"/>
  <c r="J17" i="48"/>
  <c r="I17" i="48"/>
  <c r="H17" i="48"/>
  <c r="G17" i="48"/>
  <c r="K16" i="48"/>
  <c r="J16" i="48"/>
  <c r="I16" i="48"/>
  <c r="H16" i="48"/>
  <c r="G16" i="48"/>
  <c r="K15" i="48"/>
  <c r="J15" i="48"/>
  <c r="I15" i="48"/>
  <c r="H15" i="48"/>
  <c r="G15" i="48"/>
  <c r="K14" i="48"/>
  <c r="J14" i="48"/>
  <c r="I14" i="48"/>
  <c r="H14" i="48"/>
  <c r="G14" i="48"/>
  <c r="K13" i="48"/>
  <c r="J13" i="48"/>
  <c r="I13" i="48"/>
  <c r="H13" i="48"/>
  <c r="G13" i="48"/>
</calcChain>
</file>

<file path=xl/sharedStrings.xml><?xml version="1.0" encoding="utf-8"?>
<sst xmlns="http://schemas.openxmlformats.org/spreadsheetml/2006/main" count="30248" uniqueCount="991">
  <si>
    <t>PĀRSKATS</t>
  </si>
  <si>
    <t>Rīgā</t>
  </si>
  <si>
    <t>Operatīvais pārskats</t>
  </si>
  <si>
    <r>
      <t>(</t>
    </r>
    <r>
      <rPr>
        <i/>
        <sz val="10"/>
        <rFont val="Times New Roman"/>
        <family val="1"/>
        <charset val="186"/>
      </rPr>
      <t>euro</t>
    </r>
    <r>
      <rPr>
        <sz val="10"/>
        <rFont val="Times New Roman"/>
        <family val="1"/>
        <charset val="186"/>
      </rPr>
      <t>)</t>
    </r>
  </si>
  <si>
    <t>Budžetu klasifikāciju kodi</t>
  </si>
  <si>
    <t>Budžetu klasifikāciju kodu nosaukumi; programmu (apakšprogrammu) nosaukumi</t>
  </si>
  <si>
    <t>Pārskata perioda prognoze</t>
  </si>
  <si>
    <t>Pārskata perioda izpilde</t>
  </si>
  <si>
    <t>Pārskata perioda prognozes un izpildes starpība</t>
  </si>
  <si>
    <t>Pārskata perioda izpilde pret pārskata perioda prognozi (procentos)</t>
  </si>
  <si>
    <t>Pārskata perioda izpilde pret gada plānu (procentos)</t>
  </si>
  <si>
    <r>
      <t>7</t>
    </r>
    <r>
      <rPr>
        <sz val="8"/>
        <rFont val="Times New Roman"/>
        <family val="1"/>
        <charset val="186"/>
      </rPr>
      <t xml:space="preserve"> = 6 - 3</t>
    </r>
  </si>
  <si>
    <r>
      <t>8</t>
    </r>
    <r>
      <rPr>
        <sz val="8"/>
        <rFont val="Times New Roman"/>
        <family val="1"/>
        <charset val="186"/>
      </rPr>
      <t xml:space="preserve"> = 5 - 6</t>
    </r>
  </si>
  <si>
    <r>
      <t>9</t>
    </r>
    <r>
      <rPr>
        <sz val="8"/>
        <rFont val="Times New Roman"/>
        <family val="1"/>
        <charset val="186"/>
      </rPr>
      <t xml:space="preserve"> = 6 : 3 x 100 - 100</t>
    </r>
  </si>
  <si>
    <r>
      <t>10</t>
    </r>
    <r>
      <rPr>
        <sz val="8"/>
        <rFont val="Times New Roman"/>
        <family val="1"/>
        <charset val="186"/>
      </rPr>
      <t xml:space="preserve"> = 6 : 5 x 100</t>
    </r>
  </si>
  <si>
    <r>
      <t>11</t>
    </r>
    <r>
      <rPr>
        <sz val="8"/>
        <rFont val="Times New Roman"/>
        <family val="1"/>
        <charset val="186"/>
      </rPr>
      <t xml:space="preserve"> = 6 : 4 x 100</t>
    </r>
  </si>
  <si>
    <t>Smilšu iela 1, Rīga, LV-1919, tālr. 67094222, e-pasts pasts@kase.gov.lv, www.kase.gov.lv</t>
  </si>
  <si>
    <t>2026. gada plāns</t>
  </si>
  <si>
    <t>Pamatbudžets</t>
  </si>
  <si>
    <t xml:space="preserve">01. </t>
  </si>
  <si>
    <t>Valsts prezidenta kanceleja</t>
  </si>
  <si>
    <t>3.; 4.2; 5.; 7.gr.</t>
  </si>
  <si>
    <t>Resursi izdevumu segšanai</t>
  </si>
  <si>
    <t>7.0.grupa</t>
  </si>
  <si>
    <t>Dotācija no vispārējiem ieņēmumiem</t>
  </si>
  <si>
    <t>21710</t>
  </si>
  <si>
    <t>Vispārējā kārtībā sadalāmā dotācija no vispārējiem ieņēmumiem</t>
  </si>
  <si>
    <t>1.0.; 2.0.grupa</t>
  </si>
  <si>
    <t>Izdevumi – kopā</t>
  </si>
  <si>
    <t>1.0.grupa</t>
  </si>
  <si>
    <t>Uzturēšanas izdevumi</t>
  </si>
  <si>
    <t>1.1.apakšgrupa</t>
  </si>
  <si>
    <t>Kārtējie izdevumi</t>
  </si>
  <si>
    <t>1000</t>
  </si>
  <si>
    <t>Atlīdzība</t>
  </si>
  <si>
    <t>2000</t>
  </si>
  <si>
    <t>Preces un pakalpojumi</t>
  </si>
  <si>
    <t>1.3.apakšgrupa</t>
  </si>
  <si>
    <t>Subsīdijas, dotācijas, sociālie maksājumi un kompensācijas</t>
  </si>
  <si>
    <t>3000</t>
  </si>
  <si>
    <t>Subsīdijas un dotācijas</t>
  </si>
  <si>
    <t>6000</t>
  </si>
  <si>
    <t>Sociāla rakstura maksājumi un kompensācijas</t>
  </si>
  <si>
    <t>1.5.apakšgrupa</t>
  </si>
  <si>
    <t>Transferti viena budžeta veida ietvaros un uzturēšanas izdevumu transferti starp budžeta veidiem</t>
  </si>
  <si>
    <t>7100</t>
  </si>
  <si>
    <t>Valsts budžeta transferti un uzturēšanas izdevumu transferti</t>
  </si>
  <si>
    <t>7130</t>
  </si>
  <si>
    <t>Valsts budžeta transferti no valsts pamatbudžeta uz valsts pamatbudžetu</t>
  </si>
  <si>
    <t>7131</t>
  </si>
  <si>
    <t>Valsts budžeta transferti no valsts pamatbudžeta dotācijas no vispārējiem ieņēmumiem uz valsts pamatbudžetu</t>
  </si>
  <si>
    <t>2.0.grupa</t>
  </si>
  <si>
    <t>Kapitālie izdevumi</t>
  </si>
  <si>
    <t>2.1.apakšgrupa</t>
  </si>
  <si>
    <t>Pamatkapitāla veidošana</t>
  </si>
  <si>
    <t>Finansiālā bilance</t>
  </si>
  <si>
    <t>F00000000</t>
  </si>
  <si>
    <t>Finansēšana</t>
  </si>
  <si>
    <t>F21010000</t>
  </si>
  <si>
    <t>Naudas līdzekļi</t>
  </si>
  <si>
    <t>I. Valsts pamatfunkciju īstenošana</t>
  </si>
  <si>
    <t>04.00.00</t>
  </si>
  <si>
    <t>Valsts prezidenta darbības nodrošināšana</t>
  </si>
  <si>
    <t xml:space="preserve">02. </t>
  </si>
  <si>
    <t>Saeima</t>
  </si>
  <si>
    <t>3.0.grupa</t>
  </si>
  <si>
    <t>Ieņēmumi no maksas pakalpojumiem un citi pašu ieņēmumi – kopā</t>
  </si>
  <si>
    <t>5.0.grupa</t>
  </si>
  <si>
    <t>Transferti</t>
  </si>
  <si>
    <t>18.0.0.0.</t>
  </si>
  <si>
    <t>Valsts budžeta transferti</t>
  </si>
  <si>
    <t>18100</t>
  </si>
  <si>
    <t>Valsts pamatbudžeta savstarpējie transferti</t>
  </si>
  <si>
    <t>18130</t>
  </si>
  <si>
    <t>Valsts pamatbudžeta iestāžu saņemtie transferti no valsts pamatbudžeta</t>
  </si>
  <si>
    <t>18131</t>
  </si>
  <si>
    <t>Valsts pamatbudžeta iestāžu saņemtie transferti no valsts pamatbudžeta dotācijas no vispārējiem ieņēmumiem</t>
  </si>
  <si>
    <t>2235</t>
  </si>
  <si>
    <t>Izdevumi par saņemtajiem mācību pakalpojumiem</t>
  </si>
  <si>
    <t>1.4.apakšgrupa</t>
  </si>
  <si>
    <t>Kārtējie maksājumi Eiropas Savienības budžetā un starptautiskā sadarbība</t>
  </si>
  <si>
    <t>7700</t>
  </si>
  <si>
    <t>Starptautiskā sadarbība</t>
  </si>
  <si>
    <t>7120</t>
  </si>
  <si>
    <t>Valsts budžeta uzturēšanas izdevumu transferti no valsts pamatbudžeta uz valsts speciālo budžetu</t>
  </si>
  <si>
    <t>F210100001</t>
  </si>
  <si>
    <t>Maksas pakalpojumu un citu pašu ieņēmumu naudas līdzekļu atlikumu izmaiņas palielinājums (-) vai samazinājums (+)</t>
  </si>
  <si>
    <t>01.00.00</t>
  </si>
  <si>
    <t>Saeimas darbības nodrošināšana</t>
  </si>
  <si>
    <t>02.00.00</t>
  </si>
  <si>
    <t>Iemaksas starptautiskajās organizācijās</t>
  </si>
  <si>
    <t xml:space="preserve">03. </t>
  </si>
  <si>
    <t>Ministru kabinets</t>
  </si>
  <si>
    <t>4.2.apakšgrupa</t>
  </si>
  <si>
    <t>Ārvalstu finanšu palīdzība iestādes ieņēmumos</t>
  </si>
  <si>
    <t>18132</t>
  </si>
  <si>
    <t>Valsts pamatbudžeta iestāžu saņemtie transferti no ārvalstu finanšu palīdzības līdzekļiem</t>
  </si>
  <si>
    <t>19.0.0.0.</t>
  </si>
  <si>
    <t>Pašvaldību budžetu transferti</t>
  </si>
  <si>
    <t>19500</t>
  </si>
  <si>
    <t>Valsts budžeta iestāžu saņemtie transferti no pašvaldībām</t>
  </si>
  <si>
    <t>19550</t>
  </si>
  <si>
    <t>Valsts budžeta iestāžu saņemtie transferti (izņemot atmaksas) no pašvaldībām</t>
  </si>
  <si>
    <t>17.0.0.0.</t>
  </si>
  <si>
    <t>No valsts budžeta daļēji finansēto atvasināto publisko personu un budžeta nefinansēto iestāžu transferti</t>
  </si>
  <si>
    <t>17100</t>
  </si>
  <si>
    <t>Valsts budžeta iestāžu saņemtie transferti no valsts budžeta daļēji finansētām atvasinātām publiskām personām un no budžeta nefinansētām iestādēm</t>
  </si>
  <si>
    <t>17120</t>
  </si>
  <si>
    <t>Valsts budžeta iestāžu saņemtie transferti no citas ministrijas, centrālās valsts iestādes padotībā esošām no valsts budžeta daļēji finansētām atvasinātām publiskām personām un budžeta nefinansētām iestādēm</t>
  </si>
  <si>
    <t>Ministru kabineta darbības nodrošināšana, valsts pārvaldes politika</t>
  </si>
  <si>
    <t>19.00.00</t>
  </si>
  <si>
    <t>Valsts administrācijas skola</t>
  </si>
  <si>
    <t>96.00.00</t>
  </si>
  <si>
    <t>Latvijas prezidentūras Eiropas Savienības Padomē nodrošināšana</t>
  </si>
  <si>
    <t>99.00.00</t>
  </si>
  <si>
    <t>Līdzekļu neparedzētiem gadījumiem izlietojums</t>
  </si>
  <si>
    <t>II. ES politiku instrumentu un pārējās ārvalstu finanšu palīdzības līdzfinansēto un finansēto projektu un pasākumu īstenošana</t>
  </si>
  <si>
    <t>62.00.00</t>
  </si>
  <si>
    <t>Eiropas Reģionālās attīstības fonda (ERAF) projektu un pasākumu īstenošana</t>
  </si>
  <si>
    <t>62.07.00</t>
  </si>
  <si>
    <t>Eiropas Reģionālās attīstības fonda (ERAF) projekti (2021-2027)</t>
  </si>
  <si>
    <t>63.00.00</t>
  </si>
  <si>
    <t>Eiropas Sociālā fonda (ESF) projektu un pasākumu īstenošana</t>
  </si>
  <si>
    <t>63.10.00</t>
  </si>
  <si>
    <t>Eiropas Sociālā fonda Plus (ESF+) projekti (2021–2027)</t>
  </si>
  <si>
    <t>70.00.00</t>
  </si>
  <si>
    <t>Citu Eiropas Savienības politiku instrumentu projektu un pasākumu īstenošana</t>
  </si>
  <si>
    <t>70.07.00</t>
  </si>
  <si>
    <t>Latvijas pārstāvju ceļa izdevumu kompensācija, dodoties uz Eiropas Savienības Padomes darba grupu sanāksmēm un Padomes sanāksmēm</t>
  </si>
  <si>
    <t>70.50.00</t>
  </si>
  <si>
    <t>Tehniskā palīdzība ERAF, ESF+, KF, TPF finansējuma apgūšanai (2021–2027)</t>
  </si>
  <si>
    <t>73.00.00</t>
  </si>
  <si>
    <t>Pārējās ārvalstu finanšu palīdzības līdzfinansētie projekti</t>
  </si>
  <si>
    <t>73.06.00</t>
  </si>
  <si>
    <t>Pārējās ārvalstu finanšu palīdzības līdzfinansēto projektu īstenošana</t>
  </si>
  <si>
    <t>74.00.00</t>
  </si>
  <si>
    <t>Atveseļošanas un noturības mehānisma (ANM) projektu un pasākumu īstenošana</t>
  </si>
  <si>
    <t>74.06.00</t>
  </si>
  <si>
    <t>Atveseļošanas un noturības mehānisma (ANM) projekti un pasākumi</t>
  </si>
  <si>
    <t>74.50.00</t>
  </si>
  <si>
    <t>Tehniskā palīdzība Atveseļošanas un noturības mehānisma (ANM) apgūšanai</t>
  </si>
  <si>
    <t xml:space="preserve">04. </t>
  </si>
  <si>
    <t>Korupcijas novēršanas un apkarošanas birojs</t>
  </si>
  <si>
    <t>7400</t>
  </si>
  <si>
    <t>Pārējie valsts budžeta uzturēšanas izdevumu transferti citiem budžetiem</t>
  </si>
  <si>
    <t>7470</t>
  </si>
  <si>
    <t>Pārējie valsts budžeta uzturēšanas izdevumu transferti valsts budžeta daļēji finansētām atvasinātām publiskām personām un budžeta nefinansētām iestādēm</t>
  </si>
  <si>
    <t>F210100002</t>
  </si>
  <si>
    <t>Ārvalstu finanšu palīdzības naudas līdzekļu atlikumu izmaiņas palielinājums (-) vai samazinājums (+)</t>
  </si>
  <si>
    <t>70.08.00</t>
  </si>
  <si>
    <t>Eiropas Komisijas programmas "Eiropas Krāpšanas apkarošana" līdzfinansētie projekti</t>
  </si>
  <si>
    <t>71.00.00</t>
  </si>
  <si>
    <t>Eiropas Ekonomikas zonas un Norvēģijas finanšu instrumentu finansēto programmu, projektu un pasākumu īstenošana</t>
  </si>
  <si>
    <t>71.06.00</t>
  </si>
  <si>
    <t>Eiropas Ekonomikas zonas un Norvēģijas finanšu instrumentu finansētie projekti</t>
  </si>
  <si>
    <t xml:space="preserve">05. </t>
  </si>
  <si>
    <t>Tiesībsarga birojs</t>
  </si>
  <si>
    <t xml:space="preserve">08. </t>
  </si>
  <si>
    <t>Sabiedrības integrācijas fonds</t>
  </si>
  <si>
    <t>7300</t>
  </si>
  <si>
    <t>Valsts budžeta uzturēšanas izdevumu transferti citiem budžetiem Eiropas Savienības politiku instrumentu un pārējās ārvalstu finanšu palīdzības līdzfinansētajiem projektiem (pasākumiem)</t>
  </si>
  <si>
    <t>7320</t>
  </si>
  <si>
    <t>Valsts budžeta uzturēšanas izdevumu transferti pašvaldībām Eiropas Savienības politiku instrumentu un pārējās ārvalstu finanšu palīdzības līdzfinansētajiem projektiem (pasākumiem)</t>
  </si>
  <si>
    <t>7460</t>
  </si>
  <si>
    <t>Pārējie valsts budžeta uzturēšanas izdevumu transferti pašvaldībām</t>
  </si>
  <si>
    <t>Sabiedrības integrācijas fonda vadība</t>
  </si>
  <si>
    <t>Mediju projektu īstenošana</t>
  </si>
  <si>
    <t>05.00.00</t>
  </si>
  <si>
    <t>NVO atbalsta un sabiedrības saliedētības programma</t>
  </si>
  <si>
    <t>06.00.00</t>
  </si>
  <si>
    <t>Latviešu valodas apmācības programma</t>
  </si>
  <si>
    <t>63.08.00</t>
  </si>
  <si>
    <t>Eiropas Sociālā fonda Plus(ESF+) projektu un pasākumu īstenošana (2021-2027)</t>
  </si>
  <si>
    <t>63.09.00</t>
  </si>
  <si>
    <t>Eiropas Sociālā fonda Plus (ESF+) programmas materiālās nenodrošinātības mazināšanai pasākumu īstenošana (2021-2027)</t>
  </si>
  <si>
    <t>Eiropas Sociālā fonda Plus(ESF+) Sociālās inovācijas sadaļas projektu un pasākumu īstenošana</t>
  </si>
  <si>
    <t>70.24.00</t>
  </si>
  <si>
    <t>Iekšējās drošības un Patvēruma, migrācijas un integrācijas fondu un Finansiāla atbalsta instrumenta robežu pārvaldībai un vīzu politikai projektu un pasākumu īstenošana (2021–2027)</t>
  </si>
  <si>
    <t xml:space="preserve">09. </t>
  </si>
  <si>
    <t>Sabiedrisko pakalpojumu regulēšanas komisija</t>
  </si>
  <si>
    <t>Sabiedrisko pakalpojumu regulēšana</t>
  </si>
  <si>
    <t xml:space="preserve">10. </t>
  </si>
  <si>
    <t>Aizsardzības ministrija</t>
  </si>
  <si>
    <t>7500</t>
  </si>
  <si>
    <t>Atmaksa valsts budžetā par veiktajiem izdevumiem</t>
  </si>
  <si>
    <t>2.2.apakšgrupa</t>
  </si>
  <si>
    <t>Kapitālo izdevumu transferti</t>
  </si>
  <si>
    <t>9700</t>
  </si>
  <si>
    <t>Pārējie valsts budžeta kapitālo izdevumu transferti citiem budžetiem</t>
  </si>
  <si>
    <t>9720</t>
  </si>
  <si>
    <t>Pārējie valsts budžeta transferti kapitālajiem izdevumiem valsts budžeta daļēji finansētām atvasinātām publiskām personām un budžeta nefinansētām iestādēm</t>
  </si>
  <si>
    <t>F50010000</t>
  </si>
  <si>
    <t>Akcijas un cita līdzdalība pašu kapitālā</t>
  </si>
  <si>
    <t>Valsts drošības aizsardzība</t>
  </si>
  <si>
    <t>12.00.00</t>
  </si>
  <si>
    <t>Kara muzejs</t>
  </si>
  <si>
    <t>22.00.00</t>
  </si>
  <si>
    <t>Nacionālie bruņotie spēki</t>
  </si>
  <si>
    <t>22.10.00</t>
  </si>
  <si>
    <t>Starptautisko operāciju un Nacionālo bruņoto spēku personālsastāva centralizētais atalgojums</t>
  </si>
  <si>
    <t>22.12.00</t>
  </si>
  <si>
    <t>Nacionālo bruņoto spēku uzturēšana</t>
  </si>
  <si>
    <t>28.00.00</t>
  </si>
  <si>
    <t>Ģeodēzija un kartogrāfija</t>
  </si>
  <si>
    <t>30.00.00</t>
  </si>
  <si>
    <t>Valsts aizsardzības politikas realizācija</t>
  </si>
  <si>
    <t>31.00.00</t>
  </si>
  <si>
    <t>Militārpersonu pensiju fonds</t>
  </si>
  <si>
    <t>33.00.00</t>
  </si>
  <si>
    <t>Aizsardzības īpašumu pārvaldīšana</t>
  </si>
  <si>
    <t>34.00.00</t>
  </si>
  <si>
    <t>Jaunsardzes centrs</t>
  </si>
  <si>
    <t>97.00.00</t>
  </si>
  <si>
    <t>Nozaru vadība un politikas plānošana</t>
  </si>
  <si>
    <t>70.11.00</t>
  </si>
  <si>
    <t>ES programmas "Digitālā Eiropa" projektu un pasākumu īstenošana</t>
  </si>
  <si>
    <t>70.12.00</t>
  </si>
  <si>
    <t>Eiropas Savienības pētniecības un inovācijas programmas "Apvārsnis Eiropa" projektu un pasākumu īstenošana (2021–2027)</t>
  </si>
  <si>
    <t>70.15.00</t>
  </si>
  <si>
    <t>Eiropas Savienības programmas Erasmus+ projektu īstenošanas nodrošināšana</t>
  </si>
  <si>
    <t>73.02.00</t>
  </si>
  <si>
    <t>Atmaksas valsts pamatbudžetā par citu ārvalstu finanšu palīdzības līdzfinansēto projektu finansējumu</t>
  </si>
  <si>
    <t>73.07.00</t>
  </si>
  <si>
    <t>NATO investīciju projekti</t>
  </si>
  <si>
    <t xml:space="preserve">11. </t>
  </si>
  <si>
    <t>Ārlietu ministrija</t>
  </si>
  <si>
    <t>7132</t>
  </si>
  <si>
    <t>Valsts budžeta transferti no valsts pamatbudžeta ārvalstu finanšu palīdzības līdzekļiem uz valsts pamatbudžetu</t>
  </si>
  <si>
    <t>09.00.00</t>
  </si>
  <si>
    <t>Materiālās palīdzības nodrošināšana</t>
  </si>
  <si>
    <t>96.01.00</t>
  </si>
  <si>
    <t>Latvijas prezidentūras Eiropas Savienības Padomē sekretariāta darbības nodrošināšana</t>
  </si>
  <si>
    <t>96.03.00</t>
  </si>
  <si>
    <t>Latvijas prezidentūras Eiropas Savienības Padomē nodrošināšana (ministrijas pasākumi)</t>
  </si>
  <si>
    <t>70.06.00</t>
  </si>
  <si>
    <t xml:space="preserve">12. </t>
  </si>
  <si>
    <t>Ekonomikas ministrija</t>
  </si>
  <si>
    <t>7350</t>
  </si>
  <si>
    <t>Valsts budžeta uzturēšanas izdevumu transferti valsts budžeta daļēji finansētām atvasinātām publiskām personām un budžeta nefinansētām iestādēm Eiropas Savienības politiku instrumentu un pārējās ārvalstu finanšu palīdzības līdzfinansētiem projektiem (pasākumiem)</t>
  </si>
  <si>
    <t>20.00.00</t>
  </si>
  <si>
    <t>Būvniecība</t>
  </si>
  <si>
    <t>24.00.00</t>
  </si>
  <si>
    <t>Statistiskās informācijas nodrošināšana</t>
  </si>
  <si>
    <t>26.00.00</t>
  </si>
  <si>
    <t>Godīgas konkurences nodrošināšana, iekšējā tirgus un patērētāju tiesību aizsardzība</t>
  </si>
  <si>
    <t>26.01.00</t>
  </si>
  <si>
    <t>Iekšējais tirgus un patērētāju tiesību aizsardzība</t>
  </si>
  <si>
    <t>26.02.00</t>
  </si>
  <si>
    <t>Konkurences politikas ieviešana</t>
  </si>
  <si>
    <t>26.04.00</t>
  </si>
  <si>
    <t>Atbilstības novērtēšana un kvalitātes nodrošināšana</t>
  </si>
  <si>
    <t>27.00.00</t>
  </si>
  <si>
    <t>Valsts atbalsta politikas ieviešana</t>
  </si>
  <si>
    <t>27.12.00</t>
  </si>
  <si>
    <t>LIAA darbības nodrošināšana</t>
  </si>
  <si>
    <t>Ekonomiskās izaugsmes politikas ieviešana</t>
  </si>
  <si>
    <t>29.00.00</t>
  </si>
  <si>
    <t>Tautsaimniecības noturība un enerģētiskā neatkarība</t>
  </si>
  <si>
    <t>29.02.00</t>
  </si>
  <si>
    <t>Elektroenerģijas lietotāju atbalsts</t>
  </si>
  <si>
    <t>29.06.00</t>
  </si>
  <si>
    <t>Enerģētikas jautājumu administrēšana</t>
  </si>
  <si>
    <t>29.08.00</t>
  </si>
  <si>
    <t>Latvijas un Igaunijas atkrastes vēja enerģijas kopprojekts ELWIND</t>
  </si>
  <si>
    <t>Tūrisma politikas ieviešana</t>
  </si>
  <si>
    <t>Ekonomikas attīstības programma</t>
  </si>
  <si>
    <t>35.00.00</t>
  </si>
  <si>
    <t>Valsts atbalsta programmas</t>
  </si>
  <si>
    <t>60.00.00</t>
  </si>
  <si>
    <t>Eiropas transporta, telekomunikāciju un enerģijas infrastruktūras tīklu un Eiropas infrastruktūras savienošanas instrumenta (CEF) līdzfinansēto projektu un pasākumu īstenošana</t>
  </si>
  <si>
    <t>60.06.00</t>
  </si>
  <si>
    <t>Eiropas infrastruktūras savienošanas instrumenta (CEF) projektu īstenošana</t>
  </si>
  <si>
    <t>62.08.00</t>
  </si>
  <si>
    <t>Eiropas Sociālā fonda Plus (ESF+) projektu un pasākumu īstenošana (2021-2027)</t>
  </si>
  <si>
    <t>67.00.00</t>
  </si>
  <si>
    <t>Eiropas Kopienas iniciatīvas projektu un pasākumu īstenošana</t>
  </si>
  <si>
    <t>67.06.00</t>
  </si>
  <si>
    <t>Eiropas Kopienas iniciatīvas projekti</t>
  </si>
  <si>
    <t>69.00.00</t>
  </si>
  <si>
    <t>Mērķa "Eiropas teritoriālā sadarbība" pārrobežu sadarbības programmu, projektu un pasākumu īstenošana</t>
  </si>
  <si>
    <t>69.02.00</t>
  </si>
  <si>
    <t>Atmaksas valsts pamatbudžetā par mērķa "Eiropas teritoriālā sadarbība" pārrobežu sadarbības programmu, projektu un pasākumu īstenošanu</t>
  </si>
  <si>
    <t>69.06.00</t>
  </si>
  <si>
    <t>Mērķa "Eiropas teritoriālā sadarbība" pārrobežu sadarbības projekti</t>
  </si>
  <si>
    <t>70.03.00</t>
  </si>
  <si>
    <t>Atmaksas valsts pamatbudžetā par citu Eiropas Savienības politiku instrumentu projektu un pasākumu finansējumu</t>
  </si>
  <si>
    <t>LIFE programmas projekti</t>
  </si>
  <si>
    <t>Eiropas Savienības pētniecības un inovācijas programmas "Apvārsnis Eiropa" projektu un pasākumu īstenošana</t>
  </si>
  <si>
    <t xml:space="preserve">13. </t>
  </si>
  <si>
    <t>Finanšu ministrija</t>
  </si>
  <si>
    <t>18139</t>
  </si>
  <si>
    <t>Pārējie valsts pamatbudžetā saņemtie transferti no valsts pamatbudžeta</t>
  </si>
  <si>
    <t>1.2.apakšgrupa</t>
  </si>
  <si>
    <t>Procentu izdevumi</t>
  </si>
  <si>
    <t>7600</t>
  </si>
  <si>
    <t>Kārtējie maksājumi Eiropas Savienības budžetā</t>
  </si>
  <si>
    <t>9500</t>
  </si>
  <si>
    <t>Valsts budžeta transferti kapitālajiem izdevumiem citiem budžetiem Eiropas Savienības politiku instrumentu un pārējās ārvalstu finanšu palīdzības līdzfinansētajiem projektiem (pasākumiem)</t>
  </si>
  <si>
    <t>9580</t>
  </si>
  <si>
    <t>Valsts budžeta kapitālo izdevumu transferti pašvaldībām Eiropas Savienības politiku instrumentu un pārējās ārvalstu finanšu palīdzības līdzfinansētajiem projektiem (pasākumiem)</t>
  </si>
  <si>
    <t>9590</t>
  </si>
  <si>
    <t>Valsts budžeta kapitālo izdevumu transferti valsts budžeta daļēji finansētām atvasinātām publiskām personām un budžeta nefinansētām iestādēm Eiropas Savienības politiku instrumentu un pārējās ārvalstu finanšu palīdzības līdzfinansētajiem projektiem (pasākumiem)</t>
  </si>
  <si>
    <t>F40010000</t>
  </si>
  <si>
    <t>Aizdevumi</t>
  </si>
  <si>
    <t>F40010010</t>
  </si>
  <si>
    <t>Izsniegtie aizdevumi</t>
  </si>
  <si>
    <t>F40010020</t>
  </si>
  <si>
    <t>Izsniegto aizdevumu saņemtā atmaksa</t>
  </si>
  <si>
    <t>F210100005</t>
  </si>
  <si>
    <t>Naudas līdzekļu aizdevumiem atlikumu izmaiņas palielinājums (-) vai samazinājums (+)</t>
  </si>
  <si>
    <t>Fiskālās disciplīnas padomes darbības nodrošināšana</t>
  </si>
  <si>
    <t>Līdzekļi nodibinājumam "Latvijas ebreju kopienas restitūcijas fonds"</t>
  </si>
  <si>
    <t>Budžeta izpilde un valsts parāda vadība</t>
  </si>
  <si>
    <t>31.01.00</t>
  </si>
  <si>
    <t>Budžeta izpilde</t>
  </si>
  <si>
    <t>31.02.00</t>
  </si>
  <si>
    <t>Valsts parāda vadība</t>
  </si>
  <si>
    <t>32.00.00</t>
  </si>
  <si>
    <t>Iepirkumu uzraudzības birojs</t>
  </si>
  <si>
    <t>Valsts ieņēmumu un muitas politikas nodrošināšana</t>
  </si>
  <si>
    <t>38.00.00</t>
  </si>
  <si>
    <t>Eiropas Savienības finansēto programmu ieviešana</t>
  </si>
  <si>
    <t>38.01.00</t>
  </si>
  <si>
    <t>Eiropas Savienības pirmsstrukturālo, strukturālo un citu finanšu instrumentu koordinācija</t>
  </si>
  <si>
    <t>38.02.00</t>
  </si>
  <si>
    <t>Eiropas Savienības sadarbības projektu un pasākumu īstenošana</t>
  </si>
  <si>
    <t>39.00.00</t>
  </si>
  <si>
    <t>Uzraudzība un kontrole</t>
  </si>
  <si>
    <t>39.02.00</t>
  </si>
  <si>
    <t>Izložu un azartspēļu organizēšanas un norises uzraudzība</t>
  </si>
  <si>
    <t>39.03.00</t>
  </si>
  <si>
    <t>Dārgmetālu izstrādājumu proves uzraudzība un pārbaude</t>
  </si>
  <si>
    <t>41.00.00</t>
  </si>
  <si>
    <t>Maksājumu nodrošināšana citām valsts iestādēm un personām</t>
  </si>
  <si>
    <t>41.01.00</t>
  </si>
  <si>
    <t>Iemaksas Eiropas Savienības budžetā</t>
  </si>
  <si>
    <t>41.03.00</t>
  </si>
  <si>
    <t>41.13.00</t>
  </si>
  <si>
    <t>Finansējums VAS "Valsts nekustamie īpašumi" īstenojamiem projektiem un pasākumiem</t>
  </si>
  <si>
    <t>42.00.00</t>
  </si>
  <si>
    <t>Valsts budžeta aizdevumi un to atmaksāšana</t>
  </si>
  <si>
    <t>61.00.00</t>
  </si>
  <si>
    <t>Kohēzijas fonda (KF) projektu un pasākumu īstenošana</t>
  </si>
  <si>
    <t>61.08.00</t>
  </si>
  <si>
    <t>Kohēzijas fonda (KF) avansa maksājumi un atmaksas finansējuma saņēmējiem (2021-2027)</t>
  </si>
  <si>
    <t>62.10.00</t>
  </si>
  <si>
    <t>Eiropas Reģionālās attīstības fonda (ERAF) avansa maksājumi un atmaksas finansējuma saņēmējiem (2021-2027)</t>
  </si>
  <si>
    <t>62.11.00</t>
  </si>
  <si>
    <t>63.07.00</t>
  </si>
  <si>
    <t>Eiropas Sociālā fonda (ESF) avansa maksājumi un atmaksas finansējuma saņēmējiem (2014-2020)</t>
  </si>
  <si>
    <t>Eiropas Sociālā fonda Plus (ESF+) avansa maksājumi un atmaksas finansējuma saņēmējiem (2021-2027)</t>
  </si>
  <si>
    <t>Eiropas Sociālā fonda Plus (ESF+) programmas materiālās nenodrošinātības mazināšanai pasākumu īstenošana (2021–2027)</t>
  </si>
  <si>
    <t>Eiropas Sociālā fonda Plus (ESF+) finansētie projekti un pasākumi (2021-2027)</t>
  </si>
  <si>
    <t>67.07.00</t>
  </si>
  <si>
    <t>Citi Eiropas Savienības politiku instrumentu finansētie projekti un pasākumi (2021-2027)</t>
  </si>
  <si>
    <t>70.09.00</t>
  </si>
  <si>
    <t>Eiropas Savienības programmas “Savienības Krāpšanas apkarošanas programma” līdzfinansētie projekti</t>
  </si>
  <si>
    <t>70.51.00</t>
  </si>
  <si>
    <t>Atmaksas valsts pamatbudžetā par Eiropas savienības politiku instrumentu finansējumu (2021-2027)</t>
  </si>
  <si>
    <t>71.05.00</t>
  </si>
  <si>
    <t>Tehniskā palīdzība Eiropas Ekonomikas zonas un Norvēģijas finanšu instrumentu apgūšanai</t>
  </si>
  <si>
    <t>Eiropas Ekonomikas zonas finanšu instrumenta un Norvēģijas valdības divpusējā finanšu instrumenta finansējums projektu īstenotājiem</t>
  </si>
  <si>
    <t>72.00.00</t>
  </si>
  <si>
    <t>Latvijas un Šveices sadarbības programmas finansēto projektu un pasākumu īstenošana</t>
  </si>
  <si>
    <t>72.05.00</t>
  </si>
  <si>
    <t>Tehniskā palīdzība Latvijas un Šveices sadarbības programmas apgūšanai</t>
  </si>
  <si>
    <t>Eiropas Komisijas (kopā ar iesaistītajām dalībvalstīm) un tabakas ražotāju nolīgumu ietvaros piešķirtie finanšu līdzekļi</t>
  </si>
  <si>
    <t>Eiropas Kopienas finansētie projekti iekšējā tirgus uzlabošanai nodokļu un muitas sistēmā</t>
  </si>
  <si>
    <t>73.08.00</t>
  </si>
  <si>
    <t>Valsts ieņēmumu dienesta īstenotie projekti finansiālo interešu aizsardzības jomā</t>
  </si>
  <si>
    <t>74.07.00</t>
  </si>
  <si>
    <t>Atveseļošanas un noturības mehānisma (ANM) finansējums projektu un pasākumu īstenotājiem</t>
  </si>
  <si>
    <t>75.00.00</t>
  </si>
  <si>
    <t>Taisnīgas pārkārtošanās fonda (TPF) projektu un pasākumu īstenošana</t>
  </si>
  <si>
    <t>75.06.00</t>
  </si>
  <si>
    <t>Taisnīgas pārkārtošanās fonda (TPF) avansa maksājumi un atmaksas finansējuma saņēmējiem (2021-2027)</t>
  </si>
  <si>
    <t xml:space="preserve">14. </t>
  </si>
  <si>
    <t>Iekšlietu ministrija</t>
  </si>
  <si>
    <t>Iekšlietu ministrijas vienotā sakaru un informācijas sistēma</t>
  </si>
  <si>
    <t>02.03.00</t>
  </si>
  <si>
    <t>Vienotās sakaru un informācijas sistēmas uzturēšana un vadība</t>
  </si>
  <si>
    <t>Valsts policijas darbība</t>
  </si>
  <si>
    <t>06.01.00</t>
  </si>
  <si>
    <t>Valsts policija</t>
  </si>
  <si>
    <t>07.00.00</t>
  </si>
  <si>
    <t>Ugunsdrošība, glābšana un civilā aizsardzība</t>
  </si>
  <si>
    <t>Valsts drošības dienesta darbība</t>
  </si>
  <si>
    <t>10.00.00</t>
  </si>
  <si>
    <t>Valsts robežsardzes darbība</t>
  </si>
  <si>
    <t>11.00.00</t>
  </si>
  <si>
    <t>Pilsonības un migrācijas lietas</t>
  </si>
  <si>
    <t>11.01.00</t>
  </si>
  <si>
    <t>Pilsonības un migrācijas lietu pārvalde</t>
  </si>
  <si>
    <t>Fiziskā sagatavotība, veselības un sociālā aprūpe</t>
  </si>
  <si>
    <t>38.05.00</t>
  </si>
  <si>
    <t>Veselības aprūpe un fiziskā sagatavotība</t>
  </si>
  <si>
    <t>40.00.00</t>
  </si>
  <si>
    <t>Iekšlietu ministrijas sistēmas iestāžu darbības nodrošinājums</t>
  </si>
  <si>
    <t>40.01.00</t>
  </si>
  <si>
    <t>Administrēšana</t>
  </si>
  <si>
    <t>40.02.00</t>
  </si>
  <si>
    <t>Nekustamais īpašums un centralizētais iepirkums</t>
  </si>
  <si>
    <t>40.03.00</t>
  </si>
  <si>
    <t>Lietiskie pierādījumi un izņemtā manta</t>
  </si>
  <si>
    <t>40.04.00</t>
  </si>
  <si>
    <t>Valsts materiālās rezerves</t>
  </si>
  <si>
    <t>Iekšējās drošības biroja darbība</t>
  </si>
  <si>
    <t>43.00.00</t>
  </si>
  <si>
    <t>Finanšu izlūkošanas dienesta darbība</t>
  </si>
  <si>
    <t>44.00.00</t>
  </si>
  <si>
    <t>Iekšējās drošības akadēmija</t>
  </si>
  <si>
    <t>45.00.00</t>
  </si>
  <si>
    <t>Nodokļu un muitas policijas darbības nodrošināšana</t>
  </si>
  <si>
    <t>Eiropas Reģionālās attīstības fonda (ERAF) projektu un pasākumu īstenošana (2021-2027)</t>
  </si>
  <si>
    <t>67.02.00</t>
  </si>
  <si>
    <t>Atmaksas valsts pamatbudžetā par Eiropas Kopienas iniciatīvu fondu finansējumu</t>
  </si>
  <si>
    <t>67.13.00</t>
  </si>
  <si>
    <t>Eiropas Savienības robežu pārvaldības programmas Centrālāzijā projektu un pasākumu īstenošana</t>
  </si>
  <si>
    <t>67.14.00</t>
  </si>
  <si>
    <t>FRONTEX Aģentūras starptautisko operāciju nodrošināšana</t>
  </si>
  <si>
    <t>69.08.00</t>
  </si>
  <si>
    <t>Pārrobežu sadarbības programmu projektu un pasākumu īstenošana (2021-2027)</t>
  </si>
  <si>
    <t>69.22.00</t>
  </si>
  <si>
    <t>Atmaksas valsts pamatbudžetā par Pārrobežu sadarbības programmu finansējumu (2021-2027)</t>
  </si>
  <si>
    <t>Eiropas migrācijas tīkla projektu un pasākumu īstenošana</t>
  </si>
  <si>
    <t>ES programmas “Digitālā Eiropa” projektu un pasākumu īstenošana</t>
  </si>
  <si>
    <t>70.16.00</t>
  </si>
  <si>
    <t>70.17.00</t>
  </si>
  <si>
    <t>70.19.00</t>
  </si>
  <si>
    <t>Eiropas Savienības pētniecības un inovācijas programmas "Apvārsnis 2020" projektu un pasākumu īstenošana</t>
  </si>
  <si>
    <t>70.23.00</t>
  </si>
  <si>
    <t>Izdevumi citu Eiropas Savienības politiku instrumentu projektu un pasākumu īstenošanai</t>
  </si>
  <si>
    <t>70.25.00</t>
  </si>
  <si>
    <t>Eiropas Savienības pētniecības un inovācijas programmas “Apvārsnis Eiropa" projektu un pasākumu īstenošana (2021-2027)</t>
  </si>
  <si>
    <t>Atmaksas valsts pamatbudžetā par Iekšējās drošības un Patvēruma, migrācijas un integrācijas fondu un Finansiāla atbalsta instrumenta robežu pārvaldībai un vīzu politikai finansējumu (2021–2027)</t>
  </si>
  <si>
    <t>73.10.00</t>
  </si>
  <si>
    <t>Ziemeļvalstu un Baltijas valstu mobilitātes programma "Valsts administrācija"</t>
  </si>
  <si>
    <t xml:space="preserve">15. </t>
  </si>
  <si>
    <t>Izglītības un zinātnes ministrija</t>
  </si>
  <si>
    <t>18300</t>
  </si>
  <si>
    <t>Valsts budžeta daļēji finansētu atvasinātu publisku personu un budžeta nefinansētu iestāžu saņemtie transferti</t>
  </si>
  <si>
    <t>19560</t>
  </si>
  <si>
    <t>Valsts budžeta iestāžu saņemtā atmaksa no pašvaldībām par iepriekšējos gados saņemtajiem un neizlietotajiem valsts budžeta transfertiem</t>
  </si>
  <si>
    <t>19570</t>
  </si>
  <si>
    <t>Valsts budžeta iestāžu saņemtā atmaksa no pašvaldībām par Eiropas Savienības politiku instrumentu un pārējās ārvalstu finanšu palīdzības līdzfinansētajos projektos (pasākumos) piešķirtajiem līdzekļiem</t>
  </si>
  <si>
    <t>17110</t>
  </si>
  <si>
    <t>Valsts budžeta iestāžu saņemtie transferti no savas ministrijas, centrālās valsts iestādes padotībā esošām no valsts budžeta daļēji finansētām atvasinātām publiskām personām un budžeta nefinansētām iestādēm</t>
  </si>
  <si>
    <t>17130</t>
  </si>
  <si>
    <t>Valsts budžeta iestāžu saņemtā atmaksa no savas ministrijas, centrālās valsts iestādes padotībā esošām no valsts budžeta daļēji finansētām atvasinātām publiskām personām un budžeta nefinansētām iestādēm par Eiropas Savienības politiku instrumentu un pārējās ārvalstu finanšu palīdzības līdzfinansēto projektu (pasākumu) īstenošanai piešķirtajiem līdzekļiem</t>
  </si>
  <si>
    <t>9710</t>
  </si>
  <si>
    <t>Pārējie valsts budžeta kapitālo izdevumu transferti pašvaldībām</t>
  </si>
  <si>
    <t>F40020000</t>
  </si>
  <si>
    <t>Aizņēmumi</t>
  </si>
  <si>
    <t>F40020020</t>
  </si>
  <si>
    <t>Saņemto aizņēmumu atmaksa</t>
  </si>
  <si>
    <t>Vispārējā izglītība</t>
  </si>
  <si>
    <t>01.05.00</t>
  </si>
  <si>
    <t>Dotācija privātajām mācību iestādēm</t>
  </si>
  <si>
    <t>01.07.00</t>
  </si>
  <si>
    <t>Dotācija brīvpusdienu nodrošināšanai 1.,2.,3. un 4. klases izglītojamiem</t>
  </si>
  <si>
    <t>01.08.00</t>
  </si>
  <si>
    <t>Vispārējās izglītības atbalsta pasākumi</t>
  </si>
  <si>
    <t>01.11.00</t>
  </si>
  <si>
    <t>Pedagogu profesionālās kompetences pilnveidošana</t>
  </si>
  <si>
    <t>01.14.00</t>
  </si>
  <si>
    <t>Mācību līdzekļu iegāde</t>
  </si>
  <si>
    <t>01.15.00</t>
  </si>
  <si>
    <t>Sociālā atbalsta programma vispārējās izglītības pedagogiem</t>
  </si>
  <si>
    <t>Profesionālās izglītības mācību iestādes</t>
  </si>
  <si>
    <t>02.01.00</t>
  </si>
  <si>
    <t>Profesionālās izglītības programmu īstenošana</t>
  </si>
  <si>
    <t>03.00.00</t>
  </si>
  <si>
    <t>Augstākā izglītība</t>
  </si>
  <si>
    <t>03.01.00</t>
  </si>
  <si>
    <t>Augstākās izglītības programmu nodrošināšana</t>
  </si>
  <si>
    <t>03.03.00</t>
  </si>
  <si>
    <t>Snieguma finansējums par rezultātiem pētniecībā un absolventu sagatavošanā</t>
  </si>
  <si>
    <t>03.04.00</t>
  </si>
  <si>
    <t>Studējošo un studiju kreditēšana</t>
  </si>
  <si>
    <t>03.06.00</t>
  </si>
  <si>
    <t>Sociālo stipendiju fonds "Studētgods"</t>
  </si>
  <si>
    <t>03.08.00</t>
  </si>
  <si>
    <t>Augstākās izglītības padome</t>
  </si>
  <si>
    <t>03.13.00</t>
  </si>
  <si>
    <t>Studiju virzienu akreditācija</t>
  </si>
  <si>
    <t>Valsts valodas politika un pārvalde</t>
  </si>
  <si>
    <t>Zinātne</t>
  </si>
  <si>
    <t>05.01.00</t>
  </si>
  <si>
    <t>Zinātniskās darbības nodrošināšana</t>
  </si>
  <si>
    <t>05.02.00</t>
  </si>
  <si>
    <t>Zinātnes bāzes finansējums</t>
  </si>
  <si>
    <t>05.04.00</t>
  </si>
  <si>
    <t>Krišjāņa Barona Dainu skapis</t>
  </si>
  <si>
    <t>Informācijas un komunikāciju tehnoloģiju uzturēšana un attīstība</t>
  </si>
  <si>
    <t>Sports</t>
  </si>
  <si>
    <t>09.04.00</t>
  </si>
  <si>
    <t>Sporta būves</t>
  </si>
  <si>
    <t>09.07.00</t>
  </si>
  <si>
    <t>Dotācija sporta organizāciju, programmu un pasākumu atbalstam</t>
  </si>
  <si>
    <t>09.08.00</t>
  </si>
  <si>
    <t>Balvas par izciliem sasniegumiem sportā</t>
  </si>
  <si>
    <t>09.10.00</t>
  </si>
  <si>
    <t>Murjāņu sporta ģimnāzija</t>
  </si>
  <si>
    <t>09.12.00</t>
  </si>
  <si>
    <t>Latvijas Sporta muzejs</t>
  </si>
  <si>
    <t>09.19.00</t>
  </si>
  <si>
    <t>Finansējums profesionālās ievirzes sporta izglītības programmu pedagogu darba samaksai un valsts sociālās apdrošināšanas obligātajām iemaksām</t>
  </si>
  <si>
    <t>09.23.00</t>
  </si>
  <si>
    <t>Valsts ilgtermiņa saistības sportā - dotācija Latvijas Olimpiskajai komitejai (LOK) - valsts galvoto aizdevumu atmaksai</t>
  </si>
  <si>
    <t>Finansējums asistenta pakalpojuma nodrošināšanai personai ar invaliditāti pārvietošanas atbalstam un pašaprūpes veikšanai</t>
  </si>
  <si>
    <t>21.00.00</t>
  </si>
  <si>
    <t>Jaunatnes politikas valsts programma</t>
  </si>
  <si>
    <t>Padotības iestādes un to pasākumi</t>
  </si>
  <si>
    <t>42.03.00</t>
  </si>
  <si>
    <t>Skolu jaunatnes dziesmu un deju svētki</t>
  </si>
  <si>
    <t>42.05.00</t>
  </si>
  <si>
    <t>Valsts izglītības attīstības aģentūras darbības nodrošināšana</t>
  </si>
  <si>
    <t>42.07.00</t>
  </si>
  <si>
    <t>Izglītības kvalitātes valsts dienesta darbības nodrošināšana</t>
  </si>
  <si>
    <t>42.09.00</t>
  </si>
  <si>
    <t>Latvijas Zinātnes padome</t>
  </si>
  <si>
    <t>97.01.00</t>
  </si>
  <si>
    <t>Ministrijas centrālā aparāta darbības nodrošināšana</t>
  </si>
  <si>
    <t>62.09.00</t>
  </si>
  <si>
    <t>Eiropas Sociālā fonda Plus (ESF+) projektu īstenošana (2021–2027)</t>
  </si>
  <si>
    <t>64.00.00</t>
  </si>
  <si>
    <t>Eiropas Lauksaimniecības garantiju fonda (ELGF) projektu un pasākumu īstenošana</t>
  </si>
  <si>
    <t>64.09.00</t>
  </si>
  <si>
    <t>Eiropas Lauksaimniecības garantiju fonda (ELGF) maksājumi (2023-2027)</t>
  </si>
  <si>
    <t>65.00.00</t>
  </si>
  <si>
    <t>Eiropas Lauksaimniecības fonda lauku attīstībai (ELFLA) projektu un pasākumu īstenošana</t>
  </si>
  <si>
    <t>65.11.00</t>
  </si>
  <si>
    <t>Eiropas Lauksaimniecības fonda lauku attīstībai (ELFLA) pasākumi (2023-2027)</t>
  </si>
  <si>
    <t>69.07.00</t>
  </si>
  <si>
    <t>Mērķa "Eiropas teritoriālā sadarbība" projektu īstenošana (2021-2027)</t>
  </si>
  <si>
    <t>Atmaksas valsts pamatbudžetā par mērķa "Eiropas teritoriālā sadarbība" pārrobežu sadarbības programmu, projektu un pasākumu īstenošanu (2021-2027)</t>
  </si>
  <si>
    <t>Dalība Eiropas Savienības pētniecības un tehnoloģiju attīstības programmās</t>
  </si>
  <si>
    <t>Eiropas Savienības, starptautiskās sadarbības programmu un inovāciju izglītības jomā īstenošanas nodrošināšana</t>
  </si>
  <si>
    <t>Valsts izglītības attīstības aģentūra</t>
  </si>
  <si>
    <t>70.10.00</t>
  </si>
  <si>
    <t>Jaunatnes starptautisko programmu aģentūra</t>
  </si>
  <si>
    <t>Dalība Eiropas Savienības izglītības sadarbības projektos</t>
  </si>
  <si>
    <t>Eiropas Kopienas programmu projektu īstenošana</t>
  </si>
  <si>
    <t>70.13.00</t>
  </si>
  <si>
    <t>Tehniskā palīdzība ERAF, ESF+, KF, TPF finansējuma apgūšanai (2021-2027)</t>
  </si>
  <si>
    <t>Eiropas Ekonomikas zonas un Norvēģijas finanšu instrumentu finansētās programmas īstenošana</t>
  </si>
  <si>
    <t>72.08.00</t>
  </si>
  <si>
    <t>Latvijas un Šveices sadarbības programmas īstenošana</t>
  </si>
  <si>
    <t>Pārējās ārvalstu finanšu palīdzības finansētie projekti</t>
  </si>
  <si>
    <t>Dalība Ziemeļu Ministru padomes Nordplus ietvarprogrammā</t>
  </si>
  <si>
    <t>Atveseļošanās un noturības mehānisma (ANM) projektu un pasākumu īstenošana</t>
  </si>
  <si>
    <t>Tehniskā palīdzība Atveseļošanās un noturības mehānisma (ANM) apgūšanai</t>
  </si>
  <si>
    <t>75.01.00</t>
  </si>
  <si>
    <t>Taisnīgas pārkārtošanās fonda (TPF) projektu īstenošana</t>
  </si>
  <si>
    <t xml:space="preserve">16. </t>
  </si>
  <si>
    <t>Zemkopības ministrija</t>
  </si>
  <si>
    <t>Nenodokļu ieņēmumi</t>
  </si>
  <si>
    <t>21720</t>
  </si>
  <si>
    <t>Dotācija no vispārējiem ieņēmumiem atmaksām valsts pamatbudžetā</t>
  </si>
  <si>
    <t>7139</t>
  </si>
  <si>
    <t>Pārējie valsts budžeta transferti no valsts pamatbudžeta uz valsts pamatbudžetu</t>
  </si>
  <si>
    <t>Pārtikas nekaitīgums un dzīvnieku veselība</t>
  </si>
  <si>
    <t>20.01.00</t>
  </si>
  <si>
    <t>Pārtikas nekaitīguma un dzīvnieku veselības valsts uzraudzība un kontrole</t>
  </si>
  <si>
    <t>20.02.00</t>
  </si>
  <si>
    <t>Riska zinātniskā novērtēšana un references laboratorijas funkciju veikšana dzīvnieku veselības, pārtikas un dzīvnieku barības jomā</t>
  </si>
  <si>
    <t>Valsts atbalsts lauksaimniecības un lauku attīstībai, sabiedriskā finansējuma administrēšana un valsts uzraudzība lauksaimniecībā</t>
  </si>
  <si>
    <t>21.01.00</t>
  </si>
  <si>
    <t>Valsts atbalsts lauksaimniecības un lauku attīstībai</t>
  </si>
  <si>
    <t>21.02.00</t>
  </si>
  <si>
    <t>Sabiedriskā finansējuma administrēšana un valsts uzraudzība lauksaimniecībā</t>
  </si>
  <si>
    <t>Cilvēkresursu attīstība</t>
  </si>
  <si>
    <t>22.01.00</t>
  </si>
  <si>
    <t>Profesionālā izglītība</t>
  </si>
  <si>
    <t>22.02.00</t>
  </si>
  <si>
    <t>22.03.00</t>
  </si>
  <si>
    <t>Kultūra</t>
  </si>
  <si>
    <t>22.05.00</t>
  </si>
  <si>
    <t>Dotācija SIA "Latvijas Lauku konsultāciju un izglītības centrs" informācijas analīzes un apmaiņas sistēmai</t>
  </si>
  <si>
    <t>Meža resursu ilgtspējības saglabāšana</t>
  </si>
  <si>
    <t>24.01.00</t>
  </si>
  <si>
    <t>Meža resursu valsts uzraudzība</t>
  </si>
  <si>
    <t>24.02.00</t>
  </si>
  <si>
    <t>Valsts atbalsta pasākumi meža nozarē</t>
  </si>
  <si>
    <t>25.00.00</t>
  </si>
  <si>
    <t>Zivju resursu ilgtspējības saglabāšana</t>
  </si>
  <si>
    <t>25.01.00</t>
  </si>
  <si>
    <t>Zivju izmantošanas regulēšana, atražošana un izpēte</t>
  </si>
  <si>
    <t>25.02.00</t>
  </si>
  <si>
    <t>Zivju fonds</t>
  </si>
  <si>
    <t>Zemes resursu ilgtspējības saglabāšana</t>
  </si>
  <si>
    <t>Meliorācijas kadastra uzturēšana, valsts meliorācijas sistēmu un valsts nozīmes meliorācijas sistēmu ekspluatācija un uzturēšana</t>
  </si>
  <si>
    <t>26.03.00</t>
  </si>
  <si>
    <t>Ikgadējie maksājumi par Daugavas kaskādes HES zemes resursiem nodarīto kaitējumu kompensēšanu</t>
  </si>
  <si>
    <t>Augu veselība un augu aprites uzraudzība</t>
  </si>
  <si>
    <t>Izdevumi Eiropas Reģionālās attīstības fonda (ERAF) projektu un pasākumu īstenošanai (2021-2027)</t>
  </si>
  <si>
    <t>64.10.00</t>
  </si>
  <si>
    <t>Izdevumi Eiropas Lauksaimniecības garantiju fonda (ELGF) projektu un pasākumu īstenošanai (2023-2027)</t>
  </si>
  <si>
    <t>65.08.00</t>
  </si>
  <si>
    <t>Maksājumu iestādes izdevumi Eiropas Lauksaimniecības fonda lauku attīstībai (ELFLA) projektu un pasākumu īstenošanai (2014-2020)</t>
  </si>
  <si>
    <t>65.10.00</t>
  </si>
  <si>
    <t>Maksājumu iestādes izdevumi Eiropas Lauksaimniecības fonda lauku attīstībai (ELFLA) projektu un pasākumu īstenošanai (2023-2027)</t>
  </si>
  <si>
    <t>65.20.00</t>
  </si>
  <si>
    <t>Tehniskā palīdzība Eiropas Lauksaimniecības fonda lauku attīstībai (ELFLA) apgūšanai (2014-2020)</t>
  </si>
  <si>
    <t>65.21.00</t>
  </si>
  <si>
    <t>Atmaksas valsts pamatbudžetā par Eiropas Lauksaimniecības fonda lauku attīstībai (ELFLA) finansējumu (2014-2020)</t>
  </si>
  <si>
    <t>65.50.00</t>
  </si>
  <si>
    <t>Tehniskā palīdzība Eiropas Lauksaimniecības fonda lauku attīstībai (ELFLA) apgūšanai (2023-2027)</t>
  </si>
  <si>
    <t>65.51.00</t>
  </si>
  <si>
    <t>Atmaksas valsts pamatbudžetā par Eiropas Lauksaimniecības fonda lauku attīstībai (ELFLA) finansējumu (2023-2027)</t>
  </si>
  <si>
    <t>66.00.00</t>
  </si>
  <si>
    <t>Eiropas Jūrlietu un zivsaimniecības fonda (EJZF) un Eiropas Jūrlietu, zvejniecības un akvakultūras fonda (EJZAF) projektu un pasākumu īstenošana</t>
  </si>
  <si>
    <t>66.10.00</t>
  </si>
  <si>
    <t>Maksājumu iestādes izdevumi Eiropas Jūrlietu, zvejniecības un akvakultūras fonda (EJZAF) projektu un pasākumu īstenošanai (2021-2027)</t>
  </si>
  <si>
    <t>66.11.00</t>
  </si>
  <si>
    <t>Citu institūciju izdevumi Eiropas Jūrlietu, zvejniecības un akvakultūras fonda (EJZAF) projektu un pasākumu īstenošanai (2021-2027)</t>
  </si>
  <si>
    <t>66.50.00</t>
  </si>
  <si>
    <t>Tehniskā palīdzība Eiropas Jūrlietu, zvejniecības un akvakultūras fonda (EJZAF) ieviešanai (2021-2027)</t>
  </si>
  <si>
    <t>66.51.00</t>
  </si>
  <si>
    <t>Atmaksas valsts pamatbudžetā par Eiropas Jūrlietu, zvejniecības un akvakultūras fonda (EJZAF) finansējumu (2021-2027)</t>
  </si>
  <si>
    <t>69.09.00</t>
  </si>
  <si>
    <t>Pārrobežu sadarbības programmu, projektu un pasākumu īstenošana (2021-2027)</t>
  </si>
  <si>
    <t>69.10.00</t>
  </si>
  <si>
    <t>Atmaksas valsts pamatbudžetā par pārrobežu sadarbības programmu, projektu un pasākumu īstenošanu (2021-2027)</t>
  </si>
  <si>
    <t>Atveseļošanās un noturības mehānisma (ANM) projekti un pasākumi</t>
  </si>
  <si>
    <t xml:space="preserve">17. </t>
  </si>
  <si>
    <t>Satiksmes ministrija</t>
  </si>
  <si>
    <t>Kompensācijas par abonētās preses piegādi un saistību izpildi</t>
  </si>
  <si>
    <t>Elektroniskie sakari</t>
  </si>
  <si>
    <t>04.01.00</t>
  </si>
  <si>
    <t>Ārkārtas situāciju valsts elektronisko sakaru tīkla darbības nodrošināšana</t>
  </si>
  <si>
    <t>04.03.00</t>
  </si>
  <si>
    <t>Datu apmaiņas platformu, apraides sistēmu un informācijas sistēmu uzturēšana, monitorings un attīstība</t>
  </si>
  <si>
    <t>Sistēmu uzturēšana un kiberdrošības pasākumu nodrošināšana</t>
  </si>
  <si>
    <t>Alternatīvās degvielas infrastruktūras izveidošana, attīstība un uzturēšana</t>
  </si>
  <si>
    <t>23.00.00</t>
  </si>
  <si>
    <t>Valsts autoceļu fonds</t>
  </si>
  <si>
    <t>23.04.00</t>
  </si>
  <si>
    <t>Mērķdotācijas pašvaldību autoceļiem (ielām)</t>
  </si>
  <si>
    <t>23.06.00</t>
  </si>
  <si>
    <t>Valsts autoceļu uzturēšana un atjaunošana</t>
  </si>
  <si>
    <t>23.07.00</t>
  </si>
  <si>
    <t>Valsts autoceļu pārvaldīšana</t>
  </si>
  <si>
    <t>Sabiedriskais transports</t>
  </si>
  <si>
    <t>31.04.00</t>
  </si>
  <si>
    <t>Finansējums dzelzceļa publiskai infrastruktūrai</t>
  </si>
  <si>
    <t>31.05.00</t>
  </si>
  <si>
    <t>Dotācija Autotransporta direkcijai sabiedriskā transporta pakalpojumu organizēšanai</t>
  </si>
  <si>
    <t>31.06.00</t>
  </si>
  <si>
    <t>Dotācija zaudējumu segšanai sabiedriskā transporta pakalpojumu sniedzējiem</t>
  </si>
  <si>
    <t>31.08.00</t>
  </si>
  <si>
    <t>Transferts plānošanas reģioniem sabiedriskā transporta pakalpojumu nodrošināšanai</t>
  </si>
  <si>
    <t>31.09.00</t>
  </si>
  <si>
    <t>Dotācija jauno vilcienu iegādei un remonta centra izbūvei</t>
  </si>
  <si>
    <t>Līdzekļi aviācijas drošības, glābšanas un civilmilitārās sadarbības nodrošināšanai</t>
  </si>
  <si>
    <t>49.00.00</t>
  </si>
  <si>
    <t>Rail Baltica projekta pārvaldības funkcijas nodrošināšana</t>
  </si>
  <si>
    <t>60.07.00</t>
  </si>
  <si>
    <t>Eiropas transporta infrastruktūras projekti (Rail Baltica)</t>
  </si>
  <si>
    <t>60.08.00</t>
  </si>
  <si>
    <t>Eiropas infrastruktūras savienošanas instrumenta (CEF) finansējums autoceļu projektiem</t>
  </si>
  <si>
    <t>60.21.00</t>
  </si>
  <si>
    <t>Atmaksas valsts pamatbudžetā par Eiropas transporta, telekomunikāciju un enerģijas infrastruktūras tīklu un Eiropas infrastruktūras savienošanas instrumenta (CEF) finansējumu</t>
  </si>
  <si>
    <t>60.50.00</t>
  </si>
  <si>
    <t>Tehniskā palīdzība Eiropas transporta, telekomunikāciju un enerģijas infrastruktūras tīklu un Eiropas infrastruktūras savienošanas instrumenta (CEF) apgūšanai (2021 - 2027)</t>
  </si>
  <si>
    <t>60.51.00</t>
  </si>
  <si>
    <t>Atmaksas valsts pamatbudžetā par Eiropas transporta, telekomunikāciju un enerģijas infrastruktūras tīklu un Eiropas infrastruktūras savienošanas instrumenta (CEF) finansējumu (2021-2027)</t>
  </si>
  <si>
    <t>61.13.00</t>
  </si>
  <si>
    <t>Kohēzijas fonda (KF) finansētie dzelzceļa infrastruktūras projekti (2021–2027)</t>
  </si>
  <si>
    <t>61.14.00</t>
  </si>
  <si>
    <t>Kohēzijas fonda (KF) finansētie valsts autoceļu projekti (2021-2027)</t>
  </si>
  <si>
    <t>62.15.00</t>
  </si>
  <si>
    <t>Eiropas Reģionālās attīstības fonda (ERAF) finansētie valsts autoceļu projekti (2021–2027)</t>
  </si>
  <si>
    <t>62.16.00</t>
  </si>
  <si>
    <t>Eiropas Reģionālās attīstības fonda (ERAF) finansētie jūrlietu projekti (2021-2027)</t>
  </si>
  <si>
    <t>Digitālās Eiropas projekti</t>
  </si>
  <si>
    <t>Atveseļošanas un noturības mehānisma (ANM) finansētie valsts autoceļu projekti</t>
  </si>
  <si>
    <t xml:space="preserve">18. </t>
  </si>
  <si>
    <t>Labklājības ministrija</t>
  </si>
  <si>
    <t>18400</t>
  </si>
  <si>
    <t>Valsts pamatbudžetā saņemtie transferti no valsts speciālā budžeta</t>
  </si>
  <si>
    <t>9100</t>
  </si>
  <si>
    <t>Valsts budžeta kapitālo izdevumu transferti</t>
  </si>
  <si>
    <t>9120</t>
  </si>
  <si>
    <t>Valsts budžeta kapitālo izdevumu transferti no valsts pamatbudžeta uz valsts speciālo budžetu</t>
  </si>
  <si>
    <t>Valsts atbalsts sociālajai apdrošināšanai</t>
  </si>
  <si>
    <t>Valsts sociālie pakalpojumi</t>
  </si>
  <si>
    <t>Sociālās rehabilitācijas valsts programmas</t>
  </si>
  <si>
    <t>05.03.00</t>
  </si>
  <si>
    <t>Aprūpe valsts sociālās aprūpes institūcijās</t>
  </si>
  <si>
    <t>05.37.00</t>
  </si>
  <si>
    <t>Sociālās integrācijas valsts aģentūras administrēšana un profesionālās un sociālās rehabilitācijas pakalpojumu nodrošināšana</t>
  </si>
  <si>
    <t>05.62.00</t>
  </si>
  <si>
    <t>Invaliditātes ekspertīžu nodrošināšana</t>
  </si>
  <si>
    <t>05.63.00</t>
  </si>
  <si>
    <t>Dotācija biedrībām, nodibinājumiem un reliģiskām organizācijām</t>
  </si>
  <si>
    <t>Darba tirgus attīstība</t>
  </si>
  <si>
    <t>07.01.00</t>
  </si>
  <si>
    <t>Nodarbinātības valsts aģentūras darbības nodrošināšana</t>
  </si>
  <si>
    <t>Valsts sociālie pabalsti un izdienas pensijas</t>
  </si>
  <si>
    <t>Valsts sociālie pabalsti</t>
  </si>
  <si>
    <t>Izdienas pensijas</t>
  </si>
  <si>
    <t>20.03.00</t>
  </si>
  <si>
    <t>Piemaksas pie vecuma un invaliditātes pensijām</t>
  </si>
  <si>
    <t>Darba apstākļu uzlabošana</t>
  </si>
  <si>
    <t>Darba tiesisko attiecību un darba apstākļu kontrole un uzraudzība</t>
  </si>
  <si>
    <t>Bērnu tiesību aizsardzības nodrošināšana</t>
  </si>
  <si>
    <t>Bērnu aizsardzības centra darbības nodrošināšana</t>
  </si>
  <si>
    <t>Valsts programma bērnu un ģimenes stāvokļa uzlabošanai</t>
  </si>
  <si>
    <t>Valsts atbalsts ārpusģimenes aprūpei</t>
  </si>
  <si>
    <t>Labklājības nozares vadība un politikas plānošana</t>
  </si>
  <si>
    <t>97.02.00</t>
  </si>
  <si>
    <t>Nozares centralizēto funkciju izpilde</t>
  </si>
  <si>
    <t>Eiropas Reģionālās attīstības fonda (ERAF) projekti (2021 - 2027)</t>
  </si>
  <si>
    <t>Eiropas Sociālā fonda Plus (ESF+) Nodarbinātības un sociālās inovācijas sadaļas projektu un pasākumu īstenošana (2021-2027)</t>
  </si>
  <si>
    <t>64.08.00</t>
  </si>
  <si>
    <t>Eiropas Lauksaimniecības garantiju fonda (ELGF) projektu un pasākumu īstenošana labklājības nozarē (2023-2027)</t>
  </si>
  <si>
    <t>69.51.00</t>
  </si>
  <si>
    <t>Citu Eiropas Savienības politiku instrumentu projektu un pasākumu īstenošana labklājības nozarē (2021-2027)</t>
  </si>
  <si>
    <t>Eiropas Ekonomikas zonas finanšu instrumenta un Norvēģijas valdības divpusējā finanšu instrumenta finansēto programmu, projektu un pasākumu īstenošana</t>
  </si>
  <si>
    <t>Eiropas Ekonomikas zonas finanšu instrumenta un Norvēģijas valdības divpusējā finanšu instrumenta finansētie projekti</t>
  </si>
  <si>
    <t>Atmaksa valsts pamatbudžetā par pārējās ārvalstu finanšu palīdzības līdzfinansētajiem projektiem</t>
  </si>
  <si>
    <t xml:space="preserve">19. </t>
  </si>
  <si>
    <t>Tieslietu ministrija</t>
  </si>
  <si>
    <t>Tiesu sistēma</t>
  </si>
  <si>
    <t>Tiesu administrēšana</t>
  </si>
  <si>
    <t>03.02.00</t>
  </si>
  <si>
    <t>Apgabaltiesas un rajonu (pilsētu) tiesas</t>
  </si>
  <si>
    <t>Juridiskās palīdzības nodrošināšana</t>
  </si>
  <si>
    <t>Tiesu ekspertīžu veikšana</t>
  </si>
  <si>
    <t>03.05.00</t>
  </si>
  <si>
    <t>Atlīdzība tiesu izpildītājiem par izpildu darbībām</t>
  </si>
  <si>
    <t>Zaudējumu atlīdzība nepamatoti aizturētajām, arestētajām un notiesātajām personām</t>
  </si>
  <si>
    <t>03.07.00</t>
  </si>
  <si>
    <t>Uzturlīdzekļu garantiju fonda administrēšana</t>
  </si>
  <si>
    <t>Uzturlīdzekļu garantiju fonds</t>
  </si>
  <si>
    <t>Kriminālsodu izpilde</t>
  </si>
  <si>
    <t>Ieslodzījuma vietas</t>
  </si>
  <si>
    <t>04.02.00</t>
  </si>
  <si>
    <t>Ieslodzījuma vietu būvniecība</t>
  </si>
  <si>
    <t>Probācijas īstenošana</t>
  </si>
  <si>
    <t>Komerctiesību politikas īstenošana</t>
  </si>
  <si>
    <t>Juridisko personu reģistrācija</t>
  </si>
  <si>
    <t>06.03.00</t>
  </si>
  <si>
    <t>Maksātnespējas procesa pārvaldība</t>
  </si>
  <si>
    <t>06.04.00</t>
  </si>
  <si>
    <t>Darbinieku prasījumu garantiju fonds</t>
  </si>
  <si>
    <t>Nekustamā īpašuma tiesību politikas īstenošana</t>
  </si>
  <si>
    <t>Konstitucionālo tiesību politikas īstenošana</t>
  </si>
  <si>
    <t>09.01.00</t>
  </si>
  <si>
    <t>Valsts valodas aizsardzība</t>
  </si>
  <si>
    <t>09.02.00</t>
  </si>
  <si>
    <t>Fizisko personu datu aizsardzība</t>
  </si>
  <si>
    <t>09.03.00</t>
  </si>
  <si>
    <t>Dotācija Latvijas Politiski represēto apvienībai un Rīgas politiski represēto biedrībai</t>
  </si>
  <si>
    <t>Valsts nozīmes pasākumu norises nodrošināšana starptautiskas nozīmes svētvietā Aglonā</t>
  </si>
  <si>
    <t>09.05.00</t>
  </si>
  <si>
    <t>Dotācija tieslietu funkciju veikšanai</t>
  </si>
  <si>
    <t>Oficiālās publikācijas un tiesiskās informācijas nodrošināšana</t>
  </si>
  <si>
    <t>Noziedzīgi iegūtu līdzekļu konfiskācijas fonds</t>
  </si>
  <si>
    <t>Satversmes aizsardzība</t>
  </si>
  <si>
    <t>48.00.00</t>
  </si>
  <si>
    <t>Tiesiskās un starpvalstu sadarbības pasākumu īstenošana</t>
  </si>
  <si>
    <t>Citu ES politiku instrumentu projektu un pasākumu īstenošana (2021-2027)</t>
  </si>
  <si>
    <t>70.21.00</t>
  </si>
  <si>
    <t>Atmaksas valsts pamatbudžetā par Eiropas Savienības politiku instrumentu finansējumu (2014-2020)</t>
  </si>
  <si>
    <t>Pārējās ārvalstu finanšu palīdzības līdzfinansētie projekti (2021-2027)</t>
  </si>
  <si>
    <t xml:space="preserve">20. </t>
  </si>
  <si>
    <t>Klimata un enerģētikas ministrija</t>
  </si>
  <si>
    <t>17140</t>
  </si>
  <si>
    <t>Valsts budžeta iestāžu saņemtā atmaksa no citas ministrijas, centrālās valsts iestādes padotībā esošām no valsts budžeta daļēji finansētām atvasinātām publiskām personām un budžeta nefinansētām iestādēm par Eiropas Savienības politiku instrumentu un pārējās ārvalstu finanšu palīdzības līdzfinansēto projektu (pasākumu) īstenošanai piešķirtajiem līdzekļiem</t>
  </si>
  <si>
    <t>Valsts pētījumi klimata un enerģētikas jomā</t>
  </si>
  <si>
    <t>Vides aizsardzības fonds</t>
  </si>
  <si>
    <t>Vides aizsardzības projekti</t>
  </si>
  <si>
    <t>Nozares vides projekti</t>
  </si>
  <si>
    <t>Vides un enerģētikas politikas īstenošana</t>
  </si>
  <si>
    <t>23.01.00</t>
  </si>
  <si>
    <t>Valsts vides dienests</t>
  </si>
  <si>
    <t>23.02.00</t>
  </si>
  <si>
    <t>Enerģētikas un vides aģentūra</t>
  </si>
  <si>
    <t>23.03.00</t>
  </si>
  <si>
    <t>Atbalsts biedrībai "Pēdas LV" Lielās talkas nodrošināšanai</t>
  </si>
  <si>
    <t>Meteoroloģija un bīstamo atkritumu pārvaldība</t>
  </si>
  <si>
    <t>Emisijas kvotu izsoļu ieņēmumu instrumenti</t>
  </si>
  <si>
    <t>33.01.00</t>
  </si>
  <si>
    <t>Emisijas kvotu izsolīšanas instrumenta administrācija</t>
  </si>
  <si>
    <t>33.02.00</t>
  </si>
  <si>
    <t>Emisijas kvotu izsolīšanas instrumenta projekti</t>
  </si>
  <si>
    <t>33.03.00</t>
  </si>
  <si>
    <t>Modernizācijas fonda projekti</t>
  </si>
  <si>
    <t>Eiropas Zivsaimniecības fonda (EZF) un Eiropas Jūrlietu un zivsaimniecības fonda (EJZF) projektu un pasākumu īstenošana</t>
  </si>
  <si>
    <t>66.07.00</t>
  </si>
  <si>
    <t>Eiropas Zivsaimniecības fonda (EZF) un Eiropas Jūrlietu, zvejniecības un akvakultūras fonds (EJZAF) projektu un pasākumu īstenošana (2021-2027)</t>
  </si>
  <si>
    <t>Pārrobežu sadarbības programmu darbības nodrošināšana, projekti un pasākumi (2021-2027)</t>
  </si>
  <si>
    <t>Atmaksas valsts pamatbudžetā par Pārrobežu sadarbības programmu finansējumu (2021–2027)</t>
  </si>
  <si>
    <t>72.06.00</t>
  </si>
  <si>
    <t>Latvijas un Šveices sadarbības programmas finansētie projekti un pasākumi</t>
  </si>
  <si>
    <t xml:space="preserve">21. </t>
  </si>
  <si>
    <t>Viedās administrācijas un reģionālās attīstības ministrija</t>
  </si>
  <si>
    <t>Vides aizsardzības fonds un iemaksas starptautiskajās organizācijās</t>
  </si>
  <si>
    <t>21.13.00</t>
  </si>
  <si>
    <t>21.20.00</t>
  </si>
  <si>
    <t>Dabas aizsardzība</t>
  </si>
  <si>
    <t>24.05.00</t>
  </si>
  <si>
    <t>Latvijas Nacionālais botāniskais dārzs</t>
  </si>
  <si>
    <t>24.06.00</t>
  </si>
  <si>
    <t>Latvijas Nacionālā Dabas muzeja darbības nodrošināšana</t>
  </si>
  <si>
    <t>24.08.00</t>
  </si>
  <si>
    <t>Nacionālo parku darbības nodrošināšana</t>
  </si>
  <si>
    <t>Attīstības nacionālie atbalsta instrumenti</t>
  </si>
  <si>
    <t>Atbalsts plānošanas reģioniem</t>
  </si>
  <si>
    <t>Valsts digitālās attīstības politikas īstenošana</t>
  </si>
  <si>
    <t>Emisijas kvotu izsolīšanas instruments</t>
  </si>
  <si>
    <t>Eiropas Sociālā fonda Plus (ESF+) projekti (2021-2027)</t>
  </si>
  <si>
    <t>Atmaksas valsts pamatbudžetā par Eiropas Kopienas iniciatīvas projektu un pasākumu finansējumu</t>
  </si>
  <si>
    <t>Eiropas Kopienas iniciatīvas projektu īstenošana</t>
  </si>
  <si>
    <t>Pārrobežu sadarbības programmu darbības nodrošināšana, projekti un pasākumi (2014-2020)</t>
  </si>
  <si>
    <t>70.02.00</t>
  </si>
  <si>
    <t>Norvēģijas finanšu instrumenta finansētās programmas "Klimata pārmaiņu mazināšana, pielāgošanās tām un vide (LV- CLIMATE)" īstenošana</t>
  </si>
  <si>
    <t>71.08.00</t>
  </si>
  <si>
    <t>Eiropas Ekonomikas zonas finanšu instrumenta finansētās programmas "Vietējā attīstība, nabadzības mazināšana un kultūras sadarbība (LV- LOCALDEV)" īstenošana</t>
  </si>
  <si>
    <t>71.09.00</t>
  </si>
  <si>
    <t>Eiropas Ekonomikas zonas finanšu instrumenta finansētās programmas “Vietējā attīstība un noturība” īstenošana</t>
  </si>
  <si>
    <t>Taisnīgas pārkārtošanās fonda (TPF) projekti un pasākumi (2021-2027)</t>
  </si>
  <si>
    <t xml:space="preserve">22. </t>
  </si>
  <si>
    <t>Kultūras ministrija</t>
  </si>
  <si>
    <t>Profesionālā māksla</t>
  </si>
  <si>
    <t>19.03.00</t>
  </si>
  <si>
    <t>Filmu nozare</t>
  </si>
  <si>
    <t>19.07.00</t>
  </si>
  <si>
    <t>Mākslas un literatūra</t>
  </si>
  <si>
    <t>Kultūrizglītība</t>
  </si>
  <si>
    <t>Kultūras mantojums</t>
  </si>
  <si>
    <t>Kultūras projekti un investīcijas</t>
  </si>
  <si>
    <t>Kultūras pasākumi, sadarbības līgumi un programmas</t>
  </si>
  <si>
    <t>Valsts vienotā bibliotēku informācijas sistēma</t>
  </si>
  <si>
    <t>22.07.00</t>
  </si>
  <si>
    <t>Nomas maksas VAS "Valsts nekustamie īpašumi" programmas "Mantojums-2018" ietvaros</t>
  </si>
  <si>
    <t>22.08.00</t>
  </si>
  <si>
    <t>UNESCO Latvijas Nacionālā komisija</t>
  </si>
  <si>
    <t>Informācijas tehnoloģiju attīstība un uzturēšana kultūras nozarē</t>
  </si>
  <si>
    <t>Valsts kultūrkapitāla fonds</t>
  </si>
  <si>
    <t>Valsts kultūrkapitāla fonda darbības nodrošināšana</t>
  </si>
  <si>
    <t>Valsts kultūrkapitāla fonda programmu un projektu konkursi</t>
  </si>
  <si>
    <t>Sabiedrības saliedētības pasākumi</t>
  </si>
  <si>
    <t>Sabiedrības integrācijas pasākumu īstenošana</t>
  </si>
  <si>
    <t>Diasporas pasākumu īstenošana</t>
  </si>
  <si>
    <t>Mediju politikas īstenošana</t>
  </si>
  <si>
    <t>Atmaksas valsts pamatbudžetā par Eiropas Kopienas iniciatīvas projektu un pasākumu īstenošanu</t>
  </si>
  <si>
    <t>Pārrobežu sadarbības programmu projekti un pasākumi (2021-2027)</t>
  </si>
  <si>
    <t>Eiropas Ekonomikas zonas finanšu instrumenta un Norvēģijas valdības divpusējā finanšu instrumenta finansēto projektu un pasākumu īstenošana</t>
  </si>
  <si>
    <t xml:space="preserve">24. </t>
  </si>
  <si>
    <t>Valsts kontrole</t>
  </si>
  <si>
    <t xml:space="preserve">28. </t>
  </si>
  <si>
    <t>Augstākā tiesa</t>
  </si>
  <si>
    <t>Tiesa</t>
  </si>
  <si>
    <t xml:space="preserve">29. </t>
  </si>
  <si>
    <t>Veselības ministrija</t>
  </si>
  <si>
    <t>Medicīnas izglītība</t>
  </si>
  <si>
    <t>Augstākā medicīnas izglītība</t>
  </si>
  <si>
    <t>02.04.00</t>
  </si>
  <si>
    <t>Rezidentu apmācība</t>
  </si>
  <si>
    <t>06.02.00</t>
  </si>
  <si>
    <t>Medicīnas vēstures muzejs</t>
  </si>
  <si>
    <t>Veselības aprūpes nodrošināšana</t>
  </si>
  <si>
    <t>Kompensējamo medikamentu un materiālu apmaksāšana</t>
  </si>
  <si>
    <t>33.04.00</t>
  </si>
  <si>
    <t>Centralizēta medikamentu un materiālu iegāde</t>
  </si>
  <si>
    <t>33.08.00</t>
  </si>
  <si>
    <t>Iedzīvotāju genoma datubāzes projekta īstenošana</t>
  </si>
  <si>
    <t>33.09.00</t>
  </si>
  <si>
    <t>Interešu izglītības nodrošināšana VSIA "Bērnu klīniskā universitātes slimnīca"</t>
  </si>
  <si>
    <t>33.12.00</t>
  </si>
  <si>
    <t>Reto slimību ārstēšana</t>
  </si>
  <si>
    <t>33.14.00</t>
  </si>
  <si>
    <t>Primārās ambulatorās veselības aprūpes nodrošināšana</t>
  </si>
  <si>
    <t>33.15.00</t>
  </si>
  <si>
    <t>Laboratorisko izmeklējumu nodrošināšana ambulatorajā aprūpē</t>
  </si>
  <si>
    <t>33.16.00</t>
  </si>
  <si>
    <t>Pārējo ambulatoro veselības aprūpes pakalpojumu nodrošināšana</t>
  </si>
  <si>
    <t>33.17.00</t>
  </si>
  <si>
    <t>Neatliekamās medicīniskās palīdzības nodrošināšana stacionārās ārstniecības iestādēs</t>
  </si>
  <si>
    <t>33.18.00</t>
  </si>
  <si>
    <t>Plānveida stacionāro veselības aprūpes pakalpojumu nodrošināšana</t>
  </si>
  <si>
    <t>33.19.00</t>
  </si>
  <si>
    <t>Krievijas Federācijas militāro pensionāru veselības aprūpe (no Krievijas Federācijas līdzekļiem)</t>
  </si>
  <si>
    <t>33.20.00</t>
  </si>
  <si>
    <t>Dotācija biedrībām, nodibinājumiem un organizācijām</t>
  </si>
  <si>
    <t>33.21.00</t>
  </si>
  <si>
    <t>Stacionāro veselības aprūpes pakalpojumu nodrošināšana</t>
  </si>
  <si>
    <t>37.00.00</t>
  </si>
  <si>
    <t>Starptautisko saistību un līgumu izpildes nodrošināšana</t>
  </si>
  <si>
    <t>37.04.00</t>
  </si>
  <si>
    <t>Maksājumi starptautiskajās organizācijās</t>
  </si>
  <si>
    <t>Specializētās veselības aprūpes nodrošināšana</t>
  </si>
  <si>
    <t>Asins un asins komponentu nodrošināšana</t>
  </si>
  <si>
    <t>39.04.00</t>
  </si>
  <si>
    <t>Neatliekamā medicīniskā palīdzība</t>
  </si>
  <si>
    <t>39.06.00</t>
  </si>
  <si>
    <t>Tiesu medicīniskā ekspertīze</t>
  </si>
  <si>
    <t>39.07.00</t>
  </si>
  <si>
    <t>Antidopinga politikas īstenošana</t>
  </si>
  <si>
    <t>Veselības aprūpes finansējuma administrēšana</t>
  </si>
  <si>
    <t>45.01.00</t>
  </si>
  <si>
    <t>Veselības aprūpes finansējuma administrēšana un ekonomiskā novērtēšana</t>
  </si>
  <si>
    <t>45.02.00</t>
  </si>
  <si>
    <t>Ārstniecības riska fonda darbības nodrošināšana</t>
  </si>
  <si>
    <t>46.00.00</t>
  </si>
  <si>
    <t>Veselības nozares uzraudzība</t>
  </si>
  <si>
    <t>46.01.00</t>
  </si>
  <si>
    <t>46.03.00</t>
  </si>
  <si>
    <t>Slimību profilakses nodrošināšana</t>
  </si>
  <si>
    <t>46.04.00</t>
  </si>
  <si>
    <t>Veselības veicināšana</t>
  </si>
  <si>
    <t>Eiropas Sociālā fonda Plus (ESF+) projektu īstenošana (2021-2027)</t>
  </si>
  <si>
    <t>Narkotiku uzraudzības monitoringa fokālā punkta darbības nodrošināšana</t>
  </si>
  <si>
    <t>Citu Eiropas Kopienas projektu īstenošana</t>
  </si>
  <si>
    <t>70.14.00</t>
  </si>
  <si>
    <t xml:space="preserve">30. </t>
  </si>
  <si>
    <t>Satversmes tiesa</t>
  </si>
  <si>
    <t xml:space="preserve">32. </t>
  </si>
  <si>
    <t>Prokuratūra</t>
  </si>
  <si>
    <t>Prokuratūras iestāžu uzturēšana</t>
  </si>
  <si>
    <t xml:space="preserve">35. </t>
  </si>
  <si>
    <t>Centrālā vēlēšanu komisija</t>
  </si>
  <si>
    <t>Vispārējā vadība</t>
  </si>
  <si>
    <t>Saeimas vēlēšanas</t>
  </si>
  <si>
    <t>Pašvaldību vēlēšanas</t>
  </si>
  <si>
    <t xml:space="preserve">46. </t>
  </si>
  <si>
    <t>Sabiedriskie elektroniskie plašsaziņas līdzekļi</t>
  </si>
  <si>
    <t>Sabiedrisko elektronisko plašsaziņas līdzekļu padomes darbības nodrošināšana</t>
  </si>
  <si>
    <t>Sabiedriskā pasūtījuma īstenošana Latvijas Sabiedriskajā medijā</t>
  </si>
  <si>
    <t xml:space="preserve">47. </t>
  </si>
  <si>
    <t>Radio un televīzijas regulators</t>
  </si>
  <si>
    <t>Nozares vadība</t>
  </si>
  <si>
    <t>Galalietotājiem bez maksas izplatāmo programmu sarakstā iekļauto televīzijas programmu izplatīšana</t>
  </si>
  <si>
    <t xml:space="preserve">62. </t>
  </si>
  <si>
    <t>Mērķdotācijas pašvaldībām</t>
  </si>
  <si>
    <t>Mērķdotācijas izglītības pasākumiem</t>
  </si>
  <si>
    <t>Mērķdotācijas pašvaldību tautas mākslas kolektīvu vadītāju darba samaksai un valsts sociālās apdrošināšanas obligātajām iemaksām</t>
  </si>
  <si>
    <t>Mērķdotācijas pašvaldībām – pašvaldību izglītības iestāžu pedagogu darba samaksai un valsts sociālās apdrošināšanas obligātajām iemaksām</t>
  </si>
  <si>
    <t>Mērķdotācijas pašvaldībām – pašvaldību izglītības iestādēs bērnu no piecu gadu vecuma izglītošanā nodarbināto pedagogu darba samaksai un valsts sociālās apdrošināšanas obligātajām iemaksām</t>
  </si>
  <si>
    <t xml:space="preserve">64. </t>
  </si>
  <si>
    <t>Dotācija pašvaldībām</t>
  </si>
  <si>
    <t>Dotācija pašvaldību finanšu izlīdzināšanas fondam</t>
  </si>
  <si>
    <t xml:space="preserve">74. </t>
  </si>
  <si>
    <t>Gadskārtējā valsts budžeta izpildes procesā pārdalāmais finansējums</t>
  </si>
  <si>
    <t>Apropriācijas rezerve</t>
  </si>
  <si>
    <t>Līdzekļi neparedzētiem gadījumiem</t>
  </si>
  <si>
    <t>Noziedzīgi iegūtu līdzekļu legalizācijas un terorisma finansēšanas novēršana</t>
  </si>
  <si>
    <t>Finansējums veselības jomas pasākumiem Covid-19 infekcijas izplatības ierobežošanai</t>
  </si>
  <si>
    <t>17.00.00</t>
  </si>
  <si>
    <t>Finansējums Ukrainas civiliedzīvotāju atbalsta likumā noteikto pasākumu īstenošanai</t>
  </si>
  <si>
    <t>18.00.00</t>
  </si>
  <si>
    <t>Finansējums valsts drošības stiprināšanas pasākumiem</t>
  </si>
  <si>
    <t>Finansējums vēlēšanu nodrošināšanai</t>
  </si>
  <si>
    <t>Valsts ārējās robežas drošības pasākumu nodrošināšana</t>
  </si>
  <si>
    <t>Valsts atbalsta programmas un citi valsts nozīmes pasākumi</t>
  </si>
  <si>
    <t>Valsts aizsardzības un drošības fonds</t>
  </si>
  <si>
    <t>80.00.00</t>
  </si>
  <si>
    <t>Nesadalītais finansējums Eiropas Savienības politiku instrumentu un pārējās ārvalstu finanšu palīdzības līdzfinansēto projektu un pasākumu īstenošanai</t>
  </si>
  <si>
    <t>Ministrijas pamatbudžeta ieņēmumu un izdevumu izpilde 2026. gada 6 mēnešos</t>
  </si>
  <si>
    <t>(01.01.2026.-30.06.2026.)</t>
  </si>
  <si>
    <t>Iepriekšējā gada 6 mēnešu izpilde</t>
  </si>
  <si>
    <t>Pārskata perioda izpildes un iepriekšējā gada 6 mēnešu izpildes izmaiņas</t>
  </si>
  <si>
    <t>Pārskata perioda izpildes un iepriekšējā gada 6 mēnešu izpildes izmaiņas (procentos)</t>
  </si>
  <si>
    <t>Atmaksa valsts pamatbudžetā par citu Eiropas Savienības politiku instrumentu projektu un pasākumu īstenošanu</t>
  </si>
  <si>
    <t>Pasaules Reģionālās sadarbības fonda projektu un pasākumu īstenošana</t>
  </si>
  <si>
    <t>Citu Eiropas Savienības politiku instrumentu projekti un pasākumi</t>
  </si>
  <si>
    <t>61.07.00</t>
  </si>
  <si>
    <t>Kohēzijas fonda (KF) avansa maksājumi un atmaksas finansējuma saņēmējiem (2014-2020)</t>
  </si>
  <si>
    <t>Eiropas Reģionālās attīstības fonda (ERAF) avansa maksājumi un atmaksas finansējuma saņēmējiem (2014-2020)</t>
  </si>
  <si>
    <t>Valsts aizsardzības un drošības fonda pasākumi</t>
  </si>
  <si>
    <t>Programmas "Latvijas skolas soma" īstenošana</t>
  </si>
  <si>
    <t>Eiropas Reģionālās attīstības fonda (ERAF) projekti (2014-2020)</t>
  </si>
  <si>
    <t>69.21.00</t>
  </si>
  <si>
    <t>Atmaksas valsts pamatbudžetā par mērķa "Eiropas teritoriālā sadarbība" pārrobežu sadarbības programmu, projektu un pasākumu īstenošanu (2014-2020)</t>
  </si>
  <si>
    <t>Izdevumi Eiropas Ekonomikas zonas un Norvēģijas finanšu instrumentu finansēto programmu, projektu un pasākumu īstenošanai</t>
  </si>
  <si>
    <t>60.09.00</t>
  </si>
  <si>
    <t>Eiropas infrastruktūras savienošanas instrumenta (EISI) finansējums dzelzceļa projektiem</t>
  </si>
  <si>
    <t>Atmaksas valsts pamatbudžetā par Eiropas Savienības politiku instrumentu finansējumu (2021-2027)</t>
  </si>
  <si>
    <t>69.03.00</t>
  </si>
  <si>
    <t>Atmaksa mērķa "Eiropas teritoriālā sadarbība" finansējuma saņēmējam par veiktajiem izdevumiem no ārvalstu finanšu palīdzības</t>
  </si>
  <si>
    <t>65.09.00</t>
  </si>
  <si>
    <t>Eiropas Lauksaimniecības fonda lauku attīstībai (ELFLA) projektu un pasākumu īstenošana (2023-2027)</t>
  </si>
  <si>
    <t>Atmaksas pamatbudžetā par Eiropas Zivsaimniecības fonda (EZF) un Eiropas Jūrlietu, zvejniecības un akvakultūras fonds (EJZAF) projektu un pasākumu īstenošanu (2021-2027)</t>
  </si>
  <si>
    <t>Ziemeļvalstu Ministru padomes biroja finansētie projekti</t>
  </si>
  <si>
    <t>Mērķa “Eiropas teritoriālā sadarbība” projektu un pasākumu īstenošana (2021-2027)</t>
  </si>
  <si>
    <t>Eiropas Savienības programmas ERASMUS+ projektu īstenošana</t>
  </si>
  <si>
    <t>72.01.00</t>
  </si>
  <si>
    <t>Bērnu vēža aprūpes attīstība Latvijā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</si>
</sst>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quot;.&quot;0"/>
  </numFmts>
  <fonts count="44">
    <font>
      <sz val="10"/>
      <name val="Arial"/>
      <family val="2"/>
      <charset val="186"/>
    </font>
    <font>
      <sz val="10"/>
      <name val="Arial"/>
      <family val="2"/>
      <charset val="186"/>
    </font>
    <font>
      <sz val="10"/>
      <name val="Times New Roman"/>
      <family val="1"/>
      <charset val="186"/>
    </font>
    <font>
      <sz val="8.5"/>
      <name val="Times New Roman"/>
      <family val="1"/>
      <charset val="186"/>
    </font>
    <font>
      <b/>
      <sz val="12"/>
      <name val="Times New Roman"/>
      <family val="1"/>
      <charset val="186"/>
    </font>
    <font>
      <sz val="12"/>
      <name val="Times New Roman"/>
      <family val="1"/>
      <charset val="186"/>
    </font>
    <font>
      <sz val="8"/>
      <name val="Times New Roman"/>
      <family val="1"/>
      <charset val="186"/>
    </font>
    <font>
      <i/>
      <sz val="10"/>
      <name val="Times New Roman"/>
      <family val="1"/>
      <charset val="186"/>
    </font>
    <font>
      <b/>
      <sz val="10"/>
      <name val="Times New Roman"/>
      <family val="1"/>
      <charset val="186"/>
    </font>
    <font>
      <b/>
      <sz val="8"/>
      <name val="Times New Roman"/>
      <family val="1"/>
      <charset val="186"/>
    </font>
    <font>
      <sz val="11"/>
      <name val="Times New Roman"/>
      <family val="1"/>
      <charset val="186"/>
    </font>
    <font>
      <sz val="10"/>
      <name val="Arial"/>
      <family val="2"/>
      <charset val="186"/>
    </font>
    <font>
      <sz val="10"/>
      <color indexed="8"/>
      <name val="Arial"/>
      <family val="2"/>
    </font>
    <font>
      <sz val="10"/>
      <color indexed="9"/>
      <name val="Arial"/>
      <family val="2"/>
    </font>
    <font>
      <sz val="11"/>
      <color indexed="9"/>
      <name val="Calibri"/>
      <family val="2"/>
    </font>
    <font>
      <sz val="11"/>
      <color indexed="8"/>
      <name val="Calibri"/>
      <family val="2"/>
    </font>
    <font>
      <sz val="11"/>
      <color indexed="16"/>
      <name val="Calibri"/>
      <family val="2"/>
    </font>
    <font>
      <b/>
      <sz val="11"/>
      <color indexed="53"/>
      <name val="Calibri"/>
      <family val="2"/>
    </font>
    <font>
      <b/>
      <sz val="11"/>
      <color indexed="9"/>
      <name val="Calibri"/>
      <family val="2"/>
    </font>
    <font>
      <b/>
      <sz val="11"/>
      <color indexed="8"/>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b/>
      <sz val="11"/>
      <color indexed="63"/>
      <name val="Calibri"/>
      <family val="2"/>
    </font>
    <font>
      <b/>
      <sz val="10"/>
      <color indexed="8"/>
      <name val="Arial"/>
      <family val="2"/>
    </font>
    <font>
      <b/>
      <sz val="10"/>
      <color indexed="39"/>
      <name val="Arial"/>
      <family val="2"/>
    </font>
    <font>
      <b/>
      <sz val="12"/>
      <color indexed="8"/>
      <name val="Arial"/>
      <family val="2"/>
      <charset val="186"/>
    </font>
    <font>
      <sz val="10"/>
      <color indexed="8"/>
      <name val="Arial"/>
      <family val="2"/>
      <charset val="186"/>
    </font>
    <font>
      <sz val="10"/>
      <color indexed="39"/>
      <name val="Arial"/>
      <family val="2"/>
    </font>
    <font>
      <sz val="19"/>
      <color indexed="48"/>
      <name val="Arial"/>
      <family val="2"/>
      <charset val="186"/>
    </font>
    <font>
      <sz val="10"/>
      <color indexed="10"/>
      <name val="Arial"/>
      <family val="2"/>
    </font>
    <font>
      <b/>
      <sz val="18"/>
      <color indexed="62"/>
      <name val="Cambria"/>
      <family val="2"/>
    </font>
    <font>
      <sz val="11"/>
      <color indexed="10"/>
      <name val="Calibri"/>
      <family val="2"/>
    </font>
    <font>
      <sz val="10"/>
      <name val="Helv"/>
    </font>
    <font>
      <sz val="10"/>
      <name val="BaltHelvetica"/>
    </font>
    <font>
      <sz val="10"/>
      <name val="BaltGaramond"/>
      <family val="2"/>
      <charset val="186"/>
    </font>
    <font>
      <sz val="10"/>
      <name val="Arial"/>
      <family val="2"/>
      <charset val="186"/>
    </font>
    <font>
      <sz val="10"/>
      <name val="Arial"/>
      <family val="2"/>
      <charset val="186"/>
    </font>
    <font>
      <b/>
      <sz val="11"/>
      <name val="Times New Roman"/>
      <family val="1"/>
      <charset val="186"/>
    </font>
  </fonts>
  <fills count="44">
    <fill>
      <patternFill patternType="none"/>
    </fill>
    <fill>
      <patternFill patternType="gray125"/>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45"/>
      </patternFill>
    </fill>
    <fill>
      <patternFill patternType="solid">
        <fgColor indexed="54"/>
      </patternFill>
    </fill>
    <fill>
      <patternFill patternType="solid">
        <fgColor indexed="57"/>
      </patternFill>
    </fill>
    <fill>
      <patternFill patternType="solid">
        <fgColor indexed="22"/>
      </patternFill>
    </fill>
    <fill>
      <patternFill patternType="solid">
        <fgColor indexed="47"/>
      </patternFill>
    </fill>
    <fill>
      <patternFill patternType="solid">
        <fgColor indexed="48"/>
        <bgColor indexed="48"/>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25"/>
        <bgColor indexed="25"/>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43"/>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indexed="22"/>
        <bgColor indexed="64"/>
      </patternFill>
    </fill>
  </fills>
  <borders count="1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double">
        <color indexed="48"/>
      </bottom>
      <diagonal/>
    </border>
  </borders>
  <cellStyleXfs count="1001">
    <xf numFmtId="0" fontId="0" fillId="0" borderId="0"/>
    <xf numFmtId="0" fontId="1" fillId="0" borderId="0"/>
    <xf numFmtId="0" fontId="1" fillId="0" borderId="0"/>
    <xf numFmtId="0" fontId="1" fillId="0" borderId="0"/>
    <xf numFmtId="0" fontId="11"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4"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4" fillId="14" borderId="0" applyNumberFormat="0" applyBorder="0" applyAlignment="0" applyProtection="0"/>
    <xf numFmtId="0" fontId="14" fillId="25" borderId="0" applyNumberFormat="0" applyBorder="0" applyAlignment="0" applyProtection="0"/>
    <xf numFmtId="0" fontId="15" fillId="26" borderId="0" applyNumberFormat="0" applyBorder="0" applyAlignment="0" applyProtection="0"/>
    <xf numFmtId="0" fontId="15" fillId="18" borderId="0" applyNumberFormat="0" applyBorder="0" applyAlignment="0" applyProtection="0"/>
    <xf numFmtId="0" fontId="14" fillId="27" borderId="0" applyNumberFormat="0" applyBorder="0" applyAlignment="0" applyProtection="0"/>
    <xf numFmtId="0" fontId="16" fillId="18" borderId="0" applyNumberFormat="0" applyBorder="0" applyAlignment="0" applyProtection="0"/>
    <xf numFmtId="0" fontId="17" fillId="28" borderId="4" applyNumberFormat="0" applyAlignment="0" applyProtection="0"/>
    <xf numFmtId="0" fontId="18" fillId="19" borderId="5" applyNumberFormat="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20" fillId="0" borderId="0" applyNumberFormat="0" applyFill="0" applyBorder="0" applyAlignment="0" applyProtection="0"/>
    <xf numFmtId="0" fontId="21" fillId="32" borderId="0" applyNumberFormat="0" applyBorder="0" applyAlignment="0" applyProtection="0"/>
    <xf numFmtId="0" fontId="22" fillId="0" borderId="6" applyNumberFormat="0" applyFill="0" applyAlignment="0" applyProtection="0"/>
    <xf numFmtId="0" fontId="23" fillId="0" borderId="7" applyNumberFormat="0" applyFill="0" applyAlignment="0" applyProtection="0"/>
    <xf numFmtId="0" fontId="24" fillId="0" borderId="8" applyNumberFormat="0" applyFill="0" applyAlignment="0" applyProtection="0"/>
    <xf numFmtId="0" fontId="24" fillId="0" borderId="0" applyNumberFormat="0" applyFill="0" applyBorder="0" applyAlignment="0" applyProtection="0"/>
    <xf numFmtId="0" fontId="25" fillId="27" borderId="4" applyNumberFormat="0" applyAlignment="0" applyProtection="0"/>
    <xf numFmtId="0" fontId="26" fillId="0" borderId="9" applyNumberFormat="0" applyFill="0" applyAlignment="0" applyProtection="0"/>
    <xf numFmtId="0" fontId="27" fillId="2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10" applyNumberFormat="0" applyFont="0" applyAlignment="0" applyProtection="0"/>
    <xf numFmtId="0" fontId="28" fillId="28" borderId="11" applyNumberFormat="0" applyAlignment="0" applyProtection="0"/>
    <xf numFmtId="0" fontId="39" fillId="0" borderId="0"/>
    <xf numFmtId="4" fontId="29" fillId="33" borderId="12" applyNumberFormat="0" applyProtection="0">
      <alignment vertical="center"/>
    </xf>
    <xf numFmtId="4" fontId="30" fillId="33" borderId="12" applyNumberFormat="0" applyProtection="0">
      <alignment vertical="center"/>
    </xf>
    <xf numFmtId="4" fontId="29" fillId="33" borderId="12" applyNumberFormat="0" applyProtection="0">
      <alignment horizontal="left" vertical="center" indent="1"/>
    </xf>
    <xf numFmtId="0" fontId="29" fillId="33" borderId="12" applyNumberFormat="0" applyProtection="0">
      <alignment horizontal="left" vertical="top" indent="1"/>
    </xf>
    <xf numFmtId="4" fontId="29" fillId="2" borderId="0" applyNumberFormat="0" applyProtection="0">
      <alignment horizontal="left" vertical="center" indent="1"/>
    </xf>
    <xf numFmtId="4" fontId="12" fillId="7" borderId="12" applyNumberFormat="0" applyProtection="0">
      <alignment horizontal="right" vertical="center"/>
    </xf>
    <xf numFmtId="4" fontId="12" fillId="3" borderId="12" applyNumberFormat="0" applyProtection="0">
      <alignment horizontal="right" vertical="center"/>
    </xf>
    <xf numFmtId="4" fontId="12" fillId="34" borderId="12" applyNumberFormat="0" applyProtection="0">
      <alignment horizontal="right" vertical="center"/>
    </xf>
    <xf numFmtId="4" fontId="12" fillId="35" borderId="12" applyNumberFormat="0" applyProtection="0">
      <alignment horizontal="right" vertical="center"/>
    </xf>
    <xf numFmtId="4" fontId="12" fillId="36" borderId="12" applyNumberFormat="0" applyProtection="0">
      <alignment horizontal="right" vertical="center"/>
    </xf>
    <xf numFmtId="4" fontId="12" fillId="37" borderId="12" applyNumberFormat="0" applyProtection="0">
      <alignment horizontal="right" vertical="center"/>
    </xf>
    <xf numFmtId="4" fontId="12" fillId="9" borderId="12" applyNumberFormat="0" applyProtection="0">
      <alignment horizontal="right" vertical="center"/>
    </xf>
    <xf numFmtId="4" fontId="12" fillId="38" borderId="12" applyNumberFormat="0" applyProtection="0">
      <alignment horizontal="right" vertical="center"/>
    </xf>
    <xf numFmtId="4" fontId="12" fillId="39" borderId="12" applyNumberFormat="0" applyProtection="0">
      <alignment horizontal="right" vertical="center"/>
    </xf>
    <xf numFmtId="4" fontId="29" fillId="40" borderId="13" applyNumberFormat="0" applyProtection="0">
      <alignment horizontal="left" vertical="center" indent="1"/>
    </xf>
    <xf numFmtId="4" fontId="12" fillId="41" borderId="0" applyNumberFormat="0" applyProtection="0">
      <alignment horizontal="left" vertical="center" indent="1"/>
    </xf>
    <xf numFmtId="4" fontId="31" fillId="8" borderId="0" applyNumberFormat="0" applyProtection="0">
      <alignment horizontal="left" vertical="center" indent="1"/>
    </xf>
    <xf numFmtId="4" fontId="12" fillId="2" borderId="12" applyNumberFormat="0" applyProtection="0">
      <alignment horizontal="right" vertical="center"/>
    </xf>
    <xf numFmtId="4" fontId="32" fillId="41" borderId="0" applyNumberFormat="0" applyProtection="0">
      <alignment horizontal="left" vertical="center" indent="1"/>
    </xf>
    <xf numFmtId="4" fontId="32" fillId="2" borderId="0" applyNumberFormat="0" applyProtection="0">
      <alignment horizontal="left" vertical="center" indent="1"/>
    </xf>
    <xf numFmtId="0" fontId="1" fillId="8" borderId="12" applyNumberFormat="0" applyProtection="0">
      <alignment horizontal="left" vertical="center" indent="1"/>
    </xf>
    <xf numFmtId="0" fontId="1" fillId="8" borderId="12" applyNumberFormat="0" applyProtection="0">
      <alignment horizontal="left" vertical="top" indent="1"/>
    </xf>
    <xf numFmtId="0" fontId="1" fillId="2" borderId="12" applyNumberFormat="0" applyProtection="0">
      <alignment horizontal="left" vertical="center" indent="1"/>
    </xf>
    <xf numFmtId="0" fontId="1" fillId="2" borderId="12" applyNumberFormat="0" applyProtection="0">
      <alignment horizontal="left" vertical="top" indent="1"/>
    </xf>
    <xf numFmtId="0" fontId="1" fillId="6" borderId="12" applyNumberFormat="0" applyProtection="0">
      <alignment horizontal="left" vertical="center" indent="1"/>
    </xf>
    <xf numFmtId="0" fontId="1" fillId="6" borderId="12" applyNumberFormat="0" applyProtection="0">
      <alignment horizontal="left" vertical="top" indent="1"/>
    </xf>
    <xf numFmtId="0" fontId="1" fillId="41" borderId="12" applyNumberFormat="0" applyProtection="0">
      <alignment horizontal="left" vertical="center" indent="1"/>
    </xf>
    <xf numFmtId="0" fontId="1" fillId="41" borderId="12" applyNumberFormat="0" applyProtection="0">
      <alignment horizontal="left" vertical="top" indent="1"/>
    </xf>
    <xf numFmtId="0" fontId="1" fillId="5" borderId="2" applyNumberFormat="0">
      <protection locked="0"/>
    </xf>
    <xf numFmtId="4" fontId="12" fillId="4" borderId="12" applyNumberFormat="0" applyProtection="0">
      <alignment vertical="center"/>
    </xf>
    <xf numFmtId="4" fontId="33" fillId="4" borderId="12" applyNumberFormat="0" applyProtection="0">
      <alignment vertical="center"/>
    </xf>
    <xf numFmtId="4" fontId="12" fillId="4" borderId="12" applyNumberFormat="0" applyProtection="0">
      <alignment horizontal="left" vertical="center" indent="1"/>
    </xf>
    <xf numFmtId="0" fontId="12" fillId="4" borderId="12" applyNumberFormat="0" applyProtection="0">
      <alignment horizontal="left" vertical="top" indent="1"/>
    </xf>
    <xf numFmtId="4" fontId="12" fillId="41" borderId="12" applyNumberFormat="0" applyProtection="0">
      <alignment horizontal="right" vertical="center"/>
    </xf>
    <xf numFmtId="4" fontId="33" fillId="41" borderId="12" applyNumberFormat="0" applyProtection="0">
      <alignment horizontal="right" vertical="center"/>
    </xf>
    <xf numFmtId="4" fontId="12" fillId="2" borderId="12" applyNumberFormat="0" applyProtection="0">
      <alignment horizontal="left" vertical="center" indent="1"/>
    </xf>
    <xf numFmtId="0" fontId="12" fillId="2" borderId="12" applyNumberFormat="0" applyProtection="0">
      <alignment horizontal="left" vertical="top" indent="1"/>
    </xf>
    <xf numFmtId="4" fontId="34" fillId="42" borderId="0" applyNumberFormat="0" applyProtection="0">
      <alignment horizontal="left" vertical="center" indent="1"/>
    </xf>
    <xf numFmtId="4" fontId="35" fillId="41" borderId="12" applyNumberFormat="0" applyProtection="0">
      <alignment horizontal="right" vertical="center"/>
    </xf>
    <xf numFmtId="0" fontId="36" fillId="0" borderId="0" applyNumberFormat="0" applyFill="0" applyBorder="0" applyAlignment="0" applyProtection="0"/>
    <xf numFmtId="0" fontId="38" fillId="0" borderId="0"/>
    <xf numFmtId="0" fontId="36" fillId="0" borderId="0" applyNumberFormat="0" applyFill="0" applyBorder="0" applyAlignment="0" applyProtection="0"/>
    <xf numFmtId="0" fontId="19" fillId="0" borderId="14" applyNumberFormat="0" applyFill="0" applyAlignment="0" applyProtection="0"/>
    <xf numFmtId="165" fontId="40" fillId="43" borderId="0" applyBorder="0" applyProtection="0"/>
    <xf numFmtId="0" fontId="37" fillId="0" borderId="0" applyNumberFormat="0" applyFill="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41" fillId="0" borderId="0"/>
    <xf numFmtId="0" fontId="14" fillId="12"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42" fillId="0" borderId="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cellStyleXfs>
  <cellXfs count="44">
    <xf numFmtId="0" fontId="0" fillId="0" borderId="0" xfId="0"/>
    <xf numFmtId="0" fontId="2" fillId="0" borderId="0" xfId="0" applyFont="1"/>
    <xf numFmtId="0" fontId="10" fillId="0" borderId="0" xfId="0" applyFont="1"/>
    <xf numFmtId="0" fontId="2" fillId="0" borderId="0" xfId="0" applyFont="1" applyAlignment="1">
      <alignment vertical="center" wrapText="1"/>
    </xf>
    <xf numFmtId="3" fontId="2" fillId="0" borderId="0" xfId="0" applyNumberFormat="1" applyFont="1" applyAlignment="1">
      <alignment vertical="center"/>
    </xf>
    <xf numFmtId="164" fontId="2" fillId="0" borderId="0" xfId="0" applyNumberFormat="1" applyFont="1" applyAlignment="1">
      <alignment vertical="center"/>
    </xf>
    <xf numFmtId="49" fontId="2" fillId="0" borderId="0" xfId="0" applyNumberFormat="1" applyFont="1" applyAlignment="1">
      <alignment vertical="center" wrapText="1"/>
    </xf>
    <xf numFmtId="0" fontId="6" fillId="0" borderId="0" xfId="229" applyFont="1" applyAlignment="1">
      <alignment horizontal="right" vertical="center"/>
    </xf>
    <xf numFmtId="0" fontId="4" fillId="0" borderId="0" xfId="229" applyFont="1" applyAlignment="1">
      <alignment horizontal="center" vertical="center"/>
    </xf>
    <xf numFmtId="3" fontId="4" fillId="0" borderId="0" xfId="229" applyNumberFormat="1" applyFont="1" applyAlignment="1">
      <alignment horizontal="right" vertical="center"/>
    </xf>
    <xf numFmtId="4" fontId="4" fillId="0" borderId="0" xfId="229" applyNumberFormat="1" applyFont="1" applyAlignment="1">
      <alignment horizontal="right" vertical="center"/>
    </xf>
    <xf numFmtId="0" fontId="8" fillId="0" borderId="2" xfId="171" applyFont="1" applyBorder="1" applyAlignment="1">
      <alignment horizontal="center" vertical="center" wrapText="1"/>
    </xf>
    <xf numFmtId="0" fontId="2" fillId="0" borderId="0" xfId="229" applyFont="1" applyAlignment="1">
      <alignment horizontal="right" vertical="center"/>
    </xf>
    <xf numFmtId="0" fontId="9" fillId="0" borderId="3" xfId="171" applyFont="1" applyBorder="1" applyAlignment="1">
      <alignment horizontal="center" vertical="center"/>
    </xf>
    <xf numFmtId="3" fontId="8" fillId="0" borderId="2" xfId="171" applyNumberFormat="1" applyFont="1" applyBorder="1" applyAlignment="1">
      <alignment horizontal="center" vertical="center" wrapText="1"/>
    </xf>
    <xf numFmtId="4" fontId="8" fillId="0" borderId="2" xfId="171" applyNumberFormat="1" applyFont="1" applyBorder="1" applyAlignment="1">
      <alignment horizontal="center" vertical="center" wrapText="1"/>
    </xf>
    <xf numFmtId="49" fontId="10" fillId="0" borderId="3" xfId="0" applyNumberFormat="1" applyFont="1" applyBorder="1" applyAlignment="1">
      <alignment vertical="center" wrapText="1"/>
    </xf>
    <xf numFmtId="0" fontId="43" fillId="0" borderId="3" xfId="0" applyFont="1" applyBorder="1" applyAlignment="1">
      <alignment horizontal="center" vertical="center" wrapText="1"/>
    </xf>
    <xf numFmtId="3" fontId="10" fillId="0" borderId="3" xfId="0" applyNumberFormat="1" applyFont="1" applyBorder="1" applyAlignment="1">
      <alignment vertical="center"/>
    </xf>
    <xf numFmtId="164" fontId="10" fillId="0" borderId="3" xfId="0" applyNumberFormat="1" applyFont="1" applyBorder="1" applyAlignment="1">
      <alignment vertical="center"/>
    </xf>
    <xf numFmtId="49" fontId="2" fillId="0" borderId="3" xfId="0" applyNumberFormat="1" applyFont="1" applyBorder="1" applyAlignment="1">
      <alignment vertical="center" wrapText="1"/>
    </xf>
    <xf numFmtId="0" fontId="2" fillId="0" borderId="3" xfId="0" applyFont="1" applyBorder="1" applyAlignment="1">
      <alignment vertical="center" wrapText="1"/>
    </xf>
    <xf numFmtId="3" fontId="2" fillId="0" borderId="3" xfId="0" applyNumberFormat="1" applyFont="1" applyBorder="1" applyAlignment="1">
      <alignment vertical="center"/>
    </xf>
    <xf numFmtId="164" fontId="2" fillId="0" borderId="3" xfId="0" applyNumberFormat="1" applyFont="1" applyBorder="1" applyAlignment="1">
      <alignment vertical="center"/>
    </xf>
    <xf numFmtId="49" fontId="8" fillId="0" borderId="3" xfId="0" applyNumberFormat="1" applyFont="1" applyBorder="1" applyAlignment="1">
      <alignment horizontal="center" vertical="center" wrapText="1"/>
    </xf>
    <xf numFmtId="0" fontId="8" fillId="0" borderId="3" xfId="0" applyFont="1" applyBorder="1" applyAlignment="1">
      <alignment horizontal="center" vertical="center" wrapText="1"/>
    </xf>
    <xf numFmtId="49" fontId="2" fillId="0" borderId="3" xfId="0" applyNumberFormat="1" applyFont="1" applyBorder="1" applyAlignment="1">
      <alignment horizontal="left" vertical="center" wrapText="1" indent="1"/>
    </xf>
    <xf numFmtId="49" fontId="2" fillId="0" borderId="3" xfId="0" applyNumberFormat="1" applyFont="1" applyBorder="1" applyAlignment="1">
      <alignment horizontal="left" vertical="center" wrapText="1" indent="2"/>
    </xf>
    <xf numFmtId="49" fontId="2" fillId="0" borderId="3" xfId="0" applyNumberFormat="1" applyFont="1" applyBorder="1" applyAlignment="1">
      <alignment horizontal="left" vertical="center" wrapText="1" indent="3"/>
    </xf>
    <xf numFmtId="49" fontId="2" fillId="0" borderId="3" xfId="0" applyNumberFormat="1" applyFont="1" applyBorder="1" applyAlignment="1">
      <alignment horizontal="left" vertical="center" wrapText="1" indent="4"/>
    </xf>
    <xf numFmtId="49" fontId="2" fillId="0" borderId="3" xfId="0" applyNumberFormat="1" applyFont="1" applyBorder="1" applyAlignment="1">
      <alignment horizontal="left" vertical="center" wrapText="1" indent="5"/>
    </xf>
    <xf numFmtId="49" fontId="8" fillId="0" borderId="3" xfId="0" applyNumberFormat="1" applyFont="1" applyBorder="1" applyAlignment="1">
      <alignment vertical="center" wrapText="1"/>
    </xf>
    <xf numFmtId="0" fontId="8" fillId="0" borderId="3" xfId="0" applyFont="1" applyBorder="1" applyAlignment="1">
      <alignment vertical="center" wrapText="1"/>
    </xf>
    <xf numFmtId="3" fontId="8" fillId="0" borderId="3" xfId="0" applyNumberFormat="1" applyFont="1" applyBorder="1" applyAlignment="1">
      <alignment vertical="center"/>
    </xf>
    <xf numFmtId="164" fontId="8" fillId="0" borderId="3" xfId="0" applyNumberFormat="1" applyFont="1" applyBorder="1" applyAlignment="1">
      <alignment vertical="center"/>
    </xf>
    <xf numFmtId="0" fontId="8" fillId="0" borderId="0" xfId="0" applyFont="1"/>
    <xf numFmtId="49" fontId="8" fillId="0" borderId="3" xfId="0" applyNumberFormat="1" applyFont="1" applyBorder="1" applyAlignment="1">
      <alignment horizontal="left" vertical="center" wrapText="1" indent="1"/>
    </xf>
    <xf numFmtId="0" fontId="5" fillId="0" borderId="0" xfId="229" applyFont="1" applyAlignment="1">
      <alignment horizontal="center" vertical="center"/>
    </xf>
    <xf numFmtId="0" fontId="2" fillId="0" borderId="1" xfId="0" applyFont="1" applyBorder="1" applyAlignment="1">
      <alignment horizontal="center"/>
    </xf>
    <xf numFmtId="0" fontId="3" fillId="0" borderId="0" xfId="1" applyFont="1" applyAlignment="1">
      <alignment horizontal="center" wrapText="1"/>
    </xf>
    <xf numFmtId="0" fontId="4" fillId="0" borderId="0" xfId="2" applyFont="1" applyAlignment="1">
      <alignment horizontal="center" wrapText="1"/>
    </xf>
    <xf numFmtId="0" fontId="2" fillId="0" borderId="0" xfId="2" applyFont="1" applyAlignment="1">
      <alignment horizontal="center" vertical="top"/>
    </xf>
    <xf numFmtId="0" fontId="5" fillId="0" borderId="0" xfId="1" applyFont="1" applyAlignment="1">
      <alignment horizontal="center" vertical="center"/>
    </xf>
    <xf numFmtId="3" fontId="4" fillId="0" borderId="0" xfId="229" applyNumberFormat="1" applyFont="1" applyAlignment="1">
      <alignment horizontal="center" vertical="center" wrapText="1"/>
    </xf>
  </cellXfs>
  <cellStyles count="1001">
    <cellStyle name="20% - Accent1 2" xfId="5" xr:uid="{00000000-0005-0000-0000-000000000000}"/>
    <cellStyle name="20% - Accent2 2" xfId="6" xr:uid="{00000000-0005-0000-0000-000001000000}"/>
    <cellStyle name="20% - Accent3 2" xfId="7" xr:uid="{00000000-0005-0000-0000-000002000000}"/>
    <cellStyle name="20% - Accent4 2" xfId="8" xr:uid="{00000000-0005-0000-0000-000003000000}"/>
    <cellStyle name="20% - Accent5 2" xfId="9" xr:uid="{00000000-0005-0000-0000-000004000000}"/>
    <cellStyle name="20% - Accent6 2" xfId="10" xr:uid="{00000000-0005-0000-0000-000005000000}"/>
    <cellStyle name="40% - Accent1 2" xfId="11" xr:uid="{00000000-0005-0000-0000-000006000000}"/>
    <cellStyle name="40% - Accent2 2" xfId="12" xr:uid="{00000000-0005-0000-0000-000007000000}"/>
    <cellStyle name="40% - Accent3 2" xfId="13" xr:uid="{00000000-0005-0000-0000-000008000000}"/>
    <cellStyle name="40% - Accent4 2" xfId="14" xr:uid="{00000000-0005-0000-0000-000009000000}"/>
    <cellStyle name="40% - Accent5 2" xfId="15" xr:uid="{00000000-0005-0000-0000-00000A000000}"/>
    <cellStyle name="40% - Accent6 2" xfId="16" xr:uid="{00000000-0005-0000-0000-00000B000000}"/>
    <cellStyle name="60% - Accent1 2" xfId="17" xr:uid="{00000000-0005-0000-0000-00000C000000}"/>
    <cellStyle name="60% - Accent2 2" xfId="18" xr:uid="{00000000-0005-0000-0000-00000D000000}"/>
    <cellStyle name="60% - Accent3 2" xfId="19" xr:uid="{00000000-0005-0000-0000-00000E000000}"/>
    <cellStyle name="60% - Accent4 2" xfId="20" xr:uid="{00000000-0005-0000-0000-00000F000000}"/>
    <cellStyle name="60% - Accent5 2" xfId="21" xr:uid="{00000000-0005-0000-0000-000010000000}"/>
    <cellStyle name="60% - Accent6 2" xfId="22" xr:uid="{00000000-0005-0000-0000-000011000000}"/>
    <cellStyle name="Accent1 - 20%" xfId="24" xr:uid="{00000000-0005-0000-0000-000012000000}"/>
    <cellStyle name="Accent1 - 40%" xfId="25" xr:uid="{00000000-0005-0000-0000-000013000000}"/>
    <cellStyle name="Accent1 - 60%" xfId="26" xr:uid="{00000000-0005-0000-0000-000014000000}"/>
    <cellStyle name="Accent1 10" xfId="172" xr:uid="{00000000-0005-0000-0000-000015000000}"/>
    <cellStyle name="Accent1 100" xfId="763" xr:uid="{00000000-0005-0000-0000-000016000000}"/>
    <cellStyle name="Accent1 101" xfId="765" xr:uid="{00000000-0005-0000-0000-000017000000}"/>
    <cellStyle name="Accent1 102" xfId="766" xr:uid="{00000000-0005-0000-0000-000018000000}"/>
    <cellStyle name="Accent1 103" xfId="779" xr:uid="{00000000-0005-0000-0000-000019000000}"/>
    <cellStyle name="Accent1 104" xfId="818" xr:uid="{00000000-0005-0000-0000-00001A000000}"/>
    <cellStyle name="Accent1 105" xfId="775" xr:uid="{00000000-0005-0000-0000-00001B000000}"/>
    <cellStyle name="Accent1 106" xfId="822" xr:uid="{00000000-0005-0000-0000-00001C000000}"/>
    <cellStyle name="Accent1 107" xfId="771" xr:uid="{00000000-0005-0000-0000-00001D000000}"/>
    <cellStyle name="Accent1 108" xfId="825" xr:uid="{00000000-0005-0000-0000-00001E000000}"/>
    <cellStyle name="Accent1 109" xfId="768" xr:uid="{00000000-0005-0000-0000-00001F000000}"/>
    <cellStyle name="Accent1 11" xfId="269" xr:uid="{00000000-0005-0000-0000-000020000000}"/>
    <cellStyle name="Accent1 110" xfId="827" xr:uid="{00000000-0005-0000-0000-000021000000}"/>
    <cellStyle name="Accent1 111" xfId="829" xr:uid="{00000000-0005-0000-0000-000022000000}"/>
    <cellStyle name="Accent1 112" xfId="831" xr:uid="{00000000-0005-0000-0000-000023000000}"/>
    <cellStyle name="Accent1 113" xfId="832" xr:uid="{00000000-0005-0000-0000-000024000000}"/>
    <cellStyle name="Accent1 114" xfId="851" xr:uid="{00000000-0005-0000-0000-000025000000}"/>
    <cellStyle name="Accent1 115" xfId="912" xr:uid="{00000000-0005-0000-0000-000026000000}"/>
    <cellStyle name="Accent1 116" xfId="846" xr:uid="{00000000-0005-0000-0000-000027000000}"/>
    <cellStyle name="Accent1 117" xfId="917" xr:uid="{00000000-0005-0000-0000-000028000000}"/>
    <cellStyle name="Accent1 118" xfId="841" xr:uid="{00000000-0005-0000-0000-000029000000}"/>
    <cellStyle name="Accent1 119" xfId="922" xr:uid="{00000000-0005-0000-0000-00002A000000}"/>
    <cellStyle name="Accent1 12" xfId="276" xr:uid="{00000000-0005-0000-0000-00002B000000}"/>
    <cellStyle name="Accent1 120" xfId="836" xr:uid="{00000000-0005-0000-0000-00002C000000}"/>
    <cellStyle name="Accent1 121" xfId="927" xr:uid="{00000000-0005-0000-0000-00002D000000}"/>
    <cellStyle name="Accent1 122" xfId="932" xr:uid="{00000000-0005-0000-0000-00002E000000}"/>
    <cellStyle name="Accent1 123" xfId="937" xr:uid="{00000000-0005-0000-0000-00002F000000}"/>
    <cellStyle name="Accent1 124" xfId="942" xr:uid="{00000000-0005-0000-0000-000030000000}"/>
    <cellStyle name="Accent1 125" xfId="947" xr:uid="{00000000-0005-0000-0000-000031000000}"/>
    <cellStyle name="Accent1 126" xfId="952" xr:uid="{00000000-0005-0000-0000-000032000000}"/>
    <cellStyle name="Accent1 127" xfId="956" xr:uid="{00000000-0005-0000-0000-000033000000}"/>
    <cellStyle name="Accent1 128" xfId="960" xr:uid="{00000000-0005-0000-0000-000034000000}"/>
    <cellStyle name="Accent1 129" xfId="964" xr:uid="{00000000-0005-0000-0000-000035000000}"/>
    <cellStyle name="Accent1 13" xfId="283" xr:uid="{00000000-0005-0000-0000-000036000000}"/>
    <cellStyle name="Accent1 130" xfId="968" xr:uid="{00000000-0005-0000-0000-000037000000}"/>
    <cellStyle name="Accent1 131" xfId="972" xr:uid="{00000000-0005-0000-0000-000038000000}"/>
    <cellStyle name="Accent1 132" xfId="976" xr:uid="{00000000-0005-0000-0000-000039000000}"/>
    <cellStyle name="Accent1 133" xfId="980" xr:uid="{00000000-0005-0000-0000-00003A000000}"/>
    <cellStyle name="Accent1 134" xfId="984" xr:uid="{00000000-0005-0000-0000-00003B000000}"/>
    <cellStyle name="Accent1 135" xfId="987" xr:uid="{00000000-0005-0000-0000-00003C000000}"/>
    <cellStyle name="Accent1 136" xfId="990" xr:uid="{00000000-0005-0000-0000-00003D000000}"/>
    <cellStyle name="Accent1 137" xfId="993" xr:uid="{00000000-0005-0000-0000-00003E000000}"/>
    <cellStyle name="Accent1 138" xfId="995" xr:uid="{00000000-0005-0000-0000-00003F000000}"/>
    <cellStyle name="Accent1 139" xfId="997" xr:uid="{00000000-0005-0000-0000-000040000000}"/>
    <cellStyle name="Accent1 14" xfId="286" xr:uid="{00000000-0005-0000-0000-000041000000}"/>
    <cellStyle name="Accent1 140" xfId="999" xr:uid="{00000000-0005-0000-0000-000042000000}"/>
    <cellStyle name="Accent1 141" xfId="1000" xr:uid="{00000000-0005-0000-0000-000043000000}"/>
    <cellStyle name="Accent1 15" xfId="292" xr:uid="{00000000-0005-0000-0000-000044000000}"/>
    <cellStyle name="Accent1 16" xfId="297" xr:uid="{00000000-0005-0000-0000-000045000000}"/>
    <cellStyle name="Accent1 17" xfId="302" xr:uid="{00000000-0005-0000-0000-000046000000}"/>
    <cellStyle name="Accent1 18" xfId="307" xr:uid="{00000000-0005-0000-0000-000047000000}"/>
    <cellStyle name="Accent1 19" xfId="312" xr:uid="{00000000-0005-0000-0000-000048000000}"/>
    <cellStyle name="Accent1 2" xfId="23" xr:uid="{00000000-0005-0000-0000-000049000000}"/>
    <cellStyle name="Accent1 20" xfId="317" xr:uid="{00000000-0005-0000-0000-00004A000000}"/>
    <cellStyle name="Accent1 21" xfId="322" xr:uid="{00000000-0005-0000-0000-00004B000000}"/>
    <cellStyle name="Accent1 22" xfId="326" xr:uid="{00000000-0005-0000-0000-00004C000000}"/>
    <cellStyle name="Accent1 23" xfId="330" xr:uid="{00000000-0005-0000-0000-00004D000000}"/>
    <cellStyle name="Accent1 24" xfId="334" xr:uid="{00000000-0005-0000-0000-00004E000000}"/>
    <cellStyle name="Accent1 25" xfId="338" xr:uid="{00000000-0005-0000-0000-00004F000000}"/>
    <cellStyle name="Accent1 26" xfId="342" xr:uid="{00000000-0005-0000-0000-000050000000}"/>
    <cellStyle name="Accent1 27" xfId="346" xr:uid="{00000000-0005-0000-0000-000051000000}"/>
    <cellStyle name="Accent1 28" xfId="350" xr:uid="{00000000-0005-0000-0000-000052000000}"/>
    <cellStyle name="Accent1 29" xfId="354" xr:uid="{00000000-0005-0000-0000-000053000000}"/>
    <cellStyle name="Accent1 3" xfId="165" xr:uid="{00000000-0005-0000-0000-000054000000}"/>
    <cellStyle name="Accent1 30" xfId="357" xr:uid="{00000000-0005-0000-0000-000055000000}"/>
    <cellStyle name="Accent1 31" xfId="360" xr:uid="{00000000-0005-0000-0000-000056000000}"/>
    <cellStyle name="Accent1 32" xfId="363" xr:uid="{00000000-0005-0000-0000-000057000000}"/>
    <cellStyle name="Accent1 33" xfId="365" xr:uid="{00000000-0005-0000-0000-000058000000}"/>
    <cellStyle name="Accent1 34" xfId="367" xr:uid="{00000000-0005-0000-0000-000059000000}"/>
    <cellStyle name="Accent1 35" xfId="369" xr:uid="{00000000-0005-0000-0000-00005A000000}"/>
    <cellStyle name="Accent1 36" xfId="370" xr:uid="{00000000-0005-0000-0000-00005B000000}"/>
    <cellStyle name="Accent1 37" xfId="390" xr:uid="{00000000-0005-0000-0000-00005C000000}"/>
    <cellStyle name="Accent1 38" xfId="461" xr:uid="{00000000-0005-0000-0000-00005D000000}"/>
    <cellStyle name="Accent1 39" xfId="385" xr:uid="{00000000-0005-0000-0000-00005E000000}"/>
    <cellStyle name="Accent1 4" xfId="190" xr:uid="{00000000-0005-0000-0000-00005F000000}"/>
    <cellStyle name="Accent1 40" xfId="466" xr:uid="{00000000-0005-0000-0000-000060000000}"/>
    <cellStyle name="Accent1 41" xfId="380" xr:uid="{00000000-0005-0000-0000-000061000000}"/>
    <cellStyle name="Accent1 42" xfId="471" xr:uid="{00000000-0005-0000-0000-000062000000}"/>
    <cellStyle name="Accent1 43" xfId="375" xr:uid="{00000000-0005-0000-0000-000063000000}"/>
    <cellStyle name="Accent1 44" xfId="476" xr:uid="{00000000-0005-0000-0000-000064000000}"/>
    <cellStyle name="Accent1 45" xfId="482" xr:uid="{00000000-0005-0000-0000-000065000000}"/>
    <cellStyle name="Accent1 46" xfId="488" xr:uid="{00000000-0005-0000-0000-000066000000}"/>
    <cellStyle name="Accent1 47" xfId="494" xr:uid="{00000000-0005-0000-0000-000067000000}"/>
    <cellStyle name="Accent1 48" xfId="500" xr:uid="{00000000-0005-0000-0000-000068000000}"/>
    <cellStyle name="Accent1 49" xfId="506" xr:uid="{00000000-0005-0000-0000-000069000000}"/>
    <cellStyle name="Accent1 5" xfId="253" xr:uid="{00000000-0005-0000-0000-00006A000000}"/>
    <cellStyle name="Accent1 50" xfId="512" xr:uid="{00000000-0005-0000-0000-00006B000000}"/>
    <cellStyle name="Accent1 51" xfId="518" xr:uid="{00000000-0005-0000-0000-00006C000000}"/>
    <cellStyle name="Accent1 52" xfId="524" xr:uid="{00000000-0005-0000-0000-00006D000000}"/>
    <cellStyle name="Accent1 53" xfId="530" xr:uid="{00000000-0005-0000-0000-00006E000000}"/>
    <cellStyle name="Accent1 54" xfId="536" xr:uid="{00000000-0005-0000-0000-00006F000000}"/>
    <cellStyle name="Accent1 55" xfId="542" xr:uid="{00000000-0005-0000-0000-000070000000}"/>
    <cellStyle name="Accent1 56" xfId="548" xr:uid="{00000000-0005-0000-0000-000071000000}"/>
    <cellStyle name="Accent1 57" xfId="554" xr:uid="{00000000-0005-0000-0000-000072000000}"/>
    <cellStyle name="Accent1 58" xfId="560" xr:uid="{00000000-0005-0000-0000-000073000000}"/>
    <cellStyle name="Accent1 59" xfId="566" xr:uid="{00000000-0005-0000-0000-000074000000}"/>
    <cellStyle name="Accent1 6" xfId="181" xr:uid="{00000000-0005-0000-0000-000075000000}"/>
    <cellStyle name="Accent1 60" xfId="572" xr:uid="{00000000-0005-0000-0000-000076000000}"/>
    <cellStyle name="Accent1 61" xfId="578" xr:uid="{00000000-0005-0000-0000-000077000000}"/>
    <cellStyle name="Accent1 62" xfId="584" xr:uid="{00000000-0005-0000-0000-000078000000}"/>
    <cellStyle name="Accent1 63" xfId="590" xr:uid="{00000000-0005-0000-0000-000079000000}"/>
    <cellStyle name="Accent1 64" xfId="596" xr:uid="{00000000-0005-0000-0000-00007A000000}"/>
    <cellStyle name="Accent1 65" xfId="602" xr:uid="{00000000-0005-0000-0000-00007B000000}"/>
    <cellStyle name="Accent1 66" xfId="608" xr:uid="{00000000-0005-0000-0000-00007C000000}"/>
    <cellStyle name="Accent1 67" xfId="614" xr:uid="{00000000-0005-0000-0000-00007D000000}"/>
    <cellStyle name="Accent1 68" xfId="620" xr:uid="{00000000-0005-0000-0000-00007E000000}"/>
    <cellStyle name="Accent1 69" xfId="626" xr:uid="{00000000-0005-0000-0000-00007F000000}"/>
    <cellStyle name="Accent1 7" xfId="258" xr:uid="{00000000-0005-0000-0000-000080000000}"/>
    <cellStyle name="Accent1 70" xfId="632" xr:uid="{00000000-0005-0000-0000-000081000000}"/>
    <cellStyle name="Accent1 71" xfId="638" xr:uid="{00000000-0005-0000-0000-000082000000}"/>
    <cellStyle name="Accent1 72" xfId="643" xr:uid="{00000000-0005-0000-0000-000083000000}"/>
    <cellStyle name="Accent1 73" xfId="648" xr:uid="{00000000-0005-0000-0000-000084000000}"/>
    <cellStyle name="Accent1 74" xfId="653" xr:uid="{00000000-0005-0000-0000-000085000000}"/>
    <cellStyle name="Accent1 75" xfId="658" xr:uid="{00000000-0005-0000-0000-000086000000}"/>
    <cellStyle name="Accent1 76" xfId="663" xr:uid="{00000000-0005-0000-0000-000087000000}"/>
    <cellStyle name="Accent1 77" xfId="668" xr:uid="{00000000-0005-0000-0000-000088000000}"/>
    <cellStyle name="Accent1 78" xfId="673" xr:uid="{00000000-0005-0000-0000-000089000000}"/>
    <cellStyle name="Accent1 79" xfId="678" xr:uid="{00000000-0005-0000-0000-00008A000000}"/>
    <cellStyle name="Accent1 8" xfId="177" xr:uid="{00000000-0005-0000-0000-00008B000000}"/>
    <cellStyle name="Accent1 80" xfId="683" xr:uid="{00000000-0005-0000-0000-00008C000000}"/>
    <cellStyle name="Accent1 81" xfId="688" xr:uid="{00000000-0005-0000-0000-00008D000000}"/>
    <cellStyle name="Accent1 82" xfId="693" xr:uid="{00000000-0005-0000-0000-00008E000000}"/>
    <cellStyle name="Accent1 83" xfId="698" xr:uid="{00000000-0005-0000-0000-00008F000000}"/>
    <cellStyle name="Accent1 84" xfId="703" xr:uid="{00000000-0005-0000-0000-000090000000}"/>
    <cellStyle name="Accent1 85" xfId="708" xr:uid="{00000000-0005-0000-0000-000091000000}"/>
    <cellStyle name="Accent1 86" xfId="713" xr:uid="{00000000-0005-0000-0000-000092000000}"/>
    <cellStyle name="Accent1 87" xfId="718" xr:uid="{00000000-0005-0000-0000-000093000000}"/>
    <cellStyle name="Accent1 88" xfId="722" xr:uid="{00000000-0005-0000-0000-000094000000}"/>
    <cellStyle name="Accent1 89" xfId="726" xr:uid="{00000000-0005-0000-0000-000095000000}"/>
    <cellStyle name="Accent1 9" xfId="264" xr:uid="{00000000-0005-0000-0000-000096000000}"/>
    <cellStyle name="Accent1 90" xfId="730" xr:uid="{00000000-0005-0000-0000-000097000000}"/>
    <cellStyle name="Accent1 91" xfId="734" xr:uid="{00000000-0005-0000-0000-000098000000}"/>
    <cellStyle name="Accent1 92" xfId="738" xr:uid="{00000000-0005-0000-0000-000099000000}"/>
    <cellStyle name="Accent1 93" xfId="742" xr:uid="{00000000-0005-0000-0000-00009A000000}"/>
    <cellStyle name="Accent1 94" xfId="746" xr:uid="{00000000-0005-0000-0000-00009B000000}"/>
    <cellStyle name="Accent1 95" xfId="750" xr:uid="{00000000-0005-0000-0000-00009C000000}"/>
    <cellStyle name="Accent1 96" xfId="753" xr:uid="{00000000-0005-0000-0000-00009D000000}"/>
    <cellStyle name="Accent1 97" xfId="756" xr:uid="{00000000-0005-0000-0000-00009E000000}"/>
    <cellStyle name="Accent1 98" xfId="759" xr:uid="{00000000-0005-0000-0000-00009F000000}"/>
    <cellStyle name="Accent1 99" xfId="761" xr:uid="{00000000-0005-0000-0000-0000A0000000}"/>
    <cellStyle name="Accent2 - 20%" xfId="28" xr:uid="{00000000-0005-0000-0000-0000A1000000}"/>
    <cellStyle name="Accent2 - 40%" xfId="29" xr:uid="{00000000-0005-0000-0000-0000A2000000}"/>
    <cellStyle name="Accent2 - 60%" xfId="30" xr:uid="{00000000-0005-0000-0000-0000A3000000}"/>
    <cellStyle name="Accent2 10" xfId="176" xr:uid="{00000000-0005-0000-0000-0000A4000000}"/>
    <cellStyle name="Accent2 100" xfId="760" xr:uid="{00000000-0005-0000-0000-0000A5000000}"/>
    <cellStyle name="Accent2 101" xfId="762" xr:uid="{00000000-0005-0000-0000-0000A6000000}"/>
    <cellStyle name="Accent2 102" xfId="764" xr:uid="{00000000-0005-0000-0000-0000A7000000}"/>
    <cellStyle name="Accent2 103" xfId="782" xr:uid="{00000000-0005-0000-0000-0000A8000000}"/>
    <cellStyle name="Accent2 104" xfId="815" xr:uid="{00000000-0005-0000-0000-0000A9000000}"/>
    <cellStyle name="Accent2 105" xfId="778" xr:uid="{00000000-0005-0000-0000-0000AA000000}"/>
    <cellStyle name="Accent2 106" xfId="819" xr:uid="{00000000-0005-0000-0000-0000AB000000}"/>
    <cellStyle name="Accent2 107" xfId="774" xr:uid="{00000000-0005-0000-0000-0000AC000000}"/>
    <cellStyle name="Accent2 108" xfId="823" xr:uid="{00000000-0005-0000-0000-0000AD000000}"/>
    <cellStyle name="Accent2 109" xfId="770" xr:uid="{00000000-0005-0000-0000-0000AE000000}"/>
    <cellStyle name="Accent2 11" xfId="265" xr:uid="{00000000-0005-0000-0000-0000AF000000}"/>
    <cellStyle name="Accent2 110" xfId="826" xr:uid="{00000000-0005-0000-0000-0000B0000000}"/>
    <cellStyle name="Accent2 111" xfId="767" xr:uid="{00000000-0005-0000-0000-0000B1000000}"/>
    <cellStyle name="Accent2 112" xfId="828" xr:uid="{00000000-0005-0000-0000-0000B2000000}"/>
    <cellStyle name="Accent2 113" xfId="830" xr:uid="{00000000-0005-0000-0000-0000B3000000}"/>
    <cellStyle name="Accent2 114" xfId="855" xr:uid="{00000000-0005-0000-0000-0000B4000000}"/>
    <cellStyle name="Accent2 115" xfId="908" xr:uid="{00000000-0005-0000-0000-0000B5000000}"/>
    <cellStyle name="Accent2 116" xfId="850" xr:uid="{00000000-0005-0000-0000-0000B6000000}"/>
    <cellStyle name="Accent2 117" xfId="913" xr:uid="{00000000-0005-0000-0000-0000B7000000}"/>
    <cellStyle name="Accent2 118" xfId="845" xr:uid="{00000000-0005-0000-0000-0000B8000000}"/>
    <cellStyle name="Accent2 119" xfId="918" xr:uid="{00000000-0005-0000-0000-0000B9000000}"/>
    <cellStyle name="Accent2 12" xfId="272" xr:uid="{00000000-0005-0000-0000-0000BA000000}"/>
    <cellStyle name="Accent2 120" xfId="840" xr:uid="{00000000-0005-0000-0000-0000BB000000}"/>
    <cellStyle name="Accent2 121" xfId="923" xr:uid="{00000000-0005-0000-0000-0000BC000000}"/>
    <cellStyle name="Accent2 122" xfId="835" xr:uid="{00000000-0005-0000-0000-0000BD000000}"/>
    <cellStyle name="Accent2 123" xfId="928" xr:uid="{00000000-0005-0000-0000-0000BE000000}"/>
    <cellStyle name="Accent2 124" xfId="933" xr:uid="{00000000-0005-0000-0000-0000BF000000}"/>
    <cellStyle name="Accent2 125" xfId="938" xr:uid="{00000000-0005-0000-0000-0000C0000000}"/>
    <cellStyle name="Accent2 126" xfId="943" xr:uid="{00000000-0005-0000-0000-0000C1000000}"/>
    <cellStyle name="Accent2 127" xfId="948" xr:uid="{00000000-0005-0000-0000-0000C2000000}"/>
    <cellStyle name="Accent2 128" xfId="953" xr:uid="{00000000-0005-0000-0000-0000C3000000}"/>
    <cellStyle name="Accent2 129" xfId="957" xr:uid="{00000000-0005-0000-0000-0000C4000000}"/>
    <cellStyle name="Accent2 13" xfId="270" xr:uid="{00000000-0005-0000-0000-0000C5000000}"/>
    <cellStyle name="Accent2 130" xfId="961" xr:uid="{00000000-0005-0000-0000-0000C6000000}"/>
    <cellStyle name="Accent2 131" xfId="965" xr:uid="{00000000-0005-0000-0000-0000C7000000}"/>
    <cellStyle name="Accent2 132" xfId="969" xr:uid="{00000000-0005-0000-0000-0000C8000000}"/>
    <cellStyle name="Accent2 133" xfId="973" xr:uid="{00000000-0005-0000-0000-0000C9000000}"/>
    <cellStyle name="Accent2 134" xfId="977" xr:uid="{00000000-0005-0000-0000-0000CA000000}"/>
    <cellStyle name="Accent2 135" xfId="981" xr:uid="{00000000-0005-0000-0000-0000CB000000}"/>
    <cellStyle name="Accent2 136" xfId="985" xr:uid="{00000000-0005-0000-0000-0000CC000000}"/>
    <cellStyle name="Accent2 137" xfId="988" xr:uid="{00000000-0005-0000-0000-0000CD000000}"/>
    <cellStyle name="Accent2 138" xfId="991" xr:uid="{00000000-0005-0000-0000-0000CE000000}"/>
    <cellStyle name="Accent2 139" xfId="994" xr:uid="{00000000-0005-0000-0000-0000CF000000}"/>
    <cellStyle name="Accent2 14" xfId="277" xr:uid="{00000000-0005-0000-0000-0000D0000000}"/>
    <cellStyle name="Accent2 140" xfId="996" xr:uid="{00000000-0005-0000-0000-0000D1000000}"/>
    <cellStyle name="Accent2 141" xfId="998" xr:uid="{00000000-0005-0000-0000-0000D2000000}"/>
    <cellStyle name="Accent2 15" xfId="284" xr:uid="{00000000-0005-0000-0000-0000D3000000}"/>
    <cellStyle name="Accent2 16" xfId="287" xr:uid="{00000000-0005-0000-0000-0000D4000000}"/>
    <cellStyle name="Accent2 17" xfId="293" xr:uid="{00000000-0005-0000-0000-0000D5000000}"/>
    <cellStyle name="Accent2 18" xfId="298" xr:uid="{00000000-0005-0000-0000-0000D6000000}"/>
    <cellStyle name="Accent2 19" xfId="303" xr:uid="{00000000-0005-0000-0000-0000D7000000}"/>
    <cellStyle name="Accent2 2" xfId="27" xr:uid="{00000000-0005-0000-0000-0000D8000000}"/>
    <cellStyle name="Accent2 20" xfId="308" xr:uid="{00000000-0005-0000-0000-0000D9000000}"/>
    <cellStyle name="Accent2 21" xfId="313" xr:uid="{00000000-0005-0000-0000-0000DA000000}"/>
    <cellStyle name="Accent2 22" xfId="318" xr:uid="{00000000-0005-0000-0000-0000DB000000}"/>
    <cellStyle name="Accent2 23" xfId="323" xr:uid="{00000000-0005-0000-0000-0000DC000000}"/>
    <cellStyle name="Accent2 24" xfId="327" xr:uid="{00000000-0005-0000-0000-0000DD000000}"/>
    <cellStyle name="Accent2 25" xfId="331" xr:uid="{00000000-0005-0000-0000-0000DE000000}"/>
    <cellStyle name="Accent2 26" xfId="335" xr:uid="{00000000-0005-0000-0000-0000DF000000}"/>
    <cellStyle name="Accent2 27" xfId="339" xr:uid="{00000000-0005-0000-0000-0000E0000000}"/>
    <cellStyle name="Accent2 28" xfId="343" xr:uid="{00000000-0005-0000-0000-0000E1000000}"/>
    <cellStyle name="Accent2 29" xfId="347" xr:uid="{00000000-0005-0000-0000-0000E2000000}"/>
    <cellStyle name="Accent2 3" xfId="166" xr:uid="{00000000-0005-0000-0000-0000E3000000}"/>
    <cellStyle name="Accent2 30" xfId="351" xr:uid="{00000000-0005-0000-0000-0000E4000000}"/>
    <cellStyle name="Accent2 31" xfId="355" xr:uid="{00000000-0005-0000-0000-0000E5000000}"/>
    <cellStyle name="Accent2 32" xfId="358" xr:uid="{00000000-0005-0000-0000-0000E6000000}"/>
    <cellStyle name="Accent2 33" xfId="361" xr:uid="{00000000-0005-0000-0000-0000E7000000}"/>
    <cellStyle name="Accent2 34" xfId="364" xr:uid="{00000000-0005-0000-0000-0000E8000000}"/>
    <cellStyle name="Accent2 35" xfId="366" xr:uid="{00000000-0005-0000-0000-0000E9000000}"/>
    <cellStyle name="Accent2 36" xfId="368" xr:uid="{00000000-0005-0000-0000-0000EA000000}"/>
    <cellStyle name="Accent2 37" xfId="394" xr:uid="{00000000-0005-0000-0000-0000EB000000}"/>
    <cellStyle name="Accent2 38" xfId="457" xr:uid="{00000000-0005-0000-0000-0000EC000000}"/>
    <cellStyle name="Accent2 39" xfId="389" xr:uid="{00000000-0005-0000-0000-0000ED000000}"/>
    <cellStyle name="Accent2 4" xfId="194" xr:uid="{00000000-0005-0000-0000-0000EE000000}"/>
    <cellStyle name="Accent2 40" xfId="462" xr:uid="{00000000-0005-0000-0000-0000EF000000}"/>
    <cellStyle name="Accent2 41" xfId="384" xr:uid="{00000000-0005-0000-0000-0000F0000000}"/>
    <cellStyle name="Accent2 42" xfId="467" xr:uid="{00000000-0005-0000-0000-0000F1000000}"/>
    <cellStyle name="Accent2 43" xfId="379" xr:uid="{00000000-0005-0000-0000-0000F2000000}"/>
    <cellStyle name="Accent2 44" xfId="472" xr:uid="{00000000-0005-0000-0000-0000F3000000}"/>
    <cellStyle name="Accent2 45" xfId="374" xr:uid="{00000000-0005-0000-0000-0000F4000000}"/>
    <cellStyle name="Accent2 46" xfId="477" xr:uid="{00000000-0005-0000-0000-0000F5000000}"/>
    <cellStyle name="Accent2 47" xfId="483" xr:uid="{00000000-0005-0000-0000-0000F6000000}"/>
    <cellStyle name="Accent2 48" xfId="489" xr:uid="{00000000-0005-0000-0000-0000F7000000}"/>
    <cellStyle name="Accent2 49" xfId="495" xr:uid="{00000000-0005-0000-0000-0000F8000000}"/>
    <cellStyle name="Accent2 5" xfId="249" xr:uid="{00000000-0005-0000-0000-0000F9000000}"/>
    <cellStyle name="Accent2 50" xfId="501" xr:uid="{00000000-0005-0000-0000-0000FA000000}"/>
    <cellStyle name="Accent2 51" xfId="507" xr:uid="{00000000-0005-0000-0000-0000FB000000}"/>
    <cellStyle name="Accent2 52" xfId="513" xr:uid="{00000000-0005-0000-0000-0000FC000000}"/>
    <cellStyle name="Accent2 53" xfId="519" xr:uid="{00000000-0005-0000-0000-0000FD000000}"/>
    <cellStyle name="Accent2 54" xfId="525" xr:uid="{00000000-0005-0000-0000-0000FE000000}"/>
    <cellStyle name="Accent2 55" xfId="531" xr:uid="{00000000-0005-0000-0000-0000FF000000}"/>
    <cellStyle name="Accent2 56" xfId="537" xr:uid="{00000000-0005-0000-0000-000000010000}"/>
    <cellStyle name="Accent2 57" xfId="543" xr:uid="{00000000-0005-0000-0000-000001010000}"/>
    <cellStyle name="Accent2 58" xfId="549" xr:uid="{00000000-0005-0000-0000-000002010000}"/>
    <cellStyle name="Accent2 59" xfId="555" xr:uid="{00000000-0005-0000-0000-000003010000}"/>
    <cellStyle name="Accent2 6" xfId="185" xr:uid="{00000000-0005-0000-0000-000004010000}"/>
    <cellStyle name="Accent2 60" xfId="561" xr:uid="{00000000-0005-0000-0000-000005010000}"/>
    <cellStyle name="Accent2 61" xfId="567" xr:uid="{00000000-0005-0000-0000-000006010000}"/>
    <cellStyle name="Accent2 62" xfId="573" xr:uid="{00000000-0005-0000-0000-000007010000}"/>
    <cellStyle name="Accent2 63" xfId="579" xr:uid="{00000000-0005-0000-0000-000008010000}"/>
    <cellStyle name="Accent2 64" xfId="585" xr:uid="{00000000-0005-0000-0000-000009010000}"/>
    <cellStyle name="Accent2 65" xfId="591" xr:uid="{00000000-0005-0000-0000-00000A010000}"/>
    <cellStyle name="Accent2 66" xfId="597" xr:uid="{00000000-0005-0000-0000-00000B010000}"/>
    <cellStyle name="Accent2 67" xfId="603" xr:uid="{00000000-0005-0000-0000-00000C010000}"/>
    <cellStyle name="Accent2 68" xfId="609" xr:uid="{00000000-0005-0000-0000-00000D010000}"/>
    <cellStyle name="Accent2 69" xfId="615" xr:uid="{00000000-0005-0000-0000-00000E010000}"/>
    <cellStyle name="Accent2 7" xfId="254" xr:uid="{00000000-0005-0000-0000-00000F010000}"/>
    <cellStyle name="Accent2 70" xfId="621" xr:uid="{00000000-0005-0000-0000-000010010000}"/>
    <cellStyle name="Accent2 71" xfId="627" xr:uid="{00000000-0005-0000-0000-000011010000}"/>
    <cellStyle name="Accent2 72" xfId="633" xr:uid="{00000000-0005-0000-0000-000012010000}"/>
    <cellStyle name="Accent2 73" xfId="639" xr:uid="{00000000-0005-0000-0000-000013010000}"/>
    <cellStyle name="Accent2 74" xfId="644" xr:uid="{00000000-0005-0000-0000-000014010000}"/>
    <cellStyle name="Accent2 75" xfId="649" xr:uid="{00000000-0005-0000-0000-000015010000}"/>
    <cellStyle name="Accent2 76" xfId="654" xr:uid="{00000000-0005-0000-0000-000016010000}"/>
    <cellStyle name="Accent2 77" xfId="659" xr:uid="{00000000-0005-0000-0000-000017010000}"/>
    <cellStyle name="Accent2 78" xfId="664" xr:uid="{00000000-0005-0000-0000-000018010000}"/>
    <cellStyle name="Accent2 79" xfId="669" xr:uid="{00000000-0005-0000-0000-000019010000}"/>
    <cellStyle name="Accent2 8" xfId="182" xr:uid="{00000000-0005-0000-0000-00001A010000}"/>
    <cellStyle name="Accent2 80" xfId="674" xr:uid="{00000000-0005-0000-0000-00001B010000}"/>
    <cellStyle name="Accent2 81" xfId="679" xr:uid="{00000000-0005-0000-0000-00001C010000}"/>
    <cellStyle name="Accent2 82" xfId="684" xr:uid="{00000000-0005-0000-0000-00001D010000}"/>
    <cellStyle name="Accent2 83" xfId="689" xr:uid="{00000000-0005-0000-0000-00001E010000}"/>
    <cellStyle name="Accent2 84" xfId="694" xr:uid="{00000000-0005-0000-0000-00001F010000}"/>
    <cellStyle name="Accent2 85" xfId="699" xr:uid="{00000000-0005-0000-0000-000020010000}"/>
    <cellStyle name="Accent2 86" xfId="704" xr:uid="{00000000-0005-0000-0000-000021010000}"/>
    <cellStyle name="Accent2 87" xfId="709" xr:uid="{00000000-0005-0000-0000-000022010000}"/>
    <cellStyle name="Accent2 88" xfId="714" xr:uid="{00000000-0005-0000-0000-000023010000}"/>
    <cellStyle name="Accent2 89" xfId="719" xr:uid="{00000000-0005-0000-0000-000024010000}"/>
    <cellStyle name="Accent2 9" xfId="260" xr:uid="{00000000-0005-0000-0000-000025010000}"/>
    <cellStyle name="Accent2 90" xfId="723" xr:uid="{00000000-0005-0000-0000-000026010000}"/>
    <cellStyle name="Accent2 91" xfId="727" xr:uid="{00000000-0005-0000-0000-000027010000}"/>
    <cellStyle name="Accent2 92" xfId="731" xr:uid="{00000000-0005-0000-0000-000028010000}"/>
    <cellStyle name="Accent2 93" xfId="735" xr:uid="{00000000-0005-0000-0000-000029010000}"/>
    <cellStyle name="Accent2 94" xfId="739" xr:uid="{00000000-0005-0000-0000-00002A010000}"/>
    <cellStyle name="Accent2 95" xfId="743" xr:uid="{00000000-0005-0000-0000-00002B010000}"/>
    <cellStyle name="Accent2 96" xfId="747" xr:uid="{00000000-0005-0000-0000-00002C010000}"/>
    <cellStyle name="Accent2 97" xfId="751" xr:uid="{00000000-0005-0000-0000-00002D010000}"/>
    <cellStyle name="Accent2 98" xfId="754" xr:uid="{00000000-0005-0000-0000-00002E010000}"/>
    <cellStyle name="Accent2 99" xfId="757" xr:uid="{00000000-0005-0000-0000-00002F010000}"/>
    <cellStyle name="Accent3 - 20%" xfId="32" xr:uid="{00000000-0005-0000-0000-000030010000}"/>
    <cellStyle name="Accent3 - 40%" xfId="33" xr:uid="{00000000-0005-0000-0000-000031010000}"/>
    <cellStyle name="Accent3 - 60%" xfId="34" xr:uid="{00000000-0005-0000-0000-000032010000}"/>
    <cellStyle name="Accent3 10" xfId="183" xr:uid="{00000000-0005-0000-0000-000033010000}"/>
    <cellStyle name="Accent3 100" xfId="752" xr:uid="{00000000-0005-0000-0000-000034010000}"/>
    <cellStyle name="Accent3 101" xfId="755" xr:uid="{00000000-0005-0000-0000-000035010000}"/>
    <cellStyle name="Accent3 102" xfId="758" xr:uid="{00000000-0005-0000-0000-000036010000}"/>
    <cellStyle name="Accent3 103" xfId="785" xr:uid="{00000000-0005-0000-0000-000037010000}"/>
    <cellStyle name="Accent3 104" xfId="812" xr:uid="{00000000-0005-0000-0000-000038010000}"/>
    <cellStyle name="Accent3 105" xfId="783" xr:uid="{00000000-0005-0000-0000-000039010000}"/>
    <cellStyle name="Accent3 106" xfId="814" xr:uid="{00000000-0005-0000-0000-00003A010000}"/>
    <cellStyle name="Accent3 107" xfId="780" xr:uid="{00000000-0005-0000-0000-00003B010000}"/>
    <cellStyle name="Accent3 108" xfId="817" xr:uid="{00000000-0005-0000-0000-00003C010000}"/>
    <cellStyle name="Accent3 109" xfId="776" xr:uid="{00000000-0005-0000-0000-00003D010000}"/>
    <cellStyle name="Accent3 11" xfId="259" xr:uid="{00000000-0005-0000-0000-00003E010000}"/>
    <cellStyle name="Accent3 110" xfId="821" xr:uid="{00000000-0005-0000-0000-00003F010000}"/>
    <cellStyle name="Accent3 111" xfId="772" xr:uid="{00000000-0005-0000-0000-000040010000}"/>
    <cellStyle name="Accent3 112" xfId="824" xr:uid="{00000000-0005-0000-0000-000041010000}"/>
    <cellStyle name="Accent3 113" xfId="769" xr:uid="{00000000-0005-0000-0000-000042010000}"/>
    <cellStyle name="Accent3 114" xfId="859" xr:uid="{00000000-0005-0000-0000-000043010000}"/>
    <cellStyle name="Accent3 115" xfId="904" xr:uid="{00000000-0005-0000-0000-000044010000}"/>
    <cellStyle name="Accent3 116" xfId="856" xr:uid="{00000000-0005-0000-0000-000045010000}"/>
    <cellStyle name="Accent3 117" xfId="907" xr:uid="{00000000-0005-0000-0000-000046010000}"/>
    <cellStyle name="Accent3 118" xfId="852" xr:uid="{00000000-0005-0000-0000-000047010000}"/>
    <cellStyle name="Accent3 119" xfId="911" xr:uid="{00000000-0005-0000-0000-000048010000}"/>
    <cellStyle name="Accent3 12" xfId="178" xr:uid="{00000000-0005-0000-0000-000049010000}"/>
    <cellStyle name="Accent3 120" xfId="847" xr:uid="{00000000-0005-0000-0000-00004A010000}"/>
    <cellStyle name="Accent3 121" xfId="916" xr:uid="{00000000-0005-0000-0000-00004B010000}"/>
    <cellStyle name="Accent3 122" xfId="842" xr:uid="{00000000-0005-0000-0000-00004C010000}"/>
    <cellStyle name="Accent3 123" xfId="921" xr:uid="{00000000-0005-0000-0000-00004D010000}"/>
    <cellStyle name="Accent3 124" xfId="837" xr:uid="{00000000-0005-0000-0000-00004E010000}"/>
    <cellStyle name="Accent3 125" xfId="926" xr:uid="{00000000-0005-0000-0000-00004F010000}"/>
    <cellStyle name="Accent3 126" xfId="931" xr:uid="{00000000-0005-0000-0000-000050010000}"/>
    <cellStyle name="Accent3 127" xfId="936" xr:uid="{00000000-0005-0000-0000-000051010000}"/>
    <cellStyle name="Accent3 128" xfId="941" xr:uid="{00000000-0005-0000-0000-000052010000}"/>
    <cellStyle name="Accent3 129" xfId="946" xr:uid="{00000000-0005-0000-0000-000053010000}"/>
    <cellStyle name="Accent3 13" xfId="263" xr:uid="{00000000-0005-0000-0000-000054010000}"/>
    <cellStyle name="Accent3 130" xfId="951" xr:uid="{00000000-0005-0000-0000-000055010000}"/>
    <cellStyle name="Accent3 131" xfId="955" xr:uid="{00000000-0005-0000-0000-000056010000}"/>
    <cellStyle name="Accent3 132" xfId="959" xr:uid="{00000000-0005-0000-0000-000057010000}"/>
    <cellStyle name="Accent3 133" xfId="963" xr:uid="{00000000-0005-0000-0000-000058010000}"/>
    <cellStyle name="Accent3 134" xfId="967" xr:uid="{00000000-0005-0000-0000-000059010000}"/>
    <cellStyle name="Accent3 135" xfId="971" xr:uid="{00000000-0005-0000-0000-00005A010000}"/>
    <cellStyle name="Accent3 136" xfId="975" xr:uid="{00000000-0005-0000-0000-00005B010000}"/>
    <cellStyle name="Accent3 137" xfId="979" xr:uid="{00000000-0005-0000-0000-00005C010000}"/>
    <cellStyle name="Accent3 138" xfId="983" xr:uid="{00000000-0005-0000-0000-00005D010000}"/>
    <cellStyle name="Accent3 139" xfId="986" xr:uid="{00000000-0005-0000-0000-00005E010000}"/>
    <cellStyle name="Accent3 14" xfId="173" xr:uid="{00000000-0005-0000-0000-00005F010000}"/>
    <cellStyle name="Accent3 140" xfId="989" xr:uid="{00000000-0005-0000-0000-000060010000}"/>
    <cellStyle name="Accent3 141" xfId="992" xr:uid="{00000000-0005-0000-0000-000061010000}"/>
    <cellStyle name="Accent3 15" xfId="268" xr:uid="{00000000-0005-0000-0000-000062010000}"/>
    <cellStyle name="Accent3 16" xfId="275" xr:uid="{00000000-0005-0000-0000-000063010000}"/>
    <cellStyle name="Accent3 17" xfId="282" xr:uid="{00000000-0005-0000-0000-000064010000}"/>
    <cellStyle name="Accent3 18" xfId="280" xr:uid="{00000000-0005-0000-0000-000065010000}"/>
    <cellStyle name="Accent3 19" xfId="291" xr:uid="{00000000-0005-0000-0000-000066010000}"/>
    <cellStyle name="Accent3 2" xfId="31" xr:uid="{00000000-0005-0000-0000-000067010000}"/>
    <cellStyle name="Accent3 20" xfId="296" xr:uid="{00000000-0005-0000-0000-000068010000}"/>
    <cellStyle name="Accent3 21" xfId="301" xr:uid="{00000000-0005-0000-0000-000069010000}"/>
    <cellStyle name="Accent3 22" xfId="306" xr:uid="{00000000-0005-0000-0000-00006A010000}"/>
    <cellStyle name="Accent3 23" xfId="311" xr:uid="{00000000-0005-0000-0000-00006B010000}"/>
    <cellStyle name="Accent3 24" xfId="316" xr:uid="{00000000-0005-0000-0000-00006C010000}"/>
    <cellStyle name="Accent3 25" xfId="321" xr:uid="{00000000-0005-0000-0000-00006D010000}"/>
    <cellStyle name="Accent3 26" xfId="325" xr:uid="{00000000-0005-0000-0000-00006E010000}"/>
    <cellStyle name="Accent3 27" xfId="329" xr:uid="{00000000-0005-0000-0000-00006F010000}"/>
    <cellStyle name="Accent3 28" xfId="333" xr:uid="{00000000-0005-0000-0000-000070010000}"/>
    <cellStyle name="Accent3 29" xfId="337" xr:uid="{00000000-0005-0000-0000-000071010000}"/>
    <cellStyle name="Accent3 3" xfId="167" xr:uid="{00000000-0005-0000-0000-000072010000}"/>
    <cellStyle name="Accent3 30" xfId="341" xr:uid="{00000000-0005-0000-0000-000073010000}"/>
    <cellStyle name="Accent3 31" xfId="345" xr:uid="{00000000-0005-0000-0000-000074010000}"/>
    <cellStyle name="Accent3 32" xfId="349" xr:uid="{00000000-0005-0000-0000-000075010000}"/>
    <cellStyle name="Accent3 33" xfId="353" xr:uid="{00000000-0005-0000-0000-000076010000}"/>
    <cellStyle name="Accent3 34" xfId="356" xr:uid="{00000000-0005-0000-0000-000077010000}"/>
    <cellStyle name="Accent3 35" xfId="359" xr:uid="{00000000-0005-0000-0000-000078010000}"/>
    <cellStyle name="Accent3 36" xfId="362" xr:uid="{00000000-0005-0000-0000-000079010000}"/>
    <cellStyle name="Accent3 37" xfId="398" xr:uid="{00000000-0005-0000-0000-00007A010000}"/>
    <cellStyle name="Accent3 38" xfId="453" xr:uid="{00000000-0005-0000-0000-00007B010000}"/>
    <cellStyle name="Accent3 39" xfId="395" xr:uid="{00000000-0005-0000-0000-00007C010000}"/>
    <cellStyle name="Accent3 4" xfId="198" xr:uid="{00000000-0005-0000-0000-00007D010000}"/>
    <cellStyle name="Accent3 40" xfId="456" xr:uid="{00000000-0005-0000-0000-00007E010000}"/>
    <cellStyle name="Accent3 41" xfId="391" xr:uid="{00000000-0005-0000-0000-00007F010000}"/>
    <cellStyle name="Accent3 42" xfId="460" xr:uid="{00000000-0005-0000-0000-000080010000}"/>
    <cellStyle name="Accent3 43" xfId="386" xr:uid="{00000000-0005-0000-0000-000081010000}"/>
    <cellStyle name="Accent3 44" xfId="465" xr:uid="{00000000-0005-0000-0000-000082010000}"/>
    <cellStyle name="Accent3 45" xfId="381" xr:uid="{00000000-0005-0000-0000-000083010000}"/>
    <cellStyle name="Accent3 46" xfId="470" xr:uid="{00000000-0005-0000-0000-000084010000}"/>
    <cellStyle name="Accent3 47" xfId="376" xr:uid="{00000000-0005-0000-0000-000085010000}"/>
    <cellStyle name="Accent3 48" xfId="475" xr:uid="{00000000-0005-0000-0000-000086010000}"/>
    <cellStyle name="Accent3 49" xfId="481" xr:uid="{00000000-0005-0000-0000-000087010000}"/>
    <cellStyle name="Accent3 5" xfId="245" xr:uid="{00000000-0005-0000-0000-000088010000}"/>
    <cellStyle name="Accent3 50" xfId="487" xr:uid="{00000000-0005-0000-0000-000089010000}"/>
    <cellStyle name="Accent3 51" xfId="493" xr:uid="{00000000-0005-0000-0000-00008A010000}"/>
    <cellStyle name="Accent3 52" xfId="499" xr:uid="{00000000-0005-0000-0000-00008B010000}"/>
    <cellStyle name="Accent3 53" xfId="505" xr:uid="{00000000-0005-0000-0000-00008C010000}"/>
    <cellStyle name="Accent3 54" xfId="511" xr:uid="{00000000-0005-0000-0000-00008D010000}"/>
    <cellStyle name="Accent3 55" xfId="517" xr:uid="{00000000-0005-0000-0000-00008E010000}"/>
    <cellStyle name="Accent3 56" xfId="523" xr:uid="{00000000-0005-0000-0000-00008F010000}"/>
    <cellStyle name="Accent3 57" xfId="529" xr:uid="{00000000-0005-0000-0000-000090010000}"/>
    <cellStyle name="Accent3 58" xfId="535" xr:uid="{00000000-0005-0000-0000-000091010000}"/>
    <cellStyle name="Accent3 59" xfId="541" xr:uid="{00000000-0005-0000-0000-000092010000}"/>
    <cellStyle name="Accent3 6" xfId="189" xr:uid="{00000000-0005-0000-0000-000093010000}"/>
    <cellStyle name="Accent3 60" xfId="547" xr:uid="{00000000-0005-0000-0000-000094010000}"/>
    <cellStyle name="Accent3 61" xfId="553" xr:uid="{00000000-0005-0000-0000-000095010000}"/>
    <cellStyle name="Accent3 62" xfId="559" xr:uid="{00000000-0005-0000-0000-000096010000}"/>
    <cellStyle name="Accent3 63" xfId="565" xr:uid="{00000000-0005-0000-0000-000097010000}"/>
    <cellStyle name="Accent3 64" xfId="571" xr:uid="{00000000-0005-0000-0000-000098010000}"/>
    <cellStyle name="Accent3 65" xfId="577" xr:uid="{00000000-0005-0000-0000-000099010000}"/>
    <cellStyle name="Accent3 66" xfId="583" xr:uid="{00000000-0005-0000-0000-00009A010000}"/>
    <cellStyle name="Accent3 67" xfId="589" xr:uid="{00000000-0005-0000-0000-00009B010000}"/>
    <cellStyle name="Accent3 68" xfId="595" xr:uid="{00000000-0005-0000-0000-00009C010000}"/>
    <cellStyle name="Accent3 69" xfId="601" xr:uid="{00000000-0005-0000-0000-00009D010000}"/>
    <cellStyle name="Accent3 7" xfId="248" xr:uid="{00000000-0005-0000-0000-00009E010000}"/>
    <cellStyle name="Accent3 70" xfId="607" xr:uid="{00000000-0005-0000-0000-00009F010000}"/>
    <cellStyle name="Accent3 71" xfId="613" xr:uid="{00000000-0005-0000-0000-0000A0010000}"/>
    <cellStyle name="Accent3 72" xfId="619" xr:uid="{00000000-0005-0000-0000-0000A1010000}"/>
    <cellStyle name="Accent3 73" xfId="625" xr:uid="{00000000-0005-0000-0000-0000A2010000}"/>
    <cellStyle name="Accent3 74" xfId="631" xr:uid="{00000000-0005-0000-0000-0000A3010000}"/>
    <cellStyle name="Accent3 75" xfId="637" xr:uid="{00000000-0005-0000-0000-0000A4010000}"/>
    <cellStyle name="Accent3 76" xfId="642" xr:uid="{00000000-0005-0000-0000-0000A5010000}"/>
    <cellStyle name="Accent3 77" xfId="647" xr:uid="{00000000-0005-0000-0000-0000A6010000}"/>
    <cellStyle name="Accent3 78" xfId="652" xr:uid="{00000000-0005-0000-0000-0000A7010000}"/>
    <cellStyle name="Accent3 79" xfId="657" xr:uid="{00000000-0005-0000-0000-0000A8010000}"/>
    <cellStyle name="Accent3 8" xfId="187" xr:uid="{00000000-0005-0000-0000-0000A9010000}"/>
    <cellStyle name="Accent3 80" xfId="662" xr:uid="{00000000-0005-0000-0000-0000AA010000}"/>
    <cellStyle name="Accent3 81" xfId="667" xr:uid="{00000000-0005-0000-0000-0000AB010000}"/>
    <cellStyle name="Accent3 82" xfId="672" xr:uid="{00000000-0005-0000-0000-0000AC010000}"/>
    <cellStyle name="Accent3 83" xfId="677" xr:uid="{00000000-0005-0000-0000-0000AD010000}"/>
    <cellStyle name="Accent3 84" xfId="682" xr:uid="{00000000-0005-0000-0000-0000AE010000}"/>
    <cellStyle name="Accent3 85" xfId="687" xr:uid="{00000000-0005-0000-0000-0000AF010000}"/>
    <cellStyle name="Accent3 86" xfId="692" xr:uid="{00000000-0005-0000-0000-0000B0010000}"/>
    <cellStyle name="Accent3 87" xfId="697" xr:uid="{00000000-0005-0000-0000-0000B1010000}"/>
    <cellStyle name="Accent3 88" xfId="702" xr:uid="{00000000-0005-0000-0000-0000B2010000}"/>
    <cellStyle name="Accent3 89" xfId="707" xr:uid="{00000000-0005-0000-0000-0000B3010000}"/>
    <cellStyle name="Accent3 9" xfId="255" xr:uid="{00000000-0005-0000-0000-0000B4010000}"/>
    <cellStyle name="Accent3 90" xfId="712" xr:uid="{00000000-0005-0000-0000-0000B5010000}"/>
    <cellStyle name="Accent3 91" xfId="717" xr:uid="{00000000-0005-0000-0000-0000B6010000}"/>
    <cellStyle name="Accent3 92" xfId="721" xr:uid="{00000000-0005-0000-0000-0000B7010000}"/>
    <cellStyle name="Accent3 93" xfId="725" xr:uid="{00000000-0005-0000-0000-0000B8010000}"/>
    <cellStyle name="Accent3 94" xfId="729" xr:uid="{00000000-0005-0000-0000-0000B9010000}"/>
    <cellStyle name="Accent3 95" xfId="733" xr:uid="{00000000-0005-0000-0000-0000BA010000}"/>
    <cellStyle name="Accent3 96" xfId="737" xr:uid="{00000000-0005-0000-0000-0000BB010000}"/>
    <cellStyle name="Accent3 97" xfId="741" xr:uid="{00000000-0005-0000-0000-0000BC010000}"/>
    <cellStyle name="Accent3 98" xfId="745" xr:uid="{00000000-0005-0000-0000-0000BD010000}"/>
    <cellStyle name="Accent3 99" xfId="749" xr:uid="{00000000-0005-0000-0000-0000BE010000}"/>
    <cellStyle name="Accent4 - 20%" xfId="36" xr:uid="{00000000-0005-0000-0000-0000BF010000}"/>
    <cellStyle name="Accent4 - 40%" xfId="37" xr:uid="{00000000-0005-0000-0000-0000C0010000}"/>
    <cellStyle name="Accent4 - 60%" xfId="38" xr:uid="{00000000-0005-0000-0000-0000C1010000}"/>
    <cellStyle name="Accent4 10" xfId="191" xr:uid="{00000000-0005-0000-0000-0000C2010000}"/>
    <cellStyle name="Accent4 100" xfId="740" xr:uid="{00000000-0005-0000-0000-0000C3010000}"/>
    <cellStyle name="Accent4 101" xfId="744" xr:uid="{00000000-0005-0000-0000-0000C4010000}"/>
    <cellStyle name="Accent4 102" xfId="748" xr:uid="{00000000-0005-0000-0000-0000C5010000}"/>
    <cellStyle name="Accent4 103" xfId="789" xr:uid="{00000000-0005-0000-0000-0000C6010000}"/>
    <cellStyle name="Accent4 104" xfId="809" xr:uid="{00000000-0005-0000-0000-0000C7010000}"/>
    <cellStyle name="Accent4 105" xfId="787" xr:uid="{00000000-0005-0000-0000-0000C8010000}"/>
    <cellStyle name="Accent4 106" xfId="811" xr:uid="{00000000-0005-0000-0000-0000C9010000}"/>
    <cellStyle name="Accent4 107" xfId="784" xr:uid="{00000000-0005-0000-0000-0000CA010000}"/>
    <cellStyle name="Accent4 108" xfId="813" xr:uid="{00000000-0005-0000-0000-0000CB010000}"/>
    <cellStyle name="Accent4 109" xfId="781" xr:uid="{00000000-0005-0000-0000-0000CC010000}"/>
    <cellStyle name="Accent4 11" xfId="251" xr:uid="{00000000-0005-0000-0000-0000CD010000}"/>
    <cellStyle name="Accent4 110" xfId="816" xr:uid="{00000000-0005-0000-0000-0000CE010000}"/>
    <cellStyle name="Accent4 111" xfId="777" xr:uid="{00000000-0005-0000-0000-0000CF010000}"/>
    <cellStyle name="Accent4 112" xfId="820" xr:uid="{00000000-0005-0000-0000-0000D0010000}"/>
    <cellStyle name="Accent4 113" xfId="773" xr:uid="{00000000-0005-0000-0000-0000D1010000}"/>
    <cellStyle name="Accent4 114" xfId="863" xr:uid="{00000000-0005-0000-0000-0000D2010000}"/>
    <cellStyle name="Accent4 115" xfId="900" xr:uid="{00000000-0005-0000-0000-0000D3010000}"/>
    <cellStyle name="Accent4 116" xfId="861" xr:uid="{00000000-0005-0000-0000-0000D4010000}"/>
    <cellStyle name="Accent4 117" xfId="902" xr:uid="{00000000-0005-0000-0000-0000D5010000}"/>
    <cellStyle name="Accent4 118" xfId="858" xr:uid="{00000000-0005-0000-0000-0000D6010000}"/>
    <cellStyle name="Accent4 119" xfId="905" xr:uid="{00000000-0005-0000-0000-0000D7010000}"/>
    <cellStyle name="Accent4 12" xfId="186" xr:uid="{00000000-0005-0000-0000-0000D8010000}"/>
    <cellStyle name="Accent4 120" xfId="854" xr:uid="{00000000-0005-0000-0000-0000D9010000}"/>
    <cellStyle name="Accent4 121" xfId="909" xr:uid="{00000000-0005-0000-0000-0000DA010000}"/>
    <cellStyle name="Accent4 122" xfId="849" xr:uid="{00000000-0005-0000-0000-0000DB010000}"/>
    <cellStyle name="Accent4 123" xfId="914" xr:uid="{00000000-0005-0000-0000-0000DC010000}"/>
    <cellStyle name="Accent4 124" xfId="844" xr:uid="{00000000-0005-0000-0000-0000DD010000}"/>
    <cellStyle name="Accent4 125" xfId="919" xr:uid="{00000000-0005-0000-0000-0000DE010000}"/>
    <cellStyle name="Accent4 126" xfId="839" xr:uid="{00000000-0005-0000-0000-0000DF010000}"/>
    <cellStyle name="Accent4 127" xfId="924" xr:uid="{00000000-0005-0000-0000-0000E0010000}"/>
    <cellStyle name="Accent4 128" xfId="834" xr:uid="{00000000-0005-0000-0000-0000E1010000}"/>
    <cellStyle name="Accent4 129" xfId="929" xr:uid="{00000000-0005-0000-0000-0000E2010000}"/>
    <cellStyle name="Accent4 13" xfId="256" xr:uid="{00000000-0005-0000-0000-0000E3010000}"/>
    <cellStyle name="Accent4 130" xfId="934" xr:uid="{00000000-0005-0000-0000-0000E4010000}"/>
    <cellStyle name="Accent4 131" xfId="939" xr:uid="{00000000-0005-0000-0000-0000E5010000}"/>
    <cellStyle name="Accent4 132" xfId="944" xr:uid="{00000000-0005-0000-0000-0000E6010000}"/>
    <cellStyle name="Accent4 133" xfId="949" xr:uid="{00000000-0005-0000-0000-0000E7010000}"/>
    <cellStyle name="Accent4 134" xfId="954" xr:uid="{00000000-0005-0000-0000-0000E8010000}"/>
    <cellStyle name="Accent4 135" xfId="958" xr:uid="{00000000-0005-0000-0000-0000E9010000}"/>
    <cellStyle name="Accent4 136" xfId="962" xr:uid="{00000000-0005-0000-0000-0000EA010000}"/>
    <cellStyle name="Accent4 137" xfId="966" xr:uid="{00000000-0005-0000-0000-0000EB010000}"/>
    <cellStyle name="Accent4 138" xfId="970" xr:uid="{00000000-0005-0000-0000-0000EC010000}"/>
    <cellStyle name="Accent4 139" xfId="974" xr:uid="{00000000-0005-0000-0000-0000ED010000}"/>
    <cellStyle name="Accent4 14" xfId="180" xr:uid="{00000000-0005-0000-0000-0000EE010000}"/>
    <cellStyle name="Accent4 140" xfId="978" xr:uid="{00000000-0005-0000-0000-0000EF010000}"/>
    <cellStyle name="Accent4 141" xfId="982" xr:uid="{00000000-0005-0000-0000-0000F0010000}"/>
    <cellStyle name="Accent4 15" xfId="261" xr:uid="{00000000-0005-0000-0000-0000F1010000}"/>
    <cellStyle name="Accent4 16" xfId="175" xr:uid="{00000000-0005-0000-0000-0000F2010000}"/>
    <cellStyle name="Accent4 17" xfId="266" xr:uid="{00000000-0005-0000-0000-0000F3010000}"/>
    <cellStyle name="Accent4 18" xfId="273" xr:uid="{00000000-0005-0000-0000-0000F4010000}"/>
    <cellStyle name="Accent4 19" xfId="271" xr:uid="{00000000-0005-0000-0000-0000F5010000}"/>
    <cellStyle name="Accent4 2" xfId="35" xr:uid="{00000000-0005-0000-0000-0000F6010000}"/>
    <cellStyle name="Accent4 20" xfId="278" xr:uid="{00000000-0005-0000-0000-0000F7010000}"/>
    <cellStyle name="Accent4 21" xfId="285" xr:uid="{00000000-0005-0000-0000-0000F8010000}"/>
    <cellStyle name="Accent4 22" xfId="288" xr:uid="{00000000-0005-0000-0000-0000F9010000}"/>
    <cellStyle name="Accent4 23" xfId="294" xr:uid="{00000000-0005-0000-0000-0000FA010000}"/>
    <cellStyle name="Accent4 24" xfId="299" xr:uid="{00000000-0005-0000-0000-0000FB010000}"/>
    <cellStyle name="Accent4 25" xfId="304" xr:uid="{00000000-0005-0000-0000-0000FC010000}"/>
    <cellStyle name="Accent4 26" xfId="309" xr:uid="{00000000-0005-0000-0000-0000FD010000}"/>
    <cellStyle name="Accent4 27" xfId="314" xr:uid="{00000000-0005-0000-0000-0000FE010000}"/>
    <cellStyle name="Accent4 28" xfId="319" xr:uid="{00000000-0005-0000-0000-0000FF010000}"/>
    <cellStyle name="Accent4 29" xfId="324" xr:uid="{00000000-0005-0000-0000-000000020000}"/>
    <cellStyle name="Accent4 3" xfId="168" xr:uid="{00000000-0005-0000-0000-000001020000}"/>
    <cellStyle name="Accent4 30" xfId="328" xr:uid="{00000000-0005-0000-0000-000002020000}"/>
    <cellStyle name="Accent4 31" xfId="332" xr:uid="{00000000-0005-0000-0000-000003020000}"/>
    <cellStyle name="Accent4 32" xfId="336" xr:uid="{00000000-0005-0000-0000-000004020000}"/>
    <cellStyle name="Accent4 33" xfId="340" xr:uid="{00000000-0005-0000-0000-000005020000}"/>
    <cellStyle name="Accent4 34" xfId="344" xr:uid="{00000000-0005-0000-0000-000006020000}"/>
    <cellStyle name="Accent4 35" xfId="348" xr:uid="{00000000-0005-0000-0000-000007020000}"/>
    <cellStyle name="Accent4 36" xfId="352" xr:uid="{00000000-0005-0000-0000-000008020000}"/>
    <cellStyle name="Accent4 37" xfId="402" xr:uid="{00000000-0005-0000-0000-000009020000}"/>
    <cellStyle name="Accent4 38" xfId="449" xr:uid="{00000000-0005-0000-0000-00000A020000}"/>
    <cellStyle name="Accent4 39" xfId="400" xr:uid="{00000000-0005-0000-0000-00000B020000}"/>
    <cellStyle name="Accent4 4" xfId="202" xr:uid="{00000000-0005-0000-0000-00000C020000}"/>
    <cellStyle name="Accent4 40" xfId="451" xr:uid="{00000000-0005-0000-0000-00000D020000}"/>
    <cellStyle name="Accent4 41" xfId="397" xr:uid="{00000000-0005-0000-0000-00000E020000}"/>
    <cellStyle name="Accent4 42" xfId="454" xr:uid="{00000000-0005-0000-0000-00000F020000}"/>
    <cellStyle name="Accent4 43" xfId="393" xr:uid="{00000000-0005-0000-0000-000010020000}"/>
    <cellStyle name="Accent4 44" xfId="458" xr:uid="{00000000-0005-0000-0000-000011020000}"/>
    <cellStyle name="Accent4 45" xfId="388" xr:uid="{00000000-0005-0000-0000-000012020000}"/>
    <cellStyle name="Accent4 46" xfId="463" xr:uid="{00000000-0005-0000-0000-000013020000}"/>
    <cellStyle name="Accent4 47" xfId="383" xr:uid="{00000000-0005-0000-0000-000014020000}"/>
    <cellStyle name="Accent4 48" xfId="468" xr:uid="{00000000-0005-0000-0000-000015020000}"/>
    <cellStyle name="Accent4 49" xfId="378" xr:uid="{00000000-0005-0000-0000-000016020000}"/>
    <cellStyle name="Accent4 5" xfId="241" xr:uid="{00000000-0005-0000-0000-000017020000}"/>
    <cellStyle name="Accent4 50" xfId="473" xr:uid="{00000000-0005-0000-0000-000018020000}"/>
    <cellStyle name="Accent4 51" xfId="373" xr:uid="{00000000-0005-0000-0000-000019020000}"/>
    <cellStyle name="Accent4 52" xfId="478" xr:uid="{00000000-0005-0000-0000-00001A020000}"/>
    <cellStyle name="Accent4 53" xfId="484" xr:uid="{00000000-0005-0000-0000-00001B020000}"/>
    <cellStyle name="Accent4 54" xfId="490" xr:uid="{00000000-0005-0000-0000-00001C020000}"/>
    <cellStyle name="Accent4 55" xfId="496" xr:uid="{00000000-0005-0000-0000-00001D020000}"/>
    <cellStyle name="Accent4 56" xfId="502" xr:uid="{00000000-0005-0000-0000-00001E020000}"/>
    <cellStyle name="Accent4 57" xfId="508" xr:uid="{00000000-0005-0000-0000-00001F020000}"/>
    <cellStyle name="Accent4 58" xfId="514" xr:uid="{00000000-0005-0000-0000-000020020000}"/>
    <cellStyle name="Accent4 59" xfId="520" xr:uid="{00000000-0005-0000-0000-000021020000}"/>
    <cellStyle name="Accent4 6" xfId="195" xr:uid="{00000000-0005-0000-0000-000022020000}"/>
    <cellStyle name="Accent4 60" xfId="526" xr:uid="{00000000-0005-0000-0000-000023020000}"/>
    <cellStyle name="Accent4 61" xfId="532" xr:uid="{00000000-0005-0000-0000-000024020000}"/>
    <cellStyle name="Accent4 62" xfId="538" xr:uid="{00000000-0005-0000-0000-000025020000}"/>
    <cellStyle name="Accent4 63" xfId="544" xr:uid="{00000000-0005-0000-0000-000026020000}"/>
    <cellStyle name="Accent4 64" xfId="550" xr:uid="{00000000-0005-0000-0000-000027020000}"/>
    <cellStyle name="Accent4 65" xfId="556" xr:uid="{00000000-0005-0000-0000-000028020000}"/>
    <cellStyle name="Accent4 66" xfId="562" xr:uid="{00000000-0005-0000-0000-000029020000}"/>
    <cellStyle name="Accent4 67" xfId="568" xr:uid="{00000000-0005-0000-0000-00002A020000}"/>
    <cellStyle name="Accent4 68" xfId="574" xr:uid="{00000000-0005-0000-0000-00002B020000}"/>
    <cellStyle name="Accent4 69" xfId="580" xr:uid="{00000000-0005-0000-0000-00002C020000}"/>
    <cellStyle name="Accent4 7" xfId="243" xr:uid="{00000000-0005-0000-0000-00002D020000}"/>
    <cellStyle name="Accent4 70" xfId="586" xr:uid="{00000000-0005-0000-0000-00002E020000}"/>
    <cellStyle name="Accent4 71" xfId="592" xr:uid="{00000000-0005-0000-0000-00002F020000}"/>
    <cellStyle name="Accent4 72" xfId="598" xr:uid="{00000000-0005-0000-0000-000030020000}"/>
    <cellStyle name="Accent4 73" xfId="604" xr:uid="{00000000-0005-0000-0000-000031020000}"/>
    <cellStyle name="Accent4 74" xfId="610" xr:uid="{00000000-0005-0000-0000-000032020000}"/>
    <cellStyle name="Accent4 75" xfId="616" xr:uid="{00000000-0005-0000-0000-000033020000}"/>
    <cellStyle name="Accent4 76" xfId="622" xr:uid="{00000000-0005-0000-0000-000034020000}"/>
    <cellStyle name="Accent4 77" xfId="628" xr:uid="{00000000-0005-0000-0000-000035020000}"/>
    <cellStyle name="Accent4 78" xfId="634" xr:uid="{00000000-0005-0000-0000-000036020000}"/>
    <cellStyle name="Accent4 79" xfId="640" xr:uid="{00000000-0005-0000-0000-000037020000}"/>
    <cellStyle name="Accent4 8" xfId="193" xr:uid="{00000000-0005-0000-0000-000038020000}"/>
    <cellStyle name="Accent4 80" xfId="645" xr:uid="{00000000-0005-0000-0000-000039020000}"/>
    <cellStyle name="Accent4 81" xfId="650" xr:uid="{00000000-0005-0000-0000-00003A020000}"/>
    <cellStyle name="Accent4 82" xfId="655" xr:uid="{00000000-0005-0000-0000-00003B020000}"/>
    <cellStyle name="Accent4 83" xfId="660" xr:uid="{00000000-0005-0000-0000-00003C020000}"/>
    <cellStyle name="Accent4 84" xfId="665" xr:uid="{00000000-0005-0000-0000-00003D020000}"/>
    <cellStyle name="Accent4 85" xfId="670" xr:uid="{00000000-0005-0000-0000-00003E020000}"/>
    <cellStyle name="Accent4 86" xfId="675" xr:uid="{00000000-0005-0000-0000-00003F020000}"/>
    <cellStyle name="Accent4 87" xfId="680" xr:uid="{00000000-0005-0000-0000-000040020000}"/>
    <cellStyle name="Accent4 88" xfId="685" xr:uid="{00000000-0005-0000-0000-000041020000}"/>
    <cellStyle name="Accent4 89" xfId="690" xr:uid="{00000000-0005-0000-0000-000042020000}"/>
    <cellStyle name="Accent4 9" xfId="247" xr:uid="{00000000-0005-0000-0000-000043020000}"/>
    <cellStyle name="Accent4 90" xfId="695" xr:uid="{00000000-0005-0000-0000-000044020000}"/>
    <cellStyle name="Accent4 91" xfId="700" xr:uid="{00000000-0005-0000-0000-000045020000}"/>
    <cellStyle name="Accent4 92" xfId="705" xr:uid="{00000000-0005-0000-0000-000046020000}"/>
    <cellStyle name="Accent4 93" xfId="710" xr:uid="{00000000-0005-0000-0000-000047020000}"/>
    <cellStyle name="Accent4 94" xfId="715" xr:uid="{00000000-0005-0000-0000-000048020000}"/>
    <cellStyle name="Accent4 95" xfId="720" xr:uid="{00000000-0005-0000-0000-000049020000}"/>
    <cellStyle name="Accent4 96" xfId="724" xr:uid="{00000000-0005-0000-0000-00004A020000}"/>
    <cellStyle name="Accent4 97" xfId="728" xr:uid="{00000000-0005-0000-0000-00004B020000}"/>
    <cellStyle name="Accent4 98" xfId="732" xr:uid="{00000000-0005-0000-0000-00004C020000}"/>
    <cellStyle name="Accent4 99" xfId="736" xr:uid="{00000000-0005-0000-0000-00004D020000}"/>
    <cellStyle name="Accent5 - 20%" xfId="40" xr:uid="{00000000-0005-0000-0000-00004E020000}"/>
    <cellStyle name="Accent5 - 40%" xfId="41" xr:uid="{00000000-0005-0000-0000-00004F020000}"/>
    <cellStyle name="Accent5 - 60%" xfId="42" xr:uid="{00000000-0005-0000-0000-000050020000}"/>
    <cellStyle name="Accent5 10" xfId="199" xr:uid="{00000000-0005-0000-0000-000051020000}"/>
    <cellStyle name="Accent5 100" xfId="706" xr:uid="{00000000-0005-0000-0000-000052020000}"/>
    <cellStyle name="Accent5 101" xfId="711" xr:uid="{00000000-0005-0000-0000-000053020000}"/>
    <cellStyle name="Accent5 102" xfId="716" xr:uid="{00000000-0005-0000-0000-000054020000}"/>
    <cellStyle name="Accent5 103" xfId="793" xr:uid="{00000000-0005-0000-0000-000055020000}"/>
    <cellStyle name="Accent5 104" xfId="805" xr:uid="{00000000-0005-0000-0000-000056020000}"/>
    <cellStyle name="Accent5 105" xfId="792" xr:uid="{00000000-0005-0000-0000-000057020000}"/>
    <cellStyle name="Accent5 106" xfId="806" xr:uid="{00000000-0005-0000-0000-000058020000}"/>
    <cellStyle name="Accent5 107" xfId="791" xr:uid="{00000000-0005-0000-0000-000059020000}"/>
    <cellStyle name="Accent5 108" xfId="807" xr:uid="{00000000-0005-0000-0000-00005A020000}"/>
    <cellStyle name="Accent5 109" xfId="790" xr:uid="{00000000-0005-0000-0000-00005B020000}"/>
    <cellStyle name="Accent5 11" xfId="242" xr:uid="{00000000-0005-0000-0000-00005C020000}"/>
    <cellStyle name="Accent5 110" xfId="808" xr:uid="{00000000-0005-0000-0000-00005D020000}"/>
    <cellStyle name="Accent5 111" xfId="788" xr:uid="{00000000-0005-0000-0000-00005E020000}"/>
    <cellStyle name="Accent5 112" xfId="810" xr:uid="{00000000-0005-0000-0000-00005F020000}"/>
    <cellStyle name="Accent5 113" xfId="786" xr:uid="{00000000-0005-0000-0000-000060020000}"/>
    <cellStyle name="Accent5 114" xfId="867" xr:uid="{00000000-0005-0000-0000-000061020000}"/>
    <cellStyle name="Accent5 115" xfId="896" xr:uid="{00000000-0005-0000-0000-000062020000}"/>
    <cellStyle name="Accent5 116" xfId="866" xr:uid="{00000000-0005-0000-0000-000063020000}"/>
    <cellStyle name="Accent5 117" xfId="897" xr:uid="{00000000-0005-0000-0000-000064020000}"/>
    <cellStyle name="Accent5 118" xfId="865" xr:uid="{00000000-0005-0000-0000-000065020000}"/>
    <cellStyle name="Accent5 119" xfId="898" xr:uid="{00000000-0005-0000-0000-000066020000}"/>
    <cellStyle name="Accent5 12" xfId="197" xr:uid="{00000000-0005-0000-0000-000067020000}"/>
    <cellStyle name="Accent5 120" xfId="864" xr:uid="{00000000-0005-0000-0000-000068020000}"/>
    <cellStyle name="Accent5 121" xfId="899" xr:uid="{00000000-0005-0000-0000-000069020000}"/>
    <cellStyle name="Accent5 122" xfId="862" xr:uid="{00000000-0005-0000-0000-00006A020000}"/>
    <cellStyle name="Accent5 123" xfId="901" xr:uid="{00000000-0005-0000-0000-00006B020000}"/>
    <cellStyle name="Accent5 124" xfId="860" xr:uid="{00000000-0005-0000-0000-00006C020000}"/>
    <cellStyle name="Accent5 125" xfId="903" xr:uid="{00000000-0005-0000-0000-00006D020000}"/>
    <cellStyle name="Accent5 126" xfId="857" xr:uid="{00000000-0005-0000-0000-00006E020000}"/>
    <cellStyle name="Accent5 127" xfId="906" xr:uid="{00000000-0005-0000-0000-00006F020000}"/>
    <cellStyle name="Accent5 128" xfId="853" xr:uid="{00000000-0005-0000-0000-000070020000}"/>
    <cellStyle name="Accent5 129" xfId="910" xr:uid="{00000000-0005-0000-0000-000071020000}"/>
    <cellStyle name="Accent5 13" xfId="244" xr:uid="{00000000-0005-0000-0000-000072020000}"/>
    <cellStyle name="Accent5 130" xfId="848" xr:uid="{00000000-0005-0000-0000-000073020000}"/>
    <cellStyle name="Accent5 131" xfId="915" xr:uid="{00000000-0005-0000-0000-000074020000}"/>
    <cellStyle name="Accent5 132" xfId="843" xr:uid="{00000000-0005-0000-0000-000075020000}"/>
    <cellStyle name="Accent5 133" xfId="920" xr:uid="{00000000-0005-0000-0000-000076020000}"/>
    <cellStyle name="Accent5 134" xfId="838" xr:uid="{00000000-0005-0000-0000-000077020000}"/>
    <cellStyle name="Accent5 135" xfId="925" xr:uid="{00000000-0005-0000-0000-000078020000}"/>
    <cellStyle name="Accent5 136" xfId="833" xr:uid="{00000000-0005-0000-0000-000079020000}"/>
    <cellStyle name="Accent5 137" xfId="930" xr:uid="{00000000-0005-0000-0000-00007A020000}"/>
    <cellStyle name="Accent5 138" xfId="935" xr:uid="{00000000-0005-0000-0000-00007B020000}"/>
    <cellStyle name="Accent5 139" xfId="940" xr:uid="{00000000-0005-0000-0000-00007C020000}"/>
    <cellStyle name="Accent5 14" xfId="196" xr:uid="{00000000-0005-0000-0000-00007D020000}"/>
    <cellStyle name="Accent5 140" xfId="945" xr:uid="{00000000-0005-0000-0000-00007E020000}"/>
    <cellStyle name="Accent5 141" xfId="950" xr:uid="{00000000-0005-0000-0000-00007F020000}"/>
    <cellStyle name="Accent5 15" xfId="246" xr:uid="{00000000-0005-0000-0000-000080020000}"/>
    <cellStyle name="Accent5 16" xfId="192" xr:uid="{00000000-0005-0000-0000-000081020000}"/>
    <cellStyle name="Accent5 17" xfId="250" xr:uid="{00000000-0005-0000-0000-000082020000}"/>
    <cellStyle name="Accent5 18" xfId="188" xr:uid="{00000000-0005-0000-0000-000083020000}"/>
    <cellStyle name="Accent5 19" xfId="252" xr:uid="{00000000-0005-0000-0000-000084020000}"/>
    <cellStyle name="Accent5 2" xfId="39" xr:uid="{00000000-0005-0000-0000-000085020000}"/>
    <cellStyle name="Accent5 20" xfId="184" xr:uid="{00000000-0005-0000-0000-000086020000}"/>
    <cellStyle name="Accent5 21" xfId="257" xr:uid="{00000000-0005-0000-0000-000087020000}"/>
    <cellStyle name="Accent5 22" xfId="179" xr:uid="{00000000-0005-0000-0000-000088020000}"/>
    <cellStyle name="Accent5 23" xfId="262" xr:uid="{00000000-0005-0000-0000-000089020000}"/>
    <cellStyle name="Accent5 24" xfId="174" xr:uid="{00000000-0005-0000-0000-00008A020000}"/>
    <cellStyle name="Accent5 25" xfId="267" xr:uid="{00000000-0005-0000-0000-00008B020000}"/>
    <cellStyle name="Accent5 26" xfId="274" xr:uid="{00000000-0005-0000-0000-00008C020000}"/>
    <cellStyle name="Accent5 27" xfId="281" xr:uid="{00000000-0005-0000-0000-00008D020000}"/>
    <cellStyle name="Accent5 28" xfId="279" xr:uid="{00000000-0005-0000-0000-00008E020000}"/>
    <cellStyle name="Accent5 29" xfId="290" xr:uid="{00000000-0005-0000-0000-00008F020000}"/>
    <cellStyle name="Accent5 3" xfId="169" xr:uid="{00000000-0005-0000-0000-000090020000}"/>
    <cellStyle name="Accent5 30" xfId="289" xr:uid="{00000000-0005-0000-0000-000091020000}"/>
    <cellStyle name="Accent5 31" xfId="295" xr:uid="{00000000-0005-0000-0000-000092020000}"/>
    <cellStyle name="Accent5 32" xfId="300" xr:uid="{00000000-0005-0000-0000-000093020000}"/>
    <cellStyle name="Accent5 33" xfId="305" xr:uid="{00000000-0005-0000-0000-000094020000}"/>
    <cellStyle name="Accent5 34" xfId="310" xr:uid="{00000000-0005-0000-0000-000095020000}"/>
    <cellStyle name="Accent5 35" xfId="315" xr:uid="{00000000-0005-0000-0000-000096020000}"/>
    <cellStyle name="Accent5 36" xfId="320" xr:uid="{00000000-0005-0000-0000-000097020000}"/>
    <cellStyle name="Accent5 37" xfId="406" xr:uid="{00000000-0005-0000-0000-000098020000}"/>
    <cellStyle name="Accent5 38" xfId="445" xr:uid="{00000000-0005-0000-0000-000099020000}"/>
    <cellStyle name="Accent5 39" xfId="405" xr:uid="{00000000-0005-0000-0000-00009A020000}"/>
    <cellStyle name="Accent5 4" xfId="204" xr:uid="{00000000-0005-0000-0000-00009B020000}"/>
    <cellStyle name="Accent5 40" xfId="446" xr:uid="{00000000-0005-0000-0000-00009C020000}"/>
    <cellStyle name="Accent5 41" xfId="404" xr:uid="{00000000-0005-0000-0000-00009D020000}"/>
    <cellStyle name="Accent5 42" xfId="447" xr:uid="{00000000-0005-0000-0000-00009E020000}"/>
    <cellStyle name="Accent5 43" xfId="403" xr:uid="{00000000-0005-0000-0000-00009F020000}"/>
    <cellStyle name="Accent5 44" xfId="448" xr:uid="{00000000-0005-0000-0000-0000A0020000}"/>
    <cellStyle name="Accent5 45" xfId="401" xr:uid="{00000000-0005-0000-0000-0000A1020000}"/>
    <cellStyle name="Accent5 46" xfId="450" xr:uid="{00000000-0005-0000-0000-0000A2020000}"/>
    <cellStyle name="Accent5 47" xfId="399" xr:uid="{00000000-0005-0000-0000-0000A3020000}"/>
    <cellStyle name="Accent5 48" xfId="452" xr:uid="{00000000-0005-0000-0000-0000A4020000}"/>
    <cellStyle name="Accent5 49" xfId="396" xr:uid="{00000000-0005-0000-0000-0000A5020000}"/>
    <cellStyle name="Accent5 5" xfId="238" xr:uid="{00000000-0005-0000-0000-0000A6020000}"/>
    <cellStyle name="Accent5 50" xfId="455" xr:uid="{00000000-0005-0000-0000-0000A7020000}"/>
    <cellStyle name="Accent5 51" xfId="392" xr:uid="{00000000-0005-0000-0000-0000A8020000}"/>
    <cellStyle name="Accent5 52" xfId="459" xr:uid="{00000000-0005-0000-0000-0000A9020000}"/>
    <cellStyle name="Accent5 53" xfId="387" xr:uid="{00000000-0005-0000-0000-0000AA020000}"/>
    <cellStyle name="Accent5 54" xfId="464" xr:uid="{00000000-0005-0000-0000-0000AB020000}"/>
    <cellStyle name="Accent5 55" xfId="382" xr:uid="{00000000-0005-0000-0000-0000AC020000}"/>
    <cellStyle name="Accent5 56" xfId="469" xr:uid="{00000000-0005-0000-0000-0000AD020000}"/>
    <cellStyle name="Accent5 57" xfId="377" xr:uid="{00000000-0005-0000-0000-0000AE020000}"/>
    <cellStyle name="Accent5 58" xfId="474" xr:uid="{00000000-0005-0000-0000-0000AF020000}"/>
    <cellStyle name="Accent5 59" xfId="372" xr:uid="{00000000-0005-0000-0000-0000B0020000}"/>
    <cellStyle name="Accent5 6" xfId="200" xr:uid="{00000000-0005-0000-0000-0000B1020000}"/>
    <cellStyle name="Accent5 60" xfId="479" xr:uid="{00000000-0005-0000-0000-0000B2020000}"/>
    <cellStyle name="Accent5 61" xfId="485" xr:uid="{00000000-0005-0000-0000-0000B3020000}"/>
    <cellStyle name="Accent5 62" xfId="491" xr:uid="{00000000-0005-0000-0000-0000B4020000}"/>
    <cellStyle name="Accent5 63" xfId="497" xr:uid="{00000000-0005-0000-0000-0000B5020000}"/>
    <cellStyle name="Accent5 64" xfId="503" xr:uid="{00000000-0005-0000-0000-0000B6020000}"/>
    <cellStyle name="Accent5 65" xfId="509" xr:uid="{00000000-0005-0000-0000-0000B7020000}"/>
    <cellStyle name="Accent5 66" xfId="515" xr:uid="{00000000-0005-0000-0000-0000B8020000}"/>
    <cellStyle name="Accent5 67" xfId="521" xr:uid="{00000000-0005-0000-0000-0000B9020000}"/>
    <cellStyle name="Accent5 68" xfId="527" xr:uid="{00000000-0005-0000-0000-0000BA020000}"/>
    <cellStyle name="Accent5 69" xfId="533" xr:uid="{00000000-0005-0000-0000-0000BB020000}"/>
    <cellStyle name="Accent5 7" xfId="239" xr:uid="{00000000-0005-0000-0000-0000BC020000}"/>
    <cellStyle name="Accent5 70" xfId="539" xr:uid="{00000000-0005-0000-0000-0000BD020000}"/>
    <cellStyle name="Accent5 71" xfId="545" xr:uid="{00000000-0005-0000-0000-0000BE020000}"/>
    <cellStyle name="Accent5 72" xfId="551" xr:uid="{00000000-0005-0000-0000-0000BF020000}"/>
    <cellStyle name="Accent5 73" xfId="557" xr:uid="{00000000-0005-0000-0000-0000C0020000}"/>
    <cellStyle name="Accent5 74" xfId="563" xr:uid="{00000000-0005-0000-0000-0000C1020000}"/>
    <cellStyle name="Accent5 75" xfId="569" xr:uid="{00000000-0005-0000-0000-0000C2020000}"/>
    <cellStyle name="Accent5 76" xfId="575" xr:uid="{00000000-0005-0000-0000-0000C3020000}"/>
    <cellStyle name="Accent5 77" xfId="581" xr:uid="{00000000-0005-0000-0000-0000C4020000}"/>
    <cellStyle name="Accent5 78" xfId="587" xr:uid="{00000000-0005-0000-0000-0000C5020000}"/>
    <cellStyle name="Accent5 79" xfId="593" xr:uid="{00000000-0005-0000-0000-0000C6020000}"/>
    <cellStyle name="Accent5 8" xfId="201" xr:uid="{00000000-0005-0000-0000-0000C7020000}"/>
    <cellStyle name="Accent5 80" xfId="599" xr:uid="{00000000-0005-0000-0000-0000C8020000}"/>
    <cellStyle name="Accent5 81" xfId="605" xr:uid="{00000000-0005-0000-0000-0000C9020000}"/>
    <cellStyle name="Accent5 82" xfId="611" xr:uid="{00000000-0005-0000-0000-0000CA020000}"/>
    <cellStyle name="Accent5 83" xfId="617" xr:uid="{00000000-0005-0000-0000-0000CB020000}"/>
    <cellStyle name="Accent5 84" xfId="623" xr:uid="{00000000-0005-0000-0000-0000CC020000}"/>
    <cellStyle name="Accent5 85" xfId="629" xr:uid="{00000000-0005-0000-0000-0000CD020000}"/>
    <cellStyle name="Accent5 86" xfId="635" xr:uid="{00000000-0005-0000-0000-0000CE020000}"/>
    <cellStyle name="Accent5 87" xfId="641" xr:uid="{00000000-0005-0000-0000-0000CF020000}"/>
    <cellStyle name="Accent5 88" xfId="646" xr:uid="{00000000-0005-0000-0000-0000D0020000}"/>
    <cellStyle name="Accent5 89" xfId="651" xr:uid="{00000000-0005-0000-0000-0000D1020000}"/>
    <cellStyle name="Accent5 9" xfId="240" xr:uid="{00000000-0005-0000-0000-0000D2020000}"/>
    <cellStyle name="Accent5 90" xfId="656" xr:uid="{00000000-0005-0000-0000-0000D3020000}"/>
    <cellStyle name="Accent5 91" xfId="661" xr:uid="{00000000-0005-0000-0000-0000D4020000}"/>
    <cellStyle name="Accent5 92" xfId="666" xr:uid="{00000000-0005-0000-0000-0000D5020000}"/>
    <cellStyle name="Accent5 93" xfId="671" xr:uid="{00000000-0005-0000-0000-0000D6020000}"/>
    <cellStyle name="Accent5 94" xfId="676" xr:uid="{00000000-0005-0000-0000-0000D7020000}"/>
    <cellStyle name="Accent5 95" xfId="681" xr:uid="{00000000-0005-0000-0000-0000D8020000}"/>
    <cellStyle name="Accent5 96" xfId="686" xr:uid="{00000000-0005-0000-0000-0000D9020000}"/>
    <cellStyle name="Accent5 97" xfId="691" xr:uid="{00000000-0005-0000-0000-0000DA020000}"/>
    <cellStyle name="Accent5 98" xfId="696" xr:uid="{00000000-0005-0000-0000-0000DB020000}"/>
    <cellStyle name="Accent5 99" xfId="701" xr:uid="{00000000-0005-0000-0000-0000DC020000}"/>
    <cellStyle name="Accent6 - 20%" xfId="44" xr:uid="{00000000-0005-0000-0000-0000DD020000}"/>
    <cellStyle name="Accent6 - 40%" xfId="45" xr:uid="{00000000-0005-0000-0000-0000DE020000}"/>
    <cellStyle name="Accent6 - 60%" xfId="46" xr:uid="{00000000-0005-0000-0000-0000DF020000}"/>
    <cellStyle name="Accent6 10" xfId="206" xr:uid="{00000000-0005-0000-0000-0000E0020000}"/>
    <cellStyle name="Accent6 100" xfId="624" xr:uid="{00000000-0005-0000-0000-0000E1020000}"/>
    <cellStyle name="Accent6 101" xfId="630" xr:uid="{00000000-0005-0000-0000-0000E2020000}"/>
    <cellStyle name="Accent6 102" xfId="636" xr:uid="{00000000-0005-0000-0000-0000E3020000}"/>
    <cellStyle name="Accent6 103" xfId="794" xr:uid="{00000000-0005-0000-0000-0000E4020000}"/>
    <cellStyle name="Accent6 104" xfId="804" xr:uid="{00000000-0005-0000-0000-0000E5020000}"/>
    <cellStyle name="Accent6 105" xfId="795" xr:uid="{00000000-0005-0000-0000-0000E6020000}"/>
    <cellStyle name="Accent6 106" xfId="803" xr:uid="{00000000-0005-0000-0000-0000E7020000}"/>
    <cellStyle name="Accent6 107" xfId="796" xr:uid="{00000000-0005-0000-0000-0000E8020000}"/>
    <cellStyle name="Accent6 108" xfId="802" xr:uid="{00000000-0005-0000-0000-0000E9020000}"/>
    <cellStyle name="Accent6 109" xfId="797" xr:uid="{00000000-0005-0000-0000-0000EA020000}"/>
    <cellStyle name="Accent6 11" xfId="234" xr:uid="{00000000-0005-0000-0000-0000EB020000}"/>
    <cellStyle name="Accent6 110" xfId="801" xr:uid="{00000000-0005-0000-0000-0000EC020000}"/>
    <cellStyle name="Accent6 111" xfId="798" xr:uid="{00000000-0005-0000-0000-0000ED020000}"/>
    <cellStyle name="Accent6 112" xfId="800" xr:uid="{00000000-0005-0000-0000-0000EE020000}"/>
    <cellStyle name="Accent6 113" xfId="799" xr:uid="{00000000-0005-0000-0000-0000EF020000}"/>
    <cellStyle name="Accent6 114" xfId="868" xr:uid="{00000000-0005-0000-0000-0000F0020000}"/>
    <cellStyle name="Accent6 115" xfId="895" xr:uid="{00000000-0005-0000-0000-0000F1020000}"/>
    <cellStyle name="Accent6 116" xfId="869" xr:uid="{00000000-0005-0000-0000-0000F2020000}"/>
    <cellStyle name="Accent6 117" xfId="894" xr:uid="{00000000-0005-0000-0000-0000F3020000}"/>
    <cellStyle name="Accent6 118" xfId="870" xr:uid="{00000000-0005-0000-0000-0000F4020000}"/>
    <cellStyle name="Accent6 119" xfId="893" xr:uid="{00000000-0005-0000-0000-0000F5020000}"/>
    <cellStyle name="Accent6 12" xfId="208" xr:uid="{00000000-0005-0000-0000-0000F6020000}"/>
    <cellStyle name="Accent6 120" xfId="871" xr:uid="{00000000-0005-0000-0000-0000F7020000}"/>
    <cellStyle name="Accent6 121" xfId="892" xr:uid="{00000000-0005-0000-0000-0000F8020000}"/>
    <cellStyle name="Accent6 122" xfId="872" xr:uid="{00000000-0005-0000-0000-0000F9020000}"/>
    <cellStyle name="Accent6 123" xfId="891" xr:uid="{00000000-0005-0000-0000-0000FA020000}"/>
    <cellStyle name="Accent6 124" xfId="873" xr:uid="{00000000-0005-0000-0000-0000FB020000}"/>
    <cellStyle name="Accent6 125" xfId="890" xr:uid="{00000000-0005-0000-0000-0000FC020000}"/>
    <cellStyle name="Accent6 126" xfId="874" xr:uid="{00000000-0005-0000-0000-0000FD020000}"/>
    <cellStyle name="Accent6 127" xfId="889" xr:uid="{00000000-0005-0000-0000-0000FE020000}"/>
    <cellStyle name="Accent6 128" xfId="875" xr:uid="{00000000-0005-0000-0000-0000FF020000}"/>
    <cellStyle name="Accent6 129" xfId="888" xr:uid="{00000000-0005-0000-0000-000000030000}"/>
    <cellStyle name="Accent6 13" xfId="233" xr:uid="{00000000-0005-0000-0000-000001030000}"/>
    <cellStyle name="Accent6 130" xfId="876" xr:uid="{00000000-0005-0000-0000-000002030000}"/>
    <cellStyle name="Accent6 131" xfId="887" xr:uid="{00000000-0005-0000-0000-000003030000}"/>
    <cellStyle name="Accent6 132" xfId="877" xr:uid="{00000000-0005-0000-0000-000004030000}"/>
    <cellStyle name="Accent6 133" xfId="886" xr:uid="{00000000-0005-0000-0000-000005030000}"/>
    <cellStyle name="Accent6 134" xfId="878" xr:uid="{00000000-0005-0000-0000-000006030000}"/>
    <cellStyle name="Accent6 135" xfId="885" xr:uid="{00000000-0005-0000-0000-000007030000}"/>
    <cellStyle name="Accent6 136" xfId="879" xr:uid="{00000000-0005-0000-0000-000008030000}"/>
    <cellStyle name="Accent6 137" xfId="884" xr:uid="{00000000-0005-0000-0000-000009030000}"/>
    <cellStyle name="Accent6 138" xfId="880" xr:uid="{00000000-0005-0000-0000-00000A030000}"/>
    <cellStyle name="Accent6 139" xfId="883" xr:uid="{00000000-0005-0000-0000-00000B030000}"/>
    <cellStyle name="Accent6 14" xfId="209" xr:uid="{00000000-0005-0000-0000-00000C030000}"/>
    <cellStyle name="Accent6 140" xfId="881" xr:uid="{00000000-0005-0000-0000-00000D030000}"/>
    <cellStyle name="Accent6 141" xfId="882" xr:uid="{00000000-0005-0000-0000-00000E030000}"/>
    <cellStyle name="Accent6 15" xfId="232" xr:uid="{00000000-0005-0000-0000-00000F030000}"/>
    <cellStyle name="Accent6 16" xfId="210" xr:uid="{00000000-0005-0000-0000-000010030000}"/>
    <cellStyle name="Accent6 17" xfId="231" xr:uid="{00000000-0005-0000-0000-000011030000}"/>
    <cellStyle name="Accent6 18" xfId="211" xr:uid="{00000000-0005-0000-0000-000012030000}"/>
    <cellStyle name="Accent6 19" xfId="230" xr:uid="{00000000-0005-0000-0000-000013030000}"/>
    <cellStyle name="Accent6 2" xfId="43" xr:uid="{00000000-0005-0000-0000-000014030000}"/>
    <cellStyle name="Accent6 20" xfId="212" xr:uid="{00000000-0005-0000-0000-000015030000}"/>
    <cellStyle name="Accent6 21" xfId="228" xr:uid="{00000000-0005-0000-0000-000016030000}"/>
    <cellStyle name="Accent6 22" xfId="213" xr:uid="{00000000-0005-0000-0000-000017030000}"/>
    <cellStyle name="Accent6 23" xfId="227" xr:uid="{00000000-0005-0000-0000-000018030000}"/>
    <cellStyle name="Accent6 24" xfId="214" xr:uid="{00000000-0005-0000-0000-000019030000}"/>
    <cellStyle name="Accent6 25" xfId="226" xr:uid="{00000000-0005-0000-0000-00001A030000}"/>
    <cellStyle name="Accent6 26" xfId="215" xr:uid="{00000000-0005-0000-0000-00001B030000}"/>
    <cellStyle name="Accent6 27" xfId="225" xr:uid="{00000000-0005-0000-0000-00001C030000}"/>
    <cellStyle name="Accent6 28" xfId="216" xr:uid="{00000000-0005-0000-0000-00001D030000}"/>
    <cellStyle name="Accent6 29" xfId="224" xr:uid="{00000000-0005-0000-0000-00001E030000}"/>
    <cellStyle name="Accent6 3" xfId="170" xr:uid="{00000000-0005-0000-0000-00001F030000}"/>
    <cellStyle name="Accent6 30" xfId="217" xr:uid="{00000000-0005-0000-0000-000020030000}"/>
    <cellStyle name="Accent6 31" xfId="223" xr:uid="{00000000-0005-0000-0000-000021030000}"/>
    <cellStyle name="Accent6 32" xfId="218" xr:uid="{00000000-0005-0000-0000-000022030000}"/>
    <cellStyle name="Accent6 33" xfId="222" xr:uid="{00000000-0005-0000-0000-000023030000}"/>
    <cellStyle name="Accent6 34" xfId="219" xr:uid="{00000000-0005-0000-0000-000024030000}"/>
    <cellStyle name="Accent6 35" xfId="221" xr:uid="{00000000-0005-0000-0000-000025030000}"/>
    <cellStyle name="Accent6 36" xfId="220" xr:uid="{00000000-0005-0000-0000-000026030000}"/>
    <cellStyle name="Accent6 37" xfId="407" xr:uid="{00000000-0005-0000-0000-000027030000}"/>
    <cellStyle name="Accent6 38" xfId="444" xr:uid="{00000000-0005-0000-0000-000028030000}"/>
    <cellStyle name="Accent6 39" xfId="408" xr:uid="{00000000-0005-0000-0000-000029030000}"/>
    <cellStyle name="Accent6 4" xfId="207" xr:uid="{00000000-0005-0000-0000-00002A030000}"/>
    <cellStyle name="Accent6 40" xfId="443" xr:uid="{00000000-0005-0000-0000-00002B030000}"/>
    <cellStyle name="Accent6 41" xfId="409" xr:uid="{00000000-0005-0000-0000-00002C030000}"/>
    <cellStyle name="Accent6 42" xfId="442" xr:uid="{00000000-0005-0000-0000-00002D030000}"/>
    <cellStyle name="Accent6 43" xfId="410" xr:uid="{00000000-0005-0000-0000-00002E030000}"/>
    <cellStyle name="Accent6 44" xfId="441" xr:uid="{00000000-0005-0000-0000-00002F030000}"/>
    <cellStyle name="Accent6 45" xfId="411" xr:uid="{00000000-0005-0000-0000-000030030000}"/>
    <cellStyle name="Accent6 46" xfId="440" xr:uid="{00000000-0005-0000-0000-000031030000}"/>
    <cellStyle name="Accent6 47" xfId="412" xr:uid="{00000000-0005-0000-0000-000032030000}"/>
    <cellStyle name="Accent6 48" xfId="439" xr:uid="{00000000-0005-0000-0000-000033030000}"/>
    <cellStyle name="Accent6 49" xfId="413" xr:uid="{00000000-0005-0000-0000-000034030000}"/>
    <cellStyle name="Accent6 5" xfId="236" xr:uid="{00000000-0005-0000-0000-000035030000}"/>
    <cellStyle name="Accent6 50" xfId="438" xr:uid="{00000000-0005-0000-0000-000036030000}"/>
    <cellStyle name="Accent6 51" xfId="414" xr:uid="{00000000-0005-0000-0000-000037030000}"/>
    <cellStyle name="Accent6 52" xfId="437" xr:uid="{00000000-0005-0000-0000-000038030000}"/>
    <cellStyle name="Accent6 53" xfId="415" xr:uid="{00000000-0005-0000-0000-000039030000}"/>
    <cellStyle name="Accent6 54" xfId="436" xr:uid="{00000000-0005-0000-0000-00003A030000}"/>
    <cellStyle name="Accent6 55" xfId="416" xr:uid="{00000000-0005-0000-0000-00003B030000}"/>
    <cellStyle name="Accent6 56" xfId="435" xr:uid="{00000000-0005-0000-0000-00003C030000}"/>
    <cellStyle name="Accent6 57" xfId="417" xr:uid="{00000000-0005-0000-0000-00003D030000}"/>
    <cellStyle name="Accent6 58" xfId="434" xr:uid="{00000000-0005-0000-0000-00003E030000}"/>
    <cellStyle name="Accent6 59" xfId="418" xr:uid="{00000000-0005-0000-0000-00003F030000}"/>
    <cellStyle name="Accent6 6" xfId="203" xr:uid="{00000000-0005-0000-0000-000040030000}"/>
    <cellStyle name="Accent6 60" xfId="433" xr:uid="{00000000-0005-0000-0000-000041030000}"/>
    <cellStyle name="Accent6 61" xfId="419" xr:uid="{00000000-0005-0000-0000-000042030000}"/>
    <cellStyle name="Accent6 62" xfId="432" xr:uid="{00000000-0005-0000-0000-000043030000}"/>
    <cellStyle name="Accent6 63" xfId="420" xr:uid="{00000000-0005-0000-0000-000044030000}"/>
    <cellStyle name="Accent6 64" xfId="431" xr:uid="{00000000-0005-0000-0000-000045030000}"/>
    <cellStyle name="Accent6 65" xfId="421" xr:uid="{00000000-0005-0000-0000-000046030000}"/>
    <cellStyle name="Accent6 66" xfId="430" xr:uid="{00000000-0005-0000-0000-000047030000}"/>
    <cellStyle name="Accent6 67" xfId="422" xr:uid="{00000000-0005-0000-0000-000048030000}"/>
    <cellStyle name="Accent6 68" xfId="429" xr:uid="{00000000-0005-0000-0000-000049030000}"/>
    <cellStyle name="Accent6 69" xfId="423" xr:uid="{00000000-0005-0000-0000-00004A030000}"/>
    <cellStyle name="Accent6 7" xfId="235" xr:uid="{00000000-0005-0000-0000-00004B030000}"/>
    <cellStyle name="Accent6 70" xfId="428" xr:uid="{00000000-0005-0000-0000-00004C030000}"/>
    <cellStyle name="Accent6 71" xfId="424" xr:uid="{00000000-0005-0000-0000-00004D030000}"/>
    <cellStyle name="Accent6 72" xfId="427" xr:uid="{00000000-0005-0000-0000-00004E030000}"/>
    <cellStyle name="Accent6 73" xfId="425" xr:uid="{00000000-0005-0000-0000-00004F030000}"/>
    <cellStyle name="Accent6 74" xfId="426" xr:uid="{00000000-0005-0000-0000-000050030000}"/>
    <cellStyle name="Accent6 75" xfId="371" xr:uid="{00000000-0005-0000-0000-000051030000}"/>
    <cellStyle name="Accent6 76" xfId="480" xr:uid="{00000000-0005-0000-0000-000052030000}"/>
    <cellStyle name="Accent6 77" xfId="486" xr:uid="{00000000-0005-0000-0000-000053030000}"/>
    <cellStyle name="Accent6 78" xfId="492" xr:uid="{00000000-0005-0000-0000-000054030000}"/>
    <cellStyle name="Accent6 79" xfId="498" xr:uid="{00000000-0005-0000-0000-000055030000}"/>
    <cellStyle name="Accent6 8" xfId="205" xr:uid="{00000000-0005-0000-0000-000056030000}"/>
    <cellStyle name="Accent6 80" xfId="504" xr:uid="{00000000-0005-0000-0000-000057030000}"/>
    <cellStyle name="Accent6 81" xfId="510" xr:uid="{00000000-0005-0000-0000-000058030000}"/>
    <cellStyle name="Accent6 82" xfId="516" xr:uid="{00000000-0005-0000-0000-000059030000}"/>
    <cellStyle name="Accent6 83" xfId="522" xr:uid="{00000000-0005-0000-0000-00005A030000}"/>
    <cellStyle name="Accent6 84" xfId="528" xr:uid="{00000000-0005-0000-0000-00005B030000}"/>
    <cellStyle name="Accent6 85" xfId="534" xr:uid="{00000000-0005-0000-0000-00005C030000}"/>
    <cellStyle name="Accent6 86" xfId="540" xr:uid="{00000000-0005-0000-0000-00005D030000}"/>
    <cellStyle name="Accent6 87" xfId="546" xr:uid="{00000000-0005-0000-0000-00005E030000}"/>
    <cellStyle name="Accent6 88" xfId="552" xr:uid="{00000000-0005-0000-0000-00005F030000}"/>
    <cellStyle name="Accent6 89" xfId="558" xr:uid="{00000000-0005-0000-0000-000060030000}"/>
    <cellStyle name="Accent6 9" xfId="237" xr:uid="{00000000-0005-0000-0000-000061030000}"/>
    <cellStyle name="Accent6 90" xfId="564" xr:uid="{00000000-0005-0000-0000-000062030000}"/>
    <cellStyle name="Accent6 91" xfId="570" xr:uid="{00000000-0005-0000-0000-000063030000}"/>
    <cellStyle name="Accent6 92" xfId="576" xr:uid="{00000000-0005-0000-0000-000064030000}"/>
    <cellStyle name="Accent6 93" xfId="582" xr:uid="{00000000-0005-0000-0000-000065030000}"/>
    <cellStyle name="Accent6 94" xfId="588" xr:uid="{00000000-0005-0000-0000-000066030000}"/>
    <cellStyle name="Accent6 95" xfId="594" xr:uid="{00000000-0005-0000-0000-000067030000}"/>
    <cellStyle name="Accent6 96" xfId="600" xr:uid="{00000000-0005-0000-0000-000068030000}"/>
    <cellStyle name="Accent6 97" xfId="606" xr:uid="{00000000-0005-0000-0000-000069030000}"/>
    <cellStyle name="Accent6 98" xfId="612" xr:uid="{00000000-0005-0000-0000-00006A030000}"/>
    <cellStyle name="Accent6 99" xfId="618" xr:uid="{00000000-0005-0000-0000-00006B030000}"/>
    <cellStyle name="Bad 2" xfId="47" xr:uid="{00000000-0005-0000-0000-00006C030000}"/>
    <cellStyle name="Calculation 2" xfId="48" xr:uid="{00000000-0005-0000-0000-00006D030000}"/>
    <cellStyle name="Check Cell 2" xfId="49" xr:uid="{00000000-0005-0000-0000-00006E030000}"/>
    <cellStyle name="Emphasis 1" xfId="50" xr:uid="{00000000-0005-0000-0000-00006F030000}"/>
    <cellStyle name="Emphasis 2" xfId="51" xr:uid="{00000000-0005-0000-0000-000070030000}"/>
    <cellStyle name="Emphasis 3" xfId="52" xr:uid="{00000000-0005-0000-0000-000071030000}"/>
    <cellStyle name="Explanatory Text 2" xfId="53" xr:uid="{00000000-0005-0000-0000-000072030000}"/>
    <cellStyle name="Good 2" xfId="54" xr:uid="{00000000-0005-0000-0000-000073030000}"/>
    <cellStyle name="Heading 1 2" xfId="55" xr:uid="{00000000-0005-0000-0000-000074030000}"/>
    <cellStyle name="Heading 2 2" xfId="56" xr:uid="{00000000-0005-0000-0000-000075030000}"/>
    <cellStyle name="Heading 3 2" xfId="57" xr:uid="{00000000-0005-0000-0000-000076030000}"/>
    <cellStyle name="Heading 4 2" xfId="58" xr:uid="{00000000-0005-0000-0000-000077030000}"/>
    <cellStyle name="Input 2" xfId="59" xr:uid="{00000000-0005-0000-0000-000078030000}"/>
    <cellStyle name="Linked Cell 2" xfId="60" xr:uid="{00000000-0005-0000-0000-000079030000}"/>
    <cellStyle name="Neutral 2" xfId="61" xr:uid="{00000000-0005-0000-0000-00007A030000}"/>
    <cellStyle name="Normal" xfId="0" builtinId="0"/>
    <cellStyle name="Normal 10" xfId="62" xr:uid="{00000000-0005-0000-0000-00007C030000}"/>
    <cellStyle name="Normal 10 2" xfId="63" xr:uid="{00000000-0005-0000-0000-00007D030000}"/>
    <cellStyle name="Normal 10 2 2" xfId="64" xr:uid="{00000000-0005-0000-0000-00007E030000}"/>
    <cellStyle name="Normal 10 3" xfId="65" xr:uid="{00000000-0005-0000-0000-00007F030000}"/>
    <cellStyle name="Normal 11" xfId="66" xr:uid="{00000000-0005-0000-0000-000080030000}"/>
    <cellStyle name="Normal 11 2" xfId="67" xr:uid="{00000000-0005-0000-0000-000081030000}"/>
    <cellStyle name="Normal 11 2 2" xfId="68" xr:uid="{00000000-0005-0000-0000-000082030000}"/>
    <cellStyle name="Normal 11 3" xfId="69" xr:uid="{00000000-0005-0000-0000-000083030000}"/>
    <cellStyle name="Normal 12" xfId="70" xr:uid="{00000000-0005-0000-0000-000084030000}"/>
    <cellStyle name="Normal 12 2" xfId="71" xr:uid="{00000000-0005-0000-0000-000085030000}"/>
    <cellStyle name="Normal 12 2 2" xfId="72" xr:uid="{00000000-0005-0000-0000-000086030000}"/>
    <cellStyle name="Normal 12 3" xfId="73" xr:uid="{00000000-0005-0000-0000-000087030000}"/>
    <cellStyle name="Normal 13" xfId="74" xr:uid="{00000000-0005-0000-0000-000088030000}"/>
    <cellStyle name="Normal 13 2" xfId="75" xr:uid="{00000000-0005-0000-0000-000089030000}"/>
    <cellStyle name="Normal 13 2 2" xfId="76" xr:uid="{00000000-0005-0000-0000-00008A030000}"/>
    <cellStyle name="Normal 13 3" xfId="77" xr:uid="{00000000-0005-0000-0000-00008B030000}"/>
    <cellStyle name="Normal 14" xfId="78" xr:uid="{00000000-0005-0000-0000-00008C030000}"/>
    <cellStyle name="Normal 14 2" xfId="79" xr:uid="{00000000-0005-0000-0000-00008D030000}"/>
    <cellStyle name="Normal 14 2 2" xfId="80" xr:uid="{00000000-0005-0000-0000-00008E030000}"/>
    <cellStyle name="Normal 14 3" xfId="81" xr:uid="{00000000-0005-0000-0000-00008F030000}"/>
    <cellStyle name="Normal 15" xfId="82" xr:uid="{00000000-0005-0000-0000-000090030000}"/>
    <cellStyle name="Normal 15 2" xfId="83" xr:uid="{00000000-0005-0000-0000-000091030000}"/>
    <cellStyle name="Normal 15 2 2" xfId="84" xr:uid="{00000000-0005-0000-0000-000092030000}"/>
    <cellStyle name="Normal 15 3" xfId="85" xr:uid="{00000000-0005-0000-0000-000093030000}"/>
    <cellStyle name="Normal 16" xfId="86" xr:uid="{00000000-0005-0000-0000-000094030000}"/>
    <cellStyle name="Normal 16 2" xfId="87" xr:uid="{00000000-0005-0000-0000-000095030000}"/>
    <cellStyle name="Normal 16 2 2" xfId="88" xr:uid="{00000000-0005-0000-0000-000096030000}"/>
    <cellStyle name="Normal 16 3" xfId="89" xr:uid="{00000000-0005-0000-0000-000097030000}"/>
    <cellStyle name="Normal 18" xfId="90" xr:uid="{00000000-0005-0000-0000-000098030000}"/>
    <cellStyle name="Normal 18 2" xfId="91" xr:uid="{00000000-0005-0000-0000-000099030000}"/>
    <cellStyle name="Normal 2" xfId="92" xr:uid="{00000000-0005-0000-0000-00009A030000}"/>
    <cellStyle name="Normal 2 2" xfId="93" xr:uid="{00000000-0005-0000-0000-00009B030000}"/>
    <cellStyle name="Normal 2 2 2" xfId="3" xr:uid="{00000000-0005-0000-0000-00009C030000}"/>
    <cellStyle name="Normal 2 3" xfId="94" xr:uid="{00000000-0005-0000-0000-00009D030000}"/>
    <cellStyle name="Normal 20" xfId="95" xr:uid="{00000000-0005-0000-0000-00009E030000}"/>
    <cellStyle name="Normal 20 2" xfId="96" xr:uid="{00000000-0005-0000-0000-00009F030000}"/>
    <cellStyle name="Normal 20 2 2" xfId="97" xr:uid="{00000000-0005-0000-0000-0000A0030000}"/>
    <cellStyle name="Normal 20 3" xfId="98" xr:uid="{00000000-0005-0000-0000-0000A1030000}"/>
    <cellStyle name="Normal 21" xfId="99" xr:uid="{00000000-0005-0000-0000-0000A2030000}"/>
    <cellStyle name="Normal 21 2" xfId="100" xr:uid="{00000000-0005-0000-0000-0000A3030000}"/>
    <cellStyle name="Normal 21 2 2" xfId="101" xr:uid="{00000000-0005-0000-0000-0000A4030000}"/>
    <cellStyle name="Normal 21 3" xfId="102" xr:uid="{00000000-0005-0000-0000-0000A5030000}"/>
    <cellStyle name="Normal 3" xfId="103" xr:uid="{00000000-0005-0000-0000-0000A6030000}"/>
    <cellStyle name="Normal 4" xfId="104" xr:uid="{00000000-0005-0000-0000-0000A7030000}"/>
    <cellStyle name="Normal 5" xfId="105" xr:uid="{00000000-0005-0000-0000-0000A8030000}"/>
    <cellStyle name="Normal 5 2" xfId="106" xr:uid="{00000000-0005-0000-0000-0000A9030000}"/>
    <cellStyle name="Normal 5 2 2" xfId="107" xr:uid="{00000000-0005-0000-0000-0000AA030000}"/>
    <cellStyle name="Normal 5 3" xfId="108" xr:uid="{00000000-0005-0000-0000-0000AB030000}"/>
    <cellStyle name="Normal 6" xfId="4" xr:uid="{00000000-0005-0000-0000-0000AC030000}"/>
    <cellStyle name="Normal 7" xfId="171" xr:uid="{00000000-0005-0000-0000-0000AD030000}"/>
    <cellStyle name="Normal 8" xfId="109" xr:uid="{00000000-0005-0000-0000-0000AE030000}"/>
    <cellStyle name="Normal 8 2" xfId="110" xr:uid="{00000000-0005-0000-0000-0000AF030000}"/>
    <cellStyle name="Normal 8 2 2" xfId="111" xr:uid="{00000000-0005-0000-0000-0000B0030000}"/>
    <cellStyle name="Normal 8 3" xfId="112" xr:uid="{00000000-0005-0000-0000-0000B1030000}"/>
    <cellStyle name="Normal 9" xfId="113" xr:uid="{00000000-0005-0000-0000-0000B2030000}"/>
    <cellStyle name="Normal 9 2" xfId="114" xr:uid="{00000000-0005-0000-0000-0000B3030000}"/>
    <cellStyle name="Normal 9 2 2" xfId="115" xr:uid="{00000000-0005-0000-0000-0000B4030000}"/>
    <cellStyle name="Normal 9 3" xfId="116" xr:uid="{00000000-0005-0000-0000-0000B5030000}"/>
    <cellStyle name="Normal_2.17_Valsts_budzeta_izpilde" xfId="2" xr:uid="{00000000-0005-0000-0000-0000B6030000}"/>
    <cellStyle name="Normal_Izdrukai" xfId="1" xr:uid="{00000000-0005-0000-0000-0000B7030000}"/>
    <cellStyle name="Normal_Izdrukai 2" xfId="229" xr:uid="{00000000-0005-0000-0000-0000B8030000}"/>
    <cellStyle name="Note 2" xfId="117" xr:uid="{00000000-0005-0000-0000-0000B9030000}"/>
    <cellStyle name="Output 2" xfId="118" xr:uid="{00000000-0005-0000-0000-0000BA030000}"/>
    <cellStyle name="Parastais_FMLikp01_p05_221205_pap_afp_makp" xfId="119" xr:uid="{00000000-0005-0000-0000-0000BB030000}"/>
    <cellStyle name="SAPBEXaggData" xfId="120" xr:uid="{00000000-0005-0000-0000-0000BC030000}"/>
    <cellStyle name="SAPBEXaggDataEmph" xfId="121" xr:uid="{00000000-0005-0000-0000-0000BD030000}"/>
    <cellStyle name="SAPBEXaggItem" xfId="122" xr:uid="{00000000-0005-0000-0000-0000BE030000}"/>
    <cellStyle name="SAPBEXaggItemX" xfId="123" xr:uid="{00000000-0005-0000-0000-0000BF030000}"/>
    <cellStyle name="SAPBEXchaText" xfId="124" xr:uid="{00000000-0005-0000-0000-0000C0030000}"/>
    <cellStyle name="SAPBEXexcBad7" xfId="125" xr:uid="{00000000-0005-0000-0000-0000C1030000}"/>
    <cellStyle name="SAPBEXexcBad8" xfId="126" xr:uid="{00000000-0005-0000-0000-0000C2030000}"/>
    <cellStyle name="SAPBEXexcBad9" xfId="127" xr:uid="{00000000-0005-0000-0000-0000C3030000}"/>
    <cellStyle name="SAPBEXexcCritical4" xfId="128" xr:uid="{00000000-0005-0000-0000-0000C4030000}"/>
    <cellStyle name="SAPBEXexcCritical5" xfId="129" xr:uid="{00000000-0005-0000-0000-0000C5030000}"/>
    <cellStyle name="SAPBEXexcCritical6" xfId="130" xr:uid="{00000000-0005-0000-0000-0000C6030000}"/>
    <cellStyle name="SAPBEXexcGood1" xfId="131" xr:uid="{00000000-0005-0000-0000-0000C7030000}"/>
    <cellStyle name="SAPBEXexcGood2" xfId="132" xr:uid="{00000000-0005-0000-0000-0000C8030000}"/>
    <cellStyle name="SAPBEXexcGood3" xfId="133" xr:uid="{00000000-0005-0000-0000-0000C9030000}"/>
    <cellStyle name="SAPBEXfilterDrill" xfId="134" xr:uid="{00000000-0005-0000-0000-0000CA030000}"/>
    <cellStyle name="SAPBEXfilterItem" xfId="135" xr:uid="{00000000-0005-0000-0000-0000CB030000}"/>
    <cellStyle name="SAPBEXfilterText" xfId="136" xr:uid="{00000000-0005-0000-0000-0000CC030000}"/>
    <cellStyle name="SAPBEXformats" xfId="137" xr:uid="{00000000-0005-0000-0000-0000CD030000}"/>
    <cellStyle name="SAPBEXheaderItem" xfId="138" xr:uid="{00000000-0005-0000-0000-0000CE030000}"/>
    <cellStyle name="SAPBEXheaderText" xfId="139" xr:uid="{00000000-0005-0000-0000-0000CF030000}"/>
    <cellStyle name="SAPBEXHLevel0" xfId="140" xr:uid="{00000000-0005-0000-0000-0000D0030000}"/>
    <cellStyle name="SAPBEXHLevel0X" xfId="141" xr:uid="{00000000-0005-0000-0000-0000D1030000}"/>
    <cellStyle name="SAPBEXHLevel1" xfId="142" xr:uid="{00000000-0005-0000-0000-0000D2030000}"/>
    <cellStyle name="SAPBEXHLevel1X" xfId="143" xr:uid="{00000000-0005-0000-0000-0000D3030000}"/>
    <cellStyle name="SAPBEXHLevel2" xfId="144" xr:uid="{00000000-0005-0000-0000-0000D4030000}"/>
    <cellStyle name="SAPBEXHLevel2X" xfId="145" xr:uid="{00000000-0005-0000-0000-0000D5030000}"/>
    <cellStyle name="SAPBEXHLevel3" xfId="146" xr:uid="{00000000-0005-0000-0000-0000D6030000}"/>
    <cellStyle name="SAPBEXHLevel3X" xfId="147" xr:uid="{00000000-0005-0000-0000-0000D7030000}"/>
    <cellStyle name="SAPBEXinputData" xfId="148" xr:uid="{00000000-0005-0000-0000-0000D8030000}"/>
    <cellStyle name="SAPBEXresData" xfId="149" xr:uid="{00000000-0005-0000-0000-0000D9030000}"/>
    <cellStyle name="SAPBEXresDataEmph" xfId="150" xr:uid="{00000000-0005-0000-0000-0000DA030000}"/>
    <cellStyle name="SAPBEXresItem" xfId="151" xr:uid="{00000000-0005-0000-0000-0000DB030000}"/>
    <cellStyle name="SAPBEXresItemX" xfId="152" xr:uid="{00000000-0005-0000-0000-0000DC030000}"/>
    <cellStyle name="SAPBEXstdData" xfId="153" xr:uid="{00000000-0005-0000-0000-0000DD030000}"/>
    <cellStyle name="SAPBEXstdDataEmph" xfId="154" xr:uid="{00000000-0005-0000-0000-0000DE030000}"/>
    <cellStyle name="SAPBEXstdItem" xfId="155" xr:uid="{00000000-0005-0000-0000-0000DF030000}"/>
    <cellStyle name="SAPBEXstdItemX" xfId="156" xr:uid="{00000000-0005-0000-0000-0000E0030000}"/>
    <cellStyle name="SAPBEXtitle" xfId="157" xr:uid="{00000000-0005-0000-0000-0000E1030000}"/>
    <cellStyle name="SAPBEXundefined" xfId="158" xr:uid="{00000000-0005-0000-0000-0000E2030000}"/>
    <cellStyle name="Sheet Title" xfId="159" xr:uid="{00000000-0005-0000-0000-0000E3030000}"/>
    <cellStyle name="Style 1" xfId="160" xr:uid="{00000000-0005-0000-0000-0000E4030000}"/>
    <cellStyle name="Title 2" xfId="161" xr:uid="{00000000-0005-0000-0000-0000E5030000}"/>
    <cellStyle name="Total 2" xfId="162" xr:uid="{00000000-0005-0000-0000-0000E6030000}"/>
    <cellStyle name="V?st." xfId="163" xr:uid="{00000000-0005-0000-0000-0000E7030000}"/>
    <cellStyle name="Warning Text 2" xfId="164" xr:uid="{00000000-0005-0000-0000-0000E803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B4A1689D-F96E-49E6-9A20-A10F6CFBFF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727C435C-E477-4966-BD3B-B101B03F9B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0</xdr:row>
      <xdr:rowOff>28575</xdr:rowOff>
    </xdr:from>
    <xdr:to>
      <xdr:col>4</xdr:col>
      <xdr:colOff>552450</xdr:colOff>
      <xdr:row>0</xdr:row>
      <xdr:rowOff>219075</xdr:rowOff>
    </xdr:to>
    <xdr:pic>
      <xdr:nvPicPr>
        <xdr:cNvPr id="3" name="Logo">
          <a:extLst>
            <a:ext uri="{FF2B5EF4-FFF2-40B4-BE49-F238E27FC236}">
              <a16:creationId xmlns:a16="http://schemas.microsoft.com/office/drawing/2014/main" id="{EA4C67D8-79F4-4B6C-B9A3-086895075D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B81B3A41-F051-4A61-A70E-6471003999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0</xdr:row>
      <xdr:rowOff>28575</xdr:rowOff>
    </xdr:from>
    <xdr:to>
      <xdr:col>4</xdr:col>
      <xdr:colOff>552450</xdr:colOff>
      <xdr:row>0</xdr:row>
      <xdr:rowOff>219075</xdr:rowOff>
    </xdr:to>
    <xdr:pic>
      <xdr:nvPicPr>
        <xdr:cNvPr id="3" name="Logo">
          <a:extLst>
            <a:ext uri="{FF2B5EF4-FFF2-40B4-BE49-F238E27FC236}">
              <a16:creationId xmlns:a16="http://schemas.microsoft.com/office/drawing/2014/main" id="{2F5BA976-C2E2-479E-A245-7A401F205D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E4724903-9C58-4ECD-A9A3-7DDF4AC8C6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0</xdr:row>
      <xdr:rowOff>28575</xdr:rowOff>
    </xdr:from>
    <xdr:to>
      <xdr:col>4</xdr:col>
      <xdr:colOff>552450</xdr:colOff>
      <xdr:row>0</xdr:row>
      <xdr:rowOff>219075</xdr:rowOff>
    </xdr:to>
    <xdr:pic>
      <xdr:nvPicPr>
        <xdr:cNvPr id="3" name="Logo">
          <a:extLst>
            <a:ext uri="{FF2B5EF4-FFF2-40B4-BE49-F238E27FC236}">
              <a16:creationId xmlns:a16="http://schemas.microsoft.com/office/drawing/2014/main" id="{51B3C73E-E1F9-46E5-AB74-470A59BCA5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D9713A7C-AEEC-48DB-A5A3-04B246299B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0</xdr:row>
      <xdr:rowOff>28575</xdr:rowOff>
    </xdr:from>
    <xdr:to>
      <xdr:col>4</xdr:col>
      <xdr:colOff>552450</xdr:colOff>
      <xdr:row>0</xdr:row>
      <xdr:rowOff>219075</xdr:rowOff>
    </xdr:to>
    <xdr:pic>
      <xdr:nvPicPr>
        <xdr:cNvPr id="3" name="Logo">
          <a:extLst>
            <a:ext uri="{FF2B5EF4-FFF2-40B4-BE49-F238E27FC236}">
              <a16:creationId xmlns:a16="http://schemas.microsoft.com/office/drawing/2014/main" id="{C2526A04-CB9C-488F-A464-A80047EE8E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60CCFAB4-CB09-4247-BF44-13FAB936D1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0</xdr:row>
      <xdr:rowOff>28575</xdr:rowOff>
    </xdr:from>
    <xdr:to>
      <xdr:col>4</xdr:col>
      <xdr:colOff>552450</xdr:colOff>
      <xdr:row>0</xdr:row>
      <xdr:rowOff>219075</xdr:rowOff>
    </xdr:to>
    <xdr:pic>
      <xdr:nvPicPr>
        <xdr:cNvPr id="3" name="Logo">
          <a:extLst>
            <a:ext uri="{FF2B5EF4-FFF2-40B4-BE49-F238E27FC236}">
              <a16:creationId xmlns:a16="http://schemas.microsoft.com/office/drawing/2014/main" id="{3115ACC3-F875-46C9-8D2A-E678F1E9F9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091262FF-4B2C-4B73-AF89-3B98B6262F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0</xdr:row>
      <xdr:rowOff>28575</xdr:rowOff>
    </xdr:from>
    <xdr:to>
      <xdr:col>4</xdr:col>
      <xdr:colOff>552450</xdr:colOff>
      <xdr:row>0</xdr:row>
      <xdr:rowOff>219075</xdr:rowOff>
    </xdr:to>
    <xdr:pic>
      <xdr:nvPicPr>
        <xdr:cNvPr id="3" name="Logo">
          <a:extLst>
            <a:ext uri="{FF2B5EF4-FFF2-40B4-BE49-F238E27FC236}">
              <a16:creationId xmlns:a16="http://schemas.microsoft.com/office/drawing/2014/main" id="{00FE5346-C7EC-4782-9670-81AA20CF40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AB59C4CD-C475-4D73-89EC-3FF67FD080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0</xdr:row>
      <xdr:rowOff>28575</xdr:rowOff>
    </xdr:from>
    <xdr:to>
      <xdr:col>4</xdr:col>
      <xdr:colOff>552450</xdr:colOff>
      <xdr:row>0</xdr:row>
      <xdr:rowOff>219075</xdr:rowOff>
    </xdr:to>
    <xdr:pic>
      <xdr:nvPicPr>
        <xdr:cNvPr id="3" name="Logo">
          <a:extLst>
            <a:ext uri="{FF2B5EF4-FFF2-40B4-BE49-F238E27FC236}">
              <a16:creationId xmlns:a16="http://schemas.microsoft.com/office/drawing/2014/main" id="{8D0D4AC8-9750-4284-942B-85BC3D7ADA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298C5CBE-C051-4854-B9AC-39874CF22A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0</xdr:row>
      <xdr:rowOff>28575</xdr:rowOff>
    </xdr:from>
    <xdr:to>
      <xdr:col>4</xdr:col>
      <xdr:colOff>552450</xdr:colOff>
      <xdr:row>0</xdr:row>
      <xdr:rowOff>219075</xdr:rowOff>
    </xdr:to>
    <xdr:pic>
      <xdr:nvPicPr>
        <xdr:cNvPr id="3" name="Logo">
          <a:extLst>
            <a:ext uri="{FF2B5EF4-FFF2-40B4-BE49-F238E27FC236}">
              <a16:creationId xmlns:a16="http://schemas.microsoft.com/office/drawing/2014/main" id="{0CA78473-A21F-45A6-81EB-A9B30C223D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ED561576-0B7A-4220-A426-D0D0551DA5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0</xdr:row>
      <xdr:rowOff>28575</xdr:rowOff>
    </xdr:from>
    <xdr:to>
      <xdr:col>4</xdr:col>
      <xdr:colOff>552450</xdr:colOff>
      <xdr:row>0</xdr:row>
      <xdr:rowOff>219075</xdr:rowOff>
    </xdr:to>
    <xdr:pic>
      <xdr:nvPicPr>
        <xdr:cNvPr id="3" name="Logo">
          <a:extLst>
            <a:ext uri="{FF2B5EF4-FFF2-40B4-BE49-F238E27FC236}">
              <a16:creationId xmlns:a16="http://schemas.microsoft.com/office/drawing/2014/main" id="{4C3A9BC9-2E7A-4CE3-9977-37051B3D49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3B13A802-5E04-4A13-AD3D-2FF098845C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0</xdr:row>
      <xdr:rowOff>28575</xdr:rowOff>
    </xdr:from>
    <xdr:to>
      <xdr:col>4</xdr:col>
      <xdr:colOff>552450</xdr:colOff>
      <xdr:row>0</xdr:row>
      <xdr:rowOff>219075</xdr:rowOff>
    </xdr:to>
    <xdr:pic>
      <xdr:nvPicPr>
        <xdr:cNvPr id="3" name="Logo">
          <a:extLst>
            <a:ext uri="{FF2B5EF4-FFF2-40B4-BE49-F238E27FC236}">
              <a16:creationId xmlns:a16="http://schemas.microsoft.com/office/drawing/2014/main" id="{672C29E0-135C-4332-ACC8-4CDE06165F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91D62306-1CAC-457A-A53C-8AEB1C34F0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0</xdr:row>
      <xdr:rowOff>28575</xdr:rowOff>
    </xdr:from>
    <xdr:to>
      <xdr:col>4</xdr:col>
      <xdr:colOff>552450</xdr:colOff>
      <xdr:row>0</xdr:row>
      <xdr:rowOff>219075</xdr:rowOff>
    </xdr:to>
    <xdr:pic>
      <xdr:nvPicPr>
        <xdr:cNvPr id="3" name="Logo">
          <a:extLst>
            <a:ext uri="{FF2B5EF4-FFF2-40B4-BE49-F238E27FC236}">
              <a16:creationId xmlns:a16="http://schemas.microsoft.com/office/drawing/2014/main" id="{026E107A-4784-4647-A30A-6B3E96738D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FAA0DF22-6891-4FD1-9606-F4CDFF2BF5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0</xdr:row>
      <xdr:rowOff>28575</xdr:rowOff>
    </xdr:from>
    <xdr:to>
      <xdr:col>4</xdr:col>
      <xdr:colOff>552450</xdr:colOff>
      <xdr:row>0</xdr:row>
      <xdr:rowOff>219075</xdr:rowOff>
    </xdr:to>
    <xdr:pic>
      <xdr:nvPicPr>
        <xdr:cNvPr id="3" name="Logo">
          <a:extLst>
            <a:ext uri="{FF2B5EF4-FFF2-40B4-BE49-F238E27FC236}">
              <a16:creationId xmlns:a16="http://schemas.microsoft.com/office/drawing/2014/main" id="{9E004DB6-091C-4BB4-8252-DFED6AF960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C7C9E8E4-3C91-49A5-B8F5-B1418A053F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0</xdr:row>
      <xdr:rowOff>28575</xdr:rowOff>
    </xdr:from>
    <xdr:to>
      <xdr:col>4</xdr:col>
      <xdr:colOff>552450</xdr:colOff>
      <xdr:row>0</xdr:row>
      <xdr:rowOff>219075</xdr:rowOff>
    </xdr:to>
    <xdr:pic>
      <xdr:nvPicPr>
        <xdr:cNvPr id="3" name="Logo">
          <a:extLst>
            <a:ext uri="{FF2B5EF4-FFF2-40B4-BE49-F238E27FC236}">
              <a16:creationId xmlns:a16="http://schemas.microsoft.com/office/drawing/2014/main" id="{1A4CCE15-AB7B-4F85-8902-85F10208E7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CCDA06F2-AD32-44EA-9D0F-134D5B7AE7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0</xdr:row>
      <xdr:rowOff>28575</xdr:rowOff>
    </xdr:from>
    <xdr:to>
      <xdr:col>4</xdr:col>
      <xdr:colOff>552450</xdr:colOff>
      <xdr:row>0</xdr:row>
      <xdr:rowOff>219075</xdr:rowOff>
    </xdr:to>
    <xdr:pic>
      <xdr:nvPicPr>
        <xdr:cNvPr id="3" name="Logo">
          <a:extLst>
            <a:ext uri="{FF2B5EF4-FFF2-40B4-BE49-F238E27FC236}">
              <a16:creationId xmlns:a16="http://schemas.microsoft.com/office/drawing/2014/main" id="{C7781636-45B6-494D-93B3-C04B1AD89D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C6DB3ED5-1291-4E98-8CC3-3725AB9503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0</xdr:row>
      <xdr:rowOff>28575</xdr:rowOff>
    </xdr:from>
    <xdr:to>
      <xdr:col>4</xdr:col>
      <xdr:colOff>552450</xdr:colOff>
      <xdr:row>0</xdr:row>
      <xdr:rowOff>219075</xdr:rowOff>
    </xdr:to>
    <xdr:pic>
      <xdr:nvPicPr>
        <xdr:cNvPr id="3" name="Logo">
          <a:extLst>
            <a:ext uri="{FF2B5EF4-FFF2-40B4-BE49-F238E27FC236}">
              <a16:creationId xmlns:a16="http://schemas.microsoft.com/office/drawing/2014/main" id="{DBCF2353-C536-4FAC-BB04-A405EE80DD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0</xdr:row>
      <xdr:rowOff>28575</xdr:rowOff>
    </xdr:from>
    <xdr:to>
      <xdr:col>4</xdr:col>
      <xdr:colOff>552450</xdr:colOff>
      <xdr:row>0</xdr:row>
      <xdr:rowOff>219075</xdr:rowOff>
    </xdr:to>
    <xdr:pic>
      <xdr:nvPicPr>
        <xdr:cNvPr id="3" name="Logo">
          <a:extLst>
            <a:ext uri="{FF2B5EF4-FFF2-40B4-BE49-F238E27FC236}">
              <a16:creationId xmlns:a16="http://schemas.microsoft.com/office/drawing/2014/main" id="{BB208285-EF1B-4982-8EF2-C617CB4587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9CD5F4FF-A604-46ED-86BB-CE7D161C54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0</xdr:row>
      <xdr:rowOff>28575</xdr:rowOff>
    </xdr:from>
    <xdr:to>
      <xdr:col>4</xdr:col>
      <xdr:colOff>552450</xdr:colOff>
      <xdr:row>0</xdr:row>
      <xdr:rowOff>219075</xdr:rowOff>
    </xdr:to>
    <xdr:pic>
      <xdr:nvPicPr>
        <xdr:cNvPr id="3" name="Logo">
          <a:extLst>
            <a:ext uri="{FF2B5EF4-FFF2-40B4-BE49-F238E27FC236}">
              <a16:creationId xmlns:a16="http://schemas.microsoft.com/office/drawing/2014/main" id="{A0BC9B9E-ADFD-4096-AEDD-AF05752768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CFBAE384-A1D8-4FFA-BA68-5541D71EBB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0</xdr:row>
      <xdr:rowOff>28575</xdr:rowOff>
    </xdr:from>
    <xdr:to>
      <xdr:col>4</xdr:col>
      <xdr:colOff>552450</xdr:colOff>
      <xdr:row>0</xdr:row>
      <xdr:rowOff>219075</xdr:rowOff>
    </xdr:to>
    <xdr:pic>
      <xdr:nvPicPr>
        <xdr:cNvPr id="3" name="Logo">
          <a:extLst>
            <a:ext uri="{FF2B5EF4-FFF2-40B4-BE49-F238E27FC236}">
              <a16:creationId xmlns:a16="http://schemas.microsoft.com/office/drawing/2014/main" id="{C6083F2E-39A1-489E-ACA1-3F96146B9B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EA7F3D83-D376-4C6A-A081-2229F42680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0</xdr:row>
      <xdr:rowOff>28575</xdr:rowOff>
    </xdr:from>
    <xdr:to>
      <xdr:col>4</xdr:col>
      <xdr:colOff>552450</xdr:colOff>
      <xdr:row>0</xdr:row>
      <xdr:rowOff>219075</xdr:rowOff>
    </xdr:to>
    <xdr:pic>
      <xdr:nvPicPr>
        <xdr:cNvPr id="3" name="Logo">
          <a:extLst>
            <a:ext uri="{FF2B5EF4-FFF2-40B4-BE49-F238E27FC236}">
              <a16:creationId xmlns:a16="http://schemas.microsoft.com/office/drawing/2014/main" id="{A67354CA-2579-421E-9C6D-40AACE5930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AC3DDDEE-AFEC-4BC0-9BB5-D4404C5866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0</xdr:row>
      <xdr:rowOff>28575</xdr:rowOff>
    </xdr:from>
    <xdr:to>
      <xdr:col>4</xdr:col>
      <xdr:colOff>552450</xdr:colOff>
      <xdr:row>0</xdr:row>
      <xdr:rowOff>219075</xdr:rowOff>
    </xdr:to>
    <xdr:pic>
      <xdr:nvPicPr>
        <xdr:cNvPr id="3" name="Logo">
          <a:extLst>
            <a:ext uri="{FF2B5EF4-FFF2-40B4-BE49-F238E27FC236}">
              <a16:creationId xmlns:a16="http://schemas.microsoft.com/office/drawing/2014/main" id="{3E9C68B1-53C9-43D6-AE93-EF1BE8DA18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D031B17C-D860-45B0-937E-A54DFD413C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0</xdr:row>
      <xdr:rowOff>28575</xdr:rowOff>
    </xdr:from>
    <xdr:to>
      <xdr:col>4</xdr:col>
      <xdr:colOff>552450</xdr:colOff>
      <xdr:row>0</xdr:row>
      <xdr:rowOff>219075</xdr:rowOff>
    </xdr:to>
    <xdr:pic>
      <xdr:nvPicPr>
        <xdr:cNvPr id="3" name="Logo">
          <a:extLst>
            <a:ext uri="{FF2B5EF4-FFF2-40B4-BE49-F238E27FC236}">
              <a16:creationId xmlns:a16="http://schemas.microsoft.com/office/drawing/2014/main" id="{C8A575A0-F970-40C2-BDCF-DEE830F02C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47273DD7-607A-4361-BD82-0CF66F6350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0</xdr:row>
      <xdr:rowOff>28575</xdr:rowOff>
    </xdr:from>
    <xdr:to>
      <xdr:col>4</xdr:col>
      <xdr:colOff>552450</xdr:colOff>
      <xdr:row>0</xdr:row>
      <xdr:rowOff>219075</xdr:rowOff>
    </xdr:to>
    <xdr:pic>
      <xdr:nvPicPr>
        <xdr:cNvPr id="3" name="Logo">
          <a:extLst>
            <a:ext uri="{FF2B5EF4-FFF2-40B4-BE49-F238E27FC236}">
              <a16:creationId xmlns:a16="http://schemas.microsoft.com/office/drawing/2014/main" id="{5C7D4718-E7D2-48FC-AC57-A87A973413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19A34F97-0A83-4904-B031-9956038A8B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0</xdr:row>
      <xdr:rowOff>28575</xdr:rowOff>
    </xdr:from>
    <xdr:to>
      <xdr:col>4</xdr:col>
      <xdr:colOff>552450</xdr:colOff>
      <xdr:row>0</xdr:row>
      <xdr:rowOff>219075</xdr:rowOff>
    </xdr:to>
    <xdr:pic>
      <xdr:nvPicPr>
        <xdr:cNvPr id="3" name="Logo">
          <a:extLst>
            <a:ext uri="{FF2B5EF4-FFF2-40B4-BE49-F238E27FC236}">
              <a16:creationId xmlns:a16="http://schemas.microsoft.com/office/drawing/2014/main" id="{1D9E2F34-3A36-430E-898A-E1D0713528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5B707CA6-8F72-4C39-AF08-A7AC47FC48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0</xdr:row>
      <xdr:rowOff>28575</xdr:rowOff>
    </xdr:from>
    <xdr:to>
      <xdr:col>4</xdr:col>
      <xdr:colOff>552450</xdr:colOff>
      <xdr:row>0</xdr:row>
      <xdr:rowOff>219075</xdr:rowOff>
    </xdr:to>
    <xdr:pic>
      <xdr:nvPicPr>
        <xdr:cNvPr id="3" name="Logo">
          <a:extLst>
            <a:ext uri="{FF2B5EF4-FFF2-40B4-BE49-F238E27FC236}">
              <a16:creationId xmlns:a16="http://schemas.microsoft.com/office/drawing/2014/main" id="{69344CA7-C494-4DAF-AB1F-220295C3AE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9072AAD9-B186-4DF1-8E5C-8433F6C75D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0</xdr:row>
      <xdr:rowOff>28575</xdr:rowOff>
    </xdr:from>
    <xdr:to>
      <xdr:col>4</xdr:col>
      <xdr:colOff>552450</xdr:colOff>
      <xdr:row>0</xdr:row>
      <xdr:rowOff>219075</xdr:rowOff>
    </xdr:to>
    <xdr:pic>
      <xdr:nvPicPr>
        <xdr:cNvPr id="3" name="Logo">
          <a:extLst>
            <a:ext uri="{FF2B5EF4-FFF2-40B4-BE49-F238E27FC236}">
              <a16:creationId xmlns:a16="http://schemas.microsoft.com/office/drawing/2014/main" id="{2485E912-145D-45AB-B248-4AE49BF0AC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DA0DFAC4-8CC0-4710-8A55-6A6433E41D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0</xdr:row>
      <xdr:rowOff>28575</xdr:rowOff>
    </xdr:from>
    <xdr:to>
      <xdr:col>4</xdr:col>
      <xdr:colOff>552450</xdr:colOff>
      <xdr:row>0</xdr:row>
      <xdr:rowOff>219075</xdr:rowOff>
    </xdr:to>
    <xdr:pic>
      <xdr:nvPicPr>
        <xdr:cNvPr id="3" name="Logo">
          <a:extLst>
            <a:ext uri="{FF2B5EF4-FFF2-40B4-BE49-F238E27FC236}">
              <a16:creationId xmlns:a16="http://schemas.microsoft.com/office/drawing/2014/main" id="{545911F1-0773-40E8-929F-407761EE2E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090990EF-3B1D-43B9-B0E2-5D80DABCD8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0</xdr:row>
      <xdr:rowOff>28575</xdr:rowOff>
    </xdr:from>
    <xdr:to>
      <xdr:col>4</xdr:col>
      <xdr:colOff>552450</xdr:colOff>
      <xdr:row>0</xdr:row>
      <xdr:rowOff>219075</xdr:rowOff>
    </xdr:to>
    <xdr:pic>
      <xdr:nvPicPr>
        <xdr:cNvPr id="3" name="Logo">
          <a:extLst>
            <a:ext uri="{FF2B5EF4-FFF2-40B4-BE49-F238E27FC236}">
              <a16:creationId xmlns:a16="http://schemas.microsoft.com/office/drawing/2014/main" id="{7A32696F-B1E9-4532-B931-E8D059903B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C54E69D3-74C8-4901-B776-6DEE0B8087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0</xdr:row>
      <xdr:rowOff>28575</xdr:rowOff>
    </xdr:from>
    <xdr:to>
      <xdr:col>4</xdr:col>
      <xdr:colOff>552450</xdr:colOff>
      <xdr:row>0</xdr:row>
      <xdr:rowOff>219075</xdr:rowOff>
    </xdr:to>
    <xdr:pic>
      <xdr:nvPicPr>
        <xdr:cNvPr id="3" name="Logo">
          <a:extLst>
            <a:ext uri="{FF2B5EF4-FFF2-40B4-BE49-F238E27FC236}">
              <a16:creationId xmlns:a16="http://schemas.microsoft.com/office/drawing/2014/main" id="{0DDCAB67-E1A6-4212-930A-C8E9CE16DC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81E84584-2207-4474-854C-8279470E78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0</xdr:row>
      <xdr:rowOff>28575</xdr:rowOff>
    </xdr:from>
    <xdr:to>
      <xdr:col>4</xdr:col>
      <xdr:colOff>552450</xdr:colOff>
      <xdr:row>0</xdr:row>
      <xdr:rowOff>219075</xdr:rowOff>
    </xdr:to>
    <xdr:pic>
      <xdr:nvPicPr>
        <xdr:cNvPr id="3" name="Logo">
          <a:extLst>
            <a:ext uri="{FF2B5EF4-FFF2-40B4-BE49-F238E27FC236}">
              <a16:creationId xmlns:a16="http://schemas.microsoft.com/office/drawing/2014/main" id="{3526AB98-12DD-4F0E-AB91-70CA8EAFEC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63A7612D-1CDF-418A-901E-DA8A66E95F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0</xdr:row>
      <xdr:rowOff>28575</xdr:rowOff>
    </xdr:from>
    <xdr:to>
      <xdr:col>4</xdr:col>
      <xdr:colOff>552450</xdr:colOff>
      <xdr:row>0</xdr:row>
      <xdr:rowOff>219075</xdr:rowOff>
    </xdr:to>
    <xdr:pic>
      <xdr:nvPicPr>
        <xdr:cNvPr id="3" name="Logo">
          <a:extLst>
            <a:ext uri="{FF2B5EF4-FFF2-40B4-BE49-F238E27FC236}">
              <a16:creationId xmlns:a16="http://schemas.microsoft.com/office/drawing/2014/main" id="{550BAC07-AEC2-4BCC-A8B3-523211D9EC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86D7A-E534-4B24-8AFB-D8E3858E6134}">
  <sheetPr>
    <pageSetUpPr fitToPage="1"/>
  </sheetPr>
  <dimension ref="A1:K75"/>
  <sheetViews>
    <sheetView tabSelected="1" zoomScaleNormal="100" workbookViewId="0">
      <pane ySplit="10" topLeftCell="A11" activePane="bottomLeft" state="frozen"/>
      <selection activeCell="B38" sqref="B38"/>
      <selection pane="bottomLeft" activeCell="B25" sqref="B25"/>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16</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961</v>
      </c>
      <c r="B6" s="43"/>
      <c r="C6" s="43"/>
      <c r="D6" s="43"/>
      <c r="E6" s="43"/>
      <c r="F6" s="43"/>
      <c r="G6" s="43"/>
      <c r="H6" s="43"/>
      <c r="I6" s="43"/>
      <c r="J6" s="43"/>
      <c r="K6" s="43"/>
    </row>
    <row r="7" spans="1:11" ht="15.75">
      <c r="A7" s="37" t="s">
        <v>962</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963</v>
      </c>
      <c r="D9" s="14" t="s">
        <v>17</v>
      </c>
      <c r="E9" s="14" t="s">
        <v>6</v>
      </c>
      <c r="F9" s="15" t="s">
        <v>7</v>
      </c>
      <c r="G9" s="14" t="s">
        <v>964</v>
      </c>
      <c r="H9" s="14" t="s">
        <v>8</v>
      </c>
      <c r="I9" s="14" t="s">
        <v>965</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18</v>
      </c>
      <c r="C11" s="18"/>
      <c r="D11" s="18"/>
      <c r="E11" s="18"/>
      <c r="F11" s="18"/>
      <c r="G11" s="18"/>
      <c r="H11" s="18"/>
      <c r="I11" s="19"/>
      <c r="J11" s="19"/>
      <c r="K11" s="19"/>
    </row>
    <row r="12" spans="1:11">
      <c r="A12" s="24" t="s">
        <v>19</v>
      </c>
      <c r="B12" s="25" t="s">
        <v>20</v>
      </c>
      <c r="C12" s="22"/>
      <c r="D12" s="22"/>
      <c r="E12" s="22"/>
      <c r="F12" s="22"/>
      <c r="G12" s="22"/>
      <c r="H12" s="22"/>
      <c r="I12" s="23"/>
      <c r="J12" s="23"/>
      <c r="K12" s="23"/>
    </row>
    <row r="13" spans="1:11">
      <c r="A13" s="20" t="s">
        <v>21</v>
      </c>
      <c r="B13" s="21" t="s">
        <v>22</v>
      </c>
      <c r="C13" s="22">
        <v>8784482</v>
      </c>
      <c r="D13" s="22">
        <v>10744103</v>
      </c>
      <c r="E13" s="22">
        <v>4005441</v>
      </c>
      <c r="F13" s="22">
        <v>10744103</v>
      </c>
      <c r="G13" s="22">
        <f t="shared" ref="G13:G32" si="0">F13-C13</f>
        <v>1959621</v>
      </c>
      <c r="H13" s="22">
        <f t="shared" ref="H13:H32" si="1">E13-F13</f>
        <v>-6738662</v>
      </c>
      <c r="I13" s="23">
        <f t="shared" ref="I13:I32" si="2">IF(ISERROR(F13/C13),0,F13/C13*100-100)</f>
        <v>22.30775815807921</v>
      </c>
      <c r="J13" s="23">
        <f t="shared" ref="J13:J32" si="3">IF(ISERROR(F13/E13),0,F13/E13*100)</f>
        <v>268.23770466223323</v>
      </c>
      <c r="K13" s="23">
        <f t="shared" ref="K13:K32" si="4">IF(ISERROR(F13/D13),0,F13/D13*100)</f>
        <v>100</v>
      </c>
    </row>
    <row r="14" spans="1:11">
      <c r="A14" s="26" t="s">
        <v>23</v>
      </c>
      <c r="B14" s="21" t="s">
        <v>24</v>
      </c>
      <c r="C14" s="22">
        <v>8784482</v>
      </c>
      <c r="D14" s="22">
        <v>10744103</v>
      </c>
      <c r="E14" s="22">
        <v>4005441</v>
      </c>
      <c r="F14" s="22">
        <v>10744103</v>
      </c>
      <c r="G14" s="22">
        <f t="shared" si="0"/>
        <v>1959621</v>
      </c>
      <c r="H14" s="22">
        <f t="shared" si="1"/>
        <v>-6738662</v>
      </c>
      <c r="I14" s="23">
        <f t="shared" si="2"/>
        <v>22.30775815807921</v>
      </c>
      <c r="J14" s="23">
        <f t="shared" si="3"/>
        <v>268.23770466223323</v>
      </c>
      <c r="K14" s="23">
        <f t="shared" si="4"/>
        <v>100</v>
      </c>
    </row>
    <row r="15" spans="1:11">
      <c r="A15" s="27" t="s">
        <v>25</v>
      </c>
      <c r="B15" s="21" t="s">
        <v>26</v>
      </c>
      <c r="C15" s="22">
        <v>8784482</v>
      </c>
      <c r="D15" s="22">
        <v>10744103</v>
      </c>
      <c r="E15" s="22">
        <v>4005441</v>
      </c>
      <c r="F15" s="22">
        <v>10744103</v>
      </c>
      <c r="G15" s="22">
        <f t="shared" si="0"/>
        <v>1959621</v>
      </c>
      <c r="H15" s="22">
        <f t="shared" si="1"/>
        <v>-6738662</v>
      </c>
      <c r="I15" s="23">
        <f t="shared" si="2"/>
        <v>22.30775815807921</v>
      </c>
      <c r="J15" s="23">
        <f t="shared" si="3"/>
        <v>268.23770466223323</v>
      </c>
      <c r="K15" s="23">
        <f t="shared" si="4"/>
        <v>100</v>
      </c>
    </row>
    <row r="16" spans="1:11">
      <c r="A16" s="20" t="s">
        <v>27</v>
      </c>
      <c r="B16" s="21" t="s">
        <v>28</v>
      </c>
      <c r="C16" s="22">
        <v>3414222.99</v>
      </c>
      <c r="D16" s="22">
        <v>10744103</v>
      </c>
      <c r="E16" s="22">
        <v>4005441</v>
      </c>
      <c r="F16" s="22">
        <v>3520381.89</v>
      </c>
      <c r="G16" s="22">
        <f t="shared" si="0"/>
        <v>106158.89999999991</v>
      </c>
      <c r="H16" s="22">
        <f t="shared" si="1"/>
        <v>485059.10999999987</v>
      </c>
      <c r="I16" s="23">
        <f t="shared" si="2"/>
        <v>3.1093136069592333</v>
      </c>
      <c r="J16" s="23">
        <f t="shared" si="3"/>
        <v>87.889994884458417</v>
      </c>
      <c r="K16" s="23">
        <f t="shared" si="4"/>
        <v>32.765712409868001</v>
      </c>
    </row>
    <row r="17" spans="1:11">
      <c r="A17" s="26" t="s">
        <v>29</v>
      </c>
      <c r="B17" s="21" t="s">
        <v>30</v>
      </c>
      <c r="C17" s="22">
        <v>3388770.14</v>
      </c>
      <c r="D17" s="22">
        <v>10673435</v>
      </c>
      <c r="E17" s="22">
        <v>3987941</v>
      </c>
      <c r="F17" s="22">
        <v>3477737.76</v>
      </c>
      <c r="G17" s="22">
        <f t="shared" si="0"/>
        <v>88967.619999999646</v>
      </c>
      <c r="H17" s="22">
        <f t="shared" si="1"/>
        <v>510203.24000000022</v>
      </c>
      <c r="I17" s="23">
        <f t="shared" si="2"/>
        <v>2.6253660273340245</v>
      </c>
      <c r="J17" s="23">
        <f t="shared" si="3"/>
        <v>87.206349341677807</v>
      </c>
      <c r="K17" s="23">
        <f t="shared" si="4"/>
        <v>32.583116494361938</v>
      </c>
    </row>
    <row r="18" spans="1:11">
      <c r="A18" s="27" t="s">
        <v>31</v>
      </c>
      <c r="B18" s="21" t="s">
        <v>32</v>
      </c>
      <c r="C18" s="22">
        <v>3090860.52</v>
      </c>
      <c r="D18" s="22">
        <v>9996511</v>
      </c>
      <c r="E18" s="22">
        <v>3692197</v>
      </c>
      <c r="F18" s="22">
        <v>3216440.45</v>
      </c>
      <c r="G18" s="22">
        <f t="shared" si="0"/>
        <v>125579.93000000017</v>
      </c>
      <c r="H18" s="22">
        <f t="shared" si="1"/>
        <v>475756.54999999981</v>
      </c>
      <c r="I18" s="23">
        <f t="shared" si="2"/>
        <v>4.0629439338142816</v>
      </c>
      <c r="J18" s="23">
        <f t="shared" si="3"/>
        <v>87.114540475494678</v>
      </c>
      <c r="K18" s="23">
        <f t="shared" si="4"/>
        <v>32.1756305775085</v>
      </c>
    </row>
    <row r="19" spans="1:11">
      <c r="A19" s="28" t="s">
        <v>33</v>
      </c>
      <c r="B19" s="21" t="s">
        <v>34</v>
      </c>
      <c r="C19" s="22">
        <v>1435829.32</v>
      </c>
      <c r="D19" s="22">
        <v>3267196</v>
      </c>
      <c r="E19" s="22">
        <v>1536562</v>
      </c>
      <c r="F19" s="22">
        <v>1473025.99</v>
      </c>
      <c r="G19" s="22">
        <f t="shared" si="0"/>
        <v>37196.669999999925</v>
      </c>
      <c r="H19" s="22">
        <f t="shared" si="1"/>
        <v>63536.010000000009</v>
      </c>
      <c r="I19" s="23">
        <f t="shared" si="2"/>
        <v>2.5906052677625979</v>
      </c>
      <c r="J19" s="23">
        <f t="shared" si="3"/>
        <v>95.86505393208995</v>
      </c>
      <c r="K19" s="23">
        <f t="shared" si="4"/>
        <v>45.085326683798584</v>
      </c>
    </row>
    <row r="20" spans="1:11">
      <c r="A20" s="28" t="s">
        <v>35</v>
      </c>
      <c r="B20" s="21" t="s">
        <v>36</v>
      </c>
      <c r="C20" s="22">
        <v>1655031.2</v>
      </c>
      <c r="D20" s="22">
        <v>6729315</v>
      </c>
      <c r="E20" s="22">
        <v>2155635</v>
      </c>
      <c r="F20" s="22">
        <v>1743414.46</v>
      </c>
      <c r="G20" s="22">
        <f t="shared" si="0"/>
        <v>88383.260000000009</v>
      </c>
      <c r="H20" s="22">
        <f t="shared" si="1"/>
        <v>412220.54000000004</v>
      </c>
      <c r="I20" s="23">
        <f t="shared" si="2"/>
        <v>5.3402775730149443</v>
      </c>
      <c r="J20" s="23">
        <f t="shared" si="3"/>
        <v>80.877071489375524</v>
      </c>
      <c r="K20" s="23">
        <f t="shared" si="4"/>
        <v>25.907755247005081</v>
      </c>
    </row>
    <row r="21" spans="1:11">
      <c r="A21" s="27" t="s">
        <v>37</v>
      </c>
      <c r="B21" s="21" t="s">
        <v>38</v>
      </c>
      <c r="C21" s="22">
        <v>192229.8</v>
      </c>
      <c r="D21" s="22">
        <v>442461</v>
      </c>
      <c r="E21" s="22">
        <v>192230</v>
      </c>
      <c r="F21" s="22">
        <v>192229.8</v>
      </c>
      <c r="G21" s="22">
        <f t="shared" si="0"/>
        <v>0</v>
      </c>
      <c r="H21" s="22">
        <f t="shared" si="1"/>
        <v>0.20000000001164153</v>
      </c>
      <c r="I21" s="23">
        <f t="shared" si="2"/>
        <v>0</v>
      </c>
      <c r="J21" s="23">
        <f t="shared" si="3"/>
        <v>99.999895957967013</v>
      </c>
      <c r="K21" s="23">
        <f t="shared" si="4"/>
        <v>43.445591814871811</v>
      </c>
    </row>
    <row r="22" spans="1:11">
      <c r="A22" s="28" t="s">
        <v>39</v>
      </c>
      <c r="B22" s="21" t="s">
        <v>40</v>
      </c>
      <c r="C22" s="22">
        <v>0</v>
      </c>
      <c r="D22" s="22">
        <v>58000</v>
      </c>
      <c r="E22" s="22">
        <v>0</v>
      </c>
      <c r="F22" s="22">
        <v>0</v>
      </c>
      <c r="G22" s="22">
        <f t="shared" si="0"/>
        <v>0</v>
      </c>
      <c r="H22" s="22">
        <f t="shared" si="1"/>
        <v>0</v>
      </c>
      <c r="I22" s="23">
        <f t="shared" si="2"/>
        <v>0</v>
      </c>
      <c r="J22" s="23">
        <f t="shared" si="3"/>
        <v>0</v>
      </c>
      <c r="K22" s="23">
        <f t="shared" si="4"/>
        <v>0</v>
      </c>
    </row>
    <row r="23" spans="1:11">
      <c r="A23" s="28" t="s">
        <v>41</v>
      </c>
      <c r="B23" s="21" t="s">
        <v>42</v>
      </c>
      <c r="C23" s="22">
        <v>192229.8</v>
      </c>
      <c r="D23" s="22">
        <v>384461</v>
      </c>
      <c r="E23" s="22">
        <v>192230</v>
      </c>
      <c r="F23" s="22">
        <v>192229.8</v>
      </c>
      <c r="G23" s="22">
        <f t="shared" si="0"/>
        <v>0</v>
      </c>
      <c r="H23" s="22">
        <f t="shared" si="1"/>
        <v>0.20000000001164153</v>
      </c>
      <c r="I23" s="23">
        <f t="shared" si="2"/>
        <v>0</v>
      </c>
      <c r="J23" s="23">
        <f t="shared" si="3"/>
        <v>99.999895957967013</v>
      </c>
      <c r="K23" s="23">
        <f t="shared" si="4"/>
        <v>49.99981792691586</v>
      </c>
    </row>
    <row r="24" spans="1:11" ht="25.5">
      <c r="A24" s="27" t="s">
        <v>43</v>
      </c>
      <c r="B24" s="21" t="s">
        <v>44</v>
      </c>
      <c r="C24" s="22">
        <v>105679.82</v>
      </c>
      <c r="D24" s="22">
        <v>234463</v>
      </c>
      <c r="E24" s="22">
        <v>103514</v>
      </c>
      <c r="F24" s="22">
        <v>69067.509999999995</v>
      </c>
      <c r="G24" s="22">
        <f t="shared" si="0"/>
        <v>-36612.310000000012</v>
      </c>
      <c r="H24" s="22">
        <f t="shared" si="1"/>
        <v>34446.490000000005</v>
      </c>
      <c r="I24" s="23">
        <f t="shared" si="2"/>
        <v>-34.644561279532851</v>
      </c>
      <c r="J24" s="23">
        <f t="shared" si="3"/>
        <v>66.722868404273811</v>
      </c>
      <c r="K24" s="23">
        <f t="shared" si="4"/>
        <v>29.457743865769864</v>
      </c>
    </row>
    <row r="25" spans="1:11">
      <c r="A25" s="28" t="s">
        <v>45</v>
      </c>
      <c r="B25" s="21" t="s">
        <v>46</v>
      </c>
      <c r="C25" s="22">
        <v>105679.82</v>
      </c>
      <c r="D25" s="22">
        <v>234463</v>
      </c>
      <c r="E25" s="22">
        <v>103514</v>
      </c>
      <c r="F25" s="22">
        <v>69067.509999999995</v>
      </c>
      <c r="G25" s="22">
        <f t="shared" si="0"/>
        <v>-36612.310000000012</v>
      </c>
      <c r="H25" s="22">
        <f t="shared" si="1"/>
        <v>34446.490000000005</v>
      </c>
      <c r="I25" s="23">
        <f t="shared" si="2"/>
        <v>-34.644561279532851</v>
      </c>
      <c r="J25" s="23">
        <f t="shared" si="3"/>
        <v>66.722868404273811</v>
      </c>
      <c r="K25" s="23">
        <f t="shared" si="4"/>
        <v>29.457743865769864</v>
      </c>
    </row>
    <row r="26" spans="1:11" ht="25.5">
      <c r="A26" s="29" t="s">
        <v>47</v>
      </c>
      <c r="B26" s="21" t="s">
        <v>48</v>
      </c>
      <c r="C26" s="22">
        <v>105679.82</v>
      </c>
      <c r="D26" s="22">
        <v>234463</v>
      </c>
      <c r="E26" s="22">
        <v>103514</v>
      </c>
      <c r="F26" s="22">
        <v>69067.509999999995</v>
      </c>
      <c r="G26" s="22">
        <f t="shared" si="0"/>
        <v>-36612.310000000012</v>
      </c>
      <c r="H26" s="22">
        <f t="shared" si="1"/>
        <v>34446.490000000005</v>
      </c>
      <c r="I26" s="23">
        <f t="shared" si="2"/>
        <v>-34.644561279532851</v>
      </c>
      <c r="J26" s="23">
        <f t="shared" si="3"/>
        <v>66.722868404273811</v>
      </c>
      <c r="K26" s="23">
        <f t="shared" si="4"/>
        <v>29.457743865769864</v>
      </c>
    </row>
    <row r="27" spans="1:11" ht="25.5">
      <c r="A27" s="30" t="s">
        <v>49</v>
      </c>
      <c r="B27" s="21" t="s">
        <v>50</v>
      </c>
      <c r="C27" s="22">
        <v>105679.82</v>
      </c>
      <c r="D27" s="22">
        <v>234463</v>
      </c>
      <c r="E27" s="22">
        <v>103514</v>
      </c>
      <c r="F27" s="22">
        <v>69067.509999999995</v>
      </c>
      <c r="G27" s="22">
        <f t="shared" si="0"/>
        <v>-36612.310000000012</v>
      </c>
      <c r="H27" s="22">
        <f t="shared" si="1"/>
        <v>34446.490000000005</v>
      </c>
      <c r="I27" s="23">
        <f t="shared" si="2"/>
        <v>-34.644561279532851</v>
      </c>
      <c r="J27" s="23">
        <f t="shared" si="3"/>
        <v>66.722868404273811</v>
      </c>
      <c r="K27" s="23">
        <f t="shared" si="4"/>
        <v>29.457743865769864</v>
      </c>
    </row>
    <row r="28" spans="1:11">
      <c r="A28" s="26" t="s">
        <v>51</v>
      </c>
      <c r="B28" s="21" t="s">
        <v>52</v>
      </c>
      <c r="C28" s="22">
        <v>25452.85</v>
      </c>
      <c r="D28" s="22">
        <v>70668</v>
      </c>
      <c r="E28" s="22">
        <v>17500</v>
      </c>
      <c r="F28" s="22">
        <v>42644.13</v>
      </c>
      <c r="G28" s="22">
        <f t="shared" si="0"/>
        <v>17191.28</v>
      </c>
      <c r="H28" s="22">
        <f t="shared" si="1"/>
        <v>-25144.129999999997</v>
      </c>
      <c r="I28" s="23">
        <f t="shared" si="2"/>
        <v>67.541670186246336</v>
      </c>
      <c r="J28" s="23">
        <f t="shared" si="3"/>
        <v>243.68074285714286</v>
      </c>
      <c r="K28" s="23">
        <f t="shared" si="4"/>
        <v>60.344328408897937</v>
      </c>
    </row>
    <row r="29" spans="1:11">
      <c r="A29" s="27" t="s">
        <v>53</v>
      </c>
      <c r="B29" s="21" t="s">
        <v>54</v>
      </c>
      <c r="C29" s="22">
        <v>25452.85</v>
      </c>
      <c r="D29" s="22">
        <v>70668</v>
      </c>
      <c r="E29" s="22">
        <v>17500</v>
      </c>
      <c r="F29" s="22">
        <v>42644.13</v>
      </c>
      <c r="G29" s="22">
        <f t="shared" si="0"/>
        <v>17191.28</v>
      </c>
      <c r="H29" s="22">
        <f t="shared" si="1"/>
        <v>-25144.129999999997</v>
      </c>
      <c r="I29" s="23">
        <f t="shared" si="2"/>
        <v>67.541670186246336</v>
      </c>
      <c r="J29" s="23">
        <f t="shared" si="3"/>
        <v>243.68074285714286</v>
      </c>
      <c r="K29" s="23">
        <f t="shared" si="4"/>
        <v>60.344328408897937</v>
      </c>
    </row>
    <row r="30" spans="1:11">
      <c r="A30" s="20"/>
      <c r="B30" s="21" t="s">
        <v>55</v>
      </c>
      <c r="C30" s="22">
        <v>5370259.0099999998</v>
      </c>
      <c r="D30" s="22">
        <v>0</v>
      </c>
      <c r="E30" s="22">
        <v>0</v>
      </c>
      <c r="F30" s="22">
        <v>7223721.1100000003</v>
      </c>
      <c r="G30" s="22">
        <f t="shared" si="0"/>
        <v>1853462.1000000006</v>
      </c>
      <c r="H30" s="22">
        <f t="shared" si="1"/>
        <v>-7223721.1100000003</v>
      </c>
      <c r="I30" s="23">
        <f t="shared" si="2"/>
        <v>34.513458225174162</v>
      </c>
      <c r="J30" s="23">
        <f t="shared" si="3"/>
        <v>0</v>
      </c>
      <c r="K30" s="23">
        <f t="shared" si="4"/>
        <v>0</v>
      </c>
    </row>
    <row r="31" spans="1:11">
      <c r="A31" s="20" t="s">
        <v>56</v>
      </c>
      <c r="B31" s="21" t="s">
        <v>57</v>
      </c>
      <c r="C31" s="22">
        <v>-5370259.0099999998</v>
      </c>
      <c r="D31" s="22">
        <v>0</v>
      </c>
      <c r="E31" s="22">
        <v>0</v>
      </c>
      <c r="F31" s="22">
        <v>-7223721.1100000003</v>
      </c>
      <c r="G31" s="22">
        <f t="shared" si="0"/>
        <v>-1853462.1000000006</v>
      </c>
      <c r="H31" s="22">
        <f t="shared" si="1"/>
        <v>7223721.1100000003</v>
      </c>
      <c r="I31" s="23">
        <f t="shared" si="2"/>
        <v>34.513458225174162</v>
      </c>
      <c r="J31" s="23">
        <f t="shared" si="3"/>
        <v>0</v>
      </c>
      <c r="K31" s="23">
        <f t="shared" si="4"/>
        <v>0</v>
      </c>
    </row>
    <row r="32" spans="1:11">
      <c r="A32" s="26" t="s">
        <v>58</v>
      </c>
      <c r="B32" s="21" t="s">
        <v>59</v>
      </c>
      <c r="C32" s="22">
        <v>-5370259.0099999998</v>
      </c>
      <c r="D32" s="22">
        <v>0</v>
      </c>
      <c r="E32" s="22">
        <v>0</v>
      </c>
      <c r="F32" s="22">
        <v>-7223721.1100000003</v>
      </c>
      <c r="G32" s="22">
        <f t="shared" si="0"/>
        <v>-1853462.1000000006</v>
      </c>
      <c r="H32" s="22">
        <f t="shared" si="1"/>
        <v>7223721.1100000003</v>
      </c>
      <c r="I32" s="23">
        <f t="shared" si="2"/>
        <v>34.513458225174162</v>
      </c>
      <c r="J32" s="23">
        <f t="shared" si="3"/>
        <v>0</v>
      </c>
      <c r="K32" s="23">
        <f t="shared" si="4"/>
        <v>0</v>
      </c>
    </row>
    <row r="33" spans="1:11">
      <c r="A33" s="20"/>
      <c r="B33" s="21"/>
      <c r="C33" s="22"/>
      <c r="D33" s="22"/>
      <c r="E33" s="22"/>
      <c r="F33" s="22"/>
      <c r="G33" s="22"/>
      <c r="H33" s="22"/>
      <c r="I33" s="23"/>
      <c r="J33" s="23"/>
      <c r="K33" s="23"/>
    </row>
    <row r="34" spans="1:11" s="35" customFormat="1">
      <c r="A34" s="31"/>
      <c r="B34" s="32" t="s">
        <v>60</v>
      </c>
      <c r="C34" s="33"/>
      <c r="D34" s="33"/>
      <c r="E34" s="33"/>
      <c r="F34" s="33"/>
      <c r="G34" s="33"/>
      <c r="H34" s="33"/>
      <c r="I34" s="34"/>
      <c r="J34" s="34"/>
      <c r="K34" s="34"/>
    </row>
    <row r="35" spans="1:11">
      <c r="A35" s="20" t="s">
        <v>21</v>
      </c>
      <c r="B35" s="21" t="s">
        <v>22</v>
      </c>
      <c r="C35" s="22">
        <v>8784482</v>
      </c>
      <c r="D35" s="22">
        <v>10744103</v>
      </c>
      <c r="E35" s="22">
        <v>4005441</v>
      </c>
      <c r="F35" s="22">
        <v>10744103</v>
      </c>
      <c r="G35" s="22">
        <f t="shared" ref="G35:G54" si="5">F35-C35</f>
        <v>1959621</v>
      </c>
      <c r="H35" s="22">
        <f t="shared" ref="H35:H54" si="6">E35-F35</f>
        <v>-6738662</v>
      </c>
      <c r="I35" s="23">
        <f t="shared" ref="I35:I54" si="7">IF(ISERROR(F35/C35),0,F35/C35*100-100)</f>
        <v>22.30775815807921</v>
      </c>
      <c r="J35" s="23">
        <f t="shared" ref="J35:J54" si="8">IF(ISERROR(F35/E35),0,F35/E35*100)</f>
        <v>268.23770466223323</v>
      </c>
      <c r="K35" s="23">
        <f t="shared" ref="K35:K54" si="9">IF(ISERROR(F35/D35),0,F35/D35*100)</f>
        <v>100</v>
      </c>
    </row>
    <row r="36" spans="1:11">
      <c r="A36" s="26" t="s">
        <v>23</v>
      </c>
      <c r="B36" s="21" t="s">
        <v>24</v>
      </c>
      <c r="C36" s="22">
        <v>8784482</v>
      </c>
      <c r="D36" s="22">
        <v>10744103</v>
      </c>
      <c r="E36" s="22">
        <v>4005441</v>
      </c>
      <c r="F36" s="22">
        <v>10744103</v>
      </c>
      <c r="G36" s="22">
        <f t="shared" si="5"/>
        <v>1959621</v>
      </c>
      <c r="H36" s="22">
        <f t="shared" si="6"/>
        <v>-6738662</v>
      </c>
      <c r="I36" s="23">
        <f t="shared" si="7"/>
        <v>22.30775815807921</v>
      </c>
      <c r="J36" s="23">
        <f t="shared" si="8"/>
        <v>268.23770466223323</v>
      </c>
      <c r="K36" s="23">
        <f t="shared" si="9"/>
        <v>100</v>
      </c>
    </row>
    <row r="37" spans="1:11">
      <c r="A37" s="27" t="s">
        <v>25</v>
      </c>
      <c r="B37" s="21" t="s">
        <v>26</v>
      </c>
      <c r="C37" s="22">
        <v>8784482</v>
      </c>
      <c r="D37" s="22">
        <v>10744103</v>
      </c>
      <c r="E37" s="22">
        <v>4005441</v>
      </c>
      <c r="F37" s="22">
        <v>10744103</v>
      </c>
      <c r="G37" s="22">
        <f t="shared" si="5"/>
        <v>1959621</v>
      </c>
      <c r="H37" s="22">
        <f t="shared" si="6"/>
        <v>-6738662</v>
      </c>
      <c r="I37" s="23">
        <f t="shared" si="7"/>
        <v>22.30775815807921</v>
      </c>
      <c r="J37" s="23">
        <f t="shared" si="8"/>
        <v>268.23770466223323</v>
      </c>
      <c r="K37" s="23">
        <f t="shared" si="9"/>
        <v>100</v>
      </c>
    </row>
    <row r="38" spans="1:11">
      <c r="A38" s="20" t="s">
        <v>27</v>
      </c>
      <c r="B38" s="21" t="s">
        <v>28</v>
      </c>
      <c r="C38" s="22">
        <v>3414222.99</v>
      </c>
      <c r="D38" s="22">
        <v>10744103</v>
      </c>
      <c r="E38" s="22">
        <v>4005441</v>
      </c>
      <c r="F38" s="22">
        <v>3520381.89</v>
      </c>
      <c r="G38" s="22">
        <f t="shared" si="5"/>
        <v>106158.89999999991</v>
      </c>
      <c r="H38" s="22">
        <f t="shared" si="6"/>
        <v>485059.10999999987</v>
      </c>
      <c r="I38" s="23">
        <f t="shared" si="7"/>
        <v>3.1093136069592333</v>
      </c>
      <c r="J38" s="23">
        <f t="shared" si="8"/>
        <v>87.889994884458417</v>
      </c>
      <c r="K38" s="23">
        <f t="shared" si="9"/>
        <v>32.765712409868001</v>
      </c>
    </row>
    <row r="39" spans="1:11">
      <c r="A39" s="26" t="s">
        <v>29</v>
      </c>
      <c r="B39" s="21" t="s">
        <v>30</v>
      </c>
      <c r="C39" s="22">
        <v>3388770.14</v>
      </c>
      <c r="D39" s="22">
        <v>10673435</v>
      </c>
      <c r="E39" s="22">
        <v>3987941</v>
      </c>
      <c r="F39" s="22">
        <v>3477737.76</v>
      </c>
      <c r="G39" s="22">
        <f t="shared" si="5"/>
        <v>88967.619999999646</v>
      </c>
      <c r="H39" s="22">
        <f t="shared" si="6"/>
        <v>510203.24000000022</v>
      </c>
      <c r="I39" s="23">
        <f t="shared" si="7"/>
        <v>2.6253660273340245</v>
      </c>
      <c r="J39" s="23">
        <f t="shared" si="8"/>
        <v>87.206349341677807</v>
      </c>
      <c r="K39" s="23">
        <f t="shared" si="9"/>
        <v>32.583116494361938</v>
      </c>
    </row>
    <row r="40" spans="1:11">
      <c r="A40" s="27" t="s">
        <v>31</v>
      </c>
      <c r="B40" s="21" t="s">
        <v>32</v>
      </c>
      <c r="C40" s="22">
        <v>3090860.52</v>
      </c>
      <c r="D40" s="22">
        <v>9996511</v>
      </c>
      <c r="E40" s="22">
        <v>3692197</v>
      </c>
      <c r="F40" s="22">
        <v>3216440.45</v>
      </c>
      <c r="G40" s="22">
        <f t="shared" si="5"/>
        <v>125579.93000000017</v>
      </c>
      <c r="H40" s="22">
        <f t="shared" si="6"/>
        <v>475756.54999999981</v>
      </c>
      <c r="I40" s="23">
        <f t="shared" si="7"/>
        <v>4.0629439338142816</v>
      </c>
      <c r="J40" s="23">
        <f t="shared" si="8"/>
        <v>87.114540475494678</v>
      </c>
      <c r="K40" s="23">
        <f t="shared" si="9"/>
        <v>32.1756305775085</v>
      </c>
    </row>
    <row r="41" spans="1:11">
      <c r="A41" s="28" t="s">
        <v>33</v>
      </c>
      <c r="B41" s="21" t="s">
        <v>34</v>
      </c>
      <c r="C41" s="22">
        <v>1435829.32</v>
      </c>
      <c r="D41" s="22">
        <v>3267196</v>
      </c>
      <c r="E41" s="22">
        <v>1536562</v>
      </c>
      <c r="F41" s="22">
        <v>1473025.99</v>
      </c>
      <c r="G41" s="22">
        <f t="shared" si="5"/>
        <v>37196.669999999925</v>
      </c>
      <c r="H41" s="22">
        <f t="shared" si="6"/>
        <v>63536.010000000009</v>
      </c>
      <c r="I41" s="23">
        <f t="shared" si="7"/>
        <v>2.5906052677625979</v>
      </c>
      <c r="J41" s="23">
        <f t="shared" si="8"/>
        <v>95.86505393208995</v>
      </c>
      <c r="K41" s="23">
        <f t="shared" si="9"/>
        <v>45.085326683798584</v>
      </c>
    </row>
    <row r="42" spans="1:11">
      <c r="A42" s="28" t="s">
        <v>35</v>
      </c>
      <c r="B42" s="21" t="s">
        <v>36</v>
      </c>
      <c r="C42" s="22">
        <v>1655031.2</v>
      </c>
      <c r="D42" s="22">
        <v>6729315</v>
      </c>
      <c r="E42" s="22">
        <v>2155635</v>
      </c>
      <c r="F42" s="22">
        <v>1743414.46</v>
      </c>
      <c r="G42" s="22">
        <f t="shared" si="5"/>
        <v>88383.260000000009</v>
      </c>
      <c r="H42" s="22">
        <f t="shared" si="6"/>
        <v>412220.54000000004</v>
      </c>
      <c r="I42" s="23">
        <f t="shared" si="7"/>
        <v>5.3402775730149443</v>
      </c>
      <c r="J42" s="23">
        <f t="shared" si="8"/>
        <v>80.877071489375524</v>
      </c>
      <c r="K42" s="23">
        <f t="shared" si="9"/>
        <v>25.907755247005081</v>
      </c>
    </row>
    <row r="43" spans="1:11">
      <c r="A43" s="27" t="s">
        <v>37</v>
      </c>
      <c r="B43" s="21" t="s">
        <v>38</v>
      </c>
      <c r="C43" s="22">
        <v>192229.8</v>
      </c>
      <c r="D43" s="22">
        <v>442461</v>
      </c>
      <c r="E43" s="22">
        <v>192230</v>
      </c>
      <c r="F43" s="22">
        <v>192229.8</v>
      </c>
      <c r="G43" s="22">
        <f t="shared" si="5"/>
        <v>0</v>
      </c>
      <c r="H43" s="22">
        <f t="shared" si="6"/>
        <v>0.20000000001164153</v>
      </c>
      <c r="I43" s="23">
        <f t="shared" si="7"/>
        <v>0</v>
      </c>
      <c r="J43" s="23">
        <f t="shared" si="8"/>
        <v>99.999895957967013</v>
      </c>
      <c r="K43" s="23">
        <f t="shared" si="9"/>
        <v>43.445591814871811</v>
      </c>
    </row>
    <row r="44" spans="1:11">
      <c r="A44" s="28" t="s">
        <v>39</v>
      </c>
      <c r="B44" s="21" t="s">
        <v>40</v>
      </c>
      <c r="C44" s="22">
        <v>0</v>
      </c>
      <c r="D44" s="22">
        <v>58000</v>
      </c>
      <c r="E44" s="22">
        <v>0</v>
      </c>
      <c r="F44" s="22">
        <v>0</v>
      </c>
      <c r="G44" s="22">
        <f t="shared" si="5"/>
        <v>0</v>
      </c>
      <c r="H44" s="22">
        <f t="shared" si="6"/>
        <v>0</v>
      </c>
      <c r="I44" s="23">
        <f t="shared" si="7"/>
        <v>0</v>
      </c>
      <c r="J44" s="23">
        <f t="shared" si="8"/>
        <v>0</v>
      </c>
      <c r="K44" s="23">
        <f t="shared" si="9"/>
        <v>0</v>
      </c>
    </row>
    <row r="45" spans="1:11">
      <c r="A45" s="28" t="s">
        <v>41</v>
      </c>
      <c r="B45" s="21" t="s">
        <v>42</v>
      </c>
      <c r="C45" s="22">
        <v>192229.8</v>
      </c>
      <c r="D45" s="22">
        <v>384461</v>
      </c>
      <c r="E45" s="22">
        <v>192230</v>
      </c>
      <c r="F45" s="22">
        <v>192229.8</v>
      </c>
      <c r="G45" s="22">
        <f t="shared" si="5"/>
        <v>0</v>
      </c>
      <c r="H45" s="22">
        <f t="shared" si="6"/>
        <v>0.20000000001164153</v>
      </c>
      <c r="I45" s="23">
        <f t="shared" si="7"/>
        <v>0</v>
      </c>
      <c r="J45" s="23">
        <f t="shared" si="8"/>
        <v>99.999895957967013</v>
      </c>
      <c r="K45" s="23">
        <f t="shared" si="9"/>
        <v>49.99981792691586</v>
      </c>
    </row>
    <row r="46" spans="1:11" ht="25.5">
      <c r="A46" s="27" t="s">
        <v>43</v>
      </c>
      <c r="B46" s="21" t="s">
        <v>44</v>
      </c>
      <c r="C46" s="22">
        <v>105679.82</v>
      </c>
      <c r="D46" s="22">
        <v>234463</v>
      </c>
      <c r="E46" s="22">
        <v>103514</v>
      </c>
      <c r="F46" s="22">
        <v>69067.509999999995</v>
      </c>
      <c r="G46" s="22">
        <f t="shared" si="5"/>
        <v>-36612.310000000012</v>
      </c>
      <c r="H46" s="22">
        <f t="shared" si="6"/>
        <v>34446.490000000005</v>
      </c>
      <c r="I46" s="23">
        <f t="shared" si="7"/>
        <v>-34.644561279532851</v>
      </c>
      <c r="J46" s="23">
        <f t="shared" si="8"/>
        <v>66.722868404273811</v>
      </c>
      <c r="K46" s="23">
        <f t="shared" si="9"/>
        <v>29.457743865769864</v>
      </c>
    </row>
    <row r="47" spans="1:11">
      <c r="A47" s="28" t="s">
        <v>45</v>
      </c>
      <c r="B47" s="21" t="s">
        <v>46</v>
      </c>
      <c r="C47" s="22">
        <v>105679.82</v>
      </c>
      <c r="D47" s="22">
        <v>234463</v>
      </c>
      <c r="E47" s="22">
        <v>103514</v>
      </c>
      <c r="F47" s="22">
        <v>69067.509999999995</v>
      </c>
      <c r="G47" s="22">
        <f t="shared" si="5"/>
        <v>-36612.310000000012</v>
      </c>
      <c r="H47" s="22">
        <f t="shared" si="6"/>
        <v>34446.490000000005</v>
      </c>
      <c r="I47" s="23">
        <f t="shared" si="7"/>
        <v>-34.644561279532851</v>
      </c>
      <c r="J47" s="23">
        <f t="shared" si="8"/>
        <v>66.722868404273811</v>
      </c>
      <c r="K47" s="23">
        <f t="shared" si="9"/>
        <v>29.457743865769864</v>
      </c>
    </row>
    <row r="48" spans="1:11" ht="25.5">
      <c r="A48" s="29" t="s">
        <v>47</v>
      </c>
      <c r="B48" s="21" t="s">
        <v>48</v>
      </c>
      <c r="C48" s="22">
        <v>105679.82</v>
      </c>
      <c r="D48" s="22">
        <v>234463</v>
      </c>
      <c r="E48" s="22">
        <v>103514</v>
      </c>
      <c r="F48" s="22">
        <v>69067.509999999995</v>
      </c>
      <c r="G48" s="22">
        <f t="shared" si="5"/>
        <v>-36612.310000000012</v>
      </c>
      <c r="H48" s="22">
        <f t="shared" si="6"/>
        <v>34446.490000000005</v>
      </c>
      <c r="I48" s="23">
        <f t="shared" si="7"/>
        <v>-34.644561279532851</v>
      </c>
      <c r="J48" s="23">
        <f t="shared" si="8"/>
        <v>66.722868404273811</v>
      </c>
      <c r="K48" s="23">
        <f t="shared" si="9"/>
        <v>29.457743865769864</v>
      </c>
    </row>
    <row r="49" spans="1:11" ht="25.5">
      <c r="A49" s="30" t="s">
        <v>49</v>
      </c>
      <c r="B49" s="21" t="s">
        <v>50</v>
      </c>
      <c r="C49" s="22">
        <v>105679.82</v>
      </c>
      <c r="D49" s="22">
        <v>234463</v>
      </c>
      <c r="E49" s="22">
        <v>103514</v>
      </c>
      <c r="F49" s="22">
        <v>69067.509999999995</v>
      </c>
      <c r="G49" s="22">
        <f t="shared" si="5"/>
        <v>-36612.310000000012</v>
      </c>
      <c r="H49" s="22">
        <f t="shared" si="6"/>
        <v>34446.490000000005</v>
      </c>
      <c r="I49" s="23">
        <f t="shared" si="7"/>
        <v>-34.644561279532851</v>
      </c>
      <c r="J49" s="23">
        <f t="shared" si="8"/>
        <v>66.722868404273811</v>
      </c>
      <c r="K49" s="23">
        <f t="shared" si="9"/>
        <v>29.457743865769864</v>
      </c>
    </row>
    <row r="50" spans="1:11">
      <c r="A50" s="26" t="s">
        <v>51</v>
      </c>
      <c r="B50" s="21" t="s">
        <v>52</v>
      </c>
      <c r="C50" s="22">
        <v>25452.85</v>
      </c>
      <c r="D50" s="22">
        <v>70668</v>
      </c>
      <c r="E50" s="22">
        <v>17500</v>
      </c>
      <c r="F50" s="22">
        <v>42644.13</v>
      </c>
      <c r="G50" s="22">
        <f t="shared" si="5"/>
        <v>17191.28</v>
      </c>
      <c r="H50" s="22">
        <f t="shared" si="6"/>
        <v>-25144.129999999997</v>
      </c>
      <c r="I50" s="23">
        <f t="shared" si="7"/>
        <v>67.541670186246336</v>
      </c>
      <c r="J50" s="23">
        <f t="shared" si="8"/>
        <v>243.68074285714286</v>
      </c>
      <c r="K50" s="23">
        <f t="shared" si="9"/>
        <v>60.344328408897937</v>
      </c>
    </row>
    <row r="51" spans="1:11">
      <c r="A51" s="27" t="s">
        <v>53</v>
      </c>
      <c r="B51" s="21" t="s">
        <v>54</v>
      </c>
      <c r="C51" s="22">
        <v>25452.85</v>
      </c>
      <c r="D51" s="22">
        <v>70668</v>
      </c>
      <c r="E51" s="22">
        <v>17500</v>
      </c>
      <c r="F51" s="22">
        <v>42644.13</v>
      </c>
      <c r="G51" s="22">
        <f t="shared" si="5"/>
        <v>17191.28</v>
      </c>
      <c r="H51" s="22">
        <f t="shared" si="6"/>
        <v>-25144.129999999997</v>
      </c>
      <c r="I51" s="23">
        <f t="shared" si="7"/>
        <v>67.541670186246336</v>
      </c>
      <c r="J51" s="23">
        <f t="shared" si="8"/>
        <v>243.68074285714286</v>
      </c>
      <c r="K51" s="23">
        <f t="shared" si="9"/>
        <v>60.344328408897937</v>
      </c>
    </row>
    <row r="52" spans="1:11">
      <c r="A52" s="20"/>
      <c r="B52" s="21" t="s">
        <v>55</v>
      </c>
      <c r="C52" s="22">
        <v>5370259.0099999998</v>
      </c>
      <c r="D52" s="22">
        <v>0</v>
      </c>
      <c r="E52" s="22">
        <v>0</v>
      </c>
      <c r="F52" s="22">
        <v>7223721.1100000003</v>
      </c>
      <c r="G52" s="22">
        <f t="shared" si="5"/>
        <v>1853462.1000000006</v>
      </c>
      <c r="H52" s="22">
        <f t="shared" si="6"/>
        <v>-7223721.1100000003</v>
      </c>
      <c r="I52" s="23">
        <f t="shared" si="7"/>
        <v>34.513458225174162</v>
      </c>
      <c r="J52" s="23">
        <f t="shared" si="8"/>
        <v>0</v>
      </c>
      <c r="K52" s="23">
        <f t="shared" si="9"/>
        <v>0</v>
      </c>
    </row>
    <row r="53" spans="1:11">
      <c r="A53" s="20" t="s">
        <v>56</v>
      </c>
      <c r="B53" s="21" t="s">
        <v>57</v>
      </c>
      <c r="C53" s="22">
        <v>-5370259.0099999998</v>
      </c>
      <c r="D53" s="22">
        <v>0</v>
      </c>
      <c r="E53" s="22">
        <v>0</v>
      </c>
      <c r="F53" s="22">
        <v>-7223721.1100000003</v>
      </c>
      <c r="G53" s="22">
        <f t="shared" si="5"/>
        <v>-1853462.1000000006</v>
      </c>
      <c r="H53" s="22">
        <f t="shared" si="6"/>
        <v>7223721.1100000003</v>
      </c>
      <c r="I53" s="23">
        <f t="shared" si="7"/>
        <v>34.513458225174162</v>
      </c>
      <c r="J53" s="23">
        <f t="shared" si="8"/>
        <v>0</v>
      </c>
      <c r="K53" s="23">
        <f t="shared" si="9"/>
        <v>0</v>
      </c>
    </row>
    <row r="54" spans="1:11">
      <c r="A54" s="26" t="s">
        <v>58</v>
      </c>
      <c r="B54" s="21" t="s">
        <v>59</v>
      </c>
      <c r="C54" s="22">
        <v>-5370259.0099999998</v>
      </c>
      <c r="D54" s="22">
        <v>0</v>
      </c>
      <c r="E54" s="22">
        <v>0</v>
      </c>
      <c r="F54" s="22">
        <v>-7223721.1100000003</v>
      </c>
      <c r="G54" s="22">
        <f t="shared" si="5"/>
        <v>-1853462.1000000006</v>
      </c>
      <c r="H54" s="22">
        <f t="shared" si="6"/>
        <v>7223721.1100000003</v>
      </c>
      <c r="I54" s="23">
        <f t="shared" si="7"/>
        <v>34.513458225174162</v>
      </c>
      <c r="J54" s="23">
        <f t="shared" si="8"/>
        <v>0</v>
      </c>
      <c r="K54" s="23">
        <f t="shared" si="9"/>
        <v>0</v>
      </c>
    </row>
    <row r="55" spans="1:11" s="35" customFormat="1">
      <c r="A55" s="31" t="s">
        <v>61</v>
      </c>
      <c r="B55" s="32" t="s">
        <v>62</v>
      </c>
      <c r="C55" s="33"/>
      <c r="D55" s="33"/>
      <c r="E55" s="33"/>
      <c r="F55" s="33"/>
      <c r="G55" s="33"/>
      <c r="H55" s="33"/>
      <c r="I55" s="34"/>
      <c r="J55" s="34"/>
      <c r="K55" s="34"/>
    </row>
    <row r="56" spans="1:11">
      <c r="A56" s="20" t="s">
        <v>21</v>
      </c>
      <c r="B56" s="21" t="s">
        <v>22</v>
      </c>
      <c r="C56" s="22">
        <v>8784482</v>
      </c>
      <c r="D56" s="22">
        <v>10744103</v>
      </c>
      <c r="E56" s="22">
        <v>4005441</v>
      </c>
      <c r="F56" s="22">
        <v>10744103</v>
      </c>
      <c r="G56" s="22">
        <f t="shared" ref="G56:G75" si="10">F56-C56</f>
        <v>1959621</v>
      </c>
      <c r="H56" s="22">
        <f t="shared" ref="H56:H75" si="11">E56-F56</f>
        <v>-6738662</v>
      </c>
      <c r="I56" s="23">
        <f t="shared" ref="I56:I75" si="12">IF(ISERROR(F56/C56),0,F56/C56*100-100)</f>
        <v>22.30775815807921</v>
      </c>
      <c r="J56" s="23">
        <f t="shared" ref="J56:J75" si="13">IF(ISERROR(F56/E56),0,F56/E56*100)</f>
        <v>268.23770466223323</v>
      </c>
      <c r="K56" s="23">
        <f t="shared" ref="K56:K75" si="14">IF(ISERROR(F56/D56),0,F56/D56*100)</f>
        <v>100</v>
      </c>
    </row>
    <row r="57" spans="1:11">
      <c r="A57" s="26" t="s">
        <v>23</v>
      </c>
      <c r="B57" s="21" t="s">
        <v>24</v>
      </c>
      <c r="C57" s="22">
        <v>8784482</v>
      </c>
      <c r="D57" s="22">
        <v>10744103</v>
      </c>
      <c r="E57" s="22">
        <v>4005441</v>
      </c>
      <c r="F57" s="22">
        <v>10744103</v>
      </c>
      <c r="G57" s="22">
        <f t="shared" si="10"/>
        <v>1959621</v>
      </c>
      <c r="H57" s="22">
        <f t="shared" si="11"/>
        <v>-6738662</v>
      </c>
      <c r="I57" s="23">
        <f t="shared" si="12"/>
        <v>22.30775815807921</v>
      </c>
      <c r="J57" s="23">
        <f t="shared" si="13"/>
        <v>268.23770466223323</v>
      </c>
      <c r="K57" s="23">
        <f t="shared" si="14"/>
        <v>100</v>
      </c>
    </row>
    <row r="58" spans="1:11">
      <c r="A58" s="27" t="s">
        <v>25</v>
      </c>
      <c r="B58" s="21" t="s">
        <v>26</v>
      </c>
      <c r="C58" s="22">
        <v>8784482</v>
      </c>
      <c r="D58" s="22">
        <v>10744103</v>
      </c>
      <c r="E58" s="22">
        <v>4005441</v>
      </c>
      <c r="F58" s="22">
        <v>10744103</v>
      </c>
      <c r="G58" s="22">
        <f t="shared" si="10"/>
        <v>1959621</v>
      </c>
      <c r="H58" s="22">
        <f t="shared" si="11"/>
        <v>-6738662</v>
      </c>
      <c r="I58" s="23">
        <f t="shared" si="12"/>
        <v>22.30775815807921</v>
      </c>
      <c r="J58" s="23">
        <f t="shared" si="13"/>
        <v>268.23770466223323</v>
      </c>
      <c r="K58" s="23">
        <f t="shared" si="14"/>
        <v>100</v>
      </c>
    </row>
    <row r="59" spans="1:11">
      <c r="A59" s="20" t="s">
        <v>27</v>
      </c>
      <c r="B59" s="21" t="s">
        <v>28</v>
      </c>
      <c r="C59" s="22">
        <v>3414222.99</v>
      </c>
      <c r="D59" s="22">
        <v>10744103</v>
      </c>
      <c r="E59" s="22">
        <v>4005441</v>
      </c>
      <c r="F59" s="22">
        <v>3520381.89</v>
      </c>
      <c r="G59" s="22">
        <f t="shared" si="10"/>
        <v>106158.89999999991</v>
      </c>
      <c r="H59" s="22">
        <f t="shared" si="11"/>
        <v>485059.10999999987</v>
      </c>
      <c r="I59" s="23">
        <f t="shared" si="12"/>
        <v>3.1093136069592333</v>
      </c>
      <c r="J59" s="23">
        <f t="shared" si="13"/>
        <v>87.889994884458417</v>
      </c>
      <c r="K59" s="23">
        <f t="shared" si="14"/>
        <v>32.765712409868001</v>
      </c>
    </row>
    <row r="60" spans="1:11">
      <c r="A60" s="26" t="s">
        <v>29</v>
      </c>
      <c r="B60" s="21" t="s">
        <v>30</v>
      </c>
      <c r="C60" s="22">
        <v>3388770.14</v>
      </c>
      <c r="D60" s="22">
        <v>10673435</v>
      </c>
      <c r="E60" s="22">
        <v>3987941</v>
      </c>
      <c r="F60" s="22">
        <v>3477737.76</v>
      </c>
      <c r="G60" s="22">
        <f t="shared" si="10"/>
        <v>88967.619999999646</v>
      </c>
      <c r="H60" s="22">
        <f t="shared" si="11"/>
        <v>510203.24000000022</v>
      </c>
      <c r="I60" s="23">
        <f t="shared" si="12"/>
        <v>2.6253660273340245</v>
      </c>
      <c r="J60" s="23">
        <f t="shared" si="13"/>
        <v>87.206349341677807</v>
      </c>
      <c r="K60" s="23">
        <f t="shared" si="14"/>
        <v>32.583116494361938</v>
      </c>
    </row>
    <row r="61" spans="1:11">
      <c r="A61" s="27" t="s">
        <v>31</v>
      </c>
      <c r="B61" s="21" t="s">
        <v>32</v>
      </c>
      <c r="C61" s="22">
        <v>3090860.52</v>
      </c>
      <c r="D61" s="22">
        <v>9996511</v>
      </c>
      <c r="E61" s="22">
        <v>3692197</v>
      </c>
      <c r="F61" s="22">
        <v>3216440.45</v>
      </c>
      <c r="G61" s="22">
        <f t="shared" si="10"/>
        <v>125579.93000000017</v>
      </c>
      <c r="H61" s="22">
        <f t="shared" si="11"/>
        <v>475756.54999999981</v>
      </c>
      <c r="I61" s="23">
        <f t="shared" si="12"/>
        <v>4.0629439338142816</v>
      </c>
      <c r="J61" s="23">
        <f t="shared" si="13"/>
        <v>87.114540475494678</v>
      </c>
      <c r="K61" s="23">
        <f t="shared" si="14"/>
        <v>32.1756305775085</v>
      </c>
    </row>
    <row r="62" spans="1:11">
      <c r="A62" s="28" t="s">
        <v>33</v>
      </c>
      <c r="B62" s="21" t="s">
        <v>34</v>
      </c>
      <c r="C62" s="22">
        <v>1435829.32</v>
      </c>
      <c r="D62" s="22">
        <v>3267196</v>
      </c>
      <c r="E62" s="22">
        <v>1536562</v>
      </c>
      <c r="F62" s="22">
        <v>1473025.99</v>
      </c>
      <c r="G62" s="22">
        <f t="shared" si="10"/>
        <v>37196.669999999925</v>
      </c>
      <c r="H62" s="22">
        <f t="shared" si="11"/>
        <v>63536.010000000009</v>
      </c>
      <c r="I62" s="23">
        <f t="shared" si="12"/>
        <v>2.5906052677625979</v>
      </c>
      <c r="J62" s="23">
        <f t="shared" si="13"/>
        <v>95.86505393208995</v>
      </c>
      <c r="K62" s="23">
        <f t="shared" si="14"/>
        <v>45.085326683798584</v>
      </c>
    </row>
    <row r="63" spans="1:11">
      <c r="A63" s="28" t="s">
        <v>35</v>
      </c>
      <c r="B63" s="21" t="s">
        <v>36</v>
      </c>
      <c r="C63" s="22">
        <v>1655031.2</v>
      </c>
      <c r="D63" s="22">
        <v>6729315</v>
      </c>
      <c r="E63" s="22">
        <v>2155635</v>
      </c>
      <c r="F63" s="22">
        <v>1743414.46</v>
      </c>
      <c r="G63" s="22">
        <f t="shared" si="10"/>
        <v>88383.260000000009</v>
      </c>
      <c r="H63" s="22">
        <f t="shared" si="11"/>
        <v>412220.54000000004</v>
      </c>
      <c r="I63" s="23">
        <f t="shared" si="12"/>
        <v>5.3402775730149443</v>
      </c>
      <c r="J63" s="23">
        <f t="shared" si="13"/>
        <v>80.877071489375524</v>
      </c>
      <c r="K63" s="23">
        <f t="shared" si="14"/>
        <v>25.907755247005081</v>
      </c>
    </row>
    <row r="64" spans="1:11">
      <c r="A64" s="27" t="s">
        <v>37</v>
      </c>
      <c r="B64" s="21" t="s">
        <v>38</v>
      </c>
      <c r="C64" s="22">
        <v>192229.8</v>
      </c>
      <c r="D64" s="22">
        <v>442461</v>
      </c>
      <c r="E64" s="22">
        <v>192230</v>
      </c>
      <c r="F64" s="22">
        <v>192229.8</v>
      </c>
      <c r="G64" s="22">
        <f t="shared" si="10"/>
        <v>0</v>
      </c>
      <c r="H64" s="22">
        <f t="shared" si="11"/>
        <v>0.20000000001164153</v>
      </c>
      <c r="I64" s="23">
        <f t="shared" si="12"/>
        <v>0</v>
      </c>
      <c r="J64" s="23">
        <f t="shared" si="13"/>
        <v>99.999895957967013</v>
      </c>
      <c r="K64" s="23">
        <f t="shared" si="14"/>
        <v>43.445591814871811</v>
      </c>
    </row>
    <row r="65" spans="1:11">
      <c r="A65" s="28" t="s">
        <v>39</v>
      </c>
      <c r="B65" s="21" t="s">
        <v>40</v>
      </c>
      <c r="C65" s="22">
        <v>0</v>
      </c>
      <c r="D65" s="22">
        <v>58000</v>
      </c>
      <c r="E65" s="22">
        <v>0</v>
      </c>
      <c r="F65" s="22">
        <v>0</v>
      </c>
      <c r="G65" s="22">
        <f t="shared" si="10"/>
        <v>0</v>
      </c>
      <c r="H65" s="22">
        <f t="shared" si="11"/>
        <v>0</v>
      </c>
      <c r="I65" s="23">
        <f t="shared" si="12"/>
        <v>0</v>
      </c>
      <c r="J65" s="23">
        <f t="shared" si="13"/>
        <v>0</v>
      </c>
      <c r="K65" s="23">
        <f t="shared" si="14"/>
        <v>0</v>
      </c>
    </row>
    <row r="66" spans="1:11">
      <c r="A66" s="28" t="s">
        <v>41</v>
      </c>
      <c r="B66" s="21" t="s">
        <v>42</v>
      </c>
      <c r="C66" s="22">
        <v>192229.8</v>
      </c>
      <c r="D66" s="22">
        <v>384461</v>
      </c>
      <c r="E66" s="22">
        <v>192230</v>
      </c>
      <c r="F66" s="22">
        <v>192229.8</v>
      </c>
      <c r="G66" s="22">
        <f t="shared" si="10"/>
        <v>0</v>
      </c>
      <c r="H66" s="22">
        <f t="shared" si="11"/>
        <v>0.20000000001164153</v>
      </c>
      <c r="I66" s="23">
        <f t="shared" si="12"/>
        <v>0</v>
      </c>
      <c r="J66" s="23">
        <f t="shared" si="13"/>
        <v>99.999895957967013</v>
      </c>
      <c r="K66" s="23">
        <f t="shared" si="14"/>
        <v>49.99981792691586</v>
      </c>
    </row>
    <row r="67" spans="1:11" ht="25.5">
      <c r="A67" s="27" t="s">
        <v>43</v>
      </c>
      <c r="B67" s="21" t="s">
        <v>44</v>
      </c>
      <c r="C67" s="22">
        <v>105679.82</v>
      </c>
      <c r="D67" s="22">
        <v>234463</v>
      </c>
      <c r="E67" s="22">
        <v>103514</v>
      </c>
      <c r="F67" s="22">
        <v>69067.509999999995</v>
      </c>
      <c r="G67" s="22">
        <f t="shared" si="10"/>
        <v>-36612.310000000012</v>
      </c>
      <c r="H67" s="22">
        <f t="shared" si="11"/>
        <v>34446.490000000005</v>
      </c>
      <c r="I67" s="23">
        <f t="shared" si="12"/>
        <v>-34.644561279532851</v>
      </c>
      <c r="J67" s="23">
        <f t="shared" si="13"/>
        <v>66.722868404273811</v>
      </c>
      <c r="K67" s="23">
        <f t="shared" si="14"/>
        <v>29.457743865769864</v>
      </c>
    </row>
    <row r="68" spans="1:11">
      <c r="A68" s="28" t="s">
        <v>45</v>
      </c>
      <c r="B68" s="21" t="s">
        <v>46</v>
      </c>
      <c r="C68" s="22">
        <v>105679.82</v>
      </c>
      <c r="D68" s="22">
        <v>234463</v>
      </c>
      <c r="E68" s="22">
        <v>103514</v>
      </c>
      <c r="F68" s="22">
        <v>69067.509999999995</v>
      </c>
      <c r="G68" s="22">
        <f t="shared" si="10"/>
        <v>-36612.310000000012</v>
      </c>
      <c r="H68" s="22">
        <f t="shared" si="11"/>
        <v>34446.490000000005</v>
      </c>
      <c r="I68" s="23">
        <f t="shared" si="12"/>
        <v>-34.644561279532851</v>
      </c>
      <c r="J68" s="23">
        <f t="shared" si="13"/>
        <v>66.722868404273811</v>
      </c>
      <c r="K68" s="23">
        <f t="shared" si="14"/>
        <v>29.457743865769864</v>
      </c>
    </row>
    <row r="69" spans="1:11" ht="25.5">
      <c r="A69" s="29" t="s">
        <v>47</v>
      </c>
      <c r="B69" s="21" t="s">
        <v>48</v>
      </c>
      <c r="C69" s="22">
        <v>105679.82</v>
      </c>
      <c r="D69" s="22">
        <v>234463</v>
      </c>
      <c r="E69" s="22">
        <v>103514</v>
      </c>
      <c r="F69" s="22">
        <v>69067.509999999995</v>
      </c>
      <c r="G69" s="22">
        <f t="shared" si="10"/>
        <v>-36612.310000000012</v>
      </c>
      <c r="H69" s="22">
        <f t="shared" si="11"/>
        <v>34446.490000000005</v>
      </c>
      <c r="I69" s="23">
        <f t="shared" si="12"/>
        <v>-34.644561279532851</v>
      </c>
      <c r="J69" s="23">
        <f t="shared" si="13"/>
        <v>66.722868404273811</v>
      </c>
      <c r="K69" s="23">
        <f t="shared" si="14"/>
        <v>29.457743865769864</v>
      </c>
    </row>
    <row r="70" spans="1:11" ht="25.5">
      <c r="A70" s="30" t="s">
        <v>49</v>
      </c>
      <c r="B70" s="21" t="s">
        <v>50</v>
      </c>
      <c r="C70" s="22">
        <v>105679.82</v>
      </c>
      <c r="D70" s="22">
        <v>234463</v>
      </c>
      <c r="E70" s="22">
        <v>103514</v>
      </c>
      <c r="F70" s="22">
        <v>69067.509999999995</v>
      </c>
      <c r="G70" s="22">
        <f t="shared" si="10"/>
        <v>-36612.310000000012</v>
      </c>
      <c r="H70" s="22">
        <f t="shared" si="11"/>
        <v>34446.490000000005</v>
      </c>
      <c r="I70" s="23">
        <f t="shared" si="12"/>
        <v>-34.644561279532851</v>
      </c>
      <c r="J70" s="23">
        <f t="shared" si="13"/>
        <v>66.722868404273811</v>
      </c>
      <c r="K70" s="23">
        <f t="shared" si="14"/>
        <v>29.457743865769864</v>
      </c>
    </row>
    <row r="71" spans="1:11">
      <c r="A71" s="26" t="s">
        <v>51</v>
      </c>
      <c r="B71" s="21" t="s">
        <v>52</v>
      </c>
      <c r="C71" s="22">
        <v>25452.85</v>
      </c>
      <c r="D71" s="22">
        <v>70668</v>
      </c>
      <c r="E71" s="22">
        <v>17500</v>
      </c>
      <c r="F71" s="22">
        <v>42644.13</v>
      </c>
      <c r="G71" s="22">
        <f t="shared" si="10"/>
        <v>17191.28</v>
      </c>
      <c r="H71" s="22">
        <f t="shared" si="11"/>
        <v>-25144.129999999997</v>
      </c>
      <c r="I71" s="23">
        <f t="shared" si="12"/>
        <v>67.541670186246336</v>
      </c>
      <c r="J71" s="23">
        <f t="shared" si="13"/>
        <v>243.68074285714286</v>
      </c>
      <c r="K71" s="23">
        <f t="shared" si="14"/>
        <v>60.344328408897937</v>
      </c>
    </row>
    <row r="72" spans="1:11">
      <c r="A72" s="27" t="s">
        <v>53</v>
      </c>
      <c r="B72" s="21" t="s">
        <v>54</v>
      </c>
      <c r="C72" s="22">
        <v>25452.85</v>
      </c>
      <c r="D72" s="22">
        <v>70668</v>
      </c>
      <c r="E72" s="22">
        <v>17500</v>
      </c>
      <c r="F72" s="22">
        <v>42644.13</v>
      </c>
      <c r="G72" s="22">
        <f t="shared" si="10"/>
        <v>17191.28</v>
      </c>
      <c r="H72" s="22">
        <f t="shared" si="11"/>
        <v>-25144.129999999997</v>
      </c>
      <c r="I72" s="23">
        <f t="shared" si="12"/>
        <v>67.541670186246336</v>
      </c>
      <c r="J72" s="23">
        <f t="shared" si="13"/>
        <v>243.68074285714286</v>
      </c>
      <c r="K72" s="23">
        <f t="shared" si="14"/>
        <v>60.344328408897937</v>
      </c>
    </row>
    <row r="73" spans="1:11">
      <c r="A73" s="20"/>
      <c r="B73" s="21" t="s">
        <v>55</v>
      </c>
      <c r="C73" s="22">
        <v>5370259.0099999998</v>
      </c>
      <c r="D73" s="22">
        <v>0</v>
      </c>
      <c r="E73" s="22">
        <v>0</v>
      </c>
      <c r="F73" s="22">
        <v>7223721.1100000003</v>
      </c>
      <c r="G73" s="22">
        <f t="shared" si="10"/>
        <v>1853462.1000000006</v>
      </c>
      <c r="H73" s="22">
        <f t="shared" si="11"/>
        <v>-7223721.1100000003</v>
      </c>
      <c r="I73" s="23">
        <f t="shared" si="12"/>
        <v>34.513458225174162</v>
      </c>
      <c r="J73" s="23">
        <f t="shared" si="13"/>
        <v>0</v>
      </c>
      <c r="K73" s="23">
        <f t="shared" si="14"/>
        <v>0</v>
      </c>
    </row>
    <row r="74" spans="1:11">
      <c r="A74" s="20" t="s">
        <v>56</v>
      </c>
      <c r="B74" s="21" t="s">
        <v>57</v>
      </c>
      <c r="C74" s="22">
        <v>-5370259.0099999998</v>
      </c>
      <c r="D74" s="22">
        <v>0</v>
      </c>
      <c r="E74" s="22">
        <v>0</v>
      </c>
      <c r="F74" s="22">
        <v>-7223721.1100000003</v>
      </c>
      <c r="G74" s="22">
        <f t="shared" si="10"/>
        <v>-1853462.1000000006</v>
      </c>
      <c r="H74" s="22">
        <f t="shared" si="11"/>
        <v>7223721.1100000003</v>
      </c>
      <c r="I74" s="23">
        <f t="shared" si="12"/>
        <v>34.513458225174162</v>
      </c>
      <c r="J74" s="23">
        <f t="shared" si="13"/>
        <v>0</v>
      </c>
      <c r="K74" s="23">
        <f t="shared" si="14"/>
        <v>0</v>
      </c>
    </row>
    <row r="75" spans="1:11">
      <c r="A75" s="26" t="s">
        <v>58</v>
      </c>
      <c r="B75" s="21" t="s">
        <v>59</v>
      </c>
      <c r="C75" s="22">
        <v>-5370259.0099999998</v>
      </c>
      <c r="D75" s="22">
        <v>0</v>
      </c>
      <c r="E75" s="22">
        <v>0</v>
      </c>
      <c r="F75" s="22">
        <v>-7223721.1100000003</v>
      </c>
      <c r="G75" s="22">
        <f t="shared" si="10"/>
        <v>-1853462.1000000006</v>
      </c>
      <c r="H75" s="22">
        <f t="shared" si="11"/>
        <v>7223721.1100000003</v>
      </c>
      <c r="I75" s="23">
        <f t="shared" si="12"/>
        <v>34.513458225174162</v>
      </c>
      <c r="J75" s="23">
        <f t="shared" si="13"/>
        <v>0</v>
      </c>
      <c r="K75" s="23">
        <f t="shared" si="14"/>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A1FD2-7CA7-4586-9E86-155BBB88ADE4}">
  <sheetPr>
    <pageSetUpPr fitToPage="1"/>
  </sheetPr>
  <dimension ref="A1:K843"/>
  <sheetViews>
    <sheetView zoomScaleNormal="100" workbookViewId="0">
      <pane ySplit="10" topLeftCell="A11" activePane="bottomLeft" state="frozen"/>
      <selection sqref="A1:XFD9"/>
      <selection pane="bottomLeft" activeCell="A13" sqref="A13:XFD843"/>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16</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961</v>
      </c>
      <c r="B6" s="43"/>
      <c r="C6" s="43"/>
      <c r="D6" s="43"/>
      <c r="E6" s="43"/>
      <c r="F6" s="43"/>
      <c r="G6" s="43"/>
      <c r="H6" s="43"/>
      <c r="I6" s="43"/>
      <c r="J6" s="43"/>
      <c r="K6" s="43"/>
    </row>
    <row r="7" spans="1:11" ht="15.75">
      <c r="A7" s="37" t="s">
        <v>962</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963</v>
      </c>
      <c r="D9" s="14" t="s">
        <v>17</v>
      </c>
      <c r="E9" s="14" t="s">
        <v>6</v>
      </c>
      <c r="F9" s="15" t="s">
        <v>7</v>
      </c>
      <c r="G9" s="14" t="s">
        <v>964</v>
      </c>
      <c r="H9" s="14" t="s">
        <v>8</v>
      </c>
      <c r="I9" s="14" t="s">
        <v>965</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18</v>
      </c>
      <c r="C11" s="18"/>
      <c r="D11" s="18"/>
      <c r="E11" s="18"/>
      <c r="F11" s="18"/>
      <c r="G11" s="18"/>
      <c r="H11" s="18"/>
      <c r="I11" s="19"/>
      <c r="J11" s="19"/>
      <c r="K11" s="19"/>
    </row>
    <row r="12" spans="1:11">
      <c r="A12" s="24" t="s">
        <v>235</v>
      </c>
      <c r="B12" s="25" t="s">
        <v>236</v>
      </c>
      <c r="C12" s="22"/>
      <c r="D12" s="22"/>
      <c r="E12" s="22"/>
      <c r="F12" s="22"/>
      <c r="G12" s="22"/>
      <c r="H12" s="22"/>
      <c r="I12" s="23"/>
      <c r="J12" s="23"/>
      <c r="K12" s="23"/>
    </row>
    <row r="13" spans="1:11">
      <c r="A13" s="20" t="s">
        <v>21</v>
      </c>
      <c r="B13" s="21" t="s">
        <v>22</v>
      </c>
      <c r="C13" s="22">
        <v>279412822.82999998</v>
      </c>
      <c r="D13" s="22">
        <v>204418718</v>
      </c>
      <c r="E13" s="22">
        <v>110548903</v>
      </c>
      <c r="F13" s="22">
        <v>197949482.65000001</v>
      </c>
      <c r="G13" s="22">
        <f t="shared" ref="G13:G53" si="0">F13-C13</f>
        <v>-81463340.179999977</v>
      </c>
      <c r="H13" s="22">
        <f t="shared" ref="H13:H53" si="1">E13-F13</f>
        <v>-87400579.650000006</v>
      </c>
      <c r="I13" s="23">
        <f t="shared" ref="I13:I53" si="2">IF(ISERROR(F13/C13),0,F13/C13*100-100)</f>
        <v>-29.155190286153683</v>
      </c>
      <c r="J13" s="23">
        <f t="shared" ref="J13:J53" si="3">IF(ISERROR(F13/E13),0,F13/E13*100)</f>
        <v>179.06055806813387</v>
      </c>
      <c r="K13" s="23">
        <f t="shared" ref="K13:K53" si="4">IF(ISERROR(F13/D13),0,F13/D13*100)</f>
        <v>96.835301868002134</v>
      </c>
    </row>
    <row r="14" spans="1:11" ht="25.5">
      <c r="A14" s="26" t="s">
        <v>65</v>
      </c>
      <c r="B14" s="21" t="s">
        <v>66</v>
      </c>
      <c r="C14" s="22">
        <v>1466561.91</v>
      </c>
      <c r="D14" s="22">
        <v>2784725</v>
      </c>
      <c r="E14" s="22">
        <v>448000</v>
      </c>
      <c r="F14" s="22">
        <v>1418830.16</v>
      </c>
      <c r="G14" s="22">
        <f t="shared" si="0"/>
        <v>-47731.75</v>
      </c>
      <c r="H14" s="22">
        <f t="shared" si="1"/>
        <v>-970830.15999999992</v>
      </c>
      <c r="I14" s="23">
        <f t="shared" si="2"/>
        <v>-3.2546699648022326</v>
      </c>
      <c r="J14" s="23">
        <f t="shared" si="3"/>
        <v>316.70316071428573</v>
      </c>
      <c r="K14" s="23">
        <f t="shared" si="4"/>
        <v>50.950458662884124</v>
      </c>
    </row>
    <row r="15" spans="1:11">
      <c r="A15" s="26" t="s">
        <v>93</v>
      </c>
      <c r="B15" s="21" t="s">
        <v>94</v>
      </c>
      <c r="C15" s="22">
        <v>3260319.38</v>
      </c>
      <c r="D15" s="22">
        <v>6573031</v>
      </c>
      <c r="E15" s="22">
        <v>691157</v>
      </c>
      <c r="F15" s="22">
        <v>1778068.46</v>
      </c>
      <c r="G15" s="22">
        <f t="shared" si="0"/>
        <v>-1482250.92</v>
      </c>
      <c r="H15" s="22">
        <f t="shared" si="1"/>
        <v>-1086911.46</v>
      </c>
      <c r="I15" s="23">
        <f t="shared" si="2"/>
        <v>-45.463365616653171</v>
      </c>
      <c r="J15" s="23">
        <f t="shared" si="3"/>
        <v>257.25970510318206</v>
      </c>
      <c r="K15" s="23">
        <f t="shared" si="4"/>
        <v>27.050967202193327</v>
      </c>
    </row>
    <row r="16" spans="1:11">
      <c r="A16" s="26" t="s">
        <v>67</v>
      </c>
      <c r="B16" s="21" t="s">
        <v>68</v>
      </c>
      <c r="C16" s="22">
        <v>337374.54</v>
      </c>
      <c r="D16" s="22">
        <v>544947</v>
      </c>
      <c r="E16" s="22">
        <v>178233</v>
      </c>
      <c r="F16" s="22">
        <v>236569.03</v>
      </c>
      <c r="G16" s="22">
        <f t="shared" si="0"/>
        <v>-100805.50999999998</v>
      </c>
      <c r="H16" s="22">
        <f t="shared" si="1"/>
        <v>-58336.03</v>
      </c>
      <c r="I16" s="23">
        <f t="shared" si="2"/>
        <v>-29.87940643060972</v>
      </c>
      <c r="J16" s="23">
        <f t="shared" si="3"/>
        <v>132.73020708847406</v>
      </c>
      <c r="K16" s="23">
        <f t="shared" si="4"/>
        <v>43.411383125331454</v>
      </c>
    </row>
    <row r="17" spans="1:11">
      <c r="A17" s="27" t="s">
        <v>69</v>
      </c>
      <c r="B17" s="21" t="s">
        <v>70</v>
      </c>
      <c r="C17" s="22">
        <v>337374.54</v>
      </c>
      <c r="D17" s="22">
        <v>544947</v>
      </c>
      <c r="E17" s="22">
        <v>178233</v>
      </c>
      <c r="F17" s="22">
        <v>236569.03</v>
      </c>
      <c r="G17" s="22">
        <f t="shared" si="0"/>
        <v>-100805.50999999998</v>
      </c>
      <c r="H17" s="22">
        <f t="shared" si="1"/>
        <v>-58336.03</v>
      </c>
      <c r="I17" s="23">
        <f t="shared" si="2"/>
        <v>-29.87940643060972</v>
      </c>
      <c r="J17" s="23">
        <f t="shared" si="3"/>
        <v>132.73020708847406</v>
      </c>
      <c r="K17" s="23">
        <f t="shared" si="4"/>
        <v>43.411383125331454</v>
      </c>
    </row>
    <row r="18" spans="1:11">
      <c r="A18" s="28" t="s">
        <v>71</v>
      </c>
      <c r="B18" s="21" t="s">
        <v>72</v>
      </c>
      <c r="C18" s="22">
        <v>337374.54</v>
      </c>
      <c r="D18" s="22">
        <v>544947</v>
      </c>
      <c r="E18" s="22">
        <v>178233</v>
      </c>
      <c r="F18" s="22">
        <v>236569.03</v>
      </c>
      <c r="G18" s="22">
        <f t="shared" si="0"/>
        <v>-100805.50999999998</v>
      </c>
      <c r="H18" s="22">
        <f t="shared" si="1"/>
        <v>-58336.03</v>
      </c>
      <c r="I18" s="23">
        <f t="shared" si="2"/>
        <v>-29.87940643060972</v>
      </c>
      <c r="J18" s="23">
        <f t="shared" si="3"/>
        <v>132.73020708847406</v>
      </c>
      <c r="K18" s="23">
        <f t="shared" si="4"/>
        <v>43.411383125331454</v>
      </c>
    </row>
    <row r="19" spans="1:11" ht="25.5">
      <c r="A19" s="29" t="s">
        <v>73</v>
      </c>
      <c r="B19" s="21" t="s">
        <v>74</v>
      </c>
      <c r="C19" s="22">
        <v>337374.54</v>
      </c>
      <c r="D19" s="22">
        <v>544947</v>
      </c>
      <c r="E19" s="22">
        <v>178233</v>
      </c>
      <c r="F19" s="22">
        <v>236569.03</v>
      </c>
      <c r="G19" s="22">
        <f t="shared" si="0"/>
        <v>-100805.50999999998</v>
      </c>
      <c r="H19" s="22">
        <f t="shared" si="1"/>
        <v>-58336.03</v>
      </c>
      <c r="I19" s="23">
        <f t="shared" si="2"/>
        <v>-29.87940643060972</v>
      </c>
      <c r="J19" s="23">
        <f t="shared" si="3"/>
        <v>132.73020708847406</v>
      </c>
      <c r="K19" s="23">
        <f t="shared" si="4"/>
        <v>43.411383125331454</v>
      </c>
    </row>
    <row r="20" spans="1:11" ht="25.5">
      <c r="A20" s="30" t="s">
        <v>75</v>
      </c>
      <c r="B20" s="21" t="s">
        <v>76</v>
      </c>
      <c r="C20" s="22">
        <v>258500</v>
      </c>
      <c r="D20" s="22">
        <v>167751</v>
      </c>
      <c r="E20" s="22">
        <v>129697</v>
      </c>
      <c r="F20" s="22">
        <v>167750.03</v>
      </c>
      <c r="G20" s="22">
        <f t="shared" si="0"/>
        <v>-90749.97</v>
      </c>
      <c r="H20" s="22">
        <f t="shared" si="1"/>
        <v>-38053.03</v>
      </c>
      <c r="I20" s="23">
        <f t="shared" si="2"/>
        <v>-35.106371373307539</v>
      </c>
      <c r="J20" s="23">
        <f t="shared" si="3"/>
        <v>129.33994618225557</v>
      </c>
      <c r="K20" s="23">
        <f t="shared" si="4"/>
        <v>99.999421762016311</v>
      </c>
    </row>
    <row r="21" spans="1:11" ht="25.5">
      <c r="A21" s="30" t="s">
        <v>95</v>
      </c>
      <c r="B21" s="21" t="s">
        <v>96</v>
      </c>
      <c r="C21" s="22">
        <v>78874.539999999994</v>
      </c>
      <c r="D21" s="22">
        <v>94609</v>
      </c>
      <c r="E21" s="22">
        <v>48536</v>
      </c>
      <c r="F21" s="22">
        <v>68819</v>
      </c>
      <c r="G21" s="22">
        <f t="shared" si="0"/>
        <v>-10055.539999999994</v>
      </c>
      <c r="H21" s="22">
        <f t="shared" si="1"/>
        <v>-20283</v>
      </c>
      <c r="I21" s="23">
        <f t="shared" si="2"/>
        <v>-12.748777996042833</v>
      </c>
      <c r="J21" s="23">
        <f t="shared" si="3"/>
        <v>141.78959947255646</v>
      </c>
      <c r="K21" s="23">
        <f t="shared" si="4"/>
        <v>72.740436956314937</v>
      </c>
    </row>
    <row r="22" spans="1:11" ht="25.5">
      <c r="A22" s="30" t="s">
        <v>290</v>
      </c>
      <c r="B22" s="21" t="s">
        <v>291</v>
      </c>
      <c r="C22" s="22">
        <v>0</v>
      </c>
      <c r="D22" s="22">
        <v>282587</v>
      </c>
      <c r="E22" s="22">
        <v>0</v>
      </c>
      <c r="F22" s="22">
        <v>0</v>
      </c>
      <c r="G22" s="22">
        <f t="shared" si="0"/>
        <v>0</v>
      </c>
      <c r="H22" s="22">
        <f t="shared" si="1"/>
        <v>0</v>
      </c>
      <c r="I22" s="23">
        <f t="shared" si="2"/>
        <v>0</v>
      </c>
      <c r="J22" s="23">
        <f t="shared" si="3"/>
        <v>0</v>
      </c>
      <c r="K22" s="23">
        <f t="shared" si="4"/>
        <v>0</v>
      </c>
    </row>
    <row r="23" spans="1:11">
      <c r="A23" s="26" t="s">
        <v>23</v>
      </c>
      <c r="B23" s="21" t="s">
        <v>24</v>
      </c>
      <c r="C23" s="22">
        <v>274348567</v>
      </c>
      <c r="D23" s="22">
        <v>194516015</v>
      </c>
      <c r="E23" s="22">
        <v>109231513</v>
      </c>
      <c r="F23" s="22">
        <v>194516015</v>
      </c>
      <c r="G23" s="22">
        <f t="shared" si="0"/>
        <v>-79832552</v>
      </c>
      <c r="H23" s="22">
        <f t="shared" si="1"/>
        <v>-85284502</v>
      </c>
      <c r="I23" s="23">
        <f t="shared" si="2"/>
        <v>-29.098949877146623</v>
      </c>
      <c r="J23" s="23">
        <f t="shared" si="3"/>
        <v>178.07682934868805</v>
      </c>
      <c r="K23" s="23">
        <f t="shared" si="4"/>
        <v>100</v>
      </c>
    </row>
    <row r="24" spans="1:11">
      <c r="A24" s="27" t="s">
        <v>25</v>
      </c>
      <c r="B24" s="21" t="s">
        <v>26</v>
      </c>
      <c r="C24" s="22">
        <v>274348567</v>
      </c>
      <c r="D24" s="22">
        <v>194516015</v>
      </c>
      <c r="E24" s="22">
        <v>109231513</v>
      </c>
      <c r="F24" s="22">
        <v>194516015</v>
      </c>
      <c r="G24" s="22">
        <f t="shared" si="0"/>
        <v>-79832552</v>
      </c>
      <c r="H24" s="22">
        <f t="shared" si="1"/>
        <v>-85284502</v>
      </c>
      <c r="I24" s="23">
        <f t="shared" si="2"/>
        <v>-29.098949877146623</v>
      </c>
      <c r="J24" s="23">
        <f t="shared" si="3"/>
        <v>178.07682934868805</v>
      </c>
      <c r="K24" s="23">
        <f t="shared" si="4"/>
        <v>100</v>
      </c>
    </row>
    <row r="25" spans="1:11">
      <c r="A25" s="20" t="s">
        <v>27</v>
      </c>
      <c r="B25" s="21" t="s">
        <v>28</v>
      </c>
      <c r="C25" s="22">
        <v>153117273.34999999</v>
      </c>
      <c r="D25" s="22">
        <v>204930006</v>
      </c>
      <c r="E25" s="22">
        <v>110633752</v>
      </c>
      <c r="F25" s="22">
        <v>116563801.14</v>
      </c>
      <c r="G25" s="22">
        <f t="shared" si="0"/>
        <v>-36553472.209999993</v>
      </c>
      <c r="H25" s="22">
        <f t="shared" si="1"/>
        <v>-5930049.1400000006</v>
      </c>
      <c r="I25" s="23">
        <f t="shared" si="2"/>
        <v>-23.872859939482467</v>
      </c>
      <c r="J25" s="23">
        <f t="shared" si="3"/>
        <v>105.36007234031075</v>
      </c>
      <c r="K25" s="23">
        <f t="shared" si="4"/>
        <v>56.879811509886949</v>
      </c>
    </row>
    <row r="26" spans="1:11">
      <c r="A26" s="26" t="s">
        <v>29</v>
      </c>
      <c r="B26" s="21" t="s">
        <v>30</v>
      </c>
      <c r="C26" s="22">
        <v>152875471.5</v>
      </c>
      <c r="D26" s="22">
        <v>199031791</v>
      </c>
      <c r="E26" s="22">
        <v>109369837</v>
      </c>
      <c r="F26" s="22">
        <v>114726354.84999999</v>
      </c>
      <c r="G26" s="22">
        <f t="shared" si="0"/>
        <v>-38149116.650000006</v>
      </c>
      <c r="H26" s="22">
        <f t="shared" si="1"/>
        <v>-5356517.849999994</v>
      </c>
      <c r="I26" s="23">
        <f t="shared" si="2"/>
        <v>-24.954373828374429</v>
      </c>
      <c r="J26" s="23">
        <f t="shared" si="3"/>
        <v>104.89761893857444</v>
      </c>
      <c r="K26" s="23">
        <f t="shared" si="4"/>
        <v>57.642226035136268</v>
      </c>
    </row>
    <row r="27" spans="1:11">
      <c r="A27" s="27" t="s">
        <v>31</v>
      </c>
      <c r="B27" s="21" t="s">
        <v>32</v>
      </c>
      <c r="C27" s="22">
        <v>31042677.98</v>
      </c>
      <c r="D27" s="22">
        <v>85594571</v>
      </c>
      <c r="E27" s="22">
        <v>35557046</v>
      </c>
      <c r="F27" s="22">
        <v>30134736.32</v>
      </c>
      <c r="G27" s="22">
        <f t="shared" si="0"/>
        <v>-907941.66000000015</v>
      </c>
      <c r="H27" s="22">
        <f t="shared" si="1"/>
        <v>5422309.6799999997</v>
      </c>
      <c r="I27" s="23">
        <f t="shared" si="2"/>
        <v>-2.9248174419261233</v>
      </c>
      <c r="J27" s="23">
        <f t="shared" si="3"/>
        <v>84.750393269452147</v>
      </c>
      <c r="K27" s="23">
        <f t="shared" si="4"/>
        <v>35.206364104564528</v>
      </c>
    </row>
    <row r="28" spans="1:11">
      <c r="A28" s="28" t="s">
        <v>33</v>
      </c>
      <c r="B28" s="21" t="s">
        <v>34</v>
      </c>
      <c r="C28" s="22">
        <v>19091255.73</v>
      </c>
      <c r="D28" s="22">
        <v>50267451</v>
      </c>
      <c r="E28" s="22">
        <v>22446071</v>
      </c>
      <c r="F28" s="22">
        <v>20255688.07</v>
      </c>
      <c r="G28" s="22">
        <f t="shared" si="0"/>
        <v>1164432.3399999999</v>
      </c>
      <c r="H28" s="22">
        <f t="shared" si="1"/>
        <v>2190382.9299999997</v>
      </c>
      <c r="I28" s="23">
        <f t="shared" si="2"/>
        <v>6.0992967485643703</v>
      </c>
      <c r="J28" s="23">
        <f t="shared" si="3"/>
        <v>90.241575329597779</v>
      </c>
      <c r="K28" s="23">
        <f t="shared" si="4"/>
        <v>40.295832923774071</v>
      </c>
    </row>
    <row r="29" spans="1:11">
      <c r="A29" s="28" t="s">
        <v>35</v>
      </c>
      <c r="B29" s="21" t="s">
        <v>36</v>
      </c>
      <c r="C29" s="22">
        <v>11951422.25</v>
      </c>
      <c r="D29" s="22">
        <v>35327120</v>
      </c>
      <c r="E29" s="22">
        <v>13110975</v>
      </c>
      <c r="F29" s="22">
        <v>9879048.25</v>
      </c>
      <c r="G29" s="22">
        <f t="shared" si="0"/>
        <v>-2072374</v>
      </c>
      <c r="H29" s="22">
        <f t="shared" si="1"/>
        <v>3231926.75</v>
      </c>
      <c r="I29" s="23">
        <f t="shared" si="2"/>
        <v>-17.339978093402237</v>
      </c>
      <c r="J29" s="23">
        <f t="shared" si="3"/>
        <v>75.349455322735338</v>
      </c>
      <c r="K29" s="23">
        <f t="shared" si="4"/>
        <v>27.964488047709523</v>
      </c>
    </row>
    <row r="30" spans="1:11">
      <c r="A30" s="29" t="s">
        <v>77</v>
      </c>
      <c r="B30" s="21" t="s">
        <v>78</v>
      </c>
      <c r="C30" s="22">
        <v>233051.98</v>
      </c>
      <c r="D30" s="22">
        <v>0</v>
      </c>
      <c r="E30" s="22">
        <v>0</v>
      </c>
      <c r="F30" s="22">
        <v>200518.02</v>
      </c>
      <c r="G30" s="22">
        <f t="shared" si="0"/>
        <v>-32533.960000000021</v>
      </c>
      <c r="H30" s="22">
        <f t="shared" si="1"/>
        <v>-200518.02</v>
      </c>
      <c r="I30" s="23">
        <f t="shared" si="2"/>
        <v>-13.959958632404678</v>
      </c>
      <c r="J30" s="23">
        <f t="shared" si="3"/>
        <v>0</v>
      </c>
      <c r="K30" s="23">
        <f t="shared" si="4"/>
        <v>0</v>
      </c>
    </row>
    <row r="31" spans="1:11">
      <c r="A31" s="27" t="s">
        <v>37</v>
      </c>
      <c r="B31" s="21" t="s">
        <v>38</v>
      </c>
      <c r="C31" s="22">
        <v>121555884.87</v>
      </c>
      <c r="D31" s="22">
        <v>100326367</v>
      </c>
      <c r="E31" s="22">
        <v>68491691</v>
      </c>
      <c r="F31" s="22">
        <v>79487876.75</v>
      </c>
      <c r="G31" s="22">
        <f t="shared" si="0"/>
        <v>-42068008.120000005</v>
      </c>
      <c r="H31" s="22">
        <f t="shared" si="1"/>
        <v>-10996185.75</v>
      </c>
      <c r="I31" s="23">
        <f t="shared" si="2"/>
        <v>-34.607956796983004</v>
      </c>
      <c r="J31" s="23">
        <f t="shared" si="3"/>
        <v>116.05477334469666</v>
      </c>
      <c r="K31" s="23">
        <f t="shared" si="4"/>
        <v>79.229298465477171</v>
      </c>
    </row>
    <row r="32" spans="1:11">
      <c r="A32" s="28" t="s">
        <v>39</v>
      </c>
      <c r="B32" s="21" t="s">
        <v>40</v>
      </c>
      <c r="C32" s="22">
        <v>121555884.87</v>
      </c>
      <c r="D32" s="22">
        <v>100326337</v>
      </c>
      <c r="E32" s="22">
        <v>68491691</v>
      </c>
      <c r="F32" s="22">
        <v>79487846.75</v>
      </c>
      <c r="G32" s="22">
        <f t="shared" si="0"/>
        <v>-42068038.120000005</v>
      </c>
      <c r="H32" s="22">
        <f t="shared" si="1"/>
        <v>-10996155.75</v>
      </c>
      <c r="I32" s="23">
        <f t="shared" si="2"/>
        <v>-34.607981476989266</v>
      </c>
      <c r="J32" s="23">
        <f t="shared" si="3"/>
        <v>116.05472954376319</v>
      </c>
      <c r="K32" s="23">
        <f t="shared" si="4"/>
        <v>79.229292254535324</v>
      </c>
    </row>
    <row r="33" spans="1:11">
      <c r="A33" s="28" t="s">
        <v>41</v>
      </c>
      <c r="B33" s="21" t="s">
        <v>42</v>
      </c>
      <c r="C33" s="22">
        <v>0</v>
      </c>
      <c r="D33" s="22">
        <v>30</v>
      </c>
      <c r="E33" s="22">
        <v>0</v>
      </c>
      <c r="F33" s="22">
        <v>30</v>
      </c>
      <c r="G33" s="22">
        <f t="shared" si="0"/>
        <v>30</v>
      </c>
      <c r="H33" s="22">
        <f t="shared" si="1"/>
        <v>-30</v>
      </c>
      <c r="I33" s="23">
        <f t="shared" si="2"/>
        <v>0</v>
      </c>
      <c r="J33" s="23">
        <f t="shared" si="3"/>
        <v>0</v>
      </c>
      <c r="K33" s="23">
        <f t="shared" si="4"/>
        <v>100</v>
      </c>
    </row>
    <row r="34" spans="1:11" ht="25.5">
      <c r="A34" s="27" t="s">
        <v>79</v>
      </c>
      <c r="B34" s="21" t="s">
        <v>80</v>
      </c>
      <c r="C34" s="22">
        <v>36237.160000000003</v>
      </c>
      <c r="D34" s="22">
        <v>3921625</v>
      </c>
      <c r="E34" s="22">
        <v>39950</v>
      </c>
      <c r="F34" s="22">
        <v>49666.02</v>
      </c>
      <c r="G34" s="22">
        <f t="shared" si="0"/>
        <v>13428.859999999993</v>
      </c>
      <c r="H34" s="22">
        <f t="shared" si="1"/>
        <v>-9716.0199999999968</v>
      </c>
      <c r="I34" s="23">
        <f t="shared" si="2"/>
        <v>37.05825732480136</v>
      </c>
      <c r="J34" s="23">
        <f t="shared" si="3"/>
        <v>124.32045056320401</v>
      </c>
      <c r="K34" s="23">
        <f t="shared" si="4"/>
        <v>1.2664653045612468</v>
      </c>
    </row>
    <row r="35" spans="1:11">
      <c r="A35" s="28" t="s">
        <v>81</v>
      </c>
      <c r="B35" s="21" t="s">
        <v>82</v>
      </c>
      <c r="C35" s="22">
        <v>36237.160000000003</v>
      </c>
      <c r="D35" s="22">
        <v>3921625</v>
      </c>
      <c r="E35" s="22">
        <v>39950</v>
      </c>
      <c r="F35" s="22">
        <v>49666.02</v>
      </c>
      <c r="G35" s="22">
        <f t="shared" si="0"/>
        <v>13428.859999999993</v>
      </c>
      <c r="H35" s="22">
        <f t="shared" si="1"/>
        <v>-9716.0199999999968</v>
      </c>
      <c r="I35" s="23">
        <f t="shared" si="2"/>
        <v>37.05825732480136</v>
      </c>
      <c r="J35" s="23">
        <f t="shared" si="3"/>
        <v>124.32045056320401</v>
      </c>
      <c r="K35" s="23">
        <f t="shared" si="4"/>
        <v>1.2664653045612468</v>
      </c>
    </row>
    <row r="36" spans="1:11" ht="25.5">
      <c r="A36" s="27" t="s">
        <v>43</v>
      </c>
      <c r="B36" s="21" t="s">
        <v>44</v>
      </c>
      <c r="C36" s="22">
        <v>240671.49</v>
      </c>
      <c r="D36" s="22">
        <v>9189228</v>
      </c>
      <c r="E36" s="22">
        <v>5281150</v>
      </c>
      <c r="F36" s="22">
        <v>5054075.76</v>
      </c>
      <c r="G36" s="22">
        <f t="shared" si="0"/>
        <v>4813404.2699999996</v>
      </c>
      <c r="H36" s="22">
        <f t="shared" si="1"/>
        <v>227074.24000000022</v>
      </c>
      <c r="I36" s="23">
        <f t="shared" si="2"/>
        <v>1999.9893921793559</v>
      </c>
      <c r="J36" s="23">
        <f t="shared" si="3"/>
        <v>95.700288005453345</v>
      </c>
      <c r="K36" s="23">
        <f t="shared" si="4"/>
        <v>55.000003917630515</v>
      </c>
    </row>
    <row r="37" spans="1:11">
      <c r="A37" s="28" t="s">
        <v>45</v>
      </c>
      <c r="B37" s="21" t="s">
        <v>46</v>
      </c>
      <c r="C37" s="22">
        <v>116726.57</v>
      </c>
      <c r="D37" s="22">
        <v>4489440</v>
      </c>
      <c r="E37" s="22">
        <v>4356705</v>
      </c>
      <c r="F37" s="22">
        <v>4304918.3899999997</v>
      </c>
      <c r="G37" s="22">
        <f t="shared" si="0"/>
        <v>4188191.82</v>
      </c>
      <c r="H37" s="22">
        <f t="shared" si="1"/>
        <v>51786.610000000335</v>
      </c>
      <c r="I37" s="23">
        <f t="shared" si="2"/>
        <v>3588.0363999387628</v>
      </c>
      <c r="J37" s="23">
        <f t="shared" si="3"/>
        <v>98.811335401410005</v>
      </c>
      <c r="K37" s="23">
        <f t="shared" si="4"/>
        <v>95.889874683702189</v>
      </c>
    </row>
    <row r="38" spans="1:11" ht="25.5">
      <c r="A38" s="29" t="s">
        <v>83</v>
      </c>
      <c r="B38" s="21" t="s">
        <v>84</v>
      </c>
      <c r="C38" s="22">
        <v>3240</v>
      </c>
      <c r="D38" s="22">
        <v>23328</v>
      </c>
      <c r="E38" s="22">
        <v>11664</v>
      </c>
      <c r="F38" s="22">
        <v>5369.39</v>
      </c>
      <c r="G38" s="22">
        <f t="shared" si="0"/>
        <v>2129.3900000000003</v>
      </c>
      <c r="H38" s="22">
        <f t="shared" si="1"/>
        <v>6294.61</v>
      </c>
      <c r="I38" s="23">
        <f t="shared" si="2"/>
        <v>65.721913580246934</v>
      </c>
      <c r="J38" s="23">
        <f t="shared" si="3"/>
        <v>46.033864883401925</v>
      </c>
      <c r="K38" s="23">
        <f t="shared" si="4"/>
        <v>23.016932441700963</v>
      </c>
    </row>
    <row r="39" spans="1:11" ht="25.5">
      <c r="A39" s="29" t="s">
        <v>47</v>
      </c>
      <c r="B39" s="21" t="s">
        <v>48</v>
      </c>
      <c r="C39" s="22">
        <v>113486.57</v>
      </c>
      <c r="D39" s="22">
        <v>4466112</v>
      </c>
      <c r="E39" s="22">
        <v>4345041</v>
      </c>
      <c r="F39" s="22">
        <v>4299549</v>
      </c>
      <c r="G39" s="22">
        <f t="shared" si="0"/>
        <v>4186062.43</v>
      </c>
      <c r="H39" s="22">
        <f t="shared" si="1"/>
        <v>45492</v>
      </c>
      <c r="I39" s="23">
        <f t="shared" si="2"/>
        <v>3688.5971881959244</v>
      </c>
      <c r="J39" s="23">
        <f t="shared" si="3"/>
        <v>98.953013331749915</v>
      </c>
      <c r="K39" s="23">
        <f t="shared" si="4"/>
        <v>96.270514487769233</v>
      </c>
    </row>
    <row r="40" spans="1:11" ht="25.5">
      <c r="A40" s="30" t="s">
        <v>49</v>
      </c>
      <c r="B40" s="21" t="s">
        <v>50</v>
      </c>
      <c r="C40" s="22">
        <v>113486.57</v>
      </c>
      <c r="D40" s="22">
        <v>4466112</v>
      </c>
      <c r="E40" s="22">
        <v>4345041</v>
      </c>
      <c r="F40" s="22">
        <v>4299549</v>
      </c>
      <c r="G40" s="22">
        <f t="shared" si="0"/>
        <v>4186062.43</v>
      </c>
      <c r="H40" s="22">
        <f t="shared" si="1"/>
        <v>45492</v>
      </c>
      <c r="I40" s="23">
        <f t="shared" si="2"/>
        <v>3688.5971881959244</v>
      </c>
      <c r="J40" s="23">
        <f t="shared" si="3"/>
        <v>98.953013331749915</v>
      </c>
      <c r="K40" s="23">
        <f t="shared" si="4"/>
        <v>96.270514487769233</v>
      </c>
    </row>
    <row r="41" spans="1:11" ht="51">
      <c r="A41" s="28" t="s">
        <v>159</v>
      </c>
      <c r="B41" s="21" t="s">
        <v>160</v>
      </c>
      <c r="C41" s="22">
        <v>99764</v>
      </c>
      <c r="D41" s="22">
        <v>4061058</v>
      </c>
      <c r="E41" s="22">
        <v>883897</v>
      </c>
      <c r="F41" s="22">
        <v>696977.08</v>
      </c>
      <c r="G41" s="22">
        <f t="shared" si="0"/>
        <v>597213.07999999996</v>
      </c>
      <c r="H41" s="22">
        <f t="shared" si="1"/>
        <v>186919.92000000004</v>
      </c>
      <c r="I41" s="23">
        <f t="shared" si="2"/>
        <v>598.62583697526156</v>
      </c>
      <c r="J41" s="23">
        <f t="shared" si="3"/>
        <v>78.852748679993255</v>
      </c>
      <c r="K41" s="23">
        <f t="shared" si="4"/>
        <v>17.162450770218008</v>
      </c>
    </row>
    <row r="42" spans="1:11" ht="63.75">
      <c r="A42" s="29" t="s">
        <v>237</v>
      </c>
      <c r="B42" s="21" t="s">
        <v>238</v>
      </c>
      <c r="C42" s="22">
        <v>99764</v>
      </c>
      <c r="D42" s="22">
        <v>4061058</v>
      </c>
      <c r="E42" s="22">
        <v>883897</v>
      </c>
      <c r="F42" s="22">
        <v>696977.08</v>
      </c>
      <c r="G42" s="22">
        <f t="shared" si="0"/>
        <v>597213.07999999996</v>
      </c>
      <c r="H42" s="22">
        <f t="shared" si="1"/>
        <v>186919.92000000004</v>
      </c>
      <c r="I42" s="23">
        <f t="shared" si="2"/>
        <v>598.62583697526156</v>
      </c>
      <c r="J42" s="23">
        <f t="shared" si="3"/>
        <v>78.852748679993255</v>
      </c>
      <c r="K42" s="23">
        <f t="shared" si="4"/>
        <v>17.162450770218008</v>
      </c>
    </row>
    <row r="43" spans="1:11" ht="25.5">
      <c r="A43" s="28" t="s">
        <v>143</v>
      </c>
      <c r="B43" s="21" t="s">
        <v>144</v>
      </c>
      <c r="C43" s="22">
        <v>11406</v>
      </c>
      <c r="D43" s="22">
        <v>183510</v>
      </c>
      <c r="E43" s="22">
        <v>11406</v>
      </c>
      <c r="F43" s="22">
        <v>17190.189999999999</v>
      </c>
      <c r="G43" s="22">
        <f t="shared" si="0"/>
        <v>5784.1899999999987</v>
      </c>
      <c r="H43" s="22">
        <f t="shared" si="1"/>
        <v>-5784.1899999999987</v>
      </c>
      <c r="I43" s="23">
        <f t="shared" si="2"/>
        <v>50.711818341223903</v>
      </c>
      <c r="J43" s="23">
        <f t="shared" si="3"/>
        <v>150.7118183412239</v>
      </c>
      <c r="K43" s="23">
        <f t="shared" si="4"/>
        <v>9.3674404664595929</v>
      </c>
    </row>
    <row r="44" spans="1:11" ht="25.5">
      <c r="A44" s="29" t="s">
        <v>163</v>
      </c>
      <c r="B44" s="21" t="s">
        <v>164</v>
      </c>
      <c r="C44" s="22">
        <v>0</v>
      </c>
      <c r="D44" s="22">
        <v>150000</v>
      </c>
      <c r="E44" s="22">
        <v>0</v>
      </c>
      <c r="F44" s="22">
        <v>5784.19</v>
      </c>
      <c r="G44" s="22">
        <f t="shared" si="0"/>
        <v>5784.19</v>
      </c>
      <c r="H44" s="22">
        <f t="shared" si="1"/>
        <v>-5784.19</v>
      </c>
      <c r="I44" s="23">
        <f t="shared" si="2"/>
        <v>0</v>
      </c>
      <c r="J44" s="23">
        <f t="shared" si="3"/>
        <v>0</v>
      </c>
      <c r="K44" s="23">
        <f t="shared" si="4"/>
        <v>3.8561266666666665</v>
      </c>
    </row>
    <row r="45" spans="1:11" ht="38.25">
      <c r="A45" s="29" t="s">
        <v>145</v>
      </c>
      <c r="B45" s="21" t="s">
        <v>146</v>
      </c>
      <c r="C45" s="22">
        <v>11406</v>
      </c>
      <c r="D45" s="22">
        <v>33510</v>
      </c>
      <c r="E45" s="22">
        <v>11406</v>
      </c>
      <c r="F45" s="22">
        <v>11406</v>
      </c>
      <c r="G45" s="22">
        <f t="shared" si="0"/>
        <v>0</v>
      </c>
      <c r="H45" s="22">
        <f t="shared" si="1"/>
        <v>0</v>
      </c>
      <c r="I45" s="23">
        <f t="shared" si="2"/>
        <v>0</v>
      </c>
      <c r="J45" s="23">
        <f t="shared" si="3"/>
        <v>100</v>
      </c>
      <c r="K45" s="23">
        <f t="shared" si="4"/>
        <v>34.037600716204118</v>
      </c>
    </row>
    <row r="46" spans="1:11">
      <c r="A46" s="28" t="s">
        <v>183</v>
      </c>
      <c r="B46" s="21" t="s">
        <v>184</v>
      </c>
      <c r="C46" s="22">
        <v>12774.92</v>
      </c>
      <c r="D46" s="22">
        <v>455220</v>
      </c>
      <c r="E46" s="22">
        <v>29142</v>
      </c>
      <c r="F46" s="22">
        <v>34990.1</v>
      </c>
      <c r="G46" s="22">
        <f t="shared" si="0"/>
        <v>22215.18</v>
      </c>
      <c r="H46" s="22">
        <f t="shared" si="1"/>
        <v>-5848.0999999999985</v>
      </c>
      <c r="I46" s="23">
        <f t="shared" si="2"/>
        <v>173.8968228372467</v>
      </c>
      <c r="J46" s="23">
        <f t="shared" si="3"/>
        <v>120.06760002745179</v>
      </c>
      <c r="K46" s="23">
        <f t="shared" si="4"/>
        <v>7.686415359606344</v>
      </c>
    </row>
    <row r="47" spans="1:11">
      <c r="A47" s="26" t="s">
        <v>51</v>
      </c>
      <c r="B47" s="21" t="s">
        <v>52</v>
      </c>
      <c r="C47" s="22">
        <v>241801.85</v>
      </c>
      <c r="D47" s="22">
        <v>5898215</v>
      </c>
      <c r="E47" s="22">
        <v>1263915</v>
      </c>
      <c r="F47" s="22">
        <v>1837446.29</v>
      </c>
      <c r="G47" s="22">
        <f t="shared" si="0"/>
        <v>1595644.44</v>
      </c>
      <c r="H47" s="22">
        <f t="shared" si="1"/>
        <v>-573531.29</v>
      </c>
      <c r="I47" s="23">
        <f t="shared" si="2"/>
        <v>659.89753180134892</v>
      </c>
      <c r="J47" s="23">
        <f t="shared" si="3"/>
        <v>145.3773624017438</v>
      </c>
      <c r="K47" s="23">
        <f t="shared" si="4"/>
        <v>31.152582433838035</v>
      </c>
    </row>
    <row r="48" spans="1:11">
      <c r="A48" s="27" t="s">
        <v>53</v>
      </c>
      <c r="B48" s="21" t="s">
        <v>54</v>
      </c>
      <c r="C48" s="22">
        <v>241801.85</v>
      </c>
      <c r="D48" s="22">
        <v>5898215</v>
      </c>
      <c r="E48" s="22">
        <v>1263915</v>
      </c>
      <c r="F48" s="22">
        <v>1837446.29</v>
      </c>
      <c r="G48" s="22">
        <f t="shared" si="0"/>
        <v>1595644.44</v>
      </c>
      <c r="H48" s="22">
        <f t="shared" si="1"/>
        <v>-573531.29</v>
      </c>
      <c r="I48" s="23">
        <f t="shared" si="2"/>
        <v>659.89753180134892</v>
      </c>
      <c r="J48" s="23">
        <f t="shared" si="3"/>
        <v>145.3773624017438</v>
      </c>
      <c r="K48" s="23">
        <f t="shared" si="4"/>
        <v>31.152582433838035</v>
      </c>
    </row>
    <row r="49" spans="1:11">
      <c r="A49" s="20"/>
      <c r="B49" s="21" t="s">
        <v>55</v>
      </c>
      <c r="C49" s="22">
        <v>126295549.48</v>
      </c>
      <c r="D49" s="22">
        <v>-511288</v>
      </c>
      <c r="E49" s="22">
        <v>-84849</v>
      </c>
      <c r="F49" s="22">
        <v>81385681.510000005</v>
      </c>
      <c r="G49" s="22">
        <f t="shared" si="0"/>
        <v>-44909867.969999999</v>
      </c>
      <c r="H49" s="22">
        <f t="shared" si="1"/>
        <v>-81470530.510000005</v>
      </c>
      <c r="I49" s="23">
        <f t="shared" si="2"/>
        <v>-35.559343266574786</v>
      </c>
      <c r="J49" s="23">
        <f t="shared" si="3"/>
        <v>-95918.256561656599</v>
      </c>
      <c r="K49" s="23">
        <f t="shared" si="4"/>
        <v>-15917.776577975625</v>
      </c>
    </row>
    <row r="50" spans="1:11">
      <c r="A50" s="20" t="s">
        <v>56</v>
      </c>
      <c r="B50" s="21" t="s">
        <v>57</v>
      </c>
      <c r="C50" s="22">
        <v>-126295549.48</v>
      </c>
      <c r="D50" s="22">
        <v>511288</v>
      </c>
      <c r="E50" s="22">
        <v>84849</v>
      </c>
      <c r="F50" s="22">
        <v>-81385681.510000005</v>
      </c>
      <c r="G50" s="22">
        <f t="shared" si="0"/>
        <v>44909867.969999999</v>
      </c>
      <c r="H50" s="22">
        <f t="shared" si="1"/>
        <v>81470530.510000005</v>
      </c>
      <c r="I50" s="23">
        <f t="shared" si="2"/>
        <v>-35.559343266574786</v>
      </c>
      <c r="J50" s="23">
        <f t="shared" si="3"/>
        <v>-95918.256561656599</v>
      </c>
      <c r="K50" s="23">
        <f t="shared" si="4"/>
        <v>-15917.776577975625</v>
      </c>
    </row>
    <row r="51" spans="1:11">
      <c r="A51" s="26" t="s">
        <v>58</v>
      </c>
      <c r="B51" s="21" t="s">
        <v>59</v>
      </c>
      <c r="C51" s="22">
        <v>-126295549.48</v>
      </c>
      <c r="D51" s="22">
        <v>511288</v>
      </c>
      <c r="E51" s="22">
        <v>84849</v>
      </c>
      <c r="F51" s="22">
        <v>-81385681.510000005</v>
      </c>
      <c r="G51" s="22">
        <f t="shared" si="0"/>
        <v>44909867.969999999</v>
      </c>
      <c r="H51" s="22">
        <f t="shared" si="1"/>
        <v>81470530.510000005</v>
      </c>
      <c r="I51" s="23">
        <f t="shared" si="2"/>
        <v>-35.559343266574786</v>
      </c>
      <c r="J51" s="23">
        <f t="shared" si="3"/>
        <v>-95918.256561656599</v>
      </c>
      <c r="K51" s="23">
        <f t="shared" si="4"/>
        <v>-15917.776577975625</v>
      </c>
    </row>
    <row r="52" spans="1:11" ht="25.5">
      <c r="A52" s="27" t="s">
        <v>85</v>
      </c>
      <c r="B52" s="21" t="s">
        <v>86</v>
      </c>
      <c r="C52" s="22">
        <v>-4248998</v>
      </c>
      <c r="D52" s="22">
        <v>472689</v>
      </c>
      <c r="E52" s="22">
        <v>84849</v>
      </c>
      <c r="F52" s="22">
        <v>-363649</v>
      </c>
      <c r="G52" s="22">
        <f t="shared" si="0"/>
        <v>3885349</v>
      </c>
      <c r="H52" s="22">
        <f t="shared" si="1"/>
        <v>448498</v>
      </c>
      <c r="I52" s="23">
        <f t="shared" si="2"/>
        <v>-91.441535157230007</v>
      </c>
      <c r="J52" s="23">
        <f t="shared" si="3"/>
        <v>-428.58371931313275</v>
      </c>
      <c r="K52" s="23">
        <f t="shared" si="4"/>
        <v>-76.931978531338785</v>
      </c>
    </row>
    <row r="53" spans="1:11" ht="25.5">
      <c r="A53" s="27" t="s">
        <v>147</v>
      </c>
      <c r="B53" s="21" t="s">
        <v>148</v>
      </c>
      <c r="C53" s="22">
        <v>-89771</v>
      </c>
      <c r="D53" s="22">
        <v>38599</v>
      </c>
      <c r="E53" s="22">
        <v>0</v>
      </c>
      <c r="F53" s="22">
        <v>-49731.1</v>
      </c>
      <c r="G53" s="22">
        <f t="shared" si="0"/>
        <v>40039.9</v>
      </c>
      <c r="H53" s="22">
        <f t="shared" si="1"/>
        <v>49731.1</v>
      </c>
      <c r="I53" s="23">
        <f t="shared" si="2"/>
        <v>-44.602265765113458</v>
      </c>
      <c r="J53" s="23">
        <f t="shared" si="3"/>
        <v>0</v>
      </c>
      <c r="K53" s="23">
        <f t="shared" si="4"/>
        <v>-128.84038446591882</v>
      </c>
    </row>
    <row r="54" spans="1:11">
      <c r="A54" s="20"/>
      <c r="B54" s="21"/>
      <c r="C54" s="22"/>
      <c r="D54" s="22"/>
      <c r="E54" s="22"/>
      <c r="F54" s="22"/>
      <c r="G54" s="22"/>
      <c r="H54" s="22"/>
      <c r="I54" s="23"/>
      <c r="J54" s="23"/>
      <c r="K54" s="23"/>
    </row>
    <row r="55" spans="1:11" s="35" customFormat="1">
      <c r="A55" s="31"/>
      <c r="B55" s="32" t="s">
        <v>60</v>
      </c>
      <c r="C55" s="33"/>
      <c r="D55" s="33"/>
      <c r="E55" s="33"/>
      <c r="F55" s="33"/>
      <c r="G55" s="33"/>
      <c r="H55" s="33"/>
      <c r="I55" s="34"/>
      <c r="J55" s="34"/>
      <c r="K55" s="34"/>
    </row>
    <row r="56" spans="1:11">
      <c r="A56" s="20" t="s">
        <v>21</v>
      </c>
      <c r="B56" s="21" t="s">
        <v>22</v>
      </c>
      <c r="C56" s="22">
        <v>162115764.31</v>
      </c>
      <c r="D56" s="22">
        <v>122651739</v>
      </c>
      <c r="E56" s="22">
        <v>73995976</v>
      </c>
      <c r="F56" s="22">
        <v>120998259.78</v>
      </c>
      <c r="G56" s="22">
        <f t="shared" ref="G56:G90" si="5">F56-C56</f>
        <v>-41117504.530000001</v>
      </c>
      <c r="H56" s="22">
        <f t="shared" ref="H56:H90" si="6">E56-F56</f>
        <v>-47002283.780000001</v>
      </c>
      <c r="I56" s="23">
        <f t="shared" ref="I56:I90" si="7">IF(ISERROR(F56/C56),0,F56/C56*100-100)</f>
        <v>-25.363051338656078</v>
      </c>
      <c r="J56" s="23">
        <f t="shared" ref="J56:J90" si="8">IF(ISERROR(F56/E56),0,F56/E56*100)</f>
        <v>163.52005382022398</v>
      </c>
      <c r="K56" s="23">
        <f t="shared" ref="K56:K90" si="9">IF(ISERROR(F56/D56),0,F56/D56*100)</f>
        <v>98.651890928346319</v>
      </c>
    </row>
    <row r="57" spans="1:11" ht="25.5">
      <c r="A57" s="26" t="s">
        <v>65</v>
      </c>
      <c r="B57" s="21" t="s">
        <v>66</v>
      </c>
      <c r="C57" s="22">
        <v>1444701.31</v>
      </c>
      <c r="D57" s="22">
        <v>2784725</v>
      </c>
      <c r="E57" s="22">
        <v>448000</v>
      </c>
      <c r="F57" s="22">
        <v>1413832.78</v>
      </c>
      <c r="G57" s="22">
        <f t="shared" si="5"/>
        <v>-30868.530000000028</v>
      </c>
      <c r="H57" s="22">
        <f t="shared" si="6"/>
        <v>-965832.78</v>
      </c>
      <c r="I57" s="23">
        <f t="shared" si="7"/>
        <v>-2.1366721125213104</v>
      </c>
      <c r="J57" s="23">
        <f t="shared" si="8"/>
        <v>315.5876741071429</v>
      </c>
      <c r="K57" s="23">
        <f t="shared" si="9"/>
        <v>50.771001804486978</v>
      </c>
    </row>
    <row r="58" spans="1:11">
      <c r="A58" s="26" t="s">
        <v>67</v>
      </c>
      <c r="B58" s="21" t="s">
        <v>68</v>
      </c>
      <c r="C58" s="22">
        <v>118066</v>
      </c>
      <c r="D58" s="22">
        <v>400653</v>
      </c>
      <c r="E58" s="22">
        <v>118066</v>
      </c>
      <c r="F58" s="22">
        <v>118066</v>
      </c>
      <c r="G58" s="22">
        <f t="shared" si="5"/>
        <v>0</v>
      </c>
      <c r="H58" s="22">
        <f t="shared" si="6"/>
        <v>0</v>
      </c>
      <c r="I58" s="23">
        <f t="shared" si="7"/>
        <v>0</v>
      </c>
      <c r="J58" s="23">
        <f t="shared" si="8"/>
        <v>100</v>
      </c>
      <c r="K58" s="23">
        <f t="shared" si="9"/>
        <v>29.46839284867454</v>
      </c>
    </row>
    <row r="59" spans="1:11">
      <c r="A59" s="27" t="s">
        <v>69</v>
      </c>
      <c r="B59" s="21" t="s">
        <v>70</v>
      </c>
      <c r="C59" s="22">
        <v>118066</v>
      </c>
      <c r="D59" s="22">
        <v>400653</v>
      </c>
      <c r="E59" s="22">
        <v>118066</v>
      </c>
      <c r="F59" s="22">
        <v>118066</v>
      </c>
      <c r="G59" s="22">
        <f t="shared" si="5"/>
        <v>0</v>
      </c>
      <c r="H59" s="22">
        <f t="shared" si="6"/>
        <v>0</v>
      </c>
      <c r="I59" s="23">
        <f t="shared" si="7"/>
        <v>0</v>
      </c>
      <c r="J59" s="23">
        <f t="shared" si="8"/>
        <v>100</v>
      </c>
      <c r="K59" s="23">
        <f t="shared" si="9"/>
        <v>29.46839284867454</v>
      </c>
    </row>
    <row r="60" spans="1:11">
      <c r="A60" s="28" t="s">
        <v>71</v>
      </c>
      <c r="B60" s="21" t="s">
        <v>72</v>
      </c>
      <c r="C60" s="22">
        <v>118066</v>
      </c>
      <c r="D60" s="22">
        <v>400653</v>
      </c>
      <c r="E60" s="22">
        <v>118066</v>
      </c>
      <c r="F60" s="22">
        <v>118066</v>
      </c>
      <c r="G60" s="22">
        <f t="shared" si="5"/>
        <v>0</v>
      </c>
      <c r="H60" s="22">
        <f t="shared" si="6"/>
        <v>0</v>
      </c>
      <c r="I60" s="23">
        <f t="shared" si="7"/>
        <v>0</v>
      </c>
      <c r="J60" s="23">
        <f t="shared" si="8"/>
        <v>100</v>
      </c>
      <c r="K60" s="23">
        <f t="shared" si="9"/>
        <v>29.46839284867454</v>
      </c>
    </row>
    <row r="61" spans="1:11" ht="25.5">
      <c r="A61" s="29" t="s">
        <v>73</v>
      </c>
      <c r="B61" s="21" t="s">
        <v>74</v>
      </c>
      <c r="C61" s="22">
        <v>118066</v>
      </c>
      <c r="D61" s="22">
        <v>400653</v>
      </c>
      <c r="E61" s="22">
        <v>118066</v>
      </c>
      <c r="F61" s="22">
        <v>118066</v>
      </c>
      <c r="G61" s="22">
        <f t="shared" si="5"/>
        <v>0</v>
      </c>
      <c r="H61" s="22">
        <f t="shared" si="6"/>
        <v>0</v>
      </c>
      <c r="I61" s="23">
        <f t="shared" si="7"/>
        <v>0</v>
      </c>
      <c r="J61" s="23">
        <f t="shared" si="8"/>
        <v>100</v>
      </c>
      <c r="K61" s="23">
        <f t="shared" si="9"/>
        <v>29.46839284867454</v>
      </c>
    </row>
    <row r="62" spans="1:11" ht="25.5">
      <c r="A62" s="30" t="s">
        <v>75</v>
      </c>
      <c r="B62" s="21" t="s">
        <v>76</v>
      </c>
      <c r="C62" s="22">
        <v>118066</v>
      </c>
      <c r="D62" s="22">
        <v>118066</v>
      </c>
      <c r="E62" s="22">
        <v>118066</v>
      </c>
      <c r="F62" s="22">
        <v>118066</v>
      </c>
      <c r="G62" s="22">
        <f t="shared" si="5"/>
        <v>0</v>
      </c>
      <c r="H62" s="22">
        <f t="shared" si="6"/>
        <v>0</v>
      </c>
      <c r="I62" s="23">
        <f t="shared" si="7"/>
        <v>0</v>
      </c>
      <c r="J62" s="23">
        <f t="shared" si="8"/>
        <v>100</v>
      </c>
      <c r="K62" s="23">
        <f t="shared" si="9"/>
        <v>100</v>
      </c>
    </row>
    <row r="63" spans="1:11" ht="25.5">
      <c r="A63" s="30" t="s">
        <v>290</v>
      </c>
      <c r="B63" s="21" t="s">
        <v>291</v>
      </c>
      <c r="C63" s="22">
        <v>0</v>
      </c>
      <c r="D63" s="22">
        <v>282587</v>
      </c>
      <c r="E63" s="22">
        <v>0</v>
      </c>
      <c r="F63" s="22">
        <v>0</v>
      </c>
      <c r="G63" s="22">
        <f t="shared" si="5"/>
        <v>0</v>
      </c>
      <c r="H63" s="22">
        <f t="shared" si="6"/>
        <v>0</v>
      </c>
      <c r="I63" s="23">
        <f t="shared" si="7"/>
        <v>0</v>
      </c>
      <c r="J63" s="23">
        <f t="shared" si="8"/>
        <v>0</v>
      </c>
      <c r="K63" s="23">
        <f t="shared" si="9"/>
        <v>0</v>
      </c>
    </row>
    <row r="64" spans="1:11">
      <c r="A64" s="26" t="s">
        <v>23</v>
      </c>
      <c r="B64" s="21" t="s">
        <v>24</v>
      </c>
      <c r="C64" s="22">
        <v>160552997</v>
      </c>
      <c r="D64" s="22">
        <v>119466361</v>
      </c>
      <c r="E64" s="22">
        <v>73429910</v>
      </c>
      <c r="F64" s="22">
        <v>119466361</v>
      </c>
      <c r="G64" s="22">
        <f t="shared" si="5"/>
        <v>-41086636</v>
      </c>
      <c r="H64" s="22">
        <f t="shared" si="6"/>
        <v>-46036451</v>
      </c>
      <c r="I64" s="23">
        <f t="shared" si="7"/>
        <v>-25.590700122527139</v>
      </c>
      <c r="J64" s="23">
        <f t="shared" si="8"/>
        <v>162.69441294426207</v>
      </c>
      <c r="K64" s="23">
        <f t="shared" si="9"/>
        <v>100</v>
      </c>
    </row>
    <row r="65" spans="1:11">
      <c r="A65" s="27" t="s">
        <v>25</v>
      </c>
      <c r="B65" s="21" t="s">
        <v>26</v>
      </c>
      <c r="C65" s="22">
        <v>160552997</v>
      </c>
      <c r="D65" s="22">
        <v>119466361</v>
      </c>
      <c r="E65" s="22">
        <v>73429910</v>
      </c>
      <c r="F65" s="22">
        <v>119466361</v>
      </c>
      <c r="G65" s="22">
        <f t="shared" si="5"/>
        <v>-41086636</v>
      </c>
      <c r="H65" s="22">
        <f t="shared" si="6"/>
        <v>-46036451</v>
      </c>
      <c r="I65" s="23">
        <f t="shared" si="7"/>
        <v>-25.590700122527139</v>
      </c>
      <c r="J65" s="23">
        <f t="shared" si="8"/>
        <v>162.69441294426207</v>
      </c>
      <c r="K65" s="23">
        <f t="shared" si="9"/>
        <v>100</v>
      </c>
    </row>
    <row r="66" spans="1:11">
      <c r="A66" s="20" t="s">
        <v>27</v>
      </c>
      <c r="B66" s="21" t="s">
        <v>28</v>
      </c>
      <c r="C66" s="22">
        <v>71806932.599999994</v>
      </c>
      <c r="D66" s="22">
        <v>123124428</v>
      </c>
      <c r="E66" s="22">
        <v>74080825</v>
      </c>
      <c r="F66" s="22">
        <v>71484319.959999993</v>
      </c>
      <c r="G66" s="22">
        <f t="shared" si="5"/>
        <v>-322612.6400000006</v>
      </c>
      <c r="H66" s="22">
        <f t="shared" si="6"/>
        <v>2596505.0400000066</v>
      </c>
      <c r="I66" s="23">
        <f t="shared" si="7"/>
        <v>-0.44927784591094166</v>
      </c>
      <c r="J66" s="23">
        <f t="shared" si="8"/>
        <v>96.495037629508033</v>
      </c>
      <c r="K66" s="23">
        <f t="shared" si="9"/>
        <v>58.058600653966074</v>
      </c>
    </row>
    <row r="67" spans="1:11">
      <c r="A67" s="26" t="s">
        <v>29</v>
      </c>
      <c r="B67" s="21" t="s">
        <v>30</v>
      </c>
      <c r="C67" s="22">
        <v>71702187.469999999</v>
      </c>
      <c r="D67" s="22">
        <v>119745643</v>
      </c>
      <c r="E67" s="22">
        <v>73582370</v>
      </c>
      <c r="F67" s="22">
        <v>71238395.010000005</v>
      </c>
      <c r="G67" s="22">
        <f t="shared" si="5"/>
        <v>-463792.45999999344</v>
      </c>
      <c r="H67" s="22">
        <f t="shared" si="6"/>
        <v>2343974.9899999946</v>
      </c>
      <c r="I67" s="23">
        <f t="shared" si="7"/>
        <v>-0.64683167468780312</v>
      </c>
      <c r="J67" s="23">
        <f t="shared" si="8"/>
        <v>96.814488321047563</v>
      </c>
      <c r="K67" s="23">
        <f t="shared" si="9"/>
        <v>59.49142968817663</v>
      </c>
    </row>
    <row r="68" spans="1:11">
      <c r="A68" s="27" t="s">
        <v>31</v>
      </c>
      <c r="B68" s="21" t="s">
        <v>32</v>
      </c>
      <c r="C68" s="22">
        <v>24944838.43</v>
      </c>
      <c r="D68" s="22">
        <v>57534075</v>
      </c>
      <c r="E68" s="22">
        <v>23280558</v>
      </c>
      <c r="F68" s="22">
        <v>20769614.109999999</v>
      </c>
      <c r="G68" s="22">
        <f t="shared" si="5"/>
        <v>-4175224.3200000003</v>
      </c>
      <c r="H68" s="22">
        <f t="shared" si="6"/>
        <v>2510943.8900000006</v>
      </c>
      <c r="I68" s="23">
        <f t="shared" si="7"/>
        <v>-16.737828676327098</v>
      </c>
      <c r="J68" s="23">
        <f t="shared" si="8"/>
        <v>89.214417068525592</v>
      </c>
      <c r="K68" s="23">
        <f t="shared" si="9"/>
        <v>36.09967503605472</v>
      </c>
    </row>
    <row r="69" spans="1:11">
      <c r="A69" s="28" t="s">
        <v>33</v>
      </c>
      <c r="B69" s="21" t="s">
        <v>34</v>
      </c>
      <c r="C69" s="22">
        <v>15496408.720000001</v>
      </c>
      <c r="D69" s="22">
        <v>38361466</v>
      </c>
      <c r="E69" s="22">
        <v>16804966</v>
      </c>
      <c r="F69" s="22">
        <v>15837667.140000001</v>
      </c>
      <c r="G69" s="22">
        <f t="shared" si="5"/>
        <v>341258.41999999993</v>
      </c>
      <c r="H69" s="22">
        <f t="shared" si="6"/>
        <v>967298.8599999994</v>
      </c>
      <c r="I69" s="23">
        <f t="shared" si="7"/>
        <v>2.2021774603786923</v>
      </c>
      <c r="J69" s="23">
        <f t="shared" si="8"/>
        <v>94.243970145491517</v>
      </c>
      <c r="K69" s="23">
        <f t="shared" si="9"/>
        <v>41.285354266700864</v>
      </c>
    </row>
    <row r="70" spans="1:11">
      <c r="A70" s="28" t="s">
        <v>35</v>
      </c>
      <c r="B70" s="21" t="s">
        <v>36</v>
      </c>
      <c r="C70" s="22">
        <v>9448429.7100000009</v>
      </c>
      <c r="D70" s="22">
        <v>19172609</v>
      </c>
      <c r="E70" s="22">
        <v>6475592</v>
      </c>
      <c r="F70" s="22">
        <v>4931946.97</v>
      </c>
      <c r="G70" s="22">
        <f t="shared" si="5"/>
        <v>-4516482.7400000012</v>
      </c>
      <c r="H70" s="22">
        <f t="shared" si="6"/>
        <v>1543645.0300000003</v>
      </c>
      <c r="I70" s="23">
        <f t="shared" si="7"/>
        <v>-47.801411225188659</v>
      </c>
      <c r="J70" s="23">
        <f t="shared" si="8"/>
        <v>76.16210178158228</v>
      </c>
      <c r="K70" s="23">
        <f t="shared" si="9"/>
        <v>25.723921924240983</v>
      </c>
    </row>
    <row r="71" spans="1:11">
      <c r="A71" s="29" t="s">
        <v>77</v>
      </c>
      <c r="B71" s="21" t="s">
        <v>78</v>
      </c>
      <c r="C71" s="22">
        <v>69692.28</v>
      </c>
      <c r="D71" s="22">
        <v>0</v>
      </c>
      <c r="E71" s="22">
        <v>0</v>
      </c>
      <c r="F71" s="22">
        <v>76498.27</v>
      </c>
      <c r="G71" s="22">
        <f t="shared" si="5"/>
        <v>6805.9900000000052</v>
      </c>
      <c r="H71" s="22">
        <f t="shared" si="6"/>
        <v>-76498.27</v>
      </c>
      <c r="I71" s="23">
        <f t="shared" si="7"/>
        <v>9.7657731961129741</v>
      </c>
      <c r="J71" s="23">
        <f t="shared" si="8"/>
        <v>0</v>
      </c>
      <c r="K71" s="23">
        <f t="shared" si="9"/>
        <v>0</v>
      </c>
    </row>
    <row r="72" spans="1:11">
      <c r="A72" s="27" t="s">
        <v>37</v>
      </c>
      <c r="B72" s="21" t="s">
        <v>38</v>
      </c>
      <c r="C72" s="22">
        <v>46621153.310000002</v>
      </c>
      <c r="D72" s="22">
        <v>56340063</v>
      </c>
      <c r="E72" s="22">
        <v>46041300</v>
      </c>
      <c r="F72" s="22">
        <v>46199555.299999997</v>
      </c>
      <c r="G72" s="22">
        <f t="shared" si="5"/>
        <v>-421598.01000000536</v>
      </c>
      <c r="H72" s="22">
        <f t="shared" si="6"/>
        <v>-158255.29999999702</v>
      </c>
      <c r="I72" s="23">
        <f t="shared" si="7"/>
        <v>-0.90430626457620633</v>
      </c>
      <c r="J72" s="23">
        <f t="shared" si="8"/>
        <v>100.34372465590675</v>
      </c>
      <c r="K72" s="23">
        <f t="shared" si="9"/>
        <v>82.001248915891338</v>
      </c>
    </row>
    <row r="73" spans="1:11">
      <c r="A73" s="28" t="s">
        <v>39</v>
      </c>
      <c r="B73" s="21" t="s">
        <v>40</v>
      </c>
      <c r="C73" s="22">
        <v>46621153.310000002</v>
      </c>
      <c r="D73" s="22">
        <v>56340033</v>
      </c>
      <c r="E73" s="22">
        <v>46041300</v>
      </c>
      <c r="F73" s="22">
        <v>46199525.299999997</v>
      </c>
      <c r="G73" s="22">
        <f t="shared" si="5"/>
        <v>-421628.01000000536</v>
      </c>
      <c r="H73" s="22">
        <f t="shared" si="6"/>
        <v>-158225.29999999702</v>
      </c>
      <c r="I73" s="23">
        <f t="shared" si="7"/>
        <v>-0.90437061304866972</v>
      </c>
      <c r="J73" s="23">
        <f t="shared" si="8"/>
        <v>100.3436594970168</v>
      </c>
      <c r="K73" s="23">
        <f t="shared" si="9"/>
        <v>82.001239331897438</v>
      </c>
    </row>
    <row r="74" spans="1:11">
      <c r="A74" s="28" t="s">
        <v>41</v>
      </c>
      <c r="B74" s="21" t="s">
        <v>42</v>
      </c>
      <c r="C74" s="22">
        <v>0</v>
      </c>
      <c r="D74" s="22">
        <v>30</v>
      </c>
      <c r="E74" s="22">
        <v>0</v>
      </c>
      <c r="F74" s="22">
        <v>30</v>
      </c>
      <c r="G74" s="22">
        <f t="shared" si="5"/>
        <v>30</v>
      </c>
      <c r="H74" s="22">
        <f t="shared" si="6"/>
        <v>-30</v>
      </c>
      <c r="I74" s="23">
        <f t="shared" si="7"/>
        <v>0</v>
      </c>
      <c r="J74" s="23">
        <f t="shared" si="8"/>
        <v>0</v>
      </c>
      <c r="K74" s="23">
        <f t="shared" si="9"/>
        <v>100</v>
      </c>
    </row>
    <row r="75" spans="1:11" ht="25.5">
      <c r="A75" s="27" t="s">
        <v>79</v>
      </c>
      <c r="B75" s="21" t="s">
        <v>80</v>
      </c>
      <c r="C75" s="22">
        <v>36237.160000000003</v>
      </c>
      <c r="D75" s="22">
        <v>1385683</v>
      </c>
      <c r="E75" s="22">
        <v>39950</v>
      </c>
      <c r="F75" s="22">
        <v>49666.02</v>
      </c>
      <c r="G75" s="22">
        <f t="shared" si="5"/>
        <v>13428.859999999993</v>
      </c>
      <c r="H75" s="22">
        <f t="shared" si="6"/>
        <v>-9716.0199999999968</v>
      </c>
      <c r="I75" s="23">
        <f t="shared" si="7"/>
        <v>37.05825732480136</v>
      </c>
      <c r="J75" s="23">
        <f t="shared" si="8"/>
        <v>124.32045056320401</v>
      </c>
      <c r="K75" s="23">
        <f t="shared" si="9"/>
        <v>3.5842266954274531</v>
      </c>
    </row>
    <row r="76" spans="1:11">
      <c r="A76" s="28" t="s">
        <v>81</v>
      </c>
      <c r="B76" s="21" t="s">
        <v>82</v>
      </c>
      <c r="C76" s="22">
        <v>36237.160000000003</v>
      </c>
      <c r="D76" s="22">
        <v>1385683</v>
      </c>
      <c r="E76" s="22">
        <v>39950</v>
      </c>
      <c r="F76" s="22">
        <v>49666.02</v>
      </c>
      <c r="G76" s="22">
        <f t="shared" si="5"/>
        <v>13428.859999999993</v>
      </c>
      <c r="H76" s="22">
        <f t="shared" si="6"/>
        <v>-9716.0199999999968</v>
      </c>
      <c r="I76" s="23">
        <f t="shared" si="7"/>
        <v>37.05825732480136</v>
      </c>
      <c r="J76" s="23">
        <f t="shared" si="8"/>
        <v>124.32045056320401</v>
      </c>
      <c r="K76" s="23">
        <f t="shared" si="9"/>
        <v>3.5842266954274531</v>
      </c>
    </row>
    <row r="77" spans="1:11" ht="25.5">
      <c r="A77" s="27" t="s">
        <v>43</v>
      </c>
      <c r="B77" s="21" t="s">
        <v>44</v>
      </c>
      <c r="C77" s="22">
        <v>99958.57</v>
      </c>
      <c r="D77" s="22">
        <v>4485822</v>
      </c>
      <c r="E77" s="22">
        <v>4220562</v>
      </c>
      <c r="F77" s="22">
        <v>4219559.58</v>
      </c>
      <c r="G77" s="22">
        <f t="shared" si="5"/>
        <v>4119601.0100000002</v>
      </c>
      <c r="H77" s="22">
        <f t="shared" si="6"/>
        <v>1002.4199999999255</v>
      </c>
      <c r="I77" s="23">
        <f t="shared" si="7"/>
        <v>4121.3084680983329</v>
      </c>
      <c r="J77" s="23">
        <f t="shared" si="8"/>
        <v>99.976249134593928</v>
      </c>
      <c r="K77" s="23">
        <f t="shared" si="9"/>
        <v>94.064356097945932</v>
      </c>
    </row>
    <row r="78" spans="1:11">
      <c r="A78" s="28" t="s">
        <v>45</v>
      </c>
      <c r="B78" s="21" t="s">
        <v>46</v>
      </c>
      <c r="C78" s="22">
        <v>88552.57</v>
      </c>
      <c r="D78" s="22">
        <v>4302312</v>
      </c>
      <c r="E78" s="22">
        <v>4209156</v>
      </c>
      <c r="F78" s="22">
        <v>4202369.3899999997</v>
      </c>
      <c r="G78" s="22">
        <f t="shared" si="5"/>
        <v>4113816.82</v>
      </c>
      <c r="H78" s="22">
        <f t="shared" si="6"/>
        <v>6786.6100000003353</v>
      </c>
      <c r="I78" s="23">
        <f t="shared" si="7"/>
        <v>4645.6210361822359</v>
      </c>
      <c r="J78" s="23">
        <f t="shared" si="8"/>
        <v>99.838765538744582</v>
      </c>
      <c r="K78" s="23">
        <f t="shared" si="9"/>
        <v>97.67700227226662</v>
      </c>
    </row>
    <row r="79" spans="1:11" ht="25.5">
      <c r="A79" s="29" t="s">
        <v>83</v>
      </c>
      <c r="B79" s="21" t="s">
        <v>84</v>
      </c>
      <c r="C79" s="22">
        <v>3240</v>
      </c>
      <c r="D79" s="22">
        <v>23328</v>
      </c>
      <c r="E79" s="22">
        <v>11664</v>
      </c>
      <c r="F79" s="22">
        <v>5369.39</v>
      </c>
      <c r="G79" s="22">
        <f t="shared" si="5"/>
        <v>2129.3900000000003</v>
      </c>
      <c r="H79" s="22">
        <f t="shared" si="6"/>
        <v>6294.61</v>
      </c>
      <c r="I79" s="23">
        <f t="shared" si="7"/>
        <v>65.721913580246934</v>
      </c>
      <c r="J79" s="23">
        <f t="shared" si="8"/>
        <v>46.033864883401925</v>
      </c>
      <c r="K79" s="23">
        <f t="shared" si="9"/>
        <v>23.016932441700963</v>
      </c>
    </row>
    <row r="80" spans="1:11" ht="25.5">
      <c r="A80" s="29" t="s">
        <v>47</v>
      </c>
      <c r="B80" s="21" t="s">
        <v>48</v>
      </c>
      <c r="C80" s="22">
        <v>85312.57</v>
      </c>
      <c r="D80" s="22">
        <v>4278984</v>
      </c>
      <c r="E80" s="22">
        <v>4197492</v>
      </c>
      <c r="F80" s="22">
        <v>4197000</v>
      </c>
      <c r="G80" s="22">
        <f t="shared" si="5"/>
        <v>4111687.43</v>
      </c>
      <c r="H80" s="22">
        <f t="shared" si="6"/>
        <v>492</v>
      </c>
      <c r="I80" s="23">
        <f t="shared" si="7"/>
        <v>4819.5564030013393</v>
      </c>
      <c r="J80" s="23">
        <f t="shared" si="8"/>
        <v>99.9882787150041</v>
      </c>
      <c r="K80" s="23">
        <f t="shared" si="9"/>
        <v>98.084031162537642</v>
      </c>
    </row>
    <row r="81" spans="1:11" ht="25.5">
      <c r="A81" s="30" t="s">
        <v>49</v>
      </c>
      <c r="B81" s="21" t="s">
        <v>50</v>
      </c>
      <c r="C81" s="22">
        <v>85312.57</v>
      </c>
      <c r="D81" s="22">
        <v>4278984</v>
      </c>
      <c r="E81" s="22">
        <v>4197492</v>
      </c>
      <c r="F81" s="22">
        <v>4197000</v>
      </c>
      <c r="G81" s="22">
        <f t="shared" si="5"/>
        <v>4111687.43</v>
      </c>
      <c r="H81" s="22">
        <f t="shared" si="6"/>
        <v>492</v>
      </c>
      <c r="I81" s="23">
        <f t="shared" si="7"/>
        <v>4819.5564030013393</v>
      </c>
      <c r="J81" s="23">
        <f t="shared" si="8"/>
        <v>99.9882787150041</v>
      </c>
      <c r="K81" s="23">
        <f t="shared" si="9"/>
        <v>98.084031162537642</v>
      </c>
    </row>
    <row r="82" spans="1:11" ht="25.5">
      <c r="A82" s="28" t="s">
        <v>143</v>
      </c>
      <c r="B82" s="21" t="s">
        <v>144</v>
      </c>
      <c r="C82" s="22">
        <v>11406</v>
      </c>
      <c r="D82" s="22">
        <v>183510</v>
      </c>
      <c r="E82" s="22">
        <v>11406</v>
      </c>
      <c r="F82" s="22">
        <v>17190.189999999999</v>
      </c>
      <c r="G82" s="22">
        <f t="shared" si="5"/>
        <v>5784.1899999999987</v>
      </c>
      <c r="H82" s="22">
        <f t="shared" si="6"/>
        <v>-5784.1899999999987</v>
      </c>
      <c r="I82" s="23">
        <f t="shared" si="7"/>
        <v>50.711818341223903</v>
      </c>
      <c r="J82" s="23">
        <f t="shared" si="8"/>
        <v>150.7118183412239</v>
      </c>
      <c r="K82" s="23">
        <f t="shared" si="9"/>
        <v>9.3674404664595929</v>
      </c>
    </row>
    <row r="83" spans="1:11" ht="25.5">
      <c r="A83" s="29" t="s">
        <v>163</v>
      </c>
      <c r="B83" s="21" t="s">
        <v>164</v>
      </c>
      <c r="C83" s="22">
        <v>0</v>
      </c>
      <c r="D83" s="22">
        <v>150000</v>
      </c>
      <c r="E83" s="22">
        <v>0</v>
      </c>
      <c r="F83" s="22">
        <v>5784.19</v>
      </c>
      <c r="G83" s="22">
        <f t="shared" si="5"/>
        <v>5784.19</v>
      </c>
      <c r="H83" s="22">
        <f t="shared" si="6"/>
        <v>-5784.19</v>
      </c>
      <c r="I83" s="23">
        <f t="shared" si="7"/>
        <v>0</v>
      </c>
      <c r="J83" s="23">
        <f t="shared" si="8"/>
        <v>0</v>
      </c>
      <c r="K83" s="23">
        <f t="shared" si="9"/>
        <v>3.8561266666666665</v>
      </c>
    </row>
    <row r="84" spans="1:11" ht="38.25">
      <c r="A84" s="29" t="s">
        <v>145</v>
      </c>
      <c r="B84" s="21" t="s">
        <v>146</v>
      </c>
      <c r="C84" s="22">
        <v>11406</v>
      </c>
      <c r="D84" s="22">
        <v>33510</v>
      </c>
      <c r="E84" s="22">
        <v>11406</v>
      </c>
      <c r="F84" s="22">
        <v>11406</v>
      </c>
      <c r="G84" s="22">
        <f t="shared" si="5"/>
        <v>0</v>
      </c>
      <c r="H84" s="22">
        <f t="shared" si="6"/>
        <v>0</v>
      </c>
      <c r="I84" s="23">
        <f t="shared" si="7"/>
        <v>0</v>
      </c>
      <c r="J84" s="23">
        <f t="shared" si="8"/>
        <v>100</v>
      </c>
      <c r="K84" s="23">
        <f t="shared" si="9"/>
        <v>34.037600716204118</v>
      </c>
    </row>
    <row r="85" spans="1:11">
      <c r="A85" s="26" t="s">
        <v>51</v>
      </c>
      <c r="B85" s="21" t="s">
        <v>52</v>
      </c>
      <c r="C85" s="22">
        <v>104745.13</v>
      </c>
      <c r="D85" s="22">
        <v>3378785</v>
      </c>
      <c r="E85" s="22">
        <v>498455</v>
      </c>
      <c r="F85" s="22">
        <v>245924.95</v>
      </c>
      <c r="G85" s="22">
        <f t="shared" si="5"/>
        <v>141179.82</v>
      </c>
      <c r="H85" s="22">
        <f t="shared" si="6"/>
        <v>252530.05</v>
      </c>
      <c r="I85" s="23">
        <f t="shared" si="7"/>
        <v>134.78413745822837</v>
      </c>
      <c r="J85" s="23">
        <f t="shared" si="8"/>
        <v>49.337442697936631</v>
      </c>
      <c r="K85" s="23">
        <f t="shared" si="9"/>
        <v>7.2785024794415749</v>
      </c>
    </row>
    <row r="86" spans="1:11">
      <c r="A86" s="27" t="s">
        <v>53</v>
      </c>
      <c r="B86" s="21" t="s">
        <v>54</v>
      </c>
      <c r="C86" s="22">
        <v>104745.13</v>
      </c>
      <c r="D86" s="22">
        <v>3378785</v>
      </c>
      <c r="E86" s="22">
        <v>498455</v>
      </c>
      <c r="F86" s="22">
        <v>245924.95</v>
      </c>
      <c r="G86" s="22">
        <f t="shared" si="5"/>
        <v>141179.82</v>
      </c>
      <c r="H86" s="22">
        <f t="shared" si="6"/>
        <v>252530.05</v>
      </c>
      <c r="I86" s="23">
        <f t="shared" si="7"/>
        <v>134.78413745822837</v>
      </c>
      <c r="J86" s="23">
        <f t="shared" si="8"/>
        <v>49.337442697936631</v>
      </c>
      <c r="K86" s="23">
        <f t="shared" si="9"/>
        <v>7.2785024794415749</v>
      </c>
    </row>
    <row r="87" spans="1:11">
      <c r="A87" s="20"/>
      <c r="B87" s="21" t="s">
        <v>55</v>
      </c>
      <c r="C87" s="22">
        <v>90308831.709999993</v>
      </c>
      <c r="D87" s="22">
        <v>-472689</v>
      </c>
      <c r="E87" s="22">
        <v>-84849</v>
      </c>
      <c r="F87" s="22">
        <v>49513939.82</v>
      </c>
      <c r="G87" s="22">
        <f t="shared" si="5"/>
        <v>-40794891.889999993</v>
      </c>
      <c r="H87" s="22">
        <f t="shared" si="6"/>
        <v>-49598788.82</v>
      </c>
      <c r="I87" s="23">
        <f t="shared" si="7"/>
        <v>-45.172649360585993</v>
      </c>
      <c r="J87" s="23">
        <f t="shared" si="8"/>
        <v>-58355.360487454185</v>
      </c>
      <c r="K87" s="23">
        <f t="shared" si="9"/>
        <v>-10474.95072235656</v>
      </c>
    </row>
    <row r="88" spans="1:11">
      <c r="A88" s="20" t="s">
        <v>56</v>
      </c>
      <c r="B88" s="21" t="s">
        <v>57</v>
      </c>
      <c r="C88" s="22">
        <v>-90308831.709999993</v>
      </c>
      <c r="D88" s="22">
        <v>472689</v>
      </c>
      <c r="E88" s="22">
        <v>84849</v>
      </c>
      <c r="F88" s="22">
        <v>-49513939.82</v>
      </c>
      <c r="G88" s="22">
        <f t="shared" si="5"/>
        <v>40794891.889999993</v>
      </c>
      <c r="H88" s="22">
        <f t="shared" si="6"/>
        <v>49598788.82</v>
      </c>
      <c r="I88" s="23">
        <f t="shared" si="7"/>
        <v>-45.172649360585993</v>
      </c>
      <c r="J88" s="23">
        <f t="shared" si="8"/>
        <v>-58355.360487454185</v>
      </c>
      <c r="K88" s="23">
        <f t="shared" si="9"/>
        <v>-10474.95072235656</v>
      </c>
    </row>
    <row r="89" spans="1:11">
      <c r="A89" s="26" t="s">
        <v>58</v>
      </c>
      <c r="B89" s="21" t="s">
        <v>59</v>
      </c>
      <c r="C89" s="22">
        <v>-90308831.709999993</v>
      </c>
      <c r="D89" s="22">
        <v>472689</v>
      </c>
      <c r="E89" s="22">
        <v>84849</v>
      </c>
      <c r="F89" s="22">
        <v>-49513939.82</v>
      </c>
      <c r="G89" s="22">
        <f t="shared" si="5"/>
        <v>40794891.889999993</v>
      </c>
      <c r="H89" s="22">
        <f t="shared" si="6"/>
        <v>49598788.82</v>
      </c>
      <c r="I89" s="23">
        <f t="shared" si="7"/>
        <v>-45.172649360585993</v>
      </c>
      <c r="J89" s="23">
        <f t="shared" si="8"/>
        <v>-58355.360487454185</v>
      </c>
      <c r="K89" s="23">
        <f t="shared" si="9"/>
        <v>-10474.95072235656</v>
      </c>
    </row>
    <row r="90" spans="1:11" ht="25.5">
      <c r="A90" s="27" t="s">
        <v>85</v>
      </c>
      <c r="B90" s="21" t="s">
        <v>86</v>
      </c>
      <c r="C90" s="22">
        <v>-4248998</v>
      </c>
      <c r="D90" s="22">
        <v>472689</v>
      </c>
      <c r="E90" s="22">
        <v>84849</v>
      </c>
      <c r="F90" s="22">
        <v>-363649</v>
      </c>
      <c r="G90" s="22">
        <f t="shared" si="5"/>
        <v>3885349</v>
      </c>
      <c r="H90" s="22">
        <f t="shared" si="6"/>
        <v>448498</v>
      </c>
      <c r="I90" s="23">
        <f t="shared" si="7"/>
        <v>-91.441535157230007</v>
      </c>
      <c r="J90" s="23">
        <f t="shared" si="8"/>
        <v>-428.58371931313275</v>
      </c>
      <c r="K90" s="23">
        <f t="shared" si="9"/>
        <v>-76.931978531338785</v>
      </c>
    </row>
    <row r="91" spans="1:11" s="35" customFormat="1">
      <c r="A91" s="31" t="s">
        <v>239</v>
      </c>
      <c r="B91" s="32" t="s">
        <v>240</v>
      </c>
      <c r="C91" s="33"/>
      <c r="D91" s="33"/>
      <c r="E91" s="33"/>
      <c r="F91" s="33"/>
      <c r="G91" s="33"/>
      <c r="H91" s="33"/>
      <c r="I91" s="34"/>
      <c r="J91" s="34"/>
      <c r="K91" s="34"/>
    </row>
    <row r="92" spans="1:11">
      <c r="A92" s="20" t="s">
        <v>21</v>
      </c>
      <c r="B92" s="21" t="s">
        <v>22</v>
      </c>
      <c r="C92" s="22">
        <v>8036798.25</v>
      </c>
      <c r="D92" s="22">
        <v>5381433</v>
      </c>
      <c r="E92" s="22">
        <v>1838602</v>
      </c>
      <c r="F92" s="22">
        <v>5330079.59</v>
      </c>
      <c r="G92" s="22">
        <f t="shared" ref="G92:G113" si="10">F92-C92</f>
        <v>-2706718.66</v>
      </c>
      <c r="H92" s="22">
        <f t="shared" ref="H92:H113" si="11">E92-F92</f>
        <v>-3491477.59</v>
      </c>
      <c r="I92" s="23">
        <f t="shared" ref="I92:I113" si="12">IF(ISERROR(F92/C92),0,F92/C92*100-100)</f>
        <v>-33.67906690951213</v>
      </c>
      <c r="J92" s="23">
        <f t="shared" ref="J92:J113" si="13">IF(ISERROR(F92/E92),0,F92/E92*100)</f>
        <v>289.89849842434631</v>
      </c>
      <c r="K92" s="23">
        <f t="shared" ref="K92:K113" si="14">IF(ISERROR(F92/D92),0,F92/D92*100)</f>
        <v>99.045729826981017</v>
      </c>
    </row>
    <row r="93" spans="1:11" ht="25.5">
      <c r="A93" s="26" t="s">
        <v>65</v>
      </c>
      <c r="B93" s="21" t="s">
        <v>66</v>
      </c>
      <c r="C93" s="22">
        <v>37682.25</v>
      </c>
      <c r="D93" s="22">
        <v>92090</v>
      </c>
      <c r="E93" s="22">
        <v>39000</v>
      </c>
      <c r="F93" s="22">
        <v>40736.589999999997</v>
      </c>
      <c r="G93" s="22">
        <f t="shared" si="10"/>
        <v>3054.3399999999965</v>
      </c>
      <c r="H93" s="22">
        <f t="shared" si="11"/>
        <v>-1736.5899999999965</v>
      </c>
      <c r="I93" s="23">
        <f t="shared" si="12"/>
        <v>8.1055138692620403</v>
      </c>
      <c r="J93" s="23">
        <f t="shared" si="13"/>
        <v>104.45279487179486</v>
      </c>
      <c r="K93" s="23">
        <f t="shared" si="14"/>
        <v>44.235628189814307</v>
      </c>
    </row>
    <row r="94" spans="1:11">
      <c r="A94" s="26" t="s">
        <v>67</v>
      </c>
      <c r="B94" s="21" t="s">
        <v>68</v>
      </c>
      <c r="C94" s="22">
        <v>118066</v>
      </c>
      <c r="D94" s="22">
        <v>118066</v>
      </c>
      <c r="E94" s="22">
        <v>118066</v>
      </c>
      <c r="F94" s="22">
        <v>118066</v>
      </c>
      <c r="G94" s="22">
        <f t="shared" si="10"/>
        <v>0</v>
      </c>
      <c r="H94" s="22">
        <f t="shared" si="11"/>
        <v>0</v>
      </c>
      <c r="I94" s="23">
        <f t="shared" si="12"/>
        <v>0</v>
      </c>
      <c r="J94" s="23">
        <f t="shared" si="13"/>
        <v>100</v>
      </c>
      <c r="K94" s="23">
        <f t="shared" si="14"/>
        <v>100</v>
      </c>
    </row>
    <row r="95" spans="1:11">
      <c r="A95" s="27" t="s">
        <v>69</v>
      </c>
      <c r="B95" s="21" t="s">
        <v>70</v>
      </c>
      <c r="C95" s="22">
        <v>118066</v>
      </c>
      <c r="D95" s="22">
        <v>118066</v>
      </c>
      <c r="E95" s="22">
        <v>118066</v>
      </c>
      <c r="F95" s="22">
        <v>118066</v>
      </c>
      <c r="G95" s="22">
        <f t="shared" si="10"/>
        <v>0</v>
      </c>
      <c r="H95" s="22">
        <f t="shared" si="11"/>
        <v>0</v>
      </c>
      <c r="I95" s="23">
        <f t="shared" si="12"/>
        <v>0</v>
      </c>
      <c r="J95" s="23">
        <f t="shared" si="13"/>
        <v>100</v>
      </c>
      <c r="K95" s="23">
        <f t="shared" si="14"/>
        <v>100</v>
      </c>
    </row>
    <row r="96" spans="1:11">
      <c r="A96" s="28" t="s">
        <v>71</v>
      </c>
      <c r="B96" s="21" t="s">
        <v>72</v>
      </c>
      <c r="C96" s="22">
        <v>118066</v>
      </c>
      <c r="D96" s="22">
        <v>118066</v>
      </c>
      <c r="E96" s="22">
        <v>118066</v>
      </c>
      <c r="F96" s="22">
        <v>118066</v>
      </c>
      <c r="G96" s="22">
        <f t="shared" si="10"/>
        <v>0</v>
      </c>
      <c r="H96" s="22">
        <f t="shared" si="11"/>
        <v>0</v>
      </c>
      <c r="I96" s="23">
        <f t="shared" si="12"/>
        <v>0</v>
      </c>
      <c r="J96" s="23">
        <f t="shared" si="13"/>
        <v>100</v>
      </c>
      <c r="K96" s="23">
        <f t="shared" si="14"/>
        <v>100</v>
      </c>
    </row>
    <row r="97" spans="1:11" ht="25.5">
      <c r="A97" s="29" t="s">
        <v>73</v>
      </c>
      <c r="B97" s="21" t="s">
        <v>74</v>
      </c>
      <c r="C97" s="22">
        <v>118066</v>
      </c>
      <c r="D97" s="22">
        <v>118066</v>
      </c>
      <c r="E97" s="22">
        <v>118066</v>
      </c>
      <c r="F97" s="22">
        <v>118066</v>
      </c>
      <c r="G97" s="22">
        <f t="shared" si="10"/>
        <v>0</v>
      </c>
      <c r="H97" s="22">
        <f t="shared" si="11"/>
        <v>0</v>
      </c>
      <c r="I97" s="23">
        <f t="shared" si="12"/>
        <v>0</v>
      </c>
      <c r="J97" s="23">
        <f t="shared" si="13"/>
        <v>100</v>
      </c>
      <c r="K97" s="23">
        <f t="shared" si="14"/>
        <v>100</v>
      </c>
    </row>
    <row r="98" spans="1:11" ht="25.5">
      <c r="A98" s="30" t="s">
        <v>75</v>
      </c>
      <c r="B98" s="21" t="s">
        <v>76</v>
      </c>
      <c r="C98" s="22">
        <v>118066</v>
      </c>
      <c r="D98" s="22">
        <v>118066</v>
      </c>
      <c r="E98" s="22">
        <v>118066</v>
      </c>
      <c r="F98" s="22">
        <v>118066</v>
      </c>
      <c r="G98" s="22">
        <f t="shared" si="10"/>
        <v>0</v>
      </c>
      <c r="H98" s="22">
        <f t="shared" si="11"/>
        <v>0</v>
      </c>
      <c r="I98" s="23">
        <f t="shared" si="12"/>
        <v>0</v>
      </c>
      <c r="J98" s="23">
        <f t="shared" si="13"/>
        <v>100</v>
      </c>
      <c r="K98" s="23">
        <f t="shared" si="14"/>
        <v>100</v>
      </c>
    </row>
    <row r="99" spans="1:11">
      <c r="A99" s="26" t="s">
        <v>23</v>
      </c>
      <c r="B99" s="21" t="s">
        <v>24</v>
      </c>
      <c r="C99" s="22">
        <v>7881050</v>
      </c>
      <c r="D99" s="22">
        <v>5171277</v>
      </c>
      <c r="E99" s="22">
        <v>1681536</v>
      </c>
      <c r="F99" s="22">
        <v>5171277</v>
      </c>
      <c r="G99" s="22">
        <f t="shared" si="10"/>
        <v>-2709773</v>
      </c>
      <c r="H99" s="22">
        <f t="shared" si="11"/>
        <v>-3489741</v>
      </c>
      <c r="I99" s="23">
        <f t="shared" si="12"/>
        <v>-34.383400688994499</v>
      </c>
      <c r="J99" s="23">
        <f t="shared" si="13"/>
        <v>307.53293417446906</v>
      </c>
      <c r="K99" s="23">
        <f t="shared" si="14"/>
        <v>100</v>
      </c>
    </row>
    <row r="100" spans="1:11">
      <c r="A100" s="27" t="s">
        <v>25</v>
      </c>
      <c r="B100" s="21" t="s">
        <v>26</v>
      </c>
      <c r="C100" s="22">
        <v>7881050</v>
      </c>
      <c r="D100" s="22">
        <v>5171277</v>
      </c>
      <c r="E100" s="22">
        <v>1681536</v>
      </c>
      <c r="F100" s="22">
        <v>5171277</v>
      </c>
      <c r="G100" s="22">
        <f t="shared" si="10"/>
        <v>-2709773</v>
      </c>
      <c r="H100" s="22">
        <f t="shared" si="11"/>
        <v>-3489741</v>
      </c>
      <c r="I100" s="23">
        <f t="shared" si="12"/>
        <v>-34.383400688994499</v>
      </c>
      <c r="J100" s="23">
        <f t="shared" si="13"/>
        <v>307.53293417446906</v>
      </c>
      <c r="K100" s="23">
        <f t="shared" si="14"/>
        <v>100</v>
      </c>
    </row>
    <row r="101" spans="1:11">
      <c r="A101" s="20" t="s">
        <v>27</v>
      </c>
      <c r="B101" s="21" t="s">
        <v>28</v>
      </c>
      <c r="C101" s="22">
        <v>1525191.52</v>
      </c>
      <c r="D101" s="22">
        <v>5381433</v>
      </c>
      <c r="E101" s="22">
        <v>1838602</v>
      </c>
      <c r="F101" s="22">
        <v>1372910.15</v>
      </c>
      <c r="G101" s="22">
        <f t="shared" si="10"/>
        <v>-152281.37000000011</v>
      </c>
      <c r="H101" s="22">
        <f t="shared" si="11"/>
        <v>465691.85000000009</v>
      </c>
      <c r="I101" s="23">
        <f t="shared" si="12"/>
        <v>-9.9844096956426966</v>
      </c>
      <c r="J101" s="23">
        <f t="shared" si="13"/>
        <v>74.671416108543326</v>
      </c>
      <c r="K101" s="23">
        <f t="shared" si="14"/>
        <v>25.511980730783044</v>
      </c>
    </row>
    <row r="102" spans="1:11">
      <c r="A102" s="26" t="s">
        <v>29</v>
      </c>
      <c r="B102" s="21" t="s">
        <v>30</v>
      </c>
      <c r="C102" s="22">
        <v>1524326.82</v>
      </c>
      <c r="D102" s="22">
        <v>3950782</v>
      </c>
      <c r="E102" s="22">
        <v>1542721</v>
      </c>
      <c r="F102" s="22">
        <v>1355488.15</v>
      </c>
      <c r="G102" s="22">
        <f t="shared" si="10"/>
        <v>-168838.67000000016</v>
      </c>
      <c r="H102" s="22">
        <f t="shared" si="11"/>
        <v>187232.85000000009</v>
      </c>
      <c r="I102" s="23">
        <f t="shared" si="12"/>
        <v>-11.076277592491621</v>
      </c>
      <c r="J102" s="23">
        <f t="shared" si="13"/>
        <v>87.863466563299525</v>
      </c>
      <c r="K102" s="23">
        <f t="shared" si="14"/>
        <v>34.309363310858451</v>
      </c>
    </row>
    <row r="103" spans="1:11">
      <c r="A103" s="27" t="s">
        <v>31</v>
      </c>
      <c r="B103" s="21" t="s">
        <v>32</v>
      </c>
      <c r="C103" s="22">
        <v>1402326.82</v>
      </c>
      <c r="D103" s="22">
        <v>3950782</v>
      </c>
      <c r="E103" s="22">
        <v>1542721</v>
      </c>
      <c r="F103" s="22">
        <v>1355488.15</v>
      </c>
      <c r="G103" s="22">
        <f t="shared" si="10"/>
        <v>-46838.670000000158</v>
      </c>
      <c r="H103" s="22">
        <f t="shared" si="11"/>
        <v>187232.85000000009</v>
      </c>
      <c r="I103" s="23">
        <f t="shared" si="12"/>
        <v>-3.3400680449084064</v>
      </c>
      <c r="J103" s="23">
        <f t="shared" si="13"/>
        <v>87.863466563299525</v>
      </c>
      <c r="K103" s="23">
        <f t="shared" si="14"/>
        <v>34.309363310858451</v>
      </c>
    </row>
    <row r="104" spans="1:11">
      <c r="A104" s="28" t="s">
        <v>33</v>
      </c>
      <c r="B104" s="21" t="s">
        <v>34</v>
      </c>
      <c r="C104" s="22">
        <v>1092988.3400000001</v>
      </c>
      <c r="D104" s="22">
        <v>2668518</v>
      </c>
      <c r="E104" s="22">
        <v>1205903</v>
      </c>
      <c r="F104" s="22">
        <v>1038845.51</v>
      </c>
      <c r="G104" s="22">
        <f t="shared" si="10"/>
        <v>-54142.830000000075</v>
      </c>
      <c r="H104" s="22">
        <f t="shared" si="11"/>
        <v>167057.49</v>
      </c>
      <c r="I104" s="23">
        <f t="shared" si="12"/>
        <v>-4.953651198145451</v>
      </c>
      <c r="J104" s="23">
        <f t="shared" si="13"/>
        <v>86.146689244491469</v>
      </c>
      <c r="K104" s="23">
        <f t="shared" si="14"/>
        <v>38.929679694871837</v>
      </c>
    </row>
    <row r="105" spans="1:11">
      <c r="A105" s="28" t="s">
        <v>35</v>
      </c>
      <c r="B105" s="21" t="s">
        <v>36</v>
      </c>
      <c r="C105" s="22">
        <v>309338.48</v>
      </c>
      <c r="D105" s="22">
        <v>1282264</v>
      </c>
      <c r="E105" s="22">
        <v>336818</v>
      </c>
      <c r="F105" s="22">
        <v>316642.64</v>
      </c>
      <c r="G105" s="22">
        <f t="shared" si="10"/>
        <v>7304.1600000000326</v>
      </c>
      <c r="H105" s="22">
        <f t="shared" si="11"/>
        <v>20175.359999999986</v>
      </c>
      <c r="I105" s="23">
        <f t="shared" si="12"/>
        <v>2.3612193348852202</v>
      </c>
      <c r="J105" s="23">
        <f t="shared" si="13"/>
        <v>94.010011341436623</v>
      </c>
      <c r="K105" s="23">
        <f t="shared" si="14"/>
        <v>24.694028686760294</v>
      </c>
    </row>
    <row r="106" spans="1:11">
      <c r="A106" s="29" t="s">
        <v>77</v>
      </c>
      <c r="B106" s="21" t="s">
        <v>78</v>
      </c>
      <c r="C106" s="22">
        <v>90</v>
      </c>
      <c r="D106" s="22">
        <v>0</v>
      </c>
      <c r="E106" s="22">
        <v>0</v>
      </c>
      <c r="F106" s="22">
        <v>2910.73</v>
      </c>
      <c r="G106" s="22">
        <f t="shared" si="10"/>
        <v>2820.73</v>
      </c>
      <c r="H106" s="22">
        <f t="shared" si="11"/>
        <v>-2910.73</v>
      </c>
      <c r="I106" s="23">
        <f t="shared" si="12"/>
        <v>3134.1444444444442</v>
      </c>
      <c r="J106" s="23">
        <f t="shared" si="13"/>
        <v>0</v>
      </c>
      <c r="K106" s="23">
        <f t="shared" si="14"/>
        <v>0</v>
      </c>
    </row>
    <row r="107" spans="1:11">
      <c r="A107" s="27" t="s">
        <v>37</v>
      </c>
      <c r="B107" s="21" t="s">
        <v>38</v>
      </c>
      <c r="C107" s="22">
        <v>122000</v>
      </c>
      <c r="D107" s="22">
        <v>0</v>
      </c>
      <c r="E107" s="22">
        <v>0</v>
      </c>
      <c r="F107" s="22">
        <v>0</v>
      </c>
      <c r="G107" s="22">
        <f t="shared" si="10"/>
        <v>-122000</v>
      </c>
      <c r="H107" s="22">
        <f t="shared" si="11"/>
        <v>0</v>
      </c>
      <c r="I107" s="23">
        <f t="shared" si="12"/>
        <v>-100</v>
      </c>
      <c r="J107" s="23">
        <f t="shared" si="13"/>
        <v>0</v>
      </c>
      <c r="K107" s="23">
        <f t="shared" si="14"/>
        <v>0</v>
      </c>
    </row>
    <row r="108" spans="1:11">
      <c r="A108" s="28" t="s">
        <v>39</v>
      </c>
      <c r="B108" s="21" t="s">
        <v>40</v>
      </c>
      <c r="C108" s="22">
        <v>122000</v>
      </c>
      <c r="D108" s="22">
        <v>0</v>
      </c>
      <c r="E108" s="22">
        <v>0</v>
      </c>
      <c r="F108" s="22">
        <v>0</v>
      </c>
      <c r="G108" s="22">
        <f t="shared" si="10"/>
        <v>-122000</v>
      </c>
      <c r="H108" s="22">
        <f t="shared" si="11"/>
        <v>0</v>
      </c>
      <c r="I108" s="23">
        <f t="shared" si="12"/>
        <v>-100</v>
      </c>
      <c r="J108" s="23">
        <f t="shared" si="13"/>
        <v>0</v>
      </c>
      <c r="K108" s="23">
        <f t="shared" si="14"/>
        <v>0</v>
      </c>
    </row>
    <row r="109" spans="1:11">
      <c r="A109" s="26" t="s">
        <v>51</v>
      </c>
      <c r="B109" s="21" t="s">
        <v>52</v>
      </c>
      <c r="C109" s="22">
        <v>864.7</v>
      </c>
      <c r="D109" s="22">
        <v>1430651</v>
      </c>
      <c r="E109" s="22">
        <v>295881</v>
      </c>
      <c r="F109" s="22">
        <v>17422</v>
      </c>
      <c r="G109" s="22">
        <f t="shared" si="10"/>
        <v>16557.3</v>
      </c>
      <c r="H109" s="22">
        <f t="shared" si="11"/>
        <v>278459</v>
      </c>
      <c r="I109" s="23">
        <f t="shared" si="12"/>
        <v>1914.802821787903</v>
      </c>
      <c r="J109" s="23">
        <f t="shared" si="13"/>
        <v>5.8881780175137974</v>
      </c>
      <c r="K109" s="23">
        <f t="shared" si="14"/>
        <v>1.2177672961469987</v>
      </c>
    </row>
    <row r="110" spans="1:11">
      <c r="A110" s="27" t="s">
        <v>53</v>
      </c>
      <c r="B110" s="21" t="s">
        <v>54</v>
      </c>
      <c r="C110" s="22">
        <v>864.7</v>
      </c>
      <c r="D110" s="22">
        <v>1430651</v>
      </c>
      <c r="E110" s="22">
        <v>295881</v>
      </c>
      <c r="F110" s="22">
        <v>17422</v>
      </c>
      <c r="G110" s="22">
        <f t="shared" si="10"/>
        <v>16557.3</v>
      </c>
      <c r="H110" s="22">
        <f t="shared" si="11"/>
        <v>278459</v>
      </c>
      <c r="I110" s="23">
        <f t="shared" si="12"/>
        <v>1914.802821787903</v>
      </c>
      <c r="J110" s="23">
        <f t="shared" si="13"/>
        <v>5.8881780175137974</v>
      </c>
      <c r="K110" s="23">
        <f t="shared" si="14"/>
        <v>1.2177672961469987</v>
      </c>
    </row>
    <row r="111" spans="1:11">
      <c r="A111" s="20"/>
      <c r="B111" s="21" t="s">
        <v>55</v>
      </c>
      <c r="C111" s="22">
        <v>6511606.7300000004</v>
      </c>
      <c r="D111" s="22">
        <v>0</v>
      </c>
      <c r="E111" s="22">
        <v>0</v>
      </c>
      <c r="F111" s="22">
        <v>3957169.44</v>
      </c>
      <c r="G111" s="22">
        <f t="shared" si="10"/>
        <v>-2554437.2900000005</v>
      </c>
      <c r="H111" s="22">
        <f t="shared" si="11"/>
        <v>-3957169.44</v>
      </c>
      <c r="I111" s="23">
        <f t="shared" si="12"/>
        <v>-39.22898596181038</v>
      </c>
      <c r="J111" s="23">
        <f t="shared" si="13"/>
        <v>0</v>
      </c>
      <c r="K111" s="23">
        <f t="shared" si="14"/>
        <v>0</v>
      </c>
    </row>
    <row r="112" spans="1:11">
      <c r="A112" s="20" t="s">
        <v>56</v>
      </c>
      <c r="B112" s="21" t="s">
        <v>57</v>
      </c>
      <c r="C112" s="22">
        <v>-6511606.7300000004</v>
      </c>
      <c r="D112" s="22">
        <v>0</v>
      </c>
      <c r="E112" s="22">
        <v>0</v>
      </c>
      <c r="F112" s="22">
        <v>-3957169.44</v>
      </c>
      <c r="G112" s="22">
        <f t="shared" si="10"/>
        <v>2554437.2900000005</v>
      </c>
      <c r="H112" s="22">
        <f t="shared" si="11"/>
        <v>3957169.44</v>
      </c>
      <c r="I112" s="23">
        <f t="shared" si="12"/>
        <v>-39.22898596181038</v>
      </c>
      <c r="J112" s="23">
        <f t="shared" si="13"/>
        <v>0</v>
      </c>
      <c r="K112" s="23">
        <f t="shared" si="14"/>
        <v>0</v>
      </c>
    </row>
    <row r="113" spans="1:11">
      <c r="A113" s="26" t="s">
        <v>58</v>
      </c>
      <c r="B113" s="21" t="s">
        <v>59</v>
      </c>
      <c r="C113" s="22">
        <v>-6511606.7300000004</v>
      </c>
      <c r="D113" s="22">
        <v>0</v>
      </c>
      <c r="E113" s="22">
        <v>0</v>
      </c>
      <c r="F113" s="22">
        <v>-3957169.44</v>
      </c>
      <c r="G113" s="22">
        <f t="shared" si="10"/>
        <v>2554437.2900000005</v>
      </c>
      <c r="H113" s="22">
        <f t="shared" si="11"/>
        <v>3957169.44</v>
      </c>
      <c r="I113" s="23">
        <f t="shared" si="12"/>
        <v>-39.22898596181038</v>
      </c>
      <c r="J113" s="23">
        <f t="shared" si="13"/>
        <v>0</v>
      </c>
      <c r="K113" s="23">
        <f t="shared" si="14"/>
        <v>0</v>
      </c>
    </row>
    <row r="114" spans="1:11" s="35" customFormat="1">
      <c r="A114" s="31" t="s">
        <v>241</v>
      </c>
      <c r="B114" s="32" t="s">
        <v>242</v>
      </c>
      <c r="C114" s="33"/>
      <c r="D114" s="33"/>
      <c r="E114" s="33"/>
      <c r="F114" s="33"/>
      <c r="G114" s="33"/>
      <c r="H114" s="33"/>
      <c r="I114" s="34"/>
      <c r="J114" s="34"/>
      <c r="K114" s="34"/>
    </row>
    <row r="115" spans="1:11">
      <c r="A115" s="20" t="s">
        <v>21</v>
      </c>
      <c r="B115" s="21" t="s">
        <v>22</v>
      </c>
      <c r="C115" s="22">
        <v>14400634.41</v>
      </c>
      <c r="D115" s="22">
        <v>13767315</v>
      </c>
      <c r="E115" s="22">
        <v>6145171</v>
      </c>
      <c r="F115" s="22">
        <v>13689692.83</v>
      </c>
      <c r="G115" s="22">
        <f t="shared" ref="G115:G129" si="15">F115-C115</f>
        <v>-710941.58000000007</v>
      </c>
      <c r="H115" s="22">
        <f t="shared" ref="H115:H129" si="16">E115-F115</f>
        <v>-7544521.8300000001</v>
      </c>
      <c r="I115" s="23">
        <f t="shared" ref="I115:I129" si="17">IF(ISERROR(F115/C115),0,F115/C115*100-100)</f>
        <v>-4.9368768052767962</v>
      </c>
      <c r="J115" s="23">
        <f t="shared" ref="J115:J129" si="18">IF(ISERROR(F115/E115),0,F115/E115*100)</f>
        <v>222.77155232946325</v>
      </c>
      <c r="K115" s="23">
        <f t="shared" ref="K115:K129" si="19">IF(ISERROR(F115/D115),0,F115/D115*100)</f>
        <v>99.436185123969352</v>
      </c>
    </row>
    <row r="116" spans="1:11" ht="25.5">
      <c r="A116" s="26" t="s">
        <v>65</v>
      </c>
      <c r="B116" s="21" t="s">
        <v>66</v>
      </c>
      <c r="C116" s="22">
        <v>40846.410000000003</v>
      </c>
      <c r="D116" s="22">
        <v>132000</v>
      </c>
      <c r="E116" s="22">
        <v>72000</v>
      </c>
      <c r="F116" s="22">
        <v>54377.83</v>
      </c>
      <c r="G116" s="22">
        <f t="shared" si="15"/>
        <v>13531.419999999998</v>
      </c>
      <c r="H116" s="22">
        <f t="shared" si="16"/>
        <v>17622.169999999998</v>
      </c>
      <c r="I116" s="23">
        <f t="shared" si="17"/>
        <v>33.127562495700346</v>
      </c>
      <c r="J116" s="23">
        <f t="shared" si="18"/>
        <v>75.524763888888884</v>
      </c>
      <c r="K116" s="23">
        <f t="shared" si="19"/>
        <v>41.195325757575759</v>
      </c>
    </row>
    <row r="117" spans="1:11">
      <c r="A117" s="26" t="s">
        <v>23</v>
      </c>
      <c r="B117" s="21" t="s">
        <v>24</v>
      </c>
      <c r="C117" s="22">
        <v>14359788</v>
      </c>
      <c r="D117" s="22">
        <v>13635315</v>
      </c>
      <c r="E117" s="22">
        <v>6073171</v>
      </c>
      <c r="F117" s="22">
        <v>13635315</v>
      </c>
      <c r="G117" s="22">
        <f t="shared" si="15"/>
        <v>-724473</v>
      </c>
      <c r="H117" s="22">
        <f t="shared" si="16"/>
        <v>-7562144</v>
      </c>
      <c r="I117" s="23">
        <f t="shared" si="17"/>
        <v>-5.0451510844032015</v>
      </c>
      <c r="J117" s="23">
        <f t="shared" si="18"/>
        <v>224.51722502132742</v>
      </c>
      <c r="K117" s="23">
        <f t="shared" si="19"/>
        <v>100</v>
      </c>
    </row>
    <row r="118" spans="1:11">
      <c r="A118" s="27" t="s">
        <v>25</v>
      </c>
      <c r="B118" s="21" t="s">
        <v>26</v>
      </c>
      <c r="C118" s="22">
        <v>14359788</v>
      </c>
      <c r="D118" s="22">
        <v>13635315</v>
      </c>
      <c r="E118" s="22">
        <v>6073171</v>
      </c>
      <c r="F118" s="22">
        <v>13635315</v>
      </c>
      <c r="G118" s="22">
        <f t="shared" si="15"/>
        <v>-724473</v>
      </c>
      <c r="H118" s="22">
        <f t="shared" si="16"/>
        <v>-7562144</v>
      </c>
      <c r="I118" s="23">
        <f t="shared" si="17"/>
        <v>-5.0451510844032015</v>
      </c>
      <c r="J118" s="23">
        <f t="shared" si="18"/>
        <v>224.51722502132742</v>
      </c>
      <c r="K118" s="23">
        <f t="shared" si="19"/>
        <v>100</v>
      </c>
    </row>
    <row r="119" spans="1:11">
      <c r="A119" s="20" t="s">
        <v>27</v>
      </c>
      <c r="B119" s="21" t="s">
        <v>28</v>
      </c>
      <c r="C119" s="22">
        <v>5603008.5800000001</v>
      </c>
      <c r="D119" s="22">
        <v>13767315</v>
      </c>
      <c r="E119" s="22">
        <v>6145171</v>
      </c>
      <c r="F119" s="22">
        <v>5758105.5199999996</v>
      </c>
      <c r="G119" s="22">
        <f t="shared" si="15"/>
        <v>155096.93999999948</v>
      </c>
      <c r="H119" s="22">
        <f t="shared" si="16"/>
        <v>387065.48000000045</v>
      </c>
      <c r="I119" s="23">
        <f t="shared" si="17"/>
        <v>2.7681010618762798</v>
      </c>
      <c r="J119" s="23">
        <f t="shared" si="18"/>
        <v>93.701306603184833</v>
      </c>
      <c r="K119" s="23">
        <f t="shared" si="19"/>
        <v>41.824462649398228</v>
      </c>
    </row>
    <row r="120" spans="1:11">
      <c r="A120" s="26" t="s">
        <v>29</v>
      </c>
      <c r="B120" s="21" t="s">
        <v>30</v>
      </c>
      <c r="C120" s="22">
        <v>5594500.8799999999</v>
      </c>
      <c r="D120" s="22">
        <v>13281769</v>
      </c>
      <c r="E120" s="22">
        <v>6128654</v>
      </c>
      <c r="F120" s="22">
        <v>5750520.2699999996</v>
      </c>
      <c r="G120" s="22">
        <f t="shared" si="15"/>
        <v>156019.38999999966</v>
      </c>
      <c r="H120" s="22">
        <f t="shared" si="16"/>
        <v>378133.73000000045</v>
      </c>
      <c r="I120" s="23">
        <f t="shared" si="17"/>
        <v>2.788799096587141</v>
      </c>
      <c r="J120" s="23">
        <f t="shared" si="18"/>
        <v>93.830068886251354</v>
      </c>
      <c r="K120" s="23">
        <f t="shared" si="19"/>
        <v>43.29634305490481</v>
      </c>
    </row>
    <row r="121" spans="1:11">
      <c r="A121" s="27" t="s">
        <v>31</v>
      </c>
      <c r="B121" s="21" t="s">
        <v>32</v>
      </c>
      <c r="C121" s="22">
        <v>5594500.8799999999</v>
      </c>
      <c r="D121" s="22">
        <v>13281769</v>
      </c>
      <c r="E121" s="22">
        <v>6128654</v>
      </c>
      <c r="F121" s="22">
        <v>5750520.2699999996</v>
      </c>
      <c r="G121" s="22">
        <f t="shared" si="15"/>
        <v>156019.38999999966</v>
      </c>
      <c r="H121" s="22">
        <f t="shared" si="16"/>
        <v>378133.73000000045</v>
      </c>
      <c r="I121" s="23">
        <f t="shared" si="17"/>
        <v>2.788799096587141</v>
      </c>
      <c r="J121" s="23">
        <f t="shared" si="18"/>
        <v>93.830068886251354</v>
      </c>
      <c r="K121" s="23">
        <f t="shared" si="19"/>
        <v>43.29634305490481</v>
      </c>
    </row>
    <row r="122" spans="1:11">
      <c r="A122" s="28" t="s">
        <v>33</v>
      </c>
      <c r="B122" s="21" t="s">
        <v>34</v>
      </c>
      <c r="C122" s="22">
        <v>5049046.28</v>
      </c>
      <c r="D122" s="22">
        <v>11514947</v>
      </c>
      <c r="E122" s="22">
        <v>5372776</v>
      </c>
      <c r="F122" s="22">
        <v>5186953.46</v>
      </c>
      <c r="G122" s="22">
        <f t="shared" si="15"/>
        <v>137907.1799999997</v>
      </c>
      <c r="H122" s="22">
        <f t="shared" si="16"/>
        <v>185822.54000000004</v>
      </c>
      <c r="I122" s="23">
        <f t="shared" si="17"/>
        <v>2.731351078049542</v>
      </c>
      <c r="J122" s="23">
        <f t="shared" si="18"/>
        <v>96.541405411280863</v>
      </c>
      <c r="K122" s="23">
        <f t="shared" si="19"/>
        <v>45.045395866780801</v>
      </c>
    </row>
    <row r="123" spans="1:11">
      <c r="A123" s="28" t="s">
        <v>35</v>
      </c>
      <c r="B123" s="21" t="s">
        <v>36</v>
      </c>
      <c r="C123" s="22">
        <v>545454.6</v>
      </c>
      <c r="D123" s="22">
        <v>1766822</v>
      </c>
      <c r="E123" s="22">
        <v>755878</v>
      </c>
      <c r="F123" s="22">
        <v>563566.81000000006</v>
      </c>
      <c r="G123" s="22">
        <f t="shared" si="15"/>
        <v>18112.210000000079</v>
      </c>
      <c r="H123" s="22">
        <f t="shared" si="16"/>
        <v>192311.18999999994</v>
      </c>
      <c r="I123" s="23">
        <f t="shared" si="17"/>
        <v>3.3205715012762056</v>
      </c>
      <c r="J123" s="23">
        <f t="shared" si="18"/>
        <v>74.557906170043324</v>
      </c>
      <c r="K123" s="23">
        <f t="shared" si="19"/>
        <v>31.897203566629805</v>
      </c>
    </row>
    <row r="124" spans="1:11">
      <c r="A124" s="29" t="s">
        <v>77</v>
      </c>
      <c r="B124" s="21" t="s">
        <v>78</v>
      </c>
      <c r="C124" s="22">
        <v>2301.94</v>
      </c>
      <c r="D124" s="22">
        <v>0</v>
      </c>
      <c r="E124" s="22">
        <v>0</v>
      </c>
      <c r="F124" s="22">
        <v>18551.009999999998</v>
      </c>
      <c r="G124" s="22">
        <f t="shared" si="15"/>
        <v>16249.069999999998</v>
      </c>
      <c r="H124" s="22">
        <f t="shared" si="16"/>
        <v>-18551.009999999998</v>
      </c>
      <c r="I124" s="23">
        <f t="shared" si="17"/>
        <v>705.88590493236131</v>
      </c>
      <c r="J124" s="23">
        <f t="shared" si="18"/>
        <v>0</v>
      </c>
      <c r="K124" s="23">
        <f t="shared" si="19"/>
        <v>0</v>
      </c>
    </row>
    <row r="125" spans="1:11">
      <c r="A125" s="26" t="s">
        <v>51</v>
      </c>
      <c r="B125" s="21" t="s">
        <v>52</v>
      </c>
      <c r="C125" s="22">
        <v>8507.7000000000007</v>
      </c>
      <c r="D125" s="22">
        <v>485546</v>
      </c>
      <c r="E125" s="22">
        <v>16517</v>
      </c>
      <c r="F125" s="22">
        <v>7585.25</v>
      </c>
      <c r="G125" s="22">
        <f t="shared" si="15"/>
        <v>-922.45000000000073</v>
      </c>
      <c r="H125" s="22">
        <f t="shared" si="16"/>
        <v>8931.75</v>
      </c>
      <c r="I125" s="23">
        <f t="shared" si="17"/>
        <v>-10.842530883787632</v>
      </c>
      <c r="J125" s="23">
        <f t="shared" si="18"/>
        <v>45.923896591390687</v>
      </c>
      <c r="K125" s="23">
        <f t="shared" si="19"/>
        <v>1.5622103775955316</v>
      </c>
    </row>
    <row r="126" spans="1:11">
      <c r="A126" s="27" t="s">
        <v>53</v>
      </c>
      <c r="B126" s="21" t="s">
        <v>54</v>
      </c>
      <c r="C126" s="22">
        <v>8507.7000000000007</v>
      </c>
      <c r="D126" s="22">
        <v>485546</v>
      </c>
      <c r="E126" s="22">
        <v>16517</v>
      </c>
      <c r="F126" s="22">
        <v>7585.25</v>
      </c>
      <c r="G126" s="22">
        <f t="shared" si="15"/>
        <v>-922.45000000000073</v>
      </c>
      <c r="H126" s="22">
        <f t="shared" si="16"/>
        <v>8931.75</v>
      </c>
      <c r="I126" s="23">
        <f t="shared" si="17"/>
        <v>-10.842530883787632</v>
      </c>
      <c r="J126" s="23">
        <f t="shared" si="18"/>
        <v>45.923896591390687</v>
      </c>
      <c r="K126" s="23">
        <f t="shared" si="19"/>
        <v>1.5622103775955316</v>
      </c>
    </row>
    <row r="127" spans="1:11">
      <c r="A127" s="20"/>
      <c r="B127" s="21" t="s">
        <v>55</v>
      </c>
      <c r="C127" s="22">
        <v>8797625.8300000001</v>
      </c>
      <c r="D127" s="22">
        <v>0</v>
      </c>
      <c r="E127" s="22">
        <v>0</v>
      </c>
      <c r="F127" s="22">
        <v>7931587.3099999996</v>
      </c>
      <c r="G127" s="22">
        <f t="shared" si="15"/>
        <v>-866038.52000000048</v>
      </c>
      <c r="H127" s="22">
        <f t="shared" si="16"/>
        <v>-7931587.3099999996</v>
      </c>
      <c r="I127" s="23">
        <f t="shared" si="17"/>
        <v>-9.8440026517927208</v>
      </c>
      <c r="J127" s="23">
        <f t="shared" si="18"/>
        <v>0</v>
      </c>
      <c r="K127" s="23">
        <f t="shared" si="19"/>
        <v>0</v>
      </c>
    </row>
    <row r="128" spans="1:11">
      <c r="A128" s="20" t="s">
        <v>56</v>
      </c>
      <c r="B128" s="21" t="s">
        <v>57</v>
      </c>
      <c r="C128" s="22">
        <v>-8797625.8300000001</v>
      </c>
      <c r="D128" s="22">
        <v>0</v>
      </c>
      <c r="E128" s="22">
        <v>0</v>
      </c>
      <c r="F128" s="22">
        <v>-7931587.3099999996</v>
      </c>
      <c r="G128" s="22">
        <f t="shared" si="15"/>
        <v>866038.52000000048</v>
      </c>
      <c r="H128" s="22">
        <f t="shared" si="16"/>
        <v>7931587.3099999996</v>
      </c>
      <c r="I128" s="23">
        <f t="shared" si="17"/>
        <v>-9.8440026517927208</v>
      </c>
      <c r="J128" s="23">
        <f t="shared" si="18"/>
        <v>0</v>
      </c>
      <c r="K128" s="23">
        <f t="shared" si="19"/>
        <v>0</v>
      </c>
    </row>
    <row r="129" spans="1:11">
      <c r="A129" s="26" t="s">
        <v>58</v>
      </c>
      <c r="B129" s="21" t="s">
        <v>59</v>
      </c>
      <c r="C129" s="22">
        <v>-8797625.8300000001</v>
      </c>
      <c r="D129" s="22">
        <v>0</v>
      </c>
      <c r="E129" s="22">
        <v>0</v>
      </c>
      <c r="F129" s="22">
        <v>-7931587.3099999996</v>
      </c>
      <c r="G129" s="22">
        <f t="shared" si="15"/>
        <v>866038.52000000048</v>
      </c>
      <c r="H129" s="22">
        <f t="shared" si="16"/>
        <v>7931587.3099999996</v>
      </c>
      <c r="I129" s="23">
        <f t="shared" si="17"/>
        <v>-9.8440026517927208</v>
      </c>
      <c r="J129" s="23">
        <f t="shared" si="18"/>
        <v>0</v>
      </c>
      <c r="K129" s="23">
        <f t="shared" si="19"/>
        <v>0</v>
      </c>
    </row>
    <row r="130" spans="1:11" s="35" customFormat="1" ht="25.5">
      <c r="A130" s="31" t="s">
        <v>243</v>
      </c>
      <c r="B130" s="32" t="s">
        <v>244</v>
      </c>
      <c r="C130" s="33"/>
      <c r="D130" s="33"/>
      <c r="E130" s="33"/>
      <c r="F130" s="33"/>
      <c r="G130" s="33"/>
      <c r="H130" s="33"/>
      <c r="I130" s="34"/>
      <c r="J130" s="34"/>
      <c r="K130" s="34"/>
    </row>
    <row r="131" spans="1:11">
      <c r="A131" s="20" t="s">
        <v>21</v>
      </c>
      <c r="B131" s="21" t="s">
        <v>22</v>
      </c>
      <c r="C131" s="22">
        <v>11303033</v>
      </c>
      <c r="D131" s="22">
        <v>11731439</v>
      </c>
      <c r="E131" s="22">
        <v>4660825</v>
      </c>
      <c r="F131" s="22">
        <v>11449097.699999999</v>
      </c>
      <c r="G131" s="22">
        <f t="shared" ref="G131:G156" si="20">F131-C131</f>
        <v>146064.69999999925</v>
      </c>
      <c r="H131" s="22">
        <f t="shared" ref="H131:H156" si="21">E131-F131</f>
        <v>-6788272.6999999993</v>
      </c>
      <c r="I131" s="23">
        <f t="shared" ref="I131:I156" si="22">IF(ISERROR(F131/C131),0,F131/C131*100-100)</f>
        <v>1.2922611125703867</v>
      </c>
      <c r="J131" s="23">
        <f t="shared" ref="J131:J156" si="23">IF(ISERROR(F131/E131),0,F131/E131*100)</f>
        <v>245.64530313839285</v>
      </c>
      <c r="K131" s="23">
        <f t="shared" ref="K131:K156" si="24">IF(ISERROR(F131/D131),0,F131/D131*100)</f>
        <v>97.593293542250009</v>
      </c>
    </row>
    <row r="132" spans="1:11" ht="25.5">
      <c r="A132" s="26" t="s">
        <v>65</v>
      </c>
      <c r="B132" s="21" t="s">
        <v>66</v>
      </c>
      <c r="C132" s="22">
        <v>5100</v>
      </c>
      <c r="D132" s="22">
        <v>0</v>
      </c>
      <c r="E132" s="22">
        <v>0</v>
      </c>
      <c r="F132" s="22">
        <v>245.7</v>
      </c>
      <c r="G132" s="22">
        <f t="shared" si="20"/>
        <v>-4854.3</v>
      </c>
      <c r="H132" s="22">
        <f t="shared" si="21"/>
        <v>-245.7</v>
      </c>
      <c r="I132" s="23">
        <f t="shared" si="22"/>
        <v>-95.182352941176475</v>
      </c>
      <c r="J132" s="23">
        <f t="shared" si="23"/>
        <v>0</v>
      </c>
      <c r="K132" s="23">
        <f t="shared" si="24"/>
        <v>0</v>
      </c>
    </row>
    <row r="133" spans="1:11">
      <c r="A133" s="26" t="s">
        <v>67</v>
      </c>
      <c r="B133" s="21" t="s">
        <v>68</v>
      </c>
      <c r="C133" s="22">
        <v>0</v>
      </c>
      <c r="D133" s="22">
        <v>282587</v>
      </c>
      <c r="E133" s="22">
        <v>0</v>
      </c>
      <c r="F133" s="22">
        <v>0</v>
      </c>
      <c r="G133" s="22">
        <f t="shared" si="20"/>
        <v>0</v>
      </c>
      <c r="H133" s="22">
        <f t="shared" si="21"/>
        <v>0</v>
      </c>
      <c r="I133" s="23">
        <f t="shared" si="22"/>
        <v>0</v>
      </c>
      <c r="J133" s="23">
        <f t="shared" si="23"/>
        <v>0</v>
      </c>
      <c r="K133" s="23">
        <f t="shared" si="24"/>
        <v>0</v>
      </c>
    </row>
    <row r="134" spans="1:11">
      <c r="A134" s="27" t="s">
        <v>69</v>
      </c>
      <c r="B134" s="21" t="s">
        <v>70</v>
      </c>
      <c r="C134" s="22">
        <v>0</v>
      </c>
      <c r="D134" s="22">
        <v>282587</v>
      </c>
      <c r="E134" s="22">
        <v>0</v>
      </c>
      <c r="F134" s="22">
        <v>0</v>
      </c>
      <c r="G134" s="22">
        <f t="shared" si="20"/>
        <v>0</v>
      </c>
      <c r="H134" s="22">
        <f t="shared" si="21"/>
        <v>0</v>
      </c>
      <c r="I134" s="23">
        <f t="shared" si="22"/>
        <v>0</v>
      </c>
      <c r="J134" s="23">
        <f t="shared" si="23"/>
        <v>0</v>
      </c>
      <c r="K134" s="23">
        <f t="shared" si="24"/>
        <v>0</v>
      </c>
    </row>
    <row r="135" spans="1:11">
      <c r="A135" s="28" t="s">
        <v>71</v>
      </c>
      <c r="B135" s="21" t="s">
        <v>72</v>
      </c>
      <c r="C135" s="22">
        <v>0</v>
      </c>
      <c r="D135" s="22">
        <v>282587</v>
      </c>
      <c r="E135" s="22">
        <v>0</v>
      </c>
      <c r="F135" s="22">
        <v>0</v>
      </c>
      <c r="G135" s="22">
        <f t="shared" si="20"/>
        <v>0</v>
      </c>
      <c r="H135" s="22">
        <f t="shared" si="21"/>
        <v>0</v>
      </c>
      <c r="I135" s="23">
        <f t="shared" si="22"/>
        <v>0</v>
      </c>
      <c r="J135" s="23">
        <f t="shared" si="23"/>
        <v>0</v>
      </c>
      <c r="K135" s="23">
        <f t="shared" si="24"/>
        <v>0</v>
      </c>
    </row>
    <row r="136" spans="1:11" ht="25.5">
      <c r="A136" s="29" t="s">
        <v>73</v>
      </c>
      <c r="B136" s="21" t="s">
        <v>74</v>
      </c>
      <c r="C136" s="22">
        <v>0</v>
      </c>
      <c r="D136" s="22">
        <v>282587</v>
      </c>
      <c r="E136" s="22">
        <v>0</v>
      </c>
      <c r="F136" s="22">
        <v>0</v>
      </c>
      <c r="G136" s="22">
        <f t="shared" si="20"/>
        <v>0</v>
      </c>
      <c r="H136" s="22">
        <f t="shared" si="21"/>
        <v>0</v>
      </c>
      <c r="I136" s="23">
        <f t="shared" si="22"/>
        <v>0</v>
      </c>
      <c r="J136" s="23">
        <f t="shared" si="23"/>
        <v>0</v>
      </c>
      <c r="K136" s="23">
        <f t="shared" si="24"/>
        <v>0</v>
      </c>
    </row>
    <row r="137" spans="1:11" ht="25.5">
      <c r="A137" s="30" t="s">
        <v>290</v>
      </c>
      <c r="B137" s="21" t="s">
        <v>291</v>
      </c>
      <c r="C137" s="22">
        <v>0</v>
      </c>
      <c r="D137" s="22">
        <v>282587</v>
      </c>
      <c r="E137" s="22">
        <v>0</v>
      </c>
      <c r="F137" s="22">
        <v>0</v>
      </c>
      <c r="G137" s="22">
        <f t="shared" si="20"/>
        <v>0</v>
      </c>
      <c r="H137" s="22">
        <f t="shared" si="21"/>
        <v>0</v>
      </c>
      <c r="I137" s="23">
        <f t="shared" si="22"/>
        <v>0</v>
      </c>
      <c r="J137" s="23">
        <f t="shared" si="23"/>
        <v>0</v>
      </c>
      <c r="K137" s="23">
        <f t="shared" si="24"/>
        <v>0</v>
      </c>
    </row>
    <row r="138" spans="1:11">
      <c r="A138" s="26" t="s">
        <v>23</v>
      </c>
      <c r="B138" s="21" t="s">
        <v>24</v>
      </c>
      <c r="C138" s="22">
        <v>11297933</v>
      </c>
      <c r="D138" s="22">
        <v>11448852</v>
      </c>
      <c r="E138" s="22">
        <v>4660825</v>
      </c>
      <c r="F138" s="22">
        <v>11448852</v>
      </c>
      <c r="G138" s="22">
        <f t="shared" si="20"/>
        <v>150919</v>
      </c>
      <c r="H138" s="22">
        <f t="shared" si="21"/>
        <v>-6788027</v>
      </c>
      <c r="I138" s="23">
        <f t="shared" si="22"/>
        <v>1.3358107186509187</v>
      </c>
      <c r="J138" s="23">
        <f t="shared" si="23"/>
        <v>245.64003153948067</v>
      </c>
      <c r="K138" s="23">
        <f t="shared" si="24"/>
        <v>100</v>
      </c>
    </row>
    <row r="139" spans="1:11">
      <c r="A139" s="27" t="s">
        <v>25</v>
      </c>
      <c r="B139" s="21" t="s">
        <v>26</v>
      </c>
      <c r="C139" s="22">
        <v>11297933</v>
      </c>
      <c r="D139" s="22">
        <v>11448852</v>
      </c>
      <c r="E139" s="22">
        <v>4660825</v>
      </c>
      <c r="F139" s="22">
        <v>11448852</v>
      </c>
      <c r="G139" s="22">
        <f t="shared" si="20"/>
        <v>150919</v>
      </c>
      <c r="H139" s="22">
        <f t="shared" si="21"/>
        <v>-6788027</v>
      </c>
      <c r="I139" s="23">
        <f t="shared" si="22"/>
        <v>1.3358107186509187</v>
      </c>
      <c r="J139" s="23">
        <f t="shared" si="23"/>
        <v>245.64003153948067</v>
      </c>
      <c r="K139" s="23">
        <f t="shared" si="24"/>
        <v>100</v>
      </c>
    </row>
    <row r="140" spans="1:11">
      <c r="A140" s="20" t="s">
        <v>27</v>
      </c>
      <c r="B140" s="21" t="s">
        <v>28</v>
      </c>
      <c r="C140" s="22">
        <v>3870554.12</v>
      </c>
      <c r="D140" s="22">
        <v>11731439</v>
      </c>
      <c r="E140" s="22">
        <v>4660825</v>
      </c>
      <c r="F140" s="22">
        <v>3905650.73</v>
      </c>
      <c r="G140" s="22">
        <f t="shared" si="20"/>
        <v>35096.60999999987</v>
      </c>
      <c r="H140" s="22">
        <f t="shared" si="21"/>
        <v>755174.27</v>
      </c>
      <c r="I140" s="23">
        <f t="shared" si="22"/>
        <v>0.90675931434851975</v>
      </c>
      <c r="J140" s="23">
        <f t="shared" si="23"/>
        <v>83.797412046150626</v>
      </c>
      <c r="K140" s="23">
        <f t="shared" si="24"/>
        <v>33.292170977490485</v>
      </c>
    </row>
    <row r="141" spans="1:11">
      <c r="A141" s="26" t="s">
        <v>29</v>
      </c>
      <c r="B141" s="21" t="s">
        <v>30</v>
      </c>
      <c r="C141" s="22">
        <v>3866764.43</v>
      </c>
      <c r="D141" s="22">
        <v>10937908</v>
      </c>
      <c r="E141" s="22">
        <v>4571825</v>
      </c>
      <c r="F141" s="22">
        <v>3891057.74</v>
      </c>
      <c r="G141" s="22">
        <f t="shared" si="20"/>
        <v>24293.310000000056</v>
      </c>
      <c r="H141" s="22">
        <f t="shared" si="21"/>
        <v>680767.25999999978</v>
      </c>
      <c r="I141" s="23">
        <f t="shared" si="22"/>
        <v>0.62825937394899256</v>
      </c>
      <c r="J141" s="23">
        <f t="shared" si="23"/>
        <v>85.109507472398889</v>
      </c>
      <c r="K141" s="23">
        <f t="shared" si="24"/>
        <v>35.574058037423612</v>
      </c>
    </row>
    <row r="142" spans="1:11">
      <c r="A142" s="27" t="s">
        <v>31</v>
      </c>
      <c r="B142" s="21" t="s">
        <v>32</v>
      </c>
      <c r="C142" s="22">
        <v>3669058.43</v>
      </c>
      <c r="D142" s="22">
        <v>10704451</v>
      </c>
      <c r="E142" s="22">
        <v>4455119</v>
      </c>
      <c r="F142" s="22">
        <v>3774321.74</v>
      </c>
      <c r="G142" s="22">
        <f t="shared" si="20"/>
        <v>105263.31000000006</v>
      </c>
      <c r="H142" s="22">
        <f t="shared" si="21"/>
        <v>680797.25999999978</v>
      </c>
      <c r="I142" s="23">
        <f t="shared" si="22"/>
        <v>2.8689461344991543</v>
      </c>
      <c r="J142" s="23">
        <f t="shared" si="23"/>
        <v>84.718763741215454</v>
      </c>
      <c r="K142" s="23">
        <f t="shared" si="24"/>
        <v>35.259367715355047</v>
      </c>
    </row>
    <row r="143" spans="1:11">
      <c r="A143" s="28" t="s">
        <v>33</v>
      </c>
      <c r="B143" s="21" t="s">
        <v>34</v>
      </c>
      <c r="C143" s="22">
        <v>3166044.94</v>
      </c>
      <c r="D143" s="22">
        <v>9017451</v>
      </c>
      <c r="E143" s="22">
        <v>3841992</v>
      </c>
      <c r="F143" s="22">
        <v>3398158.57</v>
      </c>
      <c r="G143" s="22">
        <f t="shared" si="20"/>
        <v>232113.62999999989</v>
      </c>
      <c r="H143" s="22">
        <f t="shared" si="21"/>
        <v>443833.43000000017</v>
      </c>
      <c r="I143" s="23">
        <f t="shared" si="22"/>
        <v>7.3313435026604452</v>
      </c>
      <c r="J143" s="23">
        <f t="shared" si="23"/>
        <v>88.447830448371562</v>
      </c>
      <c r="K143" s="23">
        <f t="shared" si="24"/>
        <v>37.684247688177066</v>
      </c>
    </row>
    <row r="144" spans="1:11">
      <c r="A144" s="28" t="s">
        <v>35</v>
      </c>
      <c r="B144" s="21" t="s">
        <v>36</v>
      </c>
      <c r="C144" s="22">
        <v>503013.49</v>
      </c>
      <c r="D144" s="22">
        <v>1687000</v>
      </c>
      <c r="E144" s="22">
        <v>613127</v>
      </c>
      <c r="F144" s="22">
        <v>376163.17</v>
      </c>
      <c r="G144" s="22">
        <f t="shared" si="20"/>
        <v>-126850.32</v>
      </c>
      <c r="H144" s="22">
        <f t="shared" si="21"/>
        <v>236963.83000000002</v>
      </c>
      <c r="I144" s="23">
        <f t="shared" si="22"/>
        <v>-25.218075165339997</v>
      </c>
      <c r="J144" s="23">
        <f t="shared" si="23"/>
        <v>61.351591105920953</v>
      </c>
      <c r="K144" s="23">
        <f t="shared" si="24"/>
        <v>22.297757557794899</v>
      </c>
    </row>
    <row r="145" spans="1:11">
      <c r="A145" s="29" t="s">
        <v>77</v>
      </c>
      <c r="B145" s="21" t="s">
        <v>78</v>
      </c>
      <c r="C145" s="22">
        <v>6291.64</v>
      </c>
      <c r="D145" s="22">
        <v>0</v>
      </c>
      <c r="E145" s="22">
        <v>0</v>
      </c>
      <c r="F145" s="22">
        <v>13448.27</v>
      </c>
      <c r="G145" s="22">
        <f t="shared" si="20"/>
        <v>7156.63</v>
      </c>
      <c r="H145" s="22">
        <f t="shared" si="21"/>
        <v>-13448.27</v>
      </c>
      <c r="I145" s="23">
        <f t="shared" si="22"/>
        <v>113.74824370116534</v>
      </c>
      <c r="J145" s="23">
        <f t="shared" si="23"/>
        <v>0</v>
      </c>
      <c r="K145" s="23">
        <f t="shared" si="24"/>
        <v>0</v>
      </c>
    </row>
    <row r="146" spans="1:11">
      <c r="A146" s="27" t="s">
        <v>37</v>
      </c>
      <c r="B146" s="21" t="s">
        <v>38</v>
      </c>
      <c r="C146" s="22">
        <v>186300</v>
      </c>
      <c r="D146" s="22">
        <v>210647</v>
      </c>
      <c r="E146" s="22">
        <v>105300</v>
      </c>
      <c r="F146" s="22">
        <v>105330</v>
      </c>
      <c r="G146" s="22">
        <f t="shared" si="20"/>
        <v>-80970</v>
      </c>
      <c r="H146" s="22">
        <f t="shared" si="21"/>
        <v>-30</v>
      </c>
      <c r="I146" s="23">
        <f t="shared" si="22"/>
        <v>-43.462157809983893</v>
      </c>
      <c r="J146" s="23">
        <f t="shared" si="23"/>
        <v>100.02849002849004</v>
      </c>
      <c r="K146" s="23">
        <f t="shared" si="24"/>
        <v>50.003085731104647</v>
      </c>
    </row>
    <row r="147" spans="1:11">
      <c r="A147" s="28" t="s">
        <v>39</v>
      </c>
      <c r="B147" s="21" t="s">
        <v>40</v>
      </c>
      <c r="C147" s="22">
        <v>186300</v>
      </c>
      <c r="D147" s="22">
        <v>210617</v>
      </c>
      <c r="E147" s="22">
        <v>105300</v>
      </c>
      <c r="F147" s="22">
        <v>105300</v>
      </c>
      <c r="G147" s="22">
        <f t="shared" si="20"/>
        <v>-81000</v>
      </c>
      <c r="H147" s="22">
        <f t="shared" si="21"/>
        <v>0</v>
      </c>
      <c r="I147" s="23">
        <f t="shared" si="22"/>
        <v>-43.478260869565219</v>
      </c>
      <c r="J147" s="23">
        <f t="shared" si="23"/>
        <v>100</v>
      </c>
      <c r="K147" s="23">
        <f t="shared" si="24"/>
        <v>49.995964238404305</v>
      </c>
    </row>
    <row r="148" spans="1:11">
      <c r="A148" s="28" t="s">
        <v>41</v>
      </c>
      <c r="B148" s="21" t="s">
        <v>42</v>
      </c>
      <c r="C148" s="22">
        <v>0</v>
      </c>
      <c r="D148" s="22">
        <v>30</v>
      </c>
      <c r="E148" s="22">
        <v>0</v>
      </c>
      <c r="F148" s="22">
        <v>30</v>
      </c>
      <c r="G148" s="22">
        <f t="shared" si="20"/>
        <v>30</v>
      </c>
      <c r="H148" s="22">
        <f t="shared" si="21"/>
        <v>-30</v>
      </c>
      <c r="I148" s="23">
        <f t="shared" si="22"/>
        <v>0</v>
      </c>
      <c r="J148" s="23">
        <f t="shared" si="23"/>
        <v>0</v>
      </c>
      <c r="K148" s="23">
        <f t="shared" si="24"/>
        <v>100</v>
      </c>
    </row>
    <row r="149" spans="1:11" ht="25.5">
      <c r="A149" s="27" t="s">
        <v>43</v>
      </c>
      <c r="B149" s="21" t="s">
        <v>44</v>
      </c>
      <c r="C149" s="22">
        <v>11406</v>
      </c>
      <c r="D149" s="22">
        <v>22810</v>
      </c>
      <c r="E149" s="22">
        <v>11406</v>
      </c>
      <c r="F149" s="22">
        <v>11406</v>
      </c>
      <c r="G149" s="22">
        <f t="shared" si="20"/>
        <v>0</v>
      </c>
      <c r="H149" s="22">
        <f t="shared" si="21"/>
        <v>0</v>
      </c>
      <c r="I149" s="23">
        <f t="shared" si="22"/>
        <v>0</v>
      </c>
      <c r="J149" s="23">
        <f t="shared" si="23"/>
        <v>100</v>
      </c>
      <c r="K149" s="23">
        <f t="shared" si="24"/>
        <v>50.004384042086805</v>
      </c>
    </row>
    <row r="150" spans="1:11" ht="25.5">
      <c r="A150" s="28" t="s">
        <v>143</v>
      </c>
      <c r="B150" s="21" t="s">
        <v>144</v>
      </c>
      <c r="C150" s="22">
        <v>11406</v>
      </c>
      <c r="D150" s="22">
        <v>22810</v>
      </c>
      <c r="E150" s="22">
        <v>11406</v>
      </c>
      <c r="F150" s="22">
        <v>11406</v>
      </c>
      <c r="G150" s="22">
        <f t="shared" si="20"/>
        <v>0</v>
      </c>
      <c r="H150" s="22">
        <f t="shared" si="21"/>
        <v>0</v>
      </c>
      <c r="I150" s="23">
        <f t="shared" si="22"/>
        <v>0</v>
      </c>
      <c r="J150" s="23">
        <f t="shared" si="23"/>
        <v>100</v>
      </c>
      <c r="K150" s="23">
        <f t="shared" si="24"/>
        <v>50.004384042086805</v>
      </c>
    </row>
    <row r="151" spans="1:11" ht="38.25">
      <c r="A151" s="29" t="s">
        <v>145</v>
      </c>
      <c r="B151" s="21" t="s">
        <v>146</v>
      </c>
      <c r="C151" s="22">
        <v>11406</v>
      </c>
      <c r="D151" s="22">
        <v>22810</v>
      </c>
      <c r="E151" s="22">
        <v>11406</v>
      </c>
      <c r="F151" s="22">
        <v>11406</v>
      </c>
      <c r="G151" s="22">
        <f t="shared" si="20"/>
        <v>0</v>
      </c>
      <c r="H151" s="22">
        <f t="shared" si="21"/>
        <v>0</v>
      </c>
      <c r="I151" s="23">
        <f t="shared" si="22"/>
        <v>0</v>
      </c>
      <c r="J151" s="23">
        <f t="shared" si="23"/>
        <v>100</v>
      </c>
      <c r="K151" s="23">
        <f t="shared" si="24"/>
        <v>50.004384042086805</v>
      </c>
    </row>
    <row r="152" spans="1:11">
      <c r="A152" s="26" t="s">
        <v>51</v>
      </c>
      <c r="B152" s="21" t="s">
        <v>52</v>
      </c>
      <c r="C152" s="22">
        <v>3789.69</v>
      </c>
      <c r="D152" s="22">
        <v>793531</v>
      </c>
      <c r="E152" s="22">
        <v>89000</v>
      </c>
      <c r="F152" s="22">
        <v>14592.99</v>
      </c>
      <c r="G152" s="22">
        <f t="shared" si="20"/>
        <v>10803.3</v>
      </c>
      <c r="H152" s="22">
        <f t="shared" si="21"/>
        <v>74407.009999999995</v>
      </c>
      <c r="I152" s="23">
        <f t="shared" si="22"/>
        <v>285.07081054123159</v>
      </c>
      <c r="J152" s="23">
        <f t="shared" si="23"/>
        <v>16.396617977528088</v>
      </c>
      <c r="K152" s="23">
        <f t="shared" si="24"/>
        <v>1.8389943178023289</v>
      </c>
    </row>
    <row r="153" spans="1:11">
      <c r="A153" s="27" t="s">
        <v>53</v>
      </c>
      <c r="B153" s="21" t="s">
        <v>54</v>
      </c>
      <c r="C153" s="22">
        <v>3789.69</v>
      </c>
      <c r="D153" s="22">
        <v>793531</v>
      </c>
      <c r="E153" s="22">
        <v>89000</v>
      </c>
      <c r="F153" s="22">
        <v>14592.99</v>
      </c>
      <c r="G153" s="22">
        <f t="shared" si="20"/>
        <v>10803.3</v>
      </c>
      <c r="H153" s="22">
        <f t="shared" si="21"/>
        <v>74407.009999999995</v>
      </c>
      <c r="I153" s="23">
        <f t="shared" si="22"/>
        <v>285.07081054123159</v>
      </c>
      <c r="J153" s="23">
        <f t="shared" si="23"/>
        <v>16.396617977528088</v>
      </c>
      <c r="K153" s="23">
        <f t="shared" si="24"/>
        <v>1.8389943178023289</v>
      </c>
    </row>
    <row r="154" spans="1:11">
      <c r="A154" s="20"/>
      <c r="B154" s="21" t="s">
        <v>55</v>
      </c>
      <c r="C154" s="22">
        <v>7432478.8799999999</v>
      </c>
      <c r="D154" s="22">
        <v>0</v>
      </c>
      <c r="E154" s="22">
        <v>0</v>
      </c>
      <c r="F154" s="22">
        <v>7543446.9699999997</v>
      </c>
      <c r="G154" s="22">
        <f t="shared" si="20"/>
        <v>110968.08999999985</v>
      </c>
      <c r="H154" s="22">
        <f t="shared" si="21"/>
        <v>-7543446.9699999997</v>
      </c>
      <c r="I154" s="23">
        <f t="shared" si="22"/>
        <v>1.4930158805913578</v>
      </c>
      <c r="J154" s="23">
        <f t="shared" si="23"/>
        <v>0</v>
      </c>
      <c r="K154" s="23">
        <f t="shared" si="24"/>
        <v>0</v>
      </c>
    </row>
    <row r="155" spans="1:11">
      <c r="A155" s="20" t="s">
        <v>56</v>
      </c>
      <c r="B155" s="21" t="s">
        <v>57</v>
      </c>
      <c r="C155" s="22">
        <v>-7432478.8799999999</v>
      </c>
      <c r="D155" s="22">
        <v>0</v>
      </c>
      <c r="E155" s="22">
        <v>0</v>
      </c>
      <c r="F155" s="22">
        <v>-7543446.9699999997</v>
      </c>
      <c r="G155" s="22">
        <f t="shared" si="20"/>
        <v>-110968.08999999985</v>
      </c>
      <c r="H155" s="22">
        <f t="shared" si="21"/>
        <v>7543446.9699999997</v>
      </c>
      <c r="I155" s="23">
        <f t="shared" si="22"/>
        <v>1.4930158805913578</v>
      </c>
      <c r="J155" s="23">
        <f t="shared" si="23"/>
        <v>0</v>
      </c>
      <c r="K155" s="23">
        <f t="shared" si="24"/>
        <v>0</v>
      </c>
    </row>
    <row r="156" spans="1:11">
      <c r="A156" s="26" t="s">
        <v>58</v>
      </c>
      <c r="B156" s="21" t="s">
        <v>59</v>
      </c>
      <c r="C156" s="22">
        <v>-7432478.8799999999</v>
      </c>
      <c r="D156" s="22">
        <v>0</v>
      </c>
      <c r="E156" s="22">
        <v>0</v>
      </c>
      <c r="F156" s="22">
        <v>-7543446.9699999997</v>
      </c>
      <c r="G156" s="22">
        <f t="shared" si="20"/>
        <v>-110968.08999999985</v>
      </c>
      <c r="H156" s="22">
        <f t="shared" si="21"/>
        <v>7543446.9699999997</v>
      </c>
      <c r="I156" s="23">
        <f t="shared" si="22"/>
        <v>1.4930158805913578</v>
      </c>
      <c r="J156" s="23">
        <f t="shared" si="23"/>
        <v>0</v>
      </c>
      <c r="K156" s="23">
        <f t="shared" si="24"/>
        <v>0</v>
      </c>
    </row>
    <row r="157" spans="1:11" s="35" customFormat="1">
      <c r="A157" s="36" t="s">
        <v>245</v>
      </c>
      <c r="B157" s="32" t="s">
        <v>246</v>
      </c>
      <c r="C157" s="33"/>
      <c r="D157" s="33"/>
      <c r="E157" s="33"/>
      <c r="F157" s="33"/>
      <c r="G157" s="33"/>
      <c r="H157" s="33"/>
      <c r="I157" s="34"/>
      <c r="J157" s="34"/>
      <c r="K157" s="34"/>
    </row>
    <row r="158" spans="1:11">
      <c r="A158" s="20" t="s">
        <v>21</v>
      </c>
      <c r="B158" s="21" t="s">
        <v>22</v>
      </c>
      <c r="C158" s="22">
        <v>5716199</v>
      </c>
      <c r="D158" s="22">
        <v>6463067</v>
      </c>
      <c r="E158" s="22">
        <v>2526777</v>
      </c>
      <c r="F158" s="22">
        <v>6180480</v>
      </c>
      <c r="G158" s="22">
        <f t="shared" ref="G158:G179" si="25">F158-C158</f>
        <v>464281</v>
      </c>
      <c r="H158" s="22">
        <f t="shared" ref="H158:H179" si="26">E158-F158</f>
        <v>-3653703</v>
      </c>
      <c r="I158" s="23">
        <f t="shared" ref="I158:I179" si="27">IF(ISERROR(F158/C158),0,F158/C158*100-100)</f>
        <v>8.1221979850596426</v>
      </c>
      <c r="J158" s="23">
        <f t="shared" ref="J158:J179" si="28">IF(ISERROR(F158/E158),0,F158/E158*100)</f>
        <v>244.59934533201783</v>
      </c>
      <c r="K158" s="23">
        <f t="shared" ref="K158:K179" si="29">IF(ISERROR(F158/D158),0,F158/D158*100)</f>
        <v>95.627664079608024</v>
      </c>
    </row>
    <row r="159" spans="1:11" ht="25.5">
      <c r="A159" s="26" t="s">
        <v>65</v>
      </c>
      <c r="B159" s="21" t="s">
        <v>66</v>
      </c>
      <c r="C159" s="22">
        <v>5100</v>
      </c>
      <c r="D159" s="22">
        <v>0</v>
      </c>
      <c r="E159" s="22">
        <v>0</v>
      </c>
      <c r="F159" s="22">
        <v>0</v>
      </c>
      <c r="G159" s="22">
        <f t="shared" si="25"/>
        <v>-5100</v>
      </c>
      <c r="H159" s="22">
        <f t="shared" si="26"/>
        <v>0</v>
      </c>
      <c r="I159" s="23">
        <f t="shared" si="27"/>
        <v>-100</v>
      </c>
      <c r="J159" s="23">
        <f t="shared" si="28"/>
        <v>0</v>
      </c>
      <c r="K159" s="23">
        <f t="shared" si="29"/>
        <v>0</v>
      </c>
    </row>
    <row r="160" spans="1:11">
      <c r="A160" s="26" t="s">
        <v>67</v>
      </c>
      <c r="B160" s="21" t="s">
        <v>68</v>
      </c>
      <c r="C160" s="22">
        <v>0</v>
      </c>
      <c r="D160" s="22">
        <v>282587</v>
      </c>
      <c r="E160" s="22">
        <v>0</v>
      </c>
      <c r="F160" s="22">
        <v>0</v>
      </c>
      <c r="G160" s="22">
        <f t="shared" si="25"/>
        <v>0</v>
      </c>
      <c r="H160" s="22">
        <f t="shared" si="26"/>
        <v>0</v>
      </c>
      <c r="I160" s="23">
        <f t="shared" si="27"/>
        <v>0</v>
      </c>
      <c r="J160" s="23">
        <f t="shared" si="28"/>
        <v>0</v>
      </c>
      <c r="K160" s="23">
        <f t="shared" si="29"/>
        <v>0</v>
      </c>
    </row>
    <row r="161" spans="1:11">
      <c r="A161" s="27" t="s">
        <v>69</v>
      </c>
      <c r="B161" s="21" t="s">
        <v>70</v>
      </c>
      <c r="C161" s="22">
        <v>0</v>
      </c>
      <c r="D161" s="22">
        <v>282587</v>
      </c>
      <c r="E161" s="22">
        <v>0</v>
      </c>
      <c r="F161" s="22">
        <v>0</v>
      </c>
      <c r="G161" s="22">
        <f t="shared" si="25"/>
        <v>0</v>
      </c>
      <c r="H161" s="22">
        <f t="shared" si="26"/>
        <v>0</v>
      </c>
      <c r="I161" s="23">
        <f t="shared" si="27"/>
        <v>0</v>
      </c>
      <c r="J161" s="23">
        <f t="shared" si="28"/>
        <v>0</v>
      </c>
      <c r="K161" s="23">
        <f t="shared" si="29"/>
        <v>0</v>
      </c>
    </row>
    <row r="162" spans="1:11">
      <c r="A162" s="28" t="s">
        <v>71</v>
      </c>
      <c r="B162" s="21" t="s">
        <v>72</v>
      </c>
      <c r="C162" s="22">
        <v>0</v>
      </c>
      <c r="D162" s="22">
        <v>282587</v>
      </c>
      <c r="E162" s="22">
        <v>0</v>
      </c>
      <c r="F162" s="22">
        <v>0</v>
      </c>
      <c r="G162" s="22">
        <f t="shared" si="25"/>
        <v>0</v>
      </c>
      <c r="H162" s="22">
        <f t="shared" si="26"/>
        <v>0</v>
      </c>
      <c r="I162" s="23">
        <f t="shared" si="27"/>
        <v>0</v>
      </c>
      <c r="J162" s="23">
        <f t="shared" si="28"/>
        <v>0</v>
      </c>
      <c r="K162" s="23">
        <f t="shared" si="29"/>
        <v>0</v>
      </c>
    </row>
    <row r="163" spans="1:11" ht="25.5">
      <c r="A163" s="29" t="s">
        <v>73</v>
      </c>
      <c r="B163" s="21" t="s">
        <v>74</v>
      </c>
      <c r="C163" s="22">
        <v>0</v>
      </c>
      <c r="D163" s="22">
        <v>282587</v>
      </c>
      <c r="E163" s="22">
        <v>0</v>
      </c>
      <c r="F163" s="22">
        <v>0</v>
      </c>
      <c r="G163" s="22">
        <f t="shared" si="25"/>
        <v>0</v>
      </c>
      <c r="H163" s="22">
        <f t="shared" si="26"/>
        <v>0</v>
      </c>
      <c r="I163" s="23">
        <f t="shared" si="27"/>
        <v>0</v>
      </c>
      <c r="J163" s="23">
        <f t="shared" si="28"/>
        <v>0</v>
      </c>
      <c r="K163" s="23">
        <f t="shared" si="29"/>
        <v>0</v>
      </c>
    </row>
    <row r="164" spans="1:11" ht="25.5">
      <c r="A164" s="30" t="s">
        <v>290</v>
      </c>
      <c r="B164" s="21" t="s">
        <v>291</v>
      </c>
      <c r="C164" s="22">
        <v>0</v>
      </c>
      <c r="D164" s="22">
        <v>282587</v>
      </c>
      <c r="E164" s="22">
        <v>0</v>
      </c>
      <c r="F164" s="22">
        <v>0</v>
      </c>
      <c r="G164" s="22">
        <f t="shared" si="25"/>
        <v>0</v>
      </c>
      <c r="H164" s="22">
        <f t="shared" si="26"/>
        <v>0</v>
      </c>
      <c r="I164" s="23">
        <f t="shared" si="27"/>
        <v>0</v>
      </c>
      <c r="J164" s="23">
        <f t="shared" si="28"/>
        <v>0</v>
      </c>
      <c r="K164" s="23">
        <f t="shared" si="29"/>
        <v>0</v>
      </c>
    </row>
    <row r="165" spans="1:11">
      <c r="A165" s="26" t="s">
        <v>23</v>
      </c>
      <c r="B165" s="21" t="s">
        <v>24</v>
      </c>
      <c r="C165" s="22">
        <v>5711099</v>
      </c>
      <c r="D165" s="22">
        <v>6180480</v>
      </c>
      <c r="E165" s="22">
        <v>2526777</v>
      </c>
      <c r="F165" s="22">
        <v>6180480</v>
      </c>
      <c r="G165" s="22">
        <f t="shared" si="25"/>
        <v>469381</v>
      </c>
      <c r="H165" s="22">
        <f t="shared" si="26"/>
        <v>-3653703</v>
      </c>
      <c r="I165" s="23">
        <f t="shared" si="27"/>
        <v>8.2187508919036532</v>
      </c>
      <c r="J165" s="23">
        <f t="shared" si="28"/>
        <v>244.59934533201783</v>
      </c>
      <c r="K165" s="23">
        <f t="shared" si="29"/>
        <v>100</v>
      </c>
    </row>
    <row r="166" spans="1:11">
      <c r="A166" s="27" t="s">
        <v>25</v>
      </c>
      <c r="B166" s="21" t="s">
        <v>26</v>
      </c>
      <c r="C166" s="22">
        <v>5711099</v>
      </c>
      <c r="D166" s="22">
        <v>6180480</v>
      </c>
      <c r="E166" s="22">
        <v>2526777</v>
      </c>
      <c r="F166" s="22">
        <v>6180480</v>
      </c>
      <c r="G166" s="22">
        <f t="shared" si="25"/>
        <v>469381</v>
      </c>
      <c r="H166" s="22">
        <f t="shared" si="26"/>
        <v>-3653703</v>
      </c>
      <c r="I166" s="23">
        <f t="shared" si="27"/>
        <v>8.2187508919036532</v>
      </c>
      <c r="J166" s="23">
        <f t="shared" si="28"/>
        <v>244.59934533201783</v>
      </c>
      <c r="K166" s="23">
        <f t="shared" si="29"/>
        <v>100</v>
      </c>
    </row>
    <row r="167" spans="1:11">
      <c r="A167" s="20" t="s">
        <v>27</v>
      </c>
      <c r="B167" s="21" t="s">
        <v>28</v>
      </c>
      <c r="C167" s="22">
        <v>2018137.55</v>
      </c>
      <c r="D167" s="22">
        <v>6463067</v>
      </c>
      <c r="E167" s="22">
        <v>2526777</v>
      </c>
      <c r="F167" s="22">
        <v>2267745.83</v>
      </c>
      <c r="G167" s="22">
        <f t="shared" si="25"/>
        <v>249608.28000000003</v>
      </c>
      <c r="H167" s="22">
        <f t="shared" si="26"/>
        <v>259031.16999999993</v>
      </c>
      <c r="I167" s="23">
        <f t="shared" si="27"/>
        <v>12.368249131482642</v>
      </c>
      <c r="J167" s="23">
        <f t="shared" si="28"/>
        <v>89.748554383706988</v>
      </c>
      <c r="K167" s="23">
        <f t="shared" si="29"/>
        <v>35.087766071433265</v>
      </c>
    </row>
    <row r="168" spans="1:11">
      <c r="A168" s="26" t="s">
        <v>29</v>
      </c>
      <c r="B168" s="21" t="s">
        <v>30</v>
      </c>
      <c r="C168" s="22">
        <v>2014347.86</v>
      </c>
      <c r="D168" s="22">
        <v>6408536</v>
      </c>
      <c r="E168" s="22">
        <v>2526777</v>
      </c>
      <c r="F168" s="22">
        <v>2255742.63</v>
      </c>
      <c r="G168" s="22">
        <f t="shared" si="25"/>
        <v>241394.76999999979</v>
      </c>
      <c r="H168" s="22">
        <f t="shared" si="26"/>
        <v>271034.37000000011</v>
      </c>
      <c r="I168" s="23">
        <f t="shared" si="27"/>
        <v>11.983767788747258</v>
      </c>
      <c r="J168" s="23">
        <f t="shared" si="28"/>
        <v>89.273514441519765</v>
      </c>
      <c r="K168" s="23">
        <f t="shared" si="29"/>
        <v>35.199031884973415</v>
      </c>
    </row>
    <row r="169" spans="1:11">
      <c r="A169" s="27" t="s">
        <v>31</v>
      </c>
      <c r="B169" s="21" t="s">
        <v>32</v>
      </c>
      <c r="C169" s="22">
        <v>2014347.86</v>
      </c>
      <c r="D169" s="22">
        <v>6408506</v>
      </c>
      <c r="E169" s="22">
        <v>2526777</v>
      </c>
      <c r="F169" s="22">
        <v>2255712.63</v>
      </c>
      <c r="G169" s="22">
        <f t="shared" si="25"/>
        <v>241364.76999999979</v>
      </c>
      <c r="H169" s="22">
        <f t="shared" si="26"/>
        <v>271064.37000000011</v>
      </c>
      <c r="I169" s="23">
        <f t="shared" si="27"/>
        <v>11.982278472994224</v>
      </c>
      <c r="J169" s="23">
        <f t="shared" si="28"/>
        <v>89.272327158273171</v>
      </c>
      <c r="K169" s="23">
        <f t="shared" si="29"/>
        <v>35.198728533608296</v>
      </c>
    </row>
    <row r="170" spans="1:11">
      <c r="A170" s="28" t="s">
        <v>33</v>
      </c>
      <c r="B170" s="21" t="s">
        <v>34</v>
      </c>
      <c r="C170" s="22">
        <v>1833746.63</v>
      </c>
      <c r="D170" s="22">
        <v>5189392</v>
      </c>
      <c r="E170" s="22">
        <v>2121992</v>
      </c>
      <c r="F170" s="22">
        <v>2005620.4</v>
      </c>
      <c r="G170" s="22">
        <f t="shared" si="25"/>
        <v>171873.77000000002</v>
      </c>
      <c r="H170" s="22">
        <f t="shared" si="26"/>
        <v>116371.60000000009</v>
      </c>
      <c r="I170" s="23">
        <f t="shared" si="27"/>
        <v>9.3728199516854858</v>
      </c>
      <c r="J170" s="23">
        <f t="shared" si="28"/>
        <v>94.51592654449216</v>
      </c>
      <c r="K170" s="23">
        <f t="shared" si="29"/>
        <v>38.648465947455882</v>
      </c>
    </row>
    <row r="171" spans="1:11">
      <c r="A171" s="28" t="s">
        <v>35</v>
      </c>
      <c r="B171" s="21" t="s">
        <v>36</v>
      </c>
      <c r="C171" s="22">
        <v>180601.23</v>
      </c>
      <c r="D171" s="22">
        <v>1219114</v>
      </c>
      <c r="E171" s="22">
        <v>404785</v>
      </c>
      <c r="F171" s="22">
        <v>250092.23</v>
      </c>
      <c r="G171" s="22">
        <f t="shared" si="25"/>
        <v>69491</v>
      </c>
      <c r="H171" s="22">
        <f t="shared" si="26"/>
        <v>154692.76999999999</v>
      </c>
      <c r="I171" s="23">
        <f t="shared" si="27"/>
        <v>38.477589549085565</v>
      </c>
      <c r="J171" s="23">
        <f t="shared" si="28"/>
        <v>61.78396679718864</v>
      </c>
      <c r="K171" s="23">
        <f t="shared" si="29"/>
        <v>20.514261176559369</v>
      </c>
    </row>
    <row r="172" spans="1:11">
      <c r="A172" s="29" t="s">
        <v>77</v>
      </c>
      <c r="B172" s="21" t="s">
        <v>78</v>
      </c>
      <c r="C172" s="22">
        <v>4811.97</v>
      </c>
      <c r="D172" s="22">
        <v>0</v>
      </c>
      <c r="E172" s="22">
        <v>0</v>
      </c>
      <c r="F172" s="22">
        <v>3644.49</v>
      </c>
      <c r="G172" s="22">
        <f t="shared" si="25"/>
        <v>-1167.4800000000005</v>
      </c>
      <c r="H172" s="22">
        <f t="shared" si="26"/>
        <v>-3644.49</v>
      </c>
      <c r="I172" s="23">
        <f t="shared" si="27"/>
        <v>-24.261996645864386</v>
      </c>
      <c r="J172" s="23">
        <f t="shared" si="28"/>
        <v>0</v>
      </c>
      <c r="K172" s="23">
        <f t="shared" si="29"/>
        <v>0</v>
      </c>
    </row>
    <row r="173" spans="1:11">
      <c r="A173" s="27" t="s">
        <v>37</v>
      </c>
      <c r="B173" s="21" t="s">
        <v>38</v>
      </c>
      <c r="C173" s="22">
        <v>0</v>
      </c>
      <c r="D173" s="22">
        <v>30</v>
      </c>
      <c r="E173" s="22">
        <v>0</v>
      </c>
      <c r="F173" s="22">
        <v>30</v>
      </c>
      <c r="G173" s="22">
        <f t="shared" si="25"/>
        <v>30</v>
      </c>
      <c r="H173" s="22">
        <f t="shared" si="26"/>
        <v>-30</v>
      </c>
      <c r="I173" s="23">
        <f t="shared" si="27"/>
        <v>0</v>
      </c>
      <c r="J173" s="23">
        <f t="shared" si="28"/>
        <v>0</v>
      </c>
      <c r="K173" s="23">
        <f t="shared" si="29"/>
        <v>100</v>
      </c>
    </row>
    <row r="174" spans="1:11">
      <c r="A174" s="28" t="s">
        <v>41</v>
      </c>
      <c r="B174" s="21" t="s">
        <v>42</v>
      </c>
      <c r="C174" s="22">
        <v>0</v>
      </c>
      <c r="D174" s="22">
        <v>30</v>
      </c>
      <c r="E174" s="22">
        <v>0</v>
      </c>
      <c r="F174" s="22">
        <v>30</v>
      </c>
      <c r="G174" s="22">
        <f t="shared" si="25"/>
        <v>30</v>
      </c>
      <c r="H174" s="22">
        <f t="shared" si="26"/>
        <v>-30</v>
      </c>
      <c r="I174" s="23">
        <f t="shared" si="27"/>
        <v>0</v>
      </c>
      <c r="J174" s="23">
        <f t="shared" si="28"/>
        <v>0</v>
      </c>
      <c r="K174" s="23">
        <f t="shared" si="29"/>
        <v>100</v>
      </c>
    </row>
    <row r="175" spans="1:11">
      <c r="A175" s="26" t="s">
        <v>51</v>
      </c>
      <c r="B175" s="21" t="s">
        <v>52</v>
      </c>
      <c r="C175" s="22">
        <v>3789.69</v>
      </c>
      <c r="D175" s="22">
        <v>54531</v>
      </c>
      <c r="E175" s="22">
        <v>0</v>
      </c>
      <c r="F175" s="22">
        <v>12003.2</v>
      </c>
      <c r="G175" s="22">
        <f t="shared" si="25"/>
        <v>8213.51</v>
      </c>
      <c r="H175" s="22">
        <f t="shared" si="26"/>
        <v>-12003.2</v>
      </c>
      <c r="I175" s="23">
        <f t="shared" si="27"/>
        <v>216.73303093392866</v>
      </c>
      <c r="J175" s="23">
        <f t="shared" si="28"/>
        <v>0</v>
      </c>
      <c r="K175" s="23">
        <f t="shared" si="29"/>
        <v>22.01169976710495</v>
      </c>
    </row>
    <row r="176" spans="1:11">
      <c r="A176" s="27" t="s">
        <v>53</v>
      </c>
      <c r="B176" s="21" t="s">
        <v>54</v>
      </c>
      <c r="C176" s="22">
        <v>3789.69</v>
      </c>
      <c r="D176" s="22">
        <v>54531</v>
      </c>
      <c r="E176" s="22">
        <v>0</v>
      </c>
      <c r="F176" s="22">
        <v>12003.2</v>
      </c>
      <c r="G176" s="22">
        <f t="shared" si="25"/>
        <v>8213.51</v>
      </c>
      <c r="H176" s="22">
        <f t="shared" si="26"/>
        <v>-12003.2</v>
      </c>
      <c r="I176" s="23">
        <f t="shared" si="27"/>
        <v>216.73303093392866</v>
      </c>
      <c r="J176" s="23">
        <f t="shared" si="28"/>
        <v>0</v>
      </c>
      <c r="K176" s="23">
        <f t="shared" si="29"/>
        <v>22.01169976710495</v>
      </c>
    </row>
    <row r="177" spans="1:11">
      <c r="A177" s="20"/>
      <c r="B177" s="21" t="s">
        <v>55</v>
      </c>
      <c r="C177" s="22">
        <v>3698061.45</v>
      </c>
      <c r="D177" s="22">
        <v>0</v>
      </c>
      <c r="E177" s="22">
        <v>0</v>
      </c>
      <c r="F177" s="22">
        <v>3912734.17</v>
      </c>
      <c r="G177" s="22">
        <f t="shared" si="25"/>
        <v>214672.71999999974</v>
      </c>
      <c r="H177" s="22">
        <f t="shared" si="26"/>
        <v>-3912734.17</v>
      </c>
      <c r="I177" s="23">
        <f t="shared" si="27"/>
        <v>5.8050068367576699</v>
      </c>
      <c r="J177" s="23">
        <f t="shared" si="28"/>
        <v>0</v>
      </c>
      <c r="K177" s="23">
        <f t="shared" si="29"/>
        <v>0</v>
      </c>
    </row>
    <row r="178" spans="1:11">
      <c r="A178" s="20" t="s">
        <v>56</v>
      </c>
      <c r="B178" s="21" t="s">
        <v>57</v>
      </c>
      <c r="C178" s="22">
        <v>-3698061.45</v>
      </c>
      <c r="D178" s="22">
        <v>0</v>
      </c>
      <c r="E178" s="22">
        <v>0</v>
      </c>
      <c r="F178" s="22">
        <v>-3912734.17</v>
      </c>
      <c r="G178" s="22">
        <f t="shared" si="25"/>
        <v>-214672.71999999974</v>
      </c>
      <c r="H178" s="22">
        <f t="shared" si="26"/>
        <v>3912734.17</v>
      </c>
      <c r="I178" s="23">
        <f t="shared" si="27"/>
        <v>5.8050068367576699</v>
      </c>
      <c r="J178" s="23">
        <f t="shared" si="28"/>
        <v>0</v>
      </c>
      <c r="K178" s="23">
        <f t="shared" si="29"/>
        <v>0</v>
      </c>
    </row>
    <row r="179" spans="1:11">
      <c r="A179" s="26" t="s">
        <v>58</v>
      </c>
      <c r="B179" s="21" t="s">
        <v>59</v>
      </c>
      <c r="C179" s="22">
        <v>-3698061.45</v>
      </c>
      <c r="D179" s="22">
        <v>0</v>
      </c>
      <c r="E179" s="22">
        <v>0</v>
      </c>
      <c r="F179" s="22">
        <v>-3912734.17</v>
      </c>
      <c r="G179" s="22">
        <f t="shared" si="25"/>
        <v>-214672.71999999974</v>
      </c>
      <c r="H179" s="22">
        <f t="shared" si="26"/>
        <v>3912734.17</v>
      </c>
      <c r="I179" s="23">
        <f t="shared" si="27"/>
        <v>5.8050068367576699</v>
      </c>
      <c r="J179" s="23">
        <f t="shared" si="28"/>
        <v>0</v>
      </c>
      <c r="K179" s="23">
        <f t="shared" si="29"/>
        <v>0</v>
      </c>
    </row>
    <row r="180" spans="1:11" s="35" customFormat="1">
      <c r="A180" s="36" t="s">
        <v>247</v>
      </c>
      <c r="B180" s="32" t="s">
        <v>248</v>
      </c>
      <c r="C180" s="33"/>
      <c r="D180" s="33"/>
      <c r="E180" s="33"/>
      <c r="F180" s="33"/>
      <c r="G180" s="33"/>
      <c r="H180" s="33"/>
      <c r="I180" s="34"/>
      <c r="J180" s="34"/>
      <c r="K180" s="34"/>
    </row>
    <row r="181" spans="1:11">
      <c r="A181" s="20" t="s">
        <v>21</v>
      </c>
      <c r="B181" s="21" t="s">
        <v>22</v>
      </c>
      <c r="C181" s="22">
        <v>5202107</v>
      </c>
      <c r="D181" s="22">
        <v>5034945</v>
      </c>
      <c r="E181" s="22">
        <v>2017342</v>
      </c>
      <c r="F181" s="22">
        <v>5035190.7</v>
      </c>
      <c r="G181" s="22">
        <f t="shared" ref="G181:G195" si="30">F181-C181</f>
        <v>-166916.29999999981</v>
      </c>
      <c r="H181" s="22">
        <f t="shared" ref="H181:H195" si="31">E181-F181</f>
        <v>-3017848.7</v>
      </c>
      <c r="I181" s="23">
        <f t="shared" ref="I181:I195" si="32">IF(ISERROR(F181/C181),0,F181/C181*100-100)</f>
        <v>-3.2086287344723985</v>
      </c>
      <c r="J181" s="23">
        <f t="shared" ref="J181:J195" si="33">IF(ISERROR(F181/E181),0,F181/E181*100)</f>
        <v>249.59529420395748</v>
      </c>
      <c r="K181" s="23">
        <f t="shared" ref="K181:K195" si="34">IF(ISERROR(F181/D181),0,F181/D181*100)</f>
        <v>100.00487989441791</v>
      </c>
    </row>
    <row r="182" spans="1:11" ht="25.5">
      <c r="A182" s="26" t="s">
        <v>65</v>
      </c>
      <c r="B182" s="21" t="s">
        <v>66</v>
      </c>
      <c r="C182" s="22">
        <v>0</v>
      </c>
      <c r="D182" s="22">
        <v>0</v>
      </c>
      <c r="E182" s="22">
        <v>0</v>
      </c>
      <c r="F182" s="22">
        <v>245.7</v>
      </c>
      <c r="G182" s="22">
        <f t="shared" si="30"/>
        <v>245.7</v>
      </c>
      <c r="H182" s="22">
        <f t="shared" si="31"/>
        <v>-245.7</v>
      </c>
      <c r="I182" s="23">
        <f t="shared" si="32"/>
        <v>0</v>
      </c>
      <c r="J182" s="23">
        <f t="shared" si="33"/>
        <v>0</v>
      </c>
      <c r="K182" s="23">
        <f t="shared" si="34"/>
        <v>0</v>
      </c>
    </row>
    <row r="183" spans="1:11">
      <c r="A183" s="26" t="s">
        <v>23</v>
      </c>
      <c r="B183" s="21" t="s">
        <v>24</v>
      </c>
      <c r="C183" s="22">
        <v>5202107</v>
      </c>
      <c r="D183" s="22">
        <v>5034945</v>
      </c>
      <c r="E183" s="22">
        <v>2017342</v>
      </c>
      <c r="F183" s="22">
        <v>5034945</v>
      </c>
      <c r="G183" s="22">
        <f t="shared" si="30"/>
        <v>-167162</v>
      </c>
      <c r="H183" s="22">
        <f t="shared" si="31"/>
        <v>-3017603</v>
      </c>
      <c r="I183" s="23">
        <f t="shared" si="32"/>
        <v>-3.2133518207141805</v>
      </c>
      <c r="J183" s="23">
        <f t="shared" si="33"/>
        <v>249.58311481146973</v>
      </c>
      <c r="K183" s="23">
        <f t="shared" si="34"/>
        <v>100</v>
      </c>
    </row>
    <row r="184" spans="1:11">
      <c r="A184" s="27" t="s">
        <v>25</v>
      </c>
      <c r="B184" s="21" t="s">
        <v>26</v>
      </c>
      <c r="C184" s="22">
        <v>5202107</v>
      </c>
      <c r="D184" s="22">
        <v>5034945</v>
      </c>
      <c r="E184" s="22">
        <v>2017342</v>
      </c>
      <c r="F184" s="22">
        <v>5034945</v>
      </c>
      <c r="G184" s="22">
        <f t="shared" si="30"/>
        <v>-167162</v>
      </c>
      <c r="H184" s="22">
        <f t="shared" si="31"/>
        <v>-3017603</v>
      </c>
      <c r="I184" s="23">
        <f t="shared" si="32"/>
        <v>-3.2133518207141805</v>
      </c>
      <c r="J184" s="23">
        <f t="shared" si="33"/>
        <v>249.58311481146973</v>
      </c>
      <c r="K184" s="23">
        <f t="shared" si="34"/>
        <v>100</v>
      </c>
    </row>
    <row r="185" spans="1:11">
      <c r="A185" s="20" t="s">
        <v>27</v>
      </c>
      <c r="B185" s="21" t="s">
        <v>28</v>
      </c>
      <c r="C185" s="22">
        <v>1654710.57</v>
      </c>
      <c r="D185" s="22">
        <v>5034945</v>
      </c>
      <c r="E185" s="22">
        <v>2017342</v>
      </c>
      <c r="F185" s="22">
        <v>1521198.9</v>
      </c>
      <c r="G185" s="22">
        <f t="shared" si="30"/>
        <v>-133511.67000000016</v>
      </c>
      <c r="H185" s="22">
        <f t="shared" si="31"/>
        <v>496143.10000000009</v>
      </c>
      <c r="I185" s="23">
        <f t="shared" si="32"/>
        <v>-8.0685814438231489</v>
      </c>
      <c r="J185" s="23">
        <f t="shared" si="33"/>
        <v>75.406098718016082</v>
      </c>
      <c r="K185" s="23">
        <f t="shared" si="34"/>
        <v>30.212820596848623</v>
      </c>
    </row>
    <row r="186" spans="1:11">
      <c r="A186" s="26" t="s">
        <v>29</v>
      </c>
      <c r="B186" s="21" t="s">
        <v>30</v>
      </c>
      <c r="C186" s="22">
        <v>1654710.57</v>
      </c>
      <c r="D186" s="22">
        <v>4295945</v>
      </c>
      <c r="E186" s="22">
        <v>1928342</v>
      </c>
      <c r="F186" s="22">
        <v>1518609.11</v>
      </c>
      <c r="G186" s="22">
        <f t="shared" si="30"/>
        <v>-136101.45999999996</v>
      </c>
      <c r="H186" s="22">
        <f t="shared" si="31"/>
        <v>409732.8899999999</v>
      </c>
      <c r="I186" s="23">
        <f t="shared" si="32"/>
        <v>-8.2250915941148577</v>
      </c>
      <c r="J186" s="23">
        <f t="shared" si="33"/>
        <v>78.752063171366913</v>
      </c>
      <c r="K186" s="23">
        <f t="shared" si="34"/>
        <v>35.349826638841982</v>
      </c>
    </row>
    <row r="187" spans="1:11">
      <c r="A187" s="27" t="s">
        <v>31</v>
      </c>
      <c r="B187" s="21" t="s">
        <v>32</v>
      </c>
      <c r="C187" s="22">
        <v>1654710.57</v>
      </c>
      <c r="D187" s="22">
        <v>4295945</v>
      </c>
      <c r="E187" s="22">
        <v>1928342</v>
      </c>
      <c r="F187" s="22">
        <v>1518609.11</v>
      </c>
      <c r="G187" s="22">
        <f t="shared" si="30"/>
        <v>-136101.45999999996</v>
      </c>
      <c r="H187" s="22">
        <f t="shared" si="31"/>
        <v>409732.8899999999</v>
      </c>
      <c r="I187" s="23">
        <f t="shared" si="32"/>
        <v>-8.2250915941148577</v>
      </c>
      <c r="J187" s="23">
        <f t="shared" si="33"/>
        <v>78.752063171366913</v>
      </c>
      <c r="K187" s="23">
        <f t="shared" si="34"/>
        <v>35.349826638841982</v>
      </c>
    </row>
    <row r="188" spans="1:11">
      <c r="A188" s="28" t="s">
        <v>33</v>
      </c>
      <c r="B188" s="21" t="s">
        <v>34</v>
      </c>
      <c r="C188" s="22">
        <v>1332298.31</v>
      </c>
      <c r="D188" s="22">
        <v>3828059</v>
      </c>
      <c r="E188" s="22">
        <v>1720000</v>
      </c>
      <c r="F188" s="22">
        <v>1392538.17</v>
      </c>
      <c r="G188" s="22">
        <f t="shared" si="30"/>
        <v>60239.85999999987</v>
      </c>
      <c r="H188" s="22">
        <f t="shared" si="31"/>
        <v>327461.83000000007</v>
      </c>
      <c r="I188" s="23">
        <f t="shared" si="32"/>
        <v>4.5214993930300551</v>
      </c>
      <c r="J188" s="23">
        <f t="shared" si="33"/>
        <v>80.961521511627893</v>
      </c>
      <c r="K188" s="23">
        <f t="shared" si="34"/>
        <v>36.377134469453054</v>
      </c>
    </row>
    <row r="189" spans="1:11">
      <c r="A189" s="28" t="s">
        <v>35</v>
      </c>
      <c r="B189" s="21" t="s">
        <v>36</v>
      </c>
      <c r="C189" s="22">
        <v>322412.26</v>
      </c>
      <c r="D189" s="22">
        <v>467886</v>
      </c>
      <c r="E189" s="22">
        <v>208342</v>
      </c>
      <c r="F189" s="22">
        <v>126070.94</v>
      </c>
      <c r="G189" s="22">
        <f t="shared" si="30"/>
        <v>-196341.32</v>
      </c>
      <c r="H189" s="22">
        <f t="shared" si="31"/>
        <v>82271.06</v>
      </c>
      <c r="I189" s="23">
        <f t="shared" si="32"/>
        <v>-60.89759738044701</v>
      </c>
      <c r="J189" s="23">
        <f t="shared" si="33"/>
        <v>60.511533920188917</v>
      </c>
      <c r="K189" s="23">
        <f t="shared" si="34"/>
        <v>26.944798519297436</v>
      </c>
    </row>
    <row r="190" spans="1:11">
      <c r="A190" s="29" t="s">
        <v>77</v>
      </c>
      <c r="B190" s="21" t="s">
        <v>78</v>
      </c>
      <c r="C190" s="22">
        <v>1479.67</v>
      </c>
      <c r="D190" s="22">
        <v>0</v>
      </c>
      <c r="E190" s="22">
        <v>0</v>
      </c>
      <c r="F190" s="22">
        <v>9803.7800000000007</v>
      </c>
      <c r="G190" s="22">
        <f t="shared" si="30"/>
        <v>8324.11</v>
      </c>
      <c r="H190" s="22">
        <f t="shared" si="31"/>
        <v>-9803.7800000000007</v>
      </c>
      <c r="I190" s="23">
        <f t="shared" si="32"/>
        <v>562.5653017226814</v>
      </c>
      <c r="J190" s="23">
        <f t="shared" si="33"/>
        <v>0</v>
      </c>
      <c r="K190" s="23">
        <f t="shared" si="34"/>
        <v>0</v>
      </c>
    </row>
    <row r="191" spans="1:11">
      <c r="A191" s="26" t="s">
        <v>51</v>
      </c>
      <c r="B191" s="21" t="s">
        <v>52</v>
      </c>
      <c r="C191" s="22">
        <v>0</v>
      </c>
      <c r="D191" s="22">
        <v>739000</v>
      </c>
      <c r="E191" s="22">
        <v>89000</v>
      </c>
      <c r="F191" s="22">
        <v>2589.79</v>
      </c>
      <c r="G191" s="22">
        <f t="shared" si="30"/>
        <v>2589.79</v>
      </c>
      <c r="H191" s="22">
        <f t="shared" si="31"/>
        <v>86410.21</v>
      </c>
      <c r="I191" s="23">
        <f t="shared" si="32"/>
        <v>0</v>
      </c>
      <c r="J191" s="23">
        <f t="shared" si="33"/>
        <v>2.9098764044943817</v>
      </c>
      <c r="K191" s="23">
        <f t="shared" si="34"/>
        <v>0.3504451962110961</v>
      </c>
    </row>
    <row r="192" spans="1:11">
      <c r="A192" s="27" t="s">
        <v>53</v>
      </c>
      <c r="B192" s="21" t="s">
        <v>54</v>
      </c>
      <c r="C192" s="22">
        <v>0</v>
      </c>
      <c r="D192" s="22">
        <v>739000</v>
      </c>
      <c r="E192" s="22">
        <v>89000</v>
      </c>
      <c r="F192" s="22">
        <v>2589.79</v>
      </c>
      <c r="G192" s="22">
        <f t="shared" si="30"/>
        <v>2589.79</v>
      </c>
      <c r="H192" s="22">
        <f t="shared" si="31"/>
        <v>86410.21</v>
      </c>
      <c r="I192" s="23">
        <f t="shared" si="32"/>
        <v>0</v>
      </c>
      <c r="J192" s="23">
        <f t="shared" si="33"/>
        <v>2.9098764044943817</v>
      </c>
      <c r="K192" s="23">
        <f t="shared" si="34"/>
        <v>0.3504451962110961</v>
      </c>
    </row>
    <row r="193" spans="1:11">
      <c r="A193" s="20"/>
      <c r="B193" s="21" t="s">
        <v>55</v>
      </c>
      <c r="C193" s="22">
        <v>3547396.43</v>
      </c>
      <c r="D193" s="22">
        <v>0</v>
      </c>
      <c r="E193" s="22">
        <v>0</v>
      </c>
      <c r="F193" s="22">
        <v>3513991.8</v>
      </c>
      <c r="G193" s="22">
        <f t="shared" si="30"/>
        <v>-33404.630000000354</v>
      </c>
      <c r="H193" s="22">
        <f t="shared" si="31"/>
        <v>-3513991.8</v>
      </c>
      <c r="I193" s="23">
        <f t="shared" si="32"/>
        <v>-0.94166611088347452</v>
      </c>
      <c r="J193" s="23">
        <f t="shared" si="33"/>
        <v>0</v>
      </c>
      <c r="K193" s="23">
        <f t="shared" si="34"/>
        <v>0</v>
      </c>
    </row>
    <row r="194" spans="1:11">
      <c r="A194" s="20" t="s">
        <v>56</v>
      </c>
      <c r="B194" s="21" t="s">
        <v>57</v>
      </c>
      <c r="C194" s="22">
        <v>-3547396.43</v>
      </c>
      <c r="D194" s="22">
        <v>0</v>
      </c>
      <c r="E194" s="22">
        <v>0</v>
      </c>
      <c r="F194" s="22">
        <v>-3513991.8</v>
      </c>
      <c r="G194" s="22">
        <f t="shared" si="30"/>
        <v>33404.630000000354</v>
      </c>
      <c r="H194" s="22">
        <f t="shared" si="31"/>
        <v>3513991.8</v>
      </c>
      <c r="I194" s="23">
        <f t="shared" si="32"/>
        <v>-0.94166611088347452</v>
      </c>
      <c r="J194" s="23">
        <f t="shared" si="33"/>
        <v>0</v>
      </c>
      <c r="K194" s="23">
        <f t="shared" si="34"/>
        <v>0</v>
      </c>
    </row>
    <row r="195" spans="1:11">
      <c r="A195" s="26" t="s">
        <v>58</v>
      </c>
      <c r="B195" s="21" t="s">
        <v>59</v>
      </c>
      <c r="C195" s="22">
        <v>-3547396.43</v>
      </c>
      <c r="D195" s="22">
        <v>0</v>
      </c>
      <c r="E195" s="22">
        <v>0</v>
      </c>
      <c r="F195" s="22">
        <v>-3513991.8</v>
      </c>
      <c r="G195" s="22">
        <f t="shared" si="30"/>
        <v>33404.630000000354</v>
      </c>
      <c r="H195" s="22">
        <f t="shared" si="31"/>
        <v>3513991.8</v>
      </c>
      <c r="I195" s="23">
        <f t="shared" si="32"/>
        <v>-0.94166611088347452</v>
      </c>
      <c r="J195" s="23">
        <f t="shared" si="33"/>
        <v>0</v>
      </c>
      <c r="K195" s="23">
        <f t="shared" si="34"/>
        <v>0</v>
      </c>
    </row>
    <row r="196" spans="1:11" s="35" customFormat="1">
      <c r="A196" s="36" t="s">
        <v>249</v>
      </c>
      <c r="B196" s="32" t="s">
        <v>250</v>
      </c>
      <c r="C196" s="33"/>
      <c r="D196" s="33"/>
      <c r="E196" s="33"/>
      <c r="F196" s="33"/>
      <c r="G196" s="33"/>
      <c r="H196" s="33"/>
      <c r="I196" s="34"/>
      <c r="J196" s="34"/>
      <c r="K196" s="34"/>
    </row>
    <row r="197" spans="1:11">
      <c r="A197" s="20" t="s">
        <v>21</v>
      </c>
      <c r="B197" s="21" t="s">
        <v>22</v>
      </c>
      <c r="C197" s="22">
        <v>384727</v>
      </c>
      <c r="D197" s="22">
        <v>233427</v>
      </c>
      <c r="E197" s="22">
        <v>116706</v>
      </c>
      <c r="F197" s="22">
        <v>233427</v>
      </c>
      <c r="G197" s="22">
        <f t="shared" ref="G197:G209" si="35">F197-C197</f>
        <v>-151300</v>
      </c>
      <c r="H197" s="22">
        <f t="shared" ref="H197:H209" si="36">E197-F197</f>
        <v>-116721</v>
      </c>
      <c r="I197" s="23">
        <f t="shared" ref="I197:I209" si="37">IF(ISERROR(F197/C197),0,F197/C197*100-100)</f>
        <v>-39.32658742432946</v>
      </c>
      <c r="J197" s="23">
        <f t="shared" ref="J197:J209" si="38">IF(ISERROR(F197/E197),0,F197/E197*100)</f>
        <v>200.01285280962421</v>
      </c>
      <c r="K197" s="23">
        <f t="shared" ref="K197:K209" si="39">IF(ISERROR(F197/D197),0,F197/D197*100)</f>
        <v>100</v>
      </c>
    </row>
    <row r="198" spans="1:11">
      <c r="A198" s="26" t="s">
        <v>23</v>
      </c>
      <c r="B198" s="21" t="s">
        <v>24</v>
      </c>
      <c r="C198" s="22">
        <v>384727</v>
      </c>
      <c r="D198" s="22">
        <v>233427</v>
      </c>
      <c r="E198" s="22">
        <v>116706</v>
      </c>
      <c r="F198" s="22">
        <v>233427</v>
      </c>
      <c r="G198" s="22">
        <f t="shared" si="35"/>
        <v>-151300</v>
      </c>
      <c r="H198" s="22">
        <f t="shared" si="36"/>
        <v>-116721</v>
      </c>
      <c r="I198" s="23">
        <f t="shared" si="37"/>
        <v>-39.32658742432946</v>
      </c>
      <c r="J198" s="23">
        <f t="shared" si="38"/>
        <v>200.01285280962421</v>
      </c>
      <c r="K198" s="23">
        <f t="shared" si="39"/>
        <v>100</v>
      </c>
    </row>
    <row r="199" spans="1:11">
      <c r="A199" s="27" t="s">
        <v>25</v>
      </c>
      <c r="B199" s="21" t="s">
        <v>26</v>
      </c>
      <c r="C199" s="22">
        <v>384727</v>
      </c>
      <c r="D199" s="22">
        <v>233427</v>
      </c>
      <c r="E199" s="22">
        <v>116706</v>
      </c>
      <c r="F199" s="22">
        <v>233427</v>
      </c>
      <c r="G199" s="22">
        <f t="shared" si="35"/>
        <v>-151300</v>
      </c>
      <c r="H199" s="22">
        <f t="shared" si="36"/>
        <v>-116721</v>
      </c>
      <c r="I199" s="23">
        <f t="shared" si="37"/>
        <v>-39.32658742432946</v>
      </c>
      <c r="J199" s="23">
        <f t="shared" si="38"/>
        <v>200.01285280962421</v>
      </c>
      <c r="K199" s="23">
        <f t="shared" si="39"/>
        <v>100</v>
      </c>
    </row>
    <row r="200" spans="1:11">
      <c r="A200" s="20" t="s">
        <v>27</v>
      </c>
      <c r="B200" s="21" t="s">
        <v>28</v>
      </c>
      <c r="C200" s="22">
        <v>197706</v>
      </c>
      <c r="D200" s="22">
        <v>233427</v>
      </c>
      <c r="E200" s="22">
        <v>116706</v>
      </c>
      <c r="F200" s="22">
        <v>116706</v>
      </c>
      <c r="G200" s="22">
        <f t="shared" si="35"/>
        <v>-81000</v>
      </c>
      <c r="H200" s="22">
        <f t="shared" si="36"/>
        <v>0</v>
      </c>
      <c r="I200" s="23">
        <f t="shared" si="37"/>
        <v>-40.969925040211223</v>
      </c>
      <c r="J200" s="23">
        <f t="shared" si="38"/>
        <v>100</v>
      </c>
      <c r="K200" s="23">
        <f t="shared" si="39"/>
        <v>49.996787004074079</v>
      </c>
    </row>
    <row r="201" spans="1:11">
      <c r="A201" s="26" t="s">
        <v>29</v>
      </c>
      <c r="B201" s="21" t="s">
        <v>30</v>
      </c>
      <c r="C201" s="22">
        <v>197706</v>
      </c>
      <c r="D201" s="22">
        <v>233427</v>
      </c>
      <c r="E201" s="22">
        <v>116706</v>
      </c>
      <c r="F201" s="22">
        <v>116706</v>
      </c>
      <c r="G201" s="22">
        <f t="shared" si="35"/>
        <v>-81000</v>
      </c>
      <c r="H201" s="22">
        <f t="shared" si="36"/>
        <v>0</v>
      </c>
      <c r="I201" s="23">
        <f t="shared" si="37"/>
        <v>-40.969925040211223</v>
      </c>
      <c r="J201" s="23">
        <f t="shared" si="38"/>
        <v>100</v>
      </c>
      <c r="K201" s="23">
        <f t="shared" si="39"/>
        <v>49.996787004074079</v>
      </c>
    </row>
    <row r="202" spans="1:11">
      <c r="A202" s="27" t="s">
        <v>37</v>
      </c>
      <c r="B202" s="21" t="s">
        <v>38</v>
      </c>
      <c r="C202" s="22">
        <v>186300</v>
      </c>
      <c r="D202" s="22">
        <v>210617</v>
      </c>
      <c r="E202" s="22">
        <v>105300</v>
      </c>
      <c r="F202" s="22">
        <v>105300</v>
      </c>
      <c r="G202" s="22">
        <f t="shared" si="35"/>
        <v>-81000</v>
      </c>
      <c r="H202" s="22">
        <f t="shared" si="36"/>
        <v>0</v>
      </c>
      <c r="I202" s="23">
        <f t="shared" si="37"/>
        <v>-43.478260869565219</v>
      </c>
      <c r="J202" s="23">
        <f t="shared" si="38"/>
        <v>100</v>
      </c>
      <c r="K202" s="23">
        <f t="shared" si="39"/>
        <v>49.995964238404305</v>
      </c>
    </row>
    <row r="203" spans="1:11">
      <c r="A203" s="28" t="s">
        <v>39</v>
      </c>
      <c r="B203" s="21" t="s">
        <v>40</v>
      </c>
      <c r="C203" s="22">
        <v>186300</v>
      </c>
      <c r="D203" s="22">
        <v>210617</v>
      </c>
      <c r="E203" s="22">
        <v>105300</v>
      </c>
      <c r="F203" s="22">
        <v>105300</v>
      </c>
      <c r="G203" s="22">
        <f t="shared" si="35"/>
        <v>-81000</v>
      </c>
      <c r="H203" s="22">
        <f t="shared" si="36"/>
        <v>0</v>
      </c>
      <c r="I203" s="23">
        <f t="shared" si="37"/>
        <v>-43.478260869565219</v>
      </c>
      <c r="J203" s="23">
        <f t="shared" si="38"/>
        <v>100</v>
      </c>
      <c r="K203" s="23">
        <f t="shared" si="39"/>
        <v>49.995964238404305</v>
      </c>
    </row>
    <row r="204" spans="1:11" ht="25.5">
      <c r="A204" s="27" t="s">
        <v>43</v>
      </c>
      <c r="B204" s="21" t="s">
        <v>44</v>
      </c>
      <c r="C204" s="22">
        <v>11406</v>
      </c>
      <c r="D204" s="22">
        <v>22810</v>
      </c>
      <c r="E204" s="22">
        <v>11406</v>
      </c>
      <c r="F204" s="22">
        <v>11406</v>
      </c>
      <c r="G204" s="22">
        <f t="shared" si="35"/>
        <v>0</v>
      </c>
      <c r="H204" s="22">
        <f t="shared" si="36"/>
        <v>0</v>
      </c>
      <c r="I204" s="23">
        <f t="shared" si="37"/>
        <v>0</v>
      </c>
      <c r="J204" s="23">
        <f t="shared" si="38"/>
        <v>100</v>
      </c>
      <c r="K204" s="23">
        <f t="shared" si="39"/>
        <v>50.004384042086805</v>
      </c>
    </row>
    <row r="205" spans="1:11" ht="25.5">
      <c r="A205" s="28" t="s">
        <v>143</v>
      </c>
      <c r="B205" s="21" t="s">
        <v>144</v>
      </c>
      <c r="C205" s="22">
        <v>11406</v>
      </c>
      <c r="D205" s="22">
        <v>22810</v>
      </c>
      <c r="E205" s="22">
        <v>11406</v>
      </c>
      <c r="F205" s="22">
        <v>11406</v>
      </c>
      <c r="G205" s="22">
        <f t="shared" si="35"/>
        <v>0</v>
      </c>
      <c r="H205" s="22">
        <f t="shared" si="36"/>
        <v>0</v>
      </c>
      <c r="I205" s="23">
        <f t="shared" si="37"/>
        <v>0</v>
      </c>
      <c r="J205" s="23">
        <f t="shared" si="38"/>
        <v>100</v>
      </c>
      <c r="K205" s="23">
        <f t="shared" si="39"/>
        <v>50.004384042086805</v>
      </c>
    </row>
    <row r="206" spans="1:11" ht="38.25">
      <c r="A206" s="29" t="s">
        <v>145</v>
      </c>
      <c r="B206" s="21" t="s">
        <v>146</v>
      </c>
      <c r="C206" s="22">
        <v>11406</v>
      </c>
      <c r="D206" s="22">
        <v>22810</v>
      </c>
      <c r="E206" s="22">
        <v>11406</v>
      </c>
      <c r="F206" s="22">
        <v>11406</v>
      </c>
      <c r="G206" s="22">
        <f t="shared" si="35"/>
        <v>0</v>
      </c>
      <c r="H206" s="22">
        <f t="shared" si="36"/>
        <v>0</v>
      </c>
      <c r="I206" s="23">
        <f t="shared" si="37"/>
        <v>0</v>
      </c>
      <c r="J206" s="23">
        <f t="shared" si="38"/>
        <v>100</v>
      </c>
      <c r="K206" s="23">
        <f t="shared" si="39"/>
        <v>50.004384042086805</v>
      </c>
    </row>
    <row r="207" spans="1:11">
      <c r="A207" s="20"/>
      <c r="B207" s="21" t="s">
        <v>55</v>
      </c>
      <c r="C207" s="22">
        <v>187021</v>
      </c>
      <c r="D207" s="22">
        <v>0</v>
      </c>
      <c r="E207" s="22">
        <v>0</v>
      </c>
      <c r="F207" s="22">
        <v>116721</v>
      </c>
      <c r="G207" s="22">
        <f t="shared" si="35"/>
        <v>-70300</v>
      </c>
      <c r="H207" s="22">
        <f t="shared" si="36"/>
        <v>-116721</v>
      </c>
      <c r="I207" s="23">
        <f t="shared" si="37"/>
        <v>-37.589361622491587</v>
      </c>
      <c r="J207" s="23">
        <f t="shared" si="38"/>
        <v>0</v>
      </c>
      <c r="K207" s="23">
        <f t="shared" si="39"/>
        <v>0</v>
      </c>
    </row>
    <row r="208" spans="1:11">
      <c r="A208" s="20" t="s">
        <v>56</v>
      </c>
      <c r="B208" s="21" t="s">
        <v>57</v>
      </c>
      <c r="C208" s="22">
        <v>-187021</v>
      </c>
      <c r="D208" s="22">
        <v>0</v>
      </c>
      <c r="E208" s="22">
        <v>0</v>
      </c>
      <c r="F208" s="22">
        <v>-116721</v>
      </c>
      <c r="G208" s="22">
        <f t="shared" si="35"/>
        <v>70300</v>
      </c>
      <c r="H208" s="22">
        <f t="shared" si="36"/>
        <v>116721</v>
      </c>
      <c r="I208" s="23">
        <f t="shared" si="37"/>
        <v>-37.589361622491587</v>
      </c>
      <c r="J208" s="23">
        <f t="shared" si="38"/>
        <v>0</v>
      </c>
      <c r="K208" s="23">
        <f t="shared" si="39"/>
        <v>0</v>
      </c>
    </row>
    <row r="209" spans="1:11">
      <c r="A209" s="26" t="s">
        <v>58</v>
      </c>
      <c r="B209" s="21" t="s">
        <v>59</v>
      </c>
      <c r="C209" s="22">
        <v>-187021</v>
      </c>
      <c r="D209" s="22">
        <v>0</v>
      </c>
      <c r="E209" s="22">
        <v>0</v>
      </c>
      <c r="F209" s="22">
        <v>-116721</v>
      </c>
      <c r="G209" s="22">
        <f t="shared" si="35"/>
        <v>70300</v>
      </c>
      <c r="H209" s="22">
        <f t="shared" si="36"/>
        <v>116721</v>
      </c>
      <c r="I209" s="23">
        <f t="shared" si="37"/>
        <v>-37.589361622491587</v>
      </c>
      <c r="J209" s="23">
        <f t="shared" si="38"/>
        <v>0</v>
      </c>
      <c r="K209" s="23">
        <f t="shared" si="39"/>
        <v>0</v>
      </c>
    </row>
    <row r="210" spans="1:11" s="35" customFormat="1">
      <c r="A210" s="31" t="s">
        <v>251</v>
      </c>
      <c r="B210" s="32" t="s">
        <v>252</v>
      </c>
      <c r="C210" s="33"/>
      <c r="D210" s="33"/>
      <c r="E210" s="33"/>
      <c r="F210" s="33"/>
      <c r="G210" s="33"/>
      <c r="H210" s="33"/>
      <c r="I210" s="34"/>
      <c r="J210" s="34"/>
      <c r="K210" s="34"/>
    </row>
    <row r="211" spans="1:11">
      <c r="A211" s="20" t="s">
        <v>21</v>
      </c>
      <c r="B211" s="21" t="s">
        <v>22</v>
      </c>
      <c r="C211" s="22">
        <v>1232860</v>
      </c>
      <c r="D211" s="22">
        <v>0</v>
      </c>
      <c r="E211" s="22">
        <v>0</v>
      </c>
      <c r="F211" s="22">
        <v>0</v>
      </c>
      <c r="G211" s="22">
        <f t="shared" ref="G211:G224" si="40">F211-C211</f>
        <v>-1232860</v>
      </c>
      <c r="H211" s="22">
        <f t="shared" ref="H211:H224" si="41">E211-F211</f>
        <v>0</v>
      </c>
      <c r="I211" s="23">
        <f t="shared" ref="I211:I224" si="42">IF(ISERROR(F211/C211),0,F211/C211*100-100)</f>
        <v>-100</v>
      </c>
      <c r="J211" s="23">
        <f t="shared" ref="J211:J224" si="43">IF(ISERROR(F211/E211),0,F211/E211*100)</f>
        <v>0</v>
      </c>
      <c r="K211" s="23">
        <f t="shared" ref="K211:K224" si="44">IF(ISERROR(F211/D211),0,F211/D211*100)</f>
        <v>0</v>
      </c>
    </row>
    <row r="212" spans="1:11">
      <c r="A212" s="26" t="s">
        <v>23</v>
      </c>
      <c r="B212" s="21" t="s">
        <v>24</v>
      </c>
      <c r="C212" s="22">
        <v>1232860</v>
      </c>
      <c r="D212" s="22">
        <v>0</v>
      </c>
      <c r="E212" s="22">
        <v>0</v>
      </c>
      <c r="F212" s="22">
        <v>0</v>
      </c>
      <c r="G212" s="22">
        <f t="shared" si="40"/>
        <v>-1232860</v>
      </c>
      <c r="H212" s="22">
        <f t="shared" si="41"/>
        <v>0</v>
      </c>
      <c r="I212" s="23">
        <f t="shared" si="42"/>
        <v>-100</v>
      </c>
      <c r="J212" s="23">
        <f t="shared" si="43"/>
        <v>0</v>
      </c>
      <c r="K212" s="23">
        <f t="shared" si="44"/>
        <v>0</v>
      </c>
    </row>
    <row r="213" spans="1:11">
      <c r="A213" s="27" t="s">
        <v>25</v>
      </c>
      <c r="B213" s="21" t="s">
        <v>26</v>
      </c>
      <c r="C213" s="22">
        <v>1232860</v>
      </c>
      <c r="D213" s="22">
        <v>0</v>
      </c>
      <c r="E213" s="22">
        <v>0</v>
      </c>
      <c r="F213" s="22">
        <v>0</v>
      </c>
      <c r="G213" s="22">
        <f t="shared" si="40"/>
        <v>-1232860</v>
      </c>
      <c r="H213" s="22">
        <f t="shared" si="41"/>
        <v>0</v>
      </c>
      <c r="I213" s="23">
        <f t="shared" si="42"/>
        <v>-100</v>
      </c>
      <c r="J213" s="23">
        <f t="shared" si="43"/>
        <v>0</v>
      </c>
      <c r="K213" s="23">
        <f t="shared" si="44"/>
        <v>0</v>
      </c>
    </row>
    <row r="214" spans="1:11">
      <c r="A214" s="20" t="s">
        <v>27</v>
      </c>
      <c r="B214" s="21" t="s">
        <v>28</v>
      </c>
      <c r="C214" s="22">
        <v>551158.36</v>
      </c>
      <c r="D214" s="22">
        <v>0</v>
      </c>
      <c r="E214" s="22">
        <v>0</v>
      </c>
      <c r="F214" s="22">
        <v>0</v>
      </c>
      <c r="G214" s="22">
        <f t="shared" si="40"/>
        <v>-551158.36</v>
      </c>
      <c r="H214" s="22">
        <f t="shared" si="41"/>
        <v>0</v>
      </c>
      <c r="I214" s="23">
        <f t="shared" si="42"/>
        <v>-100</v>
      </c>
      <c r="J214" s="23">
        <f t="shared" si="43"/>
        <v>0</v>
      </c>
      <c r="K214" s="23">
        <f t="shared" si="44"/>
        <v>0</v>
      </c>
    </row>
    <row r="215" spans="1:11">
      <c r="A215" s="26" t="s">
        <v>29</v>
      </c>
      <c r="B215" s="21" t="s">
        <v>30</v>
      </c>
      <c r="C215" s="22">
        <v>546579.28</v>
      </c>
      <c r="D215" s="22">
        <v>0</v>
      </c>
      <c r="E215" s="22">
        <v>0</v>
      </c>
      <c r="F215" s="22">
        <v>0</v>
      </c>
      <c r="G215" s="22">
        <f t="shared" si="40"/>
        <v>-546579.28</v>
      </c>
      <c r="H215" s="22">
        <f t="shared" si="41"/>
        <v>0</v>
      </c>
      <c r="I215" s="23">
        <f t="shared" si="42"/>
        <v>-100</v>
      </c>
      <c r="J215" s="23">
        <f t="shared" si="43"/>
        <v>0</v>
      </c>
      <c r="K215" s="23">
        <f t="shared" si="44"/>
        <v>0</v>
      </c>
    </row>
    <row r="216" spans="1:11">
      <c r="A216" s="27" t="s">
        <v>31</v>
      </c>
      <c r="B216" s="21" t="s">
        <v>32</v>
      </c>
      <c r="C216" s="22">
        <v>546579.28</v>
      </c>
      <c r="D216" s="22">
        <v>0</v>
      </c>
      <c r="E216" s="22">
        <v>0</v>
      </c>
      <c r="F216" s="22">
        <v>0</v>
      </c>
      <c r="G216" s="22">
        <f t="shared" si="40"/>
        <v>-546579.28</v>
      </c>
      <c r="H216" s="22">
        <f t="shared" si="41"/>
        <v>0</v>
      </c>
      <c r="I216" s="23">
        <f t="shared" si="42"/>
        <v>-100</v>
      </c>
      <c r="J216" s="23">
        <f t="shared" si="43"/>
        <v>0</v>
      </c>
      <c r="K216" s="23">
        <f t="shared" si="44"/>
        <v>0</v>
      </c>
    </row>
    <row r="217" spans="1:11">
      <c r="A217" s="28" t="s">
        <v>33</v>
      </c>
      <c r="B217" s="21" t="s">
        <v>34</v>
      </c>
      <c r="C217" s="22">
        <v>494730.22</v>
      </c>
      <c r="D217" s="22">
        <v>0</v>
      </c>
      <c r="E217" s="22">
        <v>0</v>
      </c>
      <c r="F217" s="22">
        <v>0</v>
      </c>
      <c r="G217" s="22">
        <f t="shared" si="40"/>
        <v>-494730.22</v>
      </c>
      <c r="H217" s="22">
        <f t="shared" si="41"/>
        <v>0</v>
      </c>
      <c r="I217" s="23">
        <f t="shared" si="42"/>
        <v>-100</v>
      </c>
      <c r="J217" s="23">
        <f t="shared" si="43"/>
        <v>0</v>
      </c>
      <c r="K217" s="23">
        <f t="shared" si="44"/>
        <v>0</v>
      </c>
    </row>
    <row r="218" spans="1:11">
      <c r="A218" s="28" t="s">
        <v>35</v>
      </c>
      <c r="B218" s="21" t="s">
        <v>36</v>
      </c>
      <c r="C218" s="22">
        <v>51849.06</v>
      </c>
      <c r="D218" s="22">
        <v>0</v>
      </c>
      <c r="E218" s="22">
        <v>0</v>
      </c>
      <c r="F218" s="22">
        <v>0</v>
      </c>
      <c r="G218" s="22">
        <f t="shared" si="40"/>
        <v>-51849.06</v>
      </c>
      <c r="H218" s="22">
        <f t="shared" si="41"/>
        <v>0</v>
      </c>
      <c r="I218" s="23">
        <f t="shared" si="42"/>
        <v>-100</v>
      </c>
      <c r="J218" s="23">
        <f t="shared" si="43"/>
        <v>0</v>
      </c>
      <c r="K218" s="23">
        <f t="shared" si="44"/>
        <v>0</v>
      </c>
    </row>
    <row r="219" spans="1:11">
      <c r="A219" s="29" t="s">
        <v>77</v>
      </c>
      <c r="B219" s="21" t="s">
        <v>78</v>
      </c>
      <c r="C219" s="22">
        <v>4989.25</v>
      </c>
      <c r="D219" s="22">
        <v>0</v>
      </c>
      <c r="E219" s="22">
        <v>0</v>
      </c>
      <c r="F219" s="22">
        <v>0</v>
      </c>
      <c r="G219" s="22">
        <f t="shared" si="40"/>
        <v>-4989.25</v>
      </c>
      <c r="H219" s="22">
        <f t="shared" si="41"/>
        <v>0</v>
      </c>
      <c r="I219" s="23">
        <f t="shared" si="42"/>
        <v>-100</v>
      </c>
      <c r="J219" s="23">
        <f t="shared" si="43"/>
        <v>0</v>
      </c>
      <c r="K219" s="23">
        <f t="shared" si="44"/>
        <v>0</v>
      </c>
    </row>
    <row r="220" spans="1:11">
      <c r="A220" s="26" t="s">
        <v>51</v>
      </c>
      <c r="B220" s="21" t="s">
        <v>52</v>
      </c>
      <c r="C220" s="22">
        <v>4579.08</v>
      </c>
      <c r="D220" s="22">
        <v>0</v>
      </c>
      <c r="E220" s="22">
        <v>0</v>
      </c>
      <c r="F220" s="22">
        <v>0</v>
      </c>
      <c r="G220" s="22">
        <f t="shared" si="40"/>
        <v>-4579.08</v>
      </c>
      <c r="H220" s="22">
        <f t="shared" si="41"/>
        <v>0</v>
      </c>
      <c r="I220" s="23">
        <f t="shared" si="42"/>
        <v>-100</v>
      </c>
      <c r="J220" s="23">
        <f t="shared" si="43"/>
        <v>0</v>
      </c>
      <c r="K220" s="23">
        <f t="shared" si="44"/>
        <v>0</v>
      </c>
    </row>
    <row r="221" spans="1:11">
      <c r="A221" s="27" t="s">
        <v>53</v>
      </c>
      <c r="B221" s="21" t="s">
        <v>54</v>
      </c>
      <c r="C221" s="22">
        <v>4579.08</v>
      </c>
      <c r="D221" s="22">
        <v>0</v>
      </c>
      <c r="E221" s="22">
        <v>0</v>
      </c>
      <c r="F221" s="22">
        <v>0</v>
      </c>
      <c r="G221" s="22">
        <f t="shared" si="40"/>
        <v>-4579.08</v>
      </c>
      <c r="H221" s="22">
        <f t="shared" si="41"/>
        <v>0</v>
      </c>
      <c r="I221" s="23">
        <f t="shared" si="42"/>
        <v>-100</v>
      </c>
      <c r="J221" s="23">
        <f t="shared" si="43"/>
        <v>0</v>
      </c>
      <c r="K221" s="23">
        <f t="shared" si="44"/>
        <v>0</v>
      </c>
    </row>
    <row r="222" spans="1:11">
      <c r="A222" s="20"/>
      <c r="B222" s="21" t="s">
        <v>55</v>
      </c>
      <c r="C222" s="22">
        <v>681701.64</v>
      </c>
      <c r="D222" s="22">
        <v>0</v>
      </c>
      <c r="E222" s="22">
        <v>0</v>
      </c>
      <c r="F222" s="22">
        <v>0</v>
      </c>
      <c r="G222" s="22">
        <f t="shared" si="40"/>
        <v>-681701.64</v>
      </c>
      <c r="H222" s="22">
        <f t="shared" si="41"/>
        <v>0</v>
      </c>
      <c r="I222" s="23">
        <f t="shared" si="42"/>
        <v>-100</v>
      </c>
      <c r="J222" s="23">
        <f t="shared" si="43"/>
        <v>0</v>
      </c>
      <c r="K222" s="23">
        <f t="shared" si="44"/>
        <v>0</v>
      </c>
    </row>
    <row r="223" spans="1:11">
      <c r="A223" s="20" t="s">
        <v>56</v>
      </c>
      <c r="B223" s="21" t="s">
        <v>57</v>
      </c>
      <c r="C223" s="22">
        <v>-681701.64</v>
      </c>
      <c r="D223" s="22">
        <v>0</v>
      </c>
      <c r="E223" s="22">
        <v>0</v>
      </c>
      <c r="F223" s="22">
        <v>0</v>
      </c>
      <c r="G223" s="22">
        <f t="shared" si="40"/>
        <v>681701.64</v>
      </c>
      <c r="H223" s="22">
        <f t="shared" si="41"/>
        <v>0</v>
      </c>
      <c r="I223" s="23">
        <f t="shared" si="42"/>
        <v>-100</v>
      </c>
      <c r="J223" s="23">
        <f t="shared" si="43"/>
        <v>0</v>
      </c>
      <c r="K223" s="23">
        <f t="shared" si="44"/>
        <v>0</v>
      </c>
    </row>
    <row r="224" spans="1:11">
      <c r="A224" s="26" t="s">
        <v>58</v>
      </c>
      <c r="B224" s="21" t="s">
        <v>59</v>
      </c>
      <c r="C224" s="22">
        <v>-681701.64</v>
      </c>
      <c r="D224" s="22">
        <v>0</v>
      </c>
      <c r="E224" s="22">
        <v>0</v>
      </c>
      <c r="F224" s="22">
        <v>0</v>
      </c>
      <c r="G224" s="22">
        <f t="shared" si="40"/>
        <v>681701.64</v>
      </c>
      <c r="H224" s="22">
        <f t="shared" si="41"/>
        <v>0</v>
      </c>
      <c r="I224" s="23">
        <f t="shared" si="42"/>
        <v>-100</v>
      </c>
      <c r="J224" s="23">
        <f t="shared" si="43"/>
        <v>0</v>
      </c>
      <c r="K224" s="23">
        <f t="shared" si="44"/>
        <v>0</v>
      </c>
    </row>
    <row r="225" spans="1:11" s="35" customFormat="1">
      <c r="A225" s="36" t="s">
        <v>253</v>
      </c>
      <c r="B225" s="32" t="s">
        <v>254</v>
      </c>
      <c r="C225" s="33"/>
      <c r="D225" s="33"/>
      <c r="E225" s="33"/>
      <c r="F225" s="33"/>
      <c r="G225" s="33"/>
      <c r="H225" s="33"/>
      <c r="I225" s="34"/>
      <c r="J225" s="34"/>
      <c r="K225" s="34"/>
    </row>
    <row r="226" spans="1:11">
      <c r="A226" s="20" t="s">
        <v>21</v>
      </c>
      <c r="B226" s="21" t="s">
        <v>22</v>
      </c>
      <c r="C226" s="22">
        <v>1232860</v>
      </c>
      <c r="D226" s="22">
        <v>0</v>
      </c>
      <c r="E226" s="22">
        <v>0</v>
      </c>
      <c r="F226" s="22">
        <v>0</v>
      </c>
      <c r="G226" s="22">
        <f t="shared" ref="G226:G239" si="45">F226-C226</f>
        <v>-1232860</v>
      </c>
      <c r="H226" s="22">
        <f t="shared" ref="H226:H239" si="46">E226-F226</f>
        <v>0</v>
      </c>
      <c r="I226" s="23">
        <f t="shared" ref="I226:I239" si="47">IF(ISERROR(F226/C226),0,F226/C226*100-100)</f>
        <v>-100</v>
      </c>
      <c r="J226" s="23">
        <f t="shared" ref="J226:J239" si="48">IF(ISERROR(F226/E226),0,F226/E226*100)</f>
        <v>0</v>
      </c>
      <c r="K226" s="23">
        <f t="shared" ref="K226:K239" si="49">IF(ISERROR(F226/D226),0,F226/D226*100)</f>
        <v>0</v>
      </c>
    </row>
    <row r="227" spans="1:11">
      <c r="A227" s="26" t="s">
        <v>23</v>
      </c>
      <c r="B227" s="21" t="s">
        <v>24</v>
      </c>
      <c r="C227" s="22">
        <v>1232860</v>
      </c>
      <c r="D227" s="22">
        <v>0</v>
      </c>
      <c r="E227" s="22">
        <v>0</v>
      </c>
      <c r="F227" s="22">
        <v>0</v>
      </c>
      <c r="G227" s="22">
        <f t="shared" si="45"/>
        <v>-1232860</v>
      </c>
      <c r="H227" s="22">
        <f t="shared" si="46"/>
        <v>0</v>
      </c>
      <c r="I227" s="23">
        <f t="shared" si="47"/>
        <v>-100</v>
      </c>
      <c r="J227" s="23">
        <f t="shared" si="48"/>
        <v>0</v>
      </c>
      <c r="K227" s="23">
        <f t="shared" si="49"/>
        <v>0</v>
      </c>
    </row>
    <row r="228" spans="1:11">
      <c r="A228" s="27" t="s">
        <v>25</v>
      </c>
      <c r="B228" s="21" t="s">
        <v>26</v>
      </c>
      <c r="C228" s="22">
        <v>1232860</v>
      </c>
      <c r="D228" s="22">
        <v>0</v>
      </c>
      <c r="E228" s="22">
        <v>0</v>
      </c>
      <c r="F228" s="22">
        <v>0</v>
      </c>
      <c r="G228" s="22">
        <f t="shared" si="45"/>
        <v>-1232860</v>
      </c>
      <c r="H228" s="22">
        <f t="shared" si="46"/>
        <v>0</v>
      </c>
      <c r="I228" s="23">
        <f t="shared" si="47"/>
        <v>-100</v>
      </c>
      <c r="J228" s="23">
        <f t="shared" si="48"/>
        <v>0</v>
      </c>
      <c r="K228" s="23">
        <f t="shared" si="49"/>
        <v>0</v>
      </c>
    </row>
    <row r="229" spans="1:11">
      <c r="A229" s="20" t="s">
        <v>27</v>
      </c>
      <c r="B229" s="21" t="s">
        <v>28</v>
      </c>
      <c r="C229" s="22">
        <v>551158.36</v>
      </c>
      <c r="D229" s="22">
        <v>0</v>
      </c>
      <c r="E229" s="22">
        <v>0</v>
      </c>
      <c r="F229" s="22">
        <v>0</v>
      </c>
      <c r="G229" s="22">
        <f t="shared" si="45"/>
        <v>-551158.36</v>
      </c>
      <c r="H229" s="22">
        <f t="shared" si="46"/>
        <v>0</v>
      </c>
      <c r="I229" s="23">
        <f t="shared" si="47"/>
        <v>-100</v>
      </c>
      <c r="J229" s="23">
        <f t="shared" si="48"/>
        <v>0</v>
      </c>
      <c r="K229" s="23">
        <f t="shared" si="49"/>
        <v>0</v>
      </c>
    </row>
    <row r="230" spans="1:11">
      <c r="A230" s="26" t="s">
        <v>29</v>
      </c>
      <c r="B230" s="21" t="s">
        <v>30</v>
      </c>
      <c r="C230" s="22">
        <v>546579.28</v>
      </c>
      <c r="D230" s="22">
        <v>0</v>
      </c>
      <c r="E230" s="22">
        <v>0</v>
      </c>
      <c r="F230" s="22">
        <v>0</v>
      </c>
      <c r="G230" s="22">
        <f t="shared" si="45"/>
        <v>-546579.28</v>
      </c>
      <c r="H230" s="22">
        <f t="shared" si="46"/>
        <v>0</v>
      </c>
      <c r="I230" s="23">
        <f t="shared" si="47"/>
        <v>-100</v>
      </c>
      <c r="J230" s="23">
        <f t="shared" si="48"/>
        <v>0</v>
      </c>
      <c r="K230" s="23">
        <f t="shared" si="49"/>
        <v>0</v>
      </c>
    </row>
    <row r="231" spans="1:11">
      <c r="A231" s="27" t="s">
        <v>31</v>
      </c>
      <c r="B231" s="21" t="s">
        <v>32</v>
      </c>
      <c r="C231" s="22">
        <v>546579.28</v>
      </c>
      <c r="D231" s="22">
        <v>0</v>
      </c>
      <c r="E231" s="22">
        <v>0</v>
      </c>
      <c r="F231" s="22">
        <v>0</v>
      </c>
      <c r="G231" s="22">
        <f t="shared" si="45"/>
        <v>-546579.28</v>
      </c>
      <c r="H231" s="22">
        <f t="shared" si="46"/>
        <v>0</v>
      </c>
      <c r="I231" s="23">
        <f t="shared" si="47"/>
        <v>-100</v>
      </c>
      <c r="J231" s="23">
        <f t="shared" si="48"/>
        <v>0</v>
      </c>
      <c r="K231" s="23">
        <f t="shared" si="49"/>
        <v>0</v>
      </c>
    </row>
    <row r="232" spans="1:11">
      <c r="A232" s="28" t="s">
        <v>33</v>
      </c>
      <c r="B232" s="21" t="s">
        <v>34</v>
      </c>
      <c r="C232" s="22">
        <v>494730.22</v>
      </c>
      <c r="D232" s="22">
        <v>0</v>
      </c>
      <c r="E232" s="22">
        <v>0</v>
      </c>
      <c r="F232" s="22">
        <v>0</v>
      </c>
      <c r="G232" s="22">
        <f t="shared" si="45"/>
        <v>-494730.22</v>
      </c>
      <c r="H232" s="22">
        <f t="shared" si="46"/>
        <v>0</v>
      </c>
      <c r="I232" s="23">
        <f t="shared" si="47"/>
        <v>-100</v>
      </c>
      <c r="J232" s="23">
        <f t="shared" si="48"/>
        <v>0</v>
      </c>
      <c r="K232" s="23">
        <f t="shared" si="49"/>
        <v>0</v>
      </c>
    </row>
    <row r="233" spans="1:11">
      <c r="A233" s="28" t="s">
        <v>35</v>
      </c>
      <c r="B233" s="21" t="s">
        <v>36</v>
      </c>
      <c r="C233" s="22">
        <v>51849.06</v>
      </c>
      <c r="D233" s="22">
        <v>0</v>
      </c>
      <c r="E233" s="22">
        <v>0</v>
      </c>
      <c r="F233" s="22">
        <v>0</v>
      </c>
      <c r="G233" s="22">
        <f t="shared" si="45"/>
        <v>-51849.06</v>
      </c>
      <c r="H233" s="22">
        <f t="shared" si="46"/>
        <v>0</v>
      </c>
      <c r="I233" s="23">
        <f t="shared" si="47"/>
        <v>-100</v>
      </c>
      <c r="J233" s="23">
        <f t="shared" si="48"/>
        <v>0</v>
      </c>
      <c r="K233" s="23">
        <f t="shared" si="49"/>
        <v>0</v>
      </c>
    </row>
    <row r="234" spans="1:11">
      <c r="A234" s="29" t="s">
        <v>77</v>
      </c>
      <c r="B234" s="21" t="s">
        <v>78</v>
      </c>
      <c r="C234" s="22">
        <v>4989.25</v>
      </c>
      <c r="D234" s="22">
        <v>0</v>
      </c>
      <c r="E234" s="22">
        <v>0</v>
      </c>
      <c r="F234" s="22">
        <v>0</v>
      </c>
      <c r="G234" s="22">
        <f t="shared" si="45"/>
        <v>-4989.25</v>
      </c>
      <c r="H234" s="22">
        <f t="shared" si="46"/>
        <v>0</v>
      </c>
      <c r="I234" s="23">
        <f t="shared" si="47"/>
        <v>-100</v>
      </c>
      <c r="J234" s="23">
        <f t="shared" si="48"/>
        <v>0</v>
      </c>
      <c r="K234" s="23">
        <f t="shared" si="49"/>
        <v>0</v>
      </c>
    </row>
    <row r="235" spans="1:11">
      <c r="A235" s="26" t="s">
        <v>51</v>
      </c>
      <c r="B235" s="21" t="s">
        <v>52</v>
      </c>
      <c r="C235" s="22">
        <v>4579.08</v>
      </c>
      <c r="D235" s="22">
        <v>0</v>
      </c>
      <c r="E235" s="22">
        <v>0</v>
      </c>
      <c r="F235" s="22">
        <v>0</v>
      </c>
      <c r="G235" s="22">
        <f t="shared" si="45"/>
        <v>-4579.08</v>
      </c>
      <c r="H235" s="22">
        <f t="shared" si="46"/>
        <v>0</v>
      </c>
      <c r="I235" s="23">
        <f t="shared" si="47"/>
        <v>-100</v>
      </c>
      <c r="J235" s="23">
        <f t="shared" si="48"/>
        <v>0</v>
      </c>
      <c r="K235" s="23">
        <f t="shared" si="49"/>
        <v>0</v>
      </c>
    </row>
    <row r="236" spans="1:11">
      <c r="A236" s="27" t="s">
        <v>53</v>
      </c>
      <c r="B236" s="21" t="s">
        <v>54</v>
      </c>
      <c r="C236" s="22">
        <v>4579.08</v>
      </c>
      <c r="D236" s="22">
        <v>0</v>
      </c>
      <c r="E236" s="22">
        <v>0</v>
      </c>
      <c r="F236" s="22">
        <v>0</v>
      </c>
      <c r="G236" s="22">
        <f t="shared" si="45"/>
        <v>-4579.08</v>
      </c>
      <c r="H236" s="22">
        <f t="shared" si="46"/>
        <v>0</v>
      </c>
      <c r="I236" s="23">
        <f t="shared" si="47"/>
        <v>-100</v>
      </c>
      <c r="J236" s="23">
        <f t="shared" si="48"/>
        <v>0</v>
      </c>
      <c r="K236" s="23">
        <f t="shared" si="49"/>
        <v>0</v>
      </c>
    </row>
    <row r="237" spans="1:11">
      <c r="A237" s="20"/>
      <c r="B237" s="21" t="s">
        <v>55</v>
      </c>
      <c r="C237" s="22">
        <v>681701.64</v>
      </c>
      <c r="D237" s="22">
        <v>0</v>
      </c>
      <c r="E237" s="22">
        <v>0</v>
      </c>
      <c r="F237" s="22">
        <v>0</v>
      </c>
      <c r="G237" s="22">
        <f t="shared" si="45"/>
        <v>-681701.64</v>
      </c>
      <c r="H237" s="22">
        <f t="shared" si="46"/>
        <v>0</v>
      </c>
      <c r="I237" s="23">
        <f t="shared" si="47"/>
        <v>-100</v>
      </c>
      <c r="J237" s="23">
        <f t="shared" si="48"/>
        <v>0</v>
      </c>
      <c r="K237" s="23">
        <f t="shared" si="49"/>
        <v>0</v>
      </c>
    </row>
    <row r="238" spans="1:11">
      <c r="A238" s="20" t="s">
        <v>56</v>
      </c>
      <c r="B238" s="21" t="s">
        <v>57</v>
      </c>
      <c r="C238" s="22">
        <v>-681701.64</v>
      </c>
      <c r="D238" s="22">
        <v>0</v>
      </c>
      <c r="E238" s="22">
        <v>0</v>
      </c>
      <c r="F238" s="22">
        <v>0</v>
      </c>
      <c r="G238" s="22">
        <f t="shared" si="45"/>
        <v>681701.64</v>
      </c>
      <c r="H238" s="22">
        <f t="shared" si="46"/>
        <v>0</v>
      </c>
      <c r="I238" s="23">
        <f t="shared" si="47"/>
        <v>-100</v>
      </c>
      <c r="J238" s="23">
        <f t="shared" si="48"/>
        <v>0</v>
      </c>
      <c r="K238" s="23">
        <f t="shared" si="49"/>
        <v>0</v>
      </c>
    </row>
    <row r="239" spans="1:11">
      <c r="A239" s="26" t="s">
        <v>58</v>
      </c>
      <c r="B239" s="21" t="s">
        <v>59</v>
      </c>
      <c r="C239" s="22">
        <v>-681701.64</v>
      </c>
      <c r="D239" s="22">
        <v>0</v>
      </c>
      <c r="E239" s="22">
        <v>0</v>
      </c>
      <c r="F239" s="22">
        <v>0</v>
      </c>
      <c r="G239" s="22">
        <f t="shared" si="45"/>
        <v>681701.64</v>
      </c>
      <c r="H239" s="22">
        <f t="shared" si="46"/>
        <v>0</v>
      </c>
      <c r="I239" s="23">
        <f t="shared" si="47"/>
        <v>-100</v>
      </c>
      <c r="J239" s="23">
        <f t="shared" si="48"/>
        <v>0</v>
      </c>
      <c r="K239" s="23">
        <f t="shared" si="49"/>
        <v>0</v>
      </c>
    </row>
    <row r="240" spans="1:11" s="35" customFormat="1">
      <c r="A240" s="31" t="s">
        <v>202</v>
      </c>
      <c r="B240" s="32" t="s">
        <v>255</v>
      </c>
      <c r="C240" s="33"/>
      <c r="D240" s="33"/>
      <c r="E240" s="33"/>
      <c r="F240" s="33"/>
      <c r="G240" s="33"/>
      <c r="H240" s="33"/>
      <c r="I240" s="34"/>
      <c r="J240" s="34"/>
      <c r="K240" s="34"/>
    </row>
    <row r="241" spans="1:11">
      <c r="A241" s="20" t="s">
        <v>21</v>
      </c>
      <c r="B241" s="21" t="s">
        <v>22</v>
      </c>
      <c r="C241" s="22">
        <v>17548091.809999999</v>
      </c>
      <c r="D241" s="22">
        <v>23901635</v>
      </c>
      <c r="E241" s="22">
        <v>6128501</v>
      </c>
      <c r="F241" s="22">
        <v>23427045.149999999</v>
      </c>
      <c r="G241" s="22">
        <f t="shared" ref="G241:G260" si="50">F241-C241</f>
        <v>5878953.3399999999</v>
      </c>
      <c r="H241" s="22">
        <f t="shared" ref="H241:H260" si="51">E241-F241</f>
        <v>-17298544.149999999</v>
      </c>
      <c r="I241" s="23">
        <f t="shared" ref="I241:I260" si="52">IF(ISERROR(F241/C241),0,F241/C241*100-100)</f>
        <v>33.501952255856139</v>
      </c>
      <c r="J241" s="23">
        <f t="shared" ref="J241:J260" si="53">IF(ISERROR(F241/E241),0,F241/E241*100)</f>
        <v>382.26387088784026</v>
      </c>
      <c r="K241" s="23">
        <f t="shared" ref="K241:K260" si="54">IF(ISERROR(F241/D241),0,F241/D241*100)</f>
        <v>98.014404244730542</v>
      </c>
    </row>
    <row r="242" spans="1:11" ht="25.5">
      <c r="A242" s="26" t="s">
        <v>65</v>
      </c>
      <c r="B242" s="21" t="s">
        <v>66</v>
      </c>
      <c r="C242" s="22">
        <v>225358.81</v>
      </c>
      <c r="D242" s="22">
        <v>720635</v>
      </c>
      <c r="E242" s="22">
        <v>260000</v>
      </c>
      <c r="F242" s="22">
        <v>246045.15</v>
      </c>
      <c r="G242" s="22">
        <f t="shared" si="50"/>
        <v>20686.339999999997</v>
      </c>
      <c r="H242" s="22">
        <f t="shared" si="51"/>
        <v>13954.850000000006</v>
      </c>
      <c r="I242" s="23">
        <f t="shared" si="52"/>
        <v>9.1792905722212481</v>
      </c>
      <c r="J242" s="23">
        <f t="shared" si="53"/>
        <v>94.632750000000001</v>
      </c>
      <c r="K242" s="23">
        <f t="shared" si="54"/>
        <v>34.142825424798964</v>
      </c>
    </row>
    <row r="243" spans="1:11">
      <c r="A243" s="26" t="s">
        <v>23</v>
      </c>
      <c r="B243" s="21" t="s">
        <v>24</v>
      </c>
      <c r="C243" s="22">
        <v>17322733</v>
      </c>
      <c r="D243" s="22">
        <v>23181000</v>
      </c>
      <c r="E243" s="22">
        <v>5868501</v>
      </c>
      <c r="F243" s="22">
        <v>23181000</v>
      </c>
      <c r="G243" s="22">
        <f t="shared" si="50"/>
        <v>5858267</v>
      </c>
      <c r="H243" s="22">
        <f t="shared" si="51"/>
        <v>-17312499</v>
      </c>
      <c r="I243" s="23">
        <f t="shared" si="52"/>
        <v>33.818376118826052</v>
      </c>
      <c r="J243" s="23">
        <f t="shared" si="53"/>
        <v>395.00717474530546</v>
      </c>
      <c r="K243" s="23">
        <f t="shared" si="54"/>
        <v>100</v>
      </c>
    </row>
    <row r="244" spans="1:11">
      <c r="A244" s="27" t="s">
        <v>25</v>
      </c>
      <c r="B244" s="21" t="s">
        <v>26</v>
      </c>
      <c r="C244" s="22">
        <v>17322733</v>
      </c>
      <c r="D244" s="22">
        <v>23181000</v>
      </c>
      <c r="E244" s="22">
        <v>5868501</v>
      </c>
      <c r="F244" s="22">
        <v>23181000</v>
      </c>
      <c r="G244" s="22">
        <f t="shared" si="50"/>
        <v>5858267</v>
      </c>
      <c r="H244" s="22">
        <f t="shared" si="51"/>
        <v>-17312499</v>
      </c>
      <c r="I244" s="23">
        <f t="shared" si="52"/>
        <v>33.818376118826052</v>
      </c>
      <c r="J244" s="23">
        <f t="shared" si="53"/>
        <v>395.00717474530546</v>
      </c>
      <c r="K244" s="23">
        <f t="shared" si="54"/>
        <v>100</v>
      </c>
    </row>
    <row r="245" spans="1:11">
      <c r="A245" s="20" t="s">
        <v>27</v>
      </c>
      <c r="B245" s="21" t="s">
        <v>28</v>
      </c>
      <c r="C245" s="22">
        <v>4320648.28</v>
      </c>
      <c r="D245" s="22">
        <v>23901635</v>
      </c>
      <c r="E245" s="22">
        <v>6128501</v>
      </c>
      <c r="F245" s="22">
        <v>5599643.71</v>
      </c>
      <c r="G245" s="22">
        <f t="shared" si="50"/>
        <v>1278995.4299999997</v>
      </c>
      <c r="H245" s="22">
        <f t="shared" si="51"/>
        <v>528857.29</v>
      </c>
      <c r="I245" s="23">
        <f t="shared" si="52"/>
        <v>29.601933485777721</v>
      </c>
      <c r="J245" s="23">
        <f t="shared" si="53"/>
        <v>91.370527801170297</v>
      </c>
      <c r="K245" s="23">
        <f t="shared" si="54"/>
        <v>23.427868888467255</v>
      </c>
    </row>
    <row r="246" spans="1:11">
      <c r="A246" s="26" t="s">
        <v>29</v>
      </c>
      <c r="B246" s="21" t="s">
        <v>30</v>
      </c>
      <c r="C246" s="22">
        <v>4296949.34</v>
      </c>
      <c r="D246" s="22">
        <v>23629635</v>
      </c>
      <c r="E246" s="22">
        <v>6108501</v>
      </c>
      <c r="F246" s="22">
        <v>5486211.0999999996</v>
      </c>
      <c r="G246" s="22">
        <f t="shared" si="50"/>
        <v>1189261.7599999998</v>
      </c>
      <c r="H246" s="22">
        <f t="shared" si="51"/>
        <v>622289.90000000037</v>
      </c>
      <c r="I246" s="23">
        <f t="shared" si="52"/>
        <v>27.67688576007275</v>
      </c>
      <c r="J246" s="23">
        <f t="shared" si="53"/>
        <v>89.812723285139839</v>
      </c>
      <c r="K246" s="23">
        <f t="shared" si="54"/>
        <v>23.217502513263533</v>
      </c>
    </row>
    <row r="247" spans="1:11">
      <c r="A247" s="27" t="s">
        <v>31</v>
      </c>
      <c r="B247" s="21" t="s">
        <v>32</v>
      </c>
      <c r="C247" s="22">
        <v>4296949.34</v>
      </c>
      <c r="D247" s="22">
        <v>14080219</v>
      </c>
      <c r="E247" s="22">
        <v>6108501</v>
      </c>
      <c r="F247" s="22">
        <v>5171162.1100000003</v>
      </c>
      <c r="G247" s="22">
        <f t="shared" si="50"/>
        <v>874212.77000000048</v>
      </c>
      <c r="H247" s="22">
        <f t="shared" si="51"/>
        <v>937338.88999999966</v>
      </c>
      <c r="I247" s="23">
        <f t="shared" si="52"/>
        <v>20.344963387443627</v>
      </c>
      <c r="J247" s="23">
        <f t="shared" si="53"/>
        <v>84.655173339580372</v>
      </c>
      <c r="K247" s="23">
        <f t="shared" si="54"/>
        <v>36.726432380064544</v>
      </c>
    </row>
    <row r="248" spans="1:11">
      <c r="A248" s="28" t="s">
        <v>33</v>
      </c>
      <c r="B248" s="21" t="s">
        <v>34</v>
      </c>
      <c r="C248" s="22">
        <v>1756062.38</v>
      </c>
      <c r="D248" s="22">
        <v>6613264</v>
      </c>
      <c r="E248" s="22">
        <v>2674575</v>
      </c>
      <c r="F248" s="22">
        <v>2650033.88</v>
      </c>
      <c r="G248" s="22">
        <f t="shared" si="50"/>
        <v>893971.5</v>
      </c>
      <c r="H248" s="22">
        <f t="shared" si="51"/>
        <v>24541.120000000112</v>
      </c>
      <c r="I248" s="23">
        <f t="shared" si="52"/>
        <v>50.907730282337695</v>
      </c>
      <c r="J248" s="23">
        <f t="shared" si="53"/>
        <v>99.082429170989784</v>
      </c>
      <c r="K248" s="23">
        <f t="shared" si="54"/>
        <v>40.071496918919308</v>
      </c>
    </row>
    <row r="249" spans="1:11">
      <c r="A249" s="28" t="s">
        <v>35</v>
      </c>
      <c r="B249" s="21" t="s">
        <v>36</v>
      </c>
      <c r="C249" s="22">
        <v>2540886.96</v>
      </c>
      <c r="D249" s="22">
        <v>7466955</v>
      </c>
      <c r="E249" s="22">
        <v>3433926</v>
      </c>
      <c r="F249" s="22">
        <v>2521128.23</v>
      </c>
      <c r="G249" s="22">
        <f t="shared" si="50"/>
        <v>-19758.729999999981</v>
      </c>
      <c r="H249" s="22">
        <f t="shared" si="51"/>
        <v>912797.77</v>
      </c>
      <c r="I249" s="23">
        <f t="shared" si="52"/>
        <v>-0.77763120953638065</v>
      </c>
      <c r="J249" s="23">
        <f t="shared" si="53"/>
        <v>73.418245763012948</v>
      </c>
      <c r="K249" s="23">
        <f t="shared" si="54"/>
        <v>33.763806397654733</v>
      </c>
    </row>
    <row r="250" spans="1:11">
      <c r="A250" s="29" t="s">
        <v>77</v>
      </c>
      <c r="B250" s="21" t="s">
        <v>78</v>
      </c>
      <c r="C250" s="22">
        <v>52643.519999999997</v>
      </c>
      <c r="D250" s="22">
        <v>0</v>
      </c>
      <c r="E250" s="22">
        <v>0</v>
      </c>
      <c r="F250" s="22">
        <v>38998.129999999997</v>
      </c>
      <c r="G250" s="22">
        <f t="shared" si="50"/>
        <v>-13645.39</v>
      </c>
      <c r="H250" s="22">
        <f t="shared" si="51"/>
        <v>-38998.129999999997</v>
      </c>
      <c r="I250" s="23">
        <f t="shared" si="52"/>
        <v>-25.920360188680391</v>
      </c>
      <c r="J250" s="23">
        <f t="shared" si="53"/>
        <v>0</v>
      </c>
      <c r="K250" s="23">
        <f t="shared" si="54"/>
        <v>0</v>
      </c>
    </row>
    <row r="251" spans="1:11">
      <c r="A251" s="27" t="s">
        <v>37</v>
      </c>
      <c r="B251" s="21" t="s">
        <v>38</v>
      </c>
      <c r="C251" s="22">
        <v>0</v>
      </c>
      <c r="D251" s="22">
        <v>9399416</v>
      </c>
      <c r="E251" s="22">
        <v>0</v>
      </c>
      <c r="F251" s="22">
        <v>309264.8</v>
      </c>
      <c r="G251" s="22">
        <f t="shared" si="50"/>
        <v>309264.8</v>
      </c>
      <c r="H251" s="22">
        <f t="shared" si="51"/>
        <v>-309264.8</v>
      </c>
      <c r="I251" s="23">
        <f t="shared" si="52"/>
        <v>0</v>
      </c>
      <c r="J251" s="23">
        <f t="shared" si="53"/>
        <v>0</v>
      </c>
      <c r="K251" s="23">
        <f t="shared" si="54"/>
        <v>3.290255479702143</v>
      </c>
    </row>
    <row r="252" spans="1:11">
      <c r="A252" s="28" t="s">
        <v>39</v>
      </c>
      <c r="B252" s="21" t="s">
        <v>40</v>
      </c>
      <c r="C252" s="22">
        <v>0</v>
      </c>
      <c r="D252" s="22">
        <v>9399416</v>
      </c>
      <c r="E252" s="22">
        <v>0</v>
      </c>
      <c r="F252" s="22">
        <v>309264.8</v>
      </c>
      <c r="G252" s="22">
        <f t="shared" si="50"/>
        <v>309264.8</v>
      </c>
      <c r="H252" s="22">
        <f t="shared" si="51"/>
        <v>-309264.8</v>
      </c>
      <c r="I252" s="23">
        <f t="shared" si="52"/>
        <v>0</v>
      </c>
      <c r="J252" s="23">
        <f t="shared" si="53"/>
        <v>0</v>
      </c>
      <c r="K252" s="23">
        <f t="shared" si="54"/>
        <v>3.290255479702143</v>
      </c>
    </row>
    <row r="253" spans="1:11" ht="25.5">
      <c r="A253" s="27" t="s">
        <v>43</v>
      </c>
      <c r="B253" s="21" t="s">
        <v>44</v>
      </c>
      <c r="C253" s="22">
        <v>0</v>
      </c>
      <c r="D253" s="22">
        <v>150000</v>
      </c>
      <c r="E253" s="22">
        <v>0</v>
      </c>
      <c r="F253" s="22">
        <v>5784.19</v>
      </c>
      <c r="G253" s="22">
        <f t="shared" si="50"/>
        <v>5784.19</v>
      </c>
      <c r="H253" s="22">
        <f t="shared" si="51"/>
        <v>-5784.19</v>
      </c>
      <c r="I253" s="23">
        <f t="shared" si="52"/>
        <v>0</v>
      </c>
      <c r="J253" s="23">
        <f t="shared" si="53"/>
        <v>0</v>
      </c>
      <c r="K253" s="23">
        <f t="shared" si="54"/>
        <v>3.8561266666666665</v>
      </c>
    </row>
    <row r="254" spans="1:11" ht="25.5">
      <c r="A254" s="28" t="s">
        <v>143</v>
      </c>
      <c r="B254" s="21" t="s">
        <v>144</v>
      </c>
      <c r="C254" s="22">
        <v>0</v>
      </c>
      <c r="D254" s="22">
        <v>150000</v>
      </c>
      <c r="E254" s="22">
        <v>0</v>
      </c>
      <c r="F254" s="22">
        <v>5784.19</v>
      </c>
      <c r="G254" s="22">
        <f t="shared" si="50"/>
        <v>5784.19</v>
      </c>
      <c r="H254" s="22">
        <f t="shared" si="51"/>
        <v>-5784.19</v>
      </c>
      <c r="I254" s="23">
        <f t="shared" si="52"/>
        <v>0</v>
      </c>
      <c r="J254" s="23">
        <f t="shared" si="53"/>
        <v>0</v>
      </c>
      <c r="K254" s="23">
        <f t="shared" si="54"/>
        <v>3.8561266666666665</v>
      </c>
    </row>
    <row r="255" spans="1:11" ht="25.5">
      <c r="A255" s="29" t="s">
        <v>163</v>
      </c>
      <c r="B255" s="21" t="s">
        <v>164</v>
      </c>
      <c r="C255" s="22">
        <v>0</v>
      </c>
      <c r="D255" s="22">
        <v>150000</v>
      </c>
      <c r="E255" s="22">
        <v>0</v>
      </c>
      <c r="F255" s="22">
        <v>5784.19</v>
      </c>
      <c r="G255" s="22">
        <f t="shared" si="50"/>
        <v>5784.19</v>
      </c>
      <c r="H255" s="22">
        <f t="shared" si="51"/>
        <v>-5784.19</v>
      </c>
      <c r="I255" s="23">
        <f t="shared" si="52"/>
        <v>0</v>
      </c>
      <c r="J255" s="23">
        <f t="shared" si="53"/>
        <v>0</v>
      </c>
      <c r="K255" s="23">
        <f t="shared" si="54"/>
        <v>3.8561266666666665</v>
      </c>
    </row>
    <row r="256" spans="1:11">
      <c r="A256" s="26" t="s">
        <v>51</v>
      </c>
      <c r="B256" s="21" t="s">
        <v>52</v>
      </c>
      <c r="C256" s="22">
        <v>23698.94</v>
      </c>
      <c r="D256" s="22">
        <v>272000</v>
      </c>
      <c r="E256" s="22">
        <v>20000</v>
      </c>
      <c r="F256" s="22">
        <v>113432.61</v>
      </c>
      <c r="G256" s="22">
        <f t="shared" si="50"/>
        <v>89733.67</v>
      </c>
      <c r="H256" s="22">
        <f t="shared" si="51"/>
        <v>-93432.61</v>
      </c>
      <c r="I256" s="23">
        <f t="shared" si="52"/>
        <v>378.64001512303929</v>
      </c>
      <c r="J256" s="23">
        <f t="shared" si="53"/>
        <v>567.16305</v>
      </c>
      <c r="K256" s="23">
        <f t="shared" si="54"/>
        <v>41.703165441176473</v>
      </c>
    </row>
    <row r="257" spans="1:11">
      <c r="A257" s="27" t="s">
        <v>53</v>
      </c>
      <c r="B257" s="21" t="s">
        <v>54</v>
      </c>
      <c r="C257" s="22">
        <v>23698.94</v>
      </c>
      <c r="D257" s="22">
        <v>272000</v>
      </c>
      <c r="E257" s="22">
        <v>20000</v>
      </c>
      <c r="F257" s="22">
        <v>113432.61</v>
      </c>
      <c r="G257" s="22">
        <f t="shared" si="50"/>
        <v>89733.67</v>
      </c>
      <c r="H257" s="22">
        <f t="shared" si="51"/>
        <v>-93432.61</v>
      </c>
      <c r="I257" s="23">
        <f t="shared" si="52"/>
        <v>378.64001512303929</v>
      </c>
      <c r="J257" s="23">
        <f t="shared" si="53"/>
        <v>567.16305</v>
      </c>
      <c r="K257" s="23">
        <f t="shared" si="54"/>
        <v>41.703165441176473</v>
      </c>
    </row>
    <row r="258" spans="1:11">
      <c r="A258" s="20"/>
      <c r="B258" s="21" t="s">
        <v>55</v>
      </c>
      <c r="C258" s="22">
        <v>13227443.529999999</v>
      </c>
      <c r="D258" s="22">
        <v>0</v>
      </c>
      <c r="E258" s="22">
        <v>0</v>
      </c>
      <c r="F258" s="22">
        <v>17827401.440000001</v>
      </c>
      <c r="G258" s="22">
        <f t="shared" si="50"/>
        <v>4599957.910000002</v>
      </c>
      <c r="H258" s="22">
        <f t="shared" si="51"/>
        <v>-17827401.440000001</v>
      </c>
      <c r="I258" s="23">
        <f t="shared" si="52"/>
        <v>34.775865038223316</v>
      </c>
      <c r="J258" s="23">
        <f t="shared" si="53"/>
        <v>0</v>
      </c>
      <c r="K258" s="23">
        <f t="shared" si="54"/>
        <v>0</v>
      </c>
    </row>
    <row r="259" spans="1:11">
      <c r="A259" s="20" t="s">
        <v>56</v>
      </c>
      <c r="B259" s="21" t="s">
        <v>57</v>
      </c>
      <c r="C259" s="22">
        <v>-13227443.529999999</v>
      </c>
      <c r="D259" s="22">
        <v>0</v>
      </c>
      <c r="E259" s="22">
        <v>0</v>
      </c>
      <c r="F259" s="22">
        <v>-17827401.440000001</v>
      </c>
      <c r="G259" s="22">
        <f t="shared" si="50"/>
        <v>-4599957.910000002</v>
      </c>
      <c r="H259" s="22">
        <f t="shared" si="51"/>
        <v>17827401.440000001</v>
      </c>
      <c r="I259" s="23">
        <f t="shared" si="52"/>
        <v>34.775865038223316</v>
      </c>
      <c r="J259" s="23">
        <f t="shared" si="53"/>
        <v>0</v>
      </c>
      <c r="K259" s="23">
        <f t="shared" si="54"/>
        <v>0</v>
      </c>
    </row>
    <row r="260" spans="1:11">
      <c r="A260" s="26" t="s">
        <v>58</v>
      </c>
      <c r="B260" s="21" t="s">
        <v>59</v>
      </c>
      <c r="C260" s="22">
        <v>-13227443.529999999</v>
      </c>
      <c r="D260" s="22">
        <v>0</v>
      </c>
      <c r="E260" s="22">
        <v>0</v>
      </c>
      <c r="F260" s="22">
        <v>-17827401.440000001</v>
      </c>
      <c r="G260" s="22">
        <f t="shared" si="50"/>
        <v>-4599957.910000002</v>
      </c>
      <c r="H260" s="22">
        <f t="shared" si="51"/>
        <v>17827401.440000001</v>
      </c>
      <c r="I260" s="23">
        <f t="shared" si="52"/>
        <v>34.775865038223316</v>
      </c>
      <c r="J260" s="23">
        <f t="shared" si="53"/>
        <v>0</v>
      </c>
      <c r="K260" s="23">
        <f t="shared" si="54"/>
        <v>0</v>
      </c>
    </row>
    <row r="261" spans="1:11" s="35" customFormat="1">
      <c r="A261" s="31" t="s">
        <v>256</v>
      </c>
      <c r="B261" s="32" t="s">
        <v>257</v>
      </c>
      <c r="C261" s="33"/>
      <c r="D261" s="33"/>
      <c r="E261" s="33"/>
      <c r="F261" s="33"/>
      <c r="G261" s="33"/>
      <c r="H261" s="33"/>
      <c r="I261" s="34"/>
      <c r="J261" s="34"/>
      <c r="K261" s="34"/>
    </row>
    <row r="262" spans="1:11">
      <c r="A262" s="20" t="s">
        <v>21</v>
      </c>
      <c r="B262" s="21" t="s">
        <v>22</v>
      </c>
      <c r="C262" s="22">
        <v>28106530</v>
      </c>
      <c r="D262" s="22">
        <v>2057781</v>
      </c>
      <c r="E262" s="22">
        <v>182377</v>
      </c>
      <c r="F262" s="22">
        <v>2057781</v>
      </c>
      <c r="G262" s="22">
        <f t="shared" ref="G262:G276" si="55">F262-C262</f>
        <v>-26048749</v>
      </c>
      <c r="H262" s="22">
        <f t="shared" ref="H262:H276" si="56">E262-F262</f>
        <v>-1875404</v>
      </c>
      <c r="I262" s="23">
        <f t="shared" ref="I262:I276" si="57">IF(ISERROR(F262/C262),0,F262/C262*100-100)</f>
        <v>-92.678637313108382</v>
      </c>
      <c r="J262" s="23">
        <f t="shared" ref="J262:J276" si="58">IF(ISERROR(F262/E262),0,F262/E262*100)</f>
        <v>1128.3116840391058</v>
      </c>
      <c r="K262" s="23">
        <f t="shared" ref="K262:K276" si="59">IF(ISERROR(F262/D262),0,F262/D262*100)</f>
        <v>100</v>
      </c>
    </row>
    <row r="263" spans="1:11">
      <c r="A263" s="26" t="s">
        <v>23</v>
      </c>
      <c r="B263" s="21" t="s">
        <v>24</v>
      </c>
      <c r="C263" s="22">
        <v>28106530</v>
      </c>
      <c r="D263" s="22">
        <v>2057781</v>
      </c>
      <c r="E263" s="22">
        <v>182377</v>
      </c>
      <c r="F263" s="22">
        <v>2057781</v>
      </c>
      <c r="G263" s="22">
        <f t="shared" si="55"/>
        <v>-26048749</v>
      </c>
      <c r="H263" s="22">
        <f t="shared" si="56"/>
        <v>-1875404</v>
      </c>
      <c r="I263" s="23">
        <f t="shared" si="57"/>
        <v>-92.678637313108382</v>
      </c>
      <c r="J263" s="23">
        <f t="shared" si="58"/>
        <v>1128.3116840391058</v>
      </c>
      <c r="K263" s="23">
        <f t="shared" si="59"/>
        <v>100</v>
      </c>
    </row>
    <row r="264" spans="1:11">
      <c r="A264" s="27" t="s">
        <v>25</v>
      </c>
      <c r="B264" s="21" t="s">
        <v>26</v>
      </c>
      <c r="C264" s="22">
        <v>28106530</v>
      </c>
      <c r="D264" s="22">
        <v>2057781</v>
      </c>
      <c r="E264" s="22">
        <v>182377</v>
      </c>
      <c r="F264" s="22">
        <v>2057781</v>
      </c>
      <c r="G264" s="22">
        <f t="shared" si="55"/>
        <v>-26048749</v>
      </c>
      <c r="H264" s="22">
        <f t="shared" si="56"/>
        <v>-1875404</v>
      </c>
      <c r="I264" s="23">
        <f t="shared" si="57"/>
        <v>-92.678637313108382</v>
      </c>
      <c r="J264" s="23">
        <f t="shared" si="58"/>
        <v>1128.3116840391058</v>
      </c>
      <c r="K264" s="23">
        <f t="shared" si="59"/>
        <v>100</v>
      </c>
    </row>
    <row r="265" spans="1:11">
      <c r="A265" s="20" t="s">
        <v>27</v>
      </c>
      <c r="B265" s="21" t="s">
        <v>28</v>
      </c>
      <c r="C265" s="22">
        <v>12955932.859999999</v>
      </c>
      <c r="D265" s="22">
        <v>2057781</v>
      </c>
      <c r="E265" s="22">
        <v>182377</v>
      </c>
      <c r="F265" s="22">
        <v>168565.81</v>
      </c>
      <c r="G265" s="22">
        <f t="shared" si="55"/>
        <v>-12787367.049999999</v>
      </c>
      <c r="H265" s="22">
        <f t="shared" si="56"/>
        <v>13811.190000000002</v>
      </c>
      <c r="I265" s="23">
        <f t="shared" si="57"/>
        <v>-98.698929580590615</v>
      </c>
      <c r="J265" s="23">
        <f t="shared" si="58"/>
        <v>92.427120744392113</v>
      </c>
      <c r="K265" s="23">
        <f t="shared" si="59"/>
        <v>8.1916302074904959</v>
      </c>
    </row>
    <row r="266" spans="1:11">
      <c r="A266" s="26" t="s">
        <v>29</v>
      </c>
      <c r="B266" s="21" t="s">
        <v>30</v>
      </c>
      <c r="C266" s="22">
        <v>12896652.539999999</v>
      </c>
      <c r="D266" s="22">
        <v>2057781</v>
      </c>
      <c r="E266" s="22">
        <v>182377</v>
      </c>
      <c r="F266" s="22">
        <v>168565.81</v>
      </c>
      <c r="G266" s="22">
        <f t="shared" si="55"/>
        <v>-12728086.729999999</v>
      </c>
      <c r="H266" s="22">
        <f t="shared" si="56"/>
        <v>13811.190000000002</v>
      </c>
      <c r="I266" s="23">
        <f t="shared" si="57"/>
        <v>-98.692949123990275</v>
      </c>
      <c r="J266" s="23">
        <f t="shared" si="58"/>
        <v>92.427120744392113</v>
      </c>
      <c r="K266" s="23">
        <f t="shared" si="59"/>
        <v>8.1916302074904959</v>
      </c>
    </row>
    <row r="267" spans="1:11">
      <c r="A267" s="27" t="s">
        <v>31</v>
      </c>
      <c r="B267" s="21" t="s">
        <v>32</v>
      </c>
      <c r="C267" s="22">
        <v>502544.23</v>
      </c>
      <c r="D267" s="22">
        <v>2057781</v>
      </c>
      <c r="E267" s="22">
        <v>182377</v>
      </c>
      <c r="F267" s="22">
        <v>168565.81</v>
      </c>
      <c r="G267" s="22">
        <f t="shared" si="55"/>
        <v>-333978.42</v>
      </c>
      <c r="H267" s="22">
        <f t="shared" si="56"/>
        <v>13811.190000000002</v>
      </c>
      <c r="I267" s="23">
        <f t="shared" si="57"/>
        <v>-66.45751758009439</v>
      </c>
      <c r="J267" s="23">
        <f t="shared" si="58"/>
        <v>92.427120744392113</v>
      </c>
      <c r="K267" s="23">
        <f t="shared" si="59"/>
        <v>8.1916302074904959</v>
      </c>
    </row>
    <row r="268" spans="1:11">
      <c r="A268" s="28" t="s">
        <v>33</v>
      </c>
      <c r="B268" s="21" t="s">
        <v>34</v>
      </c>
      <c r="C268" s="22">
        <v>269748.71999999997</v>
      </c>
      <c r="D268" s="22">
        <v>192843</v>
      </c>
      <c r="E268" s="22">
        <v>73935</v>
      </c>
      <c r="F268" s="22">
        <v>80421.7</v>
      </c>
      <c r="G268" s="22">
        <f t="shared" si="55"/>
        <v>-189327.01999999996</v>
      </c>
      <c r="H268" s="22">
        <f t="shared" si="56"/>
        <v>-6486.6999999999971</v>
      </c>
      <c r="I268" s="23">
        <f t="shared" si="57"/>
        <v>-70.186438697466286</v>
      </c>
      <c r="J268" s="23">
        <f t="shared" si="58"/>
        <v>108.77351727869073</v>
      </c>
      <c r="K268" s="23">
        <f t="shared" si="59"/>
        <v>41.703198975332263</v>
      </c>
    </row>
    <row r="269" spans="1:11">
      <c r="A269" s="28" t="s">
        <v>35</v>
      </c>
      <c r="B269" s="21" t="s">
        <v>36</v>
      </c>
      <c r="C269" s="22">
        <v>232795.51</v>
      </c>
      <c r="D269" s="22">
        <v>1864938</v>
      </c>
      <c r="E269" s="22">
        <v>108442</v>
      </c>
      <c r="F269" s="22">
        <v>88144.11</v>
      </c>
      <c r="G269" s="22">
        <f t="shared" si="55"/>
        <v>-144651.40000000002</v>
      </c>
      <c r="H269" s="22">
        <f t="shared" si="56"/>
        <v>20297.89</v>
      </c>
      <c r="I269" s="23">
        <f t="shared" si="57"/>
        <v>-62.1366795261644</v>
      </c>
      <c r="J269" s="23">
        <f t="shared" si="58"/>
        <v>81.282261485402344</v>
      </c>
      <c r="K269" s="23">
        <f t="shared" si="59"/>
        <v>4.7263828609851917</v>
      </c>
    </row>
    <row r="270" spans="1:11">
      <c r="A270" s="27" t="s">
        <v>37</v>
      </c>
      <c r="B270" s="21" t="s">
        <v>38</v>
      </c>
      <c r="C270" s="22">
        <v>12394108.310000001</v>
      </c>
      <c r="D270" s="22">
        <v>0</v>
      </c>
      <c r="E270" s="22">
        <v>0</v>
      </c>
      <c r="F270" s="22">
        <v>0</v>
      </c>
      <c r="G270" s="22">
        <f t="shared" si="55"/>
        <v>-12394108.310000001</v>
      </c>
      <c r="H270" s="22">
        <f t="shared" si="56"/>
        <v>0</v>
      </c>
      <c r="I270" s="23">
        <f t="shared" si="57"/>
        <v>-100</v>
      </c>
      <c r="J270" s="23">
        <f t="shared" si="58"/>
        <v>0</v>
      </c>
      <c r="K270" s="23">
        <f t="shared" si="59"/>
        <v>0</v>
      </c>
    </row>
    <row r="271" spans="1:11">
      <c r="A271" s="28" t="s">
        <v>39</v>
      </c>
      <c r="B271" s="21" t="s">
        <v>40</v>
      </c>
      <c r="C271" s="22">
        <v>12394108.310000001</v>
      </c>
      <c r="D271" s="22">
        <v>0</v>
      </c>
      <c r="E271" s="22">
        <v>0</v>
      </c>
      <c r="F271" s="22">
        <v>0</v>
      </c>
      <c r="G271" s="22">
        <f t="shared" si="55"/>
        <v>-12394108.310000001</v>
      </c>
      <c r="H271" s="22">
        <f t="shared" si="56"/>
        <v>0</v>
      </c>
      <c r="I271" s="23">
        <f t="shared" si="57"/>
        <v>-100</v>
      </c>
      <c r="J271" s="23">
        <f t="shared" si="58"/>
        <v>0</v>
      </c>
      <c r="K271" s="23">
        <f t="shared" si="59"/>
        <v>0</v>
      </c>
    </row>
    <row r="272" spans="1:11">
      <c r="A272" s="26" t="s">
        <v>51</v>
      </c>
      <c r="B272" s="21" t="s">
        <v>52</v>
      </c>
      <c r="C272" s="22">
        <v>59280.32</v>
      </c>
      <c r="D272" s="22">
        <v>0</v>
      </c>
      <c r="E272" s="22">
        <v>0</v>
      </c>
      <c r="F272" s="22">
        <v>0</v>
      </c>
      <c r="G272" s="22">
        <f t="shared" si="55"/>
        <v>-59280.32</v>
      </c>
      <c r="H272" s="22">
        <f t="shared" si="56"/>
        <v>0</v>
      </c>
      <c r="I272" s="23">
        <f t="shared" si="57"/>
        <v>-100</v>
      </c>
      <c r="J272" s="23">
        <f t="shared" si="58"/>
        <v>0</v>
      </c>
      <c r="K272" s="23">
        <f t="shared" si="59"/>
        <v>0</v>
      </c>
    </row>
    <row r="273" spans="1:11">
      <c r="A273" s="27" t="s">
        <v>53</v>
      </c>
      <c r="B273" s="21" t="s">
        <v>54</v>
      </c>
      <c r="C273" s="22">
        <v>59280.32</v>
      </c>
      <c r="D273" s="22">
        <v>0</v>
      </c>
      <c r="E273" s="22">
        <v>0</v>
      </c>
      <c r="F273" s="22">
        <v>0</v>
      </c>
      <c r="G273" s="22">
        <f t="shared" si="55"/>
        <v>-59280.32</v>
      </c>
      <c r="H273" s="22">
        <f t="shared" si="56"/>
        <v>0</v>
      </c>
      <c r="I273" s="23">
        <f t="shared" si="57"/>
        <v>-100</v>
      </c>
      <c r="J273" s="23">
        <f t="shared" si="58"/>
        <v>0</v>
      </c>
      <c r="K273" s="23">
        <f t="shared" si="59"/>
        <v>0</v>
      </c>
    </row>
    <row r="274" spans="1:11">
      <c r="A274" s="20"/>
      <c r="B274" s="21" t="s">
        <v>55</v>
      </c>
      <c r="C274" s="22">
        <v>15150597.140000001</v>
      </c>
      <c r="D274" s="22">
        <v>0</v>
      </c>
      <c r="E274" s="22">
        <v>0</v>
      </c>
      <c r="F274" s="22">
        <v>1889215.19</v>
      </c>
      <c r="G274" s="22">
        <f t="shared" si="55"/>
        <v>-13261381.950000001</v>
      </c>
      <c r="H274" s="22">
        <f t="shared" si="56"/>
        <v>-1889215.19</v>
      </c>
      <c r="I274" s="23">
        <f t="shared" si="57"/>
        <v>-87.530424229866355</v>
      </c>
      <c r="J274" s="23">
        <f t="shared" si="58"/>
        <v>0</v>
      </c>
      <c r="K274" s="23">
        <f t="shared" si="59"/>
        <v>0</v>
      </c>
    </row>
    <row r="275" spans="1:11">
      <c r="A275" s="20" t="s">
        <v>56</v>
      </c>
      <c r="B275" s="21" t="s">
        <v>57</v>
      </c>
      <c r="C275" s="22">
        <v>-15150597.140000001</v>
      </c>
      <c r="D275" s="22">
        <v>0</v>
      </c>
      <c r="E275" s="22">
        <v>0</v>
      </c>
      <c r="F275" s="22">
        <v>-1889215.19</v>
      </c>
      <c r="G275" s="22">
        <f t="shared" si="55"/>
        <v>13261381.950000001</v>
      </c>
      <c r="H275" s="22">
        <f t="shared" si="56"/>
        <v>1889215.19</v>
      </c>
      <c r="I275" s="23">
        <f t="shared" si="57"/>
        <v>-87.530424229866355</v>
      </c>
      <c r="J275" s="23">
        <f t="shared" si="58"/>
        <v>0</v>
      </c>
      <c r="K275" s="23">
        <f t="shared" si="59"/>
        <v>0</v>
      </c>
    </row>
    <row r="276" spans="1:11">
      <c r="A276" s="26" t="s">
        <v>58</v>
      </c>
      <c r="B276" s="21" t="s">
        <v>59</v>
      </c>
      <c r="C276" s="22">
        <v>-15150597.140000001</v>
      </c>
      <c r="D276" s="22">
        <v>0</v>
      </c>
      <c r="E276" s="22">
        <v>0</v>
      </c>
      <c r="F276" s="22">
        <v>-1889215.19</v>
      </c>
      <c r="G276" s="22">
        <f t="shared" si="55"/>
        <v>13261381.950000001</v>
      </c>
      <c r="H276" s="22">
        <f t="shared" si="56"/>
        <v>1889215.19</v>
      </c>
      <c r="I276" s="23">
        <f t="shared" si="57"/>
        <v>-87.530424229866355</v>
      </c>
      <c r="J276" s="23">
        <f t="shared" si="58"/>
        <v>0</v>
      </c>
      <c r="K276" s="23">
        <f t="shared" si="59"/>
        <v>0</v>
      </c>
    </row>
    <row r="277" spans="1:11" s="35" customFormat="1">
      <c r="A277" s="36" t="s">
        <v>258</v>
      </c>
      <c r="B277" s="32" t="s">
        <v>259</v>
      </c>
      <c r="C277" s="33"/>
      <c r="D277" s="33"/>
      <c r="E277" s="33"/>
      <c r="F277" s="33"/>
      <c r="G277" s="33"/>
      <c r="H277" s="33"/>
      <c r="I277" s="34"/>
      <c r="J277" s="34"/>
      <c r="K277" s="34"/>
    </row>
    <row r="278" spans="1:11">
      <c r="A278" s="20" t="s">
        <v>21</v>
      </c>
      <c r="B278" s="21" t="s">
        <v>22</v>
      </c>
      <c r="C278" s="22">
        <v>25000000</v>
      </c>
      <c r="D278" s="22">
        <v>0</v>
      </c>
      <c r="E278" s="22">
        <v>0</v>
      </c>
      <c r="F278" s="22">
        <v>0</v>
      </c>
      <c r="G278" s="22">
        <f t="shared" ref="G278:G287" si="60">F278-C278</f>
        <v>-25000000</v>
      </c>
      <c r="H278" s="22">
        <f t="shared" ref="H278:H287" si="61">E278-F278</f>
        <v>0</v>
      </c>
      <c r="I278" s="23">
        <f t="shared" ref="I278:I287" si="62">IF(ISERROR(F278/C278),0,F278/C278*100-100)</f>
        <v>-100</v>
      </c>
      <c r="J278" s="23">
        <f t="shared" ref="J278:J287" si="63">IF(ISERROR(F278/E278),0,F278/E278*100)</f>
        <v>0</v>
      </c>
      <c r="K278" s="23">
        <f t="shared" ref="K278:K287" si="64">IF(ISERROR(F278/D278),0,F278/D278*100)</f>
        <v>0</v>
      </c>
    </row>
    <row r="279" spans="1:11">
      <c r="A279" s="26" t="s">
        <v>23</v>
      </c>
      <c r="B279" s="21" t="s">
        <v>24</v>
      </c>
      <c r="C279" s="22">
        <v>25000000</v>
      </c>
      <c r="D279" s="22">
        <v>0</v>
      </c>
      <c r="E279" s="22">
        <v>0</v>
      </c>
      <c r="F279" s="22">
        <v>0</v>
      </c>
      <c r="G279" s="22">
        <f t="shared" si="60"/>
        <v>-25000000</v>
      </c>
      <c r="H279" s="22">
        <f t="shared" si="61"/>
        <v>0</v>
      </c>
      <c r="I279" s="23">
        <f t="shared" si="62"/>
        <v>-100</v>
      </c>
      <c r="J279" s="23">
        <f t="shared" si="63"/>
        <v>0</v>
      </c>
      <c r="K279" s="23">
        <f t="shared" si="64"/>
        <v>0</v>
      </c>
    </row>
    <row r="280" spans="1:11">
      <c r="A280" s="27" t="s">
        <v>25</v>
      </c>
      <c r="B280" s="21" t="s">
        <v>26</v>
      </c>
      <c r="C280" s="22">
        <v>25000000</v>
      </c>
      <c r="D280" s="22">
        <v>0</v>
      </c>
      <c r="E280" s="22">
        <v>0</v>
      </c>
      <c r="F280" s="22">
        <v>0</v>
      </c>
      <c r="G280" s="22">
        <f t="shared" si="60"/>
        <v>-25000000</v>
      </c>
      <c r="H280" s="22">
        <f t="shared" si="61"/>
        <v>0</v>
      </c>
      <c r="I280" s="23">
        <f t="shared" si="62"/>
        <v>-100</v>
      </c>
      <c r="J280" s="23">
        <f t="shared" si="63"/>
        <v>0</v>
      </c>
      <c r="K280" s="23">
        <f t="shared" si="64"/>
        <v>0</v>
      </c>
    </row>
    <row r="281" spans="1:11">
      <c r="A281" s="20" t="s">
        <v>27</v>
      </c>
      <c r="B281" s="21" t="s">
        <v>28</v>
      </c>
      <c r="C281" s="22">
        <v>12394108.310000001</v>
      </c>
      <c r="D281" s="22">
        <v>0</v>
      </c>
      <c r="E281" s="22">
        <v>0</v>
      </c>
      <c r="F281" s="22">
        <v>0</v>
      </c>
      <c r="G281" s="22">
        <f t="shared" si="60"/>
        <v>-12394108.310000001</v>
      </c>
      <c r="H281" s="22">
        <f t="shared" si="61"/>
        <v>0</v>
      </c>
      <c r="I281" s="23">
        <f t="shared" si="62"/>
        <v>-100</v>
      </c>
      <c r="J281" s="23">
        <f t="shared" si="63"/>
        <v>0</v>
      </c>
      <c r="K281" s="23">
        <f t="shared" si="64"/>
        <v>0</v>
      </c>
    </row>
    <row r="282" spans="1:11">
      <c r="A282" s="26" t="s">
        <v>29</v>
      </c>
      <c r="B282" s="21" t="s">
        <v>30</v>
      </c>
      <c r="C282" s="22">
        <v>12394108.310000001</v>
      </c>
      <c r="D282" s="22">
        <v>0</v>
      </c>
      <c r="E282" s="22">
        <v>0</v>
      </c>
      <c r="F282" s="22">
        <v>0</v>
      </c>
      <c r="G282" s="22">
        <f t="shared" si="60"/>
        <v>-12394108.310000001</v>
      </c>
      <c r="H282" s="22">
        <f t="shared" si="61"/>
        <v>0</v>
      </c>
      <c r="I282" s="23">
        <f t="shared" si="62"/>
        <v>-100</v>
      </c>
      <c r="J282" s="23">
        <f t="shared" si="63"/>
        <v>0</v>
      </c>
      <c r="K282" s="23">
        <f t="shared" si="64"/>
        <v>0</v>
      </c>
    </row>
    <row r="283" spans="1:11">
      <c r="A283" s="27" t="s">
        <v>37</v>
      </c>
      <c r="B283" s="21" t="s">
        <v>38</v>
      </c>
      <c r="C283" s="22">
        <v>12394108.310000001</v>
      </c>
      <c r="D283" s="22">
        <v>0</v>
      </c>
      <c r="E283" s="22">
        <v>0</v>
      </c>
      <c r="F283" s="22">
        <v>0</v>
      </c>
      <c r="G283" s="22">
        <f t="shared" si="60"/>
        <v>-12394108.310000001</v>
      </c>
      <c r="H283" s="22">
        <f t="shared" si="61"/>
        <v>0</v>
      </c>
      <c r="I283" s="23">
        <f t="shared" si="62"/>
        <v>-100</v>
      </c>
      <c r="J283" s="23">
        <f t="shared" si="63"/>
        <v>0</v>
      </c>
      <c r="K283" s="23">
        <f t="shared" si="64"/>
        <v>0</v>
      </c>
    </row>
    <row r="284" spans="1:11">
      <c r="A284" s="28" t="s">
        <v>39</v>
      </c>
      <c r="B284" s="21" t="s">
        <v>40</v>
      </c>
      <c r="C284" s="22">
        <v>12394108.310000001</v>
      </c>
      <c r="D284" s="22">
        <v>0</v>
      </c>
      <c r="E284" s="22">
        <v>0</v>
      </c>
      <c r="F284" s="22">
        <v>0</v>
      </c>
      <c r="G284" s="22">
        <f t="shared" si="60"/>
        <v>-12394108.310000001</v>
      </c>
      <c r="H284" s="22">
        <f t="shared" si="61"/>
        <v>0</v>
      </c>
      <c r="I284" s="23">
        <f t="shared" si="62"/>
        <v>-100</v>
      </c>
      <c r="J284" s="23">
        <f t="shared" si="63"/>
        <v>0</v>
      </c>
      <c r="K284" s="23">
        <f t="shared" si="64"/>
        <v>0</v>
      </c>
    </row>
    <row r="285" spans="1:11">
      <c r="A285" s="20"/>
      <c r="B285" s="21" t="s">
        <v>55</v>
      </c>
      <c r="C285" s="22">
        <v>12605891.689999999</v>
      </c>
      <c r="D285" s="22">
        <v>0</v>
      </c>
      <c r="E285" s="22">
        <v>0</v>
      </c>
      <c r="F285" s="22">
        <v>0</v>
      </c>
      <c r="G285" s="22">
        <f t="shared" si="60"/>
        <v>-12605891.689999999</v>
      </c>
      <c r="H285" s="22">
        <f t="shared" si="61"/>
        <v>0</v>
      </c>
      <c r="I285" s="23">
        <f t="shared" si="62"/>
        <v>-100</v>
      </c>
      <c r="J285" s="23">
        <f t="shared" si="63"/>
        <v>0</v>
      </c>
      <c r="K285" s="23">
        <f t="shared" si="64"/>
        <v>0</v>
      </c>
    </row>
    <row r="286" spans="1:11">
      <c r="A286" s="20" t="s">
        <v>56</v>
      </c>
      <c r="B286" s="21" t="s">
        <v>57</v>
      </c>
      <c r="C286" s="22">
        <v>-12605891.689999999</v>
      </c>
      <c r="D286" s="22">
        <v>0</v>
      </c>
      <c r="E286" s="22">
        <v>0</v>
      </c>
      <c r="F286" s="22">
        <v>0</v>
      </c>
      <c r="G286" s="22">
        <f t="shared" si="60"/>
        <v>12605891.689999999</v>
      </c>
      <c r="H286" s="22">
        <f t="shared" si="61"/>
        <v>0</v>
      </c>
      <c r="I286" s="23">
        <f t="shared" si="62"/>
        <v>-100</v>
      </c>
      <c r="J286" s="23">
        <f t="shared" si="63"/>
        <v>0</v>
      </c>
      <c r="K286" s="23">
        <f t="shared" si="64"/>
        <v>0</v>
      </c>
    </row>
    <row r="287" spans="1:11">
      <c r="A287" s="26" t="s">
        <v>58</v>
      </c>
      <c r="B287" s="21" t="s">
        <v>59</v>
      </c>
      <c r="C287" s="22">
        <v>-12605891.689999999</v>
      </c>
      <c r="D287" s="22">
        <v>0</v>
      </c>
      <c r="E287" s="22">
        <v>0</v>
      </c>
      <c r="F287" s="22">
        <v>0</v>
      </c>
      <c r="G287" s="22">
        <f t="shared" si="60"/>
        <v>12605891.689999999</v>
      </c>
      <c r="H287" s="22">
        <f t="shared" si="61"/>
        <v>0</v>
      </c>
      <c r="I287" s="23">
        <f t="shared" si="62"/>
        <v>-100</v>
      </c>
      <c r="J287" s="23">
        <f t="shared" si="63"/>
        <v>0</v>
      </c>
      <c r="K287" s="23">
        <f t="shared" si="64"/>
        <v>0</v>
      </c>
    </row>
    <row r="288" spans="1:11" s="35" customFormat="1">
      <c r="A288" s="36" t="s">
        <v>260</v>
      </c>
      <c r="B288" s="32" t="s">
        <v>261</v>
      </c>
      <c r="C288" s="33"/>
      <c r="D288" s="33"/>
      <c r="E288" s="33"/>
      <c r="F288" s="33"/>
      <c r="G288" s="33"/>
      <c r="H288" s="33"/>
      <c r="I288" s="34"/>
      <c r="J288" s="34"/>
      <c r="K288" s="34"/>
    </row>
    <row r="289" spans="1:11">
      <c r="A289" s="20" t="s">
        <v>21</v>
      </c>
      <c r="B289" s="21" t="s">
        <v>22</v>
      </c>
      <c r="C289" s="22">
        <v>962494</v>
      </c>
      <c r="D289" s="22">
        <v>0</v>
      </c>
      <c r="E289" s="22">
        <v>0</v>
      </c>
      <c r="F289" s="22">
        <v>0</v>
      </c>
      <c r="G289" s="22">
        <f t="shared" ref="G289:G301" si="65">F289-C289</f>
        <v>-962494</v>
      </c>
      <c r="H289" s="22">
        <f t="shared" ref="H289:H301" si="66">E289-F289</f>
        <v>0</v>
      </c>
      <c r="I289" s="23">
        <f t="shared" ref="I289:I301" si="67">IF(ISERROR(F289/C289),0,F289/C289*100-100)</f>
        <v>-100</v>
      </c>
      <c r="J289" s="23">
        <f t="shared" ref="J289:J301" si="68">IF(ISERROR(F289/E289),0,F289/E289*100)</f>
        <v>0</v>
      </c>
      <c r="K289" s="23">
        <f t="shared" ref="K289:K301" si="69">IF(ISERROR(F289/D289),0,F289/D289*100)</f>
        <v>0</v>
      </c>
    </row>
    <row r="290" spans="1:11">
      <c r="A290" s="26" t="s">
        <v>23</v>
      </c>
      <c r="B290" s="21" t="s">
        <v>24</v>
      </c>
      <c r="C290" s="22">
        <v>962494</v>
      </c>
      <c r="D290" s="22">
        <v>0</v>
      </c>
      <c r="E290" s="22">
        <v>0</v>
      </c>
      <c r="F290" s="22">
        <v>0</v>
      </c>
      <c r="G290" s="22">
        <f t="shared" si="65"/>
        <v>-962494</v>
      </c>
      <c r="H290" s="22">
        <f t="shared" si="66"/>
        <v>0</v>
      </c>
      <c r="I290" s="23">
        <f t="shared" si="67"/>
        <v>-100</v>
      </c>
      <c r="J290" s="23">
        <f t="shared" si="68"/>
        <v>0</v>
      </c>
      <c r="K290" s="23">
        <f t="shared" si="69"/>
        <v>0</v>
      </c>
    </row>
    <row r="291" spans="1:11">
      <c r="A291" s="27" t="s">
        <v>25</v>
      </c>
      <c r="B291" s="21" t="s">
        <v>26</v>
      </c>
      <c r="C291" s="22">
        <v>962494</v>
      </c>
      <c r="D291" s="22">
        <v>0</v>
      </c>
      <c r="E291" s="22">
        <v>0</v>
      </c>
      <c r="F291" s="22">
        <v>0</v>
      </c>
      <c r="G291" s="22">
        <f t="shared" si="65"/>
        <v>-962494</v>
      </c>
      <c r="H291" s="22">
        <f t="shared" si="66"/>
        <v>0</v>
      </c>
      <c r="I291" s="23">
        <f t="shared" si="67"/>
        <v>-100</v>
      </c>
      <c r="J291" s="23">
        <f t="shared" si="68"/>
        <v>0</v>
      </c>
      <c r="K291" s="23">
        <f t="shared" si="69"/>
        <v>0</v>
      </c>
    </row>
    <row r="292" spans="1:11">
      <c r="A292" s="20" t="s">
        <v>27</v>
      </c>
      <c r="B292" s="21" t="s">
        <v>28</v>
      </c>
      <c r="C292" s="22">
        <v>291441.46000000002</v>
      </c>
      <c r="D292" s="22">
        <v>0</v>
      </c>
      <c r="E292" s="22">
        <v>0</v>
      </c>
      <c r="F292" s="22">
        <v>0</v>
      </c>
      <c r="G292" s="22">
        <f t="shared" si="65"/>
        <v>-291441.46000000002</v>
      </c>
      <c r="H292" s="22">
        <f t="shared" si="66"/>
        <v>0</v>
      </c>
      <c r="I292" s="23">
        <f t="shared" si="67"/>
        <v>-100</v>
      </c>
      <c r="J292" s="23">
        <f t="shared" si="68"/>
        <v>0</v>
      </c>
      <c r="K292" s="23">
        <f t="shared" si="69"/>
        <v>0</v>
      </c>
    </row>
    <row r="293" spans="1:11">
      <c r="A293" s="26" t="s">
        <v>29</v>
      </c>
      <c r="B293" s="21" t="s">
        <v>30</v>
      </c>
      <c r="C293" s="22">
        <v>232161.14</v>
      </c>
      <c r="D293" s="22">
        <v>0</v>
      </c>
      <c r="E293" s="22">
        <v>0</v>
      </c>
      <c r="F293" s="22">
        <v>0</v>
      </c>
      <c r="G293" s="22">
        <f t="shared" si="65"/>
        <v>-232161.14</v>
      </c>
      <c r="H293" s="22">
        <f t="shared" si="66"/>
        <v>0</v>
      </c>
      <c r="I293" s="23">
        <f t="shared" si="67"/>
        <v>-100</v>
      </c>
      <c r="J293" s="23">
        <f t="shared" si="68"/>
        <v>0</v>
      </c>
      <c r="K293" s="23">
        <f t="shared" si="69"/>
        <v>0</v>
      </c>
    </row>
    <row r="294" spans="1:11">
      <c r="A294" s="27" t="s">
        <v>31</v>
      </c>
      <c r="B294" s="21" t="s">
        <v>32</v>
      </c>
      <c r="C294" s="22">
        <v>232161.14</v>
      </c>
      <c r="D294" s="22">
        <v>0</v>
      </c>
      <c r="E294" s="22">
        <v>0</v>
      </c>
      <c r="F294" s="22">
        <v>0</v>
      </c>
      <c r="G294" s="22">
        <f t="shared" si="65"/>
        <v>-232161.14</v>
      </c>
      <c r="H294" s="22">
        <f t="shared" si="66"/>
        <v>0</v>
      </c>
      <c r="I294" s="23">
        <f t="shared" si="67"/>
        <v>-100</v>
      </c>
      <c r="J294" s="23">
        <f t="shared" si="68"/>
        <v>0</v>
      </c>
      <c r="K294" s="23">
        <f t="shared" si="69"/>
        <v>0</v>
      </c>
    </row>
    <row r="295" spans="1:11">
      <c r="A295" s="28" t="s">
        <v>33</v>
      </c>
      <c r="B295" s="21" t="s">
        <v>34</v>
      </c>
      <c r="C295" s="22">
        <v>199988.25</v>
      </c>
      <c r="D295" s="22">
        <v>0</v>
      </c>
      <c r="E295" s="22">
        <v>0</v>
      </c>
      <c r="F295" s="22">
        <v>0</v>
      </c>
      <c r="G295" s="22">
        <f t="shared" si="65"/>
        <v>-199988.25</v>
      </c>
      <c r="H295" s="22">
        <f t="shared" si="66"/>
        <v>0</v>
      </c>
      <c r="I295" s="23">
        <f t="shared" si="67"/>
        <v>-100</v>
      </c>
      <c r="J295" s="23">
        <f t="shared" si="68"/>
        <v>0</v>
      </c>
      <c r="K295" s="23">
        <f t="shared" si="69"/>
        <v>0</v>
      </c>
    </row>
    <row r="296" spans="1:11">
      <c r="A296" s="28" t="s">
        <v>35</v>
      </c>
      <c r="B296" s="21" t="s">
        <v>36</v>
      </c>
      <c r="C296" s="22">
        <v>32172.89</v>
      </c>
      <c r="D296" s="22">
        <v>0</v>
      </c>
      <c r="E296" s="22">
        <v>0</v>
      </c>
      <c r="F296" s="22">
        <v>0</v>
      </c>
      <c r="G296" s="22">
        <f t="shared" si="65"/>
        <v>-32172.89</v>
      </c>
      <c r="H296" s="22">
        <f t="shared" si="66"/>
        <v>0</v>
      </c>
      <c r="I296" s="23">
        <f t="shared" si="67"/>
        <v>-100</v>
      </c>
      <c r="J296" s="23">
        <f t="shared" si="68"/>
        <v>0</v>
      </c>
      <c r="K296" s="23">
        <f t="shared" si="69"/>
        <v>0</v>
      </c>
    </row>
    <row r="297" spans="1:11">
      <c r="A297" s="26" t="s">
        <v>51</v>
      </c>
      <c r="B297" s="21" t="s">
        <v>52</v>
      </c>
      <c r="C297" s="22">
        <v>59280.32</v>
      </c>
      <c r="D297" s="22">
        <v>0</v>
      </c>
      <c r="E297" s="22">
        <v>0</v>
      </c>
      <c r="F297" s="22">
        <v>0</v>
      </c>
      <c r="G297" s="22">
        <f t="shared" si="65"/>
        <v>-59280.32</v>
      </c>
      <c r="H297" s="22">
        <f t="shared" si="66"/>
        <v>0</v>
      </c>
      <c r="I297" s="23">
        <f t="shared" si="67"/>
        <v>-100</v>
      </c>
      <c r="J297" s="23">
        <f t="shared" si="68"/>
        <v>0</v>
      </c>
      <c r="K297" s="23">
        <f t="shared" si="69"/>
        <v>0</v>
      </c>
    </row>
    <row r="298" spans="1:11">
      <c r="A298" s="27" t="s">
        <v>53</v>
      </c>
      <c r="B298" s="21" t="s">
        <v>54</v>
      </c>
      <c r="C298" s="22">
        <v>59280.32</v>
      </c>
      <c r="D298" s="22">
        <v>0</v>
      </c>
      <c r="E298" s="22">
        <v>0</v>
      </c>
      <c r="F298" s="22">
        <v>0</v>
      </c>
      <c r="G298" s="22">
        <f t="shared" si="65"/>
        <v>-59280.32</v>
      </c>
      <c r="H298" s="22">
        <f t="shared" si="66"/>
        <v>0</v>
      </c>
      <c r="I298" s="23">
        <f t="shared" si="67"/>
        <v>-100</v>
      </c>
      <c r="J298" s="23">
        <f t="shared" si="68"/>
        <v>0</v>
      </c>
      <c r="K298" s="23">
        <f t="shared" si="69"/>
        <v>0</v>
      </c>
    </row>
    <row r="299" spans="1:11">
      <c r="A299" s="20"/>
      <c r="B299" s="21" t="s">
        <v>55</v>
      </c>
      <c r="C299" s="22">
        <v>671052.54</v>
      </c>
      <c r="D299" s="22">
        <v>0</v>
      </c>
      <c r="E299" s="22">
        <v>0</v>
      </c>
      <c r="F299" s="22">
        <v>0</v>
      </c>
      <c r="G299" s="22">
        <f t="shared" si="65"/>
        <v>-671052.54</v>
      </c>
      <c r="H299" s="22">
        <f t="shared" si="66"/>
        <v>0</v>
      </c>
      <c r="I299" s="23">
        <f t="shared" si="67"/>
        <v>-100</v>
      </c>
      <c r="J299" s="23">
        <f t="shared" si="68"/>
        <v>0</v>
      </c>
      <c r="K299" s="23">
        <f t="shared" si="69"/>
        <v>0</v>
      </c>
    </row>
    <row r="300" spans="1:11">
      <c r="A300" s="20" t="s">
        <v>56</v>
      </c>
      <c r="B300" s="21" t="s">
        <v>57</v>
      </c>
      <c r="C300" s="22">
        <v>-671052.54</v>
      </c>
      <c r="D300" s="22">
        <v>0</v>
      </c>
      <c r="E300" s="22">
        <v>0</v>
      </c>
      <c r="F300" s="22">
        <v>0</v>
      </c>
      <c r="G300" s="22">
        <f t="shared" si="65"/>
        <v>671052.54</v>
      </c>
      <c r="H300" s="22">
        <f t="shared" si="66"/>
        <v>0</v>
      </c>
      <c r="I300" s="23">
        <f t="shared" si="67"/>
        <v>-100</v>
      </c>
      <c r="J300" s="23">
        <f t="shared" si="68"/>
        <v>0</v>
      </c>
      <c r="K300" s="23">
        <f t="shared" si="69"/>
        <v>0</v>
      </c>
    </row>
    <row r="301" spans="1:11">
      <c r="A301" s="26" t="s">
        <v>58</v>
      </c>
      <c r="B301" s="21" t="s">
        <v>59</v>
      </c>
      <c r="C301" s="22">
        <v>-671052.54</v>
      </c>
      <c r="D301" s="22">
        <v>0</v>
      </c>
      <c r="E301" s="22">
        <v>0</v>
      </c>
      <c r="F301" s="22">
        <v>0</v>
      </c>
      <c r="G301" s="22">
        <f t="shared" si="65"/>
        <v>671052.54</v>
      </c>
      <c r="H301" s="22">
        <f t="shared" si="66"/>
        <v>0</v>
      </c>
      <c r="I301" s="23">
        <f t="shared" si="67"/>
        <v>-100</v>
      </c>
      <c r="J301" s="23">
        <f t="shared" si="68"/>
        <v>0</v>
      </c>
      <c r="K301" s="23">
        <f t="shared" si="69"/>
        <v>0</v>
      </c>
    </row>
    <row r="302" spans="1:11" s="35" customFormat="1" ht="25.5">
      <c r="A302" s="36" t="s">
        <v>262</v>
      </c>
      <c r="B302" s="32" t="s">
        <v>263</v>
      </c>
      <c r="C302" s="33"/>
      <c r="D302" s="33"/>
      <c r="E302" s="33"/>
      <c r="F302" s="33"/>
      <c r="G302" s="33"/>
      <c r="H302" s="33"/>
      <c r="I302" s="34"/>
      <c r="J302" s="34"/>
      <c r="K302" s="34"/>
    </row>
    <row r="303" spans="1:11">
      <c r="A303" s="20" t="s">
        <v>21</v>
      </c>
      <c r="B303" s="21" t="s">
        <v>22</v>
      </c>
      <c r="C303" s="22">
        <v>2144036</v>
      </c>
      <c r="D303" s="22">
        <v>2057781</v>
      </c>
      <c r="E303" s="22">
        <v>182377</v>
      </c>
      <c r="F303" s="22">
        <v>2057781</v>
      </c>
      <c r="G303" s="22">
        <f t="shared" ref="G303:G313" si="70">F303-C303</f>
        <v>-86255</v>
      </c>
      <c r="H303" s="22">
        <f t="shared" ref="H303:H313" si="71">E303-F303</f>
        <v>-1875404</v>
      </c>
      <c r="I303" s="23">
        <f t="shared" ref="I303:I313" si="72">IF(ISERROR(F303/C303),0,F303/C303*100-100)</f>
        <v>-4.0230201358559299</v>
      </c>
      <c r="J303" s="23">
        <f t="shared" ref="J303:J313" si="73">IF(ISERROR(F303/E303),0,F303/E303*100)</f>
        <v>1128.3116840391058</v>
      </c>
      <c r="K303" s="23">
        <f t="shared" ref="K303:K313" si="74">IF(ISERROR(F303/D303),0,F303/D303*100)</f>
        <v>100</v>
      </c>
    </row>
    <row r="304" spans="1:11">
      <c r="A304" s="26" t="s">
        <v>23</v>
      </c>
      <c r="B304" s="21" t="s">
        <v>24</v>
      </c>
      <c r="C304" s="22">
        <v>2144036</v>
      </c>
      <c r="D304" s="22">
        <v>2057781</v>
      </c>
      <c r="E304" s="22">
        <v>182377</v>
      </c>
      <c r="F304" s="22">
        <v>2057781</v>
      </c>
      <c r="G304" s="22">
        <f t="shared" si="70"/>
        <v>-86255</v>
      </c>
      <c r="H304" s="22">
        <f t="shared" si="71"/>
        <v>-1875404</v>
      </c>
      <c r="I304" s="23">
        <f t="shared" si="72"/>
        <v>-4.0230201358559299</v>
      </c>
      <c r="J304" s="23">
        <f t="shared" si="73"/>
        <v>1128.3116840391058</v>
      </c>
      <c r="K304" s="23">
        <f t="shared" si="74"/>
        <v>100</v>
      </c>
    </row>
    <row r="305" spans="1:11">
      <c r="A305" s="27" t="s">
        <v>25</v>
      </c>
      <c r="B305" s="21" t="s">
        <v>26</v>
      </c>
      <c r="C305" s="22">
        <v>2144036</v>
      </c>
      <c r="D305" s="22">
        <v>2057781</v>
      </c>
      <c r="E305" s="22">
        <v>182377</v>
      </c>
      <c r="F305" s="22">
        <v>2057781</v>
      </c>
      <c r="G305" s="22">
        <f t="shared" si="70"/>
        <v>-86255</v>
      </c>
      <c r="H305" s="22">
        <f t="shared" si="71"/>
        <v>-1875404</v>
      </c>
      <c r="I305" s="23">
        <f t="shared" si="72"/>
        <v>-4.0230201358559299</v>
      </c>
      <c r="J305" s="23">
        <f t="shared" si="73"/>
        <v>1128.3116840391058</v>
      </c>
      <c r="K305" s="23">
        <f t="shared" si="74"/>
        <v>100</v>
      </c>
    </row>
    <row r="306" spans="1:11">
      <c r="A306" s="20" t="s">
        <v>27</v>
      </c>
      <c r="B306" s="21" t="s">
        <v>28</v>
      </c>
      <c r="C306" s="22">
        <v>270383.09000000003</v>
      </c>
      <c r="D306" s="22">
        <v>2057781</v>
      </c>
      <c r="E306" s="22">
        <v>182377</v>
      </c>
      <c r="F306" s="22">
        <v>168565.81</v>
      </c>
      <c r="G306" s="22">
        <f t="shared" si="70"/>
        <v>-101817.28000000003</v>
      </c>
      <c r="H306" s="22">
        <f t="shared" si="71"/>
        <v>13811.190000000002</v>
      </c>
      <c r="I306" s="23">
        <f t="shared" si="72"/>
        <v>-37.656674461409558</v>
      </c>
      <c r="J306" s="23">
        <f t="shared" si="73"/>
        <v>92.427120744392113</v>
      </c>
      <c r="K306" s="23">
        <f t="shared" si="74"/>
        <v>8.1916302074904959</v>
      </c>
    </row>
    <row r="307" spans="1:11">
      <c r="A307" s="26" t="s">
        <v>29</v>
      </c>
      <c r="B307" s="21" t="s">
        <v>30</v>
      </c>
      <c r="C307" s="22">
        <v>270383.09000000003</v>
      </c>
      <c r="D307" s="22">
        <v>2057781</v>
      </c>
      <c r="E307" s="22">
        <v>182377</v>
      </c>
      <c r="F307" s="22">
        <v>168565.81</v>
      </c>
      <c r="G307" s="22">
        <f t="shared" si="70"/>
        <v>-101817.28000000003</v>
      </c>
      <c r="H307" s="22">
        <f t="shared" si="71"/>
        <v>13811.190000000002</v>
      </c>
      <c r="I307" s="23">
        <f t="shared" si="72"/>
        <v>-37.656674461409558</v>
      </c>
      <c r="J307" s="23">
        <f t="shared" si="73"/>
        <v>92.427120744392113</v>
      </c>
      <c r="K307" s="23">
        <f t="shared" si="74"/>
        <v>8.1916302074904959</v>
      </c>
    </row>
    <row r="308" spans="1:11">
      <c r="A308" s="27" t="s">
        <v>31</v>
      </c>
      <c r="B308" s="21" t="s">
        <v>32</v>
      </c>
      <c r="C308" s="22">
        <v>270383.09000000003</v>
      </c>
      <c r="D308" s="22">
        <v>2057781</v>
      </c>
      <c r="E308" s="22">
        <v>182377</v>
      </c>
      <c r="F308" s="22">
        <v>168565.81</v>
      </c>
      <c r="G308" s="22">
        <f t="shared" si="70"/>
        <v>-101817.28000000003</v>
      </c>
      <c r="H308" s="22">
        <f t="shared" si="71"/>
        <v>13811.190000000002</v>
      </c>
      <c r="I308" s="23">
        <f t="shared" si="72"/>
        <v>-37.656674461409558</v>
      </c>
      <c r="J308" s="23">
        <f t="shared" si="73"/>
        <v>92.427120744392113</v>
      </c>
      <c r="K308" s="23">
        <f t="shared" si="74"/>
        <v>8.1916302074904959</v>
      </c>
    </row>
    <row r="309" spans="1:11">
      <c r="A309" s="28" t="s">
        <v>33</v>
      </c>
      <c r="B309" s="21" t="s">
        <v>34</v>
      </c>
      <c r="C309" s="22">
        <v>69760.47</v>
      </c>
      <c r="D309" s="22">
        <v>192843</v>
      </c>
      <c r="E309" s="22">
        <v>73935</v>
      </c>
      <c r="F309" s="22">
        <v>80421.7</v>
      </c>
      <c r="G309" s="22">
        <f t="shared" si="70"/>
        <v>10661.229999999996</v>
      </c>
      <c r="H309" s="22">
        <f t="shared" si="71"/>
        <v>-6486.6999999999971</v>
      </c>
      <c r="I309" s="23">
        <f t="shared" si="72"/>
        <v>15.282623525902267</v>
      </c>
      <c r="J309" s="23">
        <f t="shared" si="73"/>
        <v>108.77351727869073</v>
      </c>
      <c r="K309" s="23">
        <f t="shared" si="74"/>
        <v>41.703198975332263</v>
      </c>
    </row>
    <row r="310" spans="1:11">
      <c r="A310" s="28" t="s">
        <v>35</v>
      </c>
      <c r="B310" s="21" t="s">
        <v>36</v>
      </c>
      <c r="C310" s="22">
        <v>200622.62</v>
      </c>
      <c r="D310" s="22">
        <v>1864938</v>
      </c>
      <c r="E310" s="22">
        <v>108442</v>
      </c>
      <c r="F310" s="22">
        <v>88144.11</v>
      </c>
      <c r="G310" s="22">
        <f t="shared" si="70"/>
        <v>-112478.51</v>
      </c>
      <c r="H310" s="22">
        <f t="shared" si="71"/>
        <v>20297.89</v>
      </c>
      <c r="I310" s="23">
        <f t="shared" si="72"/>
        <v>-56.064719920415754</v>
      </c>
      <c r="J310" s="23">
        <f t="shared" si="73"/>
        <v>81.282261485402344</v>
      </c>
      <c r="K310" s="23">
        <f t="shared" si="74"/>
        <v>4.7263828609851917</v>
      </c>
    </row>
    <row r="311" spans="1:11">
      <c r="A311" s="20"/>
      <c r="B311" s="21" t="s">
        <v>55</v>
      </c>
      <c r="C311" s="22">
        <v>1873652.91</v>
      </c>
      <c r="D311" s="22">
        <v>0</v>
      </c>
      <c r="E311" s="22">
        <v>0</v>
      </c>
      <c r="F311" s="22">
        <v>1889215.19</v>
      </c>
      <c r="G311" s="22">
        <f t="shared" si="70"/>
        <v>15562.280000000028</v>
      </c>
      <c r="H311" s="22">
        <f t="shared" si="71"/>
        <v>-1889215.19</v>
      </c>
      <c r="I311" s="23">
        <f t="shared" si="72"/>
        <v>0.83058499879788883</v>
      </c>
      <c r="J311" s="23">
        <f t="shared" si="73"/>
        <v>0</v>
      </c>
      <c r="K311" s="23">
        <f t="shared" si="74"/>
        <v>0</v>
      </c>
    </row>
    <row r="312" spans="1:11">
      <c r="A312" s="20" t="s">
        <v>56</v>
      </c>
      <c r="B312" s="21" t="s">
        <v>57</v>
      </c>
      <c r="C312" s="22">
        <v>-1873652.91</v>
      </c>
      <c r="D312" s="22">
        <v>0</v>
      </c>
      <c r="E312" s="22">
        <v>0</v>
      </c>
      <c r="F312" s="22">
        <v>-1889215.19</v>
      </c>
      <c r="G312" s="22">
        <f t="shared" si="70"/>
        <v>-15562.280000000028</v>
      </c>
      <c r="H312" s="22">
        <f t="shared" si="71"/>
        <v>1889215.19</v>
      </c>
      <c r="I312" s="23">
        <f t="shared" si="72"/>
        <v>0.83058499879788883</v>
      </c>
      <c r="J312" s="23">
        <f t="shared" si="73"/>
        <v>0</v>
      </c>
      <c r="K312" s="23">
        <f t="shared" si="74"/>
        <v>0</v>
      </c>
    </row>
    <row r="313" spans="1:11">
      <c r="A313" s="26" t="s">
        <v>58</v>
      </c>
      <c r="B313" s="21" t="s">
        <v>59</v>
      </c>
      <c r="C313" s="22">
        <v>-1873652.91</v>
      </c>
      <c r="D313" s="22">
        <v>0</v>
      </c>
      <c r="E313" s="22">
        <v>0</v>
      </c>
      <c r="F313" s="22">
        <v>-1889215.19</v>
      </c>
      <c r="G313" s="22">
        <f t="shared" si="70"/>
        <v>-15562.280000000028</v>
      </c>
      <c r="H313" s="22">
        <f t="shared" si="71"/>
        <v>1889215.19</v>
      </c>
      <c r="I313" s="23">
        <f t="shared" si="72"/>
        <v>0.83058499879788883</v>
      </c>
      <c r="J313" s="23">
        <f t="shared" si="73"/>
        <v>0</v>
      </c>
      <c r="K313" s="23">
        <f t="shared" si="74"/>
        <v>0</v>
      </c>
    </row>
    <row r="314" spans="1:11" s="35" customFormat="1">
      <c r="A314" s="31" t="s">
        <v>204</v>
      </c>
      <c r="B314" s="32" t="s">
        <v>264</v>
      </c>
      <c r="C314" s="33"/>
      <c r="D314" s="33"/>
      <c r="E314" s="33"/>
      <c r="F314" s="33"/>
      <c r="G314" s="33"/>
      <c r="H314" s="33"/>
      <c r="I314" s="34"/>
      <c r="J314" s="34"/>
      <c r="K314" s="34"/>
    </row>
    <row r="315" spans="1:11">
      <c r="A315" s="20" t="s">
        <v>21</v>
      </c>
      <c r="B315" s="21" t="s">
        <v>22</v>
      </c>
      <c r="C315" s="22">
        <v>3703111</v>
      </c>
      <c r="D315" s="22">
        <v>0</v>
      </c>
      <c r="E315" s="22">
        <v>0</v>
      </c>
      <c r="F315" s="22">
        <v>0</v>
      </c>
      <c r="G315" s="22">
        <f t="shared" ref="G315:G328" si="75">F315-C315</f>
        <v>-3703111</v>
      </c>
      <c r="H315" s="22">
        <f t="shared" ref="H315:H328" si="76">E315-F315</f>
        <v>0</v>
      </c>
      <c r="I315" s="23">
        <f t="shared" ref="I315:I328" si="77">IF(ISERROR(F315/C315),0,F315/C315*100-100)</f>
        <v>-100</v>
      </c>
      <c r="J315" s="23">
        <f t="shared" ref="J315:J328" si="78">IF(ISERROR(F315/E315),0,F315/E315*100)</f>
        <v>0</v>
      </c>
      <c r="K315" s="23">
        <f t="shared" ref="K315:K328" si="79">IF(ISERROR(F315/D315),0,F315/D315*100)</f>
        <v>0</v>
      </c>
    </row>
    <row r="316" spans="1:11">
      <c r="A316" s="26" t="s">
        <v>23</v>
      </c>
      <c r="B316" s="21" t="s">
        <v>24</v>
      </c>
      <c r="C316" s="22">
        <v>3703111</v>
      </c>
      <c r="D316" s="22">
        <v>0</v>
      </c>
      <c r="E316" s="22">
        <v>0</v>
      </c>
      <c r="F316" s="22">
        <v>0</v>
      </c>
      <c r="G316" s="22">
        <f t="shared" si="75"/>
        <v>-3703111</v>
      </c>
      <c r="H316" s="22">
        <f t="shared" si="76"/>
        <v>0</v>
      </c>
      <c r="I316" s="23">
        <f t="shared" si="77"/>
        <v>-100</v>
      </c>
      <c r="J316" s="23">
        <f t="shared" si="78"/>
        <v>0</v>
      </c>
      <c r="K316" s="23">
        <f t="shared" si="79"/>
        <v>0</v>
      </c>
    </row>
    <row r="317" spans="1:11">
      <c r="A317" s="27" t="s">
        <v>25</v>
      </c>
      <c r="B317" s="21" t="s">
        <v>26</v>
      </c>
      <c r="C317" s="22">
        <v>3703111</v>
      </c>
      <c r="D317" s="22">
        <v>0</v>
      </c>
      <c r="E317" s="22">
        <v>0</v>
      </c>
      <c r="F317" s="22">
        <v>0</v>
      </c>
      <c r="G317" s="22">
        <f t="shared" si="75"/>
        <v>-3703111</v>
      </c>
      <c r="H317" s="22">
        <f t="shared" si="76"/>
        <v>0</v>
      </c>
      <c r="I317" s="23">
        <f t="shared" si="77"/>
        <v>-100</v>
      </c>
      <c r="J317" s="23">
        <f t="shared" si="78"/>
        <v>0</v>
      </c>
      <c r="K317" s="23">
        <f t="shared" si="79"/>
        <v>0</v>
      </c>
    </row>
    <row r="318" spans="1:11">
      <c r="A318" s="20" t="s">
        <v>27</v>
      </c>
      <c r="B318" s="21" t="s">
        <v>28</v>
      </c>
      <c r="C318" s="22">
        <v>1121632.3500000001</v>
      </c>
      <c r="D318" s="22">
        <v>0</v>
      </c>
      <c r="E318" s="22">
        <v>0</v>
      </c>
      <c r="F318" s="22">
        <v>0</v>
      </c>
      <c r="G318" s="22">
        <f t="shared" si="75"/>
        <v>-1121632.3500000001</v>
      </c>
      <c r="H318" s="22">
        <f t="shared" si="76"/>
        <v>0</v>
      </c>
      <c r="I318" s="23">
        <f t="shared" si="77"/>
        <v>-100</v>
      </c>
      <c r="J318" s="23">
        <f t="shared" si="78"/>
        <v>0</v>
      </c>
      <c r="K318" s="23">
        <f t="shared" si="79"/>
        <v>0</v>
      </c>
    </row>
    <row r="319" spans="1:11">
      <c r="A319" s="26" t="s">
        <v>29</v>
      </c>
      <c r="B319" s="21" t="s">
        <v>30</v>
      </c>
      <c r="C319" s="22">
        <v>1119513.6399999999</v>
      </c>
      <c r="D319" s="22">
        <v>0</v>
      </c>
      <c r="E319" s="22">
        <v>0</v>
      </c>
      <c r="F319" s="22">
        <v>0</v>
      </c>
      <c r="G319" s="22">
        <f t="shared" si="75"/>
        <v>-1119513.6399999999</v>
      </c>
      <c r="H319" s="22">
        <f t="shared" si="76"/>
        <v>0</v>
      </c>
      <c r="I319" s="23">
        <f t="shared" si="77"/>
        <v>-100</v>
      </c>
      <c r="J319" s="23">
        <f t="shared" si="78"/>
        <v>0</v>
      </c>
      <c r="K319" s="23">
        <f t="shared" si="79"/>
        <v>0</v>
      </c>
    </row>
    <row r="320" spans="1:11">
      <c r="A320" s="27" t="s">
        <v>31</v>
      </c>
      <c r="B320" s="21" t="s">
        <v>32</v>
      </c>
      <c r="C320" s="22">
        <v>1119513.6399999999</v>
      </c>
      <c r="D320" s="22">
        <v>0</v>
      </c>
      <c r="E320" s="22">
        <v>0</v>
      </c>
      <c r="F320" s="22">
        <v>0</v>
      </c>
      <c r="G320" s="22">
        <f t="shared" si="75"/>
        <v>-1119513.6399999999</v>
      </c>
      <c r="H320" s="22">
        <f t="shared" si="76"/>
        <v>0</v>
      </c>
      <c r="I320" s="23">
        <f t="shared" si="77"/>
        <v>-100</v>
      </c>
      <c r="J320" s="23">
        <f t="shared" si="78"/>
        <v>0</v>
      </c>
      <c r="K320" s="23">
        <f t="shared" si="79"/>
        <v>0</v>
      </c>
    </row>
    <row r="321" spans="1:11">
      <c r="A321" s="28" t="s">
        <v>33</v>
      </c>
      <c r="B321" s="21" t="s">
        <v>34</v>
      </c>
      <c r="C321" s="22">
        <v>233248.93</v>
      </c>
      <c r="D321" s="22">
        <v>0</v>
      </c>
      <c r="E321" s="22">
        <v>0</v>
      </c>
      <c r="F321" s="22">
        <v>0</v>
      </c>
      <c r="G321" s="22">
        <f t="shared" si="75"/>
        <v>-233248.93</v>
      </c>
      <c r="H321" s="22">
        <f t="shared" si="76"/>
        <v>0</v>
      </c>
      <c r="I321" s="23">
        <f t="shared" si="77"/>
        <v>-100</v>
      </c>
      <c r="J321" s="23">
        <f t="shared" si="78"/>
        <v>0</v>
      </c>
      <c r="K321" s="23">
        <f t="shared" si="79"/>
        <v>0</v>
      </c>
    </row>
    <row r="322" spans="1:11">
      <c r="A322" s="28" t="s">
        <v>35</v>
      </c>
      <c r="B322" s="21" t="s">
        <v>36</v>
      </c>
      <c r="C322" s="22">
        <v>886264.71</v>
      </c>
      <c r="D322" s="22">
        <v>0</v>
      </c>
      <c r="E322" s="22">
        <v>0</v>
      </c>
      <c r="F322" s="22">
        <v>0</v>
      </c>
      <c r="G322" s="22">
        <f t="shared" si="75"/>
        <v>-886264.71</v>
      </c>
      <c r="H322" s="22">
        <f t="shared" si="76"/>
        <v>0</v>
      </c>
      <c r="I322" s="23">
        <f t="shared" si="77"/>
        <v>-100</v>
      </c>
      <c r="J322" s="23">
        <f t="shared" si="78"/>
        <v>0</v>
      </c>
      <c r="K322" s="23">
        <f t="shared" si="79"/>
        <v>0</v>
      </c>
    </row>
    <row r="323" spans="1:11">
      <c r="A323" s="29" t="s">
        <v>77</v>
      </c>
      <c r="B323" s="21" t="s">
        <v>78</v>
      </c>
      <c r="C323" s="22">
        <v>1457.43</v>
      </c>
      <c r="D323" s="22">
        <v>0</v>
      </c>
      <c r="E323" s="22">
        <v>0</v>
      </c>
      <c r="F323" s="22">
        <v>0</v>
      </c>
      <c r="G323" s="22">
        <f t="shared" si="75"/>
        <v>-1457.43</v>
      </c>
      <c r="H323" s="22">
        <f t="shared" si="76"/>
        <v>0</v>
      </c>
      <c r="I323" s="23">
        <f t="shared" si="77"/>
        <v>-100</v>
      </c>
      <c r="J323" s="23">
        <f t="shared" si="78"/>
        <v>0</v>
      </c>
      <c r="K323" s="23">
        <f t="shared" si="79"/>
        <v>0</v>
      </c>
    </row>
    <row r="324" spans="1:11">
      <c r="A324" s="26" t="s">
        <v>51</v>
      </c>
      <c r="B324" s="21" t="s">
        <v>52</v>
      </c>
      <c r="C324" s="22">
        <v>2118.71</v>
      </c>
      <c r="D324" s="22">
        <v>0</v>
      </c>
      <c r="E324" s="22">
        <v>0</v>
      </c>
      <c r="F324" s="22">
        <v>0</v>
      </c>
      <c r="G324" s="22">
        <f t="shared" si="75"/>
        <v>-2118.71</v>
      </c>
      <c r="H324" s="22">
        <f t="shared" si="76"/>
        <v>0</v>
      </c>
      <c r="I324" s="23">
        <f t="shared" si="77"/>
        <v>-100</v>
      </c>
      <c r="J324" s="23">
        <f t="shared" si="78"/>
        <v>0</v>
      </c>
      <c r="K324" s="23">
        <f t="shared" si="79"/>
        <v>0</v>
      </c>
    </row>
    <row r="325" spans="1:11">
      <c r="A325" s="27" t="s">
        <v>53</v>
      </c>
      <c r="B325" s="21" t="s">
        <v>54</v>
      </c>
      <c r="C325" s="22">
        <v>2118.71</v>
      </c>
      <c r="D325" s="22">
        <v>0</v>
      </c>
      <c r="E325" s="22">
        <v>0</v>
      </c>
      <c r="F325" s="22">
        <v>0</v>
      </c>
      <c r="G325" s="22">
        <f t="shared" si="75"/>
        <v>-2118.71</v>
      </c>
      <c r="H325" s="22">
        <f t="shared" si="76"/>
        <v>0</v>
      </c>
      <c r="I325" s="23">
        <f t="shared" si="77"/>
        <v>-100</v>
      </c>
      <c r="J325" s="23">
        <f t="shared" si="78"/>
        <v>0</v>
      </c>
      <c r="K325" s="23">
        <f t="shared" si="79"/>
        <v>0</v>
      </c>
    </row>
    <row r="326" spans="1:11">
      <c r="A326" s="20"/>
      <c r="B326" s="21" t="s">
        <v>55</v>
      </c>
      <c r="C326" s="22">
        <v>2581478.65</v>
      </c>
      <c r="D326" s="22">
        <v>0</v>
      </c>
      <c r="E326" s="22">
        <v>0</v>
      </c>
      <c r="F326" s="22">
        <v>0</v>
      </c>
      <c r="G326" s="22">
        <f t="shared" si="75"/>
        <v>-2581478.65</v>
      </c>
      <c r="H326" s="22">
        <f t="shared" si="76"/>
        <v>0</v>
      </c>
      <c r="I326" s="23">
        <f t="shared" si="77"/>
        <v>-100</v>
      </c>
      <c r="J326" s="23">
        <f t="shared" si="78"/>
        <v>0</v>
      </c>
      <c r="K326" s="23">
        <f t="shared" si="79"/>
        <v>0</v>
      </c>
    </row>
    <row r="327" spans="1:11">
      <c r="A327" s="20" t="s">
        <v>56</v>
      </c>
      <c r="B327" s="21" t="s">
        <v>57</v>
      </c>
      <c r="C327" s="22">
        <v>-2581478.65</v>
      </c>
      <c r="D327" s="22">
        <v>0</v>
      </c>
      <c r="E327" s="22">
        <v>0</v>
      </c>
      <c r="F327" s="22">
        <v>0</v>
      </c>
      <c r="G327" s="22">
        <f t="shared" si="75"/>
        <v>2581478.65</v>
      </c>
      <c r="H327" s="22">
        <f t="shared" si="76"/>
        <v>0</v>
      </c>
      <c r="I327" s="23">
        <f t="shared" si="77"/>
        <v>-100</v>
      </c>
      <c r="J327" s="23">
        <f t="shared" si="78"/>
        <v>0</v>
      </c>
      <c r="K327" s="23">
        <f t="shared" si="79"/>
        <v>0</v>
      </c>
    </row>
    <row r="328" spans="1:11">
      <c r="A328" s="26" t="s">
        <v>58</v>
      </c>
      <c r="B328" s="21" t="s">
        <v>59</v>
      </c>
      <c r="C328" s="22">
        <v>-2581478.65</v>
      </c>
      <c r="D328" s="22">
        <v>0</v>
      </c>
      <c r="E328" s="22">
        <v>0</v>
      </c>
      <c r="F328" s="22">
        <v>0</v>
      </c>
      <c r="G328" s="22">
        <f t="shared" si="75"/>
        <v>2581478.65</v>
      </c>
      <c r="H328" s="22">
        <f t="shared" si="76"/>
        <v>0</v>
      </c>
      <c r="I328" s="23">
        <f t="shared" si="77"/>
        <v>-100</v>
      </c>
      <c r="J328" s="23">
        <f t="shared" si="78"/>
        <v>0</v>
      </c>
      <c r="K328" s="23">
        <f t="shared" si="79"/>
        <v>0</v>
      </c>
    </row>
    <row r="329" spans="1:11" s="35" customFormat="1">
      <c r="A329" s="31" t="s">
        <v>208</v>
      </c>
      <c r="B329" s="32" t="s">
        <v>265</v>
      </c>
      <c r="C329" s="33"/>
      <c r="D329" s="33"/>
      <c r="E329" s="33"/>
      <c r="F329" s="33"/>
      <c r="G329" s="33"/>
      <c r="H329" s="33"/>
      <c r="I329" s="34"/>
      <c r="J329" s="34"/>
      <c r="K329" s="34"/>
    </row>
    <row r="330" spans="1:11">
      <c r="A330" s="20" t="s">
        <v>21</v>
      </c>
      <c r="B330" s="21" t="s">
        <v>22</v>
      </c>
      <c r="C330" s="22">
        <v>1059850.3700000001</v>
      </c>
      <c r="D330" s="22">
        <v>1760000</v>
      </c>
      <c r="E330" s="22">
        <v>37000</v>
      </c>
      <c r="F330" s="22">
        <v>1044288.57</v>
      </c>
      <c r="G330" s="22">
        <f t="shared" ref="G330:G345" si="80">F330-C330</f>
        <v>-15561.800000000163</v>
      </c>
      <c r="H330" s="22">
        <f t="shared" ref="H330:H345" si="81">E330-F330</f>
        <v>-1007288.57</v>
      </c>
      <c r="I330" s="23">
        <f t="shared" ref="I330:I345" si="82">IF(ISERROR(F330/C330),0,F330/C330*100-100)</f>
        <v>-1.4683016056313818</v>
      </c>
      <c r="J330" s="23">
        <f t="shared" ref="J330:J345" si="83">IF(ISERROR(F330/E330),0,F330/E330*100)</f>
        <v>2822.4015405405403</v>
      </c>
      <c r="K330" s="23">
        <f t="shared" ref="K330:K345" si="84">IF(ISERROR(F330/D330),0,F330/D330*100)</f>
        <v>59.334577840909084</v>
      </c>
    </row>
    <row r="331" spans="1:11" ht="25.5">
      <c r="A331" s="26" t="s">
        <v>65</v>
      </c>
      <c r="B331" s="21" t="s">
        <v>66</v>
      </c>
      <c r="C331" s="22">
        <v>1059850.3700000001</v>
      </c>
      <c r="D331" s="22">
        <v>1760000</v>
      </c>
      <c r="E331" s="22">
        <v>37000</v>
      </c>
      <c r="F331" s="22">
        <v>1044288.57</v>
      </c>
      <c r="G331" s="22">
        <f t="shared" si="80"/>
        <v>-15561.800000000163</v>
      </c>
      <c r="H331" s="22">
        <f t="shared" si="81"/>
        <v>-1007288.57</v>
      </c>
      <c r="I331" s="23">
        <f t="shared" si="82"/>
        <v>-1.4683016056313818</v>
      </c>
      <c r="J331" s="23">
        <f t="shared" si="83"/>
        <v>2822.4015405405403</v>
      </c>
      <c r="K331" s="23">
        <f t="shared" si="84"/>
        <v>59.334577840909084</v>
      </c>
    </row>
    <row r="332" spans="1:11">
      <c r="A332" s="20" t="s">
        <v>27</v>
      </c>
      <c r="B332" s="21" t="s">
        <v>28</v>
      </c>
      <c r="C332" s="22">
        <v>2484621.25</v>
      </c>
      <c r="D332" s="22">
        <v>2134689</v>
      </c>
      <c r="E332" s="22">
        <v>121849</v>
      </c>
      <c r="F332" s="22">
        <v>414388.82</v>
      </c>
      <c r="G332" s="22">
        <f t="shared" si="80"/>
        <v>-2070232.43</v>
      </c>
      <c r="H332" s="22">
        <f t="shared" si="81"/>
        <v>-292539.82</v>
      </c>
      <c r="I332" s="23">
        <f t="shared" si="82"/>
        <v>-83.321851569932448</v>
      </c>
      <c r="J332" s="23">
        <f t="shared" si="83"/>
        <v>340.08389071719915</v>
      </c>
      <c r="K332" s="23">
        <f t="shared" si="84"/>
        <v>19.412140129077351</v>
      </c>
    </row>
    <row r="333" spans="1:11">
      <c r="A333" s="26" t="s">
        <v>29</v>
      </c>
      <c r="B333" s="21" t="s">
        <v>30</v>
      </c>
      <c r="C333" s="22">
        <v>2484621.25</v>
      </c>
      <c r="D333" s="22">
        <v>2134689</v>
      </c>
      <c r="E333" s="22">
        <v>121849</v>
      </c>
      <c r="F333" s="22">
        <v>414388.82</v>
      </c>
      <c r="G333" s="22">
        <f t="shared" si="80"/>
        <v>-2070232.43</v>
      </c>
      <c r="H333" s="22">
        <f t="shared" si="81"/>
        <v>-292539.82</v>
      </c>
      <c r="I333" s="23">
        <f t="shared" si="82"/>
        <v>-83.321851569932448</v>
      </c>
      <c r="J333" s="23">
        <f t="shared" si="83"/>
        <v>340.08389071719915</v>
      </c>
      <c r="K333" s="23">
        <f t="shared" si="84"/>
        <v>19.412140129077351</v>
      </c>
    </row>
    <row r="334" spans="1:11">
      <c r="A334" s="27" t="s">
        <v>31</v>
      </c>
      <c r="B334" s="21" t="s">
        <v>32</v>
      </c>
      <c r="C334" s="22">
        <v>2475021.25</v>
      </c>
      <c r="D334" s="22">
        <v>1345089</v>
      </c>
      <c r="E334" s="22">
        <v>121849</v>
      </c>
      <c r="F334" s="22">
        <v>404788.82</v>
      </c>
      <c r="G334" s="22">
        <f t="shared" si="80"/>
        <v>-2070232.43</v>
      </c>
      <c r="H334" s="22">
        <f t="shared" si="81"/>
        <v>-282939.82</v>
      </c>
      <c r="I334" s="23">
        <f t="shared" si="82"/>
        <v>-83.645036583019234</v>
      </c>
      <c r="J334" s="23">
        <f t="shared" si="83"/>
        <v>332.20528687145566</v>
      </c>
      <c r="K334" s="23">
        <f t="shared" si="84"/>
        <v>30.093831709277229</v>
      </c>
    </row>
    <row r="335" spans="1:11">
      <c r="A335" s="28" t="s">
        <v>33</v>
      </c>
      <c r="B335" s="21" t="s">
        <v>34</v>
      </c>
      <c r="C335" s="22">
        <v>124728.55</v>
      </c>
      <c r="D335" s="22">
        <v>54849</v>
      </c>
      <c r="E335" s="22">
        <v>54849</v>
      </c>
      <c r="F335" s="22">
        <v>41040.089999999997</v>
      </c>
      <c r="G335" s="22">
        <f t="shared" si="80"/>
        <v>-83688.460000000006</v>
      </c>
      <c r="H335" s="22">
        <f t="shared" si="81"/>
        <v>13808.910000000003</v>
      </c>
      <c r="I335" s="23">
        <f t="shared" si="82"/>
        <v>-67.096474704468221</v>
      </c>
      <c r="J335" s="23">
        <f t="shared" si="83"/>
        <v>74.823770715965637</v>
      </c>
      <c r="K335" s="23">
        <f t="shared" si="84"/>
        <v>74.823770715965637</v>
      </c>
    </row>
    <row r="336" spans="1:11">
      <c r="A336" s="28" t="s">
        <v>35</v>
      </c>
      <c r="B336" s="21" t="s">
        <v>36</v>
      </c>
      <c r="C336" s="22">
        <v>2350292.7000000002</v>
      </c>
      <c r="D336" s="22">
        <v>1290240</v>
      </c>
      <c r="E336" s="22">
        <v>67000</v>
      </c>
      <c r="F336" s="22">
        <v>363748.73</v>
      </c>
      <c r="G336" s="22">
        <f t="shared" si="80"/>
        <v>-1986543.9700000002</v>
      </c>
      <c r="H336" s="22">
        <f t="shared" si="81"/>
        <v>-296748.73</v>
      </c>
      <c r="I336" s="23">
        <f t="shared" si="82"/>
        <v>-84.523258315868489</v>
      </c>
      <c r="J336" s="23">
        <f t="shared" si="83"/>
        <v>542.90855223880601</v>
      </c>
      <c r="K336" s="23">
        <f t="shared" si="84"/>
        <v>28.192330884176585</v>
      </c>
    </row>
    <row r="337" spans="1:11">
      <c r="A337" s="29" t="s">
        <v>77</v>
      </c>
      <c r="B337" s="21" t="s">
        <v>78</v>
      </c>
      <c r="C337" s="22">
        <v>1633.5</v>
      </c>
      <c r="D337" s="22">
        <v>0</v>
      </c>
      <c r="E337" s="22">
        <v>0</v>
      </c>
      <c r="F337" s="22">
        <v>0</v>
      </c>
      <c r="G337" s="22">
        <f t="shared" si="80"/>
        <v>-1633.5</v>
      </c>
      <c r="H337" s="22">
        <f t="shared" si="81"/>
        <v>0</v>
      </c>
      <c r="I337" s="23">
        <f t="shared" si="82"/>
        <v>-100</v>
      </c>
      <c r="J337" s="23">
        <f t="shared" si="83"/>
        <v>0</v>
      </c>
      <c r="K337" s="23">
        <f t="shared" si="84"/>
        <v>0</v>
      </c>
    </row>
    <row r="338" spans="1:11">
      <c r="A338" s="27" t="s">
        <v>37</v>
      </c>
      <c r="B338" s="21" t="s">
        <v>38</v>
      </c>
      <c r="C338" s="22">
        <v>0</v>
      </c>
      <c r="D338" s="22">
        <v>780000</v>
      </c>
      <c r="E338" s="22">
        <v>0</v>
      </c>
      <c r="F338" s="22">
        <v>0</v>
      </c>
      <c r="G338" s="22">
        <f t="shared" si="80"/>
        <v>0</v>
      </c>
      <c r="H338" s="22">
        <f t="shared" si="81"/>
        <v>0</v>
      </c>
      <c r="I338" s="23">
        <f t="shared" si="82"/>
        <v>0</v>
      </c>
      <c r="J338" s="23">
        <f t="shared" si="83"/>
        <v>0</v>
      </c>
      <c r="K338" s="23">
        <f t="shared" si="84"/>
        <v>0</v>
      </c>
    </row>
    <row r="339" spans="1:11">
      <c r="A339" s="28" t="s">
        <v>39</v>
      </c>
      <c r="B339" s="21" t="s">
        <v>40</v>
      </c>
      <c r="C339" s="22">
        <v>0</v>
      </c>
      <c r="D339" s="22">
        <v>780000</v>
      </c>
      <c r="E339" s="22">
        <v>0</v>
      </c>
      <c r="F339" s="22">
        <v>0</v>
      </c>
      <c r="G339" s="22">
        <f t="shared" si="80"/>
        <v>0</v>
      </c>
      <c r="H339" s="22">
        <f t="shared" si="81"/>
        <v>0</v>
      </c>
      <c r="I339" s="23">
        <f t="shared" si="82"/>
        <v>0</v>
      </c>
      <c r="J339" s="23">
        <f t="shared" si="83"/>
        <v>0</v>
      </c>
      <c r="K339" s="23">
        <f t="shared" si="84"/>
        <v>0</v>
      </c>
    </row>
    <row r="340" spans="1:11" ht="25.5">
      <c r="A340" s="27" t="s">
        <v>79</v>
      </c>
      <c r="B340" s="21" t="s">
        <v>80</v>
      </c>
      <c r="C340" s="22">
        <v>9600</v>
      </c>
      <c r="D340" s="22">
        <v>9600</v>
      </c>
      <c r="E340" s="22">
        <v>0</v>
      </c>
      <c r="F340" s="22">
        <v>9600</v>
      </c>
      <c r="G340" s="22">
        <f t="shared" si="80"/>
        <v>0</v>
      </c>
      <c r="H340" s="22">
        <f t="shared" si="81"/>
        <v>-9600</v>
      </c>
      <c r="I340" s="23">
        <f t="shared" si="82"/>
        <v>0</v>
      </c>
      <c r="J340" s="23">
        <f t="shared" si="83"/>
        <v>0</v>
      </c>
      <c r="K340" s="23">
        <f t="shared" si="84"/>
        <v>100</v>
      </c>
    </row>
    <row r="341" spans="1:11">
      <c r="A341" s="28" t="s">
        <v>81</v>
      </c>
      <c r="B341" s="21" t="s">
        <v>82</v>
      </c>
      <c r="C341" s="22">
        <v>9600</v>
      </c>
      <c r="D341" s="22">
        <v>9600</v>
      </c>
      <c r="E341" s="22">
        <v>0</v>
      </c>
      <c r="F341" s="22">
        <v>9600</v>
      </c>
      <c r="G341" s="22">
        <f t="shared" si="80"/>
        <v>0</v>
      </c>
      <c r="H341" s="22">
        <f t="shared" si="81"/>
        <v>-9600</v>
      </c>
      <c r="I341" s="23">
        <f t="shared" si="82"/>
        <v>0</v>
      </c>
      <c r="J341" s="23">
        <f t="shared" si="83"/>
        <v>0</v>
      </c>
      <c r="K341" s="23">
        <f t="shared" si="84"/>
        <v>100</v>
      </c>
    </row>
    <row r="342" spans="1:11">
      <c r="A342" s="20"/>
      <c r="B342" s="21" t="s">
        <v>55</v>
      </c>
      <c r="C342" s="22">
        <v>-1424770.88</v>
      </c>
      <c r="D342" s="22">
        <v>-374689</v>
      </c>
      <c r="E342" s="22">
        <v>-84849</v>
      </c>
      <c r="F342" s="22">
        <v>629899.75</v>
      </c>
      <c r="G342" s="22">
        <f t="shared" si="80"/>
        <v>2054670.63</v>
      </c>
      <c r="H342" s="22">
        <f t="shared" si="81"/>
        <v>-714748.75</v>
      </c>
      <c r="I342" s="23">
        <f t="shared" si="82"/>
        <v>-144.21059967199778</v>
      </c>
      <c r="J342" s="23">
        <f t="shared" si="83"/>
        <v>-742.37734092328719</v>
      </c>
      <c r="K342" s="23">
        <f t="shared" si="84"/>
        <v>-168.11268812268307</v>
      </c>
    </row>
    <row r="343" spans="1:11">
      <c r="A343" s="20" t="s">
        <v>56</v>
      </c>
      <c r="B343" s="21" t="s">
        <v>57</v>
      </c>
      <c r="C343" s="22">
        <v>1424770.88</v>
      </c>
      <c r="D343" s="22">
        <v>374689</v>
      </c>
      <c r="E343" s="22">
        <v>84849</v>
      </c>
      <c r="F343" s="22">
        <v>-629899.75</v>
      </c>
      <c r="G343" s="22">
        <f t="shared" si="80"/>
        <v>-2054670.63</v>
      </c>
      <c r="H343" s="22">
        <f t="shared" si="81"/>
        <v>714748.75</v>
      </c>
      <c r="I343" s="23">
        <f t="shared" si="82"/>
        <v>-144.21059967199778</v>
      </c>
      <c r="J343" s="23">
        <f t="shared" si="83"/>
        <v>-742.37734092328719</v>
      </c>
      <c r="K343" s="23">
        <f t="shared" si="84"/>
        <v>-168.11268812268307</v>
      </c>
    </row>
    <row r="344" spans="1:11">
      <c r="A344" s="26" t="s">
        <v>58</v>
      </c>
      <c r="B344" s="21" t="s">
        <v>59</v>
      </c>
      <c r="C344" s="22">
        <v>1424770.88</v>
      </c>
      <c r="D344" s="22">
        <v>374689</v>
      </c>
      <c r="E344" s="22">
        <v>84849</v>
      </c>
      <c r="F344" s="22">
        <v>-629899.75</v>
      </c>
      <c r="G344" s="22">
        <f t="shared" si="80"/>
        <v>-2054670.63</v>
      </c>
      <c r="H344" s="22">
        <f t="shared" si="81"/>
        <v>714748.75</v>
      </c>
      <c r="I344" s="23">
        <f t="shared" si="82"/>
        <v>-144.21059967199778</v>
      </c>
      <c r="J344" s="23">
        <f t="shared" si="83"/>
        <v>-742.37734092328719</v>
      </c>
      <c r="K344" s="23">
        <f t="shared" si="84"/>
        <v>-168.11268812268307</v>
      </c>
    </row>
    <row r="345" spans="1:11" ht="25.5">
      <c r="A345" s="27" t="s">
        <v>85</v>
      </c>
      <c r="B345" s="21" t="s">
        <v>86</v>
      </c>
      <c r="C345" s="22">
        <v>-4248998</v>
      </c>
      <c r="D345" s="22">
        <v>374689</v>
      </c>
      <c r="E345" s="22">
        <v>84849</v>
      </c>
      <c r="F345" s="22">
        <v>-363649</v>
      </c>
      <c r="G345" s="22">
        <f t="shared" si="80"/>
        <v>3885349</v>
      </c>
      <c r="H345" s="22">
        <f t="shared" si="81"/>
        <v>448498</v>
      </c>
      <c r="I345" s="23">
        <f t="shared" si="82"/>
        <v>-91.441535157230007</v>
      </c>
      <c r="J345" s="23">
        <f t="shared" si="83"/>
        <v>-428.58371931313275</v>
      </c>
      <c r="K345" s="23">
        <f t="shared" si="84"/>
        <v>-97.053556416121097</v>
      </c>
    </row>
    <row r="346" spans="1:11" s="35" customFormat="1">
      <c r="A346" s="31" t="s">
        <v>210</v>
      </c>
      <c r="B346" s="32" t="s">
        <v>90</v>
      </c>
      <c r="C346" s="33"/>
      <c r="D346" s="33"/>
      <c r="E346" s="33"/>
      <c r="F346" s="33"/>
      <c r="G346" s="33"/>
      <c r="H346" s="33"/>
      <c r="I346" s="34"/>
      <c r="J346" s="34"/>
      <c r="K346" s="34"/>
    </row>
    <row r="347" spans="1:11">
      <c r="A347" s="20" t="s">
        <v>21</v>
      </c>
      <c r="B347" s="21" t="s">
        <v>22</v>
      </c>
      <c r="C347" s="22">
        <v>216083</v>
      </c>
      <c r="D347" s="22">
        <v>176083</v>
      </c>
      <c r="E347" s="22">
        <v>39950</v>
      </c>
      <c r="F347" s="22">
        <v>176083</v>
      </c>
      <c r="G347" s="22">
        <f t="shared" ref="G347:G356" si="85">F347-C347</f>
        <v>-40000</v>
      </c>
      <c r="H347" s="22">
        <f t="shared" ref="H347:H356" si="86">E347-F347</f>
        <v>-136133</v>
      </c>
      <c r="I347" s="23">
        <f t="shared" ref="I347:I356" si="87">IF(ISERROR(F347/C347),0,F347/C347*100-100)</f>
        <v>-18.511405339614868</v>
      </c>
      <c r="J347" s="23">
        <f t="shared" ref="J347:J356" si="88">IF(ISERROR(F347/E347),0,F347/E347*100)</f>
        <v>440.75844806007512</v>
      </c>
      <c r="K347" s="23">
        <f t="shared" ref="K347:K356" si="89">IF(ISERROR(F347/D347),0,F347/D347*100)</f>
        <v>100</v>
      </c>
    </row>
    <row r="348" spans="1:11">
      <c r="A348" s="26" t="s">
        <v>23</v>
      </c>
      <c r="B348" s="21" t="s">
        <v>24</v>
      </c>
      <c r="C348" s="22">
        <v>216083</v>
      </c>
      <c r="D348" s="22">
        <v>176083</v>
      </c>
      <c r="E348" s="22">
        <v>39950</v>
      </c>
      <c r="F348" s="22">
        <v>176083</v>
      </c>
      <c r="G348" s="22">
        <f t="shared" si="85"/>
        <v>-40000</v>
      </c>
      <c r="H348" s="22">
        <f t="shared" si="86"/>
        <v>-136133</v>
      </c>
      <c r="I348" s="23">
        <f t="shared" si="87"/>
        <v>-18.511405339614868</v>
      </c>
      <c r="J348" s="23">
        <f t="shared" si="88"/>
        <v>440.75844806007512</v>
      </c>
      <c r="K348" s="23">
        <f t="shared" si="89"/>
        <v>100</v>
      </c>
    </row>
    <row r="349" spans="1:11">
      <c r="A349" s="27" t="s">
        <v>25</v>
      </c>
      <c r="B349" s="21" t="s">
        <v>26</v>
      </c>
      <c r="C349" s="22">
        <v>216083</v>
      </c>
      <c r="D349" s="22">
        <v>176083</v>
      </c>
      <c r="E349" s="22">
        <v>39950</v>
      </c>
      <c r="F349" s="22">
        <v>176083</v>
      </c>
      <c r="G349" s="22">
        <f t="shared" si="85"/>
        <v>-40000</v>
      </c>
      <c r="H349" s="22">
        <f t="shared" si="86"/>
        <v>-136133</v>
      </c>
      <c r="I349" s="23">
        <f t="shared" si="87"/>
        <v>-18.511405339614868</v>
      </c>
      <c r="J349" s="23">
        <f t="shared" si="88"/>
        <v>440.75844806007512</v>
      </c>
      <c r="K349" s="23">
        <f t="shared" si="89"/>
        <v>100</v>
      </c>
    </row>
    <row r="350" spans="1:11">
      <c r="A350" s="20" t="s">
        <v>27</v>
      </c>
      <c r="B350" s="21" t="s">
        <v>28</v>
      </c>
      <c r="C350" s="22">
        <v>26637.16</v>
      </c>
      <c r="D350" s="22">
        <v>176083</v>
      </c>
      <c r="E350" s="22">
        <v>39950</v>
      </c>
      <c r="F350" s="22">
        <v>40066.019999999997</v>
      </c>
      <c r="G350" s="22">
        <f t="shared" si="85"/>
        <v>13428.859999999997</v>
      </c>
      <c r="H350" s="22">
        <f t="shared" si="86"/>
        <v>-116.0199999999968</v>
      </c>
      <c r="I350" s="23">
        <f t="shared" si="87"/>
        <v>50.414008099962587</v>
      </c>
      <c r="J350" s="23">
        <f t="shared" si="88"/>
        <v>100.29041301627034</v>
      </c>
      <c r="K350" s="23">
        <f t="shared" si="89"/>
        <v>22.754053486140059</v>
      </c>
    </row>
    <row r="351" spans="1:11">
      <c r="A351" s="26" t="s">
        <v>29</v>
      </c>
      <c r="B351" s="21" t="s">
        <v>30</v>
      </c>
      <c r="C351" s="22">
        <v>26637.16</v>
      </c>
      <c r="D351" s="22">
        <v>176083</v>
      </c>
      <c r="E351" s="22">
        <v>39950</v>
      </c>
      <c r="F351" s="22">
        <v>40066.019999999997</v>
      </c>
      <c r="G351" s="22">
        <f t="shared" si="85"/>
        <v>13428.859999999997</v>
      </c>
      <c r="H351" s="22">
        <f t="shared" si="86"/>
        <v>-116.0199999999968</v>
      </c>
      <c r="I351" s="23">
        <f t="shared" si="87"/>
        <v>50.414008099962587</v>
      </c>
      <c r="J351" s="23">
        <f t="shared" si="88"/>
        <v>100.29041301627034</v>
      </c>
      <c r="K351" s="23">
        <f t="shared" si="89"/>
        <v>22.754053486140059</v>
      </c>
    </row>
    <row r="352" spans="1:11" ht="25.5">
      <c r="A352" s="27" t="s">
        <v>79</v>
      </c>
      <c r="B352" s="21" t="s">
        <v>80</v>
      </c>
      <c r="C352" s="22">
        <v>26637.16</v>
      </c>
      <c r="D352" s="22">
        <v>176083</v>
      </c>
      <c r="E352" s="22">
        <v>39950</v>
      </c>
      <c r="F352" s="22">
        <v>40066.019999999997</v>
      </c>
      <c r="G352" s="22">
        <f t="shared" si="85"/>
        <v>13428.859999999997</v>
      </c>
      <c r="H352" s="22">
        <f t="shared" si="86"/>
        <v>-116.0199999999968</v>
      </c>
      <c r="I352" s="23">
        <f t="shared" si="87"/>
        <v>50.414008099962587</v>
      </c>
      <c r="J352" s="23">
        <f t="shared" si="88"/>
        <v>100.29041301627034</v>
      </c>
      <c r="K352" s="23">
        <f t="shared" si="89"/>
        <v>22.754053486140059</v>
      </c>
    </row>
    <row r="353" spans="1:11">
      <c r="A353" s="28" t="s">
        <v>81</v>
      </c>
      <c r="B353" s="21" t="s">
        <v>82</v>
      </c>
      <c r="C353" s="22">
        <v>26637.16</v>
      </c>
      <c r="D353" s="22">
        <v>176083</v>
      </c>
      <c r="E353" s="22">
        <v>39950</v>
      </c>
      <c r="F353" s="22">
        <v>40066.019999999997</v>
      </c>
      <c r="G353" s="22">
        <f t="shared" si="85"/>
        <v>13428.859999999997</v>
      </c>
      <c r="H353" s="22">
        <f t="shared" si="86"/>
        <v>-116.0199999999968</v>
      </c>
      <c r="I353" s="23">
        <f t="shared" si="87"/>
        <v>50.414008099962587</v>
      </c>
      <c r="J353" s="23">
        <f t="shared" si="88"/>
        <v>100.29041301627034</v>
      </c>
      <c r="K353" s="23">
        <f t="shared" si="89"/>
        <v>22.754053486140059</v>
      </c>
    </row>
    <row r="354" spans="1:11">
      <c r="A354" s="20"/>
      <c r="B354" s="21" t="s">
        <v>55</v>
      </c>
      <c r="C354" s="22">
        <v>189445.84</v>
      </c>
      <c r="D354" s="22">
        <v>0</v>
      </c>
      <c r="E354" s="22">
        <v>0</v>
      </c>
      <c r="F354" s="22">
        <v>136016.98000000001</v>
      </c>
      <c r="G354" s="22">
        <f t="shared" si="85"/>
        <v>-53428.859999999986</v>
      </c>
      <c r="H354" s="22">
        <f t="shared" si="86"/>
        <v>-136016.98000000001</v>
      </c>
      <c r="I354" s="23">
        <f t="shared" si="87"/>
        <v>-28.202709544849327</v>
      </c>
      <c r="J354" s="23">
        <f t="shared" si="88"/>
        <v>0</v>
      </c>
      <c r="K354" s="23">
        <f t="shared" si="89"/>
        <v>0</v>
      </c>
    </row>
    <row r="355" spans="1:11">
      <c r="A355" s="20" t="s">
        <v>56</v>
      </c>
      <c r="B355" s="21" t="s">
        <v>57</v>
      </c>
      <c r="C355" s="22">
        <v>-189445.84</v>
      </c>
      <c r="D355" s="22">
        <v>0</v>
      </c>
      <c r="E355" s="22">
        <v>0</v>
      </c>
      <c r="F355" s="22">
        <v>-136016.98000000001</v>
      </c>
      <c r="G355" s="22">
        <f t="shared" si="85"/>
        <v>53428.859999999986</v>
      </c>
      <c r="H355" s="22">
        <f t="shared" si="86"/>
        <v>136016.98000000001</v>
      </c>
      <c r="I355" s="23">
        <f t="shared" si="87"/>
        <v>-28.202709544849327</v>
      </c>
      <c r="J355" s="23">
        <f t="shared" si="88"/>
        <v>0</v>
      </c>
      <c r="K355" s="23">
        <f t="shared" si="89"/>
        <v>0</v>
      </c>
    </row>
    <row r="356" spans="1:11">
      <c r="A356" s="26" t="s">
        <v>58</v>
      </c>
      <c r="B356" s="21" t="s">
        <v>59</v>
      </c>
      <c r="C356" s="22">
        <v>-189445.84</v>
      </c>
      <c r="D356" s="22">
        <v>0</v>
      </c>
      <c r="E356" s="22">
        <v>0</v>
      </c>
      <c r="F356" s="22">
        <v>-136016.98000000001</v>
      </c>
      <c r="G356" s="22">
        <f t="shared" si="85"/>
        <v>53428.859999999986</v>
      </c>
      <c r="H356" s="22">
        <f t="shared" si="86"/>
        <v>136016.98000000001</v>
      </c>
      <c r="I356" s="23">
        <f t="shared" si="87"/>
        <v>-28.202709544849327</v>
      </c>
      <c r="J356" s="23">
        <f t="shared" si="88"/>
        <v>0</v>
      </c>
      <c r="K356" s="23">
        <f t="shared" si="89"/>
        <v>0</v>
      </c>
    </row>
    <row r="357" spans="1:11" s="35" customFormat="1">
      <c r="A357" s="31" t="s">
        <v>266</v>
      </c>
      <c r="B357" s="32" t="s">
        <v>267</v>
      </c>
      <c r="C357" s="33"/>
      <c r="D357" s="33"/>
      <c r="E357" s="33"/>
      <c r="F357" s="33"/>
      <c r="G357" s="33"/>
      <c r="H357" s="33"/>
      <c r="I357" s="34"/>
      <c r="J357" s="34"/>
      <c r="K357" s="34"/>
    </row>
    <row r="358" spans="1:11">
      <c r="A358" s="20" t="s">
        <v>21</v>
      </c>
      <c r="B358" s="21" t="s">
        <v>22</v>
      </c>
      <c r="C358" s="22">
        <v>64648031</v>
      </c>
      <c r="D358" s="22">
        <v>51441000</v>
      </c>
      <c r="E358" s="22">
        <v>50128500</v>
      </c>
      <c r="F358" s="22">
        <v>51441000</v>
      </c>
      <c r="G358" s="22">
        <f t="shared" ref="G358:G375" si="90">F358-C358</f>
        <v>-13207031</v>
      </c>
      <c r="H358" s="22">
        <f t="shared" ref="H358:H375" si="91">E358-F358</f>
        <v>-1312500</v>
      </c>
      <c r="I358" s="23">
        <f t="shared" ref="I358:I375" si="92">IF(ISERROR(F358/C358),0,F358/C358*100-100)</f>
        <v>-20.429131089854849</v>
      </c>
      <c r="J358" s="23">
        <f t="shared" ref="J358:J375" si="93">IF(ISERROR(F358/E358),0,F358/E358*100)</f>
        <v>102.6182710434184</v>
      </c>
      <c r="K358" s="23">
        <f t="shared" ref="K358:K375" si="94">IF(ISERROR(F358/D358),0,F358/D358*100)</f>
        <v>100</v>
      </c>
    </row>
    <row r="359" spans="1:11">
      <c r="A359" s="26" t="s">
        <v>23</v>
      </c>
      <c r="B359" s="21" t="s">
        <v>24</v>
      </c>
      <c r="C359" s="22">
        <v>64648031</v>
      </c>
      <c r="D359" s="22">
        <v>51441000</v>
      </c>
      <c r="E359" s="22">
        <v>50128500</v>
      </c>
      <c r="F359" s="22">
        <v>51441000</v>
      </c>
      <c r="G359" s="22">
        <f t="shared" si="90"/>
        <v>-13207031</v>
      </c>
      <c r="H359" s="22">
        <f t="shared" si="91"/>
        <v>-1312500</v>
      </c>
      <c r="I359" s="23">
        <f t="shared" si="92"/>
        <v>-20.429131089854849</v>
      </c>
      <c r="J359" s="23">
        <f t="shared" si="93"/>
        <v>102.6182710434184</v>
      </c>
      <c r="K359" s="23">
        <f t="shared" si="94"/>
        <v>100</v>
      </c>
    </row>
    <row r="360" spans="1:11">
      <c r="A360" s="27" t="s">
        <v>25</v>
      </c>
      <c r="B360" s="21" t="s">
        <v>26</v>
      </c>
      <c r="C360" s="22">
        <v>64648031</v>
      </c>
      <c r="D360" s="22">
        <v>51441000</v>
      </c>
      <c r="E360" s="22">
        <v>50128500</v>
      </c>
      <c r="F360" s="22">
        <v>51441000</v>
      </c>
      <c r="G360" s="22">
        <f t="shared" si="90"/>
        <v>-13207031</v>
      </c>
      <c r="H360" s="22">
        <f t="shared" si="91"/>
        <v>-1312500</v>
      </c>
      <c r="I360" s="23">
        <f t="shared" si="92"/>
        <v>-20.429131089854849</v>
      </c>
      <c r="J360" s="23">
        <f t="shared" si="93"/>
        <v>102.6182710434184</v>
      </c>
      <c r="K360" s="23">
        <f t="shared" si="94"/>
        <v>100</v>
      </c>
    </row>
    <row r="361" spans="1:11">
      <c r="A361" s="20" t="s">
        <v>27</v>
      </c>
      <c r="B361" s="21" t="s">
        <v>28</v>
      </c>
      <c r="C361" s="22">
        <v>33949430.759999998</v>
      </c>
      <c r="D361" s="22">
        <v>51441000</v>
      </c>
      <c r="E361" s="22">
        <v>50128500</v>
      </c>
      <c r="F361" s="22">
        <v>49917796.68</v>
      </c>
      <c r="G361" s="22">
        <f t="shared" si="90"/>
        <v>15968365.920000002</v>
      </c>
      <c r="H361" s="22">
        <f t="shared" si="91"/>
        <v>210703.3200000003</v>
      </c>
      <c r="I361" s="23">
        <f t="shared" si="92"/>
        <v>47.035739812210068</v>
      </c>
      <c r="J361" s="23">
        <f t="shared" si="93"/>
        <v>99.579673598850945</v>
      </c>
      <c r="K361" s="23">
        <f t="shared" si="94"/>
        <v>97.038931358255084</v>
      </c>
    </row>
    <row r="362" spans="1:11">
      <c r="A362" s="26" t="s">
        <v>29</v>
      </c>
      <c r="B362" s="21" t="s">
        <v>30</v>
      </c>
      <c r="C362" s="22">
        <v>33949430.759999998</v>
      </c>
      <c r="D362" s="22">
        <v>51441000</v>
      </c>
      <c r="E362" s="22">
        <v>50128500</v>
      </c>
      <c r="F362" s="22">
        <v>49917796.68</v>
      </c>
      <c r="G362" s="22">
        <f t="shared" si="90"/>
        <v>15968365.920000002</v>
      </c>
      <c r="H362" s="22">
        <f t="shared" si="91"/>
        <v>210703.3200000003</v>
      </c>
      <c r="I362" s="23">
        <f t="shared" si="92"/>
        <v>47.035739812210068</v>
      </c>
      <c r="J362" s="23">
        <f t="shared" si="93"/>
        <v>99.579673598850945</v>
      </c>
      <c r="K362" s="23">
        <f t="shared" si="94"/>
        <v>97.038931358255084</v>
      </c>
    </row>
    <row r="363" spans="1:11">
      <c r="A363" s="27" t="s">
        <v>31</v>
      </c>
      <c r="B363" s="21" t="s">
        <v>32</v>
      </c>
      <c r="C363" s="22">
        <v>30685.759999999998</v>
      </c>
      <c r="D363" s="22">
        <v>225000</v>
      </c>
      <c r="E363" s="22">
        <v>112500</v>
      </c>
      <c r="F363" s="22">
        <v>52836.18</v>
      </c>
      <c r="G363" s="22">
        <f t="shared" si="90"/>
        <v>22150.420000000002</v>
      </c>
      <c r="H363" s="22">
        <f t="shared" si="91"/>
        <v>59663.82</v>
      </c>
      <c r="I363" s="23">
        <f t="shared" si="92"/>
        <v>72.184687620577108</v>
      </c>
      <c r="J363" s="23">
        <f t="shared" si="93"/>
        <v>46.965493333333335</v>
      </c>
      <c r="K363" s="23">
        <f t="shared" si="94"/>
        <v>23.482746666666667</v>
      </c>
    </row>
    <row r="364" spans="1:11">
      <c r="A364" s="28" t="s">
        <v>33</v>
      </c>
      <c r="B364" s="21" t="s">
        <v>34</v>
      </c>
      <c r="C364" s="22">
        <v>30685.759999999998</v>
      </c>
      <c r="D364" s="22">
        <v>225000</v>
      </c>
      <c r="E364" s="22">
        <v>112500</v>
      </c>
      <c r="F364" s="22">
        <v>52836.18</v>
      </c>
      <c r="G364" s="22">
        <f t="shared" si="90"/>
        <v>22150.420000000002</v>
      </c>
      <c r="H364" s="22">
        <f t="shared" si="91"/>
        <v>59663.82</v>
      </c>
      <c r="I364" s="23">
        <f t="shared" si="92"/>
        <v>72.184687620577108</v>
      </c>
      <c r="J364" s="23">
        <f t="shared" si="93"/>
        <v>46.965493333333335</v>
      </c>
      <c r="K364" s="23">
        <f t="shared" si="94"/>
        <v>23.482746666666667</v>
      </c>
    </row>
    <row r="365" spans="1:11">
      <c r="A365" s="27" t="s">
        <v>37</v>
      </c>
      <c r="B365" s="21" t="s">
        <v>38</v>
      </c>
      <c r="C365" s="22">
        <v>33918745</v>
      </c>
      <c r="D365" s="22">
        <v>45900000</v>
      </c>
      <c r="E365" s="22">
        <v>45900000</v>
      </c>
      <c r="F365" s="22">
        <v>45748960.5</v>
      </c>
      <c r="G365" s="22">
        <f t="shared" si="90"/>
        <v>11830215.5</v>
      </c>
      <c r="H365" s="22">
        <f t="shared" si="91"/>
        <v>151039.5</v>
      </c>
      <c r="I365" s="23">
        <f t="shared" si="92"/>
        <v>34.878105012434872</v>
      </c>
      <c r="J365" s="23">
        <f t="shared" si="93"/>
        <v>99.67093790849674</v>
      </c>
      <c r="K365" s="23">
        <f t="shared" si="94"/>
        <v>99.67093790849674</v>
      </c>
    </row>
    <row r="366" spans="1:11">
      <c r="A366" s="28" t="s">
        <v>39</v>
      </c>
      <c r="B366" s="21" t="s">
        <v>40</v>
      </c>
      <c r="C366" s="22">
        <v>33918745</v>
      </c>
      <c r="D366" s="22">
        <v>45900000</v>
      </c>
      <c r="E366" s="22">
        <v>45900000</v>
      </c>
      <c r="F366" s="22">
        <v>45748960.5</v>
      </c>
      <c r="G366" s="22">
        <f t="shared" si="90"/>
        <v>11830215.5</v>
      </c>
      <c r="H366" s="22">
        <f t="shared" si="91"/>
        <v>151039.5</v>
      </c>
      <c r="I366" s="23">
        <f t="shared" si="92"/>
        <v>34.878105012434872</v>
      </c>
      <c r="J366" s="23">
        <f t="shared" si="93"/>
        <v>99.67093790849674</v>
      </c>
      <c r="K366" s="23">
        <f t="shared" si="94"/>
        <v>99.67093790849674</v>
      </c>
    </row>
    <row r="367" spans="1:11" ht="25.5">
      <c r="A367" s="27" t="s">
        <v>79</v>
      </c>
      <c r="B367" s="21" t="s">
        <v>80</v>
      </c>
      <c r="C367" s="22">
        <v>0</v>
      </c>
      <c r="D367" s="22">
        <v>1200000</v>
      </c>
      <c r="E367" s="22">
        <v>0</v>
      </c>
      <c r="F367" s="22">
        <v>0</v>
      </c>
      <c r="G367" s="22">
        <f t="shared" si="90"/>
        <v>0</v>
      </c>
      <c r="H367" s="22">
        <f t="shared" si="91"/>
        <v>0</v>
      </c>
      <c r="I367" s="23">
        <f t="shared" si="92"/>
        <v>0</v>
      </c>
      <c r="J367" s="23">
        <f t="shared" si="93"/>
        <v>0</v>
      </c>
      <c r="K367" s="23">
        <f t="shared" si="94"/>
        <v>0</v>
      </c>
    </row>
    <row r="368" spans="1:11">
      <c r="A368" s="28" t="s">
        <v>81</v>
      </c>
      <c r="B368" s="21" t="s">
        <v>82</v>
      </c>
      <c r="C368" s="22">
        <v>0</v>
      </c>
      <c r="D368" s="22">
        <v>1200000</v>
      </c>
      <c r="E368" s="22">
        <v>0</v>
      </c>
      <c r="F368" s="22">
        <v>0</v>
      </c>
      <c r="G368" s="22">
        <f t="shared" si="90"/>
        <v>0</v>
      </c>
      <c r="H368" s="22">
        <f t="shared" si="91"/>
        <v>0</v>
      </c>
      <c r="I368" s="23">
        <f t="shared" si="92"/>
        <v>0</v>
      </c>
      <c r="J368" s="23">
        <f t="shared" si="93"/>
        <v>0</v>
      </c>
      <c r="K368" s="23">
        <f t="shared" si="94"/>
        <v>0</v>
      </c>
    </row>
    <row r="369" spans="1:11" ht="25.5">
      <c r="A369" s="27" t="s">
        <v>43</v>
      </c>
      <c r="B369" s="21" t="s">
        <v>44</v>
      </c>
      <c r="C369" s="22">
        <v>0</v>
      </c>
      <c r="D369" s="22">
        <v>4116000</v>
      </c>
      <c r="E369" s="22">
        <v>4116000</v>
      </c>
      <c r="F369" s="22">
        <v>4116000</v>
      </c>
      <c r="G369" s="22">
        <f t="shared" si="90"/>
        <v>4116000</v>
      </c>
      <c r="H369" s="22">
        <f t="shared" si="91"/>
        <v>0</v>
      </c>
      <c r="I369" s="23">
        <f t="shared" si="92"/>
        <v>0</v>
      </c>
      <c r="J369" s="23">
        <f t="shared" si="93"/>
        <v>100</v>
      </c>
      <c r="K369" s="23">
        <f t="shared" si="94"/>
        <v>100</v>
      </c>
    </row>
    <row r="370" spans="1:11">
      <c r="A370" s="28" t="s">
        <v>45</v>
      </c>
      <c r="B370" s="21" t="s">
        <v>46</v>
      </c>
      <c r="C370" s="22">
        <v>0</v>
      </c>
      <c r="D370" s="22">
        <v>4116000</v>
      </c>
      <c r="E370" s="22">
        <v>4116000</v>
      </c>
      <c r="F370" s="22">
        <v>4116000</v>
      </c>
      <c r="G370" s="22">
        <f t="shared" si="90"/>
        <v>4116000</v>
      </c>
      <c r="H370" s="22">
        <f t="shared" si="91"/>
        <v>0</v>
      </c>
      <c r="I370" s="23">
        <f t="shared" si="92"/>
        <v>0</v>
      </c>
      <c r="J370" s="23">
        <f t="shared" si="93"/>
        <v>100</v>
      </c>
      <c r="K370" s="23">
        <f t="shared" si="94"/>
        <v>100</v>
      </c>
    </row>
    <row r="371" spans="1:11" ht="25.5">
      <c r="A371" s="29" t="s">
        <v>47</v>
      </c>
      <c r="B371" s="21" t="s">
        <v>48</v>
      </c>
      <c r="C371" s="22">
        <v>0</v>
      </c>
      <c r="D371" s="22">
        <v>4116000</v>
      </c>
      <c r="E371" s="22">
        <v>4116000</v>
      </c>
      <c r="F371" s="22">
        <v>4116000</v>
      </c>
      <c r="G371" s="22">
        <f t="shared" si="90"/>
        <v>4116000</v>
      </c>
      <c r="H371" s="22">
        <f t="shared" si="91"/>
        <v>0</v>
      </c>
      <c r="I371" s="23">
        <f t="shared" si="92"/>
        <v>0</v>
      </c>
      <c r="J371" s="23">
        <f t="shared" si="93"/>
        <v>100</v>
      </c>
      <c r="K371" s="23">
        <f t="shared" si="94"/>
        <v>100</v>
      </c>
    </row>
    <row r="372" spans="1:11" ht="25.5">
      <c r="A372" s="30" t="s">
        <v>49</v>
      </c>
      <c r="B372" s="21" t="s">
        <v>50</v>
      </c>
      <c r="C372" s="22">
        <v>0</v>
      </c>
      <c r="D372" s="22">
        <v>4116000</v>
      </c>
      <c r="E372" s="22">
        <v>4116000</v>
      </c>
      <c r="F372" s="22">
        <v>4116000</v>
      </c>
      <c r="G372" s="22">
        <f t="shared" si="90"/>
        <v>4116000</v>
      </c>
      <c r="H372" s="22">
        <f t="shared" si="91"/>
        <v>0</v>
      </c>
      <c r="I372" s="23">
        <f t="shared" si="92"/>
        <v>0</v>
      </c>
      <c r="J372" s="23">
        <f t="shared" si="93"/>
        <v>100</v>
      </c>
      <c r="K372" s="23">
        <f t="shared" si="94"/>
        <v>100</v>
      </c>
    </row>
    <row r="373" spans="1:11">
      <c r="A373" s="20"/>
      <c r="B373" s="21" t="s">
        <v>55</v>
      </c>
      <c r="C373" s="22">
        <v>30698600.239999998</v>
      </c>
      <c r="D373" s="22">
        <v>0</v>
      </c>
      <c r="E373" s="22">
        <v>0</v>
      </c>
      <c r="F373" s="22">
        <v>1523203.32</v>
      </c>
      <c r="G373" s="22">
        <f t="shared" si="90"/>
        <v>-29175396.919999998</v>
      </c>
      <c r="H373" s="22">
        <f t="shared" si="91"/>
        <v>-1523203.32</v>
      </c>
      <c r="I373" s="23">
        <f t="shared" si="92"/>
        <v>-95.038199435506243</v>
      </c>
      <c r="J373" s="23">
        <f t="shared" si="93"/>
        <v>0</v>
      </c>
      <c r="K373" s="23">
        <f t="shared" si="94"/>
        <v>0</v>
      </c>
    </row>
    <row r="374" spans="1:11">
      <c r="A374" s="20" t="s">
        <v>56</v>
      </c>
      <c r="B374" s="21" t="s">
        <v>57</v>
      </c>
      <c r="C374" s="22">
        <v>-30698600.239999998</v>
      </c>
      <c r="D374" s="22">
        <v>0</v>
      </c>
      <c r="E374" s="22">
        <v>0</v>
      </c>
      <c r="F374" s="22">
        <v>-1523203.32</v>
      </c>
      <c r="G374" s="22">
        <f t="shared" si="90"/>
        <v>29175396.919999998</v>
      </c>
      <c r="H374" s="22">
        <f t="shared" si="91"/>
        <v>1523203.32</v>
      </c>
      <c r="I374" s="23">
        <f t="shared" si="92"/>
        <v>-95.038199435506243</v>
      </c>
      <c r="J374" s="23">
        <f t="shared" si="93"/>
        <v>0</v>
      </c>
      <c r="K374" s="23">
        <f t="shared" si="94"/>
        <v>0</v>
      </c>
    </row>
    <row r="375" spans="1:11">
      <c r="A375" s="26" t="s">
        <v>58</v>
      </c>
      <c r="B375" s="21" t="s">
        <v>59</v>
      </c>
      <c r="C375" s="22">
        <v>-30698600.239999998</v>
      </c>
      <c r="D375" s="22">
        <v>0</v>
      </c>
      <c r="E375" s="22">
        <v>0</v>
      </c>
      <c r="F375" s="22">
        <v>-1523203.32</v>
      </c>
      <c r="G375" s="22">
        <f t="shared" si="90"/>
        <v>29175396.919999998</v>
      </c>
      <c r="H375" s="22">
        <f t="shared" si="91"/>
        <v>1523203.32</v>
      </c>
      <c r="I375" s="23">
        <f t="shared" si="92"/>
        <v>-95.038199435506243</v>
      </c>
      <c r="J375" s="23">
        <f t="shared" si="93"/>
        <v>0</v>
      </c>
      <c r="K375" s="23">
        <f t="shared" si="94"/>
        <v>0</v>
      </c>
    </row>
    <row r="376" spans="1:11" s="35" customFormat="1" ht="25.5">
      <c r="A376" s="31" t="s">
        <v>112</v>
      </c>
      <c r="B376" s="32" t="s">
        <v>113</v>
      </c>
      <c r="C376" s="33"/>
      <c r="D376" s="33"/>
      <c r="E376" s="33"/>
      <c r="F376" s="33"/>
      <c r="G376" s="33"/>
      <c r="H376" s="33"/>
      <c r="I376" s="34"/>
      <c r="J376" s="34"/>
      <c r="K376" s="34"/>
    </row>
    <row r="377" spans="1:11">
      <c r="A377" s="20" t="s">
        <v>21</v>
      </c>
      <c r="B377" s="21" t="s">
        <v>22</v>
      </c>
      <c r="C377" s="22">
        <v>0</v>
      </c>
      <c r="D377" s="22">
        <v>188889</v>
      </c>
      <c r="E377" s="22">
        <v>117108</v>
      </c>
      <c r="F377" s="22">
        <v>188889</v>
      </c>
      <c r="G377" s="22">
        <f t="shared" ref="G377:G389" si="95">F377-C377</f>
        <v>188889</v>
      </c>
      <c r="H377" s="22">
        <f t="shared" ref="H377:H389" si="96">E377-F377</f>
        <v>-71781</v>
      </c>
      <c r="I377" s="23">
        <f t="shared" ref="I377:I389" si="97">IF(ISERROR(F377/C377),0,F377/C377*100-100)</f>
        <v>0</v>
      </c>
      <c r="J377" s="23">
        <f t="shared" ref="J377:J389" si="98">IF(ISERROR(F377/E377),0,F377/E377*100)</f>
        <v>161.294702326058</v>
      </c>
      <c r="K377" s="23">
        <f t="shared" ref="K377:K389" si="99">IF(ISERROR(F377/D377),0,F377/D377*100)</f>
        <v>100</v>
      </c>
    </row>
    <row r="378" spans="1:11">
      <c r="A378" s="26" t="s">
        <v>23</v>
      </c>
      <c r="B378" s="21" t="s">
        <v>24</v>
      </c>
      <c r="C378" s="22">
        <v>0</v>
      </c>
      <c r="D378" s="22">
        <v>188889</v>
      </c>
      <c r="E378" s="22">
        <v>117108</v>
      </c>
      <c r="F378" s="22">
        <v>188889</v>
      </c>
      <c r="G378" s="22">
        <f t="shared" si="95"/>
        <v>188889</v>
      </c>
      <c r="H378" s="22">
        <f t="shared" si="96"/>
        <v>-71781</v>
      </c>
      <c r="I378" s="23">
        <f t="shared" si="97"/>
        <v>0</v>
      </c>
      <c r="J378" s="23">
        <f t="shared" si="98"/>
        <v>161.294702326058</v>
      </c>
      <c r="K378" s="23">
        <f t="shared" si="99"/>
        <v>100</v>
      </c>
    </row>
    <row r="379" spans="1:11">
      <c r="A379" s="27" t="s">
        <v>25</v>
      </c>
      <c r="B379" s="21" t="s">
        <v>26</v>
      </c>
      <c r="C379" s="22">
        <v>0</v>
      </c>
      <c r="D379" s="22">
        <v>188889</v>
      </c>
      <c r="E379" s="22">
        <v>117108</v>
      </c>
      <c r="F379" s="22">
        <v>188889</v>
      </c>
      <c r="G379" s="22">
        <f t="shared" si="95"/>
        <v>188889</v>
      </c>
      <c r="H379" s="22">
        <f t="shared" si="96"/>
        <v>-71781</v>
      </c>
      <c r="I379" s="23">
        <f t="shared" si="97"/>
        <v>0</v>
      </c>
      <c r="J379" s="23">
        <f t="shared" si="98"/>
        <v>161.294702326058</v>
      </c>
      <c r="K379" s="23">
        <f t="shared" si="99"/>
        <v>100</v>
      </c>
    </row>
    <row r="380" spans="1:11">
      <c r="A380" s="20" t="s">
        <v>27</v>
      </c>
      <c r="B380" s="21" t="s">
        <v>28</v>
      </c>
      <c r="C380" s="22">
        <v>0</v>
      </c>
      <c r="D380" s="22">
        <v>188889</v>
      </c>
      <c r="E380" s="22">
        <v>117108</v>
      </c>
      <c r="F380" s="22">
        <v>0</v>
      </c>
      <c r="G380" s="22">
        <f t="shared" si="95"/>
        <v>0</v>
      </c>
      <c r="H380" s="22">
        <f t="shared" si="96"/>
        <v>117108</v>
      </c>
      <c r="I380" s="23">
        <f t="shared" si="97"/>
        <v>0</v>
      </c>
      <c r="J380" s="23">
        <f t="shared" si="98"/>
        <v>0</v>
      </c>
      <c r="K380" s="23">
        <f t="shared" si="99"/>
        <v>0</v>
      </c>
    </row>
    <row r="381" spans="1:11">
      <c r="A381" s="26" t="s">
        <v>29</v>
      </c>
      <c r="B381" s="21" t="s">
        <v>30</v>
      </c>
      <c r="C381" s="22">
        <v>0</v>
      </c>
      <c r="D381" s="22">
        <v>185889</v>
      </c>
      <c r="E381" s="22">
        <v>114108</v>
      </c>
      <c r="F381" s="22">
        <v>0</v>
      </c>
      <c r="G381" s="22">
        <f t="shared" si="95"/>
        <v>0</v>
      </c>
      <c r="H381" s="22">
        <f t="shared" si="96"/>
        <v>114108</v>
      </c>
      <c r="I381" s="23">
        <f t="shared" si="97"/>
        <v>0</v>
      </c>
      <c r="J381" s="23">
        <f t="shared" si="98"/>
        <v>0</v>
      </c>
      <c r="K381" s="23">
        <f t="shared" si="99"/>
        <v>0</v>
      </c>
    </row>
    <row r="382" spans="1:11">
      <c r="A382" s="27" t="s">
        <v>31</v>
      </c>
      <c r="B382" s="21" t="s">
        <v>32</v>
      </c>
      <c r="C382" s="22">
        <v>0</v>
      </c>
      <c r="D382" s="22">
        <v>185889</v>
      </c>
      <c r="E382" s="22">
        <v>114108</v>
      </c>
      <c r="F382" s="22">
        <v>0</v>
      </c>
      <c r="G382" s="22">
        <f t="shared" si="95"/>
        <v>0</v>
      </c>
      <c r="H382" s="22">
        <f t="shared" si="96"/>
        <v>114108</v>
      </c>
      <c r="I382" s="23">
        <f t="shared" si="97"/>
        <v>0</v>
      </c>
      <c r="J382" s="23">
        <f t="shared" si="98"/>
        <v>0</v>
      </c>
      <c r="K382" s="23">
        <f t="shared" si="99"/>
        <v>0</v>
      </c>
    </row>
    <row r="383" spans="1:11">
      <c r="A383" s="28" t="s">
        <v>33</v>
      </c>
      <c r="B383" s="21" t="s">
        <v>34</v>
      </c>
      <c r="C383" s="22">
        <v>0</v>
      </c>
      <c r="D383" s="22">
        <v>96215</v>
      </c>
      <c r="E383" s="22">
        <v>48108</v>
      </c>
      <c r="F383" s="22">
        <v>0</v>
      </c>
      <c r="G383" s="22">
        <f t="shared" si="95"/>
        <v>0</v>
      </c>
      <c r="H383" s="22">
        <f t="shared" si="96"/>
        <v>48108</v>
      </c>
      <c r="I383" s="23">
        <f t="shared" si="97"/>
        <v>0</v>
      </c>
      <c r="J383" s="23">
        <f t="shared" si="98"/>
        <v>0</v>
      </c>
      <c r="K383" s="23">
        <f t="shared" si="99"/>
        <v>0</v>
      </c>
    </row>
    <row r="384" spans="1:11">
      <c r="A384" s="28" t="s">
        <v>35</v>
      </c>
      <c r="B384" s="21" t="s">
        <v>36</v>
      </c>
      <c r="C384" s="22">
        <v>0</v>
      </c>
      <c r="D384" s="22">
        <v>89674</v>
      </c>
      <c r="E384" s="22">
        <v>66000</v>
      </c>
      <c r="F384" s="22">
        <v>0</v>
      </c>
      <c r="G384" s="22">
        <f t="shared" si="95"/>
        <v>0</v>
      </c>
      <c r="H384" s="22">
        <f t="shared" si="96"/>
        <v>66000</v>
      </c>
      <c r="I384" s="23">
        <f t="shared" si="97"/>
        <v>0</v>
      </c>
      <c r="J384" s="23">
        <f t="shared" si="98"/>
        <v>0</v>
      </c>
      <c r="K384" s="23">
        <f t="shared" si="99"/>
        <v>0</v>
      </c>
    </row>
    <row r="385" spans="1:11">
      <c r="A385" s="26" t="s">
        <v>51</v>
      </c>
      <c r="B385" s="21" t="s">
        <v>52</v>
      </c>
      <c r="C385" s="22">
        <v>0</v>
      </c>
      <c r="D385" s="22">
        <v>3000</v>
      </c>
      <c r="E385" s="22">
        <v>3000</v>
      </c>
      <c r="F385" s="22">
        <v>0</v>
      </c>
      <c r="G385" s="22">
        <f t="shared" si="95"/>
        <v>0</v>
      </c>
      <c r="H385" s="22">
        <f t="shared" si="96"/>
        <v>3000</v>
      </c>
      <c r="I385" s="23">
        <f t="shared" si="97"/>
        <v>0</v>
      </c>
      <c r="J385" s="23">
        <f t="shared" si="98"/>
        <v>0</v>
      </c>
      <c r="K385" s="23">
        <f t="shared" si="99"/>
        <v>0</v>
      </c>
    </row>
    <row r="386" spans="1:11">
      <c r="A386" s="27" t="s">
        <v>53</v>
      </c>
      <c r="B386" s="21" t="s">
        <v>54</v>
      </c>
      <c r="C386" s="22">
        <v>0</v>
      </c>
      <c r="D386" s="22">
        <v>3000</v>
      </c>
      <c r="E386" s="22">
        <v>3000</v>
      </c>
      <c r="F386" s="22">
        <v>0</v>
      </c>
      <c r="G386" s="22">
        <f t="shared" si="95"/>
        <v>0</v>
      </c>
      <c r="H386" s="22">
        <f t="shared" si="96"/>
        <v>3000</v>
      </c>
      <c r="I386" s="23">
        <f t="shared" si="97"/>
        <v>0</v>
      </c>
      <c r="J386" s="23">
        <f t="shared" si="98"/>
        <v>0</v>
      </c>
      <c r="K386" s="23">
        <f t="shared" si="99"/>
        <v>0</v>
      </c>
    </row>
    <row r="387" spans="1:11">
      <c r="A387" s="20"/>
      <c r="B387" s="21" t="s">
        <v>55</v>
      </c>
      <c r="C387" s="22">
        <v>0</v>
      </c>
      <c r="D387" s="22">
        <v>0</v>
      </c>
      <c r="E387" s="22">
        <v>0</v>
      </c>
      <c r="F387" s="22">
        <v>188889</v>
      </c>
      <c r="G387" s="22">
        <f t="shared" si="95"/>
        <v>188889</v>
      </c>
      <c r="H387" s="22">
        <f t="shared" si="96"/>
        <v>-188889</v>
      </c>
      <c r="I387" s="23">
        <f t="shared" si="97"/>
        <v>0</v>
      </c>
      <c r="J387" s="23">
        <f t="shared" si="98"/>
        <v>0</v>
      </c>
      <c r="K387" s="23">
        <f t="shared" si="99"/>
        <v>0</v>
      </c>
    </row>
    <row r="388" spans="1:11">
      <c r="A388" s="20" t="s">
        <v>56</v>
      </c>
      <c r="B388" s="21" t="s">
        <v>57</v>
      </c>
      <c r="C388" s="22">
        <v>0</v>
      </c>
      <c r="D388" s="22">
        <v>0</v>
      </c>
      <c r="E388" s="22">
        <v>0</v>
      </c>
      <c r="F388" s="22">
        <v>-188889</v>
      </c>
      <c r="G388" s="22">
        <f t="shared" si="95"/>
        <v>-188889</v>
      </c>
      <c r="H388" s="22">
        <f t="shared" si="96"/>
        <v>188889</v>
      </c>
      <c r="I388" s="23">
        <f t="shared" si="97"/>
        <v>0</v>
      </c>
      <c r="J388" s="23">
        <f t="shared" si="98"/>
        <v>0</v>
      </c>
      <c r="K388" s="23">
        <f t="shared" si="99"/>
        <v>0</v>
      </c>
    </row>
    <row r="389" spans="1:11">
      <c r="A389" s="26" t="s">
        <v>58</v>
      </c>
      <c r="B389" s="21" t="s">
        <v>59</v>
      </c>
      <c r="C389" s="22">
        <v>0</v>
      </c>
      <c r="D389" s="22">
        <v>0</v>
      </c>
      <c r="E389" s="22">
        <v>0</v>
      </c>
      <c r="F389" s="22">
        <v>-188889</v>
      </c>
      <c r="G389" s="22">
        <f t="shared" si="95"/>
        <v>-188889</v>
      </c>
      <c r="H389" s="22">
        <f t="shared" si="96"/>
        <v>188889</v>
      </c>
      <c r="I389" s="23">
        <f t="shared" si="97"/>
        <v>0</v>
      </c>
      <c r="J389" s="23">
        <f t="shared" si="98"/>
        <v>0</v>
      </c>
      <c r="K389" s="23">
        <f t="shared" si="99"/>
        <v>0</v>
      </c>
    </row>
    <row r="390" spans="1:11" s="35" customFormat="1">
      <c r="A390" s="31" t="s">
        <v>212</v>
      </c>
      <c r="B390" s="32" t="s">
        <v>213</v>
      </c>
      <c r="C390" s="33"/>
      <c r="D390" s="33"/>
      <c r="E390" s="33"/>
      <c r="F390" s="33"/>
      <c r="G390" s="33"/>
      <c r="H390" s="33"/>
      <c r="I390" s="34"/>
      <c r="J390" s="34"/>
      <c r="K390" s="34"/>
    </row>
    <row r="391" spans="1:11">
      <c r="A391" s="20" t="s">
        <v>21</v>
      </c>
      <c r="B391" s="21" t="s">
        <v>22</v>
      </c>
      <c r="C391" s="22">
        <v>11860741.470000001</v>
      </c>
      <c r="D391" s="22">
        <v>12246164</v>
      </c>
      <c r="E391" s="22">
        <v>4717942</v>
      </c>
      <c r="F391" s="22">
        <v>12194302.939999999</v>
      </c>
      <c r="G391" s="22">
        <f t="shared" ref="G391:G415" si="100">F391-C391</f>
        <v>333561.46999999881</v>
      </c>
      <c r="H391" s="22">
        <f t="shared" ref="H391:H415" si="101">E391-F391</f>
        <v>-7476360.9399999995</v>
      </c>
      <c r="I391" s="23">
        <f t="shared" ref="I391:I415" si="102">IF(ISERROR(F391/C391),0,F391/C391*100-100)</f>
        <v>2.8123154934596215</v>
      </c>
      <c r="J391" s="23">
        <f t="shared" ref="J391:J415" si="103">IF(ISERROR(F391/E391),0,F391/E391*100)</f>
        <v>258.4665716534879</v>
      </c>
      <c r="K391" s="23">
        <f t="shared" ref="K391:K415" si="104">IF(ISERROR(F391/D391),0,F391/D391*100)</f>
        <v>99.576511795857044</v>
      </c>
    </row>
    <row r="392" spans="1:11" ht="25.5">
      <c r="A392" s="26" t="s">
        <v>65</v>
      </c>
      <c r="B392" s="21" t="s">
        <v>66</v>
      </c>
      <c r="C392" s="22">
        <v>75863.47</v>
      </c>
      <c r="D392" s="22">
        <v>80000</v>
      </c>
      <c r="E392" s="22">
        <v>40000</v>
      </c>
      <c r="F392" s="22">
        <v>28138.94</v>
      </c>
      <c r="G392" s="22">
        <f t="shared" si="100"/>
        <v>-47724.53</v>
      </c>
      <c r="H392" s="22">
        <f t="shared" si="101"/>
        <v>11861.060000000001</v>
      </c>
      <c r="I392" s="23">
        <f t="shared" si="102"/>
        <v>-62.908445922655531</v>
      </c>
      <c r="J392" s="23">
        <f t="shared" si="103"/>
        <v>70.347349999999992</v>
      </c>
      <c r="K392" s="23">
        <f t="shared" si="104"/>
        <v>35.173674999999996</v>
      </c>
    </row>
    <row r="393" spans="1:11">
      <c r="A393" s="26" t="s">
        <v>23</v>
      </c>
      <c r="B393" s="21" t="s">
        <v>24</v>
      </c>
      <c r="C393" s="22">
        <v>11784878</v>
      </c>
      <c r="D393" s="22">
        <v>12166164</v>
      </c>
      <c r="E393" s="22">
        <v>4677942</v>
      </c>
      <c r="F393" s="22">
        <v>12166164</v>
      </c>
      <c r="G393" s="22">
        <f t="shared" si="100"/>
        <v>381286</v>
      </c>
      <c r="H393" s="22">
        <f t="shared" si="101"/>
        <v>-7488222</v>
      </c>
      <c r="I393" s="23">
        <f t="shared" si="102"/>
        <v>3.23538351436477</v>
      </c>
      <c r="J393" s="23">
        <f t="shared" si="103"/>
        <v>260.07513560450303</v>
      </c>
      <c r="K393" s="23">
        <f t="shared" si="104"/>
        <v>100</v>
      </c>
    </row>
    <row r="394" spans="1:11">
      <c r="A394" s="27" t="s">
        <v>25</v>
      </c>
      <c r="B394" s="21" t="s">
        <v>26</v>
      </c>
      <c r="C394" s="22">
        <v>11784878</v>
      </c>
      <c r="D394" s="22">
        <v>12166164</v>
      </c>
      <c r="E394" s="22">
        <v>4677942</v>
      </c>
      <c r="F394" s="22">
        <v>12166164</v>
      </c>
      <c r="G394" s="22">
        <f t="shared" si="100"/>
        <v>381286</v>
      </c>
      <c r="H394" s="22">
        <f t="shared" si="101"/>
        <v>-7488222</v>
      </c>
      <c r="I394" s="23">
        <f t="shared" si="102"/>
        <v>3.23538351436477</v>
      </c>
      <c r="J394" s="23">
        <f t="shared" si="103"/>
        <v>260.07513560450303</v>
      </c>
      <c r="K394" s="23">
        <f t="shared" si="104"/>
        <v>100</v>
      </c>
    </row>
    <row r="395" spans="1:11">
      <c r="A395" s="20" t="s">
        <v>27</v>
      </c>
      <c r="B395" s="21" t="s">
        <v>28</v>
      </c>
      <c r="C395" s="22">
        <v>5398117.3600000003</v>
      </c>
      <c r="D395" s="22">
        <v>12344164</v>
      </c>
      <c r="E395" s="22">
        <v>4717942</v>
      </c>
      <c r="F395" s="22">
        <v>4307192.5199999996</v>
      </c>
      <c r="G395" s="22">
        <f t="shared" si="100"/>
        <v>-1090924.8400000008</v>
      </c>
      <c r="H395" s="22">
        <f t="shared" si="101"/>
        <v>410749.48000000045</v>
      </c>
      <c r="I395" s="23">
        <f t="shared" si="102"/>
        <v>-20.209357582399818</v>
      </c>
      <c r="J395" s="23">
        <f t="shared" si="103"/>
        <v>91.293884494552913</v>
      </c>
      <c r="K395" s="23">
        <f t="shared" si="104"/>
        <v>34.892541285096343</v>
      </c>
    </row>
    <row r="396" spans="1:11">
      <c r="A396" s="26" t="s">
        <v>29</v>
      </c>
      <c r="B396" s="21" t="s">
        <v>30</v>
      </c>
      <c r="C396" s="22">
        <v>5396211.3700000001</v>
      </c>
      <c r="D396" s="22">
        <v>11950107</v>
      </c>
      <c r="E396" s="22">
        <v>4643885</v>
      </c>
      <c r="F396" s="22">
        <v>4214300.42</v>
      </c>
      <c r="G396" s="22">
        <f t="shared" si="100"/>
        <v>-1181910.9500000002</v>
      </c>
      <c r="H396" s="22">
        <f t="shared" si="101"/>
        <v>429584.58000000007</v>
      </c>
      <c r="I396" s="23">
        <f t="shared" si="102"/>
        <v>-21.902606643075217</v>
      </c>
      <c r="J396" s="23">
        <f t="shared" si="103"/>
        <v>90.749456974063733</v>
      </c>
      <c r="K396" s="23">
        <f t="shared" si="104"/>
        <v>35.265796532198415</v>
      </c>
    </row>
    <row r="397" spans="1:11">
      <c r="A397" s="27" t="s">
        <v>31</v>
      </c>
      <c r="B397" s="21" t="s">
        <v>32</v>
      </c>
      <c r="C397" s="22">
        <v>5307658.8</v>
      </c>
      <c r="D397" s="22">
        <v>11703095</v>
      </c>
      <c r="E397" s="22">
        <v>4514729</v>
      </c>
      <c r="F397" s="22">
        <v>4091931.03</v>
      </c>
      <c r="G397" s="22">
        <f t="shared" si="100"/>
        <v>-1215727.77</v>
      </c>
      <c r="H397" s="22">
        <f t="shared" si="101"/>
        <v>422797.9700000002</v>
      </c>
      <c r="I397" s="23">
        <f t="shared" si="102"/>
        <v>-22.905160557796222</v>
      </c>
      <c r="J397" s="23">
        <f t="shared" si="103"/>
        <v>90.635141777059033</v>
      </c>
      <c r="K397" s="23">
        <f t="shared" si="104"/>
        <v>34.964520325606173</v>
      </c>
    </row>
    <row r="398" spans="1:11">
      <c r="A398" s="28" t="s">
        <v>33</v>
      </c>
      <c r="B398" s="21" t="s">
        <v>34</v>
      </c>
      <c r="C398" s="22">
        <v>3279124.6</v>
      </c>
      <c r="D398" s="22">
        <v>7978379</v>
      </c>
      <c r="E398" s="22">
        <v>3420328</v>
      </c>
      <c r="F398" s="22">
        <v>3389377.75</v>
      </c>
      <c r="G398" s="22">
        <f t="shared" si="100"/>
        <v>110253.14999999991</v>
      </c>
      <c r="H398" s="22">
        <f t="shared" si="101"/>
        <v>30950.25</v>
      </c>
      <c r="I398" s="23">
        <f t="shared" si="102"/>
        <v>3.3622738824868037</v>
      </c>
      <c r="J398" s="23">
        <f t="shared" si="103"/>
        <v>99.095108714719757</v>
      </c>
      <c r="K398" s="23">
        <f t="shared" si="104"/>
        <v>42.482034884529803</v>
      </c>
    </row>
    <row r="399" spans="1:11">
      <c r="A399" s="28" t="s">
        <v>35</v>
      </c>
      <c r="B399" s="21" t="s">
        <v>36</v>
      </c>
      <c r="C399" s="22">
        <v>2028534.2</v>
      </c>
      <c r="D399" s="22">
        <v>3724716</v>
      </c>
      <c r="E399" s="22">
        <v>1094401</v>
      </c>
      <c r="F399" s="22">
        <v>702553.28</v>
      </c>
      <c r="G399" s="22">
        <f t="shared" si="100"/>
        <v>-1325980.92</v>
      </c>
      <c r="H399" s="22">
        <f t="shared" si="101"/>
        <v>391847.72</v>
      </c>
      <c r="I399" s="23">
        <f t="shared" si="102"/>
        <v>-65.366456232288314</v>
      </c>
      <c r="J399" s="23">
        <f t="shared" si="103"/>
        <v>64.195233739735258</v>
      </c>
      <c r="K399" s="23">
        <f t="shared" si="104"/>
        <v>18.861928802088535</v>
      </c>
    </row>
    <row r="400" spans="1:11">
      <c r="A400" s="29" t="s">
        <v>77</v>
      </c>
      <c r="B400" s="21" t="s">
        <v>78</v>
      </c>
      <c r="C400" s="22">
        <v>285</v>
      </c>
      <c r="D400" s="22">
        <v>0</v>
      </c>
      <c r="E400" s="22">
        <v>0</v>
      </c>
      <c r="F400" s="22">
        <v>2590.13</v>
      </c>
      <c r="G400" s="22">
        <f t="shared" si="100"/>
        <v>2305.13</v>
      </c>
      <c r="H400" s="22">
        <f t="shared" si="101"/>
        <v>-2590.13</v>
      </c>
      <c r="I400" s="23">
        <f t="shared" si="102"/>
        <v>808.81754385964916</v>
      </c>
      <c r="J400" s="23">
        <f t="shared" si="103"/>
        <v>0</v>
      </c>
      <c r="K400" s="23">
        <f t="shared" si="104"/>
        <v>0</v>
      </c>
    </row>
    <row r="401" spans="1:11">
      <c r="A401" s="27" t="s">
        <v>37</v>
      </c>
      <c r="B401" s="21" t="s">
        <v>38</v>
      </c>
      <c r="C401" s="22">
        <v>0</v>
      </c>
      <c r="D401" s="22">
        <v>50000</v>
      </c>
      <c r="E401" s="22">
        <v>36000</v>
      </c>
      <c r="F401" s="22">
        <v>36000</v>
      </c>
      <c r="G401" s="22">
        <f t="shared" si="100"/>
        <v>36000</v>
      </c>
      <c r="H401" s="22">
        <f t="shared" si="101"/>
        <v>0</v>
      </c>
      <c r="I401" s="23">
        <f t="shared" si="102"/>
        <v>0</v>
      </c>
      <c r="J401" s="23">
        <f t="shared" si="103"/>
        <v>100</v>
      </c>
      <c r="K401" s="23">
        <f t="shared" si="104"/>
        <v>72</v>
      </c>
    </row>
    <row r="402" spans="1:11">
      <c r="A402" s="28" t="s">
        <v>39</v>
      </c>
      <c r="B402" s="21" t="s">
        <v>40</v>
      </c>
      <c r="C402" s="22">
        <v>0</v>
      </c>
      <c r="D402" s="22">
        <v>50000</v>
      </c>
      <c r="E402" s="22">
        <v>36000</v>
      </c>
      <c r="F402" s="22">
        <v>36000</v>
      </c>
      <c r="G402" s="22">
        <f t="shared" si="100"/>
        <v>36000</v>
      </c>
      <c r="H402" s="22">
        <f t="shared" si="101"/>
        <v>0</v>
      </c>
      <c r="I402" s="23">
        <f t="shared" si="102"/>
        <v>0</v>
      </c>
      <c r="J402" s="23">
        <f t="shared" si="103"/>
        <v>100</v>
      </c>
      <c r="K402" s="23">
        <f t="shared" si="104"/>
        <v>72</v>
      </c>
    </row>
    <row r="403" spans="1:11" ht="25.5">
      <c r="A403" s="27" t="s">
        <v>43</v>
      </c>
      <c r="B403" s="21" t="s">
        <v>44</v>
      </c>
      <c r="C403" s="22">
        <v>88552.57</v>
      </c>
      <c r="D403" s="22">
        <v>197012</v>
      </c>
      <c r="E403" s="22">
        <v>93156</v>
      </c>
      <c r="F403" s="22">
        <v>86369.39</v>
      </c>
      <c r="G403" s="22">
        <f t="shared" si="100"/>
        <v>-2183.1800000000076</v>
      </c>
      <c r="H403" s="22">
        <f t="shared" si="101"/>
        <v>6786.6100000000006</v>
      </c>
      <c r="I403" s="23">
        <f t="shared" si="102"/>
        <v>-2.4654055777263153</v>
      </c>
      <c r="J403" s="23">
        <f t="shared" si="103"/>
        <v>92.71479024432135</v>
      </c>
      <c r="K403" s="23">
        <f t="shared" si="104"/>
        <v>43.839659513126108</v>
      </c>
    </row>
    <row r="404" spans="1:11">
      <c r="A404" s="28" t="s">
        <v>45</v>
      </c>
      <c r="B404" s="21" t="s">
        <v>46</v>
      </c>
      <c r="C404" s="22">
        <v>88552.57</v>
      </c>
      <c r="D404" s="22">
        <v>186312</v>
      </c>
      <c r="E404" s="22">
        <v>93156</v>
      </c>
      <c r="F404" s="22">
        <v>86369.39</v>
      </c>
      <c r="G404" s="22">
        <f t="shared" si="100"/>
        <v>-2183.1800000000076</v>
      </c>
      <c r="H404" s="22">
        <f t="shared" si="101"/>
        <v>6786.6100000000006</v>
      </c>
      <c r="I404" s="23">
        <f t="shared" si="102"/>
        <v>-2.4654055777263153</v>
      </c>
      <c r="J404" s="23">
        <f t="shared" si="103"/>
        <v>92.71479024432135</v>
      </c>
      <c r="K404" s="23">
        <f t="shared" si="104"/>
        <v>46.357395122160675</v>
      </c>
    </row>
    <row r="405" spans="1:11" ht="25.5">
      <c r="A405" s="29" t="s">
        <v>83</v>
      </c>
      <c r="B405" s="21" t="s">
        <v>84</v>
      </c>
      <c r="C405" s="22">
        <v>3240</v>
      </c>
      <c r="D405" s="22">
        <v>23328</v>
      </c>
      <c r="E405" s="22">
        <v>11664</v>
      </c>
      <c r="F405" s="22">
        <v>5369.39</v>
      </c>
      <c r="G405" s="22">
        <f t="shared" si="100"/>
        <v>2129.3900000000003</v>
      </c>
      <c r="H405" s="22">
        <f t="shared" si="101"/>
        <v>6294.61</v>
      </c>
      <c r="I405" s="23">
        <f t="shared" si="102"/>
        <v>65.721913580246934</v>
      </c>
      <c r="J405" s="23">
        <f t="shared" si="103"/>
        <v>46.033864883401925</v>
      </c>
      <c r="K405" s="23">
        <f t="shared" si="104"/>
        <v>23.016932441700963</v>
      </c>
    </row>
    <row r="406" spans="1:11" ht="25.5">
      <c r="A406" s="29" t="s">
        <v>47</v>
      </c>
      <c r="B406" s="21" t="s">
        <v>48</v>
      </c>
      <c r="C406" s="22">
        <v>85312.57</v>
      </c>
      <c r="D406" s="22">
        <v>162984</v>
      </c>
      <c r="E406" s="22">
        <v>81492</v>
      </c>
      <c r="F406" s="22">
        <v>81000</v>
      </c>
      <c r="G406" s="22">
        <f t="shared" si="100"/>
        <v>-4312.570000000007</v>
      </c>
      <c r="H406" s="22">
        <f t="shared" si="101"/>
        <v>492</v>
      </c>
      <c r="I406" s="23">
        <f t="shared" si="102"/>
        <v>-5.0550229585159627</v>
      </c>
      <c r="J406" s="23">
        <f t="shared" si="103"/>
        <v>99.39625975555883</v>
      </c>
      <c r="K406" s="23">
        <f t="shared" si="104"/>
        <v>49.698129877779415</v>
      </c>
    </row>
    <row r="407" spans="1:11" ht="25.5">
      <c r="A407" s="30" t="s">
        <v>49</v>
      </c>
      <c r="B407" s="21" t="s">
        <v>50</v>
      </c>
      <c r="C407" s="22">
        <v>85312.57</v>
      </c>
      <c r="D407" s="22">
        <v>162984</v>
      </c>
      <c r="E407" s="22">
        <v>81492</v>
      </c>
      <c r="F407" s="22">
        <v>81000</v>
      </c>
      <c r="G407" s="22">
        <f t="shared" si="100"/>
        <v>-4312.570000000007</v>
      </c>
      <c r="H407" s="22">
        <f t="shared" si="101"/>
        <v>492</v>
      </c>
      <c r="I407" s="23">
        <f t="shared" si="102"/>
        <v>-5.0550229585159627</v>
      </c>
      <c r="J407" s="23">
        <f t="shared" si="103"/>
        <v>99.39625975555883</v>
      </c>
      <c r="K407" s="23">
        <f t="shared" si="104"/>
        <v>49.698129877779415</v>
      </c>
    </row>
    <row r="408" spans="1:11" ht="25.5">
      <c r="A408" s="28" t="s">
        <v>143</v>
      </c>
      <c r="B408" s="21" t="s">
        <v>144</v>
      </c>
      <c r="C408" s="22">
        <v>0</v>
      </c>
      <c r="D408" s="22">
        <v>10700</v>
      </c>
      <c r="E408" s="22">
        <v>0</v>
      </c>
      <c r="F408" s="22">
        <v>0</v>
      </c>
      <c r="G408" s="22">
        <f t="shared" si="100"/>
        <v>0</v>
      </c>
      <c r="H408" s="22">
        <f t="shared" si="101"/>
        <v>0</v>
      </c>
      <c r="I408" s="23">
        <f t="shared" si="102"/>
        <v>0</v>
      </c>
      <c r="J408" s="23">
        <f t="shared" si="103"/>
        <v>0</v>
      </c>
      <c r="K408" s="23">
        <f t="shared" si="104"/>
        <v>0</v>
      </c>
    </row>
    <row r="409" spans="1:11" ht="38.25">
      <c r="A409" s="29" t="s">
        <v>145</v>
      </c>
      <c r="B409" s="21" t="s">
        <v>146</v>
      </c>
      <c r="C409" s="22">
        <v>0</v>
      </c>
      <c r="D409" s="22">
        <v>10700</v>
      </c>
      <c r="E409" s="22">
        <v>0</v>
      </c>
      <c r="F409" s="22">
        <v>0</v>
      </c>
      <c r="G409" s="22">
        <f t="shared" si="100"/>
        <v>0</v>
      </c>
      <c r="H409" s="22">
        <f t="shared" si="101"/>
        <v>0</v>
      </c>
      <c r="I409" s="23">
        <f t="shared" si="102"/>
        <v>0</v>
      </c>
      <c r="J409" s="23">
        <f t="shared" si="103"/>
        <v>0</v>
      </c>
      <c r="K409" s="23">
        <f t="shared" si="104"/>
        <v>0</v>
      </c>
    </row>
    <row r="410" spans="1:11">
      <c r="A410" s="26" t="s">
        <v>51</v>
      </c>
      <c r="B410" s="21" t="s">
        <v>52</v>
      </c>
      <c r="C410" s="22">
        <v>1905.99</v>
      </c>
      <c r="D410" s="22">
        <v>394057</v>
      </c>
      <c r="E410" s="22">
        <v>74057</v>
      </c>
      <c r="F410" s="22">
        <v>92892.1</v>
      </c>
      <c r="G410" s="22">
        <f t="shared" si="100"/>
        <v>90986.11</v>
      </c>
      <c r="H410" s="22">
        <f t="shared" si="101"/>
        <v>-18835.100000000006</v>
      </c>
      <c r="I410" s="23">
        <f t="shared" si="102"/>
        <v>4773.6929364792059</v>
      </c>
      <c r="J410" s="23">
        <f t="shared" si="103"/>
        <v>125.43324736351731</v>
      </c>
      <c r="K410" s="23">
        <f t="shared" si="104"/>
        <v>23.573264781491005</v>
      </c>
    </row>
    <row r="411" spans="1:11">
      <c r="A411" s="27" t="s">
        <v>53</v>
      </c>
      <c r="B411" s="21" t="s">
        <v>54</v>
      </c>
      <c r="C411" s="22">
        <v>1905.99</v>
      </c>
      <c r="D411" s="22">
        <v>394057</v>
      </c>
      <c r="E411" s="22">
        <v>74057</v>
      </c>
      <c r="F411" s="22">
        <v>92892.1</v>
      </c>
      <c r="G411" s="22">
        <f t="shared" si="100"/>
        <v>90986.11</v>
      </c>
      <c r="H411" s="22">
        <f t="shared" si="101"/>
        <v>-18835.100000000006</v>
      </c>
      <c r="I411" s="23">
        <f t="shared" si="102"/>
        <v>4773.6929364792059</v>
      </c>
      <c r="J411" s="23">
        <f t="shared" si="103"/>
        <v>125.43324736351731</v>
      </c>
      <c r="K411" s="23">
        <f t="shared" si="104"/>
        <v>23.573264781491005</v>
      </c>
    </row>
    <row r="412" spans="1:11">
      <c r="A412" s="20"/>
      <c r="B412" s="21" t="s">
        <v>55</v>
      </c>
      <c r="C412" s="22">
        <v>6462624.1100000003</v>
      </c>
      <c r="D412" s="22">
        <v>-98000</v>
      </c>
      <c r="E412" s="22">
        <v>0</v>
      </c>
      <c r="F412" s="22">
        <v>7887110.4199999999</v>
      </c>
      <c r="G412" s="22">
        <f t="shared" si="100"/>
        <v>1424486.3099999996</v>
      </c>
      <c r="H412" s="22">
        <f t="shared" si="101"/>
        <v>-7887110.4199999999</v>
      </c>
      <c r="I412" s="23">
        <f t="shared" si="102"/>
        <v>22.041918046816434</v>
      </c>
      <c r="J412" s="23">
        <f t="shared" si="103"/>
        <v>0</v>
      </c>
      <c r="K412" s="23">
        <f t="shared" si="104"/>
        <v>-8048.071857142857</v>
      </c>
    </row>
    <row r="413" spans="1:11">
      <c r="A413" s="20" t="s">
        <v>56</v>
      </c>
      <c r="B413" s="21" t="s">
        <v>57</v>
      </c>
      <c r="C413" s="22">
        <v>-6462624.1100000003</v>
      </c>
      <c r="D413" s="22">
        <v>98000</v>
      </c>
      <c r="E413" s="22">
        <v>0</v>
      </c>
      <c r="F413" s="22">
        <v>-7887110.4199999999</v>
      </c>
      <c r="G413" s="22">
        <f t="shared" si="100"/>
        <v>-1424486.3099999996</v>
      </c>
      <c r="H413" s="22">
        <f t="shared" si="101"/>
        <v>7887110.4199999999</v>
      </c>
      <c r="I413" s="23">
        <f t="shared" si="102"/>
        <v>22.041918046816434</v>
      </c>
      <c r="J413" s="23">
        <f t="shared" si="103"/>
        <v>0</v>
      </c>
      <c r="K413" s="23">
        <f t="shared" si="104"/>
        <v>-8048.071857142857</v>
      </c>
    </row>
    <row r="414" spans="1:11">
      <c r="A414" s="26" t="s">
        <v>58</v>
      </c>
      <c r="B414" s="21" t="s">
        <v>59</v>
      </c>
      <c r="C414" s="22">
        <v>-6462624.1100000003</v>
      </c>
      <c r="D414" s="22">
        <v>98000</v>
      </c>
      <c r="E414" s="22">
        <v>0</v>
      </c>
      <c r="F414" s="22">
        <v>-7887110.4199999999</v>
      </c>
      <c r="G414" s="22">
        <f t="shared" si="100"/>
        <v>-1424486.3099999996</v>
      </c>
      <c r="H414" s="22">
        <f t="shared" si="101"/>
        <v>7887110.4199999999</v>
      </c>
      <c r="I414" s="23">
        <f t="shared" si="102"/>
        <v>22.041918046816434</v>
      </c>
      <c r="J414" s="23">
        <f t="shared" si="103"/>
        <v>0</v>
      </c>
      <c r="K414" s="23">
        <f t="shared" si="104"/>
        <v>-8048.071857142857</v>
      </c>
    </row>
    <row r="415" spans="1:11" ht="25.5">
      <c r="A415" s="27" t="s">
        <v>85</v>
      </c>
      <c r="B415" s="21" t="s">
        <v>86</v>
      </c>
      <c r="C415" s="22">
        <v>0</v>
      </c>
      <c r="D415" s="22">
        <v>98000</v>
      </c>
      <c r="E415" s="22">
        <v>0</v>
      </c>
      <c r="F415" s="22">
        <v>0</v>
      </c>
      <c r="G415" s="22">
        <f t="shared" si="100"/>
        <v>0</v>
      </c>
      <c r="H415" s="22">
        <f t="shared" si="101"/>
        <v>0</v>
      </c>
      <c r="I415" s="23">
        <f t="shared" si="102"/>
        <v>0</v>
      </c>
      <c r="J415" s="23">
        <f t="shared" si="103"/>
        <v>0</v>
      </c>
      <c r="K415" s="23">
        <f t="shared" si="104"/>
        <v>0</v>
      </c>
    </row>
    <row r="416" spans="1:11">
      <c r="A416" s="20"/>
      <c r="B416" s="21"/>
      <c r="C416" s="22"/>
      <c r="D416" s="22"/>
      <c r="E416" s="22"/>
      <c r="F416" s="22"/>
      <c r="G416" s="22"/>
      <c r="H416" s="22"/>
      <c r="I416" s="23"/>
      <c r="J416" s="23"/>
      <c r="K416" s="23"/>
    </row>
    <row r="417" spans="1:11" s="35" customFormat="1" ht="38.25">
      <c r="A417" s="31"/>
      <c r="B417" s="32" t="s">
        <v>116</v>
      </c>
      <c r="C417" s="33"/>
      <c r="D417" s="33"/>
      <c r="E417" s="33"/>
      <c r="F417" s="33"/>
      <c r="G417" s="33"/>
      <c r="H417" s="33"/>
      <c r="I417" s="34"/>
      <c r="J417" s="34"/>
      <c r="K417" s="34"/>
    </row>
    <row r="418" spans="1:11">
      <c r="A418" s="20" t="s">
        <v>21</v>
      </c>
      <c r="B418" s="21" t="s">
        <v>22</v>
      </c>
      <c r="C418" s="22">
        <v>117297058.52</v>
      </c>
      <c r="D418" s="22">
        <v>81766979</v>
      </c>
      <c r="E418" s="22">
        <v>36552927</v>
      </c>
      <c r="F418" s="22">
        <v>76951222.870000005</v>
      </c>
      <c r="G418" s="22">
        <f t="shared" ref="G418:G451" si="105">F418-C418</f>
        <v>-40345835.649999991</v>
      </c>
      <c r="H418" s="22">
        <f t="shared" ref="H418:H451" si="106">E418-F418</f>
        <v>-40398295.870000005</v>
      </c>
      <c r="I418" s="23">
        <f t="shared" ref="I418:I451" si="107">IF(ISERROR(F418/C418),0,F418/C418*100-100)</f>
        <v>-34.396289352064812</v>
      </c>
      <c r="J418" s="23">
        <f t="shared" ref="J418:J451" si="108">IF(ISERROR(F418/E418),0,F418/E418*100)</f>
        <v>210.52000259787681</v>
      </c>
      <c r="K418" s="23">
        <f t="shared" ref="K418:K451" si="109">IF(ISERROR(F418/D418),0,F418/D418*100)</f>
        <v>94.110390051221046</v>
      </c>
    </row>
    <row r="419" spans="1:11" ht="25.5">
      <c r="A419" s="26" t="s">
        <v>65</v>
      </c>
      <c r="B419" s="21" t="s">
        <v>66</v>
      </c>
      <c r="C419" s="22">
        <v>21860.6</v>
      </c>
      <c r="D419" s="22">
        <v>0</v>
      </c>
      <c r="E419" s="22">
        <v>0</v>
      </c>
      <c r="F419" s="22">
        <v>4997.38</v>
      </c>
      <c r="G419" s="22">
        <f t="shared" si="105"/>
        <v>-16863.219999999998</v>
      </c>
      <c r="H419" s="22">
        <f t="shared" si="106"/>
        <v>-4997.38</v>
      </c>
      <c r="I419" s="23">
        <f t="shared" si="107"/>
        <v>-77.139785733236963</v>
      </c>
      <c r="J419" s="23">
        <f t="shared" si="108"/>
        <v>0</v>
      </c>
      <c r="K419" s="23">
        <f t="shared" si="109"/>
        <v>0</v>
      </c>
    </row>
    <row r="420" spans="1:11">
      <c r="A420" s="26" t="s">
        <v>93</v>
      </c>
      <c r="B420" s="21" t="s">
        <v>94</v>
      </c>
      <c r="C420" s="22">
        <v>3260319.38</v>
      </c>
      <c r="D420" s="22">
        <v>6573031</v>
      </c>
      <c r="E420" s="22">
        <v>691157</v>
      </c>
      <c r="F420" s="22">
        <v>1778068.46</v>
      </c>
      <c r="G420" s="22">
        <f t="shared" si="105"/>
        <v>-1482250.92</v>
      </c>
      <c r="H420" s="22">
        <f t="shared" si="106"/>
        <v>-1086911.46</v>
      </c>
      <c r="I420" s="23">
        <f t="shared" si="107"/>
        <v>-45.463365616653171</v>
      </c>
      <c r="J420" s="23">
        <f t="shared" si="108"/>
        <v>257.25970510318206</v>
      </c>
      <c r="K420" s="23">
        <f t="shared" si="109"/>
        <v>27.050967202193327</v>
      </c>
    </row>
    <row r="421" spans="1:11">
      <c r="A421" s="26" t="s">
        <v>67</v>
      </c>
      <c r="B421" s="21" t="s">
        <v>68</v>
      </c>
      <c r="C421" s="22">
        <v>219308.54</v>
      </c>
      <c r="D421" s="22">
        <v>144294</v>
      </c>
      <c r="E421" s="22">
        <v>60167</v>
      </c>
      <c r="F421" s="22">
        <v>118503.03</v>
      </c>
      <c r="G421" s="22">
        <f t="shared" si="105"/>
        <v>-100805.51000000001</v>
      </c>
      <c r="H421" s="22">
        <f t="shared" si="106"/>
        <v>-58336.03</v>
      </c>
      <c r="I421" s="23">
        <f t="shared" si="107"/>
        <v>-45.96515484531519</v>
      </c>
      <c r="J421" s="23">
        <f t="shared" si="108"/>
        <v>196.95685342463477</v>
      </c>
      <c r="K421" s="23">
        <f t="shared" si="109"/>
        <v>82.126096719198301</v>
      </c>
    </row>
    <row r="422" spans="1:11">
      <c r="A422" s="27" t="s">
        <v>69</v>
      </c>
      <c r="B422" s="21" t="s">
        <v>70</v>
      </c>
      <c r="C422" s="22">
        <v>219308.54</v>
      </c>
      <c r="D422" s="22">
        <v>144294</v>
      </c>
      <c r="E422" s="22">
        <v>60167</v>
      </c>
      <c r="F422" s="22">
        <v>118503.03</v>
      </c>
      <c r="G422" s="22">
        <f t="shared" si="105"/>
        <v>-100805.51000000001</v>
      </c>
      <c r="H422" s="22">
        <f t="shared" si="106"/>
        <v>-58336.03</v>
      </c>
      <c r="I422" s="23">
        <f t="shared" si="107"/>
        <v>-45.96515484531519</v>
      </c>
      <c r="J422" s="23">
        <f t="shared" si="108"/>
        <v>196.95685342463477</v>
      </c>
      <c r="K422" s="23">
        <f t="shared" si="109"/>
        <v>82.126096719198301</v>
      </c>
    </row>
    <row r="423" spans="1:11">
      <c r="A423" s="28" t="s">
        <v>71</v>
      </c>
      <c r="B423" s="21" t="s">
        <v>72</v>
      </c>
      <c r="C423" s="22">
        <v>219308.54</v>
      </c>
      <c r="D423" s="22">
        <v>144294</v>
      </c>
      <c r="E423" s="22">
        <v>60167</v>
      </c>
      <c r="F423" s="22">
        <v>118503.03</v>
      </c>
      <c r="G423" s="22">
        <f t="shared" si="105"/>
        <v>-100805.51000000001</v>
      </c>
      <c r="H423" s="22">
        <f t="shared" si="106"/>
        <v>-58336.03</v>
      </c>
      <c r="I423" s="23">
        <f t="shared" si="107"/>
        <v>-45.96515484531519</v>
      </c>
      <c r="J423" s="23">
        <f t="shared" si="108"/>
        <v>196.95685342463477</v>
      </c>
      <c r="K423" s="23">
        <f t="shared" si="109"/>
        <v>82.126096719198301</v>
      </c>
    </row>
    <row r="424" spans="1:11" ht="25.5">
      <c r="A424" s="29" t="s">
        <v>73</v>
      </c>
      <c r="B424" s="21" t="s">
        <v>74</v>
      </c>
      <c r="C424" s="22">
        <v>219308.54</v>
      </c>
      <c r="D424" s="22">
        <v>144294</v>
      </c>
      <c r="E424" s="22">
        <v>60167</v>
      </c>
      <c r="F424" s="22">
        <v>118503.03</v>
      </c>
      <c r="G424" s="22">
        <f t="shared" si="105"/>
        <v>-100805.51000000001</v>
      </c>
      <c r="H424" s="22">
        <f t="shared" si="106"/>
        <v>-58336.03</v>
      </c>
      <c r="I424" s="23">
        <f t="shared" si="107"/>
        <v>-45.96515484531519</v>
      </c>
      <c r="J424" s="23">
        <f t="shared" si="108"/>
        <v>196.95685342463477</v>
      </c>
      <c r="K424" s="23">
        <f t="shared" si="109"/>
        <v>82.126096719198301</v>
      </c>
    </row>
    <row r="425" spans="1:11" ht="25.5">
      <c r="A425" s="30" t="s">
        <v>75</v>
      </c>
      <c r="B425" s="21" t="s">
        <v>76</v>
      </c>
      <c r="C425" s="22">
        <v>140434</v>
      </c>
      <c r="D425" s="22">
        <v>49685</v>
      </c>
      <c r="E425" s="22">
        <v>11631</v>
      </c>
      <c r="F425" s="22">
        <v>49684.03</v>
      </c>
      <c r="G425" s="22">
        <f t="shared" si="105"/>
        <v>-90749.97</v>
      </c>
      <c r="H425" s="22">
        <f t="shared" si="106"/>
        <v>-38053.03</v>
      </c>
      <c r="I425" s="23">
        <f t="shared" si="107"/>
        <v>-64.621081789310281</v>
      </c>
      <c r="J425" s="23">
        <f t="shared" si="108"/>
        <v>427.16903103774399</v>
      </c>
      <c r="K425" s="23">
        <f t="shared" si="109"/>
        <v>99.998047700513226</v>
      </c>
    </row>
    <row r="426" spans="1:11" ht="25.5">
      <c r="A426" s="30" t="s">
        <v>95</v>
      </c>
      <c r="B426" s="21" t="s">
        <v>96</v>
      </c>
      <c r="C426" s="22">
        <v>78874.539999999994</v>
      </c>
      <c r="D426" s="22">
        <v>94609</v>
      </c>
      <c r="E426" s="22">
        <v>48536</v>
      </c>
      <c r="F426" s="22">
        <v>68819</v>
      </c>
      <c r="G426" s="22">
        <f t="shared" si="105"/>
        <v>-10055.539999999994</v>
      </c>
      <c r="H426" s="22">
        <f t="shared" si="106"/>
        <v>-20283</v>
      </c>
      <c r="I426" s="23">
        <f t="shared" si="107"/>
        <v>-12.748777996042833</v>
      </c>
      <c r="J426" s="23">
        <f t="shared" si="108"/>
        <v>141.78959947255646</v>
      </c>
      <c r="K426" s="23">
        <f t="shared" si="109"/>
        <v>72.740436956314937</v>
      </c>
    </row>
    <row r="427" spans="1:11">
      <c r="A427" s="26" t="s">
        <v>23</v>
      </c>
      <c r="B427" s="21" t="s">
        <v>24</v>
      </c>
      <c r="C427" s="22">
        <v>113795570</v>
      </c>
      <c r="D427" s="22">
        <v>75049654</v>
      </c>
      <c r="E427" s="22">
        <v>35801603</v>
      </c>
      <c r="F427" s="22">
        <v>75049654</v>
      </c>
      <c r="G427" s="22">
        <f t="shared" si="105"/>
        <v>-38745916</v>
      </c>
      <c r="H427" s="22">
        <f t="shared" si="106"/>
        <v>-39248051</v>
      </c>
      <c r="I427" s="23">
        <f t="shared" si="107"/>
        <v>-34.04870330189479</v>
      </c>
      <c r="J427" s="23">
        <f t="shared" si="108"/>
        <v>209.62651867850721</v>
      </c>
      <c r="K427" s="23">
        <f t="shared" si="109"/>
        <v>100</v>
      </c>
    </row>
    <row r="428" spans="1:11">
      <c r="A428" s="27" t="s">
        <v>25</v>
      </c>
      <c r="B428" s="21" t="s">
        <v>26</v>
      </c>
      <c r="C428" s="22">
        <v>113795570</v>
      </c>
      <c r="D428" s="22">
        <v>75049654</v>
      </c>
      <c r="E428" s="22">
        <v>35801603</v>
      </c>
      <c r="F428" s="22">
        <v>75049654</v>
      </c>
      <c r="G428" s="22">
        <f t="shared" si="105"/>
        <v>-38745916</v>
      </c>
      <c r="H428" s="22">
        <f t="shared" si="106"/>
        <v>-39248051</v>
      </c>
      <c r="I428" s="23">
        <f t="shared" si="107"/>
        <v>-34.04870330189479</v>
      </c>
      <c r="J428" s="23">
        <f t="shared" si="108"/>
        <v>209.62651867850721</v>
      </c>
      <c r="K428" s="23">
        <f t="shared" si="109"/>
        <v>100</v>
      </c>
    </row>
    <row r="429" spans="1:11">
      <c r="A429" s="20" t="s">
        <v>27</v>
      </c>
      <c r="B429" s="21" t="s">
        <v>28</v>
      </c>
      <c r="C429" s="22">
        <v>81310340.75</v>
      </c>
      <c r="D429" s="22">
        <v>81805578</v>
      </c>
      <c r="E429" s="22">
        <v>36552927</v>
      </c>
      <c r="F429" s="22">
        <v>45079481.18</v>
      </c>
      <c r="G429" s="22">
        <f t="shared" si="105"/>
        <v>-36230859.57</v>
      </c>
      <c r="H429" s="22">
        <f t="shared" si="106"/>
        <v>-8526554.1799999997</v>
      </c>
      <c r="I429" s="23">
        <f t="shared" si="107"/>
        <v>-44.558735378316563</v>
      </c>
      <c r="J429" s="23">
        <f t="shared" si="108"/>
        <v>123.32659756631801</v>
      </c>
      <c r="K429" s="23">
        <f t="shared" si="109"/>
        <v>55.105632503446159</v>
      </c>
    </row>
    <row r="430" spans="1:11">
      <c r="A430" s="26" t="s">
        <v>29</v>
      </c>
      <c r="B430" s="21" t="s">
        <v>30</v>
      </c>
      <c r="C430" s="22">
        <v>81173284.030000001</v>
      </c>
      <c r="D430" s="22">
        <v>79286148</v>
      </c>
      <c r="E430" s="22">
        <v>35787467</v>
      </c>
      <c r="F430" s="22">
        <v>43487959.840000004</v>
      </c>
      <c r="G430" s="22">
        <f t="shared" si="105"/>
        <v>-37685324.189999998</v>
      </c>
      <c r="H430" s="22">
        <f t="shared" si="106"/>
        <v>-7700492.8400000036</v>
      </c>
      <c r="I430" s="23">
        <f t="shared" si="107"/>
        <v>-46.425772519037501</v>
      </c>
      <c r="J430" s="23">
        <f t="shared" si="108"/>
        <v>121.51728939072441</v>
      </c>
      <c r="K430" s="23">
        <f t="shared" si="109"/>
        <v>54.849379036549998</v>
      </c>
    </row>
    <row r="431" spans="1:11">
      <c r="A431" s="27" t="s">
        <v>31</v>
      </c>
      <c r="B431" s="21" t="s">
        <v>32</v>
      </c>
      <c r="C431" s="22">
        <v>6097839.5499999998</v>
      </c>
      <c r="D431" s="22">
        <v>28060496</v>
      </c>
      <c r="E431" s="22">
        <v>12276488</v>
      </c>
      <c r="F431" s="22">
        <v>9365122.2100000009</v>
      </c>
      <c r="G431" s="22">
        <f t="shared" si="105"/>
        <v>3267282.6600000011</v>
      </c>
      <c r="H431" s="22">
        <f t="shared" si="106"/>
        <v>2911365.7899999991</v>
      </c>
      <c r="I431" s="23">
        <f t="shared" si="107"/>
        <v>53.580987712279182</v>
      </c>
      <c r="J431" s="23">
        <f t="shared" si="108"/>
        <v>76.285027199961434</v>
      </c>
      <c r="K431" s="23">
        <f t="shared" si="109"/>
        <v>33.374756490405588</v>
      </c>
    </row>
    <row r="432" spans="1:11">
      <c r="A432" s="28" t="s">
        <v>33</v>
      </c>
      <c r="B432" s="21" t="s">
        <v>34</v>
      </c>
      <c r="C432" s="22">
        <v>3594847.01</v>
      </c>
      <c r="D432" s="22">
        <v>11905985</v>
      </c>
      <c r="E432" s="22">
        <v>5641105</v>
      </c>
      <c r="F432" s="22">
        <v>4418020.93</v>
      </c>
      <c r="G432" s="22">
        <f t="shared" si="105"/>
        <v>823173.91999999993</v>
      </c>
      <c r="H432" s="22">
        <f t="shared" si="106"/>
        <v>1223084.0700000003</v>
      </c>
      <c r="I432" s="23">
        <f t="shared" si="107"/>
        <v>22.898719130748219</v>
      </c>
      <c r="J432" s="23">
        <f t="shared" si="108"/>
        <v>78.318360143978879</v>
      </c>
      <c r="K432" s="23">
        <f t="shared" si="109"/>
        <v>37.107563380938238</v>
      </c>
    </row>
    <row r="433" spans="1:11">
      <c r="A433" s="28" t="s">
        <v>35</v>
      </c>
      <c r="B433" s="21" t="s">
        <v>36</v>
      </c>
      <c r="C433" s="22">
        <v>2502992.54</v>
      </c>
      <c r="D433" s="22">
        <v>16154511</v>
      </c>
      <c r="E433" s="22">
        <v>6635383</v>
      </c>
      <c r="F433" s="22">
        <v>4947101.28</v>
      </c>
      <c r="G433" s="22">
        <f t="shared" si="105"/>
        <v>2444108.7400000002</v>
      </c>
      <c r="H433" s="22">
        <f t="shared" si="106"/>
        <v>1688281.7199999997</v>
      </c>
      <c r="I433" s="23">
        <f t="shared" si="107"/>
        <v>97.647464023204805</v>
      </c>
      <c r="J433" s="23">
        <f t="shared" si="108"/>
        <v>74.556378735033078</v>
      </c>
      <c r="K433" s="23">
        <f t="shared" si="109"/>
        <v>30.62365230368162</v>
      </c>
    </row>
    <row r="434" spans="1:11">
      <c r="A434" s="29" t="s">
        <v>77</v>
      </c>
      <c r="B434" s="21" t="s">
        <v>78</v>
      </c>
      <c r="C434" s="22">
        <v>163359.70000000001</v>
      </c>
      <c r="D434" s="22">
        <v>0</v>
      </c>
      <c r="E434" s="22">
        <v>0</v>
      </c>
      <c r="F434" s="22">
        <v>124019.75</v>
      </c>
      <c r="G434" s="22">
        <f t="shared" si="105"/>
        <v>-39339.950000000012</v>
      </c>
      <c r="H434" s="22">
        <f t="shared" si="106"/>
        <v>-124019.75</v>
      </c>
      <c r="I434" s="23">
        <f t="shared" si="107"/>
        <v>-24.081796183514058</v>
      </c>
      <c r="J434" s="23">
        <f t="shared" si="108"/>
        <v>0</v>
      </c>
      <c r="K434" s="23">
        <f t="shared" si="109"/>
        <v>0</v>
      </c>
    </row>
    <row r="435" spans="1:11">
      <c r="A435" s="27" t="s">
        <v>37</v>
      </c>
      <c r="B435" s="21" t="s">
        <v>38</v>
      </c>
      <c r="C435" s="22">
        <v>74934731.560000002</v>
      </c>
      <c r="D435" s="22">
        <v>43986304</v>
      </c>
      <c r="E435" s="22">
        <v>22450391</v>
      </c>
      <c r="F435" s="22">
        <v>33288321.449999999</v>
      </c>
      <c r="G435" s="22">
        <f t="shared" si="105"/>
        <v>-41646410.109999999</v>
      </c>
      <c r="H435" s="22">
        <f t="shared" si="106"/>
        <v>-10837930.449999999</v>
      </c>
      <c r="I435" s="23">
        <f t="shared" si="107"/>
        <v>-55.576912391624248</v>
      </c>
      <c r="J435" s="23">
        <f t="shared" si="108"/>
        <v>148.27501868452981</v>
      </c>
      <c r="K435" s="23">
        <f t="shared" si="109"/>
        <v>75.678832779403336</v>
      </c>
    </row>
    <row r="436" spans="1:11">
      <c r="A436" s="28" t="s">
        <v>39</v>
      </c>
      <c r="B436" s="21" t="s">
        <v>40</v>
      </c>
      <c r="C436" s="22">
        <v>74934731.560000002</v>
      </c>
      <c r="D436" s="22">
        <v>43986304</v>
      </c>
      <c r="E436" s="22">
        <v>22450391</v>
      </c>
      <c r="F436" s="22">
        <v>33288321.449999999</v>
      </c>
      <c r="G436" s="22">
        <f t="shared" si="105"/>
        <v>-41646410.109999999</v>
      </c>
      <c r="H436" s="22">
        <f t="shared" si="106"/>
        <v>-10837930.449999999</v>
      </c>
      <c r="I436" s="23">
        <f t="shared" si="107"/>
        <v>-55.576912391624248</v>
      </c>
      <c r="J436" s="23">
        <f t="shared" si="108"/>
        <v>148.27501868452981</v>
      </c>
      <c r="K436" s="23">
        <f t="shared" si="109"/>
        <v>75.678832779403336</v>
      </c>
    </row>
    <row r="437" spans="1:11" ht="25.5">
      <c r="A437" s="27" t="s">
        <v>79</v>
      </c>
      <c r="B437" s="21" t="s">
        <v>80</v>
      </c>
      <c r="C437" s="22">
        <v>0</v>
      </c>
      <c r="D437" s="22">
        <v>2535942</v>
      </c>
      <c r="E437" s="22">
        <v>0</v>
      </c>
      <c r="F437" s="22">
        <v>0</v>
      </c>
      <c r="G437" s="22">
        <f t="shared" si="105"/>
        <v>0</v>
      </c>
      <c r="H437" s="22">
        <f t="shared" si="106"/>
        <v>0</v>
      </c>
      <c r="I437" s="23">
        <f t="shared" si="107"/>
        <v>0</v>
      </c>
      <c r="J437" s="23">
        <f t="shared" si="108"/>
        <v>0</v>
      </c>
      <c r="K437" s="23">
        <f t="shared" si="109"/>
        <v>0</v>
      </c>
    </row>
    <row r="438" spans="1:11">
      <c r="A438" s="28" t="s">
        <v>81</v>
      </c>
      <c r="B438" s="21" t="s">
        <v>82</v>
      </c>
      <c r="C438" s="22">
        <v>0</v>
      </c>
      <c r="D438" s="22">
        <v>2535942</v>
      </c>
      <c r="E438" s="22">
        <v>0</v>
      </c>
      <c r="F438" s="22">
        <v>0</v>
      </c>
      <c r="G438" s="22">
        <f t="shared" si="105"/>
        <v>0</v>
      </c>
      <c r="H438" s="22">
        <f t="shared" si="106"/>
        <v>0</v>
      </c>
      <c r="I438" s="23">
        <f t="shared" si="107"/>
        <v>0</v>
      </c>
      <c r="J438" s="23">
        <f t="shared" si="108"/>
        <v>0</v>
      </c>
      <c r="K438" s="23">
        <f t="shared" si="109"/>
        <v>0</v>
      </c>
    </row>
    <row r="439" spans="1:11" ht="25.5">
      <c r="A439" s="27" t="s">
        <v>43</v>
      </c>
      <c r="B439" s="21" t="s">
        <v>44</v>
      </c>
      <c r="C439" s="22">
        <v>140712.92000000001</v>
      </c>
      <c r="D439" s="22">
        <v>4703406</v>
      </c>
      <c r="E439" s="22">
        <v>1060588</v>
      </c>
      <c r="F439" s="22">
        <v>834516.18</v>
      </c>
      <c r="G439" s="22">
        <f t="shared" si="105"/>
        <v>693803.26</v>
      </c>
      <c r="H439" s="22">
        <f t="shared" si="106"/>
        <v>226071.81999999995</v>
      </c>
      <c r="I439" s="23">
        <f t="shared" si="107"/>
        <v>493.06293977837993</v>
      </c>
      <c r="J439" s="23">
        <f t="shared" si="108"/>
        <v>78.684293995406335</v>
      </c>
      <c r="K439" s="23">
        <f t="shared" si="109"/>
        <v>17.742805532841523</v>
      </c>
    </row>
    <row r="440" spans="1:11">
      <c r="A440" s="28" t="s">
        <v>45</v>
      </c>
      <c r="B440" s="21" t="s">
        <v>46</v>
      </c>
      <c r="C440" s="22">
        <v>28174</v>
      </c>
      <c r="D440" s="22">
        <v>187128</v>
      </c>
      <c r="E440" s="22">
        <v>147549</v>
      </c>
      <c r="F440" s="22">
        <v>102549</v>
      </c>
      <c r="G440" s="22">
        <f t="shared" si="105"/>
        <v>74375</v>
      </c>
      <c r="H440" s="22">
        <f t="shared" si="106"/>
        <v>45000</v>
      </c>
      <c r="I440" s="23">
        <f t="shared" si="107"/>
        <v>263.98452473912118</v>
      </c>
      <c r="J440" s="23">
        <f t="shared" si="108"/>
        <v>69.501657076632171</v>
      </c>
      <c r="K440" s="23">
        <f t="shared" si="109"/>
        <v>54.801526228036423</v>
      </c>
    </row>
    <row r="441" spans="1:11" ht="25.5">
      <c r="A441" s="29" t="s">
        <v>47</v>
      </c>
      <c r="B441" s="21" t="s">
        <v>48</v>
      </c>
      <c r="C441" s="22">
        <v>28174</v>
      </c>
      <c r="D441" s="22">
        <v>187128</v>
      </c>
      <c r="E441" s="22">
        <v>147549</v>
      </c>
      <c r="F441" s="22">
        <v>102549</v>
      </c>
      <c r="G441" s="22">
        <f t="shared" si="105"/>
        <v>74375</v>
      </c>
      <c r="H441" s="22">
        <f t="shared" si="106"/>
        <v>45000</v>
      </c>
      <c r="I441" s="23">
        <f t="shared" si="107"/>
        <v>263.98452473912118</v>
      </c>
      <c r="J441" s="23">
        <f t="shared" si="108"/>
        <v>69.501657076632171</v>
      </c>
      <c r="K441" s="23">
        <f t="shared" si="109"/>
        <v>54.801526228036423</v>
      </c>
    </row>
    <row r="442" spans="1:11" ht="25.5">
      <c r="A442" s="30" t="s">
        <v>49</v>
      </c>
      <c r="B442" s="21" t="s">
        <v>50</v>
      </c>
      <c r="C442" s="22">
        <v>28174</v>
      </c>
      <c r="D442" s="22">
        <v>187128</v>
      </c>
      <c r="E442" s="22">
        <v>147549</v>
      </c>
      <c r="F442" s="22">
        <v>102549</v>
      </c>
      <c r="G442" s="22">
        <f t="shared" si="105"/>
        <v>74375</v>
      </c>
      <c r="H442" s="22">
        <f t="shared" si="106"/>
        <v>45000</v>
      </c>
      <c r="I442" s="23">
        <f t="shared" si="107"/>
        <v>263.98452473912118</v>
      </c>
      <c r="J442" s="23">
        <f t="shared" si="108"/>
        <v>69.501657076632171</v>
      </c>
      <c r="K442" s="23">
        <f t="shared" si="109"/>
        <v>54.801526228036423</v>
      </c>
    </row>
    <row r="443" spans="1:11" ht="51">
      <c r="A443" s="28" t="s">
        <v>159</v>
      </c>
      <c r="B443" s="21" t="s">
        <v>160</v>
      </c>
      <c r="C443" s="22">
        <v>99764</v>
      </c>
      <c r="D443" s="22">
        <v>4061058</v>
      </c>
      <c r="E443" s="22">
        <v>883897</v>
      </c>
      <c r="F443" s="22">
        <v>696977.08</v>
      </c>
      <c r="G443" s="22">
        <f t="shared" si="105"/>
        <v>597213.07999999996</v>
      </c>
      <c r="H443" s="22">
        <f t="shared" si="106"/>
        <v>186919.92000000004</v>
      </c>
      <c r="I443" s="23">
        <f t="shared" si="107"/>
        <v>598.62583697526156</v>
      </c>
      <c r="J443" s="23">
        <f t="shared" si="108"/>
        <v>78.852748679993255</v>
      </c>
      <c r="K443" s="23">
        <f t="shared" si="109"/>
        <v>17.162450770218008</v>
      </c>
    </row>
    <row r="444" spans="1:11" ht="63.75">
      <c r="A444" s="29" t="s">
        <v>237</v>
      </c>
      <c r="B444" s="21" t="s">
        <v>238</v>
      </c>
      <c r="C444" s="22">
        <v>99764</v>
      </c>
      <c r="D444" s="22">
        <v>4061058</v>
      </c>
      <c r="E444" s="22">
        <v>883897</v>
      </c>
      <c r="F444" s="22">
        <v>696977.08</v>
      </c>
      <c r="G444" s="22">
        <f t="shared" si="105"/>
        <v>597213.07999999996</v>
      </c>
      <c r="H444" s="22">
        <f t="shared" si="106"/>
        <v>186919.92000000004</v>
      </c>
      <c r="I444" s="23">
        <f t="shared" si="107"/>
        <v>598.62583697526156</v>
      </c>
      <c r="J444" s="23">
        <f t="shared" si="108"/>
        <v>78.852748679993255</v>
      </c>
      <c r="K444" s="23">
        <f t="shared" si="109"/>
        <v>17.162450770218008</v>
      </c>
    </row>
    <row r="445" spans="1:11">
      <c r="A445" s="28" t="s">
        <v>183</v>
      </c>
      <c r="B445" s="21" t="s">
        <v>184</v>
      </c>
      <c r="C445" s="22">
        <v>12774.92</v>
      </c>
      <c r="D445" s="22">
        <v>455220</v>
      </c>
      <c r="E445" s="22">
        <v>29142</v>
      </c>
      <c r="F445" s="22">
        <v>34990.1</v>
      </c>
      <c r="G445" s="22">
        <f t="shared" si="105"/>
        <v>22215.18</v>
      </c>
      <c r="H445" s="22">
        <f t="shared" si="106"/>
        <v>-5848.0999999999985</v>
      </c>
      <c r="I445" s="23">
        <f t="shared" si="107"/>
        <v>173.8968228372467</v>
      </c>
      <c r="J445" s="23">
        <f t="shared" si="108"/>
        <v>120.06760002745179</v>
      </c>
      <c r="K445" s="23">
        <f t="shared" si="109"/>
        <v>7.686415359606344</v>
      </c>
    </row>
    <row r="446" spans="1:11">
      <c r="A446" s="26" t="s">
        <v>51</v>
      </c>
      <c r="B446" s="21" t="s">
        <v>52</v>
      </c>
      <c r="C446" s="22">
        <v>137056.72</v>
      </c>
      <c r="D446" s="22">
        <v>2519430</v>
      </c>
      <c r="E446" s="22">
        <v>765460</v>
      </c>
      <c r="F446" s="22">
        <v>1591521.34</v>
      </c>
      <c r="G446" s="22">
        <f t="shared" si="105"/>
        <v>1454464.62</v>
      </c>
      <c r="H446" s="22">
        <f t="shared" si="106"/>
        <v>-826061.34000000008</v>
      </c>
      <c r="I446" s="23">
        <f t="shared" si="107"/>
        <v>1061.2136493562666</v>
      </c>
      <c r="J446" s="23">
        <f t="shared" si="108"/>
        <v>207.91698325190083</v>
      </c>
      <c r="K446" s="23">
        <f t="shared" si="109"/>
        <v>63.169897159278101</v>
      </c>
    </row>
    <row r="447" spans="1:11">
      <c r="A447" s="27" t="s">
        <v>53</v>
      </c>
      <c r="B447" s="21" t="s">
        <v>54</v>
      </c>
      <c r="C447" s="22">
        <v>137056.72</v>
      </c>
      <c r="D447" s="22">
        <v>2519430</v>
      </c>
      <c r="E447" s="22">
        <v>765460</v>
      </c>
      <c r="F447" s="22">
        <v>1591521.34</v>
      </c>
      <c r="G447" s="22">
        <f t="shared" si="105"/>
        <v>1454464.62</v>
      </c>
      <c r="H447" s="22">
        <f t="shared" si="106"/>
        <v>-826061.34000000008</v>
      </c>
      <c r="I447" s="23">
        <f t="shared" si="107"/>
        <v>1061.2136493562666</v>
      </c>
      <c r="J447" s="23">
        <f t="shared" si="108"/>
        <v>207.91698325190083</v>
      </c>
      <c r="K447" s="23">
        <f t="shared" si="109"/>
        <v>63.169897159278101</v>
      </c>
    </row>
    <row r="448" spans="1:11">
      <c r="A448" s="20"/>
      <c r="B448" s="21" t="s">
        <v>55</v>
      </c>
      <c r="C448" s="22">
        <v>35986717.770000003</v>
      </c>
      <c r="D448" s="22">
        <v>-38599</v>
      </c>
      <c r="E448" s="22">
        <v>0</v>
      </c>
      <c r="F448" s="22">
        <v>31871741.690000001</v>
      </c>
      <c r="G448" s="22">
        <f t="shared" si="105"/>
        <v>-4114976.0800000019</v>
      </c>
      <c r="H448" s="22">
        <f t="shared" si="106"/>
        <v>-31871741.690000001</v>
      </c>
      <c r="I448" s="23">
        <f t="shared" si="107"/>
        <v>-11.434707956140457</v>
      </c>
      <c r="J448" s="23">
        <f t="shared" si="108"/>
        <v>0</v>
      </c>
      <c r="K448" s="23">
        <f t="shared" si="109"/>
        <v>-82571.418145547825</v>
      </c>
    </row>
    <row r="449" spans="1:11">
      <c r="A449" s="20" t="s">
        <v>56</v>
      </c>
      <c r="B449" s="21" t="s">
        <v>57</v>
      </c>
      <c r="C449" s="22">
        <v>-35986717.770000003</v>
      </c>
      <c r="D449" s="22">
        <v>38599</v>
      </c>
      <c r="E449" s="22">
        <v>0</v>
      </c>
      <c r="F449" s="22">
        <v>-31871741.690000001</v>
      </c>
      <c r="G449" s="22">
        <f t="shared" si="105"/>
        <v>4114976.0800000019</v>
      </c>
      <c r="H449" s="22">
        <f t="shared" si="106"/>
        <v>31871741.690000001</v>
      </c>
      <c r="I449" s="23">
        <f t="shared" si="107"/>
        <v>-11.434707956140457</v>
      </c>
      <c r="J449" s="23">
        <f t="shared" si="108"/>
        <v>0</v>
      </c>
      <c r="K449" s="23">
        <f t="shared" si="109"/>
        <v>-82571.418145547825</v>
      </c>
    </row>
    <row r="450" spans="1:11">
      <c r="A450" s="26" t="s">
        <v>58</v>
      </c>
      <c r="B450" s="21" t="s">
        <v>59</v>
      </c>
      <c r="C450" s="22">
        <v>-35986717.770000003</v>
      </c>
      <c r="D450" s="22">
        <v>38599</v>
      </c>
      <c r="E450" s="22">
        <v>0</v>
      </c>
      <c r="F450" s="22">
        <v>-31871741.690000001</v>
      </c>
      <c r="G450" s="22">
        <f t="shared" si="105"/>
        <v>4114976.0800000019</v>
      </c>
      <c r="H450" s="22">
        <f t="shared" si="106"/>
        <v>31871741.690000001</v>
      </c>
      <c r="I450" s="23">
        <f t="shared" si="107"/>
        <v>-11.434707956140457</v>
      </c>
      <c r="J450" s="23">
        <f t="shared" si="108"/>
        <v>0</v>
      </c>
      <c r="K450" s="23">
        <f t="shared" si="109"/>
        <v>-82571.418145547825</v>
      </c>
    </row>
    <row r="451" spans="1:11" ht="25.5">
      <c r="A451" s="27" t="s">
        <v>147</v>
      </c>
      <c r="B451" s="21" t="s">
        <v>148</v>
      </c>
      <c r="C451" s="22">
        <v>-89771</v>
      </c>
      <c r="D451" s="22">
        <v>38599</v>
      </c>
      <c r="E451" s="22">
        <v>0</v>
      </c>
      <c r="F451" s="22">
        <v>-49731.1</v>
      </c>
      <c r="G451" s="22">
        <f t="shared" si="105"/>
        <v>40039.9</v>
      </c>
      <c r="H451" s="22">
        <f t="shared" si="106"/>
        <v>49731.1</v>
      </c>
      <c r="I451" s="23">
        <f t="shared" si="107"/>
        <v>-44.602265765113458</v>
      </c>
      <c r="J451" s="23">
        <f t="shared" si="108"/>
        <v>0</v>
      </c>
      <c r="K451" s="23">
        <f t="shared" si="109"/>
        <v>-128.84038446591882</v>
      </c>
    </row>
    <row r="452" spans="1:11" s="35" customFormat="1" ht="51">
      <c r="A452" s="31" t="s">
        <v>268</v>
      </c>
      <c r="B452" s="32" t="s">
        <v>269</v>
      </c>
      <c r="C452" s="33"/>
      <c r="D452" s="33"/>
      <c r="E452" s="33"/>
      <c r="F452" s="33"/>
      <c r="G452" s="33"/>
      <c r="H452" s="33"/>
      <c r="I452" s="34"/>
      <c r="J452" s="34"/>
      <c r="K452" s="34"/>
    </row>
    <row r="453" spans="1:11">
      <c r="A453" s="20" t="s">
        <v>21</v>
      </c>
      <c r="B453" s="21" t="s">
        <v>22</v>
      </c>
      <c r="C453" s="22">
        <v>6100000</v>
      </c>
      <c r="D453" s="22">
        <v>9145717</v>
      </c>
      <c r="E453" s="22">
        <v>1218305</v>
      </c>
      <c r="F453" s="22">
        <v>4929279.68</v>
      </c>
      <c r="G453" s="22">
        <f t="shared" ref="G453:G466" si="110">F453-C453</f>
        <v>-1170720.3200000003</v>
      </c>
      <c r="H453" s="22">
        <f t="shared" ref="H453:H466" si="111">E453-F453</f>
        <v>-3710974.6799999997</v>
      </c>
      <c r="I453" s="23">
        <f t="shared" ref="I453:I466" si="112">IF(ISERROR(F453/C453),0,F453/C453*100-100)</f>
        <v>-19.192136393442624</v>
      </c>
      <c r="J453" s="23">
        <f t="shared" ref="J453:J466" si="113">IF(ISERROR(F453/E453),0,F453/E453*100)</f>
        <v>404.60144873410184</v>
      </c>
      <c r="K453" s="23">
        <f t="shared" ref="K453:K466" si="114">IF(ISERROR(F453/D453),0,F453/D453*100)</f>
        <v>53.897137643773583</v>
      </c>
    </row>
    <row r="454" spans="1:11">
      <c r="A454" s="26" t="s">
        <v>93</v>
      </c>
      <c r="B454" s="21" t="s">
        <v>94</v>
      </c>
      <c r="C454" s="22">
        <v>3050000</v>
      </c>
      <c r="D454" s="22">
        <v>5840830</v>
      </c>
      <c r="E454" s="22">
        <v>612878</v>
      </c>
      <c r="F454" s="22">
        <v>1624392.68</v>
      </c>
      <c r="G454" s="22">
        <f t="shared" si="110"/>
        <v>-1425607.32</v>
      </c>
      <c r="H454" s="22">
        <f t="shared" si="111"/>
        <v>-1011514.6799999999</v>
      </c>
      <c r="I454" s="23">
        <f t="shared" si="112"/>
        <v>-46.741223606557384</v>
      </c>
      <c r="J454" s="23">
        <f t="shared" si="113"/>
        <v>265.04339852303394</v>
      </c>
      <c r="K454" s="23">
        <f t="shared" si="114"/>
        <v>27.81099056127297</v>
      </c>
    </row>
    <row r="455" spans="1:11">
      <c r="A455" s="26" t="s">
        <v>23</v>
      </c>
      <c r="B455" s="21" t="s">
        <v>24</v>
      </c>
      <c r="C455" s="22">
        <v>3050000</v>
      </c>
      <c r="D455" s="22">
        <v>3304887</v>
      </c>
      <c r="E455" s="22">
        <v>605427</v>
      </c>
      <c r="F455" s="22">
        <v>3304887</v>
      </c>
      <c r="G455" s="22">
        <f t="shared" si="110"/>
        <v>254887</v>
      </c>
      <c r="H455" s="22">
        <f t="shared" si="111"/>
        <v>-2699460</v>
      </c>
      <c r="I455" s="23">
        <f t="shared" si="112"/>
        <v>8.3569508196721358</v>
      </c>
      <c r="J455" s="23">
        <f t="shared" si="113"/>
        <v>545.87704215371957</v>
      </c>
      <c r="K455" s="23">
        <f t="shared" si="114"/>
        <v>100</v>
      </c>
    </row>
    <row r="456" spans="1:11">
      <c r="A456" s="27" t="s">
        <v>25</v>
      </c>
      <c r="B456" s="21" t="s">
        <v>26</v>
      </c>
      <c r="C456" s="22">
        <v>3050000</v>
      </c>
      <c r="D456" s="22">
        <v>3304887</v>
      </c>
      <c r="E456" s="22">
        <v>605427</v>
      </c>
      <c r="F456" s="22">
        <v>3304887</v>
      </c>
      <c r="G456" s="22">
        <f t="shared" si="110"/>
        <v>254887</v>
      </c>
      <c r="H456" s="22">
        <f t="shared" si="111"/>
        <v>-2699460</v>
      </c>
      <c r="I456" s="23">
        <f t="shared" si="112"/>
        <v>8.3569508196721358</v>
      </c>
      <c r="J456" s="23">
        <f t="shared" si="113"/>
        <v>545.87704215371957</v>
      </c>
      <c r="K456" s="23">
        <f t="shared" si="114"/>
        <v>100</v>
      </c>
    </row>
    <row r="457" spans="1:11">
      <c r="A457" s="20" t="s">
        <v>27</v>
      </c>
      <c r="B457" s="21" t="s">
        <v>28</v>
      </c>
      <c r="C457" s="22">
        <v>145294.26999999999</v>
      </c>
      <c r="D457" s="22">
        <v>9145717</v>
      </c>
      <c r="E457" s="22">
        <v>1218305</v>
      </c>
      <c r="F457" s="22">
        <v>1597879.94</v>
      </c>
      <c r="G457" s="22">
        <f t="shared" si="110"/>
        <v>1452585.67</v>
      </c>
      <c r="H457" s="22">
        <f t="shared" si="111"/>
        <v>-379574.93999999994</v>
      </c>
      <c r="I457" s="23">
        <f t="shared" si="112"/>
        <v>999.7542711078695</v>
      </c>
      <c r="J457" s="23">
        <f t="shared" si="113"/>
        <v>131.15598639092838</v>
      </c>
      <c r="K457" s="23">
        <f t="shared" si="114"/>
        <v>17.47134686104982</v>
      </c>
    </row>
    <row r="458" spans="1:11">
      <c r="A458" s="26" t="s">
        <v>29</v>
      </c>
      <c r="B458" s="21" t="s">
        <v>30</v>
      </c>
      <c r="C458" s="22">
        <v>145294.26999999999</v>
      </c>
      <c r="D458" s="22">
        <v>9145717</v>
      </c>
      <c r="E458" s="22">
        <v>1218305</v>
      </c>
      <c r="F458" s="22">
        <v>1597879.94</v>
      </c>
      <c r="G458" s="22">
        <f t="shared" si="110"/>
        <v>1452585.67</v>
      </c>
      <c r="H458" s="22">
        <f t="shared" si="111"/>
        <v>-379574.93999999994</v>
      </c>
      <c r="I458" s="23">
        <f t="shared" si="112"/>
        <v>999.7542711078695</v>
      </c>
      <c r="J458" s="23">
        <f t="shared" si="113"/>
        <v>131.15598639092838</v>
      </c>
      <c r="K458" s="23">
        <f t="shared" si="114"/>
        <v>17.47134686104982</v>
      </c>
    </row>
    <row r="459" spans="1:11">
      <c r="A459" s="27" t="s">
        <v>31</v>
      </c>
      <c r="B459" s="21" t="s">
        <v>32</v>
      </c>
      <c r="C459" s="22">
        <v>145294.26999999999</v>
      </c>
      <c r="D459" s="22">
        <v>6609775</v>
      </c>
      <c r="E459" s="22">
        <v>1218305</v>
      </c>
      <c r="F459" s="22">
        <v>1597879.94</v>
      </c>
      <c r="G459" s="22">
        <f t="shared" si="110"/>
        <v>1452585.67</v>
      </c>
      <c r="H459" s="22">
        <f t="shared" si="111"/>
        <v>-379574.93999999994</v>
      </c>
      <c r="I459" s="23">
        <f t="shared" si="112"/>
        <v>999.7542711078695</v>
      </c>
      <c r="J459" s="23">
        <f t="shared" si="113"/>
        <v>131.15598639092838</v>
      </c>
      <c r="K459" s="23">
        <f t="shared" si="114"/>
        <v>24.174498224220944</v>
      </c>
    </row>
    <row r="460" spans="1:11">
      <c r="A460" s="28" t="s">
        <v>33</v>
      </c>
      <c r="B460" s="21" t="s">
        <v>34</v>
      </c>
      <c r="C460" s="22">
        <v>38045.97</v>
      </c>
      <c r="D460" s="22">
        <v>100000</v>
      </c>
      <c r="E460" s="22">
        <v>41250</v>
      </c>
      <c r="F460" s="22">
        <v>36972.839999999997</v>
      </c>
      <c r="G460" s="22">
        <f t="shared" si="110"/>
        <v>-1073.1300000000047</v>
      </c>
      <c r="H460" s="22">
        <f t="shared" si="111"/>
        <v>4277.1600000000035</v>
      </c>
      <c r="I460" s="23">
        <f t="shared" si="112"/>
        <v>-2.8206141149772321</v>
      </c>
      <c r="J460" s="23">
        <f t="shared" si="113"/>
        <v>89.631127272727269</v>
      </c>
      <c r="K460" s="23">
        <f t="shared" si="114"/>
        <v>36.972839999999998</v>
      </c>
    </row>
    <row r="461" spans="1:11">
      <c r="A461" s="28" t="s">
        <v>35</v>
      </c>
      <c r="B461" s="21" t="s">
        <v>36</v>
      </c>
      <c r="C461" s="22">
        <v>107248.3</v>
      </c>
      <c r="D461" s="22">
        <v>6509775</v>
      </c>
      <c r="E461" s="22">
        <v>1177055</v>
      </c>
      <c r="F461" s="22">
        <v>1560907.1</v>
      </c>
      <c r="G461" s="22">
        <f t="shared" si="110"/>
        <v>1453658.8</v>
      </c>
      <c r="H461" s="22">
        <f t="shared" si="111"/>
        <v>-383852.10000000009</v>
      </c>
      <c r="I461" s="23">
        <f t="shared" si="112"/>
        <v>1355.4143049353695</v>
      </c>
      <c r="J461" s="23">
        <f t="shared" si="113"/>
        <v>132.61122887205781</v>
      </c>
      <c r="K461" s="23">
        <f t="shared" si="114"/>
        <v>23.977896317461049</v>
      </c>
    </row>
    <row r="462" spans="1:11" ht="25.5">
      <c r="A462" s="27" t="s">
        <v>79</v>
      </c>
      <c r="B462" s="21" t="s">
        <v>80</v>
      </c>
      <c r="C462" s="22">
        <v>0</v>
      </c>
      <c r="D462" s="22">
        <v>2535942</v>
      </c>
      <c r="E462" s="22">
        <v>0</v>
      </c>
      <c r="F462" s="22">
        <v>0</v>
      </c>
      <c r="G462" s="22">
        <f t="shared" si="110"/>
        <v>0</v>
      </c>
      <c r="H462" s="22">
        <f t="shared" si="111"/>
        <v>0</v>
      </c>
      <c r="I462" s="23">
        <f t="shared" si="112"/>
        <v>0</v>
      </c>
      <c r="J462" s="23">
        <f t="shared" si="113"/>
        <v>0</v>
      </c>
      <c r="K462" s="23">
        <f t="shared" si="114"/>
        <v>0</v>
      </c>
    </row>
    <row r="463" spans="1:11">
      <c r="A463" s="28" t="s">
        <v>81</v>
      </c>
      <c r="B463" s="21" t="s">
        <v>82</v>
      </c>
      <c r="C463" s="22">
        <v>0</v>
      </c>
      <c r="D463" s="22">
        <v>2535942</v>
      </c>
      <c r="E463" s="22">
        <v>0</v>
      </c>
      <c r="F463" s="22">
        <v>0</v>
      </c>
      <c r="G463" s="22">
        <f t="shared" si="110"/>
        <v>0</v>
      </c>
      <c r="H463" s="22">
        <f t="shared" si="111"/>
        <v>0</v>
      </c>
      <c r="I463" s="23">
        <f t="shared" si="112"/>
        <v>0</v>
      </c>
      <c r="J463" s="23">
        <f t="shared" si="113"/>
        <v>0</v>
      </c>
      <c r="K463" s="23">
        <f t="shared" si="114"/>
        <v>0</v>
      </c>
    </row>
    <row r="464" spans="1:11">
      <c r="A464" s="20"/>
      <c r="B464" s="21" t="s">
        <v>55</v>
      </c>
      <c r="C464" s="22">
        <v>5954705.7300000004</v>
      </c>
      <c r="D464" s="22">
        <v>0</v>
      </c>
      <c r="E464" s="22">
        <v>0</v>
      </c>
      <c r="F464" s="22">
        <v>3331399.74</v>
      </c>
      <c r="G464" s="22">
        <f t="shared" si="110"/>
        <v>-2623305.9900000002</v>
      </c>
      <c r="H464" s="22">
        <f t="shared" si="111"/>
        <v>-3331399.74</v>
      </c>
      <c r="I464" s="23">
        <f t="shared" si="112"/>
        <v>-44.054334654753802</v>
      </c>
      <c r="J464" s="23">
        <f t="shared" si="113"/>
        <v>0</v>
      </c>
      <c r="K464" s="23">
        <f t="shared" si="114"/>
        <v>0</v>
      </c>
    </row>
    <row r="465" spans="1:11">
      <c r="A465" s="20" t="s">
        <v>56</v>
      </c>
      <c r="B465" s="21" t="s">
        <v>57</v>
      </c>
      <c r="C465" s="22">
        <v>-5954705.7300000004</v>
      </c>
      <c r="D465" s="22">
        <v>0</v>
      </c>
      <c r="E465" s="22">
        <v>0</v>
      </c>
      <c r="F465" s="22">
        <v>-3331399.74</v>
      </c>
      <c r="G465" s="22">
        <f t="shared" si="110"/>
        <v>2623305.9900000002</v>
      </c>
      <c r="H465" s="22">
        <f t="shared" si="111"/>
        <v>3331399.74</v>
      </c>
      <c r="I465" s="23">
        <f t="shared" si="112"/>
        <v>-44.054334654753802</v>
      </c>
      <c r="J465" s="23">
        <f t="shared" si="113"/>
        <v>0</v>
      </c>
      <c r="K465" s="23">
        <f t="shared" si="114"/>
        <v>0</v>
      </c>
    </row>
    <row r="466" spans="1:11">
      <c r="A466" s="26" t="s">
        <v>58</v>
      </c>
      <c r="B466" s="21" t="s">
        <v>59</v>
      </c>
      <c r="C466" s="22">
        <v>-5954705.7300000004</v>
      </c>
      <c r="D466" s="22">
        <v>0</v>
      </c>
      <c r="E466" s="22">
        <v>0</v>
      </c>
      <c r="F466" s="22">
        <v>-3331399.74</v>
      </c>
      <c r="G466" s="22">
        <f t="shared" si="110"/>
        <v>2623305.9900000002</v>
      </c>
      <c r="H466" s="22">
        <f t="shared" si="111"/>
        <v>3331399.74</v>
      </c>
      <c r="I466" s="23">
        <f t="shared" si="112"/>
        <v>-44.054334654753802</v>
      </c>
      <c r="J466" s="23">
        <f t="shared" si="113"/>
        <v>0</v>
      </c>
      <c r="K466" s="23">
        <f t="shared" si="114"/>
        <v>0</v>
      </c>
    </row>
    <row r="467" spans="1:11" s="35" customFormat="1" ht="25.5">
      <c r="A467" s="36" t="s">
        <v>270</v>
      </c>
      <c r="B467" s="32" t="s">
        <v>271</v>
      </c>
      <c r="C467" s="33"/>
      <c r="D467" s="33"/>
      <c r="E467" s="33"/>
      <c r="F467" s="33"/>
      <c r="G467" s="33"/>
      <c r="H467" s="33"/>
      <c r="I467" s="34"/>
      <c r="J467" s="34"/>
      <c r="K467" s="34"/>
    </row>
    <row r="468" spans="1:11">
      <c r="A468" s="20" t="s">
        <v>21</v>
      </c>
      <c r="B468" s="21" t="s">
        <v>22</v>
      </c>
      <c r="C468" s="22">
        <v>6100000</v>
      </c>
      <c r="D468" s="22">
        <v>9145717</v>
      </c>
      <c r="E468" s="22">
        <v>1218305</v>
      </c>
      <c r="F468" s="22">
        <v>4929279.68</v>
      </c>
      <c r="G468" s="22">
        <f t="shared" ref="G468:G481" si="115">F468-C468</f>
        <v>-1170720.3200000003</v>
      </c>
      <c r="H468" s="22">
        <f t="shared" ref="H468:H481" si="116">E468-F468</f>
        <v>-3710974.6799999997</v>
      </c>
      <c r="I468" s="23">
        <f t="shared" ref="I468:I481" si="117">IF(ISERROR(F468/C468),0,F468/C468*100-100)</f>
        <v>-19.192136393442624</v>
      </c>
      <c r="J468" s="23">
        <f t="shared" ref="J468:J481" si="118">IF(ISERROR(F468/E468),0,F468/E468*100)</f>
        <v>404.60144873410184</v>
      </c>
      <c r="K468" s="23">
        <f t="shared" ref="K468:K481" si="119">IF(ISERROR(F468/D468),0,F468/D468*100)</f>
        <v>53.897137643773583</v>
      </c>
    </row>
    <row r="469" spans="1:11">
      <c r="A469" s="26" t="s">
        <v>93</v>
      </c>
      <c r="B469" s="21" t="s">
        <v>94</v>
      </c>
      <c r="C469" s="22">
        <v>3050000</v>
      </c>
      <c r="D469" s="22">
        <v>5840830</v>
      </c>
      <c r="E469" s="22">
        <v>612878</v>
      </c>
      <c r="F469" s="22">
        <v>1624392.68</v>
      </c>
      <c r="G469" s="22">
        <f t="shared" si="115"/>
        <v>-1425607.32</v>
      </c>
      <c r="H469" s="22">
        <f t="shared" si="116"/>
        <v>-1011514.6799999999</v>
      </c>
      <c r="I469" s="23">
        <f t="shared" si="117"/>
        <v>-46.741223606557384</v>
      </c>
      <c r="J469" s="23">
        <f t="shared" si="118"/>
        <v>265.04339852303394</v>
      </c>
      <c r="K469" s="23">
        <f t="shared" si="119"/>
        <v>27.81099056127297</v>
      </c>
    </row>
    <row r="470" spans="1:11">
      <c r="A470" s="26" t="s">
        <v>23</v>
      </c>
      <c r="B470" s="21" t="s">
        <v>24</v>
      </c>
      <c r="C470" s="22">
        <v>3050000</v>
      </c>
      <c r="D470" s="22">
        <v>3304887</v>
      </c>
      <c r="E470" s="22">
        <v>605427</v>
      </c>
      <c r="F470" s="22">
        <v>3304887</v>
      </c>
      <c r="G470" s="22">
        <f t="shared" si="115"/>
        <v>254887</v>
      </c>
      <c r="H470" s="22">
        <f t="shared" si="116"/>
        <v>-2699460</v>
      </c>
      <c r="I470" s="23">
        <f t="shared" si="117"/>
        <v>8.3569508196721358</v>
      </c>
      <c r="J470" s="23">
        <f t="shared" si="118"/>
        <v>545.87704215371957</v>
      </c>
      <c r="K470" s="23">
        <f t="shared" si="119"/>
        <v>100</v>
      </c>
    </row>
    <row r="471" spans="1:11">
      <c r="A471" s="27" t="s">
        <v>25</v>
      </c>
      <c r="B471" s="21" t="s">
        <v>26</v>
      </c>
      <c r="C471" s="22">
        <v>3050000</v>
      </c>
      <c r="D471" s="22">
        <v>3304887</v>
      </c>
      <c r="E471" s="22">
        <v>605427</v>
      </c>
      <c r="F471" s="22">
        <v>3304887</v>
      </c>
      <c r="G471" s="22">
        <f t="shared" si="115"/>
        <v>254887</v>
      </c>
      <c r="H471" s="22">
        <f t="shared" si="116"/>
        <v>-2699460</v>
      </c>
      <c r="I471" s="23">
        <f t="shared" si="117"/>
        <v>8.3569508196721358</v>
      </c>
      <c r="J471" s="23">
        <f t="shared" si="118"/>
        <v>545.87704215371957</v>
      </c>
      <c r="K471" s="23">
        <f t="shared" si="119"/>
        <v>100</v>
      </c>
    </row>
    <row r="472" spans="1:11">
      <c r="A472" s="20" t="s">
        <v>27</v>
      </c>
      <c r="B472" s="21" t="s">
        <v>28</v>
      </c>
      <c r="C472" s="22">
        <v>145294.26999999999</v>
      </c>
      <c r="D472" s="22">
        <v>9145717</v>
      </c>
      <c r="E472" s="22">
        <v>1218305</v>
      </c>
      <c r="F472" s="22">
        <v>1597879.94</v>
      </c>
      <c r="G472" s="22">
        <f t="shared" si="115"/>
        <v>1452585.67</v>
      </c>
      <c r="H472" s="22">
        <f t="shared" si="116"/>
        <v>-379574.93999999994</v>
      </c>
      <c r="I472" s="23">
        <f t="shared" si="117"/>
        <v>999.7542711078695</v>
      </c>
      <c r="J472" s="23">
        <f t="shared" si="118"/>
        <v>131.15598639092838</v>
      </c>
      <c r="K472" s="23">
        <f t="shared" si="119"/>
        <v>17.47134686104982</v>
      </c>
    </row>
    <row r="473" spans="1:11">
      <c r="A473" s="26" t="s">
        <v>29</v>
      </c>
      <c r="B473" s="21" t="s">
        <v>30</v>
      </c>
      <c r="C473" s="22">
        <v>145294.26999999999</v>
      </c>
      <c r="D473" s="22">
        <v>9145717</v>
      </c>
      <c r="E473" s="22">
        <v>1218305</v>
      </c>
      <c r="F473" s="22">
        <v>1597879.94</v>
      </c>
      <c r="G473" s="22">
        <f t="shared" si="115"/>
        <v>1452585.67</v>
      </c>
      <c r="H473" s="22">
        <f t="shared" si="116"/>
        <v>-379574.93999999994</v>
      </c>
      <c r="I473" s="23">
        <f t="shared" si="117"/>
        <v>999.7542711078695</v>
      </c>
      <c r="J473" s="23">
        <f t="shared" si="118"/>
        <v>131.15598639092838</v>
      </c>
      <c r="K473" s="23">
        <f t="shared" si="119"/>
        <v>17.47134686104982</v>
      </c>
    </row>
    <row r="474" spans="1:11">
      <c r="A474" s="27" t="s">
        <v>31</v>
      </c>
      <c r="B474" s="21" t="s">
        <v>32</v>
      </c>
      <c r="C474" s="22">
        <v>145294.26999999999</v>
      </c>
      <c r="D474" s="22">
        <v>6609775</v>
      </c>
      <c r="E474" s="22">
        <v>1218305</v>
      </c>
      <c r="F474" s="22">
        <v>1597879.94</v>
      </c>
      <c r="G474" s="22">
        <f t="shared" si="115"/>
        <v>1452585.67</v>
      </c>
      <c r="H474" s="22">
        <f t="shared" si="116"/>
        <v>-379574.93999999994</v>
      </c>
      <c r="I474" s="23">
        <f t="shared" si="117"/>
        <v>999.7542711078695</v>
      </c>
      <c r="J474" s="23">
        <f t="shared" si="118"/>
        <v>131.15598639092838</v>
      </c>
      <c r="K474" s="23">
        <f t="shared" si="119"/>
        <v>24.174498224220944</v>
      </c>
    </row>
    <row r="475" spans="1:11">
      <c r="A475" s="28" t="s">
        <v>33</v>
      </c>
      <c r="B475" s="21" t="s">
        <v>34</v>
      </c>
      <c r="C475" s="22">
        <v>38045.97</v>
      </c>
      <c r="D475" s="22">
        <v>100000</v>
      </c>
      <c r="E475" s="22">
        <v>41250</v>
      </c>
      <c r="F475" s="22">
        <v>36972.839999999997</v>
      </c>
      <c r="G475" s="22">
        <f t="shared" si="115"/>
        <v>-1073.1300000000047</v>
      </c>
      <c r="H475" s="22">
        <f t="shared" si="116"/>
        <v>4277.1600000000035</v>
      </c>
      <c r="I475" s="23">
        <f t="shared" si="117"/>
        <v>-2.8206141149772321</v>
      </c>
      <c r="J475" s="23">
        <f t="shared" si="118"/>
        <v>89.631127272727269</v>
      </c>
      <c r="K475" s="23">
        <f t="shared" si="119"/>
        <v>36.972839999999998</v>
      </c>
    </row>
    <row r="476" spans="1:11">
      <c r="A476" s="28" t="s">
        <v>35</v>
      </c>
      <c r="B476" s="21" t="s">
        <v>36</v>
      </c>
      <c r="C476" s="22">
        <v>107248.3</v>
      </c>
      <c r="D476" s="22">
        <v>6509775</v>
      </c>
      <c r="E476" s="22">
        <v>1177055</v>
      </c>
      <c r="F476" s="22">
        <v>1560907.1</v>
      </c>
      <c r="G476" s="22">
        <f t="shared" si="115"/>
        <v>1453658.8</v>
      </c>
      <c r="H476" s="22">
        <f t="shared" si="116"/>
        <v>-383852.10000000009</v>
      </c>
      <c r="I476" s="23">
        <f t="shared" si="117"/>
        <v>1355.4143049353695</v>
      </c>
      <c r="J476" s="23">
        <f t="shared" si="118"/>
        <v>132.61122887205781</v>
      </c>
      <c r="K476" s="23">
        <f t="shared" si="119"/>
        <v>23.977896317461049</v>
      </c>
    </row>
    <row r="477" spans="1:11" ht="25.5">
      <c r="A477" s="27" t="s">
        <v>79</v>
      </c>
      <c r="B477" s="21" t="s">
        <v>80</v>
      </c>
      <c r="C477" s="22">
        <v>0</v>
      </c>
      <c r="D477" s="22">
        <v>2535942</v>
      </c>
      <c r="E477" s="22">
        <v>0</v>
      </c>
      <c r="F477" s="22">
        <v>0</v>
      </c>
      <c r="G477" s="22">
        <f t="shared" si="115"/>
        <v>0</v>
      </c>
      <c r="H477" s="22">
        <f t="shared" si="116"/>
        <v>0</v>
      </c>
      <c r="I477" s="23">
        <f t="shared" si="117"/>
        <v>0</v>
      </c>
      <c r="J477" s="23">
        <f t="shared" si="118"/>
        <v>0</v>
      </c>
      <c r="K477" s="23">
        <f t="shared" si="119"/>
        <v>0</v>
      </c>
    </row>
    <row r="478" spans="1:11">
      <c r="A478" s="28" t="s">
        <v>81</v>
      </c>
      <c r="B478" s="21" t="s">
        <v>82</v>
      </c>
      <c r="C478" s="22">
        <v>0</v>
      </c>
      <c r="D478" s="22">
        <v>2535942</v>
      </c>
      <c r="E478" s="22">
        <v>0</v>
      </c>
      <c r="F478" s="22">
        <v>0</v>
      </c>
      <c r="G478" s="22">
        <f t="shared" si="115"/>
        <v>0</v>
      </c>
      <c r="H478" s="22">
        <f t="shared" si="116"/>
        <v>0</v>
      </c>
      <c r="I478" s="23">
        <f t="shared" si="117"/>
        <v>0</v>
      </c>
      <c r="J478" s="23">
        <f t="shared" si="118"/>
        <v>0</v>
      </c>
      <c r="K478" s="23">
        <f t="shared" si="119"/>
        <v>0</v>
      </c>
    </row>
    <row r="479" spans="1:11">
      <c r="A479" s="20"/>
      <c r="B479" s="21" t="s">
        <v>55</v>
      </c>
      <c r="C479" s="22">
        <v>5954705.7300000004</v>
      </c>
      <c r="D479" s="22">
        <v>0</v>
      </c>
      <c r="E479" s="22">
        <v>0</v>
      </c>
      <c r="F479" s="22">
        <v>3331399.74</v>
      </c>
      <c r="G479" s="22">
        <f t="shared" si="115"/>
        <v>-2623305.9900000002</v>
      </c>
      <c r="H479" s="22">
        <f t="shared" si="116"/>
        <v>-3331399.74</v>
      </c>
      <c r="I479" s="23">
        <f t="shared" si="117"/>
        <v>-44.054334654753802</v>
      </c>
      <c r="J479" s="23">
        <f t="shared" si="118"/>
        <v>0</v>
      </c>
      <c r="K479" s="23">
        <f t="shared" si="119"/>
        <v>0</v>
      </c>
    </row>
    <row r="480" spans="1:11">
      <c r="A480" s="20" t="s">
        <v>56</v>
      </c>
      <c r="B480" s="21" t="s">
        <v>57</v>
      </c>
      <c r="C480" s="22">
        <v>-5954705.7300000004</v>
      </c>
      <c r="D480" s="22">
        <v>0</v>
      </c>
      <c r="E480" s="22">
        <v>0</v>
      </c>
      <c r="F480" s="22">
        <v>-3331399.74</v>
      </c>
      <c r="G480" s="22">
        <f t="shared" si="115"/>
        <v>2623305.9900000002</v>
      </c>
      <c r="H480" s="22">
        <f t="shared" si="116"/>
        <v>3331399.74</v>
      </c>
      <c r="I480" s="23">
        <f t="shared" si="117"/>
        <v>-44.054334654753802</v>
      </c>
      <c r="J480" s="23">
        <f t="shared" si="118"/>
        <v>0</v>
      </c>
      <c r="K480" s="23">
        <f t="shared" si="119"/>
        <v>0</v>
      </c>
    </row>
    <row r="481" spans="1:11">
      <c r="A481" s="26" t="s">
        <v>58</v>
      </c>
      <c r="B481" s="21" t="s">
        <v>59</v>
      </c>
      <c r="C481" s="22">
        <v>-5954705.7300000004</v>
      </c>
      <c r="D481" s="22">
        <v>0</v>
      </c>
      <c r="E481" s="22">
        <v>0</v>
      </c>
      <c r="F481" s="22">
        <v>-3331399.74</v>
      </c>
      <c r="G481" s="22">
        <f t="shared" si="115"/>
        <v>2623305.9900000002</v>
      </c>
      <c r="H481" s="22">
        <f t="shared" si="116"/>
        <v>3331399.74</v>
      </c>
      <c r="I481" s="23">
        <f t="shared" si="117"/>
        <v>-44.054334654753802</v>
      </c>
      <c r="J481" s="23">
        <f t="shared" si="118"/>
        <v>0</v>
      </c>
      <c r="K481" s="23">
        <f t="shared" si="119"/>
        <v>0</v>
      </c>
    </row>
    <row r="482" spans="1:11" s="35" customFormat="1" ht="25.5">
      <c r="A482" s="31" t="s">
        <v>117</v>
      </c>
      <c r="B482" s="32" t="s">
        <v>118</v>
      </c>
      <c r="C482" s="33"/>
      <c r="D482" s="33"/>
      <c r="E482" s="33"/>
      <c r="F482" s="33"/>
      <c r="G482" s="33"/>
      <c r="H482" s="33"/>
      <c r="I482" s="34"/>
      <c r="J482" s="34"/>
      <c r="K482" s="34"/>
    </row>
    <row r="483" spans="1:11">
      <c r="A483" s="20" t="s">
        <v>21</v>
      </c>
      <c r="B483" s="21" t="s">
        <v>22</v>
      </c>
      <c r="C483" s="22">
        <v>24348142</v>
      </c>
      <c r="D483" s="22">
        <v>34641510</v>
      </c>
      <c r="E483" s="22">
        <v>15019375</v>
      </c>
      <c r="F483" s="22">
        <v>34641510</v>
      </c>
      <c r="G483" s="22">
        <f t="shared" ref="G483:G505" si="120">F483-C483</f>
        <v>10293368</v>
      </c>
      <c r="H483" s="22">
        <f t="shared" ref="H483:H505" si="121">E483-F483</f>
        <v>-19622135</v>
      </c>
      <c r="I483" s="23">
        <f t="shared" ref="I483:I505" si="122">IF(ISERROR(F483/C483),0,F483/C483*100-100)</f>
        <v>42.275784328841183</v>
      </c>
      <c r="J483" s="23">
        <f t="shared" ref="J483:J505" si="123">IF(ISERROR(F483/E483),0,F483/E483*100)</f>
        <v>230.64548291789771</v>
      </c>
      <c r="K483" s="23">
        <f t="shared" ref="K483:K505" si="124">IF(ISERROR(F483/D483),0,F483/D483*100)</f>
        <v>100</v>
      </c>
    </row>
    <row r="484" spans="1:11" ht="25.5">
      <c r="A484" s="26" t="s">
        <v>65</v>
      </c>
      <c r="B484" s="21" t="s">
        <v>66</v>
      </c>
      <c r="C484" s="22">
        <v>395</v>
      </c>
      <c r="D484" s="22">
        <v>0</v>
      </c>
      <c r="E484" s="22">
        <v>0</v>
      </c>
      <c r="F484" s="22">
        <v>0</v>
      </c>
      <c r="G484" s="22">
        <f t="shared" si="120"/>
        <v>-395</v>
      </c>
      <c r="H484" s="22">
        <f t="shared" si="121"/>
        <v>0</v>
      </c>
      <c r="I484" s="23">
        <f t="shared" si="122"/>
        <v>-100</v>
      </c>
      <c r="J484" s="23">
        <f t="shared" si="123"/>
        <v>0</v>
      </c>
      <c r="K484" s="23">
        <f t="shared" si="124"/>
        <v>0</v>
      </c>
    </row>
    <row r="485" spans="1:11">
      <c r="A485" s="26" t="s">
        <v>23</v>
      </c>
      <c r="B485" s="21" t="s">
        <v>24</v>
      </c>
      <c r="C485" s="22">
        <v>24347747</v>
      </c>
      <c r="D485" s="22">
        <v>34641510</v>
      </c>
      <c r="E485" s="22">
        <v>15019375</v>
      </c>
      <c r="F485" s="22">
        <v>34641510</v>
      </c>
      <c r="G485" s="22">
        <f t="shared" si="120"/>
        <v>10293763</v>
      </c>
      <c r="H485" s="22">
        <f t="shared" si="121"/>
        <v>-19622135</v>
      </c>
      <c r="I485" s="23">
        <f t="shared" si="122"/>
        <v>42.278092506875481</v>
      </c>
      <c r="J485" s="23">
        <f t="shared" si="123"/>
        <v>230.64548291789771</v>
      </c>
      <c r="K485" s="23">
        <f t="shared" si="124"/>
        <v>100</v>
      </c>
    </row>
    <row r="486" spans="1:11">
      <c r="A486" s="27" t="s">
        <v>25</v>
      </c>
      <c r="B486" s="21" t="s">
        <v>26</v>
      </c>
      <c r="C486" s="22">
        <v>24347747</v>
      </c>
      <c r="D486" s="22">
        <v>34641510</v>
      </c>
      <c r="E486" s="22">
        <v>15019375</v>
      </c>
      <c r="F486" s="22">
        <v>34641510</v>
      </c>
      <c r="G486" s="22">
        <f t="shared" si="120"/>
        <v>10293763</v>
      </c>
      <c r="H486" s="22">
        <f t="shared" si="121"/>
        <v>-19622135</v>
      </c>
      <c r="I486" s="23">
        <f t="shared" si="122"/>
        <v>42.278092506875481</v>
      </c>
      <c r="J486" s="23">
        <f t="shared" si="123"/>
        <v>230.64548291789771</v>
      </c>
      <c r="K486" s="23">
        <f t="shared" si="124"/>
        <v>100</v>
      </c>
    </row>
    <row r="487" spans="1:11">
      <c r="A487" s="20" t="s">
        <v>27</v>
      </c>
      <c r="B487" s="21" t="s">
        <v>28</v>
      </c>
      <c r="C487" s="22">
        <v>6626388.1200000001</v>
      </c>
      <c r="D487" s="22">
        <v>34641510</v>
      </c>
      <c r="E487" s="22">
        <v>15019375</v>
      </c>
      <c r="F487" s="22">
        <v>13921000.43</v>
      </c>
      <c r="G487" s="22">
        <f t="shared" si="120"/>
        <v>7294612.3099999996</v>
      </c>
      <c r="H487" s="22">
        <f t="shared" si="121"/>
        <v>1098374.5700000003</v>
      </c>
      <c r="I487" s="23">
        <f t="shared" si="122"/>
        <v>110.08428993139026</v>
      </c>
      <c r="J487" s="23">
        <f t="shared" si="123"/>
        <v>92.686948891015774</v>
      </c>
      <c r="K487" s="23">
        <f t="shared" si="124"/>
        <v>40.185893830840513</v>
      </c>
    </row>
    <row r="488" spans="1:11">
      <c r="A488" s="26" t="s">
        <v>29</v>
      </c>
      <c r="B488" s="21" t="s">
        <v>30</v>
      </c>
      <c r="C488" s="22">
        <v>6626388.1200000001</v>
      </c>
      <c r="D488" s="22">
        <v>33646555</v>
      </c>
      <c r="E488" s="22">
        <v>14579979</v>
      </c>
      <c r="F488" s="22">
        <v>13668543.949999999</v>
      </c>
      <c r="G488" s="22">
        <f t="shared" si="120"/>
        <v>7042155.8299999991</v>
      </c>
      <c r="H488" s="22">
        <f t="shared" si="121"/>
        <v>911435.05000000075</v>
      </c>
      <c r="I488" s="23">
        <f t="shared" si="122"/>
        <v>106.27442435412311</v>
      </c>
      <c r="J488" s="23">
        <f t="shared" si="123"/>
        <v>93.748721791711759</v>
      </c>
      <c r="K488" s="23">
        <f t="shared" si="124"/>
        <v>40.623903249530294</v>
      </c>
    </row>
    <row r="489" spans="1:11">
      <c r="A489" s="27" t="s">
        <v>31</v>
      </c>
      <c r="B489" s="21" t="s">
        <v>32</v>
      </c>
      <c r="C489" s="22">
        <v>3450899.23</v>
      </c>
      <c r="D489" s="22">
        <v>14273018</v>
      </c>
      <c r="E489" s="22">
        <v>6091930</v>
      </c>
      <c r="F489" s="22">
        <v>4681133.09</v>
      </c>
      <c r="G489" s="22">
        <f t="shared" si="120"/>
        <v>1230233.8599999999</v>
      </c>
      <c r="H489" s="22">
        <f t="shared" si="121"/>
        <v>1410796.9100000001</v>
      </c>
      <c r="I489" s="23">
        <f t="shared" si="122"/>
        <v>35.649660508921897</v>
      </c>
      <c r="J489" s="23">
        <f t="shared" si="123"/>
        <v>76.841544305335091</v>
      </c>
      <c r="K489" s="23">
        <f t="shared" si="124"/>
        <v>32.797079706618462</v>
      </c>
    </row>
    <row r="490" spans="1:11">
      <c r="A490" s="28" t="s">
        <v>33</v>
      </c>
      <c r="B490" s="21" t="s">
        <v>34</v>
      </c>
      <c r="C490" s="22">
        <v>1617247.85</v>
      </c>
      <c r="D490" s="22">
        <v>6608687</v>
      </c>
      <c r="E490" s="22">
        <v>2718649</v>
      </c>
      <c r="F490" s="22">
        <v>2231455.0499999998</v>
      </c>
      <c r="G490" s="22">
        <f t="shared" si="120"/>
        <v>614207.19999999972</v>
      </c>
      <c r="H490" s="22">
        <f t="shared" si="121"/>
        <v>487193.95000000019</v>
      </c>
      <c r="I490" s="23">
        <f t="shared" si="122"/>
        <v>37.978544847037483</v>
      </c>
      <c r="J490" s="23">
        <f t="shared" si="123"/>
        <v>82.079556794569655</v>
      </c>
      <c r="K490" s="23">
        <f t="shared" si="124"/>
        <v>33.765482462704014</v>
      </c>
    </row>
    <row r="491" spans="1:11">
      <c r="A491" s="28" t="s">
        <v>35</v>
      </c>
      <c r="B491" s="21" t="s">
        <v>36</v>
      </c>
      <c r="C491" s="22">
        <v>1833651.38</v>
      </c>
      <c r="D491" s="22">
        <v>7664331</v>
      </c>
      <c r="E491" s="22">
        <v>3373281</v>
      </c>
      <c r="F491" s="22">
        <v>2449678.04</v>
      </c>
      <c r="G491" s="22">
        <f t="shared" si="120"/>
        <v>616026.66000000015</v>
      </c>
      <c r="H491" s="22">
        <f t="shared" si="121"/>
        <v>923602.96</v>
      </c>
      <c r="I491" s="23">
        <f t="shared" si="122"/>
        <v>33.595626012617515</v>
      </c>
      <c r="J491" s="23">
        <f t="shared" si="123"/>
        <v>72.620040844507173</v>
      </c>
      <c r="K491" s="23">
        <f t="shared" si="124"/>
        <v>31.962059571800854</v>
      </c>
    </row>
    <row r="492" spans="1:11">
      <c r="A492" s="29" t="s">
        <v>77</v>
      </c>
      <c r="B492" s="21" t="s">
        <v>78</v>
      </c>
      <c r="C492" s="22">
        <v>163359.70000000001</v>
      </c>
      <c r="D492" s="22">
        <v>0</v>
      </c>
      <c r="E492" s="22">
        <v>0</v>
      </c>
      <c r="F492" s="22">
        <v>117364.2</v>
      </c>
      <c r="G492" s="22">
        <f t="shared" si="120"/>
        <v>-45995.500000000015</v>
      </c>
      <c r="H492" s="22">
        <f t="shared" si="121"/>
        <v>-117364.2</v>
      </c>
      <c r="I492" s="23">
        <f t="shared" si="122"/>
        <v>-28.155965026870149</v>
      </c>
      <c r="J492" s="23">
        <f t="shared" si="123"/>
        <v>0</v>
      </c>
      <c r="K492" s="23">
        <f t="shared" si="124"/>
        <v>0</v>
      </c>
    </row>
    <row r="493" spans="1:11">
      <c r="A493" s="27" t="s">
        <v>37</v>
      </c>
      <c r="B493" s="21" t="s">
        <v>38</v>
      </c>
      <c r="C493" s="22">
        <v>3067878.89</v>
      </c>
      <c r="D493" s="22">
        <v>16183657</v>
      </c>
      <c r="E493" s="22">
        <v>7885500</v>
      </c>
      <c r="F493" s="22">
        <v>8549319.2799999993</v>
      </c>
      <c r="G493" s="22">
        <f t="shared" si="120"/>
        <v>5481440.3899999987</v>
      </c>
      <c r="H493" s="22">
        <f t="shared" si="121"/>
        <v>-663819.27999999933</v>
      </c>
      <c r="I493" s="23">
        <f t="shared" si="122"/>
        <v>178.67199412164541</v>
      </c>
      <c r="J493" s="23">
        <f t="shared" si="123"/>
        <v>108.41822687210703</v>
      </c>
      <c r="K493" s="23">
        <f t="shared" si="124"/>
        <v>52.826868982702734</v>
      </c>
    </row>
    <row r="494" spans="1:11">
      <c r="A494" s="28" t="s">
        <v>39</v>
      </c>
      <c r="B494" s="21" t="s">
        <v>40</v>
      </c>
      <c r="C494" s="22">
        <v>3067878.89</v>
      </c>
      <c r="D494" s="22">
        <v>16183657</v>
      </c>
      <c r="E494" s="22">
        <v>7885500</v>
      </c>
      <c r="F494" s="22">
        <v>8549319.2799999993</v>
      </c>
      <c r="G494" s="22">
        <f t="shared" si="120"/>
        <v>5481440.3899999987</v>
      </c>
      <c r="H494" s="22">
        <f t="shared" si="121"/>
        <v>-663819.27999999933</v>
      </c>
      <c r="I494" s="23">
        <f t="shared" si="122"/>
        <v>178.67199412164541</v>
      </c>
      <c r="J494" s="23">
        <f t="shared" si="123"/>
        <v>108.41822687210703</v>
      </c>
      <c r="K494" s="23">
        <f t="shared" si="124"/>
        <v>52.826868982702734</v>
      </c>
    </row>
    <row r="495" spans="1:11" ht="25.5">
      <c r="A495" s="27" t="s">
        <v>43</v>
      </c>
      <c r="B495" s="21" t="s">
        <v>44</v>
      </c>
      <c r="C495" s="22">
        <v>107610</v>
      </c>
      <c r="D495" s="22">
        <v>3189880</v>
      </c>
      <c r="E495" s="22">
        <v>602549</v>
      </c>
      <c r="F495" s="22">
        <v>438091.58</v>
      </c>
      <c r="G495" s="22">
        <f t="shared" si="120"/>
        <v>330481.58</v>
      </c>
      <c r="H495" s="22">
        <f t="shared" si="121"/>
        <v>164457.41999999998</v>
      </c>
      <c r="I495" s="23">
        <f t="shared" si="122"/>
        <v>307.11047300436763</v>
      </c>
      <c r="J495" s="23">
        <f t="shared" si="123"/>
        <v>72.706382385498941</v>
      </c>
      <c r="K495" s="23">
        <f t="shared" si="124"/>
        <v>13.733795001692853</v>
      </c>
    </row>
    <row r="496" spans="1:11">
      <c r="A496" s="28" t="s">
        <v>45</v>
      </c>
      <c r="B496" s="21" t="s">
        <v>46</v>
      </c>
      <c r="C496" s="22">
        <v>28174</v>
      </c>
      <c r="D496" s="22">
        <v>102549</v>
      </c>
      <c r="E496" s="22">
        <v>102549</v>
      </c>
      <c r="F496" s="22">
        <v>102549</v>
      </c>
      <c r="G496" s="22">
        <f t="shared" si="120"/>
        <v>74375</v>
      </c>
      <c r="H496" s="22">
        <f t="shared" si="121"/>
        <v>0</v>
      </c>
      <c r="I496" s="23">
        <f t="shared" si="122"/>
        <v>263.98452473912118</v>
      </c>
      <c r="J496" s="23">
        <f t="shared" si="123"/>
        <v>100</v>
      </c>
      <c r="K496" s="23">
        <f t="shared" si="124"/>
        <v>100</v>
      </c>
    </row>
    <row r="497" spans="1:11" ht="25.5">
      <c r="A497" s="29" t="s">
        <v>47</v>
      </c>
      <c r="B497" s="21" t="s">
        <v>48</v>
      </c>
      <c r="C497" s="22">
        <v>28174</v>
      </c>
      <c r="D497" s="22">
        <v>102549</v>
      </c>
      <c r="E497" s="22">
        <v>102549</v>
      </c>
      <c r="F497" s="22">
        <v>102549</v>
      </c>
      <c r="G497" s="22">
        <f t="shared" si="120"/>
        <v>74375</v>
      </c>
      <c r="H497" s="22">
        <f t="shared" si="121"/>
        <v>0</v>
      </c>
      <c r="I497" s="23">
        <f t="shared" si="122"/>
        <v>263.98452473912118</v>
      </c>
      <c r="J497" s="23">
        <f t="shared" si="123"/>
        <v>100</v>
      </c>
      <c r="K497" s="23">
        <f t="shared" si="124"/>
        <v>100</v>
      </c>
    </row>
    <row r="498" spans="1:11" ht="25.5">
      <c r="A498" s="30" t="s">
        <v>49</v>
      </c>
      <c r="B498" s="21" t="s">
        <v>50</v>
      </c>
      <c r="C498" s="22">
        <v>28174</v>
      </c>
      <c r="D498" s="22">
        <v>102549</v>
      </c>
      <c r="E498" s="22">
        <v>102549</v>
      </c>
      <c r="F498" s="22">
        <v>102549</v>
      </c>
      <c r="G498" s="22">
        <f t="shared" si="120"/>
        <v>74375</v>
      </c>
      <c r="H498" s="22">
        <f t="shared" si="121"/>
        <v>0</v>
      </c>
      <c r="I498" s="23">
        <f t="shared" si="122"/>
        <v>263.98452473912118</v>
      </c>
      <c r="J498" s="23">
        <f t="shared" si="123"/>
        <v>100</v>
      </c>
      <c r="K498" s="23">
        <f t="shared" si="124"/>
        <v>100</v>
      </c>
    </row>
    <row r="499" spans="1:11" ht="51">
      <c r="A499" s="28" t="s">
        <v>159</v>
      </c>
      <c r="B499" s="21" t="s">
        <v>160</v>
      </c>
      <c r="C499" s="22">
        <v>79436</v>
      </c>
      <c r="D499" s="22">
        <v>3087331</v>
      </c>
      <c r="E499" s="22">
        <v>500000</v>
      </c>
      <c r="F499" s="22">
        <v>335542.58</v>
      </c>
      <c r="G499" s="22">
        <f t="shared" si="120"/>
        <v>256106.58000000002</v>
      </c>
      <c r="H499" s="22">
        <f t="shared" si="121"/>
        <v>164457.41999999998</v>
      </c>
      <c r="I499" s="23">
        <f t="shared" si="122"/>
        <v>322.40618862984041</v>
      </c>
      <c r="J499" s="23">
        <f t="shared" si="123"/>
        <v>67.108516000000009</v>
      </c>
      <c r="K499" s="23">
        <f t="shared" si="124"/>
        <v>10.868370770740164</v>
      </c>
    </row>
    <row r="500" spans="1:11" ht="63.75">
      <c r="A500" s="29" t="s">
        <v>237</v>
      </c>
      <c r="B500" s="21" t="s">
        <v>238</v>
      </c>
      <c r="C500" s="22">
        <v>79436</v>
      </c>
      <c r="D500" s="22">
        <v>3087331</v>
      </c>
      <c r="E500" s="22">
        <v>500000</v>
      </c>
      <c r="F500" s="22">
        <v>335542.58</v>
      </c>
      <c r="G500" s="22">
        <f t="shared" si="120"/>
        <v>256106.58000000002</v>
      </c>
      <c r="H500" s="22">
        <f t="shared" si="121"/>
        <v>164457.41999999998</v>
      </c>
      <c r="I500" s="23">
        <f t="shared" si="122"/>
        <v>322.40618862984041</v>
      </c>
      <c r="J500" s="23">
        <f t="shared" si="123"/>
        <v>67.108516000000009</v>
      </c>
      <c r="K500" s="23">
        <f t="shared" si="124"/>
        <v>10.868370770740164</v>
      </c>
    </row>
    <row r="501" spans="1:11">
      <c r="A501" s="26" t="s">
        <v>51</v>
      </c>
      <c r="B501" s="21" t="s">
        <v>52</v>
      </c>
      <c r="C501" s="22">
        <v>0</v>
      </c>
      <c r="D501" s="22">
        <v>994955</v>
      </c>
      <c r="E501" s="22">
        <v>439396</v>
      </c>
      <c r="F501" s="22">
        <v>252456.48</v>
      </c>
      <c r="G501" s="22">
        <f t="shared" si="120"/>
        <v>252456.48</v>
      </c>
      <c r="H501" s="22">
        <f t="shared" si="121"/>
        <v>186939.51999999999</v>
      </c>
      <c r="I501" s="23">
        <f t="shared" si="122"/>
        <v>0</v>
      </c>
      <c r="J501" s="23">
        <f t="shared" si="123"/>
        <v>57.455343243907549</v>
      </c>
      <c r="K501" s="23">
        <f t="shared" si="124"/>
        <v>25.373658105140436</v>
      </c>
    </row>
    <row r="502" spans="1:11">
      <c r="A502" s="27" t="s">
        <v>53</v>
      </c>
      <c r="B502" s="21" t="s">
        <v>54</v>
      </c>
      <c r="C502" s="22">
        <v>0</v>
      </c>
      <c r="D502" s="22">
        <v>994955</v>
      </c>
      <c r="E502" s="22">
        <v>439396</v>
      </c>
      <c r="F502" s="22">
        <v>252456.48</v>
      </c>
      <c r="G502" s="22">
        <f t="shared" si="120"/>
        <v>252456.48</v>
      </c>
      <c r="H502" s="22">
        <f t="shared" si="121"/>
        <v>186939.51999999999</v>
      </c>
      <c r="I502" s="23">
        <f t="shared" si="122"/>
        <v>0</v>
      </c>
      <c r="J502" s="23">
        <f t="shared" si="123"/>
        <v>57.455343243907549</v>
      </c>
      <c r="K502" s="23">
        <f t="shared" si="124"/>
        <v>25.373658105140436</v>
      </c>
    </row>
    <row r="503" spans="1:11">
      <c r="A503" s="20"/>
      <c r="B503" s="21" t="s">
        <v>55</v>
      </c>
      <c r="C503" s="22">
        <v>17721753.879999999</v>
      </c>
      <c r="D503" s="22">
        <v>0</v>
      </c>
      <c r="E503" s="22">
        <v>0</v>
      </c>
      <c r="F503" s="22">
        <v>20720509.57</v>
      </c>
      <c r="G503" s="22">
        <f t="shared" si="120"/>
        <v>2998755.6900000013</v>
      </c>
      <c r="H503" s="22">
        <f t="shared" si="121"/>
        <v>-20720509.57</v>
      </c>
      <c r="I503" s="23">
        <f t="shared" si="122"/>
        <v>16.921325678629742</v>
      </c>
      <c r="J503" s="23">
        <f t="shared" si="123"/>
        <v>0</v>
      </c>
      <c r="K503" s="23">
        <f t="shared" si="124"/>
        <v>0</v>
      </c>
    </row>
    <row r="504" spans="1:11">
      <c r="A504" s="20" t="s">
        <v>56</v>
      </c>
      <c r="B504" s="21" t="s">
        <v>57</v>
      </c>
      <c r="C504" s="22">
        <v>-17721753.879999999</v>
      </c>
      <c r="D504" s="22">
        <v>0</v>
      </c>
      <c r="E504" s="22">
        <v>0</v>
      </c>
      <c r="F504" s="22">
        <v>-20720509.57</v>
      </c>
      <c r="G504" s="22">
        <f t="shared" si="120"/>
        <v>-2998755.6900000013</v>
      </c>
      <c r="H504" s="22">
        <f t="shared" si="121"/>
        <v>20720509.57</v>
      </c>
      <c r="I504" s="23">
        <f t="shared" si="122"/>
        <v>16.921325678629742</v>
      </c>
      <c r="J504" s="23">
        <f t="shared" si="123"/>
        <v>0</v>
      </c>
      <c r="K504" s="23">
        <f t="shared" si="124"/>
        <v>0</v>
      </c>
    </row>
    <row r="505" spans="1:11">
      <c r="A505" s="26" t="s">
        <v>58</v>
      </c>
      <c r="B505" s="21" t="s">
        <v>59</v>
      </c>
      <c r="C505" s="22">
        <v>-17721753.879999999</v>
      </c>
      <c r="D505" s="22">
        <v>0</v>
      </c>
      <c r="E505" s="22">
        <v>0</v>
      </c>
      <c r="F505" s="22">
        <v>-20720509.57</v>
      </c>
      <c r="G505" s="22">
        <f t="shared" si="120"/>
        <v>-2998755.6900000013</v>
      </c>
      <c r="H505" s="22">
        <f t="shared" si="121"/>
        <v>20720509.57</v>
      </c>
      <c r="I505" s="23">
        <f t="shared" si="122"/>
        <v>16.921325678629742</v>
      </c>
      <c r="J505" s="23">
        <f t="shared" si="123"/>
        <v>0</v>
      </c>
      <c r="K505" s="23">
        <f t="shared" si="124"/>
        <v>0</v>
      </c>
    </row>
    <row r="506" spans="1:11" s="35" customFormat="1" ht="25.5">
      <c r="A506" s="36" t="s">
        <v>272</v>
      </c>
      <c r="B506" s="32" t="s">
        <v>120</v>
      </c>
      <c r="C506" s="33"/>
      <c r="D506" s="33"/>
      <c r="E506" s="33"/>
      <c r="F506" s="33"/>
      <c r="G506" s="33"/>
      <c r="H506" s="33"/>
      <c r="I506" s="34"/>
      <c r="J506" s="34"/>
      <c r="K506" s="34"/>
    </row>
    <row r="507" spans="1:11">
      <c r="A507" s="20" t="s">
        <v>21</v>
      </c>
      <c r="B507" s="21" t="s">
        <v>22</v>
      </c>
      <c r="C507" s="22">
        <v>24348142</v>
      </c>
      <c r="D507" s="22">
        <v>34641510</v>
      </c>
      <c r="E507" s="22">
        <v>15019375</v>
      </c>
      <c r="F507" s="22">
        <v>34641510</v>
      </c>
      <c r="G507" s="22">
        <f t="shared" ref="G507:G529" si="125">F507-C507</f>
        <v>10293368</v>
      </c>
      <c r="H507" s="22">
        <f t="shared" ref="H507:H529" si="126">E507-F507</f>
        <v>-19622135</v>
      </c>
      <c r="I507" s="23">
        <f t="shared" ref="I507:I529" si="127">IF(ISERROR(F507/C507),0,F507/C507*100-100)</f>
        <v>42.275784328841183</v>
      </c>
      <c r="J507" s="23">
        <f t="shared" ref="J507:J529" si="128">IF(ISERROR(F507/E507),0,F507/E507*100)</f>
        <v>230.64548291789771</v>
      </c>
      <c r="K507" s="23">
        <f t="shared" ref="K507:K529" si="129">IF(ISERROR(F507/D507),0,F507/D507*100)</f>
        <v>100</v>
      </c>
    </row>
    <row r="508" spans="1:11" ht="25.5">
      <c r="A508" s="26" t="s">
        <v>65</v>
      </c>
      <c r="B508" s="21" t="s">
        <v>66</v>
      </c>
      <c r="C508" s="22">
        <v>395</v>
      </c>
      <c r="D508" s="22">
        <v>0</v>
      </c>
      <c r="E508" s="22">
        <v>0</v>
      </c>
      <c r="F508" s="22">
        <v>0</v>
      </c>
      <c r="G508" s="22">
        <f t="shared" si="125"/>
        <v>-395</v>
      </c>
      <c r="H508" s="22">
        <f t="shared" si="126"/>
        <v>0</v>
      </c>
      <c r="I508" s="23">
        <f t="shared" si="127"/>
        <v>-100</v>
      </c>
      <c r="J508" s="23">
        <f t="shared" si="128"/>
        <v>0</v>
      </c>
      <c r="K508" s="23">
        <f t="shared" si="129"/>
        <v>0</v>
      </c>
    </row>
    <row r="509" spans="1:11">
      <c r="A509" s="26" t="s">
        <v>23</v>
      </c>
      <c r="B509" s="21" t="s">
        <v>24</v>
      </c>
      <c r="C509" s="22">
        <v>24347747</v>
      </c>
      <c r="D509" s="22">
        <v>34641510</v>
      </c>
      <c r="E509" s="22">
        <v>15019375</v>
      </c>
      <c r="F509" s="22">
        <v>34641510</v>
      </c>
      <c r="G509" s="22">
        <f t="shared" si="125"/>
        <v>10293763</v>
      </c>
      <c r="H509" s="22">
        <f t="shared" si="126"/>
        <v>-19622135</v>
      </c>
      <c r="I509" s="23">
        <f t="shared" si="127"/>
        <v>42.278092506875481</v>
      </c>
      <c r="J509" s="23">
        <f t="shared" si="128"/>
        <v>230.64548291789771</v>
      </c>
      <c r="K509" s="23">
        <f t="shared" si="129"/>
        <v>100</v>
      </c>
    </row>
    <row r="510" spans="1:11">
      <c r="A510" s="27" t="s">
        <v>25</v>
      </c>
      <c r="B510" s="21" t="s">
        <v>26</v>
      </c>
      <c r="C510" s="22">
        <v>24347747</v>
      </c>
      <c r="D510" s="22">
        <v>34641510</v>
      </c>
      <c r="E510" s="22">
        <v>15019375</v>
      </c>
      <c r="F510" s="22">
        <v>34641510</v>
      </c>
      <c r="G510" s="22">
        <f t="shared" si="125"/>
        <v>10293763</v>
      </c>
      <c r="H510" s="22">
        <f t="shared" si="126"/>
        <v>-19622135</v>
      </c>
      <c r="I510" s="23">
        <f t="shared" si="127"/>
        <v>42.278092506875481</v>
      </c>
      <c r="J510" s="23">
        <f t="shared" si="128"/>
        <v>230.64548291789771</v>
      </c>
      <c r="K510" s="23">
        <f t="shared" si="129"/>
        <v>100</v>
      </c>
    </row>
    <row r="511" spans="1:11">
      <c r="A511" s="20" t="s">
        <v>27</v>
      </c>
      <c r="B511" s="21" t="s">
        <v>28</v>
      </c>
      <c r="C511" s="22">
        <v>6626388.1200000001</v>
      </c>
      <c r="D511" s="22">
        <v>34641510</v>
      </c>
      <c r="E511" s="22">
        <v>15019375</v>
      </c>
      <c r="F511" s="22">
        <v>13921000.43</v>
      </c>
      <c r="G511" s="22">
        <f t="shared" si="125"/>
        <v>7294612.3099999996</v>
      </c>
      <c r="H511" s="22">
        <f t="shared" si="126"/>
        <v>1098374.5700000003</v>
      </c>
      <c r="I511" s="23">
        <f t="shared" si="127"/>
        <v>110.08428993139026</v>
      </c>
      <c r="J511" s="23">
        <f t="shared" si="128"/>
        <v>92.686948891015774</v>
      </c>
      <c r="K511" s="23">
        <f t="shared" si="129"/>
        <v>40.185893830840513</v>
      </c>
    </row>
    <row r="512" spans="1:11">
      <c r="A512" s="26" t="s">
        <v>29</v>
      </c>
      <c r="B512" s="21" t="s">
        <v>30</v>
      </c>
      <c r="C512" s="22">
        <v>6626388.1200000001</v>
      </c>
      <c r="D512" s="22">
        <v>33646555</v>
      </c>
      <c r="E512" s="22">
        <v>14579979</v>
      </c>
      <c r="F512" s="22">
        <v>13668543.949999999</v>
      </c>
      <c r="G512" s="22">
        <f t="shared" si="125"/>
        <v>7042155.8299999991</v>
      </c>
      <c r="H512" s="22">
        <f t="shared" si="126"/>
        <v>911435.05000000075</v>
      </c>
      <c r="I512" s="23">
        <f t="shared" si="127"/>
        <v>106.27442435412311</v>
      </c>
      <c r="J512" s="23">
        <f t="shared" si="128"/>
        <v>93.748721791711759</v>
      </c>
      <c r="K512" s="23">
        <f t="shared" si="129"/>
        <v>40.623903249530294</v>
      </c>
    </row>
    <row r="513" spans="1:11">
      <c r="A513" s="27" t="s">
        <v>31</v>
      </c>
      <c r="B513" s="21" t="s">
        <v>32</v>
      </c>
      <c r="C513" s="22">
        <v>3450899.23</v>
      </c>
      <c r="D513" s="22">
        <v>14273018</v>
      </c>
      <c r="E513" s="22">
        <v>6091930</v>
      </c>
      <c r="F513" s="22">
        <v>4681133.09</v>
      </c>
      <c r="G513" s="22">
        <f t="shared" si="125"/>
        <v>1230233.8599999999</v>
      </c>
      <c r="H513" s="22">
        <f t="shared" si="126"/>
        <v>1410796.9100000001</v>
      </c>
      <c r="I513" s="23">
        <f t="shared" si="127"/>
        <v>35.649660508921897</v>
      </c>
      <c r="J513" s="23">
        <f t="shared" si="128"/>
        <v>76.841544305335091</v>
      </c>
      <c r="K513" s="23">
        <f t="shared" si="129"/>
        <v>32.797079706618462</v>
      </c>
    </row>
    <row r="514" spans="1:11">
      <c r="A514" s="28" t="s">
        <v>33</v>
      </c>
      <c r="B514" s="21" t="s">
        <v>34</v>
      </c>
      <c r="C514" s="22">
        <v>1617247.85</v>
      </c>
      <c r="D514" s="22">
        <v>6608687</v>
      </c>
      <c r="E514" s="22">
        <v>2718649</v>
      </c>
      <c r="F514" s="22">
        <v>2231455.0499999998</v>
      </c>
      <c r="G514" s="22">
        <f t="shared" si="125"/>
        <v>614207.19999999972</v>
      </c>
      <c r="H514" s="22">
        <f t="shared" si="126"/>
        <v>487193.95000000019</v>
      </c>
      <c r="I514" s="23">
        <f t="shared" si="127"/>
        <v>37.978544847037483</v>
      </c>
      <c r="J514" s="23">
        <f t="shared" si="128"/>
        <v>82.079556794569655</v>
      </c>
      <c r="K514" s="23">
        <f t="shared" si="129"/>
        <v>33.765482462704014</v>
      </c>
    </row>
    <row r="515" spans="1:11">
      <c r="A515" s="28" t="s">
        <v>35</v>
      </c>
      <c r="B515" s="21" t="s">
        <v>36</v>
      </c>
      <c r="C515" s="22">
        <v>1833651.38</v>
      </c>
      <c r="D515" s="22">
        <v>7664331</v>
      </c>
      <c r="E515" s="22">
        <v>3373281</v>
      </c>
      <c r="F515" s="22">
        <v>2449678.04</v>
      </c>
      <c r="G515" s="22">
        <f t="shared" si="125"/>
        <v>616026.66000000015</v>
      </c>
      <c r="H515" s="22">
        <f t="shared" si="126"/>
        <v>923602.96</v>
      </c>
      <c r="I515" s="23">
        <f t="shared" si="127"/>
        <v>33.595626012617515</v>
      </c>
      <c r="J515" s="23">
        <f t="shared" si="128"/>
        <v>72.620040844507173</v>
      </c>
      <c r="K515" s="23">
        <f t="shared" si="129"/>
        <v>31.962059571800854</v>
      </c>
    </row>
    <row r="516" spans="1:11">
      <c r="A516" s="29" t="s">
        <v>77</v>
      </c>
      <c r="B516" s="21" t="s">
        <v>78</v>
      </c>
      <c r="C516" s="22">
        <v>163359.70000000001</v>
      </c>
      <c r="D516" s="22">
        <v>0</v>
      </c>
      <c r="E516" s="22">
        <v>0</v>
      </c>
      <c r="F516" s="22">
        <v>117364.2</v>
      </c>
      <c r="G516" s="22">
        <f t="shared" si="125"/>
        <v>-45995.500000000015</v>
      </c>
      <c r="H516" s="22">
        <f t="shared" si="126"/>
        <v>-117364.2</v>
      </c>
      <c r="I516" s="23">
        <f t="shared" si="127"/>
        <v>-28.155965026870149</v>
      </c>
      <c r="J516" s="23">
        <f t="shared" si="128"/>
        <v>0</v>
      </c>
      <c r="K516" s="23">
        <f t="shared" si="129"/>
        <v>0</v>
      </c>
    </row>
    <row r="517" spans="1:11">
      <c r="A517" s="27" t="s">
        <v>37</v>
      </c>
      <c r="B517" s="21" t="s">
        <v>38</v>
      </c>
      <c r="C517" s="22">
        <v>3067878.89</v>
      </c>
      <c r="D517" s="22">
        <v>16183657</v>
      </c>
      <c r="E517" s="22">
        <v>7885500</v>
      </c>
      <c r="F517" s="22">
        <v>8549319.2799999993</v>
      </c>
      <c r="G517" s="22">
        <f t="shared" si="125"/>
        <v>5481440.3899999987</v>
      </c>
      <c r="H517" s="22">
        <f t="shared" si="126"/>
        <v>-663819.27999999933</v>
      </c>
      <c r="I517" s="23">
        <f t="shared" si="127"/>
        <v>178.67199412164541</v>
      </c>
      <c r="J517" s="23">
        <f t="shared" si="128"/>
        <v>108.41822687210703</v>
      </c>
      <c r="K517" s="23">
        <f t="shared" si="129"/>
        <v>52.826868982702734</v>
      </c>
    </row>
    <row r="518" spans="1:11">
      <c r="A518" s="28" t="s">
        <v>39</v>
      </c>
      <c r="B518" s="21" t="s">
        <v>40</v>
      </c>
      <c r="C518" s="22">
        <v>3067878.89</v>
      </c>
      <c r="D518" s="22">
        <v>16183657</v>
      </c>
      <c r="E518" s="22">
        <v>7885500</v>
      </c>
      <c r="F518" s="22">
        <v>8549319.2799999993</v>
      </c>
      <c r="G518" s="22">
        <f t="shared" si="125"/>
        <v>5481440.3899999987</v>
      </c>
      <c r="H518" s="22">
        <f t="shared" si="126"/>
        <v>-663819.27999999933</v>
      </c>
      <c r="I518" s="23">
        <f t="shared" si="127"/>
        <v>178.67199412164541</v>
      </c>
      <c r="J518" s="23">
        <f t="shared" si="128"/>
        <v>108.41822687210703</v>
      </c>
      <c r="K518" s="23">
        <f t="shared" si="129"/>
        <v>52.826868982702734</v>
      </c>
    </row>
    <row r="519" spans="1:11" ht="25.5">
      <c r="A519" s="27" t="s">
        <v>43</v>
      </c>
      <c r="B519" s="21" t="s">
        <v>44</v>
      </c>
      <c r="C519" s="22">
        <v>107610</v>
      </c>
      <c r="D519" s="22">
        <v>3189880</v>
      </c>
      <c r="E519" s="22">
        <v>602549</v>
      </c>
      <c r="F519" s="22">
        <v>438091.58</v>
      </c>
      <c r="G519" s="22">
        <f t="shared" si="125"/>
        <v>330481.58</v>
      </c>
      <c r="H519" s="22">
        <f t="shared" si="126"/>
        <v>164457.41999999998</v>
      </c>
      <c r="I519" s="23">
        <f t="shared" si="127"/>
        <v>307.11047300436763</v>
      </c>
      <c r="J519" s="23">
        <f t="shared" si="128"/>
        <v>72.706382385498941</v>
      </c>
      <c r="K519" s="23">
        <f t="shared" si="129"/>
        <v>13.733795001692853</v>
      </c>
    </row>
    <row r="520" spans="1:11">
      <c r="A520" s="28" t="s">
        <v>45</v>
      </c>
      <c r="B520" s="21" t="s">
        <v>46</v>
      </c>
      <c r="C520" s="22">
        <v>28174</v>
      </c>
      <c r="D520" s="22">
        <v>102549</v>
      </c>
      <c r="E520" s="22">
        <v>102549</v>
      </c>
      <c r="F520" s="22">
        <v>102549</v>
      </c>
      <c r="G520" s="22">
        <f t="shared" si="125"/>
        <v>74375</v>
      </c>
      <c r="H520" s="22">
        <f t="shared" si="126"/>
        <v>0</v>
      </c>
      <c r="I520" s="23">
        <f t="shared" si="127"/>
        <v>263.98452473912118</v>
      </c>
      <c r="J520" s="23">
        <f t="shared" si="128"/>
        <v>100</v>
      </c>
      <c r="K520" s="23">
        <f t="shared" si="129"/>
        <v>100</v>
      </c>
    </row>
    <row r="521" spans="1:11" ht="25.5">
      <c r="A521" s="29" t="s">
        <v>47</v>
      </c>
      <c r="B521" s="21" t="s">
        <v>48</v>
      </c>
      <c r="C521" s="22">
        <v>28174</v>
      </c>
      <c r="D521" s="22">
        <v>102549</v>
      </c>
      <c r="E521" s="22">
        <v>102549</v>
      </c>
      <c r="F521" s="22">
        <v>102549</v>
      </c>
      <c r="G521" s="22">
        <f t="shared" si="125"/>
        <v>74375</v>
      </c>
      <c r="H521" s="22">
        <f t="shared" si="126"/>
        <v>0</v>
      </c>
      <c r="I521" s="23">
        <f t="shared" si="127"/>
        <v>263.98452473912118</v>
      </c>
      <c r="J521" s="23">
        <f t="shared" si="128"/>
        <v>100</v>
      </c>
      <c r="K521" s="23">
        <f t="shared" si="129"/>
        <v>100</v>
      </c>
    </row>
    <row r="522" spans="1:11" ht="25.5">
      <c r="A522" s="30" t="s">
        <v>49</v>
      </c>
      <c r="B522" s="21" t="s">
        <v>50</v>
      </c>
      <c r="C522" s="22">
        <v>28174</v>
      </c>
      <c r="D522" s="22">
        <v>102549</v>
      </c>
      <c r="E522" s="22">
        <v>102549</v>
      </c>
      <c r="F522" s="22">
        <v>102549</v>
      </c>
      <c r="G522" s="22">
        <f t="shared" si="125"/>
        <v>74375</v>
      </c>
      <c r="H522" s="22">
        <f t="shared" si="126"/>
        <v>0</v>
      </c>
      <c r="I522" s="23">
        <f t="shared" si="127"/>
        <v>263.98452473912118</v>
      </c>
      <c r="J522" s="23">
        <f t="shared" si="128"/>
        <v>100</v>
      </c>
      <c r="K522" s="23">
        <f t="shared" si="129"/>
        <v>100</v>
      </c>
    </row>
    <row r="523" spans="1:11" ht="51">
      <c r="A523" s="28" t="s">
        <v>159</v>
      </c>
      <c r="B523" s="21" t="s">
        <v>160</v>
      </c>
      <c r="C523" s="22">
        <v>79436</v>
      </c>
      <c r="D523" s="22">
        <v>3087331</v>
      </c>
      <c r="E523" s="22">
        <v>500000</v>
      </c>
      <c r="F523" s="22">
        <v>335542.58</v>
      </c>
      <c r="G523" s="22">
        <f t="shared" si="125"/>
        <v>256106.58000000002</v>
      </c>
      <c r="H523" s="22">
        <f t="shared" si="126"/>
        <v>164457.41999999998</v>
      </c>
      <c r="I523" s="23">
        <f t="shared" si="127"/>
        <v>322.40618862984041</v>
      </c>
      <c r="J523" s="23">
        <f t="shared" si="128"/>
        <v>67.108516000000009</v>
      </c>
      <c r="K523" s="23">
        <f t="shared" si="129"/>
        <v>10.868370770740164</v>
      </c>
    </row>
    <row r="524" spans="1:11" ht="63.75">
      <c r="A524" s="29" t="s">
        <v>237</v>
      </c>
      <c r="B524" s="21" t="s">
        <v>238</v>
      </c>
      <c r="C524" s="22">
        <v>79436</v>
      </c>
      <c r="D524" s="22">
        <v>3087331</v>
      </c>
      <c r="E524" s="22">
        <v>500000</v>
      </c>
      <c r="F524" s="22">
        <v>335542.58</v>
      </c>
      <c r="G524" s="22">
        <f t="shared" si="125"/>
        <v>256106.58000000002</v>
      </c>
      <c r="H524" s="22">
        <f t="shared" si="126"/>
        <v>164457.41999999998</v>
      </c>
      <c r="I524" s="23">
        <f t="shared" si="127"/>
        <v>322.40618862984041</v>
      </c>
      <c r="J524" s="23">
        <f t="shared" si="128"/>
        <v>67.108516000000009</v>
      </c>
      <c r="K524" s="23">
        <f t="shared" si="129"/>
        <v>10.868370770740164</v>
      </c>
    </row>
    <row r="525" spans="1:11">
      <c r="A525" s="26" t="s">
        <v>51</v>
      </c>
      <c r="B525" s="21" t="s">
        <v>52</v>
      </c>
      <c r="C525" s="22">
        <v>0</v>
      </c>
      <c r="D525" s="22">
        <v>994955</v>
      </c>
      <c r="E525" s="22">
        <v>439396</v>
      </c>
      <c r="F525" s="22">
        <v>252456.48</v>
      </c>
      <c r="G525" s="22">
        <f t="shared" si="125"/>
        <v>252456.48</v>
      </c>
      <c r="H525" s="22">
        <f t="shared" si="126"/>
        <v>186939.51999999999</v>
      </c>
      <c r="I525" s="23">
        <f t="shared" si="127"/>
        <v>0</v>
      </c>
      <c r="J525" s="23">
        <f t="shared" si="128"/>
        <v>57.455343243907549</v>
      </c>
      <c r="K525" s="23">
        <f t="shared" si="129"/>
        <v>25.373658105140436</v>
      </c>
    </row>
    <row r="526" spans="1:11">
      <c r="A526" s="27" t="s">
        <v>53</v>
      </c>
      <c r="B526" s="21" t="s">
        <v>54</v>
      </c>
      <c r="C526" s="22">
        <v>0</v>
      </c>
      <c r="D526" s="22">
        <v>994955</v>
      </c>
      <c r="E526" s="22">
        <v>439396</v>
      </c>
      <c r="F526" s="22">
        <v>252456.48</v>
      </c>
      <c r="G526" s="22">
        <f t="shared" si="125"/>
        <v>252456.48</v>
      </c>
      <c r="H526" s="22">
        <f t="shared" si="126"/>
        <v>186939.51999999999</v>
      </c>
      <c r="I526" s="23">
        <f t="shared" si="127"/>
        <v>0</v>
      </c>
      <c r="J526" s="23">
        <f t="shared" si="128"/>
        <v>57.455343243907549</v>
      </c>
      <c r="K526" s="23">
        <f t="shared" si="129"/>
        <v>25.373658105140436</v>
      </c>
    </row>
    <row r="527" spans="1:11">
      <c r="A527" s="20"/>
      <c r="B527" s="21" t="s">
        <v>55</v>
      </c>
      <c r="C527" s="22">
        <v>17721753.879999999</v>
      </c>
      <c r="D527" s="22">
        <v>0</v>
      </c>
      <c r="E527" s="22">
        <v>0</v>
      </c>
      <c r="F527" s="22">
        <v>20720509.57</v>
      </c>
      <c r="G527" s="22">
        <f t="shared" si="125"/>
        <v>2998755.6900000013</v>
      </c>
      <c r="H527" s="22">
        <f t="shared" si="126"/>
        <v>-20720509.57</v>
      </c>
      <c r="I527" s="23">
        <f t="shared" si="127"/>
        <v>16.921325678629742</v>
      </c>
      <c r="J527" s="23">
        <f t="shared" si="128"/>
        <v>0</v>
      </c>
      <c r="K527" s="23">
        <f t="shared" si="129"/>
        <v>0</v>
      </c>
    </row>
    <row r="528" spans="1:11">
      <c r="A528" s="20" t="s">
        <v>56</v>
      </c>
      <c r="B528" s="21" t="s">
        <v>57</v>
      </c>
      <c r="C528" s="22">
        <v>-17721753.879999999</v>
      </c>
      <c r="D528" s="22">
        <v>0</v>
      </c>
      <c r="E528" s="22">
        <v>0</v>
      </c>
      <c r="F528" s="22">
        <v>-20720509.57</v>
      </c>
      <c r="G528" s="22">
        <f t="shared" si="125"/>
        <v>-2998755.6900000013</v>
      </c>
      <c r="H528" s="22">
        <f t="shared" si="126"/>
        <v>20720509.57</v>
      </c>
      <c r="I528" s="23">
        <f t="shared" si="127"/>
        <v>16.921325678629742</v>
      </c>
      <c r="J528" s="23">
        <f t="shared" si="128"/>
        <v>0</v>
      </c>
      <c r="K528" s="23">
        <f t="shared" si="129"/>
        <v>0</v>
      </c>
    </row>
    <row r="529" spans="1:11">
      <c r="A529" s="26" t="s">
        <v>58</v>
      </c>
      <c r="B529" s="21" t="s">
        <v>59</v>
      </c>
      <c r="C529" s="22">
        <v>-17721753.879999999</v>
      </c>
      <c r="D529" s="22">
        <v>0</v>
      </c>
      <c r="E529" s="22">
        <v>0</v>
      </c>
      <c r="F529" s="22">
        <v>-20720509.57</v>
      </c>
      <c r="G529" s="22">
        <f t="shared" si="125"/>
        <v>-2998755.6900000013</v>
      </c>
      <c r="H529" s="22">
        <f t="shared" si="126"/>
        <v>20720509.57</v>
      </c>
      <c r="I529" s="23">
        <f t="shared" si="127"/>
        <v>16.921325678629742</v>
      </c>
      <c r="J529" s="23">
        <f t="shared" si="128"/>
        <v>0</v>
      </c>
      <c r="K529" s="23">
        <f t="shared" si="129"/>
        <v>0</v>
      </c>
    </row>
    <row r="530" spans="1:11" s="35" customFormat="1" ht="25.5">
      <c r="A530" s="31" t="s">
        <v>121</v>
      </c>
      <c r="B530" s="32" t="s">
        <v>122</v>
      </c>
      <c r="C530" s="33"/>
      <c r="D530" s="33"/>
      <c r="E530" s="33"/>
      <c r="F530" s="33"/>
      <c r="G530" s="33"/>
      <c r="H530" s="33"/>
      <c r="I530" s="34"/>
      <c r="J530" s="34"/>
      <c r="K530" s="34"/>
    </row>
    <row r="531" spans="1:11">
      <c r="A531" s="20" t="s">
        <v>21</v>
      </c>
      <c r="B531" s="21" t="s">
        <v>22</v>
      </c>
      <c r="C531" s="22">
        <v>25000</v>
      </c>
      <c r="D531" s="22">
        <v>49685</v>
      </c>
      <c r="E531" s="22">
        <v>11631</v>
      </c>
      <c r="F531" s="22">
        <v>49684.03</v>
      </c>
      <c r="G531" s="22">
        <f t="shared" ref="G531:G544" si="130">F531-C531</f>
        <v>24684.03</v>
      </c>
      <c r="H531" s="22">
        <f t="shared" ref="H531:H544" si="131">E531-F531</f>
        <v>-38053.03</v>
      </c>
      <c r="I531" s="23">
        <f t="shared" ref="I531:I544" si="132">IF(ISERROR(F531/C531),0,F531/C531*100-100)</f>
        <v>98.73612</v>
      </c>
      <c r="J531" s="23">
        <f t="shared" ref="J531:J544" si="133">IF(ISERROR(F531/E531),0,F531/E531*100)</f>
        <v>427.16903103774399</v>
      </c>
      <c r="K531" s="23">
        <f t="shared" ref="K531:K544" si="134">IF(ISERROR(F531/D531),0,F531/D531*100)</f>
        <v>99.998047700513226</v>
      </c>
    </row>
    <row r="532" spans="1:11">
      <c r="A532" s="26" t="s">
        <v>67</v>
      </c>
      <c r="B532" s="21" t="s">
        <v>68</v>
      </c>
      <c r="C532" s="22">
        <v>25000</v>
      </c>
      <c r="D532" s="22">
        <v>49685</v>
      </c>
      <c r="E532" s="22">
        <v>11631</v>
      </c>
      <c r="F532" s="22">
        <v>49684.03</v>
      </c>
      <c r="G532" s="22">
        <f t="shared" si="130"/>
        <v>24684.03</v>
      </c>
      <c r="H532" s="22">
        <f t="shared" si="131"/>
        <v>-38053.03</v>
      </c>
      <c r="I532" s="23">
        <f t="shared" si="132"/>
        <v>98.73612</v>
      </c>
      <c r="J532" s="23">
        <f t="shared" si="133"/>
        <v>427.16903103774399</v>
      </c>
      <c r="K532" s="23">
        <f t="shared" si="134"/>
        <v>99.998047700513226</v>
      </c>
    </row>
    <row r="533" spans="1:11">
      <c r="A533" s="27" t="s">
        <v>69</v>
      </c>
      <c r="B533" s="21" t="s">
        <v>70</v>
      </c>
      <c r="C533" s="22">
        <v>25000</v>
      </c>
      <c r="D533" s="22">
        <v>49685</v>
      </c>
      <c r="E533" s="22">
        <v>11631</v>
      </c>
      <c r="F533" s="22">
        <v>49684.03</v>
      </c>
      <c r="G533" s="22">
        <f t="shared" si="130"/>
        <v>24684.03</v>
      </c>
      <c r="H533" s="22">
        <f t="shared" si="131"/>
        <v>-38053.03</v>
      </c>
      <c r="I533" s="23">
        <f t="shared" si="132"/>
        <v>98.73612</v>
      </c>
      <c r="J533" s="23">
        <f t="shared" si="133"/>
        <v>427.16903103774399</v>
      </c>
      <c r="K533" s="23">
        <f t="shared" si="134"/>
        <v>99.998047700513226</v>
      </c>
    </row>
    <row r="534" spans="1:11">
      <c r="A534" s="28" t="s">
        <v>71</v>
      </c>
      <c r="B534" s="21" t="s">
        <v>72</v>
      </c>
      <c r="C534" s="22">
        <v>25000</v>
      </c>
      <c r="D534" s="22">
        <v>49685</v>
      </c>
      <c r="E534" s="22">
        <v>11631</v>
      </c>
      <c r="F534" s="22">
        <v>49684.03</v>
      </c>
      <c r="G534" s="22">
        <f t="shared" si="130"/>
        <v>24684.03</v>
      </c>
      <c r="H534" s="22">
        <f t="shared" si="131"/>
        <v>-38053.03</v>
      </c>
      <c r="I534" s="23">
        <f t="shared" si="132"/>
        <v>98.73612</v>
      </c>
      <c r="J534" s="23">
        <f t="shared" si="133"/>
        <v>427.16903103774399</v>
      </c>
      <c r="K534" s="23">
        <f t="shared" si="134"/>
        <v>99.998047700513226</v>
      </c>
    </row>
    <row r="535" spans="1:11" ht="25.5">
      <c r="A535" s="29" t="s">
        <v>73</v>
      </c>
      <c r="B535" s="21" t="s">
        <v>74</v>
      </c>
      <c r="C535" s="22">
        <v>25000</v>
      </c>
      <c r="D535" s="22">
        <v>49685</v>
      </c>
      <c r="E535" s="22">
        <v>11631</v>
      </c>
      <c r="F535" s="22">
        <v>49684.03</v>
      </c>
      <c r="G535" s="22">
        <f t="shared" si="130"/>
        <v>24684.03</v>
      </c>
      <c r="H535" s="22">
        <f t="shared" si="131"/>
        <v>-38053.03</v>
      </c>
      <c r="I535" s="23">
        <f t="shared" si="132"/>
        <v>98.73612</v>
      </c>
      <c r="J535" s="23">
        <f t="shared" si="133"/>
        <v>427.16903103774399</v>
      </c>
      <c r="K535" s="23">
        <f t="shared" si="134"/>
        <v>99.998047700513226</v>
      </c>
    </row>
    <row r="536" spans="1:11" ht="25.5">
      <c r="A536" s="30" t="s">
        <v>75</v>
      </c>
      <c r="B536" s="21" t="s">
        <v>76</v>
      </c>
      <c r="C536" s="22">
        <v>25000</v>
      </c>
      <c r="D536" s="22">
        <v>49685</v>
      </c>
      <c r="E536" s="22">
        <v>11631</v>
      </c>
      <c r="F536" s="22">
        <v>49684.03</v>
      </c>
      <c r="G536" s="22">
        <f t="shared" si="130"/>
        <v>24684.03</v>
      </c>
      <c r="H536" s="22">
        <f t="shared" si="131"/>
        <v>-38053.03</v>
      </c>
      <c r="I536" s="23">
        <f t="shared" si="132"/>
        <v>98.73612</v>
      </c>
      <c r="J536" s="23">
        <f t="shared" si="133"/>
        <v>427.16903103774399</v>
      </c>
      <c r="K536" s="23">
        <f t="shared" si="134"/>
        <v>99.998047700513226</v>
      </c>
    </row>
    <row r="537" spans="1:11">
      <c r="A537" s="20" t="s">
        <v>27</v>
      </c>
      <c r="B537" s="21" t="s">
        <v>28</v>
      </c>
      <c r="C537" s="22">
        <v>9632.9</v>
      </c>
      <c r="D537" s="22">
        <v>49685</v>
      </c>
      <c r="E537" s="22">
        <v>11631</v>
      </c>
      <c r="F537" s="22">
        <v>16960.36</v>
      </c>
      <c r="G537" s="22">
        <f t="shared" si="130"/>
        <v>7327.4600000000009</v>
      </c>
      <c r="H537" s="22">
        <f t="shared" si="131"/>
        <v>-5329.3600000000006</v>
      </c>
      <c r="I537" s="23">
        <f t="shared" si="132"/>
        <v>76.067020315792746</v>
      </c>
      <c r="J537" s="23">
        <f t="shared" si="133"/>
        <v>145.82030779812573</v>
      </c>
      <c r="K537" s="23">
        <f t="shared" si="134"/>
        <v>34.135775384925026</v>
      </c>
    </row>
    <row r="538" spans="1:11">
      <c r="A538" s="26" t="s">
        <v>29</v>
      </c>
      <c r="B538" s="21" t="s">
        <v>30</v>
      </c>
      <c r="C538" s="22">
        <v>9632.9</v>
      </c>
      <c r="D538" s="22">
        <v>49685</v>
      </c>
      <c r="E538" s="22">
        <v>11631</v>
      </c>
      <c r="F538" s="22">
        <v>16960.36</v>
      </c>
      <c r="G538" s="22">
        <f t="shared" si="130"/>
        <v>7327.4600000000009</v>
      </c>
      <c r="H538" s="22">
        <f t="shared" si="131"/>
        <v>-5329.3600000000006</v>
      </c>
      <c r="I538" s="23">
        <f t="shared" si="132"/>
        <v>76.067020315792746</v>
      </c>
      <c r="J538" s="23">
        <f t="shared" si="133"/>
        <v>145.82030779812573</v>
      </c>
      <c r="K538" s="23">
        <f t="shared" si="134"/>
        <v>34.135775384925026</v>
      </c>
    </row>
    <row r="539" spans="1:11">
      <c r="A539" s="27" t="s">
        <v>31</v>
      </c>
      <c r="B539" s="21" t="s">
        <v>32</v>
      </c>
      <c r="C539" s="22">
        <v>9632.9</v>
      </c>
      <c r="D539" s="22">
        <v>49685</v>
      </c>
      <c r="E539" s="22">
        <v>11631</v>
      </c>
      <c r="F539" s="22">
        <v>16960.36</v>
      </c>
      <c r="G539" s="22">
        <f t="shared" si="130"/>
        <v>7327.4600000000009</v>
      </c>
      <c r="H539" s="22">
        <f t="shared" si="131"/>
        <v>-5329.3600000000006</v>
      </c>
      <c r="I539" s="23">
        <f t="shared" si="132"/>
        <v>76.067020315792746</v>
      </c>
      <c r="J539" s="23">
        <f t="shared" si="133"/>
        <v>145.82030779812573</v>
      </c>
      <c r="K539" s="23">
        <f t="shared" si="134"/>
        <v>34.135775384925026</v>
      </c>
    </row>
    <row r="540" spans="1:11">
      <c r="A540" s="28" t="s">
        <v>33</v>
      </c>
      <c r="B540" s="21" t="s">
        <v>34</v>
      </c>
      <c r="C540" s="22">
        <v>8165.71</v>
      </c>
      <c r="D540" s="22">
        <v>46362</v>
      </c>
      <c r="E540" s="22">
        <v>9970</v>
      </c>
      <c r="F540" s="22">
        <v>15703.21</v>
      </c>
      <c r="G540" s="22">
        <f t="shared" si="130"/>
        <v>7537.4999999999991</v>
      </c>
      <c r="H540" s="22">
        <f t="shared" si="131"/>
        <v>-5733.2099999999991</v>
      </c>
      <c r="I540" s="23">
        <f t="shared" si="132"/>
        <v>92.306731441601499</v>
      </c>
      <c r="J540" s="23">
        <f t="shared" si="133"/>
        <v>157.50461384152456</v>
      </c>
      <c r="K540" s="23">
        <f t="shared" si="134"/>
        <v>33.870864069712262</v>
      </c>
    </row>
    <row r="541" spans="1:11">
      <c r="A541" s="28" t="s">
        <v>35</v>
      </c>
      <c r="B541" s="21" t="s">
        <v>36</v>
      </c>
      <c r="C541" s="22">
        <v>1467.19</v>
      </c>
      <c r="D541" s="22">
        <v>3323</v>
      </c>
      <c r="E541" s="22">
        <v>1661</v>
      </c>
      <c r="F541" s="22">
        <v>1257.1500000000001</v>
      </c>
      <c r="G541" s="22">
        <f t="shared" si="130"/>
        <v>-210.03999999999996</v>
      </c>
      <c r="H541" s="22">
        <f t="shared" si="131"/>
        <v>403.84999999999991</v>
      </c>
      <c r="I541" s="23">
        <f t="shared" si="132"/>
        <v>-14.315800952841826</v>
      </c>
      <c r="J541" s="23">
        <f t="shared" si="133"/>
        <v>75.68633353401566</v>
      </c>
      <c r="K541" s="23">
        <f t="shared" si="134"/>
        <v>37.831778513391519</v>
      </c>
    </row>
    <row r="542" spans="1:11">
      <c r="A542" s="20"/>
      <c r="B542" s="21" t="s">
        <v>55</v>
      </c>
      <c r="C542" s="22">
        <v>15367.1</v>
      </c>
      <c r="D542" s="22">
        <v>0</v>
      </c>
      <c r="E542" s="22">
        <v>0</v>
      </c>
      <c r="F542" s="22">
        <v>32723.67</v>
      </c>
      <c r="G542" s="22">
        <f t="shared" si="130"/>
        <v>17356.57</v>
      </c>
      <c r="H542" s="22">
        <f t="shared" si="131"/>
        <v>-32723.67</v>
      </c>
      <c r="I542" s="23">
        <f t="shared" si="132"/>
        <v>112.94629435612444</v>
      </c>
      <c r="J542" s="23">
        <f t="shared" si="133"/>
        <v>0</v>
      </c>
      <c r="K542" s="23">
        <f t="shared" si="134"/>
        <v>0</v>
      </c>
    </row>
    <row r="543" spans="1:11">
      <c r="A543" s="20" t="s">
        <v>56</v>
      </c>
      <c r="B543" s="21" t="s">
        <v>57</v>
      </c>
      <c r="C543" s="22">
        <v>-15367.1</v>
      </c>
      <c r="D543" s="22">
        <v>0</v>
      </c>
      <c r="E543" s="22">
        <v>0</v>
      </c>
      <c r="F543" s="22">
        <v>-32723.67</v>
      </c>
      <c r="G543" s="22">
        <f t="shared" si="130"/>
        <v>-17356.57</v>
      </c>
      <c r="H543" s="22">
        <f t="shared" si="131"/>
        <v>32723.67</v>
      </c>
      <c r="I543" s="23">
        <f t="shared" si="132"/>
        <v>112.94629435612444</v>
      </c>
      <c r="J543" s="23">
        <f t="shared" si="133"/>
        <v>0</v>
      </c>
      <c r="K543" s="23">
        <f t="shared" si="134"/>
        <v>0</v>
      </c>
    </row>
    <row r="544" spans="1:11">
      <c r="A544" s="26" t="s">
        <v>58</v>
      </c>
      <c r="B544" s="21" t="s">
        <v>59</v>
      </c>
      <c r="C544" s="22">
        <v>-15367.1</v>
      </c>
      <c r="D544" s="22">
        <v>0</v>
      </c>
      <c r="E544" s="22">
        <v>0</v>
      </c>
      <c r="F544" s="22">
        <v>-32723.67</v>
      </c>
      <c r="G544" s="22">
        <f t="shared" si="130"/>
        <v>-17356.57</v>
      </c>
      <c r="H544" s="22">
        <f t="shared" si="131"/>
        <v>32723.67</v>
      </c>
      <c r="I544" s="23">
        <f t="shared" si="132"/>
        <v>112.94629435612444</v>
      </c>
      <c r="J544" s="23">
        <f t="shared" si="133"/>
        <v>0</v>
      </c>
      <c r="K544" s="23">
        <f t="shared" si="134"/>
        <v>0</v>
      </c>
    </row>
    <row r="545" spans="1:11" s="35" customFormat="1" ht="25.5">
      <c r="A545" s="36" t="s">
        <v>171</v>
      </c>
      <c r="B545" s="32" t="s">
        <v>273</v>
      </c>
      <c r="C545" s="33"/>
      <c r="D545" s="33"/>
      <c r="E545" s="33"/>
      <c r="F545" s="33"/>
      <c r="G545" s="33"/>
      <c r="H545" s="33"/>
      <c r="I545" s="34"/>
      <c r="J545" s="34"/>
      <c r="K545" s="34"/>
    </row>
    <row r="546" spans="1:11">
      <c r="A546" s="20" t="s">
        <v>21</v>
      </c>
      <c r="B546" s="21" t="s">
        <v>22</v>
      </c>
      <c r="C546" s="22">
        <v>25000</v>
      </c>
      <c r="D546" s="22">
        <v>49685</v>
      </c>
      <c r="E546" s="22">
        <v>11631</v>
      </c>
      <c r="F546" s="22">
        <v>49684.03</v>
      </c>
      <c r="G546" s="22">
        <f t="shared" ref="G546:G559" si="135">F546-C546</f>
        <v>24684.03</v>
      </c>
      <c r="H546" s="22">
        <f t="shared" ref="H546:H559" si="136">E546-F546</f>
        <v>-38053.03</v>
      </c>
      <c r="I546" s="23">
        <f t="shared" ref="I546:I559" si="137">IF(ISERROR(F546/C546),0,F546/C546*100-100)</f>
        <v>98.73612</v>
      </c>
      <c r="J546" s="23">
        <f t="shared" ref="J546:J559" si="138">IF(ISERROR(F546/E546),0,F546/E546*100)</f>
        <v>427.16903103774399</v>
      </c>
      <c r="K546" s="23">
        <f t="shared" ref="K546:K559" si="139">IF(ISERROR(F546/D546),0,F546/D546*100)</f>
        <v>99.998047700513226</v>
      </c>
    </row>
    <row r="547" spans="1:11">
      <c r="A547" s="26" t="s">
        <v>67</v>
      </c>
      <c r="B547" s="21" t="s">
        <v>68</v>
      </c>
      <c r="C547" s="22">
        <v>25000</v>
      </c>
      <c r="D547" s="22">
        <v>49685</v>
      </c>
      <c r="E547" s="22">
        <v>11631</v>
      </c>
      <c r="F547" s="22">
        <v>49684.03</v>
      </c>
      <c r="G547" s="22">
        <f t="shared" si="135"/>
        <v>24684.03</v>
      </c>
      <c r="H547" s="22">
        <f t="shared" si="136"/>
        <v>-38053.03</v>
      </c>
      <c r="I547" s="23">
        <f t="shared" si="137"/>
        <v>98.73612</v>
      </c>
      <c r="J547" s="23">
        <f t="shared" si="138"/>
        <v>427.16903103774399</v>
      </c>
      <c r="K547" s="23">
        <f t="shared" si="139"/>
        <v>99.998047700513226</v>
      </c>
    </row>
    <row r="548" spans="1:11">
      <c r="A548" s="27" t="s">
        <v>69</v>
      </c>
      <c r="B548" s="21" t="s">
        <v>70</v>
      </c>
      <c r="C548" s="22">
        <v>25000</v>
      </c>
      <c r="D548" s="22">
        <v>49685</v>
      </c>
      <c r="E548" s="22">
        <v>11631</v>
      </c>
      <c r="F548" s="22">
        <v>49684.03</v>
      </c>
      <c r="G548" s="22">
        <f t="shared" si="135"/>
        <v>24684.03</v>
      </c>
      <c r="H548" s="22">
        <f t="shared" si="136"/>
        <v>-38053.03</v>
      </c>
      <c r="I548" s="23">
        <f t="shared" si="137"/>
        <v>98.73612</v>
      </c>
      <c r="J548" s="23">
        <f t="shared" si="138"/>
        <v>427.16903103774399</v>
      </c>
      <c r="K548" s="23">
        <f t="shared" si="139"/>
        <v>99.998047700513226</v>
      </c>
    </row>
    <row r="549" spans="1:11">
      <c r="A549" s="28" t="s">
        <v>71</v>
      </c>
      <c r="B549" s="21" t="s">
        <v>72</v>
      </c>
      <c r="C549" s="22">
        <v>25000</v>
      </c>
      <c r="D549" s="22">
        <v>49685</v>
      </c>
      <c r="E549" s="22">
        <v>11631</v>
      </c>
      <c r="F549" s="22">
        <v>49684.03</v>
      </c>
      <c r="G549" s="22">
        <f t="shared" si="135"/>
        <v>24684.03</v>
      </c>
      <c r="H549" s="22">
        <f t="shared" si="136"/>
        <v>-38053.03</v>
      </c>
      <c r="I549" s="23">
        <f t="shared" si="137"/>
        <v>98.73612</v>
      </c>
      <c r="J549" s="23">
        <f t="shared" si="138"/>
        <v>427.16903103774399</v>
      </c>
      <c r="K549" s="23">
        <f t="shared" si="139"/>
        <v>99.998047700513226</v>
      </c>
    </row>
    <row r="550" spans="1:11" ht="25.5">
      <c r="A550" s="29" t="s">
        <v>73</v>
      </c>
      <c r="B550" s="21" t="s">
        <v>74</v>
      </c>
      <c r="C550" s="22">
        <v>25000</v>
      </c>
      <c r="D550" s="22">
        <v>49685</v>
      </c>
      <c r="E550" s="22">
        <v>11631</v>
      </c>
      <c r="F550" s="22">
        <v>49684.03</v>
      </c>
      <c r="G550" s="22">
        <f t="shared" si="135"/>
        <v>24684.03</v>
      </c>
      <c r="H550" s="22">
        <f t="shared" si="136"/>
        <v>-38053.03</v>
      </c>
      <c r="I550" s="23">
        <f t="shared" si="137"/>
        <v>98.73612</v>
      </c>
      <c r="J550" s="23">
        <f t="shared" si="138"/>
        <v>427.16903103774399</v>
      </c>
      <c r="K550" s="23">
        <f t="shared" si="139"/>
        <v>99.998047700513226</v>
      </c>
    </row>
    <row r="551" spans="1:11" ht="25.5">
      <c r="A551" s="30" t="s">
        <v>75</v>
      </c>
      <c r="B551" s="21" t="s">
        <v>76</v>
      </c>
      <c r="C551" s="22">
        <v>25000</v>
      </c>
      <c r="D551" s="22">
        <v>49685</v>
      </c>
      <c r="E551" s="22">
        <v>11631</v>
      </c>
      <c r="F551" s="22">
        <v>49684.03</v>
      </c>
      <c r="G551" s="22">
        <f t="shared" si="135"/>
        <v>24684.03</v>
      </c>
      <c r="H551" s="22">
        <f t="shared" si="136"/>
        <v>-38053.03</v>
      </c>
      <c r="I551" s="23">
        <f t="shared" si="137"/>
        <v>98.73612</v>
      </c>
      <c r="J551" s="23">
        <f t="shared" si="138"/>
        <v>427.16903103774399</v>
      </c>
      <c r="K551" s="23">
        <f t="shared" si="139"/>
        <v>99.998047700513226</v>
      </c>
    </row>
    <row r="552" spans="1:11">
      <c r="A552" s="20" t="s">
        <v>27</v>
      </c>
      <c r="B552" s="21" t="s">
        <v>28</v>
      </c>
      <c r="C552" s="22">
        <v>9632.9</v>
      </c>
      <c r="D552" s="22">
        <v>49685</v>
      </c>
      <c r="E552" s="22">
        <v>11631</v>
      </c>
      <c r="F552" s="22">
        <v>16960.36</v>
      </c>
      <c r="G552" s="22">
        <f t="shared" si="135"/>
        <v>7327.4600000000009</v>
      </c>
      <c r="H552" s="22">
        <f t="shared" si="136"/>
        <v>-5329.3600000000006</v>
      </c>
      <c r="I552" s="23">
        <f t="shared" si="137"/>
        <v>76.067020315792746</v>
      </c>
      <c r="J552" s="23">
        <f t="shared" si="138"/>
        <v>145.82030779812573</v>
      </c>
      <c r="K552" s="23">
        <f t="shared" si="139"/>
        <v>34.135775384925026</v>
      </c>
    </row>
    <row r="553" spans="1:11">
      <c r="A553" s="26" t="s">
        <v>29</v>
      </c>
      <c r="B553" s="21" t="s">
        <v>30</v>
      </c>
      <c r="C553" s="22">
        <v>9632.9</v>
      </c>
      <c r="D553" s="22">
        <v>49685</v>
      </c>
      <c r="E553" s="22">
        <v>11631</v>
      </c>
      <c r="F553" s="22">
        <v>16960.36</v>
      </c>
      <c r="G553" s="22">
        <f t="shared" si="135"/>
        <v>7327.4600000000009</v>
      </c>
      <c r="H553" s="22">
        <f t="shared" si="136"/>
        <v>-5329.3600000000006</v>
      </c>
      <c r="I553" s="23">
        <f t="shared" si="137"/>
        <v>76.067020315792746</v>
      </c>
      <c r="J553" s="23">
        <f t="shared" si="138"/>
        <v>145.82030779812573</v>
      </c>
      <c r="K553" s="23">
        <f t="shared" si="139"/>
        <v>34.135775384925026</v>
      </c>
    </row>
    <row r="554" spans="1:11">
      <c r="A554" s="27" t="s">
        <v>31</v>
      </c>
      <c r="B554" s="21" t="s">
        <v>32</v>
      </c>
      <c r="C554" s="22">
        <v>9632.9</v>
      </c>
      <c r="D554" s="22">
        <v>49685</v>
      </c>
      <c r="E554" s="22">
        <v>11631</v>
      </c>
      <c r="F554" s="22">
        <v>16960.36</v>
      </c>
      <c r="G554" s="22">
        <f t="shared" si="135"/>
        <v>7327.4600000000009</v>
      </c>
      <c r="H554" s="22">
        <f t="shared" si="136"/>
        <v>-5329.3600000000006</v>
      </c>
      <c r="I554" s="23">
        <f t="shared" si="137"/>
        <v>76.067020315792746</v>
      </c>
      <c r="J554" s="23">
        <f t="shared" si="138"/>
        <v>145.82030779812573</v>
      </c>
      <c r="K554" s="23">
        <f t="shared" si="139"/>
        <v>34.135775384925026</v>
      </c>
    </row>
    <row r="555" spans="1:11">
      <c r="A555" s="28" t="s">
        <v>33</v>
      </c>
      <c r="B555" s="21" t="s">
        <v>34</v>
      </c>
      <c r="C555" s="22">
        <v>8165.71</v>
      </c>
      <c r="D555" s="22">
        <v>46362</v>
      </c>
      <c r="E555" s="22">
        <v>9970</v>
      </c>
      <c r="F555" s="22">
        <v>15703.21</v>
      </c>
      <c r="G555" s="22">
        <f t="shared" si="135"/>
        <v>7537.4999999999991</v>
      </c>
      <c r="H555" s="22">
        <f t="shared" si="136"/>
        <v>-5733.2099999999991</v>
      </c>
      <c r="I555" s="23">
        <f t="shared" si="137"/>
        <v>92.306731441601499</v>
      </c>
      <c r="J555" s="23">
        <f t="shared" si="138"/>
        <v>157.50461384152456</v>
      </c>
      <c r="K555" s="23">
        <f t="shared" si="139"/>
        <v>33.870864069712262</v>
      </c>
    </row>
    <row r="556" spans="1:11">
      <c r="A556" s="28" t="s">
        <v>35</v>
      </c>
      <c r="B556" s="21" t="s">
        <v>36</v>
      </c>
      <c r="C556" s="22">
        <v>1467.19</v>
      </c>
      <c r="D556" s="22">
        <v>3323</v>
      </c>
      <c r="E556" s="22">
        <v>1661</v>
      </c>
      <c r="F556" s="22">
        <v>1257.1500000000001</v>
      </c>
      <c r="G556" s="22">
        <f t="shared" si="135"/>
        <v>-210.03999999999996</v>
      </c>
      <c r="H556" s="22">
        <f t="shared" si="136"/>
        <v>403.84999999999991</v>
      </c>
      <c r="I556" s="23">
        <f t="shared" si="137"/>
        <v>-14.315800952841826</v>
      </c>
      <c r="J556" s="23">
        <f t="shared" si="138"/>
        <v>75.68633353401566</v>
      </c>
      <c r="K556" s="23">
        <f t="shared" si="139"/>
        <v>37.831778513391519</v>
      </c>
    </row>
    <row r="557" spans="1:11">
      <c r="A557" s="20"/>
      <c r="B557" s="21" t="s">
        <v>55</v>
      </c>
      <c r="C557" s="22">
        <v>15367.1</v>
      </c>
      <c r="D557" s="22">
        <v>0</v>
      </c>
      <c r="E557" s="22">
        <v>0</v>
      </c>
      <c r="F557" s="22">
        <v>32723.67</v>
      </c>
      <c r="G557" s="22">
        <f t="shared" si="135"/>
        <v>17356.57</v>
      </c>
      <c r="H557" s="22">
        <f t="shared" si="136"/>
        <v>-32723.67</v>
      </c>
      <c r="I557" s="23">
        <f t="shared" si="137"/>
        <v>112.94629435612444</v>
      </c>
      <c r="J557" s="23">
        <f t="shared" si="138"/>
        <v>0</v>
      </c>
      <c r="K557" s="23">
        <f t="shared" si="139"/>
        <v>0</v>
      </c>
    </row>
    <row r="558" spans="1:11">
      <c r="A558" s="20" t="s">
        <v>56</v>
      </c>
      <c r="B558" s="21" t="s">
        <v>57</v>
      </c>
      <c r="C558" s="22">
        <v>-15367.1</v>
      </c>
      <c r="D558" s="22">
        <v>0</v>
      </c>
      <c r="E558" s="22">
        <v>0</v>
      </c>
      <c r="F558" s="22">
        <v>-32723.67</v>
      </c>
      <c r="G558" s="22">
        <f t="shared" si="135"/>
        <v>-17356.57</v>
      </c>
      <c r="H558" s="22">
        <f t="shared" si="136"/>
        <v>32723.67</v>
      </c>
      <c r="I558" s="23">
        <f t="shared" si="137"/>
        <v>112.94629435612444</v>
      </c>
      <c r="J558" s="23">
        <f t="shared" si="138"/>
        <v>0</v>
      </c>
      <c r="K558" s="23">
        <f t="shared" si="139"/>
        <v>0</v>
      </c>
    </row>
    <row r="559" spans="1:11">
      <c r="A559" s="26" t="s">
        <v>58</v>
      </c>
      <c r="B559" s="21" t="s">
        <v>59</v>
      </c>
      <c r="C559" s="22">
        <v>-15367.1</v>
      </c>
      <c r="D559" s="22">
        <v>0</v>
      </c>
      <c r="E559" s="22">
        <v>0</v>
      </c>
      <c r="F559" s="22">
        <v>-32723.67</v>
      </c>
      <c r="G559" s="22">
        <f t="shared" si="135"/>
        <v>-17356.57</v>
      </c>
      <c r="H559" s="22">
        <f t="shared" si="136"/>
        <v>32723.67</v>
      </c>
      <c r="I559" s="23">
        <f t="shared" si="137"/>
        <v>112.94629435612444</v>
      </c>
      <c r="J559" s="23">
        <f t="shared" si="138"/>
        <v>0</v>
      </c>
      <c r="K559" s="23">
        <f t="shared" si="139"/>
        <v>0</v>
      </c>
    </row>
    <row r="560" spans="1:11" s="35" customFormat="1" ht="25.5">
      <c r="A560" s="31" t="s">
        <v>274</v>
      </c>
      <c r="B560" s="32" t="s">
        <v>275</v>
      </c>
      <c r="C560" s="33"/>
      <c r="D560" s="33"/>
      <c r="E560" s="33"/>
      <c r="F560" s="33"/>
      <c r="G560" s="33"/>
      <c r="H560" s="33"/>
      <c r="I560" s="34"/>
      <c r="J560" s="34"/>
      <c r="K560" s="34"/>
    </row>
    <row r="561" spans="1:11">
      <c r="A561" s="20" t="s">
        <v>21</v>
      </c>
      <c r="B561" s="21" t="s">
        <v>22</v>
      </c>
      <c r="C561" s="22">
        <v>1980182.54</v>
      </c>
      <c r="D561" s="22">
        <v>2161169</v>
      </c>
      <c r="E561" s="22">
        <v>1028521</v>
      </c>
      <c r="F561" s="22">
        <v>2014008</v>
      </c>
      <c r="G561" s="22">
        <f t="shared" ref="G561:G580" si="140">F561-C561</f>
        <v>33825.459999999963</v>
      </c>
      <c r="H561" s="22">
        <f t="shared" ref="H561:H580" si="141">E561-F561</f>
        <v>-985487</v>
      </c>
      <c r="I561" s="23">
        <f t="shared" ref="I561:I580" si="142">IF(ISERROR(F561/C561),0,F561/C561*100-100)</f>
        <v>1.7081990835046952</v>
      </c>
      <c r="J561" s="23">
        <f t="shared" ref="J561:J580" si="143">IF(ISERROR(F561/E561),0,F561/E561*100)</f>
        <v>195.81593375341873</v>
      </c>
      <c r="K561" s="23">
        <f t="shared" ref="K561:K580" si="144">IF(ISERROR(F561/D561),0,F561/D561*100)</f>
        <v>93.190675972124353</v>
      </c>
    </row>
    <row r="562" spans="1:11">
      <c r="A562" s="26" t="s">
        <v>93</v>
      </c>
      <c r="B562" s="21" t="s">
        <v>94</v>
      </c>
      <c r="C562" s="22">
        <v>35416.54</v>
      </c>
      <c r="D562" s="22">
        <v>148061</v>
      </c>
      <c r="E562" s="22">
        <v>7352</v>
      </c>
      <c r="F562" s="22">
        <v>900</v>
      </c>
      <c r="G562" s="22">
        <f t="shared" si="140"/>
        <v>-34516.54</v>
      </c>
      <c r="H562" s="22">
        <f t="shared" si="141"/>
        <v>6452</v>
      </c>
      <c r="I562" s="23">
        <f t="shared" si="142"/>
        <v>-97.458814440936351</v>
      </c>
      <c r="J562" s="23">
        <f t="shared" si="143"/>
        <v>12.241566920565832</v>
      </c>
      <c r="K562" s="23">
        <f t="shared" si="144"/>
        <v>0.60785757221685655</v>
      </c>
    </row>
    <row r="563" spans="1:11">
      <c r="A563" s="26" t="s">
        <v>23</v>
      </c>
      <c r="B563" s="21" t="s">
        <v>24</v>
      </c>
      <c r="C563" s="22">
        <v>1944766</v>
      </c>
      <c r="D563" s="22">
        <v>2013108</v>
      </c>
      <c r="E563" s="22">
        <v>1021169</v>
      </c>
      <c r="F563" s="22">
        <v>2013108</v>
      </c>
      <c r="G563" s="22">
        <f t="shared" si="140"/>
        <v>68342</v>
      </c>
      <c r="H563" s="22">
        <f t="shared" si="141"/>
        <v>-991939</v>
      </c>
      <c r="I563" s="23">
        <f t="shared" si="142"/>
        <v>3.5141502885180103</v>
      </c>
      <c r="J563" s="23">
        <f t="shared" si="143"/>
        <v>197.13759426696268</v>
      </c>
      <c r="K563" s="23">
        <f t="shared" si="144"/>
        <v>100</v>
      </c>
    </row>
    <row r="564" spans="1:11">
      <c r="A564" s="27" t="s">
        <v>25</v>
      </c>
      <c r="B564" s="21" t="s">
        <v>26</v>
      </c>
      <c r="C564" s="22">
        <v>1944766</v>
      </c>
      <c r="D564" s="22">
        <v>2013108</v>
      </c>
      <c r="E564" s="22">
        <v>1021169</v>
      </c>
      <c r="F564" s="22">
        <v>2013108</v>
      </c>
      <c r="G564" s="22">
        <f t="shared" si="140"/>
        <v>68342</v>
      </c>
      <c r="H564" s="22">
        <f t="shared" si="141"/>
        <v>-991939</v>
      </c>
      <c r="I564" s="23">
        <f t="shared" si="142"/>
        <v>3.5141502885180103</v>
      </c>
      <c r="J564" s="23">
        <f t="shared" si="143"/>
        <v>197.13759426696268</v>
      </c>
      <c r="K564" s="23">
        <f t="shared" si="144"/>
        <v>100</v>
      </c>
    </row>
    <row r="565" spans="1:11">
      <c r="A565" s="20" t="s">
        <v>27</v>
      </c>
      <c r="B565" s="21" t="s">
        <v>28</v>
      </c>
      <c r="C565" s="22">
        <v>877906.9</v>
      </c>
      <c r="D565" s="22">
        <v>2175981</v>
      </c>
      <c r="E565" s="22">
        <v>1028521</v>
      </c>
      <c r="F565" s="22">
        <v>793731.77</v>
      </c>
      <c r="G565" s="22">
        <f t="shared" si="140"/>
        <v>-84175.13</v>
      </c>
      <c r="H565" s="22">
        <f t="shared" si="141"/>
        <v>234789.22999999998</v>
      </c>
      <c r="I565" s="23">
        <f t="shared" si="142"/>
        <v>-9.5881613414816513</v>
      </c>
      <c r="J565" s="23">
        <f t="shared" si="143"/>
        <v>77.172150106803855</v>
      </c>
      <c r="K565" s="23">
        <f t="shared" si="144"/>
        <v>36.476962344799887</v>
      </c>
    </row>
    <row r="566" spans="1:11">
      <c r="A566" s="26" t="s">
        <v>29</v>
      </c>
      <c r="B566" s="21" t="s">
        <v>30</v>
      </c>
      <c r="C566" s="22">
        <v>877906.9</v>
      </c>
      <c r="D566" s="22">
        <v>2175981</v>
      </c>
      <c r="E566" s="22">
        <v>1028521</v>
      </c>
      <c r="F566" s="22">
        <v>793731.77</v>
      </c>
      <c r="G566" s="22">
        <f t="shared" si="140"/>
        <v>-84175.13</v>
      </c>
      <c r="H566" s="22">
        <f t="shared" si="141"/>
        <v>234789.22999999998</v>
      </c>
      <c r="I566" s="23">
        <f t="shared" si="142"/>
        <v>-9.5881613414816513</v>
      </c>
      <c r="J566" s="23">
        <f t="shared" si="143"/>
        <v>77.172150106803855</v>
      </c>
      <c r="K566" s="23">
        <f t="shared" si="144"/>
        <v>36.476962344799887</v>
      </c>
    </row>
    <row r="567" spans="1:11">
      <c r="A567" s="27" t="s">
        <v>31</v>
      </c>
      <c r="B567" s="21" t="s">
        <v>32</v>
      </c>
      <c r="C567" s="22">
        <v>848803.76</v>
      </c>
      <c r="D567" s="22">
        <v>1934453</v>
      </c>
      <c r="E567" s="22">
        <v>997451</v>
      </c>
      <c r="F567" s="22">
        <v>778095.94</v>
      </c>
      <c r="G567" s="22">
        <f t="shared" si="140"/>
        <v>-70707.820000000065</v>
      </c>
      <c r="H567" s="22">
        <f t="shared" si="141"/>
        <v>219355.06000000006</v>
      </c>
      <c r="I567" s="23">
        <f t="shared" si="142"/>
        <v>-8.3302906198247939</v>
      </c>
      <c r="J567" s="23">
        <f t="shared" si="143"/>
        <v>78.008437507205869</v>
      </c>
      <c r="K567" s="23">
        <f t="shared" si="144"/>
        <v>40.223047031899974</v>
      </c>
    </row>
    <row r="568" spans="1:11">
      <c r="A568" s="28" t="s">
        <v>33</v>
      </c>
      <c r="B568" s="21" t="s">
        <v>34</v>
      </c>
      <c r="C568" s="22">
        <v>739797.79</v>
      </c>
      <c r="D568" s="22">
        <v>1728611</v>
      </c>
      <c r="E568" s="22">
        <v>726367</v>
      </c>
      <c r="F568" s="22">
        <v>679941.03</v>
      </c>
      <c r="G568" s="22">
        <f t="shared" si="140"/>
        <v>-59856.760000000009</v>
      </c>
      <c r="H568" s="22">
        <f t="shared" si="141"/>
        <v>46425.969999999972</v>
      </c>
      <c r="I568" s="23">
        <f t="shared" si="142"/>
        <v>-8.0909622614579604</v>
      </c>
      <c r="J568" s="23">
        <f t="shared" si="143"/>
        <v>93.608469272420152</v>
      </c>
      <c r="K568" s="23">
        <f t="shared" si="144"/>
        <v>39.334531019413852</v>
      </c>
    </row>
    <row r="569" spans="1:11">
      <c r="A569" s="28" t="s">
        <v>35</v>
      </c>
      <c r="B569" s="21" t="s">
        <v>36</v>
      </c>
      <c r="C569" s="22">
        <v>109005.97</v>
      </c>
      <c r="D569" s="22">
        <v>205842</v>
      </c>
      <c r="E569" s="22">
        <v>271084</v>
      </c>
      <c r="F569" s="22">
        <v>98154.91</v>
      </c>
      <c r="G569" s="22">
        <f t="shared" si="140"/>
        <v>-10851.059999999998</v>
      </c>
      <c r="H569" s="22">
        <f t="shared" si="141"/>
        <v>172929.09</v>
      </c>
      <c r="I569" s="23">
        <f t="shared" si="142"/>
        <v>-9.9545557000226665</v>
      </c>
      <c r="J569" s="23">
        <f t="shared" si="143"/>
        <v>36.208300748107597</v>
      </c>
      <c r="K569" s="23">
        <f t="shared" si="144"/>
        <v>47.684588179283146</v>
      </c>
    </row>
    <row r="570" spans="1:11">
      <c r="A570" s="29" t="s">
        <v>77</v>
      </c>
      <c r="B570" s="21" t="s">
        <v>78</v>
      </c>
      <c r="C570" s="22">
        <v>0</v>
      </c>
      <c r="D570" s="22">
        <v>0</v>
      </c>
      <c r="E570" s="22">
        <v>0</v>
      </c>
      <c r="F570" s="22">
        <v>115.88</v>
      </c>
      <c r="G570" s="22">
        <f t="shared" si="140"/>
        <v>115.88</v>
      </c>
      <c r="H570" s="22">
        <f t="shared" si="141"/>
        <v>-115.88</v>
      </c>
      <c r="I570" s="23">
        <f t="shared" si="142"/>
        <v>0</v>
      </c>
      <c r="J570" s="23">
        <f t="shared" si="143"/>
        <v>0</v>
      </c>
      <c r="K570" s="23">
        <f t="shared" si="144"/>
        <v>0</v>
      </c>
    </row>
    <row r="571" spans="1:11">
      <c r="A571" s="27" t="s">
        <v>37</v>
      </c>
      <c r="B571" s="21" t="s">
        <v>38</v>
      </c>
      <c r="C571" s="22">
        <v>29103.14</v>
      </c>
      <c r="D571" s="22">
        <v>201949</v>
      </c>
      <c r="E571" s="22">
        <v>31070</v>
      </c>
      <c r="F571" s="22">
        <v>15635.83</v>
      </c>
      <c r="G571" s="22">
        <f t="shared" si="140"/>
        <v>-13467.31</v>
      </c>
      <c r="H571" s="22">
        <f t="shared" si="141"/>
        <v>15434.17</v>
      </c>
      <c r="I571" s="23">
        <f t="shared" si="142"/>
        <v>-46.274422622438685</v>
      </c>
      <c r="J571" s="23">
        <f t="shared" si="143"/>
        <v>50.324525265529452</v>
      </c>
      <c r="K571" s="23">
        <f t="shared" si="144"/>
        <v>7.742464681677057</v>
      </c>
    </row>
    <row r="572" spans="1:11">
      <c r="A572" s="28" t="s">
        <v>39</v>
      </c>
      <c r="B572" s="21" t="s">
        <v>40</v>
      </c>
      <c r="C572" s="22">
        <v>29103.14</v>
      </c>
      <c r="D572" s="22">
        <v>201949</v>
      </c>
      <c r="E572" s="22">
        <v>31070</v>
      </c>
      <c r="F572" s="22">
        <v>15635.83</v>
      </c>
      <c r="G572" s="22">
        <f t="shared" si="140"/>
        <v>-13467.31</v>
      </c>
      <c r="H572" s="22">
        <f t="shared" si="141"/>
        <v>15434.17</v>
      </c>
      <c r="I572" s="23">
        <f t="shared" si="142"/>
        <v>-46.274422622438685</v>
      </c>
      <c r="J572" s="23">
        <f t="shared" si="143"/>
        <v>50.324525265529452</v>
      </c>
      <c r="K572" s="23">
        <f t="shared" si="144"/>
        <v>7.742464681677057</v>
      </c>
    </row>
    <row r="573" spans="1:11" ht="25.5">
      <c r="A573" s="27" t="s">
        <v>43</v>
      </c>
      <c r="B573" s="21" t="s">
        <v>44</v>
      </c>
      <c r="C573" s="22">
        <v>0</v>
      </c>
      <c r="D573" s="22">
        <v>39579</v>
      </c>
      <c r="E573" s="22">
        <v>0</v>
      </c>
      <c r="F573" s="22">
        <v>0</v>
      </c>
      <c r="G573" s="22">
        <f t="shared" si="140"/>
        <v>0</v>
      </c>
      <c r="H573" s="22">
        <f t="shared" si="141"/>
        <v>0</v>
      </c>
      <c r="I573" s="23">
        <f t="shared" si="142"/>
        <v>0</v>
      </c>
      <c r="J573" s="23">
        <f t="shared" si="143"/>
        <v>0</v>
      </c>
      <c r="K573" s="23">
        <f t="shared" si="144"/>
        <v>0</v>
      </c>
    </row>
    <row r="574" spans="1:11">
      <c r="A574" s="28" t="s">
        <v>45</v>
      </c>
      <c r="B574" s="21" t="s">
        <v>46</v>
      </c>
      <c r="C574" s="22">
        <v>0</v>
      </c>
      <c r="D574" s="22">
        <v>39579</v>
      </c>
      <c r="E574" s="22">
        <v>0</v>
      </c>
      <c r="F574" s="22">
        <v>0</v>
      </c>
      <c r="G574" s="22">
        <f t="shared" si="140"/>
        <v>0</v>
      </c>
      <c r="H574" s="22">
        <f t="shared" si="141"/>
        <v>0</v>
      </c>
      <c r="I574" s="23">
        <f t="shared" si="142"/>
        <v>0</v>
      </c>
      <c r="J574" s="23">
        <f t="shared" si="143"/>
        <v>0</v>
      </c>
      <c r="K574" s="23">
        <f t="shared" si="144"/>
        <v>0</v>
      </c>
    </row>
    <row r="575" spans="1:11" ht="25.5">
      <c r="A575" s="29" t="s">
        <v>47</v>
      </c>
      <c r="B575" s="21" t="s">
        <v>48</v>
      </c>
      <c r="C575" s="22">
        <v>0</v>
      </c>
      <c r="D575" s="22">
        <v>39579</v>
      </c>
      <c r="E575" s="22">
        <v>0</v>
      </c>
      <c r="F575" s="22">
        <v>0</v>
      </c>
      <c r="G575" s="22">
        <f t="shared" si="140"/>
        <v>0</v>
      </c>
      <c r="H575" s="22">
        <f t="shared" si="141"/>
        <v>0</v>
      </c>
      <c r="I575" s="23">
        <f t="shared" si="142"/>
        <v>0</v>
      </c>
      <c r="J575" s="23">
        <f t="shared" si="143"/>
        <v>0</v>
      </c>
      <c r="K575" s="23">
        <f t="shared" si="144"/>
        <v>0</v>
      </c>
    </row>
    <row r="576" spans="1:11" ht="25.5">
      <c r="A576" s="30" t="s">
        <v>49</v>
      </c>
      <c r="B576" s="21" t="s">
        <v>50</v>
      </c>
      <c r="C576" s="22">
        <v>0</v>
      </c>
      <c r="D576" s="22">
        <v>39579</v>
      </c>
      <c r="E576" s="22">
        <v>0</v>
      </c>
      <c r="F576" s="22">
        <v>0</v>
      </c>
      <c r="G576" s="22">
        <f t="shared" si="140"/>
        <v>0</v>
      </c>
      <c r="H576" s="22">
        <f t="shared" si="141"/>
        <v>0</v>
      </c>
      <c r="I576" s="23">
        <f t="shared" si="142"/>
        <v>0</v>
      </c>
      <c r="J576" s="23">
        <f t="shared" si="143"/>
        <v>0</v>
      </c>
      <c r="K576" s="23">
        <f t="shared" si="144"/>
        <v>0</v>
      </c>
    </row>
    <row r="577" spans="1:11">
      <c r="A577" s="20"/>
      <c r="B577" s="21" t="s">
        <v>55</v>
      </c>
      <c r="C577" s="22">
        <v>1102275.6399999999</v>
      </c>
      <c r="D577" s="22">
        <v>-14812</v>
      </c>
      <c r="E577" s="22">
        <v>0</v>
      </c>
      <c r="F577" s="22">
        <v>1220276.23</v>
      </c>
      <c r="G577" s="22">
        <f t="shared" si="140"/>
        <v>118000.59000000008</v>
      </c>
      <c r="H577" s="22">
        <f t="shared" si="141"/>
        <v>-1220276.23</v>
      </c>
      <c r="I577" s="23">
        <f t="shared" si="142"/>
        <v>10.705179876786545</v>
      </c>
      <c r="J577" s="23">
        <f t="shared" si="143"/>
        <v>0</v>
      </c>
      <c r="K577" s="23">
        <f t="shared" si="144"/>
        <v>-8238.4298541722928</v>
      </c>
    </row>
    <row r="578" spans="1:11">
      <c r="A578" s="20" t="s">
        <v>56</v>
      </c>
      <c r="B578" s="21" t="s">
        <v>57</v>
      </c>
      <c r="C578" s="22">
        <v>-1102275.6399999999</v>
      </c>
      <c r="D578" s="22">
        <v>14812</v>
      </c>
      <c r="E578" s="22">
        <v>0</v>
      </c>
      <c r="F578" s="22">
        <v>-1220276.23</v>
      </c>
      <c r="G578" s="22">
        <f t="shared" si="140"/>
        <v>-118000.59000000008</v>
      </c>
      <c r="H578" s="22">
        <f t="shared" si="141"/>
        <v>1220276.23</v>
      </c>
      <c r="I578" s="23">
        <f t="shared" si="142"/>
        <v>10.705179876786545</v>
      </c>
      <c r="J578" s="23">
        <f t="shared" si="143"/>
        <v>0</v>
      </c>
      <c r="K578" s="23">
        <f t="shared" si="144"/>
        <v>-8238.4298541722928</v>
      </c>
    </row>
    <row r="579" spans="1:11">
      <c r="A579" s="26" t="s">
        <v>58</v>
      </c>
      <c r="B579" s="21" t="s">
        <v>59</v>
      </c>
      <c r="C579" s="22">
        <v>-1102275.6399999999</v>
      </c>
      <c r="D579" s="22">
        <v>14812</v>
      </c>
      <c r="E579" s="22">
        <v>0</v>
      </c>
      <c r="F579" s="22">
        <v>-1220276.23</v>
      </c>
      <c r="G579" s="22">
        <f t="shared" si="140"/>
        <v>-118000.59000000008</v>
      </c>
      <c r="H579" s="22">
        <f t="shared" si="141"/>
        <v>1220276.23</v>
      </c>
      <c r="I579" s="23">
        <f t="shared" si="142"/>
        <v>10.705179876786545</v>
      </c>
      <c r="J579" s="23">
        <f t="shared" si="143"/>
        <v>0</v>
      </c>
      <c r="K579" s="23">
        <f t="shared" si="144"/>
        <v>-8238.4298541722928</v>
      </c>
    </row>
    <row r="580" spans="1:11" ht="25.5">
      <c r="A580" s="27" t="s">
        <v>147</v>
      </c>
      <c r="B580" s="21" t="s">
        <v>148</v>
      </c>
      <c r="C580" s="22">
        <v>-89771</v>
      </c>
      <c r="D580" s="22">
        <v>14812</v>
      </c>
      <c r="E580" s="22">
        <v>0</v>
      </c>
      <c r="F580" s="22">
        <v>-14811.13</v>
      </c>
      <c r="G580" s="22">
        <f t="shared" si="140"/>
        <v>74959.87</v>
      </c>
      <c r="H580" s="22">
        <f t="shared" si="141"/>
        <v>14811.13</v>
      </c>
      <c r="I580" s="23">
        <f t="shared" si="142"/>
        <v>-83.501208630849604</v>
      </c>
      <c r="J580" s="23">
        <f t="shared" si="143"/>
        <v>0</v>
      </c>
      <c r="K580" s="23">
        <f t="shared" si="144"/>
        <v>-99.994126384012958</v>
      </c>
    </row>
    <row r="581" spans="1:11" s="35" customFormat="1">
      <c r="A581" s="36" t="s">
        <v>276</v>
      </c>
      <c r="B581" s="32" t="s">
        <v>277</v>
      </c>
      <c r="C581" s="33"/>
      <c r="D581" s="33"/>
      <c r="E581" s="33"/>
      <c r="F581" s="33"/>
      <c r="G581" s="33"/>
      <c r="H581" s="33"/>
      <c r="I581" s="34"/>
      <c r="J581" s="34"/>
      <c r="K581" s="34"/>
    </row>
    <row r="582" spans="1:11">
      <c r="A582" s="20" t="s">
        <v>21</v>
      </c>
      <c r="B582" s="21" t="s">
        <v>22</v>
      </c>
      <c r="C582" s="22">
        <v>1980182.54</v>
      </c>
      <c r="D582" s="22">
        <v>2161169</v>
      </c>
      <c r="E582" s="22">
        <v>1028521</v>
      </c>
      <c r="F582" s="22">
        <v>2014008</v>
      </c>
      <c r="G582" s="22">
        <f t="shared" ref="G582:G601" si="145">F582-C582</f>
        <v>33825.459999999963</v>
      </c>
      <c r="H582" s="22">
        <f t="shared" ref="H582:H601" si="146">E582-F582</f>
        <v>-985487</v>
      </c>
      <c r="I582" s="23">
        <f t="shared" ref="I582:I601" si="147">IF(ISERROR(F582/C582),0,F582/C582*100-100)</f>
        <v>1.7081990835046952</v>
      </c>
      <c r="J582" s="23">
        <f t="shared" ref="J582:J601" si="148">IF(ISERROR(F582/E582),0,F582/E582*100)</f>
        <v>195.81593375341873</v>
      </c>
      <c r="K582" s="23">
        <f t="shared" ref="K582:K601" si="149">IF(ISERROR(F582/D582),0,F582/D582*100)</f>
        <v>93.190675972124353</v>
      </c>
    </row>
    <row r="583" spans="1:11">
      <c r="A583" s="26" t="s">
        <v>93</v>
      </c>
      <c r="B583" s="21" t="s">
        <v>94</v>
      </c>
      <c r="C583" s="22">
        <v>35416.54</v>
      </c>
      <c r="D583" s="22">
        <v>148061</v>
      </c>
      <c r="E583" s="22">
        <v>7352</v>
      </c>
      <c r="F583" s="22">
        <v>900</v>
      </c>
      <c r="G583" s="22">
        <f t="shared" si="145"/>
        <v>-34516.54</v>
      </c>
      <c r="H583" s="22">
        <f t="shared" si="146"/>
        <v>6452</v>
      </c>
      <c r="I583" s="23">
        <f t="shared" si="147"/>
        <v>-97.458814440936351</v>
      </c>
      <c r="J583" s="23">
        <f t="shared" si="148"/>
        <v>12.241566920565832</v>
      </c>
      <c r="K583" s="23">
        <f t="shared" si="149"/>
        <v>0.60785757221685655</v>
      </c>
    </row>
    <row r="584" spans="1:11">
      <c r="A584" s="26" t="s">
        <v>23</v>
      </c>
      <c r="B584" s="21" t="s">
        <v>24</v>
      </c>
      <c r="C584" s="22">
        <v>1944766</v>
      </c>
      <c r="D584" s="22">
        <v>2013108</v>
      </c>
      <c r="E584" s="22">
        <v>1021169</v>
      </c>
      <c r="F584" s="22">
        <v>2013108</v>
      </c>
      <c r="G584" s="22">
        <f t="shared" si="145"/>
        <v>68342</v>
      </c>
      <c r="H584" s="22">
        <f t="shared" si="146"/>
        <v>-991939</v>
      </c>
      <c r="I584" s="23">
        <f t="shared" si="147"/>
        <v>3.5141502885180103</v>
      </c>
      <c r="J584" s="23">
        <f t="shared" si="148"/>
        <v>197.13759426696268</v>
      </c>
      <c r="K584" s="23">
        <f t="shared" si="149"/>
        <v>100</v>
      </c>
    </row>
    <row r="585" spans="1:11">
      <c r="A585" s="27" t="s">
        <v>25</v>
      </c>
      <c r="B585" s="21" t="s">
        <v>26</v>
      </c>
      <c r="C585" s="22">
        <v>1944766</v>
      </c>
      <c r="D585" s="22">
        <v>2013108</v>
      </c>
      <c r="E585" s="22">
        <v>1021169</v>
      </c>
      <c r="F585" s="22">
        <v>2013108</v>
      </c>
      <c r="G585" s="22">
        <f t="shared" si="145"/>
        <v>68342</v>
      </c>
      <c r="H585" s="22">
        <f t="shared" si="146"/>
        <v>-991939</v>
      </c>
      <c r="I585" s="23">
        <f t="shared" si="147"/>
        <v>3.5141502885180103</v>
      </c>
      <c r="J585" s="23">
        <f t="shared" si="148"/>
        <v>197.13759426696268</v>
      </c>
      <c r="K585" s="23">
        <f t="shared" si="149"/>
        <v>100</v>
      </c>
    </row>
    <row r="586" spans="1:11">
      <c r="A586" s="20" t="s">
        <v>27</v>
      </c>
      <c r="B586" s="21" t="s">
        <v>28</v>
      </c>
      <c r="C586" s="22">
        <v>877906.9</v>
      </c>
      <c r="D586" s="22">
        <v>2175981</v>
      </c>
      <c r="E586" s="22">
        <v>1028521</v>
      </c>
      <c r="F586" s="22">
        <v>793731.77</v>
      </c>
      <c r="G586" s="22">
        <f t="shared" si="145"/>
        <v>-84175.13</v>
      </c>
      <c r="H586" s="22">
        <f t="shared" si="146"/>
        <v>234789.22999999998</v>
      </c>
      <c r="I586" s="23">
        <f t="shared" si="147"/>
        <v>-9.5881613414816513</v>
      </c>
      <c r="J586" s="23">
        <f t="shared" si="148"/>
        <v>77.172150106803855</v>
      </c>
      <c r="K586" s="23">
        <f t="shared" si="149"/>
        <v>36.476962344799887</v>
      </c>
    </row>
    <row r="587" spans="1:11">
      <c r="A587" s="26" t="s">
        <v>29</v>
      </c>
      <c r="B587" s="21" t="s">
        <v>30</v>
      </c>
      <c r="C587" s="22">
        <v>877906.9</v>
      </c>
      <c r="D587" s="22">
        <v>2175981</v>
      </c>
      <c r="E587" s="22">
        <v>1028521</v>
      </c>
      <c r="F587" s="22">
        <v>793731.77</v>
      </c>
      <c r="G587" s="22">
        <f t="shared" si="145"/>
        <v>-84175.13</v>
      </c>
      <c r="H587" s="22">
        <f t="shared" si="146"/>
        <v>234789.22999999998</v>
      </c>
      <c r="I587" s="23">
        <f t="shared" si="147"/>
        <v>-9.5881613414816513</v>
      </c>
      <c r="J587" s="23">
        <f t="shared" si="148"/>
        <v>77.172150106803855</v>
      </c>
      <c r="K587" s="23">
        <f t="shared" si="149"/>
        <v>36.476962344799887</v>
      </c>
    </row>
    <row r="588" spans="1:11">
      <c r="A588" s="27" t="s">
        <v>31</v>
      </c>
      <c r="B588" s="21" t="s">
        <v>32</v>
      </c>
      <c r="C588" s="22">
        <v>848803.76</v>
      </c>
      <c r="D588" s="22">
        <v>1934453</v>
      </c>
      <c r="E588" s="22">
        <v>997451</v>
      </c>
      <c r="F588" s="22">
        <v>778095.94</v>
      </c>
      <c r="G588" s="22">
        <f t="shared" si="145"/>
        <v>-70707.820000000065</v>
      </c>
      <c r="H588" s="22">
        <f t="shared" si="146"/>
        <v>219355.06000000006</v>
      </c>
      <c r="I588" s="23">
        <f t="shared" si="147"/>
        <v>-8.3302906198247939</v>
      </c>
      <c r="J588" s="23">
        <f t="shared" si="148"/>
        <v>78.008437507205869</v>
      </c>
      <c r="K588" s="23">
        <f t="shared" si="149"/>
        <v>40.223047031899974</v>
      </c>
    </row>
    <row r="589" spans="1:11">
      <c r="A589" s="28" t="s">
        <v>33</v>
      </c>
      <c r="B589" s="21" t="s">
        <v>34</v>
      </c>
      <c r="C589" s="22">
        <v>739797.79</v>
      </c>
      <c r="D589" s="22">
        <v>1728611</v>
      </c>
      <c r="E589" s="22">
        <v>726367</v>
      </c>
      <c r="F589" s="22">
        <v>679941.03</v>
      </c>
      <c r="G589" s="22">
        <f t="shared" si="145"/>
        <v>-59856.760000000009</v>
      </c>
      <c r="H589" s="22">
        <f t="shared" si="146"/>
        <v>46425.969999999972</v>
      </c>
      <c r="I589" s="23">
        <f t="shared" si="147"/>
        <v>-8.0909622614579604</v>
      </c>
      <c r="J589" s="23">
        <f t="shared" si="148"/>
        <v>93.608469272420152</v>
      </c>
      <c r="K589" s="23">
        <f t="shared" si="149"/>
        <v>39.334531019413852</v>
      </c>
    </row>
    <row r="590" spans="1:11">
      <c r="A590" s="28" t="s">
        <v>35</v>
      </c>
      <c r="B590" s="21" t="s">
        <v>36</v>
      </c>
      <c r="C590" s="22">
        <v>109005.97</v>
      </c>
      <c r="D590" s="22">
        <v>205842</v>
      </c>
      <c r="E590" s="22">
        <v>271084</v>
      </c>
      <c r="F590" s="22">
        <v>98154.91</v>
      </c>
      <c r="G590" s="22">
        <f t="shared" si="145"/>
        <v>-10851.059999999998</v>
      </c>
      <c r="H590" s="22">
        <f t="shared" si="146"/>
        <v>172929.09</v>
      </c>
      <c r="I590" s="23">
        <f t="shared" si="147"/>
        <v>-9.9545557000226665</v>
      </c>
      <c r="J590" s="23">
        <f t="shared" si="148"/>
        <v>36.208300748107597</v>
      </c>
      <c r="K590" s="23">
        <f t="shared" si="149"/>
        <v>47.684588179283146</v>
      </c>
    </row>
    <row r="591" spans="1:11">
      <c r="A591" s="29" t="s">
        <v>77</v>
      </c>
      <c r="B591" s="21" t="s">
        <v>78</v>
      </c>
      <c r="C591" s="22">
        <v>0</v>
      </c>
      <c r="D591" s="22">
        <v>0</v>
      </c>
      <c r="E591" s="22">
        <v>0</v>
      </c>
      <c r="F591" s="22">
        <v>115.88</v>
      </c>
      <c r="G591" s="22">
        <f t="shared" si="145"/>
        <v>115.88</v>
      </c>
      <c r="H591" s="22">
        <f t="shared" si="146"/>
        <v>-115.88</v>
      </c>
      <c r="I591" s="23">
        <f t="shared" si="147"/>
        <v>0</v>
      </c>
      <c r="J591" s="23">
        <f t="shared" si="148"/>
        <v>0</v>
      </c>
      <c r="K591" s="23">
        <f t="shared" si="149"/>
        <v>0</v>
      </c>
    </row>
    <row r="592" spans="1:11">
      <c r="A592" s="27" t="s">
        <v>37</v>
      </c>
      <c r="B592" s="21" t="s">
        <v>38</v>
      </c>
      <c r="C592" s="22">
        <v>29103.14</v>
      </c>
      <c r="D592" s="22">
        <v>201949</v>
      </c>
      <c r="E592" s="22">
        <v>31070</v>
      </c>
      <c r="F592" s="22">
        <v>15635.83</v>
      </c>
      <c r="G592" s="22">
        <f t="shared" si="145"/>
        <v>-13467.31</v>
      </c>
      <c r="H592" s="22">
        <f t="shared" si="146"/>
        <v>15434.17</v>
      </c>
      <c r="I592" s="23">
        <f t="shared" si="147"/>
        <v>-46.274422622438685</v>
      </c>
      <c r="J592" s="23">
        <f t="shared" si="148"/>
        <v>50.324525265529452</v>
      </c>
      <c r="K592" s="23">
        <f t="shared" si="149"/>
        <v>7.742464681677057</v>
      </c>
    </row>
    <row r="593" spans="1:11">
      <c r="A593" s="28" t="s">
        <v>39</v>
      </c>
      <c r="B593" s="21" t="s">
        <v>40</v>
      </c>
      <c r="C593" s="22">
        <v>29103.14</v>
      </c>
      <c r="D593" s="22">
        <v>201949</v>
      </c>
      <c r="E593" s="22">
        <v>31070</v>
      </c>
      <c r="F593" s="22">
        <v>15635.83</v>
      </c>
      <c r="G593" s="22">
        <f t="shared" si="145"/>
        <v>-13467.31</v>
      </c>
      <c r="H593" s="22">
        <f t="shared" si="146"/>
        <v>15434.17</v>
      </c>
      <c r="I593" s="23">
        <f t="shared" si="147"/>
        <v>-46.274422622438685</v>
      </c>
      <c r="J593" s="23">
        <f t="shared" si="148"/>
        <v>50.324525265529452</v>
      </c>
      <c r="K593" s="23">
        <f t="shared" si="149"/>
        <v>7.742464681677057</v>
      </c>
    </row>
    <row r="594" spans="1:11" ht="25.5">
      <c r="A594" s="27" t="s">
        <v>43</v>
      </c>
      <c r="B594" s="21" t="s">
        <v>44</v>
      </c>
      <c r="C594" s="22">
        <v>0</v>
      </c>
      <c r="D594" s="22">
        <v>39579</v>
      </c>
      <c r="E594" s="22">
        <v>0</v>
      </c>
      <c r="F594" s="22">
        <v>0</v>
      </c>
      <c r="G594" s="22">
        <f t="shared" si="145"/>
        <v>0</v>
      </c>
      <c r="H594" s="22">
        <f t="shared" si="146"/>
        <v>0</v>
      </c>
      <c r="I594" s="23">
        <f t="shared" si="147"/>
        <v>0</v>
      </c>
      <c r="J594" s="23">
        <f t="shared" si="148"/>
        <v>0</v>
      </c>
      <c r="K594" s="23">
        <f t="shared" si="149"/>
        <v>0</v>
      </c>
    </row>
    <row r="595" spans="1:11">
      <c r="A595" s="28" t="s">
        <v>45</v>
      </c>
      <c r="B595" s="21" t="s">
        <v>46</v>
      </c>
      <c r="C595" s="22">
        <v>0</v>
      </c>
      <c r="D595" s="22">
        <v>39579</v>
      </c>
      <c r="E595" s="22">
        <v>0</v>
      </c>
      <c r="F595" s="22">
        <v>0</v>
      </c>
      <c r="G595" s="22">
        <f t="shared" si="145"/>
        <v>0</v>
      </c>
      <c r="H595" s="22">
        <f t="shared" si="146"/>
        <v>0</v>
      </c>
      <c r="I595" s="23">
        <f t="shared" si="147"/>
        <v>0</v>
      </c>
      <c r="J595" s="23">
        <f t="shared" si="148"/>
        <v>0</v>
      </c>
      <c r="K595" s="23">
        <f t="shared" si="149"/>
        <v>0</v>
      </c>
    </row>
    <row r="596" spans="1:11" ht="25.5">
      <c r="A596" s="29" t="s">
        <v>47</v>
      </c>
      <c r="B596" s="21" t="s">
        <v>48</v>
      </c>
      <c r="C596" s="22">
        <v>0</v>
      </c>
      <c r="D596" s="22">
        <v>39579</v>
      </c>
      <c r="E596" s="22">
        <v>0</v>
      </c>
      <c r="F596" s="22">
        <v>0</v>
      </c>
      <c r="G596" s="22">
        <f t="shared" si="145"/>
        <v>0</v>
      </c>
      <c r="H596" s="22">
        <f t="shared" si="146"/>
        <v>0</v>
      </c>
      <c r="I596" s="23">
        <f t="shared" si="147"/>
        <v>0</v>
      </c>
      <c r="J596" s="23">
        <f t="shared" si="148"/>
        <v>0</v>
      </c>
      <c r="K596" s="23">
        <f t="shared" si="149"/>
        <v>0</v>
      </c>
    </row>
    <row r="597" spans="1:11" ht="25.5">
      <c r="A597" s="30" t="s">
        <v>49</v>
      </c>
      <c r="B597" s="21" t="s">
        <v>50</v>
      </c>
      <c r="C597" s="22">
        <v>0</v>
      </c>
      <c r="D597" s="22">
        <v>39579</v>
      </c>
      <c r="E597" s="22">
        <v>0</v>
      </c>
      <c r="F597" s="22">
        <v>0</v>
      </c>
      <c r="G597" s="22">
        <f t="shared" si="145"/>
        <v>0</v>
      </c>
      <c r="H597" s="22">
        <f t="shared" si="146"/>
        <v>0</v>
      </c>
      <c r="I597" s="23">
        <f t="shared" si="147"/>
        <v>0</v>
      </c>
      <c r="J597" s="23">
        <f t="shared" si="148"/>
        <v>0</v>
      </c>
      <c r="K597" s="23">
        <f t="shared" si="149"/>
        <v>0</v>
      </c>
    </row>
    <row r="598" spans="1:11">
      <c r="A598" s="20"/>
      <c r="B598" s="21" t="s">
        <v>55</v>
      </c>
      <c r="C598" s="22">
        <v>1102275.6399999999</v>
      </c>
      <c r="D598" s="22">
        <v>-14812</v>
      </c>
      <c r="E598" s="22">
        <v>0</v>
      </c>
      <c r="F598" s="22">
        <v>1220276.23</v>
      </c>
      <c r="G598" s="22">
        <f t="shared" si="145"/>
        <v>118000.59000000008</v>
      </c>
      <c r="H598" s="22">
        <f t="shared" si="146"/>
        <v>-1220276.23</v>
      </c>
      <c r="I598" s="23">
        <f t="shared" si="147"/>
        <v>10.705179876786545</v>
      </c>
      <c r="J598" s="23">
        <f t="shared" si="148"/>
        <v>0</v>
      </c>
      <c r="K598" s="23">
        <f t="shared" si="149"/>
        <v>-8238.4298541722928</v>
      </c>
    </row>
    <row r="599" spans="1:11">
      <c r="A599" s="20" t="s">
        <v>56</v>
      </c>
      <c r="B599" s="21" t="s">
        <v>57</v>
      </c>
      <c r="C599" s="22">
        <v>-1102275.6399999999</v>
      </c>
      <c r="D599" s="22">
        <v>14812</v>
      </c>
      <c r="E599" s="22">
        <v>0</v>
      </c>
      <c r="F599" s="22">
        <v>-1220276.23</v>
      </c>
      <c r="G599" s="22">
        <f t="shared" si="145"/>
        <v>-118000.59000000008</v>
      </c>
      <c r="H599" s="22">
        <f t="shared" si="146"/>
        <v>1220276.23</v>
      </c>
      <c r="I599" s="23">
        <f t="shared" si="147"/>
        <v>10.705179876786545</v>
      </c>
      <c r="J599" s="23">
        <f t="shared" si="148"/>
        <v>0</v>
      </c>
      <c r="K599" s="23">
        <f t="shared" si="149"/>
        <v>-8238.4298541722928</v>
      </c>
    </row>
    <row r="600" spans="1:11">
      <c r="A600" s="26" t="s">
        <v>58</v>
      </c>
      <c r="B600" s="21" t="s">
        <v>59</v>
      </c>
      <c r="C600" s="22">
        <v>-1102275.6399999999</v>
      </c>
      <c r="D600" s="22">
        <v>14812</v>
      </c>
      <c r="E600" s="22">
        <v>0</v>
      </c>
      <c r="F600" s="22">
        <v>-1220276.23</v>
      </c>
      <c r="G600" s="22">
        <f t="shared" si="145"/>
        <v>-118000.59000000008</v>
      </c>
      <c r="H600" s="22">
        <f t="shared" si="146"/>
        <v>1220276.23</v>
      </c>
      <c r="I600" s="23">
        <f t="shared" si="147"/>
        <v>10.705179876786545</v>
      </c>
      <c r="J600" s="23">
        <f t="shared" si="148"/>
        <v>0</v>
      </c>
      <c r="K600" s="23">
        <f t="shared" si="149"/>
        <v>-8238.4298541722928</v>
      </c>
    </row>
    <row r="601" spans="1:11" ht="25.5">
      <c r="A601" s="27" t="s">
        <v>147</v>
      </c>
      <c r="B601" s="21" t="s">
        <v>148</v>
      </c>
      <c r="C601" s="22">
        <v>-89771</v>
      </c>
      <c r="D601" s="22">
        <v>14812</v>
      </c>
      <c r="E601" s="22">
        <v>0</v>
      </c>
      <c r="F601" s="22">
        <v>-14811.13</v>
      </c>
      <c r="G601" s="22">
        <f t="shared" si="145"/>
        <v>74959.87</v>
      </c>
      <c r="H601" s="22">
        <f t="shared" si="146"/>
        <v>14811.13</v>
      </c>
      <c r="I601" s="23">
        <f t="shared" si="147"/>
        <v>-83.501208630849604</v>
      </c>
      <c r="J601" s="23">
        <f t="shared" si="148"/>
        <v>0</v>
      </c>
      <c r="K601" s="23">
        <f t="shared" si="149"/>
        <v>-99.994126384012958</v>
      </c>
    </row>
    <row r="602" spans="1:11" s="35" customFormat="1" ht="25.5">
      <c r="A602" s="31" t="s">
        <v>278</v>
      </c>
      <c r="B602" s="32" t="s">
        <v>279</v>
      </c>
      <c r="C602" s="33"/>
      <c r="D602" s="33"/>
      <c r="E602" s="33"/>
      <c r="F602" s="33"/>
      <c r="G602" s="33"/>
      <c r="H602" s="33"/>
      <c r="I602" s="34"/>
      <c r="J602" s="34"/>
      <c r="K602" s="34"/>
    </row>
    <row r="603" spans="1:11">
      <c r="A603" s="20" t="s">
        <v>21</v>
      </c>
      <c r="B603" s="21" t="s">
        <v>22</v>
      </c>
      <c r="C603" s="22">
        <v>181998.52</v>
      </c>
      <c r="D603" s="22">
        <v>897830</v>
      </c>
      <c r="E603" s="22">
        <v>203179</v>
      </c>
      <c r="F603" s="22">
        <v>509913.32</v>
      </c>
      <c r="G603" s="22">
        <f t="shared" ref="G603:G617" si="150">F603-C603</f>
        <v>327914.80000000005</v>
      </c>
      <c r="H603" s="22">
        <f t="shared" ref="H603:H617" si="151">E603-F603</f>
        <v>-306734.32</v>
      </c>
      <c r="I603" s="23">
        <f t="shared" ref="I603:I617" si="152">IF(ISERROR(F603/C603),0,F603/C603*100-100)</f>
        <v>180.17443218769034</v>
      </c>
      <c r="J603" s="23">
        <f t="shared" ref="J603:J617" si="153">IF(ISERROR(F603/E603),0,F603/E603*100)</f>
        <v>250.96753109327244</v>
      </c>
      <c r="K603" s="23">
        <f t="shared" ref="K603:K617" si="154">IF(ISERROR(F603/D603),0,F603/D603*100)</f>
        <v>56.79397213280911</v>
      </c>
    </row>
    <row r="604" spans="1:11" ht="25.5">
      <c r="A604" s="26" t="s">
        <v>65</v>
      </c>
      <c r="B604" s="21" t="s">
        <v>66</v>
      </c>
      <c r="C604" s="22">
        <v>21465.599999999999</v>
      </c>
      <c r="D604" s="22">
        <v>0</v>
      </c>
      <c r="E604" s="22">
        <v>0</v>
      </c>
      <c r="F604" s="22">
        <v>4997.38</v>
      </c>
      <c r="G604" s="22">
        <f t="shared" si="150"/>
        <v>-16468.219999999998</v>
      </c>
      <c r="H604" s="22">
        <f t="shared" si="151"/>
        <v>-4997.38</v>
      </c>
      <c r="I604" s="23">
        <f t="shared" si="152"/>
        <v>-76.71912268932617</v>
      </c>
      <c r="J604" s="23">
        <f t="shared" si="153"/>
        <v>0</v>
      </c>
      <c r="K604" s="23">
        <f t="shared" si="154"/>
        <v>0</v>
      </c>
    </row>
    <row r="605" spans="1:11">
      <c r="A605" s="26" t="s">
        <v>93</v>
      </c>
      <c r="B605" s="21" t="s">
        <v>94</v>
      </c>
      <c r="C605" s="22">
        <v>12774.92</v>
      </c>
      <c r="D605" s="22">
        <v>424220</v>
      </c>
      <c r="E605" s="22">
        <v>29142</v>
      </c>
      <c r="F605" s="22">
        <v>31305.94</v>
      </c>
      <c r="G605" s="22">
        <f t="shared" si="150"/>
        <v>18531.019999999997</v>
      </c>
      <c r="H605" s="22">
        <f t="shared" si="151"/>
        <v>-2163.9399999999987</v>
      </c>
      <c r="I605" s="23">
        <f t="shared" si="152"/>
        <v>145.05781640902643</v>
      </c>
      <c r="J605" s="23">
        <f t="shared" si="153"/>
        <v>107.42550271086404</v>
      </c>
      <c r="K605" s="23">
        <f t="shared" si="154"/>
        <v>7.3796473527886475</v>
      </c>
    </row>
    <row r="606" spans="1:11">
      <c r="A606" s="26" t="s">
        <v>23</v>
      </c>
      <c r="B606" s="21" t="s">
        <v>24</v>
      </c>
      <c r="C606" s="22">
        <v>147758</v>
      </c>
      <c r="D606" s="22">
        <v>473610</v>
      </c>
      <c r="E606" s="22">
        <v>174037</v>
      </c>
      <c r="F606" s="22">
        <v>473610</v>
      </c>
      <c r="G606" s="22">
        <f t="shared" si="150"/>
        <v>325852</v>
      </c>
      <c r="H606" s="22">
        <f t="shared" si="151"/>
        <v>-299573</v>
      </c>
      <c r="I606" s="23">
        <f t="shared" si="152"/>
        <v>220.53086804098592</v>
      </c>
      <c r="J606" s="23">
        <f t="shared" si="153"/>
        <v>272.1317880680545</v>
      </c>
      <c r="K606" s="23">
        <f t="shared" si="154"/>
        <v>100</v>
      </c>
    </row>
    <row r="607" spans="1:11">
      <c r="A607" s="27" t="s">
        <v>25</v>
      </c>
      <c r="B607" s="21" t="s">
        <v>26</v>
      </c>
      <c r="C607" s="22">
        <v>147758</v>
      </c>
      <c r="D607" s="22">
        <v>473610</v>
      </c>
      <c r="E607" s="22">
        <v>174037</v>
      </c>
      <c r="F607" s="22">
        <v>473610</v>
      </c>
      <c r="G607" s="22">
        <f t="shared" si="150"/>
        <v>325852</v>
      </c>
      <c r="H607" s="22">
        <f t="shared" si="151"/>
        <v>-299573</v>
      </c>
      <c r="I607" s="23">
        <f t="shared" si="152"/>
        <v>220.53086804098592</v>
      </c>
      <c r="J607" s="23">
        <f t="shared" si="153"/>
        <v>272.1317880680545</v>
      </c>
      <c r="K607" s="23">
        <f t="shared" si="154"/>
        <v>100</v>
      </c>
    </row>
    <row r="608" spans="1:11">
      <c r="A608" s="20" t="s">
        <v>27</v>
      </c>
      <c r="B608" s="21" t="s">
        <v>28</v>
      </c>
      <c r="C608" s="22">
        <v>44973.1</v>
      </c>
      <c r="D608" s="22">
        <v>897830</v>
      </c>
      <c r="E608" s="22">
        <v>203179</v>
      </c>
      <c r="F608" s="22">
        <v>118758.69</v>
      </c>
      <c r="G608" s="22">
        <f t="shared" si="150"/>
        <v>73785.59</v>
      </c>
      <c r="H608" s="22">
        <f t="shared" si="151"/>
        <v>84420.31</v>
      </c>
      <c r="I608" s="23">
        <f t="shared" si="152"/>
        <v>164.06605281824028</v>
      </c>
      <c r="J608" s="23">
        <f t="shared" si="153"/>
        <v>58.450277833831251</v>
      </c>
      <c r="K608" s="23">
        <f t="shared" si="154"/>
        <v>13.227302496018179</v>
      </c>
    </row>
    <row r="609" spans="1:11">
      <c r="A609" s="26" t="s">
        <v>29</v>
      </c>
      <c r="B609" s="21" t="s">
        <v>30</v>
      </c>
      <c r="C609" s="22">
        <v>44973.1</v>
      </c>
      <c r="D609" s="22">
        <v>897830</v>
      </c>
      <c r="E609" s="22">
        <v>203179</v>
      </c>
      <c r="F609" s="22">
        <v>118758.69</v>
      </c>
      <c r="G609" s="22">
        <f t="shared" si="150"/>
        <v>73785.59</v>
      </c>
      <c r="H609" s="22">
        <f t="shared" si="151"/>
        <v>84420.31</v>
      </c>
      <c r="I609" s="23">
        <f t="shared" si="152"/>
        <v>164.06605281824028</v>
      </c>
      <c r="J609" s="23">
        <f t="shared" si="153"/>
        <v>58.450277833831251</v>
      </c>
      <c r="K609" s="23">
        <f t="shared" si="154"/>
        <v>13.227302496018179</v>
      </c>
    </row>
    <row r="610" spans="1:11">
      <c r="A610" s="27" t="s">
        <v>31</v>
      </c>
      <c r="B610" s="21" t="s">
        <v>32</v>
      </c>
      <c r="C610" s="22">
        <v>32198.18</v>
      </c>
      <c r="D610" s="22">
        <v>473610</v>
      </c>
      <c r="E610" s="22">
        <v>174037</v>
      </c>
      <c r="F610" s="22">
        <v>87452.75</v>
      </c>
      <c r="G610" s="22">
        <f t="shared" si="150"/>
        <v>55254.57</v>
      </c>
      <c r="H610" s="22">
        <f t="shared" si="151"/>
        <v>86584.25</v>
      </c>
      <c r="I610" s="23">
        <f t="shared" si="152"/>
        <v>171.60774304634612</v>
      </c>
      <c r="J610" s="23">
        <f t="shared" si="153"/>
        <v>50.249515907536903</v>
      </c>
      <c r="K610" s="23">
        <f t="shared" si="154"/>
        <v>18.465140094170309</v>
      </c>
    </row>
    <row r="611" spans="1:11">
      <c r="A611" s="28" t="s">
        <v>33</v>
      </c>
      <c r="B611" s="21" t="s">
        <v>34</v>
      </c>
      <c r="C611" s="22">
        <v>26128.46</v>
      </c>
      <c r="D611" s="22">
        <v>155592</v>
      </c>
      <c r="E611" s="22">
        <v>52826</v>
      </c>
      <c r="F611" s="22">
        <v>48603.43</v>
      </c>
      <c r="G611" s="22">
        <f t="shared" si="150"/>
        <v>22474.97</v>
      </c>
      <c r="H611" s="22">
        <f t="shared" si="151"/>
        <v>4222.57</v>
      </c>
      <c r="I611" s="23">
        <f t="shared" si="152"/>
        <v>86.017201166850242</v>
      </c>
      <c r="J611" s="23">
        <f t="shared" si="153"/>
        <v>92.006644455381831</v>
      </c>
      <c r="K611" s="23">
        <f t="shared" si="154"/>
        <v>31.237743585788476</v>
      </c>
    </row>
    <row r="612" spans="1:11">
      <c r="A612" s="28" t="s">
        <v>35</v>
      </c>
      <c r="B612" s="21" t="s">
        <v>36</v>
      </c>
      <c r="C612" s="22">
        <v>6069.72</v>
      </c>
      <c r="D612" s="22">
        <v>318018</v>
      </c>
      <c r="E612" s="22">
        <v>121211</v>
      </c>
      <c r="F612" s="22">
        <v>38849.32</v>
      </c>
      <c r="G612" s="22">
        <f t="shared" si="150"/>
        <v>32779.599999999999</v>
      </c>
      <c r="H612" s="22">
        <f t="shared" si="151"/>
        <v>82361.679999999993</v>
      </c>
      <c r="I612" s="23">
        <f t="shared" si="152"/>
        <v>540.05127089882228</v>
      </c>
      <c r="J612" s="23">
        <f t="shared" si="153"/>
        <v>32.050985471615611</v>
      </c>
      <c r="K612" s="23">
        <f t="shared" si="154"/>
        <v>12.216075819607696</v>
      </c>
    </row>
    <row r="613" spans="1:11" ht="25.5">
      <c r="A613" s="27" t="s">
        <v>43</v>
      </c>
      <c r="B613" s="21" t="s">
        <v>44</v>
      </c>
      <c r="C613" s="22">
        <v>12774.92</v>
      </c>
      <c r="D613" s="22">
        <v>424220</v>
      </c>
      <c r="E613" s="22">
        <v>29142</v>
      </c>
      <c r="F613" s="22">
        <v>31305.94</v>
      </c>
      <c r="G613" s="22">
        <f t="shared" si="150"/>
        <v>18531.019999999997</v>
      </c>
      <c r="H613" s="22">
        <f t="shared" si="151"/>
        <v>-2163.9399999999987</v>
      </c>
      <c r="I613" s="23">
        <f t="shared" si="152"/>
        <v>145.05781640902643</v>
      </c>
      <c r="J613" s="23">
        <f t="shared" si="153"/>
        <v>107.42550271086404</v>
      </c>
      <c r="K613" s="23">
        <f t="shared" si="154"/>
        <v>7.3796473527886475</v>
      </c>
    </row>
    <row r="614" spans="1:11">
      <c r="A614" s="28" t="s">
        <v>183</v>
      </c>
      <c r="B614" s="21" t="s">
        <v>184</v>
      </c>
      <c r="C614" s="22">
        <v>12774.92</v>
      </c>
      <c r="D614" s="22">
        <v>424220</v>
      </c>
      <c r="E614" s="22">
        <v>29142</v>
      </c>
      <c r="F614" s="22">
        <v>31305.94</v>
      </c>
      <c r="G614" s="22">
        <f t="shared" si="150"/>
        <v>18531.019999999997</v>
      </c>
      <c r="H614" s="22">
        <f t="shared" si="151"/>
        <v>-2163.9399999999987</v>
      </c>
      <c r="I614" s="23">
        <f t="shared" si="152"/>
        <v>145.05781640902643</v>
      </c>
      <c r="J614" s="23">
        <f t="shared" si="153"/>
        <v>107.42550271086404</v>
      </c>
      <c r="K614" s="23">
        <f t="shared" si="154"/>
        <v>7.3796473527886475</v>
      </c>
    </row>
    <row r="615" spans="1:11">
      <c r="A615" s="20"/>
      <c r="B615" s="21" t="s">
        <v>55</v>
      </c>
      <c r="C615" s="22">
        <v>137025.42000000001</v>
      </c>
      <c r="D615" s="22">
        <v>0</v>
      </c>
      <c r="E615" s="22">
        <v>0</v>
      </c>
      <c r="F615" s="22">
        <v>391154.63</v>
      </c>
      <c r="G615" s="22">
        <f t="shared" si="150"/>
        <v>254129.21</v>
      </c>
      <c r="H615" s="22">
        <f t="shared" si="151"/>
        <v>-391154.63</v>
      </c>
      <c r="I615" s="23">
        <f t="shared" si="152"/>
        <v>185.46136184074459</v>
      </c>
      <c r="J615" s="23">
        <f t="shared" si="153"/>
        <v>0</v>
      </c>
      <c r="K615" s="23">
        <f t="shared" si="154"/>
        <v>0</v>
      </c>
    </row>
    <row r="616" spans="1:11">
      <c r="A616" s="20" t="s">
        <v>56</v>
      </c>
      <c r="B616" s="21" t="s">
        <v>57</v>
      </c>
      <c r="C616" s="22">
        <v>-137025.42000000001</v>
      </c>
      <c r="D616" s="22">
        <v>0</v>
      </c>
      <c r="E616" s="22">
        <v>0</v>
      </c>
      <c r="F616" s="22">
        <v>-391154.63</v>
      </c>
      <c r="G616" s="22">
        <f t="shared" si="150"/>
        <v>-254129.21</v>
      </c>
      <c r="H616" s="22">
        <f t="shared" si="151"/>
        <v>391154.63</v>
      </c>
      <c r="I616" s="23">
        <f t="shared" si="152"/>
        <v>185.46136184074459</v>
      </c>
      <c r="J616" s="23">
        <f t="shared" si="153"/>
        <v>0</v>
      </c>
      <c r="K616" s="23">
        <f t="shared" si="154"/>
        <v>0</v>
      </c>
    </row>
    <row r="617" spans="1:11">
      <c r="A617" s="26" t="s">
        <v>58</v>
      </c>
      <c r="B617" s="21" t="s">
        <v>59</v>
      </c>
      <c r="C617" s="22">
        <v>-137025.42000000001</v>
      </c>
      <c r="D617" s="22">
        <v>0</v>
      </c>
      <c r="E617" s="22">
        <v>0</v>
      </c>
      <c r="F617" s="22">
        <v>-391154.63</v>
      </c>
      <c r="G617" s="22">
        <f t="shared" si="150"/>
        <v>-254129.21</v>
      </c>
      <c r="H617" s="22">
        <f t="shared" si="151"/>
        <v>391154.63</v>
      </c>
      <c r="I617" s="23">
        <f t="shared" si="152"/>
        <v>185.46136184074459</v>
      </c>
      <c r="J617" s="23">
        <f t="shared" si="153"/>
        <v>0</v>
      </c>
      <c r="K617" s="23">
        <f t="shared" si="154"/>
        <v>0</v>
      </c>
    </row>
    <row r="618" spans="1:11" s="35" customFormat="1" ht="38.25">
      <c r="A618" s="36" t="s">
        <v>280</v>
      </c>
      <c r="B618" s="32" t="s">
        <v>281</v>
      </c>
      <c r="C618" s="33"/>
      <c r="D618" s="33"/>
      <c r="E618" s="33"/>
      <c r="F618" s="33"/>
      <c r="G618" s="33"/>
      <c r="H618" s="33"/>
      <c r="I618" s="34"/>
      <c r="J618" s="34"/>
      <c r="K618" s="34"/>
    </row>
    <row r="619" spans="1:11">
      <c r="A619" s="20" t="s">
        <v>21</v>
      </c>
      <c r="B619" s="21" t="s">
        <v>22</v>
      </c>
      <c r="C619" s="22">
        <v>12774.92</v>
      </c>
      <c r="D619" s="22">
        <v>424220</v>
      </c>
      <c r="E619" s="22">
        <v>29142</v>
      </c>
      <c r="F619" s="22">
        <v>31305.94</v>
      </c>
      <c r="G619" s="22">
        <f t="shared" ref="G619:G624" si="155">F619-C619</f>
        <v>18531.019999999997</v>
      </c>
      <c r="H619" s="22">
        <f t="shared" ref="H619:H624" si="156">E619-F619</f>
        <v>-2163.9399999999987</v>
      </c>
      <c r="I619" s="23">
        <f t="shared" ref="I619:I624" si="157">IF(ISERROR(F619/C619),0,F619/C619*100-100)</f>
        <v>145.05781640902643</v>
      </c>
      <c r="J619" s="23">
        <f t="shared" ref="J619:J624" si="158">IF(ISERROR(F619/E619),0,F619/E619*100)</f>
        <v>107.42550271086404</v>
      </c>
      <c r="K619" s="23">
        <f t="shared" ref="K619:K624" si="159">IF(ISERROR(F619/D619),0,F619/D619*100)</f>
        <v>7.3796473527886475</v>
      </c>
    </row>
    <row r="620" spans="1:11">
      <c r="A620" s="26" t="s">
        <v>93</v>
      </c>
      <c r="B620" s="21" t="s">
        <v>94</v>
      </c>
      <c r="C620" s="22">
        <v>12774.92</v>
      </c>
      <c r="D620" s="22">
        <v>424220</v>
      </c>
      <c r="E620" s="22">
        <v>29142</v>
      </c>
      <c r="F620" s="22">
        <v>31305.94</v>
      </c>
      <c r="G620" s="22">
        <f t="shared" si="155"/>
        <v>18531.019999999997</v>
      </c>
      <c r="H620" s="22">
        <f t="shared" si="156"/>
        <v>-2163.9399999999987</v>
      </c>
      <c r="I620" s="23">
        <f t="shared" si="157"/>
        <v>145.05781640902643</v>
      </c>
      <c r="J620" s="23">
        <f t="shared" si="158"/>
        <v>107.42550271086404</v>
      </c>
      <c r="K620" s="23">
        <f t="shared" si="159"/>
        <v>7.3796473527886475</v>
      </c>
    </row>
    <row r="621" spans="1:11">
      <c r="A621" s="20" t="s">
        <v>27</v>
      </c>
      <c r="B621" s="21" t="s">
        <v>28</v>
      </c>
      <c r="C621" s="22">
        <v>12774.92</v>
      </c>
      <c r="D621" s="22">
        <v>424220</v>
      </c>
      <c r="E621" s="22">
        <v>29142</v>
      </c>
      <c r="F621" s="22">
        <v>31305.94</v>
      </c>
      <c r="G621" s="22">
        <f t="shared" si="155"/>
        <v>18531.019999999997</v>
      </c>
      <c r="H621" s="22">
        <f t="shared" si="156"/>
        <v>-2163.9399999999987</v>
      </c>
      <c r="I621" s="23">
        <f t="shared" si="157"/>
        <v>145.05781640902643</v>
      </c>
      <c r="J621" s="23">
        <f t="shared" si="158"/>
        <v>107.42550271086404</v>
      </c>
      <c r="K621" s="23">
        <f t="shared" si="159"/>
        <v>7.3796473527886475</v>
      </c>
    </row>
    <row r="622" spans="1:11">
      <c r="A622" s="26" t="s">
        <v>29</v>
      </c>
      <c r="B622" s="21" t="s">
        <v>30</v>
      </c>
      <c r="C622" s="22">
        <v>12774.92</v>
      </c>
      <c r="D622" s="22">
        <v>424220</v>
      </c>
      <c r="E622" s="22">
        <v>29142</v>
      </c>
      <c r="F622" s="22">
        <v>31305.94</v>
      </c>
      <c r="G622" s="22">
        <f t="shared" si="155"/>
        <v>18531.019999999997</v>
      </c>
      <c r="H622" s="22">
        <f t="shared" si="156"/>
        <v>-2163.9399999999987</v>
      </c>
      <c r="I622" s="23">
        <f t="shared" si="157"/>
        <v>145.05781640902643</v>
      </c>
      <c r="J622" s="23">
        <f t="shared" si="158"/>
        <v>107.42550271086404</v>
      </c>
      <c r="K622" s="23">
        <f t="shared" si="159"/>
        <v>7.3796473527886475</v>
      </c>
    </row>
    <row r="623" spans="1:11" ht="25.5">
      <c r="A623" s="27" t="s">
        <v>43</v>
      </c>
      <c r="B623" s="21" t="s">
        <v>44</v>
      </c>
      <c r="C623" s="22">
        <v>12774.92</v>
      </c>
      <c r="D623" s="22">
        <v>424220</v>
      </c>
      <c r="E623" s="22">
        <v>29142</v>
      </c>
      <c r="F623" s="22">
        <v>31305.94</v>
      </c>
      <c r="G623" s="22">
        <f t="shared" si="155"/>
        <v>18531.019999999997</v>
      </c>
      <c r="H623" s="22">
        <f t="shared" si="156"/>
        <v>-2163.9399999999987</v>
      </c>
      <c r="I623" s="23">
        <f t="shared" si="157"/>
        <v>145.05781640902643</v>
      </c>
      <c r="J623" s="23">
        <f t="shared" si="158"/>
        <v>107.42550271086404</v>
      </c>
      <c r="K623" s="23">
        <f t="shared" si="159"/>
        <v>7.3796473527886475</v>
      </c>
    </row>
    <row r="624" spans="1:11">
      <c r="A624" s="28" t="s">
        <v>183</v>
      </c>
      <c r="B624" s="21" t="s">
        <v>184</v>
      </c>
      <c r="C624" s="22">
        <v>12774.92</v>
      </c>
      <c r="D624" s="22">
        <v>424220</v>
      </c>
      <c r="E624" s="22">
        <v>29142</v>
      </c>
      <c r="F624" s="22">
        <v>31305.94</v>
      </c>
      <c r="G624" s="22">
        <f t="shared" si="155"/>
        <v>18531.019999999997</v>
      </c>
      <c r="H624" s="22">
        <f t="shared" si="156"/>
        <v>-2163.9399999999987</v>
      </c>
      <c r="I624" s="23">
        <f t="shared" si="157"/>
        <v>145.05781640902643</v>
      </c>
      <c r="J624" s="23">
        <f t="shared" si="158"/>
        <v>107.42550271086404</v>
      </c>
      <c r="K624" s="23">
        <f t="shared" si="159"/>
        <v>7.3796473527886475</v>
      </c>
    </row>
    <row r="625" spans="1:11" s="35" customFormat="1" ht="25.5">
      <c r="A625" s="36" t="s">
        <v>282</v>
      </c>
      <c r="B625" s="32" t="s">
        <v>283</v>
      </c>
      <c r="C625" s="33"/>
      <c r="D625" s="33"/>
      <c r="E625" s="33"/>
      <c r="F625" s="33"/>
      <c r="G625" s="33"/>
      <c r="H625" s="33"/>
      <c r="I625" s="34"/>
      <c r="J625" s="34"/>
      <c r="K625" s="34"/>
    </row>
    <row r="626" spans="1:11">
      <c r="A626" s="20" t="s">
        <v>21</v>
      </c>
      <c r="B626" s="21" t="s">
        <v>22</v>
      </c>
      <c r="C626" s="22">
        <v>169223.6</v>
      </c>
      <c r="D626" s="22">
        <v>473610</v>
      </c>
      <c r="E626" s="22">
        <v>174037</v>
      </c>
      <c r="F626" s="22">
        <v>478607.38</v>
      </c>
      <c r="G626" s="22">
        <f t="shared" ref="G626:G637" si="160">F626-C626</f>
        <v>309383.78000000003</v>
      </c>
      <c r="H626" s="22">
        <f t="shared" ref="H626:H637" si="161">E626-F626</f>
        <v>-304570.38</v>
      </c>
      <c r="I626" s="23">
        <f t="shared" ref="I626:I637" si="162">IF(ISERROR(F626/C626),0,F626/C626*100-100)</f>
        <v>182.82543333199385</v>
      </c>
      <c r="J626" s="23">
        <f t="shared" ref="J626:J637" si="163">IF(ISERROR(F626/E626),0,F626/E626*100)</f>
        <v>275.00323494429347</v>
      </c>
      <c r="K626" s="23">
        <f t="shared" ref="K626:K637" si="164">IF(ISERROR(F626/D626),0,F626/D626*100)</f>
        <v>101.05516775405926</v>
      </c>
    </row>
    <row r="627" spans="1:11" ht="25.5">
      <c r="A627" s="26" t="s">
        <v>65</v>
      </c>
      <c r="B627" s="21" t="s">
        <v>66</v>
      </c>
      <c r="C627" s="22">
        <v>21465.599999999999</v>
      </c>
      <c r="D627" s="22">
        <v>0</v>
      </c>
      <c r="E627" s="22">
        <v>0</v>
      </c>
      <c r="F627" s="22">
        <v>4997.38</v>
      </c>
      <c r="G627" s="22">
        <f t="shared" si="160"/>
        <v>-16468.219999999998</v>
      </c>
      <c r="H627" s="22">
        <f t="shared" si="161"/>
        <v>-4997.38</v>
      </c>
      <c r="I627" s="23">
        <f t="shared" si="162"/>
        <v>-76.71912268932617</v>
      </c>
      <c r="J627" s="23">
        <f t="shared" si="163"/>
        <v>0</v>
      </c>
      <c r="K627" s="23">
        <f t="shared" si="164"/>
        <v>0</v>
      </c>
    </row>
    <row r="628" spans="1:11">
      <c r="A628" s="26" t="s">
        <v>23</v>
      </c>
      <c r="B628" s="21" t="s">
        <v>24</v>
      </c>
      <c r="C628" s="22">
        <v>147758</v>
      </c>
      <c r="D628" s="22">
        <v>473610</v>
      </c>
      <c r="E628" s="22">
        <v>174037</v>
      </c>
      <c r="F628" s="22">
        <v>473610</v>
      </c>
      <c r="G628" s="22">
        <f t="shared" si="160"/>
        <v>325852</v>
      </c>
      <c r="H628" s="22">
        <f t="shared" si="161"/>
        <v>-299573</v>
      </c>
      <c r="I628" s="23">
        <f t="shared" si="162"/>
        <v>220.53086804098592</v>
      </c>
      <c r="J628" s="23">
        <f t="shared" si="163"/>
        <v>272.1317880680545</v>
      </c>
      <c r="K628" s="23">
        <f t="shared" si="164"/>
        <v>100</v>
      </c>
    </row>
    <row r="629" spans="1:11">
      <c r="A629" s="27" t="s">
        <v>25</v>
      </c>
      <c r="B629" s="21" t="s">
        <v>26</v>
      </c>
      <c r="C629" s="22">
        <v>147758</v>
      </c>
      <c r="D629" s="22">
        <v>473610</v>
      </c>
      <c r="E629" s="22">
        <v>174037</v>
      </c>
      <c r="F629" s="22">
        <v>473610</v>
      </c>
      <c r="G629" s="22">
        <f t="shared" si="160"/>
        <v>325852</v>
      </c>
      <c r="H629" s="22">
        <f t="shared" si="161"/>
        <v>-299573</v>
      </c>
      <c r="I629" s="23">
        <f t="shared" si="162"/>
        <v>220.53086804098592</v>
      </c>
      <c r="J629" s="23">
        <f t="shared" si="163"/>
        <v>272.1317880680545</v>
      </c>
      <c r="K629" s="23">
        <f t="shared" si="164"/>
        <v>100</v>
      </c>
    </row>
    <row r="630" spans="1:11">
      <c r="A630" s="20" t="s">
        <v>27</v>
      </c>
      <c r="B630" s="21" t="s">
        <v>28</v>
      </c>
      <c r="C630" s="22">
        <v>32198.18</v>
      </c>
      <c r="D630" s="22">
        <v>473610</v>
      </c>
      <c r="E630" s="22">
        <v>174037</v>
      </c>
      <c r="F630" s="22">
        <v>87452.75</v>
      </c>
      <c r="G630" s="22">
        <f t="shared" si="160"/>
        <v>55254.57</v>
      </c>
      <c r="H630" s="22">
        <f t="shared" si="161"/>
        <v>86584.25</v>
      </c>
      <c r="I630" s="23">
        <f t="shared" si="162"/>
        <v>171.60774304634612</v>
      </c>
      <c r="J630" s="23">
        <f t="shared" si="163"/>
        <v>50.249515907536903</v>
      </c>
      <c r="K630" s="23">
        <f t="shared" si="164"/>
        <v>18.465140094170309</v>
      </c>
    </row>
    <row r="631" spans="1:11">
      <c r="A631" s="26" t="s">
        <v>29</v>
      </c>
      <c r="B631" s="21" t="s">
        <v>30</v>
      </c>
      <c r="C631" s="22">
        <v>32198.18</v>
      </c>
      <c r="D631" s="22">
        <v>473610</v>
      </c>
      <c r="E631" s="22">
        <v>174037</v>
      </c>
      <c r="F631" s="22">
        <v>87452.75</v>
      </c>
      <c r="G631" s="22">
        <f t="shared" si="160"/>
        <v>55254.57</v>
      </c>
      <c r="H631" s="22">
        <f t="shared" si="161"/>
        <v>86584.25</v>
      </c>
      <c r="I631" s="23">
        <f t="shared" si="162"/>
        <v>171.60774304634612</v>
      </c>
      <c r="J631" s="23">
        <f t="shared" si="163"/>
        <v>50.249515907536903</v>
      </c>
      <c r="K631" s="23">
        <f t="shared" si="164"/>
        <v>18.465140094170309</v>
      </c>
    </row>
    <row r="632" spans="1:11">
      <c r="A632" s="27" t="s">
        <v>31</v>
      </c>
      <c r="B632" s="21" t="s">
        <v>32</v>
      </c>
      <c r="C632" s="22">
        <v>32198.18</v>
      </c>
      <c r="D632" s="22">
        <v>473610</v>
      </c>
      <c r="E632" s="22">
        <v>174037</v>
      </c>
      <c r="F632" s="22">
        <v>87452.75</v>
      </c>
      <c r="G632" s="22">
        <f t="shared" si="160"/>
        <v>55254.57</v>
      </c>
      <c r="H632" s="22">
        <f t="shared" si="161"/>
        <v>86584.25</v>
      </c>
      <c r="I632" s="23">
        <f t="shared" si="162"/>
        <v>171.60774304634612</v>
      </c>
      <c r="J632" s="23">
        <f t="shared" si="163"/>
        <v>50.249515907536903</v>
      </c>
      <c r="K632" s="23">
        <f t="shared" si="164"/>
        <v>18.465140094170309</v>
      </c>
    </row>
    <row r="633" spans="1:11">
      <c r="A633" s="28" t="s">
        <v>33</v>
      </c>
      <c r="B633" s="21" t="s">
        <v>34</v>
      </c>
      <c r="C633" s="22">
        <v>26128.46</v>
      </c>
      <c r="D633" s="22">
        <v>155592</v>
      </c>
      <c r="E633" s="22">
        <v>52826</v>
      </c>
      <c r="F633" s="22">
        <v>48603.43</v>
      </c>
      <c r="G633" s="22">
        <f t="shared" si="160"/>
        <v>22474.97</v>
      </c>
      <c r="H633" s="22">
        <f t="shared" si="161"/>
        <v>4222.57</v>
      </c>
      <c r="I633" s="23">
        <f t="shared" si="162"/>
        <v>86.017201166850242</v>
      </c>
      <c r="J633" s="23">
        <f t="shared" si="163"/>
        <v>92.006644455381831</v>
      </c>
      <c r="K633" s="23">
        <f t="shared" si="164"/>
        <v>31.237743585788476</v>
      </c>
    </row>
    <row r="634" spans="1:11">
      <c r="A634" s="28" t="s">
        <v>35</v>
      </c>
      <c r="B634" s="21" t="s">
        <v>36</v>
      </c>
      <c r="C634" s="22">
        <v>6069.72</v>
      </c>
      <c r="D634" s="22">
        <v>318018</v>
      </c>
      <c r="E634" s="22">
        <v>121211</v>
      </c>
      <c r="F634" s="22">
        <v>38849.32</v>
      </c>
      <c r="G634" s="22">
        <f t="shared" si="160"/>
        <v>32779.599999999999</v>
      </c>
      <c r="H634" s="22">
        <f t="shared" si="161"/>
        <v>82361.679999999993</v>
      </c>
      <c r="I634" s="23">
        <f t="shared" si="162"/>
        <v>540.05127089882228</v>
      </c>
      <c r="J634" s="23">
        <f t="shared" si="163"/>
        <v>32.050985471615611</v>
      </c>
      <c r="K634" s="23">
        <f t="shared" si="164"/>
        <v>12.216075819607696</v>
      </c>
    </row>
    <row r="635" spans="1:11">
      <c r="A635" s="20"/>
      <c r="B635" s="21" t="s">
        <v>55</v>
      </c>
      <c r="C635" s="22">
        <v>137025.42000000001</v>
      </c>
      <c r="D635" s="22">
        <v>0</v>
      </c>
      <c r="E635" s="22">
        <v>0</v>
      </c>
      <c r="F635" s="22">
        <v>391154.63</v>
      </c>
      <c r="G635" s="22">
        <f t="shared" si="160"/>
        <v>254129.21</v>
      </c>
      <c r="H635" s="22">
        <f t="shared" si="161"/>
        <v>-391154.63</v>
      </c>
      <c r="I635" s="23">
        <f t="shared" si="162"/>
        <v>185.46136184074459</v>
      </c>
      <c r="J635" s="23">
        <f t="shared" si="163"/>
        <v>0</v>
      </c>
      <c r="K635" s="23">
        <f t="shared" si="164"/>
        <v>0</v>
      </c>
    </row>
    <row r="636" spans="1:11">
      <c r="A636" s="20" t="s">
        <v>56</v>
      </c>
      <c r="B636" s="21" t="s">
        <v>57</v>
      </c>
      <c r="C636" s="22">
        <v>-137025.42000000001</v>
      </c>
      <c r="D636" s="22">
        <v>0</v>
      </c>
      <c r="E636" s="22">
        <v>0</v>
      </c>
      <c r="F636" s="22">
        <v>-391154.63</v>
      </c>
      <c r="G636" s="22">
        <f t="shared" si="160"/>
        <v>-254129.21</v>
      </c>
      <c r="H636" s="22">
        <f t="shared" si="161"/>
        <v>391154.63</v>
      </c>
      <c r="I636" s="23">
        <f t="shared" si="162"/>
        <v>185.46136184074459</v>
      </c>
      <c r="J636" s="23">
        <f t="shared" si="163"/>
        <v>0</v>
      </c>
      <c r="K636" s="23">
        <f t="shared" si="164"/>
        <v>0</v>
      </c>
    </row>
    <row r="637" spans="1:11">
      <c r="A637" s="26" t="s">
        <v>58</v>
      </c>
      <c r="B637" s="21" t="s">
        <v>59</v>
      </c>
      <c r="C637" s="22">
        <v>-137025.42000000001</v>
      </c>
      <c r="D637" s="22">
        <v>0</v>
      </c>
      <c r="E637" s="22">
        <v>0</v>
      </c>
      <c r="F637" s="22">
        <v>-391154.63</v>
      </c>
      <c r="G637" s="22">
        <f t="shared" si="160"/>
        <v>-254129.21</v>
      </c>
      <c r="H637" s="22">
        <f t="shared" si="161"/>
        <v>391154.63</v>
      </c>
      <c r="I637" s="23">
        <f t="shared" si="162"/>
        <v>185.46136184074459</v>
      </c>
      <c r="J637" s="23">
        <f t="shared" si="163"/>
        <v>0</v>
      </c>
      <c r="K637" s="23">
        <f t="shared" si="164"/>
        <v>0</v>
      </c>
    </row>
    <row r="638" spans="1:11" s="35" customFormat="1" ht="25.5">
      <c r="A638" s="31" t="s">
        <v>125</v>
      </c>
      <c r="B638" s="32" t="s">
        <v>126</v>
      </c>
      <c r="C638" s="33"/>
      <c r="D638" s="33"/>
      <c r="E638" s="33"/>
      <c r="F638" s="33"/>
      <c r="G638" s="33"/>
      <c r="H638" s="33"/>
      <c r="I638" s="34"/>
      <c r="J638" s="34"/>
      <c r="K638" s="34"/>
    </row>
    <row r="639" spans="1:11">
      <c r="A639" s="20" t="s">
        <v>21</v>
      </c>
      <c r="B639" s="21" t="s">
        <v>22</v>
      </c>
      <c r="C639" s="22">
        <v>1481002.46</v>
      </c>
      <c r="D639" s="22">
        <v>1585724</v>
      </c>
      <c r="E639" s="22">
        <v>724775</v>
      </c>
      <c r="F639" s="22">
        <v>1521483.84</v>
      </c>
      <c r="G639" s="22">
        <f t="shared" ref="G639:G661" si="165">F639-C639</f>
        <v>40481.380000000121</v>
      </c>
      <c r="H639" s="22">
        <f t="shared" ref="H639:H661" si="166">E639-F639</f>
        <v>-796708.84000000008</v>
      </c>
      <c r="I639" s="23">
        <f t="shared" ref="I639:I661" si="167">IF(ISERROR(F639/C639),0,F639/C639*100-100)</f>
        <v>2.7333769587391714</v>
      </c>
      <c r="J639" s="23">
        <f t="shared" ref="J639:J661" si="168">IF(ISERROR(F639/E639),0,F639/E639*100)</f>
        <v>209.92498913455901</v>
      </c>
      <c r="K639" s="23">
        <f t="shared" ref="K639:K661" si="169">IF(ISERROR(F639/D639),0,F639/D639*100)</f>
        <v>95.948843556634074</v>
      </c>
    </row>
    <row r="640" spans="1:11">
      <c r="A640" s="26" t="s">
        <v>93</v>
      </c>
      <c r="B640" s="21" t="s">
        <v>94</v>
      </c>
      <c r="C640" s="22">
        <v>162127.92000000001</v>
      </c>
      <c r="D640" s="22">
        <v>159920</v>
      </c>
      <c r="E640" s="22">
        <v>41785</v>
      </c>
      <c r="F640" s="22">
        <v>121469.84</v>
      </c>
      <c r="G640" s="22">
        <f t="shared" si="165"/>
        <v>-40658.080000000016</v>
      </c>
      <c r="H640" s="22">
        <f t="shared" si="166"/>
        <v>-79684.84</v>
      </c>
      <c r="I640" s="23">
        <f t="shared" si="167"/>
        <v>-25.07777809028822</v>
      </c>
      <c r="J640" s="23">
        <f t="shared" si="168"/>
        <v>290.70202225679071</v>
      </c>
      <c r="K640" s="23">
        <f t="shared" si="169"/>
        <v>75.956628314157072</v>
      </c>
    </row>
    <row r="641" spans="1:11">
      <c r="A641" s="26" t="s">
        <v>67</v>
      </c>
      <c r="B641" s="21" t="s">
        <v>68</v>
      </c>
      <c r="C641" s="22">
        <v>78874.539999999994</v>
      </c>
      <c r="D641" s="22">
        <v>94609</v>
      </c>
      <c r="E641" s="22">
        <v>48536</v>
      </c>
      <c r="F641" s="22">
        <v>68819</v>
      </c>
      <c r="G641" s="22">
        <f t="shared" si="165"/>
        <v>-10055.539999999994</v>
      </c>
      <c r="H641" s="22">
        <f t="shared" si="166"/>
        <v>-20283</v>
      </c>
      <c r="I641" s="23">
        <f t="shared" si="167"/>
        <v>-12.748777996042833</v>
      </c>
      <c r="J641" s="23">
        <f t="shared" si="168"/>
        <v>141.78959947255646</v>
      </c>
      <c r="K641" s="23">
        <f t="shared" si="169"/>
        <v>72.740436956314937</v>
      </c>
    </row>
    <row r="642" spans="1:11">
      <c r="A642" s="27" t="s">
        <v>69</v>
      </c>
      <c r="B642" s="21" t="s">
        <v>70</v>
      </c>
      <c r="C642" s="22">
        <v>78874.539999999994</v>
      </c>
      <c r="D642" s="22">
        <v>94609</v>
      </c>
      <c r="E642" s="22">
        <v>48536</v>
      </c>
      <c r="F642" s="22">
        <v>68819</v>
      </c>
      <c r="G642" s="22">
        <f t="shared" si="165"/>
        <v>-10055.539999999994</v>
      </c>
      <c r="H642" s="22">
        <f t="shared" si="166"/>
        <v>-20283</v>
      </c>
      <c r="I642" s="23">
        <f t="shared" si="167"/>
        <v>-12.748777996042833</v>
      </c>
      <c r="J642" s="23">
        <f t="shared" si="168"/>
        <v>141.78959947255646</v>
      </c>
      <c r="K642" s="23">
        <f t="shared" si="169"/>
        <v>72.740436956314937</v>
      </c>
    </row>
    <row r="643" spans="1:11">
      <c r="A643" s="28" t="s">
        <v>71</v>
      </c>
      <c r="B643" s="21" t="s">
        <v>72</v>
      </c>
      <c r="C643" s="22">
        <v>78874.539999999994</v>
      </c>
      <c r="D643" s="22">
        <v>94609</v>
      </c>
      <c r="E643" s="22">
        <v>48536</v>
      </c>
      <c r="F643" s="22">
        <v>68819</v>
      </c>
      <c r="G643" s="22">
        <f t="shared" si="165"/>
        <v>-10055.539999999994</v>
      </c>
      <c r="H643" s="22">
        <f t="shared" si="166"/>
        <v>-20283</v>
      </c>
      <c r="I643" s="23">
        <f t="shared" si="167"/>
        <v>-12.748777996042833</v>
      </c>
      <c r="J643" s="23">
        <f t="shared" si="168"/>
        <v>141.78959947255646</v>
      </c>
      <c r="K643" s="23">
        <f t="shared" si="169"/>
        <v>72.740436956314937</v>
      </c>
    </row>
    <row r="644" spans="1:11" ht="25.5">
      <c r="A644" s="29" t="s">
        <v>73</v>
      </c>
      <c r="B644" s="21" t="s">
        <v>74</v>
      </c>
      <c r="C644" s="22">
        <v>78874.539999999994</v>
      </c>
      <c r="D644" s="22">
        <v>94609</v>
      </c>
      <c r="E644" s="22">
        <v>48536</v>
      </c>
      <c r="F644" s="22">
        <v>68819</v>
      </c>
      <c r="G644" s="22">
        <f t="shared" si="165"/>
        <v>-10055.539999999994</v>
      </c>
      <c r="H644" s="22">
        <f t="shared" si="166"/>
        <v>-20283</v>
      </c>
      <c r="I644" s="23">
        <f t="shared" si="167"/>
        <v>-12.748777996042833</v>
      </c>
      <c r="J644" s="23">
        <f t="shared" si="168"/>
        <v>141.78959947255646</v>
      </c>
      <c r="K644" s="23">
        <f t="shared" si="169"/>
        <v>72.740436956314937</v>
      </c>
    </row>
    <row r="645" spans="1:11" ht="25.5">
      <c r="A645" s="30" t="s">
        <v>95</v>
      </c>
      <c r="B645" s="21" t="s">
        <v>96</v>
      </c>
      <c r="C645" s="22">
        <v>78874.539999999994</v>
      </c>
      <c r="D645" s="22">
        <v>94609</v>
      </c>
      <c r="E645" s="22">
        <v>48536</v>
      </c>
      <c r="F645" s="22">
        <v>68819</v>
      </c>
      <c r="G645" s="22">
        <f t="shared" si="165"/>
        <v>-10055.539999999994</v>
      </c>
      <c r="H645" s="22">
        <f t="shared" si="166"/>
        <v>-20283</v>
      </c>
      <c r="I645" s="23">
        <f t="shared" si="167"/>
        <v>-12.748777996042833</v>
      </c>
      <c r="J645" s="23">
        <f t="shared" si="168"/>
        <v>141.78959947255646</v>
      </c>
      <c r="K645" s="23">
        <f t="shared" si="169"/>
        <v>72.740436956314937</v>
      </c>
    </row>
    <row r="646" spans="1:11">
      <c r="A646" s="26" t="s">
        <v>23</v>
      </c>
      <c r="B646" s="21" t="s">
        <v>24</v>
      </c>
      <c r="C646" s="22">
        <v>1240000</v>
      </c>
      <c r="D646" s="22">
        <v>1331195</v>
      </c>
      <c r="E646" s="22">
        <v>634454</v>
      </c>
      <c r="F646" s="22">
        <v>1331195</v>
      </c>
      <c r="G646" s="22">
        <f t="shared" si="165"/>
        <v>91195</v>
      </c>
      <c r="H646" s="22">
        <f t="shared" si="166"/>
        <v>-696741</v>
      </c>
      <c r="I646" s="23">
        <f t="shared" si="167"/>
        <v>7.354435483870958</v>
      </c>
      <c r="J646" s="23">
        <f t="shared" si="168"/>
        <v>209.81741781122034</v>
      </c>
      <c r="K646" s="23">
        <f t="shared" si="169"/>
        <v>100</v>
      </c>
    </row>
    <row r="647" spans="1:11">
      <c r="A647" s="27" t="s">
        <v>25</v>
      </c>
      <c r="B647" s="21" t="s">
        <v>26</v>
      </c>
      <c r="C647" s="22">
        <v>1240000</v>
      </c>
      <c r="D647" s="22">
        <v>1331195</v>
      </c>
      <c r="E647" s="22">
        <v>634454</v>
      </c>
      <c r="F647" s="22">
        <v>1331195</v>
      </c>
      <c r="G647" s="22">
        <f t="shared" si="165"/>
        <v>91195</v>
      </c>
      <c r="H647" s="22">
        <f t="shared" si="166"/>
        <v>-696741</v>
      </c>
      <c r="I647" s="23">
        <f t="shared" si="167"/>
        <v>7.354435483870958</v>
      </c>
      <c r="J647" s="23">
        <f t="shared" si="168"/>
        <v>209.81741781122034</v>
      </c>
      <c r="K647" s="23">
        <f t="shared" si="169"/>
        <v>100</v>
      </c>
    </row>
    <row r="648" spans="1:11">
      <c r="A648" s="20" t="s">
        <v>27</v>
      </c>
      <c r="B648" s="21" t="s">
        <v>28</v>
      </c>
      <c r="C648" s="22">
        <v>368541.47</v>
      </c>
      <c r="D648" s="22">
        <v>1609511</v>
      </c>
      <c r="E648" s="22">
        <v>724775</v>
      </c>
      <c r="F648" s="22">
        <v>470980.82</v>
      </c>
      <c r="G648" s="22">
        <f t="shared" si="165"/>
        <v>102439.35000000003</v>
      </c>
      <c r="H648" s="22">
        <f t="shared" si="166"/>
        <v>253794.18</v>
      </c>
      <c r="I648" s="23">
        <f t="shared" si="167"/>
        <v>27.795881424144753</v>
      </c>
      <c r="J648" s="23">
        <f t="shared" si="168"/>
        <v>64.983038874133342</v>
      </c>
      <c r="K648" s="23">
        <f t="shared" si="169"/>
        <v>29.262354839451238</v>
      </c>
    </row>
    <row r="649" spans="1:11">
      <c r="A649" s="26" t="s">
        <v>29</v>
      </c>
      <c r="B649" s="21" t="s">
        <v>30</v>
      </c>
      <c r="C649" s="22">
        <v>368541.47</v>
      </c>
      <c r="D649" s="22">
        <v>1516392</v>
      </c>
      <c r="E649" s="22">
        <v>724775</v>
      </c>
      <c r="F649" s="22">
        <v>469776.87</v>
      </c>
      <c r="G649" s="22">
        <f t="shared" si="165"/>
        <v>101235.40000000002</v>
      </c>
      <c r="H649" s="22">
        <f t="shared" si="166"/>
        <v>254998.13</v>
      </c>
      <c r="I649" s="23">
        <f t="shared" si="167"/>
        <v>27.469201769884961</v>
      </c>
      <c r="J649" s="23">
        <f t="shared" si="168"/>
        <v>64.816925252664618</v>
      </c>
      <c r="K649" s="23">
        <f t="shared" si="169"/>
        <v>30.979909548454486</v>
      </c>
    </row>
    <row r="650" spans="1:11">
      <c r="A650" s="27" t="s">
        <v>31</v>
      </c>
      <c r="B650" s="21" t="s">
        <v>32</v>
      </c>
      <c r="C650" s="22">
        <v>368541.47</v>
      </c>
      <c r="D650" s="22">
        <v>1485392</v>
      </c>
      <c r="E650" s="22">
        <v>724775</v>
      </c>
      <c r="F650" s="22">
        <v>466092.71</v>
      </c>
      <c r="G650" s="22">
        <f t="shared" si="165"/>
        <v>97551.240000000049</v>
      </c>
      <c r="H650" s="22">
        <f t="shared" si="166"/>
        <v>258682.28999999998</v>
      </c>
      <c r="I650" s="23">
        <f t="shared" si="167"/>
        <v>26.469542220038363</v>
      </c>
      <c r="J650" s="23">
        <f t="shared" si="168"/>
        <v>64.30860749887897</v>
      </c>
      <c r="K650" s="23">
        <f t="shared" si="169"/>
        <v>31.378431417430551</v>
      </c>
    </row>
    <row r="651" spans="1:11">
      <c r="A651" s="28" t="s">
        <v>33</v>
      </c>
      <c r="B651" s="21" t="s">
        <v>34</v>
      </c>
      <c r="C651" s="22">
        <v>342731.61</v>
      </c>
      <c r="D651" s="22">
        <v>1320149</v>
      </c>
      <c r="E651" s="22">
        <v>631005</v>
      </c>
      <c r="F651" s="22">
        <v>423372.37</v>
      </c>
      <c r="G651" s="22">
        <f t="shared" si="165"/>
        <v>80640.760000000009</v>
      </c>
      <c r="H651" s="22">
        <f t="shared" si="166"/>
        <v>207632.63</v>
      </c>
      <c r="I651" s="23">
        <f t="shared" si="167"/>
        <v>23.528836456024592</v>
      </c>
      <c r="J651" s="23">
        <f t="shared" si="168"/>
        <v>67.09493110197225</v>
      </c>
      <c r="K651" s="23">
        <f t="shared" si="169"/>
        <v>32.070044366204122</v>
      </c>
    </row>
    <row r="652" spans="1:11">
      <c r="A652" s="28" t="s">
        <v>35</v>
      </c>
      <c r="B652" s="21" t="s">
        <v>36</v>
      </c>
      <c r="C652" s="22">
        <v>25809.86</v>
      </c>
      <c r="D652" s="22">
        <v>165243</v>
      </c>
      <c r="E652" s="22">
        <v>93770</v>
      </c>
      <c r="F652" s="22">
        <v>42720.34</v>
      </c>
      <c r="G652" s="22">
        <f t="shared" si="165"/>
        <v>16910.479999999996</v>
      </c>
      <c r="H652" s="22">
        <f t="shared" si="166"/>
        <v>51049.66</v>
      </c>
      <c r="I652" s="23">
        <f t="shared" si="167"/>
        <v>65.519456517780384</v>
      </c>
      <c r="J652" s="23">
        <f t="shared" si="168"/>
        <v>45.558643489388928</v>
      </c>
      <c r="K652" s="23">
        <f t="shared" si="169"/>
        <v>25.85304067343246</v>
      </c>
    </row>
    <row r="653" spans="1:11">
      <c r="A653" s="29" t="s">
        <v>77</v>
      </c>
      <c r="B653" s="21" t="s">
        <v>78</v>
      </c>
      <c r="C653" s="22">
        <v>0</v>
      </c>
      <c r="D653" s="22">
        <v>0</v>
      </c>
      <c r="E653" s="22">
        <v>0</v>
      </c>
      <c r="F653" s="22">
        <v>3029.2</v>
      </c>
      <c r="G653" s="22">
        <f t="shared" si="165"/>
        <v>3029.2</v>
      </c>
      <c r="H653" s="22">
        <f t="shared" si="166"/>
        <v>-3029.2</v>
      </c>
      <c r="I653" s="23">
        <f t="shared" si="167"/>
        <v>0</v>
      </c>
      <c r="J653" s="23">
        <f t="shared" si="168"/>
        <v>0</v>
      </c>
      <c r="K653" s="23">
        <f t="shared" si="169"/>
        <v>0</v>
      </c>
    </row>
    <row r="654" spans="1:11" ht="25.5">
      <c r="A654" s="27" t="s">
        <v>43</v>
      </c>
      <c r="B654" s="21" t="s">
        <v>44</v>
      </c>
      <c r="C654" s="22">
        <v>0</v>
      </c>
      <c r="D654" s="22">
        <v>31000</v>
      </c>
      <c r="E654" s="22">
        <v>0</v>
      </c>
      <c r="F654" s="22">
        <v>3684.16</v>
      </c>
      <c r="G654" s="22">
        <f t="shared" si="165"/>
        <v>3684.16</v>
      </c>
      <c r="H654" s="22">
        <f t="shared" si="166"/>
        <v>-3684.16</v>
      </c>
      <c r="I654" s="23">
        <f t="shared" si="167"/>
        <v>0</v>
      </c>
      <c r="J654" s="23">
        <f t="shared" si="168"/>
        <v>0</v>
      </c>
      <c r="K654" s="23">
        <f t="shared" si="169"/>
        <v>11.884387096774192</v>
      </c>
    </row>
    <row r="655" spans="1:11">
      <c r="A655" s="28" t="s">
        <v>183</v>
      </c>
      <c r="B655" s="21" t="s">
        <v>184</v>
      </c>
      <c r="C655" s="22">
        <v>0</v>
      </c>
      <c r="D655" s="22">
        <v>31000</v>
      </c>
      <c r="E655" s="22">
        <v>0</v>
      </c>
      <c r="F655" s="22">
        <v>3684.16</v>
      </c>
      <c r="G655" s="22">
        <f t="shared" si="165"/>
        <v>3684.16</v>
      </c>
      <c r="H655" s="22">
        <f t="shared" si="166"/>
        <v>-3684.16</v>
      </c>
      <c r="I655" s="23">
        <f t="shared" si="167"/>
        <v>0</v>
      </c>
      <c r="J655" s="23">
        <f t="shared" si="168"/>
        <v>0</v>
      </c>
      <c r="K655" s="23">
        <f t="shared" si="169"/>
        <v>11.884387096774192</v>
      </c>
    </row>
    <row r="656" spans="1:11">
      <c r="A656" s="26" t="s">
        <v>51</v>
      </c>
      <c r="B656" s="21" t="s">
        <v>52</v>
      </c>
      <c r="C656" s="22">
        <v>0</v>
      </c>
      <c r="D656" s="22">
        <v>93119</v>
      </c>
      <c r="E656" s="22">
        <v>0</v>
      </c>
      <c r="F656" s="22">
        <v>1203.95</v>
      </c>
      <c r="G656" s="22">
        <f t="shared" si="165"/>
        <v>1203.95</v>
      </c>
      <c r="H656" s="22">
        <f t="shared" si="166"/>
        <v>-1203.95</v>
      </c>
      <c r="I656" s="23">
        <f t="shared" si="167"/>
        <v>0</v>
      </c>
      <c r="J656" s="23">
        <f t="shared" si="168"/>
        <v>0</v>
      </c>
      <c r="K656" s="23">
        <f t="shared" si="169"/>
        <v>1.2929155167044319</v>
      </c>
    </row>
    <row r="657" spans="1:11">
      <c r="A657" s="27" t="s">
        <v>53</v>
      </c>
      <c r="B657" s="21" t="s">
        <v>54</v>
      </c>
      <c r="C657" s="22">
        <v>0</v>
      </c>
      <c r="D657" s="22">
        <v>93119</v>
      </c>
      <c r="E657" s="22">
        <v>0</v>
      </c>
      <c r="F657" s="22">
        <v>1203.95</v>
      </c>
      <c r="G657" s="22">
        <f t="shared" si="165"/>
        <v>1203.95</v>
      </c>
      <c r="H657" s="22">
        <f t="shared" si="166"/>
        <v>-1203.95</v>
      </c>
      <c r="I657" s="23">
        <f t="shared" si="167"/>
        <v>0</v>
      </c>
      <c r="J657" s="23">
        <f t="shared" si="168"/>
        <v>0</v>
      </c>
      <c r="K657" s="23">
        <f t="shared" si="169"/>
        <v>1.2929155167044319</v>
      </c>
    </row>
    <row r="658" spans="1:11">
      <c r="A658" s="20"/>
      <c r="B658" s="21" t="s">
        <v>55</v>
      </c>
      <c r="C658" s="22">
        <v>1112460.99</v>
      </c>
      <c r="D658" s="22">
        <v>-23787</v>
      </c>
      <c r="E658" s="22">
        <v>0</v>
      </c>
      <c r="F658" s="22">
        <v>1050503.02</v>
      </c>
      <c r="G658" s="22">
        <f t="shared" si="165"/>
        <v>-61957.969999999972</v>
      </c>
      <c r="H658" s="22">
        <f t="shared" si="166"/>
        <v>-1050503.02</v>
      </c>
      <c r="I658" s="23">
        <f t="shared" si="167"/>
        <v>-5.5694510240759172</v>
      </c>
      <c r="J658" s="23">
        <f t="shared" si="168"/>
        <v>0</v>
      </c>
      <c r="K658" s="23">
        <f t="shared" si="169"/>
        <v>-4416.2904948080886</v>
      </c>
    </row>
    <row r="659" spans="1:11">
      <c r="A659" s="20" t="s">
        <v>56</v>
      </c>
      <c r="B659" s="21" t="s">
        <v>57</v>
      </c>
      <c r="C659" s="22">
        <v>-1112460.99</v>
      </c>
      <c r="D659" s="22">
        <v>23787</v>
      </c>
      <c r="E659" s="22">
        <v>0</v>
      </c>
      <c r="F659" s="22">
        <v>-1050503.02</v>
      </c>
      <c r="G659" s="22">
        <f t="shared" si="165"/>
        <v>61957.969999999972</v>
      </c>
      <c r="H659" s="22">
        <f t="shared" si="166"/>
        <v>1050503.02</v>
      </c>
      <c r="I659" s="23">
        <f t="shared" si="167"/>
        <v>-5.5694510240759172</v>
      </c>
      <c r="J659" s="23">
        <f t="shared" si="168"/>
        <v>0</v>
      </c>
      <c r="K659" s="23">
        <f t="shared" si="169"/>
        <v>-4416.2904948080886</v>
      </c>
    </row>
    <row r="660" spans="1:11">
      <c r="A660" s="26" t="s">
        <v>58</v>
      </c>
      <c r="B660" s="21" t="s">
        <v>59</v>
      </c>
      <c r="C660" s="22">
        <v>-1112460.99</v>
      </c>
      <c r="D660" s="22">
        <v>23787</v>
      </c>
      <c r="E660" s="22">
        <v>0</v>
      </c>
      <c r="F660" s="22">
        <v>-1050503.02</v>
      </c>
      <c r="G660" s="22">
        <f t="shared" si="165"/>
        <v>61957.969999999972</v>
      </c>
      <c r="H660" s="22">
        <f t="shared" si="166"/>
        <v>1050503.02</v>
      </c>
      <c r="I660" s="23">
        <f t="shared" si="167"/>
        <v>-5.5694510240759172</v>
      </c>
      <c r="J660" s="23">
        <f t="shared" si="168"/>
        <v>0</v>
      </c>
      <c r="K660" s="23">
        <f t="shared" si="169"/>
        <v>-4416.2904948080886</v>
      </c>
    </row>
    <row r="661" spans="1:11" ht="25.5">
      <c r="A661" s="27" t="s">
        <v>147</v>
      </c>
      <c r="B661" s="21" t="s">
        <v>148</v>
      </c>
      <c r="C661" s="22">
        <v>0</v>
      </c>
      <c r="D661" s="22">
        <v>23787</v>
      </c>
      <c r="E661" s="22">
        <v>0</v>
      </c>
      <c r="F661" s="22">
        <v>-34919.97</v>
      </c>
      <c r="G661" s="22">
        <f t="shared" si="165"/>
        <v>-34919.97</v>
      </c>
      <c r="H661" s="22">
        <f t="shared" si="166"/>
        <v>34919.97</v>
      </c>
      <c r="I661" s="23">
        <f t="shared" si="167"/>
        <v>0</v>
      </c>
      <c r="J661" s="23">
        <f t="shared" si="168"/>
        <v>0</v>
      </c>
      <c r="K661" s="23">
        <f t="shared" si="169"/>
        <v>-146.80274940093329</v>
      </c>
    </row>
    <row r="662" spans="1:11" s="35" customFormat="1" ht="25.5">
      <c r="A662" s="36" t="s">
        <v>284</v>
      </c>
      <c r="B662" s="32" t="s">
        <v>285</v>
      </c>
      <c r="C662" s="33"/>
      <c r="D662" s="33"/>
      <c r="E662" s="33"/>
      <c r="F662" s="33"/>
      <c r="G662" s="33"/>
      <c r="H662" s="33"/>
      <c r="I662" s="34"/>
      <c r="J662" s="34"/>
      <c r="K662" s="34"/>
    </row>
    <row r="663" spans="1:11">
      <c r="A663" s="20" t="s">
        <v>21</v>
      </c>
      <c r="B663" s="21" t="s">
        <v>22</v>
      </c>
      <c r="C663" s="22">
        <v>0</v>
      </c>
      <c r="D663" s="22">
        <v>31000</v>
      </c>
      <c r="E663" s="22">
        <v>0</v>
      </c>
      <c r="F663" s="22">
        <v>3684.16</v>
      </c>
      <c r="G663" s="22">
        <f t="shared" ref="G663:G668" si="170">F663-C663</f>
        <v>3684.16</v>
      </c>
      <c r="H663" s="22">
        <f t="shared" ref="H663:H668" si="171">E663-F663</f>
        <v>-3684.16</v>
      </c>
      <c r="I663" s="23">
        <f t="shared" ref="I663:I668" si="172">IF(ISERROR(F663/C663),0,F663/C663*100-100)</f>
        <v>0</v>
      </c>
      <c r="J663" s="23">
        <f t="shared" ref="J663:J668" si="173">IF(ISERROR(F663/E663),0,F663/E663*100)</f>
        <v>0</v>
      </c>
      <c r="K663" s="23">
        <f t="shared" ref="K663:K668" si="174">IF(ISERROR(F663/D663),0,F663/D663*100)</f>
        <v>11.884387096774192</v>
      </c>
    </row>
    <row r="664" spans="1:11">
      <c r="A664" s="26" t="s">
        <v>93</v>
      </c>
      <c r="B664" s="21" t="s">
        <v>94</v>
      </c>
      <c r="C664" s="22">
        <v>0</v>
      </c>
      <c r="D664" s="22">
        <v>31000</v>
      </c>
      <c r="E664" s="22">
        <v>0</v>
      </c>
      <c r="F664" s="22">
        <v>3684.16</v>
      </c>
      <c r="G664" s="22">
        <f t="shared" si="170"/>
        <v>3684.16</v>
      </c>
      <c r="H664" s="22">
        <f t="shared" si="171"/>
        <v>-3684.16</v>
      </c>
      <c r="I664" s="23">
        <f t="shared" si="172"/>
        <v>0</v>
      </c>
      <c r="J664" s="23">
        <f t="shared" si="173"/>
        <v>0</v>
      </c>
      <c r="K664" s="23">
        <f t="shared" si="174"/>
        <v>11.884387096774192</v>
      </c>
    </row>
    <row r="665" spans="1:11">
      <c r="A665" s="20" t="s">
        <v>27</v>
      </c>
      <c r="B665" s="21" t="s">
        <v>28</v>
      </c>
      <c r="C665" s="22">
        <v>0</v>
      </c>
      <c r="D665" s="22">
        <v>31000</v>
      </c>
      <c r="E665" s="22">
        <v>0</v>
      </c>
      <c r="F665" s="22">
        <v>3684.16</v>
      </c>
      <c r="G665" s="22">
        <f t="shared" si="170"/>
        <v>3684.16</v>
      </c>
      <c r="H665" s="22">
        <f t="shared" si="171"/>
        <v>-3684.16</v>
      </c>
      <c r="I665" s="23">
        <f t="shared" si="172"/>
        <v>0</v>
      </c>
      <c r="J665" s="23">
        <f t="shared" si="173"/>
        <v>0</v>
      </c>
      <c r="K665" s="23">
        <f t="shared" si="174"/>
        <v>11.884387096774192</v>
      </c>
    </row>
    <row r="666" spans="1:11">
      <c r="A666" s="26" t="s">
        <v>29</v>
      </c>
      <c r="B666" s="21" t="s">
        <v>30</v>
      </c>
      <c r="C666" s="22">
        <v>0</v>
      </c>
      <c r="D666" s="22">
        <v>31000</v>
      </c>
      <c r="E666" s="22">
        <v>0</v>
      </c>
      <c r="F666" s="22">
        <v>3684.16</v>
      </c>
      <c r="G666" s="22">
        <f t="shared" si="170"/>
        <v>3684.16</v>
      </c>
      <c r="H666" s="22">
        <f t="shared" si="171"/>
        <v>-3684.16</v>
      </c>
      <c r="I666" s="23">
        <f t="shared" si="172"/>
        <v>0</v>
      </c>
      <c r="J666" s="23">
        <f t="shared" si="173"/>
        <v>0</v>
      </c>
      <c r="K666" s="23">
        <f t="shared" si="174"/>
        <v>11.884387096774192</v>
      </c>
    </row>
    <row r="667" spans="1:11" ht="25.5">
      <c r="A667" s="27" t="s">
        <v>43</v>
      </c>
      <c r="B667" s="21" t="s">
        <v>44</v>
      </c>
      <c r="C667" s="22">
        <v>0</v>
      </c>
      <c r="D667" s="22">
        <v>31000</v>
      </c>
      <c r="E667" s="22">
        <v>0</v>
      </c>
      <c r="F667" s="22">
        <v>3684.16</v>
      </c>
      <c r="G667" s="22">
        <f t="shared" si="170"/>
        <v>3684.16</v>
      </c>
      <c r="H667" s="22">
        <f t="shared" si="171"/>
        <v>-3684.16</v>
      </c>
      <c r="I667" s="23">
        <f t="shared" si="172"/>
        <v>0</v>
      </c>
      <c r="J667" s="23">
        <f t="shared" si="173"/>
        <v>0</v>
      </c>
      <c r="K667" s="23">
        <f t="shared" si="174"/>
        <v>11.884387096774192</v>
      </c>
    </row>
    <row r="668" spans="1:11">
      <c r="A668" s="28" t="s">
        <v>183</v>
      </c>
      <c r="B668" s="21" t="s">
        <v>184</v>
      </c>
      <c r="C668" s="22">
        <v>0</v>
      </c>
      <c r="D668" s="22">
        <v>31000</v>
      </c>
      <c r="E668" s="22">
        <v>0</v>
      </c>
      <c r="F668" s="22">
        <v>3684.16</v>
      </c>
      <c r="G668" s="22">
        <f t="shared" si="170"/>
        <v>3684.16</v>
      </c>
      <c r="H668" s="22">
        <f t="shared" si="171"/>
        <v>-3684.16</v>
      </c>
      <c r="I668" s="23">
        <f t="shared" si="172"/>
        <v>0</v>
      </c>
      <c r="J668" s="23">
        <f t="shared" si="173"/>
        <v>0</v>
      </c>
      <c r="K668" s="23">
        <f t="shared" si="174"/>
        <v>11.884387096774192</v>
      </c>
    </row>
    <row r="669" spans="1:11" s="35" customFormat="1" ht="38.25">
      <c r="A669" s="36" t="s">
        <v>234</v>
      </c>
      <c r="B669" s="32" t="s">
        <v>128</v>
      </c>
      <c r="C669" s="33"/>
      <c r="D669" s="33"/>
      <c r="E669" s="33"/>
      <c r="F669" s="33"/>
      <c r="G669" s="33"/>
      <c r="H669" s="33"/>
      <c r="I669" s="34"/>
      <c r="J669" s="34"/>
      <c r="K669" s="34"/>
    </row>
    <row r="670" spans="1:11">
      <c r="A670" s="20" t="s">
        <v>21</v>
      </c>
      <c r="B670" s="21" t="s">
        <v>22</v>
      </c>
      <c r="C670" s="22">
        <v>47954</v>
      </c>
      <c r="D670" s="22">
        <v>63000</v>
      </c>
      <c r="E670" s="22">
        <v>48536</v>
      </c>
      <c r="F670" s="22">
        <v>51130</v>
      </c>
      <c r="G670" s="22">
        <f t="shared" ref="G670:G682" si="175">F670-C670</f>
        <v>3176</v>
      </c>
      <c r="H670" s="22">
        <f t="shared" ref="H670:H682" si="176">E670-F670</f>
        <v>-2594</v>
      </c>
      <c r="I670" s="23">
        <f t="shared" ref="I670:I682" si="177">IF(ISERROR(F670/C670),0,F670/C670*100-100)</f>
        <v>6.6230137214830904</v>
      </c>
      <c r="J670" s="23">
        <f t="shared" ref="J670:J682" si="178">IF(ISERROR(F670/E670),0,F670/E670*100)</f>
        <v>105.34448656667217</v>
      </c>
      <c r="K670" s="23">
        <f t="shared" ref="K670:K682" si="179">IF(ISERROR(F670/D670),0,F670/D670*100)</f>
        <v>81.158730158730165</v>
      </c>
    </row>
    <row r="671" spans="1:11">
      <c r="A671" s="26" t="s">
        <v>67</v>
      </c>
      <c r="B671" s="21" t="s">
        <v>68</v>
      </c>
      <c r="C671" s="22">
        <v>47954</v>
      </c>
      <c r="D671" s="22">
        <v>63000</v>
      </c>
      <c r="E671" s="22">
        <v>48536</v>
      </c>
      <c r="F671" s="22">
        <v>51130</v>
      </c>
      <c r="G671" s="22">
        <f t="shared" si="175"/>
        <v>3176</v>
      </c>
      <c r="H671" s="22">
        <f t="shared" si="176"/>
        <v>-2594</v>
      </c>
      <c r="I671" s="23">
        <f t="shared" si="177"/>
        <v>6.6230137214830904</v>
      </c>
      <c r="J671" s="23">
        <f t="shared" si="178"/>
        <v>105.34448656667217</v>
      </c>
      <c r="K671" s="23">
        <f t="shared" si="179"/>
        <v>81.158730158730165</v>
      </c>
    </row>
    <row r="672" spans="1:11">
      <c r="A672" s="27" t="s">
        <v>69</v>
      </c>
      <c r="B672" s="21" t="s">
        <v>70</v>
      </c>
      <c r="C672" s="22">
        <v>47954</v>
      </c>
      <c r="D672" s="22">
        <v>63000</v>
      </c>
      <c r="E672" s="22">
        <v>48536</v>
      </c>
      <c r="F672" s="22">
        <v>51130</v>
      </c>
      <c r="G672" s="22">
        <f t="shared" si="175"/>
        <v>3176</v>
      </c>
      <c r="H672" s="22">
        <f t="shared" si="176"/>
        <v>-2594</v>
      </c>
      <c r="I672" s="23">
        <f t="shared" si="177"/>
        <v>6.6230137214830904</v>
      </c>
      <c r="J672" s="23">
        <f t="shared" si="178"/>
        <v>105.34448656667217</v>
      </c>
      <c r="K672" s="23">
        <f t="shared" si="179"/>
        <v>81.158730158730165</v>
      </c>
    </row>
    <row r="673" spans="1:11">
      <c r="A673" s="28" t="s">
        <v>71</v>
      </c>
      <c r="B673" s="21" t="s">
        <v>72</v>
      </c>
      <c r="C673" s="22">
        <v>47954</v>
      </c>
      <c r="D673" s="22">
        <v>63000</v>
      </c>
      <c r="E673" s="22">
        <v>48536</v>
      </c>
      <c r="F673" s="22">
        <v>51130</v>
      </c>
      <c r="G673" s="22">
        <f t="shared" si="175"/>
        <v>3176</v>
      </c>
      <c r="H673" s="22">
        <f t="shared" si="176"/>
        <v>-2594</v>
      </c>
      <c r="I673" s="23">
        <f t="shared" si="177"/>
        <v>6.6230137214830904</v>
      </c>
      <c r="J673" s="23">
        <f t="shared" si="178"/>
        <v>105.34448656667217</v>
      </c>
      <c r="K673" s="23">
        <f t="shared" si="179"/>
        <v>81.158730158730165</v>
      </c>
    </row>
    <row r="674" spans="1:11" ht="25.5">
      <c r="A674" s="29" t="s">
        <v>73</v>
      </c>
      <c r="B674" s="21" t="s">
        <v>74</v>
      </c>
      <c r="C674" s="22">
        <v>47954</v>
      </c>
      <c r="D674" s="22">
        <v>63000</v>
      </c>
      <c r="E674" s="22">
        <v>48536</v>
      </c>
      <c r="F674" s="22">
        <v>51130</v>
      </c>
      <c r="G674" s="22">
        <f t="shared" si="175"/>
        <v>3176</v>
      </c>
      <c r="H674" s="22">
        <f t="shared" si="176"/>
        <v>-2594</v>
      </c>
      <c r="I674" s="23">
        <f t="shared" si="177"/>
        <v>6.6230137214830904</v>
      </c>
      <c r="J674" s="23">
        <f t="shared" si="178"/>
        <v>105.34448656667217</v>
      </c>
      <c r="K674" s="23">
        <f t="shared" si="179"/>
        <v>81.158730158730165</v>
      </c>
    </row>
    <row r="675" spans="1:11" ht="25.5">
      <c r="A675" s="30" t="s">
        <v>95</v>
      </c>
      <c r="B675" s="21" t="s">
        <v>96</v>
      </c>
      <c r="C675" s="22">
        <v>47954</v>
      </c>
      <c r="D675" s="22">
        <v>63000</v>
      </c>
      <c r="E675" s="22">
        <v>48536</v>
      </c>
      <c r="F675" s="22">
        <v>51130</v>
      </c>
      <c r="G675" s="22">
        <f t="shared" si="175"/>
        <v>3176</v>
      </c>
      <c r="H675" s="22">
        <f t="shared" si="176"/>
        <v>-2594</v>
      </c>
      <c r="I675" s="23">
        <f t="shared" si="177"/>
        <v>6.6230137214830904</v>
      </c>
      <c r="J675" s="23">
        <f t="shared" si="178"/>
        <v>105.34448656667217</v>
      </c>
      <c r="K675" s="23">
        <f t="shared" si="179"/>
        <v>81.158730158730165</v>
      </c>
    </row>
    <row r="676" spans="1:11">
      <c r="A676" s="20" t="s">
        <v>27</v>
      </c>
      <c r="B676" s="21" t="s">
        <v>28</v>
      </c>
      <c r="C676" s="22">
        <v>16439.310000000001</v>
      </c>
      <c r="D676" s="22">
        <v>63000</v>
      </c>
      <c r="E676" s="22">
        <v>48536</v>
      </c>
      <c r="F676" s="22">
        <v>24685.84</v>
      </c>
      <c r="G676" s="22">
        <f t="shared" si="175"/>
        <v>8246.5299999999988</v>
      </c>
      <c r="H676" s="22">
        <f t="shared" si="176"/>
        <v>23850.16</v>
      </c>
      <c r="I676" s="23">
        <f t="shared" si="177"/>
        <v>50.163480097400679</v>
      </c>
      <c r="J676" s="23">
        <f t="shared" si="178"/>
        <v>50.860886764463487</v>
      </c>
      <c r="K676" s="23">
        <f t="shared" si="179"/>
        <v>39.183873015873019</v>
      </c>
    </row>
    <row r="677" spans="1:11">
      <c r="A677" s="26" t="s">
        <v>29</v>
      </c>
      <c r="B677" s="21" t="s">
        <v>30</v>
      </c>
      <c r="C677" s="22">
        <v>16439.310000000001</v>
      </c>
      <c r="D677" s="22">
        <v>63000</v>
      </c>
      <c r="E677" s="22">
        <v>48536</v>
      </c>
      <c r="F677" s="22">
        <v>24685.84</v>
      </c>
      <c r="G677" s="22">
        <f t="shared" si="175"/>
        <v>8246.5299999999988</v>
      </c>
      <c r="H677" s="22">
        <f t="shared" si="176"/>
        <v>23850.16</v>
      </c>
      <c r="I677" s="23">
        <f t="shared" si="177"/>
        <v>50.163480097400679</v>
      </c>
      <c r="J677" s="23">
        <f t="shared" si="178"/>
        <v>50.860886764463487</v>
      </c>
      <c r="K677" s="23">
        <f t="shared" si="179"/>
        <v>39.183873015873019</v>
      </c>
    </row>
    <row r="678" spans="1:11">
      <c r="A678" s="27" t="s">
        <v>31</v>
      </c>
      <c r="B678" s="21" t="s">
        <v>32</v>
      </c>
      <c r="C678" s="22">
        <v>16439.310000000001</v>
      </c>
      <c r="D678" s="22">
        <v>63000</v>
      </c>
      <c r="E678" s="22">
        <v>48536</v>
      </c>
      <c r="F678" s="22">
        <v>24685.84</v>
      </c>
      <c r="G678" s="22">
        <f t="shared" si="175"/>
        <v>8246.5299999999988</v>
      </c>
      <c r="H678" s="22">
        <f t="shared" si="176"/>
        <v>23850.16</v>
      </c>
      <c r="I678" s="23">
        <f t="shared" si="177"/>
        <v>50.163480097400679</v>
      </c>
      <c r="J678" s="23">
        <f t="shared" si="178"/>
        <v>50.860886764463487</v>
      </c>
      <c r="K678" s="23">
        <f t="shared" si="179"/>
        <v>39.183873015873019</v>
      </c>
    </row>
    <row r="679" spans="1:11">
      <c r="A679" s="28" t="s">
        <v>35</v>
      </c>
      <c r="B679" s="21" t="s">
        <v>36</v>
      </c>
      <c r="C679" s="22">
        <v>16439.310000000001</v>
      </c>
      <c r="D679" s="22">
        <v>63000</v>
      </c>
      <c r="E679" s="22">
        <v>48536</v>
      </c>
      <c r="F679" s="22">
        <v>24685.84</v>
      </c>
      <c r="G679" s="22">
        <f t="shared" si="175"/>
        <v>8246.5299999999988</v>
      </c>
      <c r="H679" s="22">
        <f t="shared" si="176"/>
        <v>23850.16</v>
      </c>
      <c r="I679" s="23">
        <f t="shared" si="177"/>
        <v>50.163480097400679</v>
      </c>
      <c r="J679" s="23">
        <f t="shared" si="178"/>
        <v>50.860886764463487</v>
      </c>
      <c r="K679" s="23">
        <f t="shared" si="179"/>
        <v>39.183873015873019</v>
      </c>
    </row>
    <row r="680" spans="1:11">
      <c r="A680" s="20"/>
      <c r="B680" s="21" t="s">
        <v>55</v>
      </c>
      <c r="C680" s="22">
        <v>31514.69</v>
      </c>
      <c r="D680" s="22">
        <v>0</v>
      </c>
      <c r="E680" s="22">
        <v>0</v>
      </c>
      <c r="F680" s="22">
        <v>26444.16</v>
      </c>
      <c r="G680" s="22">
        <f t="shared" si="175"/>
        <v>-5070.5299999999988</v>
      </c>
      <c r="H680" s="22">
        <f t="shared" si="176"/>
        <v>-26444.16</v>
      </c>
      <c r="I680" s="23">
        <f t="shared" si="177"/>
        <v>-16.089417347909816</v>
      </c>
      <c r="J680" s="23">
        <f t="shared" si="178"/>
        <v>0</v>
      </c>
      <c r="K680" s="23">
        <f t="shared" si="179"/>
        <v>0</v>
      </c>
    </row>
    <row r="681" spans="1:11">
      <c r="A681" s="20" t="s">
        <v>56</v>
      </c>
      <c r="B681" s="21" t="s">
        <v>57</v>
      </c>
      <c r="C681" s="22">
        <v>-31514.69</v>
      </c>
      <c r="D681" s="22">
        <v>0</v>
      </c>
      <c r="E681" s="22">
        <v>0</v>
      </c>
      <c r="F681" s="22">
        <v>-26444.16</v>
      </c>
      <c r="G681" s="22">
        <f t="shared" si="175"/>
        <v>5070.5299999999988</v>
      </c>
      <c r="H681" s="22">
        <f t="shared" si="176"/>
        <v>26444.16</v>
      </c>
      <c r="I681" s="23">
        <f t="shared" si="177"/>
        <v>-16.089417347909816</v>
      </c>
      <c r="J681" s="23">
        <f t="shared" si="178"/>
        <v>0</v>
      </c>
      <c r="K681" s="23">
        <f t="shared" si="179"/>
        <v>0</v>
      </c>
    </row>
    <row r="682" spans="1:11">
      <c r="A682" s="26" t="s">
        <v>58</v>
      </c>
      <c r="B682" s="21" t="s">
        <v>59</v>
      </c>
      <c r="C682" s="22">
        <v>-31514.69</v>
      </c>
      <c r="D682" s="22">
        <v>0</v>
      </c>
      <c r="E682" s="22">
        <v>0</v>
      </c>
      <c r="F682" s="22">
        <v>-26444.16</v>
      </c>
      <c r="G682" s="22">
        <f t="shared" si="175"/>
        <v>5070.5299999999988</v>
      </c>
      <c r="H682" s="22">
        <f t="shared" si="176"/>
        <v>26444.16</v>
      </c>
      <c r="I682" s="23">
        <f t="shared" si="177"/>
        <v>-16.089417347909816</v>
      </c>
      <c r="J682" s="23">
        <f t="shared" si="178"/>
        <v>0</v>
      </c>
      <c r="K682" s="23">
        <f t="shared" si="179"/>
        <v>0</v>
      </c>
    </row>
    <row r="683" spans="1:11" s="35" customFormat="1">
      <c r="A683" s="36" t="s">
        <v>127</v>
      </c>
      <c r="B683" s="32" t="s">
        <v>286</v>
      </c>
      <c r="C683" s="33"/>
      <c r="D683" s="33"/>
      <c r="E683" s="33"/>
      <c r="F683" s="33"/>
      <c r="G683" s="33"/>
      <c r="H683" s="33"/>
      <c r="I683" s="34"/>
      <c r="J683" s="34"/>
      <c r="K683" s="34"/>
    </row>
    <row r="684" spans="1:11">
      <c r="A684" s="20" t="s">
        <v>21</v>
      </c>
      <c r="B684" s="21" t="s">
        <v>22</v>
      </c>
      <c r="C684" s="22">
        <v>86501.54</v>
      </c>
      <c r="D684" s="22">
        <v>85260</v>
      </c>
      <c r="E684" s="22">
        <v>16246</v>
      </c>
      <c r="F684" s="22">
        <v>85260</v>
      </c>
      <c r="G684" s="22">
        <f t="shared" ref="G684:G702" si="180">F684-C684</f>
        <v>-1241.5399999999936</v>
      </c>
      <c r="H684" s="22">
        <f t="shared" ref="H684:H702" si="181">E684-F684</f>
        <v>-69014</v>
      </c>
      <c r="I684" s="23">
        <f t="shared" ref="I684:I702" si="182">IF(ISERROR(F684/C684),0,F684/C684*100-100)</f>
        <v>-1.4352808054052986</v>
      </c>
      <c r="J684" s="23">
        <f t="shared" ref="J684:J702" si="183">IF(ISERROR(F684/E684),0,F684/E684*100)</f>
        <v>524.80610611842917</v>
      </c>
      <c r="K684" s="23">
        <f t="shared" ref="K684:K702" si="184">IF(ISERROR(F684/D684),0,F684/D684*100)</f>
        <v>100</v>
      </c>
    </row>
    <row r="685" spans="1:11">
      <c r="A685" s="26" t="s">
        <v>67</v>
      </c>
      <c r="B685" s="21" t="s">
        <v>68</v>
      </c>
      <c r="C685" s="22">
        <v>30920.54</v>
      </c>
      <c r="D685" s="22">
        <v>17689</v>
      </c>
      <c r="E685" s="22">
        <v>0</v>
      </c>
      <c r="F685" s="22">
        <v>17689</v>
      </c>
      <c r="G685" s="22">
        <f t="shared" si="180"/>
        <v>-13231.54</v>
      </c>
      <c r="H685" s="22">
        <f t="shared" si="181"/>
        <v>-17689</v>
      </c>
      <c r="I685" s="23">
        <f t="shared" si="182"/>
        <v>-42.792072842194862</v>
      </c>
      <c r="J685" s="23">
        <f t="shared" si="183"/>
        <v>0</v>
      </c>
      <c r="K685" s="23">
        <f t="shared" si="184"/>
        <v>100</v>
      </c>
    </row>
    <row r="686" spans="1:11">
      <c r="A686" s="27" t="s">
        <v>69</v>
      </c>
      <c r="B686" s="21" t="s">
        <v>70</v>
      </c>
      <c r="C686" s="22">
        <v>30920.54</v>
      </c>
      <c r="D686" s="22">
        <v>17689</v>
      </c>
      <c r="E686" s="22">
        <v>0</v>
      </c>
      <c r="F686" s="22">
        <v>17689</v>
      </c>
      <c r="G686" s="22">
        <f t="shared" si="180"/>
        <v>-13231.54</v>
      </c>
      <c r="H686" s="22">
        <f t="shared" si="181"/>
        <v>-17689</v>
      </c>
      <c r="I686" s="23">
        <f t="shared" si="182"/>
        <v>-42.792072842194862</v>
      </c>
      <c r="J686" s="23">
        <f t="shared" si="183"/>
        <v>0</v>
      </c>
      <c r="K686" s="23">
        <f t="shared" si="184"/>
        <v>100</v>
      </c>
    </row>
    <row r="687" spans="1:11">
      <c r="A687" s="28" t="s">
        <v>71</v>
      </c>
      <c r="B687" s="21" t="s">
        <v>72</v>
      </c>
      <c r="C687" s="22">
        <v>30920.54</v>
      </c>
      <c r="D687" s="22">
        <v>17689</v>
      </c>
      <c r="E687" s="22">
        <v>0</v>
      </c>
      <c r="F687" s="22">
        <v>17689</v>
      </c>
      <c r="G687" s="22">
        <f t="shared" si="180"/>
        <v>-13231.54</v>
      </c>
      <c r="H687" s="22">
        <f t="shared" si="181"/>
        <v>-17689</v>
      </c>
      <c r="I687" s="23">
        <f t="shared" si="182"/>
        <v>-42.792072842194862</v>
      </c>
      <c r="J687" s="23">
        <f t="shared" si="183"/>
        <v>0</v>
      </c>
      <c r="K687" s="23">
        <f t="shared" si="184"/>
        <v>100</v>
      </c>
    </row>
    <row r="688" spans="1:11" ht="25.5">
      <c r="A688" s="29" t="s">
        <v>73</v>
      </c>
      <c r="B688" s="21" t="s">
        <v>74</v>
      </c>
      <c r="C688" s="22">
        <v>30920.54</v>
      </c>
      <c r="D688" s="22">
        <v>17689</v>
      </c>
      <c r="E688" s="22">
        <v>0</v>
      </c>
      <c r="F688" s="22">
        <v>17689</v>
      </c>
      <c r="G688" s="22">
        <f t="shared" si="180"/>
        <v>-13231.54</v>
      </c>
      <c r="H688" s="22">
        <f t="shared" si="181"/>
        <v>-17689</v>
      </c>
      <c r="I688" s="23">
        <f t="shared" si="182"/>
        <v>-42.792072842194862</v>
      </c>
      <c r="J688" s="23">
        <f t="shared" si="183"/>
        <v>0</v>
      </c>
      <c r="K688" s="23">
        <f t="shared" si="184"/>
        <v>100</v>
      </c>
    </row>
    <row r="689" spans="1:11" ht="25.5">
      <c r="A689" s="30" t="s">
        <v>95</v>
      </c>
      <c r="B689" s="21" t="s">
        <v>96</v>
      </c>
      <c r="C689" s="22">
        <v>30920.54</v>
      </c>
      <c r="D689" s="22">
        <v>17689</v>
      </c>
      <c r="E689" s="22">
        <v>0</v>
      </c>
      <c r="F689" s="22">
        <v>17689</v>
      </c>
      <c r="G689" s="22">
        <f t="shared" si="180"/>
        <v>-13231.54</v>
      </c>
      <c r="H689" s="22">
        <f t="shared" si="181"/>
        <v>-17689</v>
      </c>
      <c r="I689" s="23">
        <f t="shared" si="182"/>
        <v>-42.792072842194862</v>
      </c>
      <c r="J689" s="23">
        <f t="shared" si="183"/>
        <v>0</v>
      </c>
      <c r="K689" s="23">
        <f t="shared" si="184"/>
        <v>100</v>
      </c>
    </row>
    <row r="690" spans="1:11">
      <c r="A690" s="26" t="s">
        <v>23</v>
      </c>
      <c r="B690" s="21" t="s">
        <v>24</v>
      </c>
      <c r="C690" s="22">
        <v>55581</v>
      </c>
      <c r="D690" s="22">
        <v>67571</v>
      </c>
      <c r="E690" s="22">
        <v>16246</v>
      </c>
      <c r="F690" s="22">
        <v>67571</v>
      </c>
      <c r="G690" s="22">
        <f t="shared" si="180"/>
        <v>11990</v>
      </c>
      <c r="H690" s="22">
        <f t="shared" si="181"/>
        <v>-51325</v>
      </c>
      <c r="I690" s="23">
        <f t="shared" si="182"/>
        <v>21.572119969054171</v>
      </c>
      <c r="J690" s="23">
        <f t="shared" si="183"/>
        <v>415.92391973408837</v>
      </c>
      <c r="K690" s="23">
        <f t="shared" si="184"/>
        <v>100</v>
      </c>
    </row>
    <row r="691" spans="1:11">
      <c r="A691" s="27" t="s">
        <v>25</v>
      </c>
      <c r="B691" s="21" t="s">
        <v>26</v>
      </c>
      <c r="C691" s="22">
        <v>55581</v>
      </c>
      <c r="D691" s="22">
        <v>67571</v>
      </c>
      <c r="E691" s="22">
        <v>16246</v>
      </c>
      <c r="F691" s="22">
        <v>67571</v>
      </c>
      <c r="G691" s="22">
        <f t="shared" si="180"/>
        <v>11990</v>
      </c>
      <c r="H691" s="22">
        <f t="shared" si="181"/>
        <v>-51325</v>
      </c>
      <c r="I691" s="23">
        <f t="shared" si="182"/>
        <v>21.572119969054171</v>
      </c>
      <c r="J691" s="23">
        <f t="shared" si="183"/>
        <v>415.92391973408837</v>
      </c>
      <c r="K691" s="23">
        <f t="shared" si="184"/>
        <v>100</v>
      </c>
    </row>
    <row r="692" spans="1:11">
      <c r="A692" s="20" t="s">
        <v>27</v>
      </c>
      <c r="B692" s="21" t="s">
        <v>28</v>
      </c>
      <c r="C692" s="22">
        <v>18311</v>
      </c>
      <c r="D692" s="22">
        <v>109047</v>
      </c>
      <c r="E692" s="22">
        <v>16246</v>
      </c>
      <c r="F692" s="22">
        <v>17065.27</v>
      </c>
      <c r="G692" s="22">
        <f t="shared" si="180"/>
        <v>-1245.7299999999996</v>
      </c>
      <c r="H692" s="22">
        <f t="shared" si="181"/>
        <v>-819.27000000000044</v>
      </c>
      <c r="I692" s="23">
        <f t="shared" si="182"/>
        <v>-6.8031784173447676</v>
      </c>
      <c r="J692" s="23">
        <f t="shared" si="183"/>
        <v>105.04290286839837</v>
      </c>
      <c r="K692" s="23">
        <f t="shared" si="184"/>
        <v>15.649463075554578</v>
      </c>
    </row>
    <row r="693" spans="1:11">
      <c r="A693" s="26" t="s">
        <v>29</v>
      </c>
      <c r="B693" s="21" t="s">
        <v>30</v>
      </c>
      <c r="C693" s="22">
        <v>18311</v>
      </c>
      <c r="D693" s="22">
        <v>51991</v>
      </c>
      <c r="E693" s="22">
        <v>16246</v>
      </c>
      <c r="F693" s="22">
        <v>17065.27</v>
      </c>
      <c r="G693" s="22">
        <f t="shared" si="180"/>
        <v>-1245.7299999999996</v>
      </c>
      <c r="H693" s="22">
        <f t="shared" si="181"/>
        <v>-819.27000000000044</v>
      </c>
      <c r="I693" s="23">
        <f t="shared" si="182"/>
        <v>-6.8031784173447676</v>
      </c>
      <c r="J693" s="23">
        <f t="shared" si="183"/>
        <v>105.04290286839837</v>
      </c>
      <c r="K693" s="23">
        <f t="shared" si="184"/>
        <v>32.82350791483141</v>
      </c>
    </row>
    <row r="694" spans="1:11">
      <c r="A694" s="27" t="s">
        <v>31</v>
      </c>
      <c r="B694" s="21" t="s">
        <v>32</v>
      </c>
      <c r="C694" s="22">
        <v>18311</v>
      </c>
      <c r="D694" s="22">
        <v>51991</v>
      </c>
      <c r="E694" s="22">
        <v>16246</v>
      </c>
      <c r="F694" s="22">
        <v>17065.27</v>
      </c>
      <c r="G694" s="22">
        <f t="shared" si="180"/>
        <v>-1245.7299999999996</v>
      </c>
      <c r="H694" s="22">
        <f t="shared" si="181"/>
        <v>-819.27000000000044</v>
      </c>
      <c r="I694" s="23">
        <f t="shared" si="182"/>
        <v>-6.8031784173447676</v>
      </c>
      <c r="J694" s="23">
        <f t="shared" si="183"/>
        <v>105.04290286839837</v>
      </c>
      <c r="K694" s="23">
        <f t="shared" si="184"/>
        <v>32.82350791483141</v>
      </c>
    </row>
    <row r="695" spans="1:11">
      <c r="A695" s="28" t="s">
        <v>33</v>
      </c>
      <c r="B695" s="21" t="s">
        <v>34</v>
      </c>
      <c r="C695" s="22">
        <v>18311</v>
      </c>
      <c r="D695" s="22">
        <v>38204</v>
      </c>
      <c r="E695" s="22">
        <v>16246</v>
      </c>
      <c r="F695" s="22">
        <v>17065.27</v>
      </c>
      <c r="G695" s="22">
        <f t="shared" si="180"/>
        <v>-1245.7299999999996</v>
      </c>
      <c r="H695" s="22">
        <f t="shared" si="181"/>
        <v>-819.27000000000044</v>
      </c>
      <c r="I695" s="23">
        <f t="shared" si="182"/>
        <v>-6.8031784173447676</v>
      </c>
      <c r="J695" s="23">
        <f t="shared" si="183"/>
        <v>105.04290286839837</v>
      </c>
      <c r="K695" s="23">
        <f t="shared" si="184"/>
        <v>44.668804313684433</v>
      </c>
    </row>
    <row r="696" spans="1:11">
      <c r="A696" s="28" t="s">
        <v>35</v>
      </c>
      <c r="B696" s="21" t="s">
        <v>36</v>
      </c>
      <c r="C696" s="22">
        <v>0</v>
      </c>
      <c r="D696" s="22">
        <v>13787</v>
      </c>
      <c r="E696" s="22">
        <v>0</v>
      </c>
      <c r="F696" s="22">
        <v>0</v>
      </c>
      <c r="G696" s="22">
        <f t="shared" si="180"/>
        <v>0</v>
      </c>
      <c r="H696" s="22">
        <f t="shared" si="181"/>
        <v>0</v>
      </c>
      <c r="I696" s="23">
        <f t="shared" si="182"/>
        <v>0</v>
      </c>
      <c r="J696" s="23">
        <f t="shared" si="183"/>
        <v>0</v>
      </c>
      <c r="K696" s="23">
        <f t="shared" si="184"/>
        <v>0</v>
      </c>
    </row>
    <row r="697" spans="1:11">
      <c r="A697" s="26" t="s">
        <v>51</v>
      </c>
      <c r="B697" s="21" t="s">
        <v>52</v>
      </c>
      <c r="C697" s="22">
        <v>0</v>
      </c>
      <c r="D697" s="22">
        <v>57056</v>
      </c>
      <c r="E697" s="22">
        <v>0</v>
      </c>
      <c r="F697" s="22">
        <v>0</v>
      </c>
      <c r="G697" s="22">
        <f t="shared" si="180"/>
        <v>0</v>
      </c>
      <c r="H697" s="22">
        <f t="shared" si="181"/>
        <v>0</v>
      </c>
      <c r="I697" s="23">
        <f t="shared" si="182"/>
        <v>0</v>
      </c>
      <c r="J697" s="23">
        <f t="shared" si="183"/>
        <v>0</v>
      </c>
      <c r="K697" s="23">
        <f t="shared" si="184"/>
        <v>0</v>
      </c>
    </row>
    <row r="698" spans="1:11">
      <c r="A698" s="27" t="s">
        <v>53</v>
      </c>
      <c r="B698" s="21" t="s">
        <v>54</v>
      </c>
      <c r="C698" s="22">
        <v>0</v>
      </c>
      <c r="D698" s="22">
        <v>57056</v>
      </c>
      <c r="E698" s="22">
        <v>0</v>
      </c>
      <c r="F698" s="22">
        <v>0</v>
      </c>
      <c r="G698" s="22">
        <f t="shared" si="180"/>
        <v>0</v>
      </c>
      <c r="H698" s="22">
        <f t="shared" si="181"/>
        <v>0</v>
      </c>
      <c r="I698" s="23">
        <f t="shared" si="182"/>
        <v>0</v>
      </c>
      <c r="J698" s="23">
        <f t="shared" si="183"/>
        <v>0</v>
      </c>
      <c r="K698" s="23">
        <f t="shared" si="184"/>
        <v>0</v>
      </c>
    </row>
    <row r="699" spans="1:11">
      <c r="A699" s="20"/>
      <c r="B699" s="21" t="s">
        <v>55</v>
      </c>
      <c r="C699" s="22">
        <v>68190.539999999994</v>
      </c>
      <c r="D699" s="22">
        <v>-23787</v>
      </c>
      <c r="E699" s="22">
        <v>0</v>
      </c>
      <c r="F699" s="22">
        <v>68194.73</v>
      </c>
      <c r="G699" s="22">
        <f t="shared" si="180"/>
        <v>4.1900000000023283</v>
      </c>
      <c r="H699" s="22">
        <f t="shared" si="181"/>
        <v>-68194.73</v>
      </c>
      <c r="I699" s="23">
        <f t="shared" si="182"/>
        <v>6.1445473228332048E-3</v>
      </c>
      <c r="J699" s="23">
        <f t="shared" si="183"/>
        <v>0</v>
      </c>
      <c r="K699" s="23">
        <f t="shared" si="184"/>
        <v>-286.68907386387519</v>
      </c>
    </row>
    <row r="700" spans="1:11">
      <c r="A700" s="20" t="s">
        <v>56</v>
      </c>
      <c r="B700" s="21" t="s">
        <v>57</v>
      </c>
      <c r="C700" s="22">
        <v>-68190.539999999994</v>
      </c>
      <c r="D700" s="22">
        <v>23787</v>
      </c>
      <c r="E700" s="22">
        <v>0</v>
      </c>
      <c r="F700" s="22">
        <v>-68194.73</v>
      </c>
      <c r="G700" s="22">
        <f t="shared" si="180"/>
        <v>-4.1900000000023283</v>
      </c>
      <c r="H700" s="22">
        <f t="shared" si="181"/>
        <v>68194.73</v>
      </c>
      <c r="I700" s="23">
        <f t="shared" si="182"/>
        <v>6.1445473228332048E-3</v>
      </c>
      <c r="J700" s="23">
        <f t="shared" si="183"/>
        <v>0</v>
      </c>
      <c r="K700" s="23">
        <f t="shared" si="184"/>
        <v>-286.68907386387519</v>
      </c>
    </row>
    <row r="701" spans="1:11">
      <c r="A701" s="26" t="s">
        <v>58</v>
      </c>
      <c r="B701" s="21" t="s">
        <v>59</v>
      </c>
      <c r="C701" s="22">
        <v>-68190.539999999994</v>
      </c>
      <c r="D701" s="22">
        <v>23787</v>
      </c>
      <c r="E701" s="22">
        <v>0</v>
      </c>
      <c r="F701" s="22">
        <v>-68194.73</v>
      </c>
      <c r="G701" s="22">
        <f t="shared" si="180"/>
        <v>-4.1900000000023283</v>
      </c>
      <c r="H701" s="22">
        <f t="shared" si="181"/>
        <v>68194.73</v>
      </c>
      <c r="I701" s="23">
        <f t="shared" si="182"/>
        <v>6.1445473228332048E-3</v>
      </c>
      <c r="J701" s="23">
        <f t="shared" si="183"/>
        <v>0</v>
      </c>
      <c r="K701" s="23">
        <f t="shared" si="184"/>
        <v>-286.68907386387519</v>
      </c>
    </row>
    <row r="702" spans="1:11" ht="25.5">
      <c r="A702" s="27" t="s">
        <v>147</v>
      </c>
      <c r="B702" s="21" t="s">
        <v>148</v>
      </c>
      <c r="C702" s="22">
        <v>0</v>
      </c>
      <c r="D702" s="22">
        <v>23787</v>
      </c>
      <c r="E702" s="22">
        <v>0</v>
      </c>
      <c r="F702" s="22">
        <v>-23786.09</v>
      </c>
      <c r="G702" s="22">
        <f t="shared" si="180"/>
        <v>-23786.09</v>
      </c>
      <c r="H702" s="22">
        <f t="shared" si="181"/>
        <v>23786.09</v>
      </c>
      <c r="I702" s="23">
        <f t="shared" si="182"/>
        <v>0</v>
      </c>
      <c r="J702" s="23">
        <f t="shared" si="183"/>
        <v>0</v>
      </c>
      <c r="K702" s="23">
        <f t="shared" si="184"/>
        <v>-99.996174380964391</v>
      </c>
    </row>
    <row r="703" spans="1:11" s="35" customFormat="1" ht="25.5">
      <c r="A703" s="36" t="s">
        <v>149</v>
      </c>
      <c r="B703" s="32" t="s">
        <v>287</v>
      </c>
      <c r="C703" s="33"/>
      <c r="D703" s="33"/>
      <c r="E703" s="33"/>
      <c r="F703" s="33"/>
      <c r="G703" s="33"/>
      <c r="H703" s="33"/>
      <c r="I703" s="34"/>
      <c r="J703" s="34"/>
      <c r="K703" s="34"/>
    </row>
    <row r="704" spans="1:11">
      <c r="A704" s="20" t="s">
        <v>21</v>
      </c>
      <c r="B704" s="21" t="s">
        <v>22</v>
      </c>
      <c r="C704" s="22">
        <v>193127.92</v>
      </c>
      <c r="D704" s="22">
        <v>239125</v>
      </c>
      <c r="E704" s="22">
        <v>83285</v>
      </c>
      <c r="F704" s="22">
        <v>227990.68</v>
      </c>
      <c r="G704" s="22">
        <f t="shared" ref="G704:G719" si="185">F704-C704</f>
        <v>34862.75999999998</v>
      </c>
      <c r="H704" s="22">
        <f t="shared" ref="H704:H719" si="186">E704-F704</f>
        <v>-144705.68</v>
      </c>
      <c r="I704" s="23">
        <f t="shared" ref="I704:I719" si="187">IF(ISERROR(F704/C704),0,F704/C704*100-100)</f>
        <v>18.051641626958954</v>
      </c>
      <c r="J704" s="23">
        <f t="shared" ref="J704:J719" si="188">IF(ISERROR(F704/E704),0,F704/E704*100)</f>
        <v>273.74758960196914</v>
      </c>
      <c r="K704" s="23">
        <f t="shared" ref="K704:K719" si="189">IF(ISERROR(F704/D704),0,F704/D704*100)</f>
        <v>95.343723993727124</v>
      </c>
    </row>
    <row r="705" spans="1:11">
      <c r="A705" s="26" t="s">
        <v>93</v>
      </c>
      <c r="B705" s="21" t="s">
        <v>94</v>
      </c>
      <c r="C705" s="22">
        <v>162127.92000000001</v>
      </c>
      <c r="D705" s="22">
        <v>128920</v>
      </c>
      <c r="E705" s="22">
        <v>41785</v>
      </c>
      <c r="F705" s="22">
        <v>117785.68</v>
      </c>
      <c r="G705" s="22">
        <f t="shared" si="185"/>
        <v>-44342.24000000002</v>
      </c>
      <c r="H705" s="22">
        <f t="shared" si="186"/>
        <v>-76000.679999999993</v>
      </c>
      <c r="I705" s="23">
        <f t="shared" si="187"/>
        <v>-27.350156592399401</v>
      </c>
      <c r="J705" s="23">
        <f t="shared" si="188"/>
        <v>281.88507837740815</v>
      </c>
      <c r="K705" s="23">
        <f t="shared" si="189"/>
        <v>91.363388147688482</v>
      </c>
    </row>
    <row r="706" spans="1:11">
      <c r="A706" s="26" t="s">
        <v>23</v>
      </c>
      <c r="B706" s="21" t="s">
        <v>24</v>
      </c>
      <c r="C706" s="22">
        <v>31000</v>
      </c>
      <c r="D706" s="22">
        <v>110205</v>
      </c>
      <c r="E706" s="22">
        <v>41500</v>
      </c>
      <c r="F706" s="22">
        <v>110205</v>
      </c>
      <c r="G706" s="22">
        <f t="shared" si="185"/>
        <v>79205</v>
      </c>
      <c r="H706" s="22">
        <f t="shared" si="186"/>
        <v>-68705</v>
      </c>
      <c r="I706" s="23">
        <f t="shared" si="187"/>
        <v>255.5</v>
      </c>
      <c r="J706" s="23">
        <f t="shared" si="188"/>
        <v>265.55421686746985</v>
      </c>
      <c r="K706" s="23">
        <f t="shared" si="189"/>
        <v>100</v>
      </c>
    </row>
    <row r="707" spans="1:11">
      <c r="A707" s="27" t="s">
        <v>25</v>
      </c>
      <c r="B707" s="21" t="s">
        <v>26</v>
      </c>
      <c r="C707" s="22">
        <v>31000</v>
      </c>
      <c r="D707" s="22">
        <v>110205</v>
      </c>
      <c r="E707" s="22">
        <v>41500</v>
      </c>
      <c r="F707" s="22">
        <v>110205</v>
      </c>
      <c r="G707" s="22">
        <f t="shared" si="185"/>
        <v>79205</v>
      </c>
      <c r="H707" s="22">
        <f t="shared" si="186"/>
        <v>-68705</v>
      </c>
      <c r="I707" s="23">
        <f t="shared" si="187"/>
        <v>255.5</v>
      </c>
      <c r="J707" s="23">
        <f t="shared" si="188"/>
        <v>265.55421686746985</v>
      </c>
      <c r="K707" s="23">
        <f t="shared" si="189"/>
        <v>100</v>
      </c>
    </row>
    <row r="708" spans="1:11">
      <c r="A708" s="20" t="s">
        <v>27</v>
      </c>
      <c r="B708" s="21" t="s">
        <v>28</v>
      </c>
      <c r="C708" s="22">
        <v>5272.24</v>
      </c>
      <c r="D708" s="22">
        <v>239125</v>
      </c>
      <c r="E708" s="22">
        <v>83285</v>
      </c>
      <c r="F708" s="22">
        <v>53913.85</v>
      </c>
      <c r="G708" s="22">
        <f t="shared" si="185"/>
        <v>48641.61</v>
      </c>
      <c r="H708" s="22">
        <f t="shared" si="186"/>
        <v>29371.15</v>
      </c>
      <c r="I708" s="23">
        <f t="shared" si="187"/>
        <v>922.59855393532928</v>
      </c>
      <c r="J708" s="23">
        <f t="shared" si="188"/>
        <v>64.734165816173387</v>
      </c>
      <c r="K708" s="23">
        <f t="shared" si="189"/>
        <v>22.54630423418714</v>
      </c>
    </row>
    <row r="709" spans="1:11">
      <c r="A709" s="26" t="s">
        <v>29</v>
      </c>
      <c r="B709" s="21" t="s">
        <v>30</v>
      </c>
      <c r="C709" s="22">
        <v>5272.24</v>
      </c>
      <c r="D709" s="22">
        <v>203062</v>
      </c>
      <c r="E709" s="22">
        <v>83285</v>
      </c>
      <c r="F709" s="22">
        <v>52709.9</v>
      </c>
      <c r="G709" s="22">
        <f t="shared" si="185"/>
        <v>47437.66</v>
      </c>
      <c r="H709" s="22">
        <f t="shared" si="186"/>
        <v>30575.1</v>
      </c>
      <c r="I709" s="23">
        <f t="shared" si="187"/>
        <v>899.76290912401566</v>
      </c>
      <c r="J709" s="23">
        <f t="shared" si="188"/>
        <v>63.288587380680795</v>
      </c>
      <c r="K709" s="23">
        <f t="shared" si="189"/>
        <v>25.957540061656047</v>
      </c>
    </row>
    <row r="710" spans="1:11">
      <c r="A710" s="27" t="s">
        <v>31</v>
      </c>
      <c r="B710" s="21" t="s">
        <v>32</v>
      </c>
      <c r="C710" s="22">
        <v>5272.24</v>
      </c>
      <c r="D710" s="22">
        <v>203062</v>
      </c>
      <c r="E710" s="22">
        <v>83285</v>
      </c>
      <c r="F710" s="22">
        <v>52709.9</v>
      </c>
      <c r="G710" s="22">
        <f t="shared" si="185"/>
        <v>47437.66</v>
      </c>
      <c r="H710" s="22">
        <f t="shared" si="186"/>
        <v>30575.1</v>
      </c>
      <c r="I710" s="23">
        <f t="shared" si="187"/>
        <v>899.76290912401566</v>
      </c>
      <c r="J710" s="23">
        <f t="shared" si="188"/>
        <v>63.288587380680795</v>
      </c>
      <c r="K710" s="23">
        <f t="shared" si="189"/>
        <v>25.957540061656047</v>
      </c>
    </row>
    <row r="711" spans="1:11">
      <c r="A711" s="28" t="s">
        <v>33</v>
      </c>
      <c r="B711" s="21" t="s">
        <v>34</v>
      </c>
      <c r="C711" s="22">
        <v>4196</v>
      </c>
      <c r="D711" s="22">
        <v>153042</v>
      </c>
      <c r="E711" s="22">
        <v>56285</v>
      </c>
      <c r="F711" s="22">
        <v>40868.370000000003</v>
      </c>
      <c r="G711" s="22">
        <f t="shared" si="185"/>
        <v>36672.370000000003</v>
      </c>
      <c r="H711" s="22">
        <f t="shared" si="186"/>
        <v>15416.629999999997</v>
      </c>
      <c r="I711" s="23">
        <f t="shared" si="187"/>
        <v>873.98403241182086</v>
      </c>
      <c r="J711" s="23">
        <f t="shared" si="188"/>
        <v>72.609700630718663</v>
      </c>
      <c r="K711" s="23">
        <f t="shared" si="189"/>
        <v>26.704022425216611</v>
      </c>
    </row>
    <row r="712" spans="1:11">
      <c r="A712" s="28" t="s">
        <v>35</v>
      </c>
      <c r="B712" s="21" t="s">
        <v>36</v>
      </c>
      <c r="C712" s="22">
        <v>1076.24</v>
      </c>
      <c r="D712" s="22">
        <v>50020</v>
      </c>
      <c r="E712" s="22">
        <v>27000</v>
      </c>
      <c r="F712" s="22">
        <v>11841.53</v>
      </c>
      <c r="G712" s="22">
        <f t="shared" si="185"/>
        <v>10765.29</v>
      </c>
      <c r="H712" s="22">
        <f t="shared" si="186"/>
        <v>15158.47</v>
      </c>
      <c r="I712" s="23">
        <f t="shared" si="187"/>
        <v>1000.2685274659927</v>
      </c>
      <c r="J712" s="23">
        <f t="shared" si="188"/>
        <v>43.857518518518525</v>
      </c>
      <c r="K712" s="23">
        <f t="shared" si="189"/>
        <v>23.673590563774489</v>
      </c>
    </row>
    <row r="713" spans="1:11">
      <c r="A713" s="29" t="s">
        <v>77</v>
      </c>
      <c r="B713" s="21" t="s">
        <v>78</v>
      </c>
      <c r="C713" s="22">
        <v>0</v>
      </c>
      <c r="D713" s="22">
        <v>0</v>
      </c>
      <c r="E713" s="22">
        <v>0</v>
      </c>
      <c r="F713" s="22">
        <v>3029.2</v>
      </c>
      <c r="G713" s="22">
        <f t="shared" si="185"/>
        <v>3029.2</v>
      </c>
      <c r="H713" s="22">
        <f t="shared" si="186"/>
        <v>-3029.2</v>
      </c>
      <c r="I713" s="23">
        <f t="shared" si="187"/>
        <v>0</v>
      </c>
      <c r="J713" s="23">
        <f t="shared" si="188"/>
        <v>0</v>
      </c>
      <c r="K713" s="23">
        <f t="shared" si="189"/>
        <v>0</v>
      </c>
    </row>
    <row r="714" spans="1:11">
      <c r="A714" s="26" t="s">
        <v>51</v>
      </c>
      <c r="B714" s="21" t="s">
        <v>52</v>
      </c>
      <c r="C714" s="22">
        <v>0</v>
      </c>
      <c r="D714" s="22">
        <v>36063</v>
      </c>
      <c r="E714" s="22">
        <v>0</v>
      </c>
      <c r="F714" s="22">
        <v>1203.95</v>
      </c>
      <c r="G714" s="22">
        <f t="shared" si="185"/>
        <v>1203.95</v>
      </c>
      <c r="H714" s="22">
        <f t="shared" si="186"/>
        <v>-1203.95</v>
      </c>
      <c r="I714" s="23">
        <f t="shared" si="187"/>
        <v>0</v>
      </c>
      <c r="J714" s="23">
        <f t="shared" si="188"/>
        <v>0</v>
      </c>
      <c r="K714" s="23">
        <f t="shared" si="189"/>
        <v>3.3384632448770204</v>
      </c>
    </row>
    <row r="715" spans="1:11">
      <c r="A715" s="27" t="s">
        <v>53</v>
      </c>
      <c r="B715" s="21" t="s">
        <v>54</v>
      </c>
      <c r="C715" s="22">
        <v>0</v>
      </c>
      <c r="D715" s="22">
        <v>36063</v>
      </c>
      <c r="E715" s="22">
        <v>0</v>
      </c>
      <c r="F715" s="22">
        <v>1203.95</v>
      </c>
      <c r="G715" s="22">
        <f t="shared" si="185"/>
        <v>1203.95</v>
      </c>
      <c r="H715" s="22">
        <f t="shared" si="186"/>
        <v>-1203.95</v>
      </c>
      <c r="I715" s="23">
        <f t="shared" si="187"/>
        <v>0</v>
      </c>
      <c r="J715" s="23">
        <f t="shared" si="188"/>
        <v>0</v>
      </c>
      <c r="K715" s="23">
        <f t="shared" si="189"/>
        <v>3.3384632448770204</v>
      </c>
    </row>
    <row r="716" spans="1:11">
      <c r="A716" s="20"/>
      <c r="B716" s="21" t="s">
        <v>55</v>
      </c>
      <c r="C716" s="22">
        <v>187855.68</v>
      </c>
      <c r="D716" s="22">
        <v>0</v>
      </c>
      <c r="E716" s="22">
        <v>0</v>
      </c>
      <c r="F716" s="22">
        <v>174076.83</v>
      </c>
      <c r="G716" s="22">
        <f t="shared" si="185"/>
        <v>-13778.850000000006</v>
      </c>
      <c r="H716" s="22">
        <f t="shared" si="186"/>
        <v>-174076.83</v>
      </c>
      <c r="I716" s="23">
        <f t="shared" si="187"/>
        <v>-7.3348061660951629</v>
      </c>
      <c r="J716" s="23">
        <f t="shared" si="188"/>
        <v>0</v>
      </c>
      <c r="K716" s="23">
        <f t="shared" si="189"/>
        <v>0</v>
      </c>
    </row>
    <row r="717" spans="1:11">
      <c r="A717" s="20" t="s">
        <v>56</v>
      </c>
      <c r="B717" s="21" t="s">
        <v>57</v>
      </c>
      <c r="C717" s="22">
        <v>-187855.68</v>
      </c>
      <c r="D717" s="22">
        <v>0</v>
      </c>
      <c r="E717" s="22">
        <v>0</v>
      </c>
      <c r="F717" s="22">
        <v>-174076.83</v>
      </c>
      <c r="G717" s="22">
        <f t="shared" si="185"/>
        <v>13778.850000000006</v>
      </c>
      <c r="H717" s="22">
        <f t="shared" si="186"/>
        <v>174076.83</v>
      </c>
      <c r="I717" s="23">
        <f t="shared" si="187"/>
        <v>-7.3348061660951629</v>
      </c>
      <c r="J717" s="23">
        <f t="shared" si="188"/>
        <v>0</v>
      </c>
      <c r="K717" s="23">
        <f t="shared" si="189"/>
        <v>0</v>
      </c>
    </row>
    <row r="718" spans="1:11">
      <c r="A718" s="26" t="s">
        <v>58</v>
      </c>
      <c r="B718" s="21" t="s">
        <v>59</v>
      </c>
      <c r="C718" s="22">
        <v>-187855.68</v>
      </c>
      <c r="D718" s="22">
        <v>0</v>
      </c>
      <c r="E718" s="22">
        <v>0</v>
      </c>
      <c r="F718" s="22">
        <v>-174076.83</v>
      </c>
      <c r="G718" s="22">
        <f t="shared" si="185"/>
        <v>13778.850000000006</v>
      </c>
      <c r="H718" s="22">
        <f t="shared" si="186"/>
        <v>174076.83</v>
      </c>
      <c r="I718" s="23">
        <f t="shared" si="187"/>
        <v>-7.3348061660951629</v>
      </c>
      <c r="J718" s="23">
        <f t="shared" si="188"/>
        <v>0</v>
      </c>
      <c r="K718" s="23">
        <f t="shared" si="189"/>
        <v>0</v>
      </c>
    </row>
    <row r="719" spans="1:11" ht="25.5">
      <c r="A719" s="27" t="s">
        <v>147</v>
      </c>
      <c r="B719" s="21" t="s">
        <v>148</v>
      </c>
      <c r="C719" s="22">
        <v>0</v>
      </c>
      <c r="D719" s="22">
        <v>0</v>
      </c>
      <c r="E719" s="22">
        <v>0</v>
      </c>
      <c r="F719" s="22">
        <v>-11133.88</v>
      </c>
      <c r="G719" s="22">
        <f t="shared" si="185"/>
        <v>-11133.88</v>
      </c>
      <c r="H719" s="22">
        <f t="shared" si="186"/>
        <v>11133.88</v>
      </c>
      <c r="I719" s="23">
        <f t="shared" si="187"/>
        <v>0</v>
      </c>
      <c r="J719" s="23">
        <f t="shared" si="188"/>
        <v>0</v>
      </c>
      <c r="K719" s="23">
        <f t="shared" si="189"/>
        <v>0</v>
      </c>
    </row>
    <row r="720" spans="1:11" s="35" customFormat="1" ht="25.5">
      <c r="A720" s="36" t="s">
        <v>355</v>
      </c>
      <c r="B720" s="32" t="s">
        <v>968</v>
      </c>
      <c r="C720" s="33"/>
      <c r="D720" s="33"/>
      <c r="E720" s="33"/>
      <c r="F720" s="33"/>
      <c r="G720" s="33"/>
      <c r="H720" s="33"/>
      <c r="I720" s="34"/>
      <c r="J720" s="34"/>
      <c r="K720" s="34"/>
    </row>
    <row r="721" spans="1:11">
      <c r="A721" s="20" t="s">
        <v>21</v>
      </c>
      <c r="B721" s="21" t="s">
        <v>22</v>
      </c>
      <c r="C721" s="22">
        <v>0</v>
      </c>
      <c r="D721" s="22">
        <v>13920</v>
      </c>
      <c r="E721" s="22">
        <v>0</v>
      </c>
      <c r="F721" s="22">
        <v>0</v>
      </c>
      <c r="G721" s="22">
        <f t="shared" ref="G721:G731" si="190">F721-C721</f>
        <v>0</v>
      </c>
      <c r="H721" s="22">
        <f t="shared" ref="H721:H731" si="191">E721-F721</f>
        <v>0</v>
      </c>
      <c r="I721" s="23">
        <f t="shared" ref="I721:I731" si="192">IF(ISERROR(F721/C721),0,F721/C721*100-100)</f>
        <v>0</v>
      </c>
      <c r="J721" s="23">
        <f t="shared" ref="J721:J731" si="193">IF(ISERROR(F721/E721),0,F721/E721*100)</f>
        <v>0</v>
      </c>
      <c r="K721" s="23">
        <f t="shared" ref="K721:K731" si="194">IF(ISERROR(F721/D721),0,F721/D721*100)</f>
        <v>0</v>
      </c>
    </row>
    <row r="722" spans="1:11">
      <c r="A722" s="26" t="s">
        <v>67</v>
      </c>
      <c r="B722" s="21" t="s">
        <v>68</v>
      </c>
      <c r="C722" s="22">
        <v>0</v>
      </c>
      <c r="D722" s="22">
        <v>13920</v>
      </c>
      <c r="E722" s="22">
        <v>0</v>
      </c>
      <c r="F722" s="22">
        <v>0</v>
      </c>
      <c r="G722" s="22">
        <f t="shared" si="190"/>
        <v>0</v>
      </c>
      <c r="H722" s="22">
        <f t="shared" si="191"/>
        <v>0</v>
      </c>
      <c r="I722" s="23">
        <f t="shared" si="192"/>
        <v>0</v>
      </c>
      <c r="J722" s="23">
        <f t="shared" si="193"/>
        <v>0</v>
      </c>
      <c r="K722" s="23">
        <f t="shared" si="194"/>
        <v>0</v>
      </c>
    </row>
    <row r="723" spans="1:11">
      <c r="A723" s="27" t="s">
        <v>69</v>
      </c>
      <c r="B723" s="21" t="s">
        <v>70</v>
      </c>
      <c r="C723" s="22">
        <v>0</v>
      </c>
      <c r="D723" s="22">
        <v>13920</v>
      </c>
      <c r="E723" s="22">
        <v>0</v>
      </c>
      <c r="F723" s="22">
        <v>0</v>
      </c>
      <c r="G723" s="22">
        <f t="shared" si="190"/>
        <v>0</v>
      </c>
      <c r="H723" s="22">
        <f t="shared" si="191"/>
        <v>0</v>
      </c>
      <c r="I723" s="23">
        <f t="shared" si="192"/>
        <v>0</v>
      </c>
      <c r="J723" s="23">
        <f t="shared" si="193"/>
        <v>0</v>
      </c>
      <c r="K723" s="23">
        <f t="shared" si="194"/>
        <v>0</v>
      </c>
    </row>
    <row r="724" spans="1:11">
      <c r="A724" s="28" t="s">
        <v>71</v>
      </c>
      <c r="B724" s="21" t="s">
        <v>72</v>
      </c>
      <c r="C724" s="22">
        <v>0</v>
      </c>
      <c r="D724" s="22">
        <v>13920</v>
      </c>
      <c r="E724" s="22">
        <v>0</v>
      </c>
      <c r="F724" s="22">
        <v>0</v>
      </c>
      <c r="G724" s="22">
        <f t="shared" si="190"/>
        <v>0</v>
      </c>
      <c r="H724" s="22">
        <f t="shared" si="191"/>
        <v>0</v>
      </c>
      <c r="I724" s="23">
        <f t="shared" si="192"/>
        <v>0</v>
      </c>
      <c r="J724" s="23">
        <f t="shared" si="193"/>
        <v>0</v>
      </c>
      <c r="K724" s="23">
        <f t="shared" si="194"/>
        <v>0</v>
      </c>
    </row>
    <row r="725" spans="1:11" ht="25.5">
      <c r="A725" s="29" t="s">
        <v>73</v>
      </c>
      <c r="B725" s="21" t="s">
        <v>74</v>
      </c>
      <c r="C725" s="22">
        <v>0</v>
      </c>
      <c r="D725" s="22">
        <v>13920</v>
      </c>
      <c r="E725" s="22">
        <v>0</v>
      </c>
      <c r="F725" s="22">
        <v>0</v>
      </c>
      <c r="G725" s="22">
        <f t="shared" si="190"/>
        <v>0</v>
      </c>
      <c r="H725" s="22">
        <f t="shared" si="191"/>
        <v>0</v>
      </c>
      <c r="I725" s="23">
        <f t="shared" si="192"/>
        <v>0</v>
      </c>
      <c r="J725" s="23">
        <f t="shared" si="193"/>
        <v>0</v>
      </c>
      <c r="K725" s="23">
        <f t="shared" si="194"/>
        <v>0</v>
      </c>
    </row>
    <row r="726" spans="1:11" ht="25.5">
      <c r="A726" s="30" t="s">
        <v>95</v>
      </c>
      <c r="B726" s="21" t="s">
        <v>96</v>
      </c>
      <c r="C726" s="22">
        <v>0</v>
      </c>
      <c r="D726" s="22">
        <v>13920</v>
      </c>
      <c r="E726" s="22">
        <v>0</v>
      </c>
      <c r="F726" s="22">
        <v>0</v>
      </c>
      <c r="G726" s="22">
        <f t="shared" si="190"/>
        <v>0</v>
      </c>
      <c r="H726" s="22">
        <f t="shared" si="191"/>
        <v>0</v>
      </c>
      <c r="I726" s="23">
        <f t="shared" si="192"/>
        <v>0</v>
      </c>
      <c r="J726" s="23">
        <f t="shared" si="193"/>
        <v>0</v>
      </c>
      <c r="K726" s="23">
        <f t="shared" si="194"/>
        <v>0</v>
      </c>
    </row>
    <row r="727" spans="1:11">
      <c r="A727" s="20" t="s">
        <v>27</v>
      </c>
      <c r="B727" s="21" t="s">
        <v>28</v>
      </c>
      <c r="C727" s="22">
        <v>0</v>
      </c>
      <c r="D727" s="22">
        <v>13920</v>
      </c>
      <c r="E727" s="22">
        <v>0</v>
      </c>
      <c r="F727" s="22">
        <v>0</v>
      </c>
      <c r="G727" s="22">
        <f t="shared" si="190"/>
        <v>0</v>
      </c>
      <c r="H727" s="22">
        <f t="shared" si="191"/>
        <v>0</v>
      </c>
      <c r="I727" s="23">
        <f t="shared" si="192"/>
        <v>0</v>
      </c>
      <c r="J727" s="23">
        <f t="shared" si="193"/>
        <v>0</v>
      </c>
      <c r="K727" s="23">
        <f t="shared" si="194"/>
        <v>0</v>
      </c>
    </row>
    <row r="728" spans="1:11">
      <c r="A728" s="26" t="s">
        <v>29</v>
      </c>
      <c r="B728" s="21" t="s">
        <v>30</v>
      </c>
      <c r="C728" s="22">
        <v>0</v>
      </c>
      <c r="D728" s="22">
        <v>13920</v>
      </c>
      <c r="E728" s="22">
        <v>0</v>
      </c>
      <c r="F728" s="22">
        <v>0</v>
      </c>
      <c r="G728" s="22">
        <f t="shared" si="190"/>
        <v>0</v>
      </c>
      <c r="H728" s="22">
        <f t="shared" si="191"/>
        <v>0</v>
      </c>
      <c r="I728" s="23">
        <f t="shared" si="192"/>
        <v>0</v>
      </c>
      <c r="J728" s="23">
        <f t="shared" si="193"/>
        <v>0</v>
      </c>
      <c r="K728" s="23">
        <f t="shared" si="194"/>
        <v>0</v>
      </c>
    </row>
    <row r="729" spans="1:11">
      <c r="A729" s="27" t="s">
        <v>31</v>
      </c>
      <c r="B729" s="21" t="s">
        <v>32</v>
      </c>
      <c r="C729" s="22">
        <v>0</v>
      </c>
      <c r="D729" s="22">
        <v>13920</v>
      </c>
      <c r="E729" s="22">
        <v>0</v>
      </c>
      <c r="F729" s="22">
        <v>0</v>
      </c>
      <c r="G729" s="22">
        <f t="shared" si="190"/>
        <v>0</v>
      </c>
      <c r="H729" s="22">
        <f t="shared" si="191"/>
        <v>0</v>
      </c>
      <c r="I729" s="23">
        <f t="shared" si="192"/>
        <v>0</v>
      </c>
      <c r="J729" s="23">
        <f t="shared" si="193"/>
        <v>0</v>
      </c>
      <c r="K729" s="23">
        <f t="shared" si="194"/>
        <v>0</v>
      </c>
    </row>
    <row r="730" spans="1:11">
      <c r="A730" s="28" t="s">
        <v>33</v>
      </c>
      <c r="B730" s="21" t="s">
        <v>34</v>
      </c>
      <c r="C730" s="22">
        <v>0</v>
      </c>
      <c r="D730" s="22">
        <v>11952</v>
      </c>
      <c r="E730" s="22">
        <v>0</v>
      </c>
      <c r="F730" s="22">
        <v>0</v>
      </c>
      <c r="G730" s="22">
        <f t="shared" si="190"/>
        <v>0</v>
      </c>
      <c r="H730" s="22">
        <f t="shared" si="191"/>
        <v>0</v>
      </c>
      <c r="I730" s="23">
        <f t="shared" si="192"/>
        <v>0</v>
      </c>
      <c r="J730" s="23">
        <f t="shared" si="193"/>
        <v>0</v>
      </c>
      <c r="K730" s="23">
        <f t="shared" si="194"/>
        <v>0</v>
      </c>
    </row>
    <row r="731" spans="1:11">
      <c r="A731" s="28" t="s">
        <v>35</v>
      </c>
      <c r="B731" s="21" t="s">
        <v>36</v>
      </c>
      <c r="C731" s="22">
        <v>0</v>
      </c>
      <c r="D731" s="22">
        <v>1968</v>
      </c>
      <c r="E731" s="22">
        <v>0</v>
      </c>
      <c r="F731" s="22">
        <v>0</v>
      </c>
      <c r="G731" s="22">
        <f t="shared" si="190"/>
        <v>0</v>
      </c>
      <c r="H731" s="22">
        <f t="shared" si="191"/>
        <v>0</v>
      </c>
      <c r="I731" s="23">
        <f t="shared" si="192"/>
        <v>0</v>
      </c>
      <c r="J731" s="23">
        <f t="shared" si="193"/>
        <v>0</v>
      </c>
      <c r="K731" s="23">
        <f t="shared" si="194"/>
        <v>0</v>
      </c>
    </row>
    <row r="732" spans="1:11" s="35" customFormat="1" ht="25.5">
      <c r="A732" s="36" t="s">
        <v>129</v>
      </c>
      <c r="B732" s="32" t="s">
        <v>130</v>
      </c>
      <c r="C732" s="33"/>
      <c r="D732" s="33"/>
      <c r="E732" s="33"/>
      <c r="F732" s="33"/>
      <c r="G732" s="33"/>
      <c r="H732" s="33"/>
      <c r="I732" s="34"/>
      <c r="J732" s="34"/>
      <c r="K732" s="34"/>
    </row>
    <row r="733" spans="1:11">
      <c r="A733" s="20" t="s">
        <v>21</v>
      </c>
      <c r="B733" s="21" t="s">
        <v>22</v>
      </c>
      <c r="C733" s="22">
        <v>1153419</v>
      </c>
      <c r="D733" s="22">
        <v>1153419</v>
      </c>
      <c r="E733" s="22">
        <v>576708</v>
      </c>
      <c r="F733" s="22">
        <v>1153419</v>
      </c>
      <c r="G733" s="22">
        <f t="shared" ref="G733:G743" si="195">F733-C733</f>
        <v>0</v>
      </c>
      <c r="H733" s="22">
        <f t="shared" ref="H733:H743" si="196">E733-F733</f>
        <v>-576711</v>
      </c>
      <c r="I733" s="23">
        <f t="shared" ref="I733:I743" si="197">IF(ISERROR(F733/C733),0,F733/C733*100-100)</f>
        <v>0</v>
      </c>
      <c r="J733" s="23">
        <f t="shared" ref="J733:J743" si="198">IF(ISERROR(F733/E733),0,F733/E733*100)</f>
        <v>200.00052019392828</v>
      </c>
      <c r="K733" s="23">
        <f t="shared" ref="K733:K743" si="199">IF(ISERROR(F733/D733),0,F733/D733*100)</f>
        <v>100</v>
      </c>
    </row>
    <row r="734" spans="1:11">
      <c r="A734" s="26" t="s">
        <v>23</v>
      </c>
      <c r="B734" s="21" t="s">
        <v>24</v>
      </c>
      <c r="C734" s="22">
        <v>1153419</v>
      </c>
      <c r="D734" s="22">
        <v>1153419</v>
      </c>
      <c r="E734" s="22">
        <v>576708</v>
      </c>
      <c r="F734" s="22">
        <v>1153419</v>
      </c>
      <c r="G734" s="22">
        <f t="shared" si="195"/>
        <v>0</v>
      </c>
      <c r="H734" s="22">
        <f t="shared" si="196"/>
        <v>-576711</v>
      </c>
      <c r="I734" s="23">
        <f t="shared" si="197"/>
        <v>0</v>
      </c>
      <c r="J734" s="23">
        <f t="shared" si="198"/>
        <v>200.00052019392828</v>
      </c>
      <c r="K734" s="23">
        <f t="shared" si="199"/>
        <v>100</v>
      </c>
    </row>
    <row r="735" spans="1:11">
      <c r="A735" s="27" t="s">
        <v>25</v>
      </c>
      <c r="B735" s="21" t="s">
        <v>26</v>
      </c>
      <c r="C735" s="22">
        <v>1153419</v>
      </c>
      <c r="D735" s="22">
        <v>1153419</v>
      </c>
      <c r="E735" s="22">
        <v>576708</v>
      </c>
      <c r="F735" s="22">
        <v>1153419</v>
      </c>
      <c r="G735" s="22">
        <f t="shared" si="195"/>
        <v>0</v>
      </c>
      <c r="H735" s="22">
        <f t="shared" si="196"/>
        <v>-576711</v>
      </c>
      <c r="I735" s="23">
        <f t="shared" si="197"/>
        <v>0</v>
      </c>
      <c r="J735" s="23">
        <f t="shared" si="198"/>
        <v>200.00052019392828</v>
      </c>
      <c r="K735" s="23">
        <f t="shared" si="199"/>
        <v>100</v>
      </c>
    </row>
    <row r="736" spans="1:11">
      <c r="A736" s="20" t="s">
        <v>27</v>
      </c>
      <c r="B736" s="21" t="s">
        <v>28</v>
      </c>
      <c r="C736" s="22">
        <v>328518.92</v>
      </c>
      <c r="D736" s="22">
        <v>1153419</v>
      </c>
      <c r="E736" s="22">
        <v>576708</v>
      </c>
      <c r="F736" s="22">
        <v>371631.7</v>
      </c>
      <c r="G736" s="22">
        <f t="shared" si="195"/>
        <v>43112.780000000028</v>
      </c>
      <c r="H736" s="22">
        <f t="shared" si="196"/>
        <v>205076.3</v>
      </c>
      <c r="I736" s="23">
        <f t="shared" si="197"/>
        <v>13.123378099501863</v>
      </c>
      <c r="J736" s="23">
        <f t="shared" si="198"/>
        <v>64.44018463416495</v>
      </c>
      <c r="K736" s="23">
        <f t="shared" si="199"/>
        <v>32.220008513818485</v>
      </c>
    </row>
    <row r="737" spans="1:11">
      <c r="A737" s="26" t="s">
        <v>29</v>
      </c>
      <c r="B737" s="21" t="s">
        <v>30</v>
      </c>
      <c r="C737" s="22">
        <v>328518.92</v>
      </c>
      <c r="D737" s="22">
        <v>1153419</v>
      </c>
      <c r="E737" s="22">
        <v>576708</v>
      </c>
      <c r="F737" s="22">
        <v>371631.7</v>
      </c>
      <c r="G737" s="22">
        <f t="shared" si="195"/>
        <v>43112.780000000028</v>
      </c>
      <c r="H737" s="22">
        <f t="shared" si="196"/>
        <v>205076.3</v>
      </c>
      <c r="I737" s="23">
        <f t="shared" si="197"/>
        <v>13.123378099501863</v>
      </c>
      <c r="J737" s="23">
        <f t="shared" si="198"/>
        <v>64.44018463416495</v>
      </c>
      <c r="K737" s="23">
        <f t="shared" si="199"/>
        <v>32.220008513818485</v>
      </c>
    </row>
    <row r="738" spans="1:11">
      <c r="A738" s="27" t="s">
        <v>31</v>
      </c>
      <c r="B738" s="21" t="s">
        <v>32</v>
      </c>
      <c r="C738" s="22">
        <v>328518.92</v>
      </c>
      <c r="D738" s="22">
        <v>1153419</v>
      </c>
      <c r="E738" s="22">
        <v>576708</v>
      </c>
      <c r="F738" s="22">
        <v>371631.7</v>
      </c>
      <c r="G738" s="22">
        <f t="shared" si="195"/>
        <v>43112.780000000028</v>
      </c>
      <c r="H738" s="22">
        <f t="shared" si="196"/>
        <v>205076.3</v>
      </c>
      <c r="I738" s="23">
        <f t="shared" si="197"/>
        <v>13.123378099501863</v>
      </c>
      <c r="J738" s="23">
        <f t="shared" si="198"/>
        <v>64.44018463416495</v>
      </c>
      <c r="K738" s="23">
        <f t="shared" si="199"/>
        <v>32.220008513818485</v>
      </c>
    </row>
    <row r="739" spans="1:11">
      <c r="A739" s="28" t="s">
        <v>33</v>
      </c>
      <c r="B739" s="21" t="s">
        <v>34</v>
      </c>
      <c r="C739" s="22">
        <v>320224.61</v>
      </c>
      <c r="D739" s="22">
        <v>1116951</v>
      </c>
      <c r="E739" s="22">
        <v>558474</v>
      </c>
      <c r="F739" s="22">
        <v>365438.73</v>
      </c>
      <c r="G739" s="22">
        <f t="shared" si="195"/>
        <v>45214.119999999995</v>
      </c>
      <c r="H739" s="22">
        <f t="shared" si="196"/>
        <v>193035.27000000002</v>
      </c>
      <c r="I739" s="23">
        <f t="shared" si="197"/>
        <v>14.1195019333461</v>
      </c>
      <c r="J739" s="23">
        <f t="shared" si="198"/>
        <v>65.435227065181195</v>
      </c>
      <c r="K739" s="23">
        <f t="shared" si="199"/>
        <v>32.717525656899902</v>
      </c>
    </row>
    <row r="740" spans="1:11">
      <c r="A740" s="28" t="s">
        <v>35</v>
      </c>
      <c r="B740" s="21" t="s">
        <v>36</v>
      </c>
      <c r="C740" s="22">
        <v>8294.31</v>
      </c>
      <c r="D740" s="22">
        <v>36468</v>
      </c>
      <c r="E740" s="22">
        <v>18234</v>
      </c>
      <c r="F740" s="22">
        <v>6192.97</v>
      </c>
      <c r="G740" s="22">
        <f t="shared" si="195"/>
        <v>-2101.3399999999992</v>
      </c>
      <c r="H740" s="22">
        <f t="shared" si="196"/>
        <v>12041.029999999999</v>
      </c>
      <c r="I740" s="23">
        <f t="shared" si="197"/>
        <v>-25.334717414709601</v>
      </c>
      <c r="J740" s="23">
        <f t="shared" si="198"/>
        <v>33.963858725457932</v>
      </c>
      <c r="K740" s="23">
        <f t="shared" si="199"/>
        <v>16.981929362728966</v>
      </c>
    </row>
    <row r="741" spans="1:11">
      <c r="A741" s="20"/>
      <c r="B741" s="21" t="s">
        <v>55</v>
      </c>
      <c r="C741" s="22">
        <v>824900.08</v>
      </c>
      <c r="D741" s="22">
        <v>0</v>
      </c>
      <c r="E741" s="22">
        <v>0</v>
      </c>
      <c r="F741" s="22">
        <v>781787.3</v>
      </c>
      <c r="G741" s="22">
        <f t="shared" si="195"/>
        <v>-43112.779999999912</v>
      </c>
      <c r="H741" s="22">
        <f t="shared" si="196"/>
        <v>-781787.3</v>
      </c>
      <c r="I741" s="23">
        <f t="shared" si="197"/>
        <v>-5.2264245143484374</v>
      </c>
      <c r="J741" s="23">
        <f t="shared" si="198"/>
        <v>0</v>
      </c>
      <c r="K741" s="23">
        <f t="shared" si="199"/>
        <v>0</v>
      </c>
    </row>
    <row r="742" spans="1:11">
      <c r="A742" s="20" t="s">
        <v>56</v>
      </c>
      <c r="B742" s="21" t="s">
        <v>57</v>
      </c>
      <c r="C742" s="22">
        <v>-824900.08</v>
      </c>
      <c r="D742" s="22">
        <v>0</v>
      </c>
      <c r="E742" s="22">
        <v>0</v>
      </c>
      <c r="F742" s="22">
        <v>-781787.3</v>
      </c>
      <c r="G742" s="22">
        <f t="shared" si="195"/>
        <v>43112.779999999912</v>
      </c>
      <c r="H742" s="22">
        <f t="shared" si="196"/>
        <v>781787.3</v>
      </c>
      <c r="I742" s="23">
        <f t="shared" si="197"/>
        <v>-5.2264245143484374</v>
      </c>
      <c r="J742" s="23">
        <f t="shared" si="198"/>
        <v>0</v>
      </c>
      <c r="K742" s="23">
        <f t="shared" si="199"/>
        <v>0</v>
      </c>
    </row>
    <row r="743" spans="1:11">
      <c r="A743" s="26" t="s">
        <v>58</v>
      </c>
      <c r="B743" s="21" t="s">
        <v>59</v>
      </c>
      <c r="C743" s="22">
        <v>-824900.08</v>
      </c>
      <c r="D743" s="22">
        <v>0</v>
      </c>
      <c r="E743" s="22">
        <v>0</v>
      </c>
      <c r="F743" s="22">
        <v>-781787.3</v>
      </c>
      <c r="G743" s="22">
        <f t="shared" si="195"/>
        <v>43112.779999999912</v>
      </c>
      <c r="H743" s="22">
        <f t="shared" si="196"/>
        <v>781787.3</v>
      </c>
      <c r="I743" s="23">
        <f t="shared" si="197"/>
        <v>-5.2264245143484374</v>
      </c>
      <c r="J743" s="23">
        <f t="shared" si="198"/>
        <v>0</v>
      </c>
      <c r="K743" s="23">
        <f t="shared" si="199"/>
        <v>0</v>
      </c>
    </row>
    <row r="744" spans="1:11" s="35" customFormat="1" ht="38.25">
      <c r="A744" s="31" t="s">
        <v>151</v>
      </c>
      <c r="B744" s="32" t="s">
        <v>152</v>
      </c>
      <c r="C744" s="33"/>
      <c r="D744" s="33"/>
      <c r="E744" s="33"/>
      <c r="F744" s="33"/>
      <c r="G744" s="33"/>
      <c r="H744" s="33"/>
      <c r="I744" s="34"/>
      <c r="J744" s="34"/>
      <c r="K744" s="34"/>
    </row>
    <row r="745" spans="1:11">
      <c r="A745" s="20" t="s">
        <v>21</v>
      </c>
      <c r="B745" s="21" t="s">
        <v>22</v>
      </c>
      <c r="C745" s="22">
        <v>297640</v>
      </c>
      <c r="D745" s="22">
        <v>156214</v>
      </c>
      <c r="E745" s="22">
        <v>0</v>
      </c>
      <c r="F745" s="22">
        <v>156214</v>
      </c>
      <c r="G745" s="22">
        <f t="shared" ref="G745:G759" si="200">F745-C745</f>
        <v>-141426</v>
      </c>
      <c r="H745" s="22">
        <f t="shared" ref="H745:H759" si="201">E745-F745</f>
        <v>-156214</v>
      </c>
      <c r="I745" s="23">
        <f t="shared" ref="I745:I759" si="202">IF(ISERROR(F745/C745),0,F745/C745*100-100)</f>
        <v>-47.515790888321462</v>
      </c>
      <c r="J745" s="23">
        <f t="shared" ref="J745:J759" si="203">IF(ISERROR(F745/E745),0,F745/E745*100)</f>
        <v>0</v>
      </c>
      <c r="K745" s="23">
        <f t="shared" ref="K745:K759" si="204">IF(ISERROR(F745/D745),0,F745/D745*100)</f>
        <v>100</v>
      </c>
    </row>
    <row r="746" spans="1:11">
      <c r="A746" s="26" t="s">
        <v>23</v>
      </c>
      <c r="B746" s="21" t="s">
        <v>24</v>
      </c>
      <c r="C746" s="22">
        <v>297640</v>
      </c>
      <c r="D746" s="22">
        <v>156214</v>
      </c>
      <c r="E746" s="22">
        <v>0</v>
      </c>
      <c r="F746" s="22">
        <v>156214</v>
      </c>
      <c r="G746" s="22">
        <f t="shared" si="200"/>
        <v>-141426</v>
      </c>
      <c r="H746" s="22">
        <f t="shared" si="201"/>
        <v>-156214</v>
      </c>
      <c r="I746" s="23">
        <f t="shared" si="202"/>
        <v>-47.515790888321462</v>
      </c>
      <c r="J746" s="23">
        <f t="shared" si="203"/>
        <v>0</v>
      </c>
      <c r="K746" s="23">
        <f t="shared" si="204"/>
        <v>100</v>
      </c>
    </row>
    <row r="747" spans="1:11">
      <c r="A747" s="27" t="s">
        <v>25</v>
      </c>
      <c r="B747" s="21" t="s">
        <v>26</v>
      </c>
      <c r="C747" s="22">
        <v>297640</v>
      </c>
      <c r="D747" s="22">
        <v>156214</v>
      </c>
      <c r="E747" s="22">
        <v>0</v>
      </c>
      <c r="F747" s="22">
        <v>156214</v>
      </c>
      <c r="G747" s="22">
        <f t="shared" si="200"/>
        <v>-141426</v>
      </c>
      <c r="H747" s="22">
        <f t="shared" si="201"/>
        <v>-156214</v>
      </c>
      <c r="I747" s="23">
        <f t="shared" si="202"/>
        <v>-47.515790888321462</v>
      </c>
      <c r="J747" s="23">
        <f t="shared" si="203"/>
        <v>0</v>
      </c>
      <c r="K747" s="23">
        <f t="shared" si="204"/>
        <v>100</v>
      </c>
    </row>
    <row r="748" spans="1:11">
      <c r="A748" s="20" t="s">
        <v>27</v>
      </c>
      <c r="B748" s="21" t="s">
        <v>28</v>
      </c>
      <c r="C748" s="22">
        <v>174873.36</v>
      </c>
      <c r="D748" s="22">
        <v>156214</v>
      </c>
      <c r="E748" s="22">
        <v>0</v>
      </c>
      <c r="F748" s="22">
        <v>2173.0300000000002</v>
      </c>
      <c r="G748" s="22">
        <f t="shared" si="200"/>
        <v>-172700.33</v>
      </c>
      <c r="H748" s="22">
        <f t="shared" si="201"/>
        <v>-2173.0300000000002</v>
      </c>
      <c r="I748" s="23">
        <f t="shared" si="202"/>
        <v>-98.757369332870368</v>
      </c>
      <c r="J748" s="23">
        <f t="shared" si="203"/>
        <v>0</v>
      </c>
      <c r="K748" s="23">
        <f t="shared" si="204"/>
        <v>1.3910597001549159</v>
      </c>
    </row>
    <row r="749" spans="1:11">
      <c r="A749" s="26" t="s">
        <v>29</v>
      </c>
      <c r="B749" s="21" t="s">
        <v>30</v>
      </c>
      <c r="C749" s="22">
        <v>174873.36</v>
      </c>
      <c r="D749" s="22">
        <v>151714</v>
      </c>
      <c r="E749" s="22">
        <v>0</v>
      </c>
      <c r="F749" s="22">
        <v>2173.0300000000002</v>
      </c>
      <c r="G749" s="22">
        <f t="shared" si="200"/>
        <v>-172700.33</v>
      </c>
      <c r="H749" s="22">
        <f t="shared" si="201"/>
        <v>-2173.0300000000002</v>
      </c>
      <c r="I749" s="23">
        <f t="shared" si="202"/>
        <v>-98.757369332870368</v>
      </c>
      <c r="J749" s="23">
        <f t="shared" si="203"/>
        <v>0</v>
      </c>
      <c r="K749" s="23">
        <f t="shared" si="204"/>
        <v>1.4323200232015503</v>
      </c>
    </row>
    <row r="750" spans="1:11">
      <c r="A750" s="27" t="s">
        <v>31</v>
      </c>
      <c r="B750" s="21" t="s">
        <v>32</v>
      </c>
      <c r="C750" s="22">
        <v>123864.24</v>
      </c>
      <c r="D750" s="22">
        <v>151714</v>
      </c>
      <c r="E750" s="22">
        <v>0</v>
      </c>
      <c r="F750" s="22">
        <v>2173.0300000000002</v>
      </c>
      <c r="G750" s="22">
        <f t="shared" si="200"/>
        <v>-121691.21</v>
      </c>
      <c r="H750" s="22">
        <f t="shared" si="201"/>
        <v>-2173.0300000000002</v>
      </c>
      <c r="I750" s="23">
        <f t="shared" si="202"/>
        <v>-98.245635705672598</v>
      </c>
      <c r="J750" s="23">
        <f t="shared" si="203"/>
        <v>0</v>
      </c>
      <c r="K750" s="23">
        <f t="shared" si="204"/>
        <v>1.4323200232015503</v>
      </c>
    </row>
    <row r="751" spans="1:11">
      <c r="A751" s="28" t="s">
        <v>33</v>
      </c>
      <c r="B751" s="21" t="s">
        <v>34</v>
      </c>
      <c r="C751" s="22">
        <v>47487.66</v>
      </c>
      <c r="D751" s="22">
        <v>147214</v>
      </c>
      <c r="E751" s="22">
        <v>0</v>
      </c>
      <c r="F751" s="22">
        <v>2173.0300000000002</v>
      </c>
      <c r="G751" s="22">
        <f t="shared" si="200"/>
        <v>-45314.630000000005</v>
      </c>
      <c r="H751" s="22">
        <f t="shared" si="201"/>
        <v>-2173.0300000000002</v>
      </c>
      <c r="I751" s="23">
        <f t="shared" si="202"/>
        <v>-95.424011206279687</v>
      </c>
      <c r="J751" s="23">
        <f t="shared" si="203"/>
        <v>0</v>
      </c>
      <c r="K751" s="23">
        <f t="shared" si="204"/>
        <v>1.4761028163082317</v>
      </c>
    </row>
    <row r="752" spans="1:11">
      <c r="A752" s="28" t="s">
        <v>35</v>
      </c>
      <c r="B752" s="21" t="s">
        <v>36</v>
      </c>
      <c r="C752" s="22">
        <v>76376.58</v>
      </c>
      <c r="D752" s="22">
        <v>4500</v>
      </c>
      <c r="E752" s="22">
        <v>0</v>
      </c>
      <c r="F752" s="22">
        <v>0</v>
      </c>
      <c r="G752" s="22">
        <f t="shared" si="200"/>
        <v>-76376.58</v>
      </c>
      <c r="H752" s="22">
        <f t="shared" si="201"/>
        <v>0</v>
      </c>
      <c r="I752" s="23">
        <f t="shared" si="202"/>
        <v>-100</v>
      </c>
      <c r="J752" s="23">
        <f t="shared" si="203"/>
        <v>0</v>
      </c>
      <c r="K752" s="23">
        <f t="shared" si="204"/>
        <v>0</v>
      </c>
    </row>
    <row r="753" spans="1:11">
      <c r="A753" s="27" t="s">
        <v>37</v>
      </c>
      <c r="B753" s="21" t="s">
        <v>38</v>
      </c>
      <c r="C753" s="22">
        <v>51009.120000000003</v>
      </c>
      <c r="D753" s="22">
        <v>0</v>
      </c>
      <c r="E753" s="22">
        <v>0</v>
      </c>
      <c r="F753" s="22">
        <v>0</v>
      </c>
      <c r="G753" s="22">
        <f t="shared" si="200"/>
        <v>-51009.120000000003</v>
      </c>
      <c r="H753" s="22">
        <f t="shared" si="201"/>
        <v>0</v>
      </c>
      <c r="I753" s="23">
        <f t="shared" si="202"/>
        <v>-100</v>
      </c>
      <c r="J753" s="23">
        <f t="shared" si="203"/>
        <v>0</v>
      </c>
      <c r="K753" s="23">
        <f t="shared" si="204"/>
        <v>0</v>
      </c>
    </row>
    <row r="754" spans="1:11">
      <c r="A754" s="28" t="s">
        <v>39</v>
      </c>
      <c r="B754" s="21" t="s">
        <v>40</v>
      </c>
      <c r="C754" s="22">
        <v>51009.120000000003</v>
      </c>
      <c r="D754" s="22">
        <v>0</v>
      </c>
      <c r="E754" s="22">
        <v>0</v>
      </c>
      <c r="F754" s="22">
        <v>0</v>
      </c>
      <c r="G754" s="22">
        <f t="shared" si="200"/>
        <v>-51009.120000000003</v>
      </c>
      <c r="H754" s="22">
        <f t="shared" si="201"/>
        <v>0</v>
      </c>
      <c r="I754" s="23">
        <f t="shared" si="202"/>
        <v>-100</v>
      </c>
      <c r="J754" s="23">
        <f t="shared" si="203"/>
        <v>0</v>
      </c>
      <c r="K754" s="23">
        <f t="shared" si="204"/>
        <v>0</v>
      </c>
    </row>
    <row r="755" spans="1:11">
      <c r="A755" s="26" t="s">
        <v>51</v>
      </c>
      <c r="B755" s="21" t="s">
        <v>52</v>
      </c>
      <c r="C755" s="22">
        <v>0</v>
      </c>
      <c r="D755" s="22">
        <v>4500</v>
      </c>
      <c r="E755" s="22">
        <v>0</v>
      </c>
      <c r="F755" s="22">
        <v>0</v>
      </c>
      <c r="G755" s="22">
        <f t="shared" si="200"/>
        <v>0</v>
      </c>
      <c r="H755" s="22">
        <f t="shared" si="201"/>
        <v>0</v>
      </c>
      <c r="I755" s="23">
        <f t="shared" si="202"/>
        <v>0</v>
      </c>
      <c r="J755" s="23">
        <f t="shared" si="203"/>
        <v>0</v>
      </c>
      <c r="K755" s="23">
        <f t="shared" si="204"/>
        <v>0</v>
      </c>
    </row>
    <row r="756" spans="1:11">
      <c r="A756" s="27" t="s">
        <v>53</v>
      </c>
      <c r="B756" s="21" t="s">
        <v>54</v>
      </c>
      <c r="C756" s="22">
        <v>0</v>
      </c>
      <c r="D756" s="22">
        <v>4500</v>
      </c>
      <c r="E756" s="22">
        <v>0</v>
      </c>
      <c r="F756" s="22">
        <v>0</v>
      </c>
      <c r="G756" s="22">
        <f t="shared" si="200"/>
        <v>0</v>
      </c>
      <c r="H756" s="22">
        <f t="shared" si="201"/>
        <v>0</v>
      </c>
      <c r="I756" s="23">
        <f t="shared" si="202"/>
        <v>0</v>
      </c>
      <c r="J756" s="23">
        <f t="shared" si="203"/>
        <v>0</v>
      </c>
      <c r="K756" s="23">
        <f t="shared" si="204"/>
        <v>0</v>
      </c>
    </row>
    <row r="757" spans="1:11">
      <c r="A757" s="20"/>
      <c r="B757" s="21" t="s">
        <v>55</v>
      </c>
      <c r="C757" s="22">
        <v>122766.64</v>
      </c>
      <c r="D757" s="22">
        <v>0</v>
      </c>
      <c r="E757" s="22">
        <v>0</v>
      </c>
      <c r="F757" s="22">
        <v>154040.97</v>
      </c>
      <c r="G757" s="22">
        <f t="shared" si="200"/>
        <v>31274.33</v>
      </c>
      <c r="H757" s="22">
        <f t="shared" si="201"/>
        <v>-154040.97</v>
      </c>
      <c r="I757" s="23">
        <f t="shared" si="202"/>
        <v>25.474615905428394</v>
      </c>
      <c r="J757" s="23">
        <f t="shared" si="203"/>
        <v>0</v>
      </c>
      <c r="K757" s="23">
        <f t="shared" si="204"/>
        <v>0</v>
      </c>
    </row>
    <row r="758" spans="1:11">
      <c r="A758" s="20" t="s">
        <v>56</v>
      </c>
      <c r="B758" s="21" t="s">
        <v>57</v>
      </c>
      <c r="C758" s="22">
        <v>-122766.64</v>
      </c>
      <c r="D758" s="22">
        <v>0</v>
      </c>
      <c r="E758" s="22">
        <v>0</v>
      </c>
      <c r="F758" s="22">
        <v>-154040.97</v>
      </c>
      <c r="G758" s="22">
        <f t="shared" si="200"/>
        <v>-31274.33</v>
      </c>
      <c r="H758" s="22">
        <f t="shared" si="201"/>
        <v>154040.97</v>
      </c>
      <c r="I758" s="23">
        <f t="shared" si="202"/>
        <v>25.474615905428394</v>
      </c>
      <c r="J758" s="23">
        <f t="shared" si="203"/>
        <v>0</v>
      </c>
      <c r="K758" s="23">
        <f t="shared" si="204"/>
        <v>0</v>
      </c>
    </row>
    <row r="759" spans="1:11">
      <c r="A759" s="26" t="s">
        <v>58</v>
      </c>
      <c r="B759" s="21" t="s">
        <v>59</v>
      </c>
      <c r="C759" s="22">
        <v>-122766.64</v>
      </c>
      <c r="D759" s="22">
        <v>0</v>
      </c>
      <c r="E759" s="22">
        <v>0</v>
      </c>
      <c r="F759" s="22">
        <v>-154040.97</v>
      </c>
      <c r="G759" s="22">
        <f t="shared" si="200"/>
        <v>-31274.33</v>
      </c>
      <c r="H759" s="22">
        <f t="shared" si="201"/>
        <v>154040.97</v>
      </c>
      <c r="I759" s="23">
        <f t="shared" si="202"/>
        <v>25.474615905428394</v>
      </c>
      <c r="J759" s="23">
        <f t="shared" si="203"/>
        <v>0</v>
      </c>
      <c r="K759" s="23">
        <f t="shared" si="204"/>
        <v>0</v>
      </c>
    </row>
    <row r="760" spans="1:11" s="35" customFormat="1" ht="25.5">
      <c r="A760" s="36" t="s">
        <v>153</v>
      </c>
      <c r="B760" s="32" t="s">
        <v>154</v>
      </c>
      <c r="C760" s="33"/>
      <c r="D760" s="33"/>
      <c r="E760" s="33"/>
      <c r="F760" s="33"/>
      <c r="G760" s="33"/>
      <c r="H760" s="33"/>
      <c r="I760" s="34"/>
      <c r="J760" s="34"/>
      <c r="K760" s="34"/>
    </row>
    <row r="761" spans="1:11">
      <c r="A761" s="20" t="s">
        <v>21</v>
      </c>
      <c r="B761" s="21" t="s">
        <v>22</v>
      </c>
      <c r="C761" s="22">
        <v>297640</v>
      </c>
      <c r="D761" s="22">
        <v>156214</v>
      </c>
      <c r="E761" s="22">
        <v>0</v>
      </c>
      <c r="F761" s="22">
        <v>156214</v>
      </c>
      <c r="G761" s="22">
        <f t="shared" ref="G761:G775" si="205">F761-C761</f>
        <v>-141426</v>
      </c>
      <c r="H761" s="22">
        <f t="shared" ref="H761:H775" si="206">E761-F761</f>
        <v>-156214</v>
      </c>
      <c r="I761" s="23">
        <f t="shared" ref="I761:I775" si="207">IF(ISERROR(F761/C761),0,F761/C761*100-100)</f>
        <v>-47.515790888321462</v>
      </c>
      <c r="J761" s="23">
        <f t="shared" ref="J761:J775" si="208">IF(ISERROR(F761/E761),0,F761/E761*100)</f>
        <v>0</v>
      </c>
      <c r="K761" s="23">
        <f t="shared" ref="K761:K775" si="209">IF(ISERROR(F761/D761),0,F761/D761*100)</f>
        <v>100</v>
      </c>
    </row>
    <row r="762" spans="1:11">
      <c r="A762" s="26" t="s">
        <v>23</v>
      </c>
      <c r="B762" s="21" t="s">
        <v>24</v>
      </c>
      <c r="C762" s="22">
        <v>297640</v>
      </c>
      <c r="D762" s="22">
        <v>156214</v>
      </c>
      <c r="E762" s="22">
        <v>0</v>
      </c>
      <c r="F762" s="22">
        <v>156214</v>
      </c>
      <c r="G762" s="22">
        <f t="shared" si="205"/>
        <v>-141426</v>
      </c>
      <c r="H762" s="22">
        <f t="shared" si="206"/>
        <v>-156214</v>
      </c>
      <c r="I762" s="23">
        <f t="shared" si="207"/>
        <v>-47.515790888321462</v>
      </c>
      <c r="J762" s="23">
        <f t="shared" si="208"/>
        <v>0</v>
      </c>
      <c r="K762" s="23">
        <f t="shared" si="209"/>
        <v>100</v>
      </c>
    </row>
    <row r="763" spans="1:11">
      <c r="A763" s="27" t="s">
        <v>25</v>
      </c>
      <c r="B763" s="21" t="s">
        <v>26</v>
      </c>
      <c r="C763" s="22">
        <v>297640</v>
      </c>
      <c r="D763" s="22">
        <v>156214</v>
      </c>
      <c r="E763" s="22">
        <v>0</v>
      </c>
      <c r="F763" s="22">
        <v>156214</v>
      </c>
      <c r="G763" s="22">
        <f t="shared" si="205"/>
        <v>-141426</v>
      </c>
      <c r="H763" s="22">
        <f t="shared" si="206"/>
        <v>-156214</v>
      </c>
      <c r="I763" s="23">
        <f t="shared" si="207"/>
        <v>-47.515790888321462</v>
      </c>
      <c r="J763" s="23">
        <f t="shared" si="208"/>
        <v>0</v>
      </c>
      <c r="K763" s="23">
        <f t="shared" si="209"/>
        <v>100</v>
      </c>
    </row>
    <row r="764" spans="1:11">
      <c r="A764" s="20" t="s">
        <v>27</v>
      </c>
      <c r="B764" s="21" t="s">
        <v>28</v>
      </c>
      <c r="C764" s="22">
        <v>174873.36</v>
      </c>
      <c r="D764" s="22">
        <v>156214</v>
      </c>
      <c r="E764" s="22">
        <v>0</v>
      </c>
      <c r="F764" s="22">
        <v>2173.0300000000002</v>
      </c>
      <c r="G764" s="22">
        <f t="shared" si="205"/>
        <v>-172700.33</v>
      </c>
      <c r="H764" s="22">
        <f t="shared" si="206"/>
        <v>-2173.0300000000002</v>
      </c>
      <c r="I764" s="23">
        <f t="shared" si="207"/>
        <v>-98.757369332870368</v>
      </c>
      <c r="J764" s="23">
        <f t="shared" si="208"/>
        <v>0</v>
      </c>
      <c r="K764" s="23">
        <f t="shared" si="209"/>
        <v>1.3910597001549159</v>
      </c>
    </row>
    <row r="765" spans="1:11">
      <c r="A765" s="26" t="s">
        <v>29</v>
      </c>
      <c r="B765" s="21" t="s">
        <v>30</v>
      </c>
      <c r="C765" s="22">
        <v>174873.36</v>
      </c>
      <c r="D765" s="22">
        <v>151714</v>
      </c>
      <c r="E765" s="22">
        <v>0</v>
      </c>
      <c r="F765" s="22">
        <v>2173.0300000000002</v>
      </c>
      <c r="G765" s="22">
        <f t="shared" si="205"/>
        <v>-172700.33</v>
      </c>
      <c r="H765" s="22">
        <f t="shared" si="206"/>
        <v>-2173.0300000000002</v>
      </c>
      <c r="I765" s="23">
        <f t="shared" si="207"/>
        <v>-98.757369332870368</v>
      </c>
      <c r="J765" s="23">
        <f t="shared" si="208"/>
        <v>0</v>
      </c>
      <c r="K765" s="23">
        <f t="shared" si="209"/>
        <v>1.4323200232015503</v>
      </c>
    </row>
    <row r="766" spans="1:11">
      <c r="A766" s="27" t="s">
        <v>31</v>
      </c>
      <c r="B766" s="21" t="s">
        <v>32</v>
      </c>
      <c r="C766" s="22">
        <v>123864.24</v>
      </c>
      <c r="D766" s="22">
        <v>151714</v>
      </c>
      <c r="E766" s="22">
        <v>0</v>
      </c>
      <c r="F766" s="22">
        <v>2173.0300000000002</v>
      </c>
      <c r="G766" s="22">
        <f t="shared" si="205"/>
        <v>-121691.21</v>
      </c>
      <c r="H766" s="22">
        <f t="shared" si="206"/>
        <v>-2173.0300000000002</v>
      </c>
      <c r="I766" s="23">
        <f t="shared" si="207"/>
        <v>-98.245635705672598</v>
      </c>
      <c r="J766" s="23">
        <f t="shared" si="208"/>
        <v>0</v>
      </c>
      <c r="K766" s="23">
        <f t="shared" si="209"/>
        <v>1.4323200232015503</v>
      </c>
    </row>
    <row r="767" spans="1:11">
      <c r="A767" s="28" t="s">
        <v>33</v>
      </c>
      <c r="B767" s="21" t="s">
        <v>34</v>
      </c>
      <c r="C767" s="22">
        <v>47487.66</v>
      </c>
      <c r="D767" s="22">
        <v>147214</v>
      </c>
      <c r="E767" s="22">
        <v>0</v>
      </c>
      <c r="F767" s="22">
        <v>2173.0300000000002</v>
      </c>
      <c r="G767" s="22">
        <f t="shared" si="205"/>
        <v>-45314.630000000005</v>
      </c>
      <c r="H767" s="22">
        <f t="shared" si="206"/>
        <v>-2173.0300000000002</v>
      </c>
      <c r="I767" s="23">
        <f t="shared" si="207"/>
        <v>-95.424011206279687</v>
      </c>
      <c r="J767" s="23">
        <f t="shared" si="208"/>
        <v>0</v>
      </c>
      <c r="K767" s="23">
        <f t="shared" si="209"/>
        <v>1.4761028163082317</v>
      </c>
    </row>
    <row r="768" spans="1:11">
      <c r="A768" s="28" t="s">
        <v>35</v>
      </c>
      <c r="B768" s="21" t="s">
        <v>36</v>
      </c>
      <c r="C768" s="22">
        <v>76376.58</v>
      </c>
      <c r="D768" s="22">
        <v>4500</v>
      </c>
      <c r="E768" s="22">
        <v>0</v>
      </c>
      <c r="F768" s="22">
        <v>0</v>
      </c>
      <c r="G768" s="22">
        <f t="shared" si="205"/>
        <v>-76376.58</v>
      </c>
      <c r="H768" s="22">
        <f t="shared" si="206"/>
        <v>0</v>
      </c>
      <c r="I768" s="23">
        <f t="shared" si="207"/>
        <v>-100</v>
      </c>
      <c r="J768" s="23">
        <f t="shared" si="208"/>
        <v>0</v>
      </c>
      <c r="K768" s="23">
        <f t="shared" si="209"/>
        <v>0</v>
      </c>
    </row>
    <row r="769" spans="1:11">
      <c r="A769" s="27" t="s">
        <v>37</v>
      </c>
      <c r="B769" s="21" t="s">
        <v>38</v>
      </c>
      <c r="C769" s="22">
        <v>51009.120000000003</v>
      </c>
      <c r="D769" s="22">
        <v>0</v>
      </c>
      <c r="E769" s="22">
        <v>0</v>
      </c>
      <c r="F769" s="22">
        <v>0</v>
      </c>
      <c r="G769" s="22">
        <f t="shared" si="205"/>
        <v>-51009.120000000003</v>
      </c>
      <c r="H769" s="22">
        <f t="shared" si="206"/>
        <v>0</v>
      </c>
      <c r="I769" s="23">
        <f t="shared" si="207"/>
        <v>-100</v>
      </c>
      <c r="J769" s="23">
        <f t="shared" si="208"/>
        <v>0</v>
      </c>
      <c r="K769" s="23">
        <f t="shared" si="209"/>
        <v>0</v>
      </c>
    </row>
    <row r="770" spans="1:11">
      <c r="A770" s="28" t="s">
        <v>39</v>
      </c>
      <c r="B770" s="21" t="s">
        <v>40</v>
      </c>
      <c r="C770" s="22">
        <v>51009.120000000003</v>
      </c>
      <c r="D770" s="22">
        <v>0</v>
      </c>
      <c r="E770" s="22">
        <v>0</v>
      </c>
      <c r="F770" s="22">
        <v>0</v>
      </c>
      <c r="G770" s="22">
        <f t="shared" si="205"/>
        <v>-51009.120000000003</v>
      </c>
      <c r="H770" s="22">
        <f t="shared" si="206"/>
        <v>0</v>
      </c>
      <c r="I770" s="23">
        <f t="shared" si="207"/>
        <v>-100</v>
      </c>
      <c r="J770" s="23">
        <f t="shared" si="208"/>
        <v>0</v>
      </c>
      <c r="K770" s="23">
        <f t="shared" si="209"/>
        <v>0</v>
      </c>
    </row>
    <row r="771" spans="1:11">
      <c r="A771" s="26" t="s">
        <v>51</v>
      </c>
      <c r="B771" s="21" t="s">
        <v>52</v>
      </c>
      <c r="C771" s="22">
        <v>0</v>
      </c>
      <c r="D771" s="22">
        <v>4500</v>
      </c>
      <c r="E771" s="22">
        <v>0</v>
      </c>
      <c r="F771" s="22">
        <v>0</v>
      </c>
      <c r="G771" s="22">
        <f t="shared" si="205"/>
        <v>0</v>
      </c>
      <c r="H771" s="22">
        <f t="shared" si="206"/>
        <v>0</v>
      </c>
      <c r="I771" s="23">
        <f t="shared" si="207"/>
        <v>0</v>
      </c>
      <c r="J771" s="23">
        <f t="shared" si="208"/>
        <v>0</v>
      </c>
      <c r="K771" s="23">
        <f t="shared" si="209"/>
        <v>0</v>
      </c>
    </row>
    <row r="772" spans="1:11">
      <c r="A772" s="27" t="s">
        <v>53</v>
      </c>
      <c r="B772" s="21" t="s">
        <v>54</v>
      </c>
      <c r="C772" s="22">
        <v>0</v>
      </c>
      <c r="D772" s="22">
        <v>4500</v>
      </c>
      <c r="E772" s="22">
        <v>0</v>
      </c>
      <c r="F772" s="22">
        <v>0</v>
      </c>
      <c r="G772" s="22">
        <f t="shared" si="205"/>
        <v>0</v>
      </c>
      <c r="H772" s="22">
        <f t="shared" si="206"/>
        <v>0</v>
      </c>
      <c r="I772" s="23">
        <f t="shared" si="207"/>
        <v>0</v>
      </c>
      <c r="J772" s="23">
        <f t="shared" si="208"/>
        <v>0</v>
      </c>
      <c r="K772" s="23">
        <f t="shared" si="209"/>
        <v>0</v>
      </c>
    </row>
    <row r="773" spans="1:11">
      <c r="A773" s="20"/>
      <c r="B773" s="21" t="s">
        <v>55</v>
      </c>
      <c r="C773" s="22">
        <v>122766.64</v>
      </c>
      <c r="D773" s="22">
        <v>0</v>
      </c>
      <c r="E773" s="22">
        <v>0</v>
      </c>
      <c r="F773" s="22">
        <v>154040.97</v>
      </c>
      <c r="G773" s="22">
        <f t="shared" si="205"/>
        <v>31274.33</v>
      </c>
      <c r="H773" s="22">
        <f t="shared" si="206"/>
        <v>-154040.97</v>
      </c>
      <c r="I773" s="23">
        <f t="shared" si="207"/>
        <v>25.474615905428394</v>
      </c>
      <c r="J773" s="23">
        <f t="shared" si="208"/>
        <v>0</v>
      </c>
      <c r="K773" s="23">
        <f t="shared" si="209"/>
        <v>0</v>
      </c>
    </row>
    <row r="774" spans="1:11">
      <c r="A774" s="20" t="s">
        <v>56</v>
      </c>
      <c r="B774" s="21" t="s">
        <v>57</v>
      </c>
      <c r="C774" s="22">
        <v>-122766.64</v>
      </c>
      <c r="D774" s="22">
        <v>0</v>
      </c>
      <c r="E774" s="22">
        <v>0</v>
      </c>
      <c r="F774" s="22">
        <v>-154040.97</v>
      </c>
      <c r="G774" s="22">
        <f t="shared" si="205"/>
        <v>-31274.33</v>
      </c>
      <c r="H774" s="22">
        <f t="shared" si="206"/>
        <v>154040.97</v>
      </c>
      <c r="I774" s="23">
        <f t="shared" si="207"/>
        <v>25.474615905428394</v>
      </c>
      <c r="J774" s="23">
        <f t="shared" si="208"/>
        <v>0</v>
      </c>
      <c r="K774" s="23">
        <f t="shared" si="209"/>
        <v>0</v>
      </c>
    </row>
    <row r="775" spans="1:11">
      <c r="A775" s="26" t="s">
        <v>58</v>
      </c>
      <c r="B775" s="21" t="s">
        <v>59</v>
      </c>
      <c r="C775" s="22">
        <v>-122766.64</v>
      </c>
      <c r="D775" s="22">
        <v>0</v>
      </c>
      <c r="E775" s="22">
        <v>0</v>
      </c>
      <c r="F775" s="22">
        <v>-154040.97</v>
      </c>
      <c r="G775" s="22">
        <f t="shared" si="205"/>
        <v>-31274.33</v>
      </c>
      <c r="H775" s="22">
        <f t="shared" si="206"/>
        <v>154040.97</v>
      </c>
      <c r="I775" s="23">
        <f t="shared" si="207"/>
        <v>25.474615905428394</v>
      </c>
      <c r="J775" s="23">
        <f t="shared" si="208"/>
        <v>0</v>
      </c>
      <c r="K775" s="23">
        <f t="shared" si="209"/>
        <v>0</v>
      </c>
    </row>
    <row r="776" spans="1:11" s="35" customFormat="1" ht="25.5">
      <c r="A776" s="31" t="s">
        <v>135</v>
      </c>
      <c r="B776" s="32" t="s">
        <v>136</v>
      </c>
      <c r="C776" s="33"/>
      <c r="D776" s="33"/>
      <c r="E776" s="33"/>
      <c r="F776" s="33"/>
      <c r="G776" s="33"/>
      <c r="H776" s="33"/>
      <c r="I776" s="34"/>
      <c r="J776" s="34"/>
      <c r="K776" s="34"/>
    </row>
    <row r="777" spans="1:11">
      <c r="A777" s="20" t="s">
        <v>21</v>
      </c>
      <c r="B777" s="21" t="s">
        <v>22</v>
      </c>
      <c r="C777" s="22">
        <v>82883093</v>
      </c>
      <c r="D777" s="22">
        <v>33129130</v>
      </c>
      <c r="E777" s="22">
        <v>18347141</v>
      </c>
      <c r="F777" s="22">
        <v>33129130</v>
      </c>
      <c r="G777" s="22">
        <f t="shared" ref="G777:G803" si="210">F777-C777</f>
        <v>-49753963</v>
      </c>
      <c r="H777" s="22">
        <f t="shared" ref="H777:H803" si="211">E777-F777</f>
        <v>-14781989</v>
      </c>
      <c r="I777" s="23">
        <f t="shared" ref="I777:I803" si="212">IF(ISERROR(F777/C777),0,F777/C777*100-100)</f>
        <v>-60.029085787133937</v>
      </c>
      <c r="J777" s="23">
        <f t="shared" ref="J777:J803" si="213">IF(ISERROR(F777/E777),0,F777/E777*100)</f>
        <v>180.56835122158813</v>
      </c>
      <c r="K777" s="23">
        <f t="shared" ref="K777:K803" si="214">IF(ISERROR(F777/D777),0,F777/D777*100)</f>
        <v>100</v>
      </c>
    </row>
    <row r="778" spans="1:11">
      <c r="A778" s="26" t="s">
        <v>67</v>
      </c>
      <c r="B778" s="21" t="s">
        <v>68</v>
      </c>
      <c r="C778" s="22">
        <v>115434</v>
      </c>
      <c r="D778" s="22">
        <v>0</v>
      </c>
      <c r="E778" s="22">
        <v>0</v>
      </c>
      <c r="F778" s="22">
        <v>0</v>
      </c>
      <c r="G778" s="22">
        <f t="shared" si="210"/>
        <v>-115434</v>
      </c>
      <c r="H778" s="22">
        <f t="shared" si="211"/>
        <v>0</v>
      </c>
      <c r="I778" s="23">
        <f t="shared" si="212"/>
        <v>-100</v>
      </c>
      <c r="J778" s="23">
        <f t="shared" si="213"/>
        <v>0</v>
      </c>
      <c r="K778" s="23">
        <f t="shared" si="214"/>
        <v>0</v>
      </c>
    </row>
    <row r="779" spans="1:11">
      <c r="A779" s="27" t="s">
        <v>69</v>
      </c>
      <c r="B779" s="21" t="s">
        <v>70</v>
      </c>
      <c r="C779" s="22">
        <v>115434</v>
      </c>
      <c r="D779" s="22">
        <v>0</v>
      </c>
      <c r="E779" s="22">
        <v>0</v>
      </c>
      <c r="F779" s="22">
        <v>0</v>
      </c>
      <c r="G779" s="22">
        <f t="shared" si="210"/>
        <v>-115434</v>
      </c>
      <c r="H779" s="22">
        <f t="shared" si="211"/>
        <v>0</v>
      </c>
      <c r="I779" s="23">
        <f t="shared" si="212"/>
        <v>-100</v>
      </c>
      <c r="J779" s="23">
        <f t="shared" si="213"/>
        <v>0</v>
      </c>
      <c r="K779" s="23">
        <f t="shared" si="214"/>
        <v>0</v>
      </c>
    </row>
    <row r="780" spans="1:11">
      <c r="A780" s="28" t="s">
        <v>71</v>
      </c>
      <c r="B780" s="21" t="s">
        <v>72</v>
      </c>
      <c r="C780" s="22">
        <v>115434</v>
      </c>
      <c r="D780" s="22">
        <v>0</v>
      </c>
      <c r="E780" s="22">
        <v>0</v>
      </c>
      <c r="F780" s="22">
        <v>0</v>
      </c>
      <c r="G780" s="22">
        <f t="shared" si="210"/>
        <v>-115434</v>
      </c>
      <c r="H780" s="22">
        <f t="shared" si="211"/>
        <v>0</v>
      </c>
      <c r="I780" s="23">
        <f t="shared" si="212"/>
        <v>-100</v>
      </c>
      <c r="J780" s="23">
        <f t="shared" si="213"/>
        <v>0</v>
      </c>
      <c r="K780" s="23">
        <f t="shared" si="214"/>
        <v>0</v>
      </c>
    </row>
    <row r="781" spans="1:11" ht="25.5">
      <c r="A781" s="29" t="s">
        <v>73</v>
      </c>
      <c r="B781" s="21" t="s">
        <v>74</v>
      </c>
      <c r="C781" s="22">
        <v>115434</v>
      </c>
      <c r="D781" s="22">
        <v>0</v>
      </c>
      <c r="E781" s="22">
        <v>0</v>
      </c>
      <c r="F781" s="22">
        <v>0</v>
      </c>
      <c r="G781" s="22">
        <f t="shared" si="210"/>
        <v>-115434</v>
      </c>
      <c r="H781" s="22">
        <f t="shared" si="211"/>
        <v>0</v>
      </c>
      <c r="I781" s="23">
        <f t="shared" si="212"/>
        <v>-100</v>
      </c>
      <c r="J781" s="23">
        <f t="shared" si="213"/>
        <v>0</v>
      </c>
      <c r="K781" s="23">
        <f t="shared" si="214"/>
        <v>0</v>
      </c>
    </row>
    <row r="782" spans="1:11" ht="25.5">
      <c r="A782" s="30" t="s">
        <v>75</v>
      </c>
      <c r="B782" s="21" t="s">
        <v>76</v>
      </c>
      <c r="C782" s="22">
        <v>115434</v>
      </c>
      <c r="D782" s="22">
        <v>0</v>
      </c>
      <c r="E782" s="22">
        <v>0</v>
      </c>
      <c r="F782" s="22">
        <v>0</v>
      </c>
      <c r="G782" s="22">
        <f t="shared" si="210"/>
        <v>-115434</v>
      </c>
      <c r="H782" s="22">
        <f t="shared" si="211"/>
        <v>0</v>
      </c>
      <c r="I782" s="23">
        <f t="shared" si="212"/>
        <v>-100</v>
      </c>
      <c r="J782" s="23">
        <f t="shared" si="213"/>
        <v>0</v>
      </c>
      <c r="K782" s="23">
        <f t="shared" si="214"/>
        <v>0</v>
      </c>
    </row>
    <row r="783" spans="1:11">
      <c r="A783" s="26" t="s">
        <v>23</v>
      </c>
      <c r="B783" s="21" t="s">
        <v>24</v>
      </c>
      <c r="C783" s="22">
        <v>82767659</v>
      </c>
      <c r="D783" s="22">
        <v>33129130</v>
      </c>
      <c r="E783" s="22">
        <v>18347141</v>
      </c>
      <c r="F783" s="22">
        <v>33129130</v>
      </c>
      <c r="G783" s="22">
        <f t="shared" si="210"/>
        <v>-49638529</v>
      </c>
      <c r="H783" s="22">
        <f t="shared" si="211"/>
        <v>-14781989</v>
      </c>
      <c r="I783" s="23">
        <f t="shared" si="212"/>
        <v>-59.973339345021223</v>
      </c>
      <c r="J783" s="23">
        <f t="shared" si="213"/>
        <v>180.56835122158813</v>
      </c>
      <c r="K783" s="23">
        <f t="shared" si="214"/>
        <v>100</v>
      </c>
    </row>
    <row r="784" spans="1:11">
      <c r="A784" s="27" t="s">
        <v>25</v>
      </c>
      <c r="B784" s="21" t="s">
        <v>26</v>
      </c>
      <c r="C784" s="22">
        <v>82767659</v>
      </c>
      <c r="D784" s="22">
        <v>33129130</v>
      </c>
      <c r="E784" s="22">
        <v>18347141</v>
      </c>
      <c r="F784" s="22">
        <v>33129130</v>
      </c>
      <c r="G784" s="22">
        <f t="shared" si="210"/>
        <v>-49638529</v>
      </c>
      <c r="H784" s="22">
        <f t="shared" si="211"/>
        <v>-14781989</v>
      </c>
      <c r="I784" s="23">
        <f t="shared" si="212"/>
        <v>-59.973339345021223</v>
      </c>
      <c r="J784" s="23">
        <f t="shared" si="213"/>
        <v>180.56835122158813</v>
      </c>
      <c r="K784" s="23">
        <f t="shared" si="214"/>
        <v>100</v>
      </c>
    </row>
    <row r="785" spans="1:11">
      <c r="A785" s="20" t="s">
        <v>27</v>
      </c>
      <c r="B785" s="21" t="s">
        <v>28</v>
      </c>
      <c r="C785" s="22">
        <v>73062730.629999995</v>
      </c>
      <c r="D785" s="22">
        <v>33129130</v>
      </c>
      <c r="E785" s="22">
        <v>18347141</v>
      </c>
      <c r="F785" s="22">
        <v>28157996.140000001</v>
      </c>
      <c r="G785" s="22">
        <f t="shared" si="210"/>
        <v>-44904734.489999995</v>
      </c>
      <c r="H785" s="22">
        <f t="shared" si="211"/>
        <v>-9810855.1400000006</v>
      </c>
      <c r="I785" s="23">
        <f t="shared" si="212"/>
        <v>-61.460520436067362</v>
      </c>
      <c r="J785" s="23">
        <f t="shared" si="213"/>
        <v>153.47348199918451</v>
      </c>
      <c r="K785" s="23">
        <f t="shared" si="214"/>
        <v>84.994674294193658</v>
      </c>
    </row>
    <row r="786" spans="1:11">
      <c r="A786" s="26" t="s">
        <v>29</v>
      </c>
      <c r="B786" s="21" t="s">
        <v>30</v>
      </c>
      <c r="C786" s="22">
        <v>72925673.909999996</v>
      </c>
      <c r="D786" s="22">
        <v>31702274</v>
      </c>
      <c r="E786" s="22">
        <v>18021077</v>
      </c>
      <c r="F786" s="22">
        <v>26820135.23</v>
      </c>
      <c r="G786" s="22">
        <f t="shared" si="210"/>
        <v>-46105538.679999992</v>
      </c>
      <c r="H786" s="22">
        <f t="shared" si="211"/>
        <v>-8799058.2300000004</v>
      </c>
      <c r="I786" s="23">
        <f t="shared" si="212"/>
        <v>-63.222643285957666</v>
      </c>
      <c r="J786" s="23">
        <f t="shared" si="213"/>
        <v>148.82648373346387</v>
      </c>
      <c r="K786" s="23">
        <f t="shared" si="214"/>
        <v>84.600036041578591</v>
      </c>
    </row>
    <row r="787" spans="1:11">
      <c r="A787" s="27" t="s">
        <v>31</v>
      </c>
      <c r="B787" s="21" t="s">
        <v>32</v>
      </c>
      <c r="C787" s="22">
        <v>1118605.5</v>
      </c>
      <c r="D787" s="22">
        <v>3082849</v>
      </c>
      <c r="E787" s="22">
        <v>3058359</v>
      </c>
      <c r="F787" s="22">
        <v>1735334.39</v>
      </c>
      <c r="G787" s="22">
        <f t="shared" si="210"/>
        <v>616728.8899999999</v>
      </c>
      <c r="H787" s="22">
        <f t="shared" si="211"/>
        <v>1323024.6100000001</v>
      </c>
      <c r="I787" s="23">
        <f t="shared" si="212"/>
        <v>55.133725875654989</v>
      </c>
      <c r="J787" s="23">
        <f t="shared" si="213"/>
        <v>56.740702775573439</v>
      </c>
      <c r="K787" s="23">
        <f t="shared" si="214"/>
        <v>56.289957438719831</v>
      </c>
    </row>
    <row r="788" spans="1:11">
      <c r="A788" s="28" t="s">
        <v>33</v>
      </c>
      <c r="B788" s="21" t="s">
        <v>34</v>
      </c>
      <c r="C788" s="22">
        <v>775241.96</v>
      </c>
      <c r="D788" s="22">
        <v>1799370</v>
      </c>
      <c r="E788" s="22">
        <v>1461038</v>
      </c>
      <c r="F788" s="22">
        <v>979799.97</v>
      </c>
      <c r="G788" s="22">
        <f t="shared" si="210"/>
        <v>204558.01</v>
      </c>
      <c r="H788" s="22">
        <f t="shared" si="211"/>
        <v>481238.03</v>
      </c>
      <c r="I788" s="23">
        <f t="shared" si="212"/>
        <v>26.38634394866861</v>
      </c>
      <c r="J788" s="23">
        <f t="shared" si="213"/>
        <v>67.061908725166631</v>
      </c>
      <c r="K788" s="23">
        <f t="shared" si="214"/>
        <v>54.452390003167771</v>
      </c>
    </row>
    <row r="789" spans="1:11">
      <c r="A789" s="28" t="s">
        <v>35</v>
      </c>
      <c r="B789" s="21" t="s">
        <v>36</v>
      </c>
      <c r="C789" s="22">
        <v>343363.54</v>
      </c>
      <c r="D789" s="22">
        <v>1283479</v>
      </c>
      <c r="E789" s="22">
        <v>1597321</v>
      </c>
      <c r="F789" s="22">
        <v>755534.42</v>
      </c>
      <c r="G789" s="22">
        <f t="shared" si="210"/>
        <v>412170.88000000006</v>
      </c>
      <c r="H789" s="22">
        <f t="shared" si="211"/>
        <v>841786.58</v>
      </c>
      <c r="I789" s="23">
        <f t="shared" si="212"/>
        <v>120.03920975418652</v>
      </c>
      <c r="J789" s="23">
        <f t="shared" si="213"/>
        <v>47.300099353855614</v>
      </c>
      <c r="K789" s="23">
        <f t="shared" si="214"/>
        <v>58.866130260019844</v>
      </c>
    </row>
    <row r="790" spans="1:11">
      <c r="A790" s="29" t="s">
        <v>77</v>
      </c>
      <c r="B790" s="21" t="s">
        <v>78</v>
      </c>
      <c r="C790" s="22">
        <v>0</v>
      </c>
      <c r="D790" s="22">
        <v>0</v>
      </c>
      <c r="E790" s="22">
        <v>0</v>
      </c>
      <c r="F790" s="22">
        <v>3510.47</v>
      </c>
      <c r="G790" s="22">
        <f t="shared" si="210"/>
        <v>3510.47</v>
      </c>
      <c r="H790" s="22">
        <f t="shared" si="211"/>
        <v>-3510.47</v>
      </c>
      <c r="I790" s="23">
        <f t="shared" si="212"/>
        <v>0</v>
      </c>
      <c r="J790" s="23">
        <f t="shared" si="213"/>
        <v>0</v>
      </c>
      <c r="K790" s="23">
        <f t="shared" si="214"/>
        <v>0</v>
      </c>
    </row>
    <row r="791" spans="1:11">
      <c r="A791" s="27" t="s">
        <v>37</v>
      </c>
      <c r="B791" s="21" t="s">
        <v>38</v>
      </c>
      <c r="C791" s="22">
        <v>71786740.409999996</v>
      </c>
      <c r="D791" s="22">
        <v>27600698</v>
      </c>
      <c r="E791" s="22">
        <v>14533821</v>
      </c>
      <c r="F791" s="22">
        <v>24723366.34</v>
      </c>
      <c r="G791" s="22">
        <f t="shared" si="210"/>
        <v>-47063374.069999993</v>
      </c>
      <c r="H791" s="22">
        <f t="shared" si="211"/>
        <v>-10189545.34</v>
      </c>
      <c r="I791" s="23">
        <f t="shared" si="212"/>
        <v>-65.559981970492146</v>
      </c>
      <c r="J791" s="23">
        <f t="shared" si="213"/>
        <v>170.10919798723268</v>
      </c>
      <c r="K791" s="23">
        <f t="shared" si="214"/>
        <v>89.575148932827702</v>
      </c>
    </row>
    <row r="792" spans="1:11">
      <c r="A792" s="28" t="s">
        <v>39</v>
      </c>
      <c r="B792" s="21" t="s">
        <v>40</v>
      </c>
      <c r="C792" s="22">
        <v>71786740.409999996</v>
      </c>
      <c r="D792" s="22">
        <v>27600698</v>
      </c>
      <c r="E792" s="22">
        <v>14533821</v>
      </c>
      <c r="F792" s="22">
        <v>24723366.34</v>
      </c>
      <c r="G792" s="22">
        <f t="shared" si="210"/>
        <v>-47063374.069999993</v>
      </c>
      <c r="H792" s="22">
        <f t="shared" si="211"/>
        <v>-10189545.34</v>
      </c>
      <c r="I792" s="23">
        <f t="shared" si="212"/>
        <v>-65.559981970492146</v>
      </c>
      <c r="J792" s="23">
        <f t="shared" si="213"/>
        <v>170.10919798723268</v>
      </c>
      <c r="K792" s="23">
        <f t="shared" si="214"/>
        <v>89.575148932827702</v>
      </c>
    </row>
    <row r="793" spans="1:11" ht="25.5">
      <c r="A793" s="27" t="s">
        <v>43</v>
      </c>
      <c r="B793" s="21" t="s">
        <v>44</v>
      </c>
      <c r="C793" s="22">
        <v>20328</v>
      </c>
      <c r="D793" s="22">
        <v>1018727</v>
      </c>
      <c r="E793" s="22">
        <v>428897</v>
      </c>
      <c r="F793" s="22">
        <v>361434.5</v>
      </c>
      <c r="G793" s="22">
        <f t="shared" si="210"/>
        <v>341106.5</v>
      </c>
      <c r="H793" s="22">
        <f t="shared" si="211"/>
        <v>67462.5</v>
      </c>
      <c r="I793" s="23">
        <f t="shared" si="212"/>
        <v>1678.013085399449</v>
      </c>
      <c r="J793" s="23">
        <f t="shared" si="213"/>
        <v>84.270699025640184</v>
      </c>
      <c r="K793" s="23">
        <f t="shared" si="214"/>
        <v>35.479034127887061</v>
      </c>
    </row>
    <row r="794" spans="1:11">
      <c r="A794" s="28" t="s">
        <v>45</v>
      </c>
      <c r="B794" s="21" t="s">
        <v>46</v>
      </c>
      <c r="C794" s="22">
        <v>0</v>
      </c>
      <c r="D794" s="22">
        <v>45000</v>
      </c>
      <c r="E794" s="22">
        <v>45000</v>
      </c>
      <c r="F794" s="22">
        <v>0</v>
      </c>
      <c r="G794" s="22">
        <f t="shared" si="210"/>
        <v>0</v>
      </c>
      <c r="H794" s="22">
        <f t="shared" si="211"/>
        <v>45000</v>
      </c>
      <c r="I794" s="23">
        <f t="shared" si="212"/>
        <v>0</v>
      </c>
      <c r="J794" s="23">
        <f t="shared" si="213"/>
        <v>0</v>
      </c>
      <c r="K794" s="23">
        <f t="shared" si="214"/>
        <v>0</v>
      </c>
    </row>
    <row r="795" spans="1:11" ht="25.5">
      <c r="A795" s="29" t="s">
        <v>47</v>
      </c>
      <c r="B795" s="21" t="s">
        <v>48</v>
      </c>
      <c r="C795" s="22">
        <v>0</v>
      </c>
      <c r="D795" s="22">
        <v>45000</v>
      </c>
      <c r="E795" s="22">
        <v>45000</v>
      </c>
      <c r="F795" s="22">
        <v>0</v>
      </c>
      <c r="G795" s="22">
        <f t="shared" si="210"/>
        <v>0</v>
      </c>
      <c r="H795" s="22">
        <f t="shared" si="211"/>
        <v>45000</v>
      </c>
      <c r="I795" s="23">
        <f t="shared" si="212"/>
        <v>0</v>
      </c>
      <c r="J795" s="23">
        <f t="shared" si="213"/>
        <v>0</v>
      </c>
      <c r="K795" s="23">
        <f t="shared" si="214"/>
        <v>0</v>
      </c>
    </row>
    <row r="796" spans="1:11" ht="25.5">
      <c r="A796" s="30" t="s">
        <v>49</v>
      </c>
      <c r="B796" s="21" t="s">
        <v>50</v>
      </c>
      <c r="C796" s="22">
        <v>0</v>
      </c>
      <c r="D796" s="22">
        <v>45000</v>
      </c>
      <c r="E796" s="22">
        <v>45000</v>
      </c>
      <c r="F796" s="22">
        <v>0</v>
      </c>
      <c r="G796" s="22">
        <f t="shared" si="210"/>
        <v>0</v>
      </c>
      <c r="H796" s="22">
        <f t="shared" si="211"/>
        <v>45000</v>
      </c>
      <c r="I796" s="23">
        <f t="shared" si="212"/>
        <v>0</v>
      </c>
      <c r="J796" s="23">
        <f t="shared" si="213"/>
        <v>0</v>
      </c>
      <c r="K796" s="23">
        <f t="shared" si="214"/>
        <v>0</v>
      </c>
    </row>
    <row r="797" spans="1:11" ht="51">
      <c r="A797" s="28" t="s">
        <v>159</v>
      </c>
      <c r="B797" s="21" t="s">
        <v>160</v>
      </c>
      <c r="C797" s="22">
        <v>20328</v>
      </c>
      <c r="D797" s="22">
        <v>973727</v>
      </c>
      <c r="E797" s="22">
        <v>383897</v>
      </c>
      <c r="F797" s="22">
        <v>361434.5</v>
      </c>
      <c r="G797" s="22">
        <f t="shared" si="210"/>
        <v>341106.5</v>
      </c>
      <c r="H797" s="22">
        <f t="shared" si="211"/>
        <v>22462.5</v>
      </c>
      <c r="I797" s="23">
        <f t="shared" si="212"/>
        <v>1678.013085399449</v>
      </c>
      <c r="J797" s="23">
        <f t="shared" si="213"/>
        <v>94.148821168177918</v>
      </c>
      <c r="K797" s="23">
        <f t="shared" si="214"/>
        <v>37.118668784987989</v>
      </c>
    </row>
    <row r="798" spans="1:11" ht="63.75">
      <c r="A798" s="29" t="s">
        <v>237</v>
      </c>
      <c r="B798" s="21" t="s">
        <v>238</v>
      </c>
      <c r="C798" s="22">
        <v>20328</v>
      </c>
      <c r="D798" s="22">
        <v>973727</v>
      </c>
      <c r="E798" s="22">
        <v>383897</v>
      </c>
      <c r="F798" s="22">
        <v>361434.5</v>
      </c>
      <c r="G798" s="22">
        <f t="shared" si="210"/>
        <v>341106.5</v>
      </c>
      <c r="H798" s="22">
        <f t="shared" si="211"/>
        <v>22462.5</v>
      </c>
      <c r="I798" s="23">
        <f t="shared" si="212"/>
        <v>1678.013085399449</v>
      </c>
      <c r="J798" s="23">
        <f t="shared" si="213"/>
        <v>94.148821168177918</v>
      </c>
      <c r="K798" s="23">
        <f t="shared" si="214"/>
        <v>37.118668784987989</v>
      </c>
    </row>
    <row r="799" spans="1:11">
      <c r="A799" s="26" t="s">
        <v>51</v>
      </c>
      <c r="B799" s="21" t="s">
        <v>52</v>
      </c>
      <c r="C799" s="22">
        <v>137056.72</v>
      </c>
      <c r="D799" s="22">
        <v>1426856</v>
      </c>
      <c r="E799" s="22">
        <v>326064</v>
      </c>
      <c r="F799" s="22">
        <v>1337860.9099999999</v>
      </c>
      <c r="G799" s="22">
        <f t="shared" si="210"/>
        <v>1200804.19</v>
      </c>
      <c r="H799" s="22">
        <f t="shared" si="211"/>
        <v>-1011796.9099999999</v>
      </c>
      <c r="I799" s="23">
        <f t="shared" si="212"/>
        <v>876.13667538519803</v>
      </c>
      <c r="J799" s="23">
        <f t="shared" si="213"/>
        <v>410.30623129201621</v>
      </c>
      <c r="K799" s="23">
        <f t="shared" si="214"/>
        <v>93.762854135245604</v>
      </c>
    </row>
    <row r="800" spans="1:11">
      <c r="A800" s="27" t="s">
        <v>53</v>
      </c>
      <c r="B800" s="21" t="s">
        <v>54</v>
      </c>
      <c r="C800" s="22">
        <v>137056.72</v>
      </c>
      <c r="D800" s="22">
        <v>1426856</v>
      </c>
      <c r="E800" s="22">
        <v>326064</v>
      </c>
      <c r="F800" s="22">
        <v>1337860.9099999999</v>
      </c>
      <c r="G800" s="22">
        <f t="shared" si="210"/>
        <v>1200804.19</v>
      </c>
      <c r="H800" s="22">
        <f t="shared" si="211"/>
        <v>-1011796.9099999999</v>
      </c>
      <c r="I800" s="23">
        <f t="shared" si="212"/>
        <v>876.13667538519803</v>
      </c>
      <c r="J800" s="23">
        <f t="shared" si="213"/>
        <v>410.30623129201621</v>
      </c>
      <c r="K800" s="23">
        <f t="shared" si="214"/>
        <v>93.762854135245604</v>
      </c>
    </row>
    <row r="801" spans="1:11">
      <c r="A801" s="20"/>
      <c r="B801" s="21" t="s">
        <v>55</v>
      </c>
      <c r="C801" s="22">
        <v>9820362.3699999992</v>
      </c>
      <c r="D801" s="22">
        <v>0</v>
      </c>
      <c r="E801" s="22">
        <v>0</v>
      </c>
      <c r="F801" s="22">
        <v>4971133.8600000003</v>
      </c>
      <c r="G801" s="22">
        <f t="shared" si="210"/>
        <v>-4849228.5099999988</v>
      </c>
      <c r="H801" s="22">
        <f t="shared" si="211"/>
        <v>-4971133.8600000003</v>
      </c>
      <c r="I801" s="23">
        <f t="shared" si="212"/>
        <v>-49.379323565633349</v>
      </c>
      <c r="J801" s="23">
        <f t="shared" si="213"/>
        <v>0</v>
      </c>
      <c r="K801" s="23">
        <f t="shared" si="214"/>
        <v>0</v>
      </c>
    </row>
    <row r="802" spans="1:11">
      <c r="A802" s="20" t="s">
        <v>56</v>
      </c>
      <c r="B802" s="21" t="s">
        <v>57</v>
      </c>
      <c r="C802" s="22">
        <v>-9820362.3699999992</v>
      </c>
      <c r="D802" s="22">
        <v>0</v>
      </c>
      <c r="E802" s="22">
        <v>0</v>
      </c>
      <c r="F802" s="22">
        <v>-4971133.8600000003</v>
      </c>
      <c r="G802" s="22">
        <f t="shared" si="210"/>
        <v>4849228.5099999988</v>
      </c>
      <c r="H802" s="22">
        <f t="shared" si="211"/>
        <v>4971133.8600000003</v>
      </c>
      <c r="I802" s="23">
        <f t="shared" si="212"/>
        <v>-49.379323565633349</v>
      </c>
      <c r="J802" s="23">
        <f t="shared" si="213"/>
        <v>0</v>
      </c>
      <c r="K802" s="23">
        <f t="shared" si="214"/>
        <v>0</v>
      </c>
    </row>
    <row r="803" spans="1:11">
      <c r="A803" s="26" t="s">
        <v>58</v>
      </c>
      <c r="B803" s="21" t="s">
        <v>59</v>
      </c>
      <c r="C803" s="22">
        <v>-9820362.3699999992</v>
      </c>
      <c r="D803" s="22">
        <v>0</v>
      </c>
      <c r="E803" s="22">
        <v>0</v>
      </c>
      <c r="F803" s="22">
        <v>-4971133.8600000003</v>
      </c>
      <c r="G803" s="22">
        <f t="shared" si="210"/>
        <v>4849228.5099999988</v>
      </c>
      <c r="H803" s="22">
        <f t="shared" si="211"/>
        <v>4971133.8600000003</v>
      </c>
      <c r="I803" s="23">
        <f t="shared" si="212"/>
        <v>-49.379323565633349</v>
      </c>
      <c r="J803" s="23">
        <f t="shared" si="213"/>
        <v>0</v>
      </c>
      <c r="K803" s="23">
        <f t="shared" si="214"/>
        <v>0</v>
      </c>
    </row>
    <row r="804" spans="1:11" s="35" customFormat="1" ht="25.5">
      <c r="A804" s="36" t="s">
        <v>137</v>
      </c>
      <c r="B804" s="32" t="s">
        <v>138</v>
      </c>
      <c r="C804" s="33"/>
      <c r="D804" s="33"/>
      <c r="E804" s="33"/>
      <c r="F804" s="33"/>
      <c r="G804" s="33"/>
      <c r="H804" s="33"/>
      <c r="I804" s="34"/>
      <c r="J804" s="34"/>
      <c r="K804" s="34"/>
    </row>
    <row r="805" spans="1:11">
      <c r="A805" s="20" t="s">
        <v>21</v>
      </c>
      <c r="B805" s="21" t="s">
        <v>22</v>
      </c>
      <c r="C805" s="22">
        <v>82513549</v>
      </c>
      <c r="D805" s="22">
        <v>32582585</v>
      </c>
      <c r="E805" s="22">
        <v>18162368</v>
      </c>
      <c r="F805" s="22">
        <v>32582585</v>
      </c>
      <c r="G805" s="22">
        <f t="shared" ref="G805:G831" si="215">F805-C805</f>
        <v>-49930964</v>
      </c>
      <c r="H805" s="22">
        <f t="shared" ref="H805:H831" si="216">E805-F805</f>
        <v>-14420217</v>
      </c>
      <c r="I805" s="23">
        <f t="shared" ref="I805:I831" si="217">IF(ISERROR(F805/C805),0,F805/C805*100-100)</f>
        <v>-60.512442629270495</v>
      </c>
      <c r="J805" s="23">
        <f t="shared" ref="J805:J831" si="218">IF(ISERROR(F805/E805),0,F805/E805*100)</f>
        <v>179.39612830221256</v>
      </c>
      <c r="K805" s="23">
        <f t="shared" ref="K805:K831" si="219">IF(ISERROR(F805/D805),0,F805/D805*100)</f>
        <v>100</v>
      </c>
    </row>
    <row r="806" spans="1:11">
      <c r="A806" s="26" t="s">
        <v>67</v>
      </c>
      <c r="B806" s="21" t="s">
        <v>68</v>
      </c>
      <c r="C806" s="22">
        <v>115434</v>
      </c>
      <c r="D806" s="22">
        <v>0</v>
      </c>
      <c r="E806" s="22">
        <v>0</v>
      </c>
      <c r="F806" s="22">
        <v>0</v>
      </c>
      <c r="G806" s="22">
        <f t="shared" si="215"/>
        <v>-115434</v>
      </c>
      <c r="H806" s="22">
        <f t="shared" si="216"/>
        <v>0</v>
      </c>
      <c r="I806" s="23">
        <f t="shared" si="217"/>
        <v>-100</v>
      </c>
      <c r="J806" s="23">
        <f t="shared" si="218"/>
        <v>0</v>
      </c>
      <c r="K806" s="23">
        <f t="shared" si="219"/>
        <v>0</v>
      </c>
    </row>
    <row r="807" spans="1:11">
      <c r="A807" s="27" t="s">
        <v>69</v>
      </c>
      <c r="B807" s="21" t="s">
        <v>70</v>
      </c>
      <c r="C807" s="22">
        <v>115434</v>
      </c>
      <c r="D807" s="22">
        <v>0</v>
      </c>
      <c r="E807" s="22">
        <v>0</v>
      </c>
      <c r="F807" s="22">
        <v>0</v>
      </c>
      <c r="G807" s="22">
        <f t="shared" si="215"/>
        <v>-115434</v>
      </c>
      <c r="H807" s="22">
        <f t="shared" si="216"/>
        <v>0</v>
      </c>
      <c r="I807" s="23">
        <f t="shared" si="217"/>
        <v>-100</v>
      </c>
      <c r="J807" s="23">
        <f t="shared" si="218"/>
        <v>0</v>
      </c>
      <c r="K807" s="23">
        <f t="shared" si="219"/>
        <v>0</v>
      </c>
    </row>
    <row r="808" spans="1:11">
      <c r="A808" s="28" t="s">
        <v>71</v>
      </c>
      <c r="B808" s="21" t="s">
        <v>72</v>
      </c>
      <c r="C808" s="22">
        <v>115434</v>
      </c>
      <c r="D808" s="22">
        <v>0</v>
      </c>
      <c r="E808" s="22">
        <v>0</v>
      </c>
      <c r="F808" s="22">
        <v>0</v>
      </c>
      <c r="G808" s="22">
        <f t="shared" si="215"/>
        <v>-115434</v>
      </c>
      <c r="H808" s="22">
        <f t="shared" si="216"/>
        <v>0</v>
      </c>
      <c r="I808" s="23">
        <f t="shared" si="217"/>
        <v>-100</v>
      </c>
      <c r="J808" s="23">
        <f t="shared" si="218"/>
        <v>0</v>
      </c>
      <c r="K808" s="23">
        <f t="shared" si="219"/>
        <v>0</v>
      </c>
    </row>
    <row r="809" spans="1:11" ht="25.5">
      <c r="A809" s="29" t="s">
        <v>73</v>
      </c>
      <c r="B809" s="21" t="s">
        <v>74</v>
      </c>
      <c r="C809" s="22">
        <v>115434</v>
      </c>
      <c r="D809" s="22">
        <v>0</v>
      </c>
      <c r="E809" s="22">
        <v>0</v>
      </c>
      <c r="F809" s="22">
        <v>0</v>
      </c>
      <c r="G809" s="22">
        <f t="shared" si="215"/>
        <v>-115434</v>
      </c>
      <c r="H809" s="22">
        <f t="shared" si="216"/>
        <v>0</v>
      </c>
      <c r="I809" s="23">
        <f t="shared" si="217"/>
        <v>-100</v>
      </c>
      <c r="J809" s="23">
        <f t="shared" si="218"/>
        <v>0</v>
      </c>
      <c r="K809" s="23">
        <f t="shared" si="219"/>
        <v>0</v>
      </c>
    </row>
    <row r="810" spans="1:11" ht="25.5">
      <c r="A810" s="30" t="s">
        <v>75</v>
      </c>
      <c r="B810" s="21" t="s">
        <v>76</v>
      </c>
      <c r="C810" s="22">
        <v>115434</v>
      </c>
      <c r="D810" s="22">
        <v>0</v>
      </c>
      <c r="E810" s="22">
        <v>0</v>
      </c>
      <c r="F810" s="22">
        <v>0</v>
      </c>
      <c r="G810" s="22">
        <f t="shared" si="215"/>
        <v>-115434</v>
      </c>
      <c r="H810" s="22">
        <f t="shared" si="216"/>
        <v>0</v>
      </c>
      <c r="I810" s="23">
        <f t="shared" si="217"/>
        <v>-100</v>
      </c>
      <c r="J810" s="23">
        <f t="shared" si="218"/>
        <v>0</v>
      </c>
      <c r="K810" s="23">
        <f t="shared" si="219"/>
        <v>0</v>
      </c>
    </row>
    <row r="811" spans="1:11">
      <c r="A811" s="26" t="s">
        <v>23</v>
      </c>
      <c r="B811" s="21" t="s">
        <v>24</v>
      </c>
      <c r="C811" s="22">
        <v>82398115</v>
      </c>
      <c r="D811" s="22">
        <v>32582585</v>
      </c>
      <c r="E811" s="22">
        <v>18162368</v>
      </c>
      <c r="F811" s="22">
        <v>32582585</v>
      </c>
      <c r="G811" s="22">
        <f t="shared" si="215"/>
        <v>-49815530</v>
      </c>
      <c r="H811" s="22">
        <f t="shared" si="216"/>
        <v>-14420217</v>
      </c>
      <c r="I811" s="23">
        <f t="shared" si="217"/>
        <v>-60.457123321328403</v>
      </c>
      <c r="J811" s="23">
        <f t="shared" si="218"/>
        <v>179.39612830221256</v>
      </c>
      <c r="K811" s="23">
        <f t="shared" si="219"/>
        <v>100</v>
      </c>
    </row>
    <row r="812" spans="1:11">
      <c r="A812" s="27" t="s">
        <v>25</v>
      </c>
      <c r="B812" s="21" t="s">
        <v>26</v>
      </c>
      <c r="C812" s="22">
        <v>82398115</v>
      </c>
      <c r="D812" s="22">
        <v>32582585</v>
      </c>
      <c r="E812" s="22">
        <v>18162368</v>
      </c>
      <c r="F812" s="22">
        <v>32582585</v>
      </c>
      <c r="G812" s="22">
        <f t="shared" si="215"/>
        <v>-49815530</v>
      </c>
      <c r="H812" s="22">
        <f t="shared" si="216"/>
        <v>-14420217</v>
      </c>
      <c r="I812" s="23">
        <f t="shared" si="217"/>
        <v>-60.457123321328403</v>
      </c>
      <c r="J812" s="23">
        <f t="shared" si="218"/>
        <v>179.39612830221256</v>
      </c>
      <c r="K812" s="23">
        <f t="shared" si="219"/>
        <v>100</v>
      </c>
    </row>
    <row r="813" spans="1:11">
      <c r="A813" s="20" t="s">
        <v>27</v>
      </c>
      <c r="B813" s="21" t="s">
        <v>28</v>
      </c>
      <c r="C813" s="22">
        <v>72914794.989999995</v>
      </c>
      <c r="D813" s="22">
        <v>32582585</v>
      </c>
      <c r="E813" s="22">
        <v>18162368</v>
      </c>
      <c r="F813" s="22">
        <v>27955361.449999999</v>
      </c>
      <c r="G813" s="22">
        <f t="shared" si="215"/>
        <v>-44959433.539999992</v>
      </c>
      <c r="H813" s="22">
        <f t="shared" si="216"/>
        <v>-9792993.4499999993</v>
      </c>
      <c r="I813" s="23">
        <f t="shared" si="217"/>
        <v>-61.660234450588561</v>
      </c>
      <c r="J813" s="23">
        <f t="shared" si="218"/>
        <v>153.91914451904069</v>
      </c>
      <c r="K813" s="23">
        <f t="shared" si="219"/>
        <v>85.798476241219049</v>
      </c>
    </row>
    <row r="814" spans="1:11">
      <c r="A814" s="26" t="s">
        <v>29</v>
      </c>
      <c r="B814" s="21" t="s">
        <v>30</v>
      </c>
      <c r="C814" s="22">
        <v>72777738.269999996</v>
      </c>
      <c r="D814" s="22">
        <v>31155729</v>
      </c>
      <c r="E814" s="22">
        <v>17836304</v>
      </c>
      <c r="F814" s="22">
        <v>26617500.539999999</v>
      </c>
      <c r="G814" s="22">
        <f t="shared" si="215"/>
        <v>-46160237.729999997</v>
      </c>
      <c r="H814" s="22">
        <f t="shared" si="216"/>
        <v>-8781196.5399999991</v>
      </c>
      <c r="I814" s="23">
        <f t="shared" si="217"/>
        <v>-63.426315281671641</v>
      </c>
      <c r="J814" s="23">
        <f t="shared" si="218"/>
        <v>149.23215336540574</v>
      </c>
      <c r="K814" s="23">
        <f t="shared" si="219"/>
        <v>85.433727260883543</v>
      </c>
    </row>
    <row r="815" spans="1:11">
      <c r="A815" s="27" t="s">
        <v>31</v>
      </c>
      <c r="B815" s="21" t="s">
        <v>32</v>
      </c>
      <c r="C815" s="22">
        <v>970669.86</v>
      </c>
      <c r="D815" s="22">
        <v>2536304</v>
      </c>
      <c r="E815" s="22">
        <v>2873586</v>
      </c>
      <c r="F815" s="22">
        <v>1532699.7</v>
      </c>
      <c r="G815" s="22">
        <f t="shared" si="215"/>
        <v>562029.84</v>
      </c>
      <c r="H815" s="22">
        <f t="shared" si="216"/>
        <v>1340886.3</v>
      </c>
      <c r="I815" s="23">
        <f t="shared" si="217"/>
        <v>57.901235338655709</v>
      </c>
      <c r="J815" s="23">
        <f t="shared" si="218"/>
        <v>53.337526700088326</v>
      </c>
      <c r="K815" s="23">
        <f t="shared" si="219"/>
        <v>60.430441303566127</v>
      </c>
    </row>
    <row r="816" spans="1:11">
      <c r="A816" s="28" t="s">
        <v>33</v>
      </c>
      <c r="B816" s="21" t="s">
        <v>34</v>
      </c>
      <c r="C816" s="22">
        <v>627306.31999999995</v>
      </c>
      <c r="D816" s="22">
        <v>1299706</v>
      </c>
      <c r="E816" s="22">
        <v>1299706</v>
      </c>
      <c r="F816" s="22">
        <v>777165.28</v>
      </c>
      <c r="G816" s="22">
        <f t="shared" si="215"/>
        <v>149858.96000000008</v>
      </c>
      <c r="H816" s="22">
        <f t="shared" si="216"/>
        <v>522540.72</v>
      </c>
      <c r="I816" s="23">
        <f t="shared" si="217"/>
        <v>23.889279483108041</v>
      </c>
      <c r="J816" s="23">
        <f t="shared" si="218"/>
        <v>59.795467590362748</v>
      </c>
      <c r="K816" s="23">
        <f t="shared" si="219"/>
        <v>59.795467590362748</v>
      </c>
    </row>
    <row r="817" spans="1:11">
      <c r="A817" s="28" t="s">
        <v>35</v>
      </c>
      <c r="B817" s="21" t="s">
        <v>36</v>
      </c>
      <c r="C817" s="22">
        <v>343363.54</v>
      </c>
      <c r="D817" s="22">
        <v>1236598</v>
      </c>
      <c r="E817" s="22">
        <v>1573880</v>
      </c>
      <c r="F817" s="22">
        <v>755534.42</v>
      </c>
      <c r="G817" s="22">
        <f t="shared" si="215"/>
        <v>412170.88000000006</v>
      </c>
      <c r="H817" s="22">
        <f t="shared" si="216"/>
        <v>818345.58</v>
      </c>
      <c r="I817" s="23">
        <f t="shared" si="217"/>
        <v>120.03920975418652</v>
      </c>
      <c r="J817" s="23">
        <f t="shared" si="218"/>
        <v>48.004575952423309</v>
      </c>
      <c r="K817" s="23">
        <f t="shared" si="219"/>
        <v>61.097819986770162</v>
      </c>
    </row>
    <row r="818" spans="1:11">
      <c r="A818" s="29" t="s">
        <v>77</v>
      </c>
      <c r="B818" s="21" t="s">
        <v>78</v>
      </c>
      <c r="C818" s="22">
        <v>0</v>
      </c>
      <c r="D818" s="22">
        <v>0</v>
      </c>
      <c r="E818" s="22">
        <v>0</v>
      </c>
      <c r="F818" s="22">
        <v>3510.47</v>
      </c>
      <c r="G818" s="22">
        <f t="shared" si="215"/>
        <v>3510.47</v>
      </c>
      <c r="H818" s="22">
        <f t="shared" si="216"/>
        <v>-3510.47</v>
      </c>
      <c r="I818" s="23">
        <f t="shared" si="217"/>
        <v>0</v>
      </c>
      <c r="J818" s="23">
        <f t="shared" si="218"/>
        <v>0</v>
      </c>
      <c r="K818" s="23">
        <f t="shared" si="219"/>
        <v>0</v>
      </c>
    </row>
    <row r="819" spans="1:11">
      <c r="A819" s="27" t="s">
        <v>37</v>
      </c>
      <c r="B819" s="21" t="s">
        <v>38</v>
      </c>
      <c r="C819" s="22">
        <v>71786740.409999996</v>
      </c>
      <c r="D819" s="22">
        <v>27600698</v>
      </c>
      <c r="E819" s="22">
        <v>14533821</v>
      </c>
      <c r="F819" s="22">
        <v>24723366.34</v>
      </c>
      <c r="G819" s="22">
        <f t="shared" si="215"/>
        <v>-47063374.069999993</v>
      </c>
      <c r="H819" s="22">
        <f t="shared" si="216"/>
        <v>-10189545.34</v>
      </c>
      <c r="I819" s="23">
        <f t="shared" si="217"/>
        <v>-65.559981970492146</v>
      </c>
      <c r="J819" s="23">
        <f t="shared" si="218"/>
        <v>170.10919798723268</v>
      </c>
      <c r="K819" s="23">
        <f t="shared" si="219"/>
        <v>89.575148932827702</v>
      </c>
    </row>
    <row r="820" spans="1:11">
      <c r="A820" s="28" t="s">
        <v>39</v>
      </c>
      <c r="B820" s="21" t="s">
        <v>40</v>
      </c>
      <c r="C820" s="22">
        <v>71786740.409999996</v>
      </c>
      <c r="D820" s="22">
        <v>27600698</v>
      </c>
      <c r="E820" s="22">
        <v>14533821</v>
      </c>
      <c r="F820" s="22">
        <v>24723366.34</v>
      </c>
      <c r="G820" s="22">
        <f t="shared" si="215"/>
        <v>-47063374.069999993</v>
      </c>
      <c r="H820" s="22">
        <f t="shared" si="216"/>
        <v>-10189545.34</v>
      </c>
      <c r="I820" s="23">
        <f t="shared" si="217"/>
        <v>-65.559981970492146</v>
      </c>
      <c r="J820" s="23">
        <f t="shared" si="218"/>
        <v>170.10919798723268</v>
      </c>
      <c r="K820" s="23">
        <f t="shared" si="219"/>
        <v>89.575148932827702</v>
      </c>
    </row>
    <row r="821" spans="1:11" ht="25.5">
      <c r="A821" s="27" t="s">
        <v>43</v>
      </c>
      <c r="B821" s="21" t="s">
        <v>44</v>
      </c>
      <c r="C821" s="22">
        <v>20328</v>
      </c>
      <c r="D821" s="22">
        <v>1018727</v>
      </c>
      <c r="E821" s="22">
        <v>428897</v>
      </c>
      <c r="F821" s="22">
        <v>361434.5</v>
      </c>
      <c r="G821" s="22">
        <f t="shared" si="215"/>
        <v>341106.5</v>
      </c>
      <c r="H821" s="22">
        <f t="shared" si="216"/>
        <v>67462.5</v>
      </c>
      <c r="I821" s="23">
        <f t="shared" si="217"/>
        <v>1678.013085399449</v>
      </c>
      <c r="J821" s="23">
        <f t="shared" si="218"/>
        <v>84.270699025640184</v>
      </c>
      <c r="K821" s="23">
        <f t="shared" si="219"/>
        <v>35.479034127887061</v>
      </c>
    </row>
    <row r="822" spans="1:11">
      <c r="A822" s="28" t="s">
        <v>45</v>
      </c>
      <c r="B822" s="21" t="s">
        <v>46</v>
      </c>
      <c r="C822" s="22">
        <v>0</v>
      </c>
      <c r="D822" s="22">
        <v>45000</v>
      </c>
      <c r="E822" s="22">
        <v>45000</v>
      </c>
      <c r="F822" s="22">
        <v>0</v>
      </c>
      <c r="G822" s="22">
        <f t="shared" si="215"/>
        <v>0</v>
      </c>
      <c r="H822" s="22">
        <f t="shared" si="216"/>
        <v>45000</v>
      </c>
      <c r="I822" s="23">
        <f t="shared" si="217"/>
        <v>0</v>
      </c>
      <c r="J822" s="23">
        <f t="shared" si="218"/>
        <v>0</v>
      </c>
      <c r="K822" s="23">
        <f t="shared" si="219"/>
        <v>0</v>
      </c>
    </row>
    <row r="823" spans="1:11" ht="25.5">
      <c r="A823" s="29" t="s">
        <v>47</v>
      </c>
      <c r="B823" s="21" t="s">
        <v>48</v>
      </c>
      <c r="C823" s="22">
        <v>0</v>
      </c>
      <c r="D823" s="22">
        <v>45000</v>
      </c>
      <c r="E823" s="22">
        <v>45000</v>
      </c>
      <c r="F823" s="22">
        <v>0</v>
      </c>
      <c r="G823" s="22">
        <f t="shared" si="215"/>
        <v>0</v>
      </c>
      <c r="H823" s="22">
        <f t="shared" si="216"/>
        <v>45000</v>
      </c>
      <c r="I823" s="23">
        <f t="shared" si="217"/>
        <v>0</v>
      </c>
      <c r="J823" s="23">
        <f t="shared" si="218"/>
        <v>0</v>
      </c>
      <c r="K823" s="23">
        <f t="shared" si="219"/>
        <v>0</v>
      </c>
    </row>
    <row r="824" spans="1:11" ht="25.5">
      <c r="A824" s="30" t="s">
        <v>49</v>
      </c>
      <c r="B824" s="21" t="s">
        <v>50</v>
      </c>
      <c r="C824" s="22">
        <v>0</v>
      </c>
      <c r="D824" s="22">
        <v>45000</v>
      </c>
      <c r="E824" s="22">
        <v>45000</v>
      </c>
      <c r="F824" s="22">
        <v>0</v>
      </c>
      <c r="G824" s="22">
        <f t="shared" si="215"/>
        <v>0</v>
      </c>
      <c r="H824" s="22">
        <f t="shared" si="216"/>
        <v>45000</v>
      </c>
      <c r="I824" s="23">
        <f t="shared" si="217"/>
        <v>0</v>
      </c>
      <c r="J824" s="23">
        <f t="shared" si="218"/>
        <v>0</v>
      </c>
      <c r="K824" s="23">
        <f t="shared" si="219"/>
        <v>0</v>
      </c>
    </row>
    <row r="825" spans="1:11" ht="51">
      <c r="A825" s="28" t="s">
        <v>159</v>
      </c>
      <c r="B825" s="21" t="s">
        <v>160</v>
      </c>
      <c r="C825" s="22">
        <v>20328</v>
      </c>
      <c r="D825" s="22">
        <v>973727</v>
      </c>
      <c r="E825" s="22">
        <v>383897</v>
      </c>
      <c r="F825" s="22">
        <v>361434.5</v>
      </c>
      <c r="G825" s="22">
        <f t="shared" si="215"/>
        <v>341106.5</v>
      </c>
      <c r="H825" s="22">
        <f t="shared" si="216"/>
        <v>22462.5</v>
      </c>
      <c r="I825" s="23">
        <f t="shared" si="217"/>
        <v>1678.013085399449</v>
      </c>
      <c r="J825" s="23">
        <f t="shared" si="218"/>
        <v>94.148821168177918</v>
      </c>
      <c r="K825" s="23">
        <f t="shared" si="219"/>
        <v>37.118668784987989</v>
      </c>
    </row>
    <row r="826" spans="1:11" ht="63.75">
      <c r="A826" s="29" t="s">
        <v>237</v>
      </c>
      <c r="B826" s="21" t="s">
        <v>238</v>
      </c>
      <c r="C826" s="22">
        <v>20328</v>
      </c>
      <c r="D826" s="22">
        <v>973727</v>
      </c>
      <c r="E826" s="22">
        <v>383897</v>
      </c>
      <c r="F826" s="22">
        <v>361434.5</v>
      </c>
      <c r="G826" s="22">
        <f t="shared" si="215"/>
        <v>341106.5</v>
      </c>
      <c r="H826" s="22">
        <f t="shared" si="216"/>
        <v>22462.5</v>
      </c>
      <c r="I826" s="23">
        <f t="shared" si="217"/>
        <v>1678.013085399449</v>
      </c>
      <c r="J826" s="23">
        <f t="shared" si="218"/>
        <v>94.148821168177918</v>
      </c>
      <c r="K826" s="23">
        <f t="shared" si="219"/>
        <v>37.118668784987989</v>
      </c>
    </row>
    <row r="827" spans="1:11">
      <c r="A827" s="26" t="s">
        <v>51</v>
      </c>
      <c r="B827" s="21" t="s">
        <v>52</v>
      </c>
      <c r="C827" s="22">
        <v>137056.72</v>
      </c>
      <c r="D827" s="22">
        <v>1426856</v>
      </c>
      <c r="E827" s="22">
        <v>326064</v>
      </c>
      <c r="F827" s="22">
        <v>1337860.9099999999</v>
      </c>
      <c r="G827" s="22">
        <f t="shared" si="215"/>
        <v>1200804.19</v>
      </c>
      <c r="H827" s="22">
        <f t="shared" si="216"/>
        <v>-1011796.9099999999</v>
      </c>
      <c r="I827" s="23">
        <f t="shared" si="217"/>
        <v>876.13667538519803</v>
      </c>
      <c r="J827" s="23">
        <f t="shared" si="218"/>
        <v>410.30623129201621</v>
      </c>
      <c r="K827" s="23">
        <f t="shared" si="219"/>
        <v>93.762854135245604</v>
      </c>
    </row>
    <row r="828" spans="1:11">
      <c r="A828" s="27" t="s">
        <v>53</v>
      </c>
      <c r="B828" s="21" t="s">
        <v>54</v>
      </c>
      <c r="C828" s="22">
        <v>137056.72</v>
      </c>
      <c r="D828" s="22">
        <v>1426856</v>
      </c>
      <c r="E828" s="22">
        <v>326064</v>
      </c>
      <c r="F828" s="22">
        <v>1337860.9099999999</v>
      </c>
      <c r="G828" s="22">
        <f t="shared" si="215"/>
        <v>1200804.19</v>
      </c>
      <c r="H828" s="22">
        <f t="shared" si="216"/>
        <v>-1011796.9099999999</v>
      </c>
      <c r="I828" s="23">
        <f t="shared" si="217"/>
        <v>876.13667538519803</v>
      </c>
      <c r="J828" s="23">
        <f t="shared" si="218"/>
        <v>410.30623129201621</v>
      </c>
      <c r="K828" s="23">
        <f t="shared" si="219"/>
        <v>93.762854135245604</v>
      </c>
    </row>
    <row r="829" spans="1:11">
      <c r="A829" s="20"/>
      <c r="B829" s="21" t="s">
        <v>55</v>
      </c>
      <c r="C829" s="22">
        <v>9598754.0099999998</v>
      </c>
      <c r="D829" s="22">
        <v>0</v>
      </c>
      <c r="E829" s="22">
        <v>0</v>
      </c>
      <c r="F829" s="22">
        <v>4627223.55</v>
      </c>
      <c r="G829" s="22">
        <f t="shared" si="215"/>
        <v>-4971530.46</v>
      </c>
      <c r="H829" s="22">
        <f t="shared" si="216"/>
        <v>-4627223.55</v>
      </c>
      <c r="I829" s="23">
        <f t="shared" si="217"/>
        <v>-51.793497935467983</v>
      </c>
      <c r="J829" s="23">
        <f t="shared" si="218"/>
        <v>0</v>
      </c>
      <c r="K829" s="23">
        <f t="shared" si="219"/>
        <v>0</v>
      </c>
    </row>
    <row r="830" spans="1:11">
      <c r="A830" s="20" t="s">
        <v>56</v>
      </c>
      <c r="B830" s="21" t="s">
        <v>57</v>
      </c>
      <c r="C830" s="22">
        <v>-9598754.0099999998</v>
      </c>
      <c r="D830" s="22">
        <v>0</v>
      </c>
      <c r="E830" s="22">
        <v>0</v>
      </c>
      <c r="F830" s="22">
        <v>-4627223.55</v>
      </c>
      <c r="G830" s="22">
        <f t="shared" si="215"/>
        <v>4971530.46</v>
      </c>
      <c r="H830" s="22">
        <f t="shared" si="216"/>
        <v>4627223.55</v>
      </c>
      <c r="I830" s="23">
        <f t="shared" si="217"/>
        <v>-51.793497935467983</v>
      </c>
      <c r="J830" s="23">
        <f t="shared" si="218"/>
        <v>0</v>
      </c>
      <c r="K830" s="23">
        <f t="shared" si="219"/>
        <v>0</v>
      </c>
    </row>
    <row r="831" spans="1:11">
      <c r="A831" s="26" t="s">
        <v>58</v>
      </c>
      <c r="B831" s="21" t="s">
        <v>59</v>
      </c>
      <c r="C831" s="22">
        <v>-9598754.0099999998</v>
      </c>
      <c r="D831" s="22">
        <v>0</v>
      </c>
      <c r="E831" s="22">
        <v>0</v>
      </c>
      <c r="F831" s="22">
        <v>-4627223.55</v>
      </c>
      <c r="G831" s="22">
        <f t="shared" si="215"/>
        <v>4971530.46</v>
      </c>
      <c r="H831" s="22">
        <f t="shared" si="216"/>
        <v>4627223.55</v>
      </c>
      <c r="I831" s="23">
        <f t="shared" si="217"/>
        <v>-51.793497935467983</v>
      </c>
      <c r="J831" s="23">
        <f t="shared" si="218"/>
        <v>0</v>
      </c>
      <c r="K831" s="23">
        <f t="shared" si="219"/>
        <v>0</v>
      </c>
    </row>
    <row r="832" spans="1:11" s="35" customFormat="1" ht="25.5">
      <c r="A832" s="36" t="s">
        <v>139</v>
      </c>
      <c r="B832" s="32" t="s">
        <v>140</v>
      </c>
      <c r="C832" s="33"/>
      <c r="D832" s="33"/>
      <c r="E832" s="33"/>
      <c r="F832" s="33"/>
      <c r="G832" s="33"/>
      <c r="H832" s="33"/>
      <c r="I832" s="34"/>
      <c r="J832" s="34"/>
      <c r="K832" s="34"/>
    </row>
    <row r="833" spans="1:11">
      <c r="A833" s="20" t="s">
        <v>21</v>
      </c>
      <c r="B833" s="21" t="s">
        <v>22</v>
      </c>
      <c r="C833" s="22">
        <v>369544</v>
      </c>
      <c r="D833" s="22">
        <v>546545</v>
      </c>
      <c r="E833" s="22">
        <v>184773</v>
      </c>
      <c r="F833" s="22">
        <v>546545</v>
      </c>
      <c r="G833" s="22">
        <f t="shared" ref="G833:G843" si="220">F833-C833</f>
        <v>177001</v>
      </c>
      <c r="H833" s="22">
        <f t="shared" ref="H833:H843" si="221">E833-F833</f>
        <v>-361772</v>
      </c>
      <c r="I833" s="23">
        <f t="shared" ref="I833:I843" si="222">IF(ISERROR(F833/C833),0,F833/C833*100-100)</f>
        <v>47.897138094516492</v>
      </c>
      <c r="J833" s="23">
        <f t="shared" ref="J833:J843" si="223">IF(ISERROR(F833/E833),0,F833/E833*100)</f>
        <v>295.79267533676455</v>
      </c>
      <c r="K833" s="23">
        <f t="shared" ref="K833:K843" si="224">IF(ISERROR(F833/D833),0,F833/D833*100)</f>
        <v>100</v>
      </c>
    </row>
    <row r="834" spans="1:11">
      <c r="A834" s="26" t="s">
        <v>23</v>
      </c>
      <c r="B834" s="21" t="s">
        <v>24</v>
      </c>
      <c r="C834" s="22">
        <v>369544</v>
      </c>
      <c r="D834" s="22">
        <v>546545</v>
      </c>
      <c r="E834" s="22">
        <v>184773</v>
      </c>
      <c r="F834" s="22">
        <v>546545</v>
      </c>
      <c r="G834" s="22">
        <f t="shared" si="220"/>
        <v>177001</v>
      </c>
      <c r="H834" s="22">
        <f t="shared" si="221"/>
        <v>-361772</v>
      </c>
      <c r="I834" s="23">
        <f t="shared" si="222"/>
        <v>47.897138094516492</v>
      </c>
      <c r="J834" s="23">
        <f t="shared" si="223"/>
        <v>295.79267533676455</v>
      </c>
      <c r="K834" s="23">
        <f t="shared" si="224"/>
        <v>100</v>
      </c>
    </row>
    <row r="835" spans="1:11">
      <c r="A835" s="27" t="s">
        <v>25</v>
      </c>
      <c r="B835" s="21" t="s">
        <v>26</v>
      </c>
      <c r="C835" s="22">
        <v>369544</v>
      </c>
      <c r="D835" s="22">
        <v>546545</v>
      </c>
      <c r="E835" s="22">
        <v>184773</v>
      </c>
      <c r="F835" s="22">
        <v>546545</v>
      </c>
      <c r="G835" s="22">
        <f t="shared" si="220"/>
        <v>177001</v>
      </c>
      <c r="H835" s="22">
        <f t="shared" si="221"/>
        <v>-361772</v>
      </c>
      <c r="I835" s="23">
        <f t="shared" si="222"/>
        <v>47.897138094516492</v>
      </c>
      <c r="J835" s="23">
        <f t="shared" si="223"/>
        <v>295.79267533676455</v>
      </c>
      <c r="K835" s="23">
        <f t="shared" si="224"/>
        <v>100</v>
      </c>
    </row>
    <row r="836" spans="1:11">
      <c r="A836" s="20" t="s">
        <v>27</v>
      </c>
      <c r="B836" s="21" t="s">
        <v>28</v>
      </c>
      <c r="C836" s="22">
        <v>147935.64000000001</v>
      </c>
      <c r="D836" s="22">
        <v>546545</v>
      </c>
      <c r="E836" s="22">
        <v>184773</v>
      </c>
      <c r="F836" s="22">
        <v>202634.69</v>
      </c>
      <c r="G836" s="22">
        <f t="shared" si="220"/>
        <v>54699.049999999988</v>
      </c>
      <c r="H836" s="22">
        <f t="shared" si="221"/>
        <v>-17861.690000000002</v>
      </c>
      <c r="I836" s="23">
        <f t="shared" si="222"/>
        <v>36.974896651003093</v>
      </c>
      <c r="J836" s="23">
        <f t="shared" si="223"/>
        <v>109.66682902805063</v>
      </c>
      <c r="K836" s="23">
        <f t="shared" si="224"/>
        <v>37.075572917143148</v>
      </c>
    </row>
    <row r="837" spans="1:11">
      <c r="A837" s="26" t="s">
        <v>29</v>
      </c>
      <c r="B837" s="21" t="s">
        <v>30</v>
      </c>
      <c r="C837" s="22">
        <v>147935.64000000001</v>
      </c>
      <c r="D837" s="22">
        <v>546545</v>
      </c>
      <c r="E837" s="22">
        <v>184773</v>
      </c>
      <c r="F837" s="22">
        <v>202634.69</v>
      </c>
      <c r="G837" s="22">
        <f t="shared" si="220"/>
        <v>54699.049999999988</v>
      </c>
      <c r="H837" s="22">
        <f t="shared" si="221"/>
        <v>-17861.690000000002</v>
      </c>
      <c r="I837" s="23">
        <f t="shared" si="222"/>
        <v>36.974896651003093</v>
      </c>
      <c r="J837" s="23">
        <f t="shared" si="223"/>
        <v>109.66682902805063</v>
      </c>
      <c r="K837" s="23">
        <f t="shared" si="224"/>
        <v>37.075572917143148</v>
      </c>
    </row>
    <row r="838" spans="1:11">
      <c r="A838" s="27" t="s">
        <v>31</v>
      </c>
      <c r="B838" s="21" t="s">
        <v>32</v>
      </c>
      <c r="C838" s="22">
        <v>147935.64000000001</v>
      </c>
      <c r="D838" s="22">
        <v>546545</v>
      </c>
      <c r="E838" s="22">
        <v>184773</v>
      </c>
      <c r="F838" s="22">
        <v>202634.69</v>
      </c>
      <c r="G838" s="22">
        <f t="shared" si="220"/>
        <v>54699.049999999988</v>
      </c>
      <c r="H838" s="22">
        <f t="shared" si="221"/>
        <v>-17861.690000000002</v>
      </c>
      <c r="I838" s="23">
        <f t="shared" si="222"/>
        <v>36.974896651003093</v>
      </c>
      <c r="J838" s="23">
        <f t="shared" si="223"/>
        <v>109.66682902805063</v>
      </c>
      <c r="K838" s="23">
        <f t="shared" si="224"/>
        <v>37.075572917143148</v>
      </c>
    </row>
    <row r="839" spans="1:11">
      <c r="A839" s="28" t="s">
        <v>33</v>
      </c>
      <c r="B839" s="21" t="s">
        <v>34</v>
      </c>
      <c r="C839" s="22">
        <v>147935.64000000001</v>
      </c>
      <c r="D839" s="22">
        <v>499664</v>
      </c>
      <c r="E839" s="22">
        <v>161332</v>
      </c>
      <c r="F839" s="22">
        <v>202634.69</v>
      </c>
      <c r="G839" s="22">
        <f t="shared" si="220"/>
        <v>54699.049999999988</v>
      </c>
      <c r="H839" s="22">
        <f t="shared" si="221"/>
        <v>-41302.69</v>
      </c>
      <c r="I839" s="23">
        <f t="shared" si="222"/>
        <v>36.974896651003093</v>
      </c>
      <c r="J839" s="23">
        <f t="shared" si="223"/>
        <v>125.6010524880371</v>
      </c>
      <c r="K839" s="23">
        <f t="shared" si="224"/>
        <v>40.554190415959525</v>
      </c>
    </row>
    <row r="840" spans="1:11">
      <c r="A840" s="28" t="s">
        <v>35</v>
      </c>
      <c r="B840" s="21" t="s">
        <v>36</v>
      </c>
      <c r="C840" s="22">
        <v>0</v>
      </c>
      <c r="D840" s="22">
        <v>46881</v>
      </c>
      <c r="E840" s="22">
        <v>23441</v>
      </c>
      <c r="F840" s="22">
        <v>0</v>
      </c>
      <c r="G840" s="22">
        <f t="shared" si="220"/>
        <v>0</v>
      </c>
      <c r="H840" s="22">
        <f t="shared" si="221"/>
        <v>23441</v>
      </c>
      <c r="I840" s="23">
        <f t="shared" si="222"/>
        <v>0</v>
      </c>
      <c r="J840" s="23">
        <f t="shared" si="223"/>
        <v>0</v>
      </c>
      <c r="K840" s="23">
        <f t="shared" si="224"/>
        <v>0</v>
      </c>
    </row>
    <row r="841" spans="1:11">
      <c r="A841" s="20"/>
      <c r="B841" s="21" t="s">
        <v>55</v>
      </c>
      <c r="C841" s="22">
        <v>221608.36</v>
      </c>
      <c r="D841" s="22">
        <v>0</v>
      </c>
      <c r="E841" s="22">
        <v>0</v>
      </c>
      <c r="F841" s="22">
        <v>343910.31</v>
      </c>
      <c r="G841" s="22">
        <f t="shared" si="220"/>
        <v>122301.95000000001</v>
      </c>
      <c r="H841" s="22">
        <f t="shared" si="221"/>
        <v>-343910.31</v>
      </c>
      <c r="I841" s="23">
        <f t="shared" si="222"/>
        <v>55.188328635255459</v>
      </c>
      <c r="J841" s="23">
        <f t="shared" si="223"/>
        <v>0</v>
      </c>
      <c r="K841" s="23">
        <f t="shared" si="224"/>
        <v>0</v>
      </c>
    </row>
    <row r="842" spans="1:11">
      <c r="A842" s="20" t="s">
        <v>56</v>
      </c>
      <c r="B842" s="21" t="s">
        <v>57</v>
      </c>
      <c r="C842" s="22">
        <v>-221608.36</v>
      </c>
      <c r="D842" s="22">
        <v>0</v>
      </c>
      <c r="E842" s="22">
        <v>0</v>
      </c>
      <c r="F842" s="22">
        <v>-343910.31</v>
      </c>
      <c r="G842" s="22">
        <f t="shared" si="220"/>
        <v>-122301.95000000001</v>
      </c>
      <c r="H842" s="22">
        <f t="shared" si="221"/>
        <v>343910.31</v>
      </c>
      <c r="I842" s="23">
        <f t="shared" si="222"/>
        <v>55.188328635255459</v>
      </c>
      <c r="J842" s="23">
        <f t="shared" si="223"/>
        <v>0</v>
      </c>
      <c r="K842" s="23">
        <f t="shared" si="224"/>
        <v>0</v>
      </c>
    </row>
    <row r="843" spans="1:11">
      <c r="A843" s="26" t="s">
        <v>58</v>
      </c>
      <c r="B843" s="21" t="s">
        <v>59</v>
      </c>
      <c r="C843" s="22">
        <v>-221608.36</v>
      </c>
      <c r="D843" s="22">
        <v>0</v>
      </c>
      <c r="E843" s="22">
        <v>0</v>
      </c>
      <c r="F843" s="22">
        <v>-343910.31</v>
      </c>
      <c r="G843" s="22">
        <f t="shared" si="220"/>
        <v>-122301.95000000001</v>
      </c>
      <c r="H843" s="22">
        <f t="shared" si="221"/>
        <v>343910.31</v>
      </c>
      <c r="I843" s="23">
        <f t="shared" si="222"/>
        <v>55.188328635255459</v>
      </c>
      <c r="J843" s="23">
        <f t="shared" si="223"/>
        <v>0</v>
      </c>
      <c r="K843" s="23">
        <f t="shared" si="224"/>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46F6E-A6E8-4DB4-8073-023F2BB6836A}">
  <sheetPr>
    <pageSetUpPr fitToPage="1"/>
  </sheetPr>
  <dimension ref="A1:K1225"/>
  <sheetViews>
    <sheetView zoomScaleNormal="100" workbookViewId="0">
      <pane ySplit="10" topLeftCell="A28" activePane="bottomLeft" state="frozen"/>
      <selection sqref="A1:XFD9"/>
      <selection pane="bottomLeft" activeCell="A31" sqref="A31:XFD31"/>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16</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961</v>
      </c>
      <c r="B6" s="43"/>
      <c r="C6" s="43"/>
      <c r="D6" s="43"/>
      <c r="E6" s="43"/>
      <c r="F6" s="43"/>
      <c r="G6" s="43"/>
      <c r="H6" s="43"/>
      <c r="I6" s="43"/>
      <c r="J6" s="43"/>
      <c r="K6" s="43"/>
    </row>
    <row r="7" spans="1:11" ht="15.75">
      <c r="A7" s="37" t="s">
        <v>962</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963</v>
      </c>
      <c r="D9" s="14" t="s">
        <v>17</v>
      </c>
      <c r="E9" s="14" t="s">
        <v>6</v>
      </c>
      <c r="F9" s="15" t="s">
        <v>7</v>
      </c>
      <c r="G9" s="14" t="s">
        <v>964</v>
      </c>
      <c r="H9" s="14" t="s">
        <v>8</v>
      </c>
      <c r="I9" s="14" t="s">
        <v>965</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18</v>
      </c>
      <c r="C11" s="18"/>
      <c r="D11" s="18"/>
      <c r="E11" s="18"/>
      <c r="F11" s="18"/>
      <c r="G11" s="18"/>
      <c r="H11" s="18"/>
      <c r="I11" s="19"/>
      <c r="J11" s="19"/>
      <c r="K11" s="19"/>
    </row>
    <row r="12" spans="1:11">
      <c r="A12" s="24" t="s">
        <v>288</v>
      </c>
      <c r="B12" s="25" t="s">
        <v>289</v>
      </c>
      <c r="C12" s="22"/>
      <c r="D12" s="22"/>
      <c r="E12" s="22"/>
      <c r="F12" s="22"/>
      <c r="G12" s="22"/>
      <c r="H12" s="22"/>
      <c r="I12" s="23"/>
      <c r="J12" s="23"/>
      <c r="K12" s="23"/>
    </row>
    <row r="13" spans="1:11">
      <c r="A13" s="20" t="s">
        <v>21</v>
      </c>
      <c r="B13" s="21" t="s">
        <v>22</v>
      </c>
      <c r="C13" s="22">
        <v>1818315801.6900001</v>
      </c>
      <c r="D13" s="22">
        <v>2108137616</v>
      </c>
      <c r="E13" s="22">
        <v>1015143796</v>
      </c>
      <c r="F13" s="22">
        <v>2104565615.5</v>
      </c>
      <c r="G13" s="22">
        <f t="shared" ref="G13:G44" si="0">F13-C13</f>
        <v>286249813.80999994</v>
      </c>
      <c r="H13" s="22">
        <f t="shared" ref="H13:H44" si="1">E13-F13</f>
        <v>-1089421819.5</v>
      </c>
      <c r="I13" s="23">
        <f t="shared" ref="I13:I44" si="2">IF(ISERROR(F13/C13),0,F13/C13*100-100)</f>
        <v>15.742579674221076</v>
      </c>
      <c r="J13" s="23">
        <f t="shared" ref="J13:J44" si="3">IF(ISERROR(F13/E13),0,F13/E13*100)</f>
        <v>207.31699526635339</v>
      </c>
      <c r="K13" s="23">
        <f t="shared" ref="K13:K44" si="4">IF(ISERROR(F13/D13),0,F13/D13*100)</f>
        <v>99.830561322330681</v>
      </c>
    </row>
    <row r="14" spans="1:11" ht="25.5">
      <c r="A14" s="26" t="s">
        <v>65</v>
      </c>
      <c r="B14" s="21" t="s">
        <v>66</v>
      </c>
      <c r="C14" s="22">
        <v>1024831.53</v>
      </c>
      <c r="D14" s="22">
        <v>4047459</v>
      </c>
      <c r="E14" s="22">
        <v>1025273</v>
      </c>
      <c r="F14" s="22">
        <v>2130509.4</v>
      </c>
      <c r="G14" s="22">
        <f t="shared" si="0"/>
        <v>1105677.8699999999</v>
      </c>
      <c r="H14" s="22">
        <f t="shared" si="1"/>
        <v>-1105236.3999999999</v>
      </c>
      <c r="I14" s="23">
        <f t="shared" si="2"/>
        <v>107.88874440660504</v>
      </c>
      <c r="J14" s="23">
        <f t="shared" si="3"/>
        <v>207.79923005872581</v>
      </c>
      <c r="K14" s="23">
        <f t="shared" si="4"/>
        <v>52.638195964431013</v>
      </c>
    </row>
    <row r="15" spans="1:11">
      <c r="A15" s="26" t="s">
        <v>93</v>
      </c>
      <c r="B15" s="21" t="s">
        <v>94</v>
      </c>
      <c r="C15" s="22">
        <v>4277438.0599999996</v>
      </c>
      <c r="D15" s="22">
        <v>4894616</v>
      </c>
      <c r="E15" s="22">
        <v>1205530</v>
      </c>
      <c r="F15" s="22">
        <v>3412323.9</v>
      </c>
      <c r="G15" s="22">
        <f t="shared" si="0"/>
        <v>-865114.15999999968</v>
      </c>
      <c r="H15" s="22">
        <f t="shared" si="1"/>
        <v>-2206793.9</v>
      </c>
      <c r="I15" s="23">
        <f t="shared" si="2"/>
        <v>-20.225054059578824</v>
      </c>
      <c r="J15" s="23">
        <f t="shared" si="3"/>
        <v>283.05590901926951</v>
      </c>
      <c r="K15" s="23">
        <f t="shared" si="4"/>
        <v>69.715865350826292</v>
      </c>
    </row>
    <row r="16" spans="1:11">
      <c r="A16" s="26" t="s">
        <v>67</v>
      </c>
      <c r="B16" s="21" t="s">
        <v>68</v>
      </c>
      <c r="C16" s="22">
        <v>607818.1</v>
      </c>
      <c r="D16" s="22">
        <v>1079410</v>
      </c>
      <c r="E16" s="22">
        <v>553371</v>
      </c>
      <c r="F16" s="22">
        <v>906651.2</v>
      </c>
      <c r="G16" s="22">
        <f t="shared" si="0"/>
        <v>298833.09999999998</v>
      </c>
      <c r="H16" s="22">
        <f t="shared" si="1"/>
        <v>-353280.19999999995</v>
      </c>
      <c r="I16" s="23">
        <f t="shared" si="2"/>
        <v>49.164889956386617</v>
      </c>
      <c r="J16" s="23">
        <f t="shared" si="3"/>
        <v>163.84147344186809</v>
      </c>
      <c r="K16" s="23">
        <f t="shared" si="4"/>
        <v>83.995071381588076</v>
      </c>
    </row>
    <row r="17" spans="1:11">
      <c r="A17" s="27" t="s">
        <v>69</v>
      </c>
      <c r="B17" s="21" t="s">
        <v>70</v>
      </c>
      <c r="C17" s="22">
        <v>538949.4</v>
      </c>
      <c r="D17" s="22">
        <v>995817</v>
      </c>
      <c r="E17" s="22">
        <v>469778</v>
      </c>
      <c r="F17" s="22">
        <v>823058.2</v>
      </c>
      <c r="G17" s="22">
        <f t="shared" si="0"/>
        <v>284108.79999999993</v>
      </c>
      <c r="H17" s="22">
        <f t="shared" si="1"/>
        <v>-353280.19999999995</v>
      </c>
      <c r="I17" s="23">
        <f t="shared" si="2"/>
        <v>52.715301288024421</v>
      </c>
      <c r="J17" s="23">
        <f t="shared" si="3"/>
        <v>175.20152071829671</v>
      </c>
      <c r="K17" s="23">
        <f t="shared" si="4"/>
        <v>82.651551439672147</v>
      </c>
    </row>
    <row r="18" spans="1:11">
      <c r="A18" s="28" t="s">
        <v>71</v>
      </c>
      <c r="B18" s="21" t="s">
        <v>72</v>
      </c>
      <c r="C18" s="22">
        <v>538949.4</v>
      </c>
      <c r="D18" s="22">
        <v>995817</v>
      </c>
      <c r="E18" s="22">
        <v>469778</v>
      </c>
      <c r="F18" s="22">
        <v>823058.2</v>
      </c>
      <c r="G18" s="22">
        <f t="shared" si="0"/>
        <v>284108.79999999993</v>
      </c>
      <c r="H18" s="22">
        <f t="shared" si="1"/>
        <v>-353280.19999999995</v>
      </c>
      <c r="I18" s="23">
        <f t="shared" si="2"/>
        <v>52.715301288024421</v>
      </c>
      <c r="J18" s="23">
        <f t="shared" si="3"/>
        <v>175.20152071829671</v>
      </c>
      <c r="K18" s="23">
        <f t="shared" si="4"/>
        <v>82.651551439672147</v>
      </c>
    </row>
    <row r="19" spans="1:11" ht="25.5">
      <c r="A19" s="29" t="s">
        <v>73</v>
      </c>
      <c r="B19" s="21" t="s">
        <v>74</v>
      </c>
      <c r="C19" s="22">
        <v>538949.4</v>
      </c>
      <c r="D19" s="22">
        <v>995817</v>
      </c>
      <c r="E19" s="22">
        <v>469778</v>
      </c>
      <c r="F19" s="22">
        <v>823058.2</v>
      </c>
      <c r="G19" s="22">
        <f t="shared" si="0"/>
        <v>284108.79999999993</v>
      </c>
      <c r="H19" s="22">
        <f t="shared" si="1"/>
        <v>-353280.19999999995</v>
      </c>
      <c r="I19" s="23">
        <f t="shared" si="2"/>
        <v>52.715301288024421</v>
      </c>
      <c r="J19" s="23">
        <f t="shared" si="3"/>
        <v>175.20152071829671</v>
      </c>
      <c r="K19" s="23">
        <f t="shared" si="4"/>
        <v>82.651551439672147</v>
      </c>
    </row>
    <row r="20" spans="1:11" ht="25.5">
      <c r="A20" s="30" t="s">
        <v>75</v>
      </c>
      <c r="B20" s="21" t="s">
        <v>76</v>
      </c>
      <c r="C20" s="22">
        <v>271275.40000000002</v>
      </c>
      <c r="D20" s="22">
        <v>692318</v>
      </c>
      <c r="E20" s="22">
        <v>215279</v>
      </c>
      <c r="F20" s="22">
        <v>539079.19999999995</v>
      </c>
      <c r="G20" s="22">
        <f t="shared" si="0"/>
        <v>267803.79999999993</v>
      </c>
      <c r="H20" s="22">
        <f t="shared" si="1"/>
        <v>-323800.19999999995</v>
      </c>
      <c r="I20" s="23">
        <f t="shared" si="2"/>
        <v>98.720267300315442</v>
      </c>
      <c r="J20" s="23">
        <f t="shared" si="3"/>
        <v>250.40956154571506</v>
      </c>
      <c r="K20" s="23">
        <f t="shared" si="4"/>
        <v>77.865836219771836</v>
      </c>
    </row>
    <row r="21" spans="1:11" ht="25.5">
      <c r="A21" s="30" t="s">
        <v>95</v>
      </c>
      <c r="B21" s="21" t="s">
        <v>96</v>
      </c>
      <c r="C21" s="22">
        <v>69175</v>
      </c>
      <c r="D21" s="22">
        <v>105000</v>
      </c>
      <c r="E21" s="22">
        <v>56000</v>
      </c>
      <c r="F21" s="22">
        <v>85480</v>
      </c>
      <c r="G21" s="22">
        <f t="shared" si="0"/>
        <v>16305</v>
      </c>
      <c r="H21" s="22">
        <f t="shared" si="1"/>
        <v>-29480</v>
      </c>
      <c r="I21" s="23">
        <f t="shared" si="2"/>
        <v>23.570654138055659</v>
      </c>
      <c r="J21" s="23">
        <f t="shared" si="3"/>
        <v>152.64285714285714</v>
      </c>
      <c r="K21" s="23">
        <f t="shared" si="4"/>
        <v>81.409523809523805</v>
      </c>
    </row>
    <row r="22" spans="1:11" ht="25.5">
      <c r="A22" s="30" t="s">
        <v>290</v>
      </c>
      <c r="B22" s="21" t="s">
        <v>291</v>
      </c>
      <c r="C22" s="22">
        <v>198499</v>
      </c>
      <c r="D22" s="22">
        <v>198499</v>
      </c>
      <c r="E22" s="22">
        <v>198499</v>
      </c>
      <c r="F22" s="22">
        <v>198499</v>
      </c>
      <c r="G22" s="22">
        <f t="shared" si="0"/>
        <v>0</v>
      </c>
      <c r="H22" s="22">
        <f t="shared" si="1"/>
        <v>0</v>
      </c>
      <c r="I22" s="23">
        <f t="shared" si="2"/>
        <v>0</v>
      </c>
      <c r="J22" s="23">
        <f t="shared" si="3"/>
        <v>100</v>
      </c>
      <c r="K22" s="23">
        <f t="shared" si="4"/>
        <v>100</v>
      </c>
    </row>
    <row r="23" spans="1:11">
      <c r="A23" s="27" t="s">
        <v>97</v>
      </c>
      <c r="B23" s="21" t="s">
        <v>98</v>
      </c>
      <c r="C23" s="22">
        <v>10562.7</v>
      </c>
      <c r="D23" s="22">
        <v>0</v>
      </c>
      <c r="E23" s="22">
        <v>0</v>
      </c>
      <c r="F23" s="22">
        <v>0</v>
      </c>
      <c r="G23" s="22">
        <f t="shared" si="0"/>
        <v>-10562.7</v>
      </c>
      <c r="H23" s="22">
        <f t="shared" si="1"/>
        <v>0</v>
      </c>
      <c r="I23" s="23">
        <f t="shared" si="2"/>
        <v>-100</v>
      </c>
      <c r="J23" s="23">
        <f t="shared" si="3"/>
        <v>0</v>
      </c>
      <c r="K23" s="23">
        <f t="shared" si="4"/>
        <v>0</v>
      </c>
    </row>
    <row r="24" spans="1:11">
      <c r="A24" s="28" t="s">
        <v>99</v>
      </c>
      <c r="B24" s="21" t="s">
        <v>100</v>
      </c>
      <c r="C24" s="22">
        <v>10562.7</v>
      </c>
      <c r="D24" s="22">
        <v>0</v>
      </c>
      <c r="E24" s="22">
        <v>0</v>
      </c>
      <c r="F24" s="22">
        <v>0</v>
      </c>
      <c r="G24" s="22">
        <f t="shared" si="0"/>
        <v>-10562.7</v>
      </c>
      <c r="H24" s="22">
        <f t="shared" si="1"/>
        <v>0</v>
      </c>
      <c r="I24" s="23">
        <f t="shared" si="2"/>
        <v>-100</v>
      </c>
      <c r="J24" s="23">
        <f t="shared" si="3"/>
        <v>0</v>
      </c>
      <c r="K24" s="23">
        <f t="shared" si="4"/>
        <v>0</v>
      </c>
    </row>
    <row r="25" spans="1:11" ht="51">
      <c r="A25" s="29" t="s">
        <v>443</v>
      </c>
      <c r="B25" s="21" t="s">
        <v>444</v>
      </c>
      <c r="C25" s="22">
        <v>10562.7</v>
      </c>
      <c r="D25" s="22">
        <v>0</v>
      </c>
      <c r="E25" s="22">
        <v>0</v>
      </c>
      <c r="F25" s="22">
        <v>0</v>
      </c>
      <c r="G25" s="22">
        <f t="shared" si="0"/>
        <v>-10562.7</v>
      </c>
      <c r="H25" s="22">
        <f t="shared" si="1"/>
        <v>0</v>
      </c>
      <c r="I25" s="23">
        <f t="shared" si="2"/>
        <v>-100</v>
      </c>
      <c r="J25" s="23">
        <f t="shared" si="3"/>
        <v>0</v>
      </c>
      <c r="K25" s="23">
        <f t="shared" si="4"/>
        <v>0</v>
      </c>
    </row>
    <row r="26" spans="1:11" ht="25.5">
      <c r="A26" s="27" t="s">
        <v>103</v>
      </c>
      <c r="B26" s="21" t="s">
        <v>104</v>
      </c>
      <c r="C26" s="22">
        <v>58306</v>
      </c>
      <c r="D26" s="22">
        <v>83593</v>
      </c>
      <c r="E26" s="22">
        <v>83593</v>
      </c>
      <c r="F26" s="22">
        <v>83593</v>
      </c>
      <c r="G26" s="22">
        <f t="shared" si="0"/>
        <v>25287</v>
      </c>
      <c r="H26" s="22">
        <f t="shared" si="1"/>
        <v>0</v>
      </c>
      <c r="I26" s="23">
        <f t="shared" si="2"/>
        <v>43.369464549102986</v>
      </c>
      <c r="J26" s="23">
        <f t="shared" si="3"/>
        <v>100</v>
      </c>
      <c r="K26" s="23">
        <f t="shared" si="4"/>
        <v>100</v>
      </c>
    </row>
    <row r="27" spans="1:11" ht="38.25">
      <c r="A27" s="28" t="s">
        <v>105</v>
      </c>
      <c r="B27" s="21" t="s">
        <v>106</v>
      </c>
      <c r="C27" s="22">
        <v>58306</v>
      </c>
      <c r="D27" s="22">
        <v>83593</v>
      </c>
      <c r="E27" s="22">
        <v>83593</v>
      </c>
      <c r="F27" s="22">
        <v>83593</v>
      </c>
      <c r="G27" s="22">
        <f t="shared" si="0"/>
        <v>25287</v>
      </c>
      <c r="H27" s="22">
        <f t="shared" si="1"/>
        <v>0</v>
      </c>
      <c r="I27" s="23">
        <f t="shared" si="2"/>
        <v>43.369464549102986</v>
      </c>
      <c r="J27" s="23">
        <f t="shared" si="3"/>
        <v>100</v>
      </c>
      <c r="K27" s="23">
        <f t="shared" si="4"/>
        <v>100</v>
      </c>
    </row>
    <row r="28" spans="1:11" ht="51">
      <c r="A28" s="29" t="s">
        <v>107</v>
      </c>
      <c r="B28" s="21" t="s">
        <v>108</v>
      </c>
      <c r="C28" s="22">
        <v>58306</v>
      </c>
      <c r="D28" s="22">
        <v>83593</v>
      </c>
      <c r="E28" s="22">
        <v>83593</v>
      </c>
      <c r="F28" s="22">
        <v>83593</v>
      </c>
      <c r="G28" s="22">
        <f t="shared" si="0"/>
        <v>25287</v>
      </c>
      <c r="H28" s="22">
        <f t="shared" si="1"/>
        <v>0</v>
      </c>
      <c r="I28" s="23">
        <f t="shared" si="2"/>
        <v>43.369464549102986</v>
      </c>
      <c r="J28" s="23">
        <f t="shared" si="3"/>
        <v>100</v>
      </c>
      <c r="K28" s="23">
        <f t="shared" si="4"/>
        <v>100</v>
      </c>
    </row>
    <row r="29" spans="1:11">
      <c r="A29" s="26" t="s">
        <v>23</v>
      </c>
      <c r="B29" s="21" t="s">
        <v>24</v>
      </c>
      <c r="C29" s="22">
        <v>1812405714</v>
      </c>
      <c r="D29" s="22">
        <v>2098116131</v>
      </c>
      <c r="E29" s="22">
        <v>1012359622</v>
      </c>
      <c r="F29" s="22">
        <v>2098116131</v>
      </c>
      <c r="G29" s="22">
        <f t="shared" si="0"/>
        <v>285710417</v>
      </c>
      <c r="H29" s="22">
        <f t="shared" si="1"/>
        <v>-1085756509</v>
      </c>
      <c r="I29" s="23">
        <f t="shared" si="2"/>
        <v>15.764153400809676</v>
      </c>
      <c r="J29" s="23">
        <f t="shared" si="3"/>
        <v>207.25008044621518</v>
      </c>
      <c r="K29" s="23">
        <f t="shared" si="4"/>
        <v>100</v>
      </c>
    </row>
    <row r="30" spans="1:11">
      <c r="A30" s="27" t="s">
        <v>25</v>
      </c>
      <c r="B30" s="21" t="s">
        <v>26</v>
      </c>
      <c r="C30" s="22">
        <v>1812405714</v>
      </c>
      <c r="D30" s="22">
        <v>2098116131</v>
      </c>
      <c r="E30" s="22">
        <v>1012359622</v>
      </c>
      <c r="F30" s="22">
        <v>2098116131</v>
      </c>
      <c r="G30" s="22">
        <f t="shared" si="0"/>
        <v>285710417</v>
      </c>
      <c r="H30" s="22">
        <f t="shared" si="1"/>
        <v>-1085756509</v>
      </c>
      <c r="I30" s="23">
        <f t="shared" si="2"/>
        <v>15.764153400809676</v>
      </c>
      <c r="J30" s="23">
        <f t="shared" si="3"/>
        <v>207.25008044621518</v>
      </c>
      <c r="K30" s="23">
        <f t="shared" si="4"/>
        <v>100</v>
      </c>
    </row>
    <row r="31" spans="1:11">
      <c r="A31" s="20" t="s">
        <v>27</v>
      </c>
      <c r="B31" s="21" t="s">
        <v>28</v>
      </c>
      <c r="C31" s="22">
        <v>1051973848.25</v>
      </c>
      <c r="D31" s="22">
        <v>1988412848</v>
      </c>
      <c r="E31" s="22">
        <v>906105807</v>
      </c>
      <c r="F31" s="22">
        <v>1035451913.34</v>
      </c>
      <c r="G31" s="22">
        <f t="shared" si="0"/>
        <v>-16521934.909999967</v>
      </c>
      <c r="H31" s="22">
        <f t="shared" si="1"/>
        <v>-129346106.34000003</v>
      </c>
      <c r="I31" s="23">
        <f t="shared" si="2"/>
        <v>-1.5705651749313887</v>
      </c>
      <c r="J31" s="23">
        <f t="shared" si="3"/>
        <v>114.27494508265524</v>
      </c>
      <c r="K31" s="23">
        <f t="shared" si="4"/>
        <v>52.07429203555418</v>
      </c>
    </row>
    <row r="32" spans="1:11">
      <c r="A32" s="26" t="s">
        <v>29</v>
      </c>
      <c r="B32" s="21" t="s">
        <v>30</v>
      </c>
      <c r="C32" s="22">
        <v>917824450.41999996</v>
      </c>
      <c r="D32" s="22">
        <v>1749504583</v>
      </c>
      <c r="E32" s="22">
        <v>812253698</v>
      </c>
      <c r="F32" s="22">
        <v>940846257.13</v>
      </c>
      <c r="G32" s="22">
        <f t="shared" si="0"/>
        <v>23021806.710000038</v>
      </c>
      <c r="H32" s="22">
        <f t="shared" si="1"/>
        <v>-128592559.13</v>
      </c>
      <c r="I32" s="23">
        <f t="shared" si="2"/>
        <v>2.5083017454443564</v>
      </c>
      <c r="J32" s="23">
        <f t="shared" si="3"/>
        <v>115.83157570678119</v>
      </c>
      <c r="K32" s="23">
        <f t="shared" si="4"/>
        <v>53.777867533028342</v>
      </c>
    </row>
    <row r="33" spans="1:11">
      <c r="A33" s="27" t="s">
        <v>31</v>
      </c>
      <c r="B33" s="21" t="s">
        <v>32</v>
      </c>
      <c r="C33" s="22">
        <v>92579671.870000005</v>
      </c>
      <c r="D33" s="22">
        <v>192874572</v>
      </c>
      <c r="E33" s="22">
        <v>82475417</v>
      </c>
      <c r="F33" s="22">
        <v>80428214.409999996</v>
      </c>
      <c r="G33" s="22">
        <f t="shared" si="0"/>
        <v>-12151457.460000008</v>
      </c>
      <c r="H33" s="22">
        <f t="shared" si="1"/>
        <v>2047202.5900000036</v>
      </c>
      <c r="I33" s="23">
        <f t="shared" si="2"/>
        <v>-13.125405625830084</v>
      </c>
      <c r="J33" s="23">
        <f t="shared" si="3"/>
        <v>97.517802680524795</v>
      </c>
      <c r="K33" s="23">
        <f t="shared" si="4"/>
        <v>41.699750037552903</v>
      </c>
    </row>
    <row r="34" spans="1:11">
      <c r="A34" s="28" t="s">
        <v>33</v>
      </c>
      <c r="B34" s="21" t="s">
        <v>34</v>
      </c>
      <c r="C34" s="22">
        <v>72357923.900000006</v>
      </c>
      <c r="D34" s="22">
        <v>139721129</v>
      </c>
      <c r="E34" s="22">
        <v>62247526</v>
      </c>
      <c r="F34" s="22">
        <v>62795966.289999999</v>
      </c>
      <c r="G34" s="22">
        <f t="shared" si="0"/>
        <v>-9561957.6100000069</v>
      </c>
      <c r="H34" s="22">
        <f t="shared" si="1"/>
        <v>-548440.28999999911</v>
      </c>
      <c r="I34" s="23">
        <f t="shared" si="2"/>
        <v>-13.214803707213619</v>
      </c>
      <c r="J34" s="23">
        <f t="shared" si="3"/>
        <v>100.88106359439892</v>
      </c>
      <c r="K34" s="23">
        <f t="shared" si="4"/>
        <v>44.943786769716127</v>
      </c>
    </row>
    <row r="35" spans="1:11">
      <c r="A35" s="28" t="s">
        <v>35</v>
      </c>
      <c r="B35" s="21" t="s">
        <v>36</v>
      </c>
      <c r="C35" s="22">
        <v>20221747.969999999</v>
      </c>
      <c r="D35" s="22">
        <v>53153443</v>
      </c>
      <c r="E35" s="22">
        <v>20227891</v>
      </c>
      <c r="F35" s="22">
        <v>17632248.120000001</v>
      </c>
      <c r="G35" s="22">
        <f t="shared" si="0"/>
        <v>-2589499.8499999978</v>
      </c>
      <c r="H35" s="22">
        <f t="shared" si="1"/>
        <v>2595642.879999999</v>
      </c>
      <c r="I35" s="23">
        <f t="shared" si="2"/>
        <v>-12.805519353923572</v>
      </c>
      <c r="J35" s="23">
        <f t="shared" si="3"/>
        <v>87.168000460354477</v>
      </c>
      <c r="K35" s="23">
        <f t="shared" si="4"/>
        <v>33.172353708112567</v>
      </c>
    </row>
    <row r="36" spans="1:11">
      <c r="A36" s="29" t="s">
        <v>77</v>
      </c>
      <c r="B36" s="21" t="s">
        <v>78</v>
      </c>
      <c r="C36" s="22">
        <v>176329.71</v>
      </c>
      <c r="D36" s="22">
        <v>0</v>
      </c>
      <c r="E36" s="22">
        <v>0</v>
      </c>
      <c r="F36" s="22">
        <v>78415.55</v>
      </c>
      <c r="G36" s="22">
        <f t="shared" si="0"/>
        <v>-97914.159999999989</v>
      </c>
      <c r="H36" s="22">
        <f t="shared" si="1"/>
        <v>-78415.55</v>
      </c>
      <c r="I36" s="23">
        <f t="shared" si="2"/>
        <v>-55.529020038653719</v>
      </c>
      <c r="J36" s="23">
        <f t="shared" si="3"/>
        <v>0</v>
      </c>
      <c r="K36" s="23">
        <f t="shared" si="4"/>
        <v>0</v>
      </c>
    </row>
    <row r="37" spans="1:11">
      <c r="A37" s="27" t="s">
        <v>292</v>
      </c>
      <c r="B37" s="21" t="s">
        <v>293</v>
      </c>
      <c r="C37" s="22">
        <v>303731218.64999998</v>
      </c>
      <c r="D37" s="22">
        <v>573997248</v>
      </c>
      <c r="E37" s="22">
        <v>368141996</v>
      </c>
      <c r="F37" s="22">
        <v>360134884.25999999</v>
      </c>
      <c r="G37" s="22">
        <f t="shared" si="0"/>
        <v>56403665.610000014</v>
      </c>
      <c r="H37" s="22">
        <f t="shared" si="1"/>
        <v>8007111.7400000095</v>
      </c>
      <c r="I37" s="23">
        <f t="shared" si="2"/>
        <v>18.570256248501067</v>
      </c>
      <c r="J37" s="23">
        <f t="shared" si="3"/>
        <v>97.824993663586255</v>
      </c>
      <c r="K37" s="23">
        <f t="shared" si="4"/>
        <v>62.741569844599674</v>
      </c>
    </row>
    <row r="38" spans="1:11">
      <c r="A38" s="27" t="s">
        <v>37</v>
      </c>
      <c r="B38" s="21" t="s">
        <v>38</v>
      </c>
      <c r="C38" s="22">
        <v>290745227.26999998</v>
      </c>
      <c r="D38" s="22">
        <v>537715617</v>
      </c>
      <c r="E38" s="22">
        <v>224527982</v>
      </c>
      <c r="F38" s="22">
        <v>324188077.12</v>
      </c>
      <c r="G38" s="22">
        <f t="shared" si="0"/>
        <v>33442849.850000024</v>
      </c>
      <c r="H38" s="22">
        <f t="shared" si="1"/>
        <v>-99660095.120000005</v>
      </c>
      <c r="I38" s="23">
        <f t="shared" si="2"/>
        <v>11.50245875539116</v>
      </c>
      <c r="J38" s="23">
        <f t="shared" si="3"/>
        <v>144.38649215668806</v>
      </c>
      <c r="K38" s="23">
        <f t="shared" si="4"/>
        <v>60.289875702085105</v>
      </c>
    </row>
    <row r="39" spans="1:11">
      <c r="A39" s="28" t="s">
        <v>39</v>
      </c>
      <c r="B39" s="21" t="s">
        <v>40</v>
      </c>
      <c r="C39" s="22">
        <v>272853899.16000003</v>
      </c>
      <c r="D39" s="22">
        <v>536289892</v>
      </c>
      <c r="E39" s="22">
        <v>224524982</v>
      </c>
      <c r="F39" s="22">
        <v>323116786.68000001</v>
      </c>
      <c r="G39" s="22">
        <f t="shared" si="0"/>
        <v>50262887.519999981</v>
      </c>
      <c r="H39" s="22">
        <f t="shared" si="1"/>
        <v>-98591804.680000007</v>
      </c>
      <c r="I39" s="23">
        <f t="shared" si="2"/>
        <v>18.421172530331376</v>
      </c>
      <c r="J39" s="23">
        <f t="shared" si="3"/>
        <v>143.91128497228874</v>
      </c>
      <c r="K39" s="23">
        <f t="shared" si="4"/>
        <v>60.250396567235697</v>
      </c>
    </row>
    <row r="40" spans="1:11">
      <c r="A40" s="28" t="s">
        <v>41</v>
      </c>
      <c r="B40" s="21" t="s">
        <v>42</v>
      </c>
      <c r="C40" s="22">
        <v>17891328.109999999</v>
      </c>
      <c r="D40" s="22">
        <v>1425725</v>
      </c>
      <c r="E40" s="22">
        <v>3000</v>
      </c>
      <c r="F40" s="22">
        <v>1071290.44</v>
      </c>
      <c r="G40" s="22">
        <f t="shared" si="0"/>
        <v>-16820037.669999998</v>
      </c>
      <c r="H40" s="22">
        <f t="shared" si="1"/>
        <v>-1068290.44</v>
      </c>
      <c r="I40" s="23">
        <f t="shared" si="2"/>
        <v>-94.012236355996265</v>
      </c>
      <c r="J40" s="23">
        <f t="shared" si="3"/>
        <v>35709.681333333334</v>
      </c>
      <c r="K40" s="23">
        <f t="shared" si="4"/>
        <v>75.140047344333581</v>
      </c>
    </row>
    <row r="41" spans="1:11" ht="25.5">
      <c r="A41" s="27" t="s">
        <v>79</v>
      </c>
      <c r="B41" s="21" t="s">
        <v>80</v>
      </c>
      <c r="C41" s="22">
        <v>202242131.81</v>
      </c>
      <c r="D41" s="22">
        <v>369831846</v>
      </c>
      <c r="E41" s="22">
        <v>103500668</v>
      </c>
      <c r="F41" s="22">
        <v>137568181.72999999</v>
      </c>
      <c r="G41" s="22">
        <f t="shared" si="0"/>
        <v>-64673950.080000013</v>
      </c>
      <c r="H41" s="22">
        <f t="shared" si="1"/>
        <v>-34067513.729999989</v>
      </c>
      <c r="I41" s="23">
        <f t="shared" si="2"/>
        <v>-31.97847525695542</v>
      </c>
      <c r="J41" s="23">
        <f t="shared" si="3"/>
        <v>132.91525976431379</v>
      </c>
      <c r="K41" s="23">
        <f t="shared" si="4"/>
        <v>37.197494812277462</v>
      </c>
    </row>
    <row r="42" spans="1:11">
      <c r="A42" s="28" t="s">
        <v>294</v>
      </c>
      <c r="B42" s="21" t="s">
        <v>295</v>
      </c>
      <c r="C42" s="22">
        <v>201245454.94</v>
      </c>
      <c r="D42" s="22">
        <v>365326736</v>
      </c>
      <c r="E42" s="22">
        <v>102398000</v>
      </c>
      <c r="F42" s="22">
        <v>134938960.22999999</v>
      </c>
      <c r="G42" s="22">
        <f t="shared" si="0"/>
        <v>-66306494.710000008</v>
      </c>
      <c r="H42" s="22">
        <f t="shared" si="1"/>
        <v>-32540960.229999989</v>
      </c>
      <c r="I42" s="23">
        <f t="shared" si="2"/>
        <v>-32.948070668114639</v>
      </c>
      <c r="J42" s="23">
        <f t="shared" si="3"/>
        <v>131.77890215629211</v>
      </c>
      <c r="K42" s="23">
        <f t="shared" si="4"/>
        <v>36.936513792409649</v>
      </c>
    </row>
    <row r="43" spans="1:11">
      <c r="A43" s="28" t="s">
        <v>81</v>
      </c>
      <c r="B43" s="21" t="s">
        <v>82</v>
      </c>
      <c r="C43" s="22">
        <v>996676.87</v>
      </c>
      <c r="D43" s="22">
        <v>4505110</v>
      </c>
      <c r="E43" s="22">
        <v>1102668</v>
      </c>
      <c r="F43" s="22">
        <v>2629221.5</v>
      </c>
      <c r="G43" s="22">
        <f t="shared" si="0"/>
        <v>1632544.63</v>
      </c>
      <c r="H43" s="22">
        <f t="shared" si="1"/>
        <v>-1526553.5</v>
      </c>
      <c r="I43" s="23">
        <f t="shared" si="2"/>
        <v>163.798787665254</v>
      </c>
      <c r="J43" s="23">
        <f t="shared" si="3"/>
        <v>238.44180659999205</v>
      </c>
      <c r="K43" s="23">
        <f t="shared" si="4"/>
        <v>58.360872431527753</v>
      </c>
    </row>
    <row r="44" spans="1:11" ht="25.5">
      <c r="A44" s="27" t="s">
        <v>43</v>
      </c>
      <c r="B44" s="21" t="s">
        <v>44</v>
      </c>
      <c r="C44" s="22">
        <v>28526200.82</v>
      </c>
      <c r="D44" s="22">
        <v>75085300</v>
      </c>
      <c r="E44" s="22">
        <v>33607635</v>
      </c>
      <c r="F44" s="22">
        <v>38526899.609999999</v>
      </c>
      <c r="G44" s="22">
        <f t="shared" si="0"/>
        <v>10000698.789999999</v>
      </c>
      <c r="H44" s="22">
        <f t="shared" si="1"/>
        <v>-4919264.6099999994</v>
      </c>
      <c r="I44" s="23">
        <f t="shared" si="2"/>
        <v>35.057941480200213</v>
      </c>
      <c r="J44" s="23">
        <f t="shared" si="3"/>
        <v>114.63734240746189</v>
      </c>
      <c r="K44" s="23">
        <f t="shared" si="4"/>
        <v>51.310841949089905</v>
      </c>
    </row>
    <row r="45" spans="1:11">
      <c r="A45" s="28" t="s">
        <v>45</v>
      </c>
      <c r="B45" s="21" t="s">
        <v>46</v>
      </c>
      <c r="C45" s="22">
        <v>866872.96</v>
      </c>
      <c r="D45" s="22">
        <v>1266181</v>
      </c>
      <c r="E45" s="22">
        <v>6696</v>
      </c>
      <c r="F45" s="22">
        <v>972791.8</v>
      </c>
      <c r="G45" s="22">
        <f t="shared" ref="G45:G72" si="5">F45-C45</f>
        <v>105918.84000000008</v>
      </c>
      <c r="H45" s="22">
        <f t="shared" ref="H45:H72" si="6">E45-F45</f>
        <v>-966095.8</v>
      </c>
      <c r="I45" s="23">
        <f t="shared" ref="I45:I72" si="7">IF(ISERROR(F45/C45),0,F45/C45*100-100)</f>
        <v>12.218496237326406</v>
      </c>
      <c r="J45" s="23">
        <f t="shared" ref="J45:J72" si="8">IF(ISERROR(F45/E45),0,F45/E45*100)</f>
        <v>14527.954002389486</v>
      </c>
      <c r="K45" s="23">
        <f t="shared" ref="K45:K72" si="9">IF(ISERROR(F45/D45),0,F45/D45*100)</f>
        <v>76.828810414940691</v>
      </c>
    </row>
    <row r="46" spans="1:11" ht="25.5">
      <c r="A46" s="29" t="s">
        <v>83</v>
      </c>
      <c r="B46" s="21" t="s">
        <v>84</v>
      </c>
      <c r="C46" s="22">
        <v>2592</v>
      </c>
      <c r="D46" s="22">
        <v>13392</v>
      </c>
      <c r="E46" s="22">
        <v>6696</v>
      </c>
      <c r="F46" s="22">
        <v>2592</v>
      </c>
      <c r="G46" s="22">
        <f t="shared" si="5"/>
        <v>0</v>
      </c>
      <c r="H46" s="22">
        <f t="shared" si="6"/>
        <v>4104</v>
      </c>
      <c r="I46" s="23">
        <f t="shared" si="7"/>
        <v>0</v>
      </c>
      <c r="J46" s="23">
        <f t="shared" si="8"/>
        <v>38.70967741935484</v>
      </c>
      <c r="K46" s="23">
        <f t="shared" si="9"/>
        <v>19.35483870967742</v>
      </c>
    </row>
    <row r="47" spans="1:11" ht="25.5">
      <c r="A47" s="29" t="s">
        <v>47</v>
      </c>
      <c r="B47" s="21" t="s">
        <v>48</v>
      </c>
      <c r="C47" s="22">
        <v>864280.96</v>
      </c>
      <c r="D47" s="22">
        <v>1252789</v>
      </c>
      <c r="E47" s="22">
        <v>0</v>
      </c>
      <c r="F47" s="22">
        <v>970199.8</v>
      </c>
      <c r="G47" s="22">
        <f t="shared" si="5"/>
        <v>105918.84000000008</v>
      </c>
      <c r="H47" s="22">
        <f t="shared" si="6"/>
        <v>-970199.8</v>
      </c>
      <c r="I47" s="23">
        <f t="shared" si="7"/>
        <v>12.255139810091393</v>
      </c>
      <c r="J47" s="23">
        <f t="shared" si="8"/>
        <v>0</v>
      </c>
      <c r="K47" s="23">
        <f t="shared" si="9"/>
        <v>77.443192748339911</v>
      </c>
    </row>
    <row r="48" spans="1:11" ht="25.5">
      <c r="A48" s="30" t="s">
        <v>49</v>
      </c>
      <c r="B48" s="21" t="s">
        <v>50</v>
      </c>
      <c r="C48" s="22">
        <v>857197</v>
      </c>
      <c r="D48" s="22">
        <v>731962</v>
      </c>
      <c r="E48" s="22">
        <v>0</v>
      </c>
      <c r="F48" s="22">
        <v>731961.1</v>
      </c>
      <c r="G48" s="22">
        <f t="shared" si="5"/>
        <v>-125235.90000000002</v>
      </c>
      <c r="H48" s="22">
        <f t="shared" si="6"/>
        <v>-731961.1</v>
      </c>
      <c r="I48" s="23">
        <f t="shared" si="7"/>
        <v>-14.609932139286542</v>
      </c>
      <c r="J48" s="23">
        <f t="shared" si="8"/>
        <v>0</v>
      </c>
      <c r="K48" s="23">
        <f t="shared" si="9"/>
        <v>99.999877042797308</v>
      </c>
    </row>
    <row r="49" spans="1:11" ht="25.5">
      <c r="A49" s="30" t="s">
        <v>226</v>
      </c>
      <c r="B49" s="21" t="s">
        <v>227</v>
      </c>
      <c r="C49" s="22">
        <v>7083.96</v>
      </c>
      <c r="D49" s="22">
        <v>128240</v>
      </c>
      <c r="E49" s="22">
        <v>0</v>
      </c>
      <c r="F49" s="22">
        <v>128238.7</v>
      </c>
      <c r="G49" s="22">
        <f t="shared" si="5"/>
        <v>121154.73999999999</v>
      </c>
      <c r="H49" s="22">
        <f t="shared" si="6"/>
        <v>-128238.7</v>
      </c>
      <c r="I49" s="23">
        <f t="shared" si="7"/>
        <v>1710.2685503588386</v>
      </c>
      <c r="J49" s="23">
        <f t="shared" si="8"/>
        <v>0</v>
      </c>
      <c r="K49" s="23">
        <f t="shared" si="9"/>
        <v>99.998986275732989</v>
      </c>
    </row>
    <row r="50" spans="1:11" ht="25.5">
      <c r="A50" s="30" t="s">
        <v>559</v>
      </c>
      <c r="B50" s="21" t="s">
        <v>560</v>
      </c>
      <c r="C50" s="22">
        <v>0</v>
      </c>
      <c r="D50" s="22">
        <v>392587</v>
      </c>
      <c r="E50" s="22">
        <v>0</v>
      </c>
      <c r="F50" s="22">
        <v>110000</v>
      </c>
      <c r="G50" s="22">
        <f t="shared" si="5"/>
        <v>110000</v>
      </c>
      <c r="H50" s="22">
        <f t="shared" si="6"/>
        <v>-110000</v>
      </c>
      <c r="I50" s="23">
        <f t="shared" si="7"/>
        <v>0</v>
      </c>
      <c r="J50" s="23">
        <f t="shared" si="8"/>
        <v>0</v>
      </c>
      <c r="K50" s="23">
        <f t="shared" si="9"/>
        <v>28.019267066917653</v>
      </c>
    </row>
    <row r="51" spans="1:11" ht="51">
      <c r="A51" s="28" t="s">
        <v>159</v>
      </c>
      <c r="B51" s="21" t="s">
        <v>160</v>
      </c>
      <c r="C51" s="22">
        <v>27340009.710000001</v>
      </c>
      <c r="D51" s="22">
        <v>72881708</v>
      </c>
      <c r="E51" s="22">
        <v>32802193</v>
      </c>
      <c r="F51" s="22">
        <v>37094030.18</v>
      </c>
      <c r="G51" s="22">
        <f t="shared" si="5"/>
        <v>9754020.4699999988</v>
      </c>
      <c r="H51" s="22">
        <f t="shared" si="6"/>
        <v>-4291837.18</v>
      </c>
      <c r="I51" s="23">
        <f t="shared" si="7"/>
        <v>35.676726429370376</v>
      </c>
      <c r="J51" s="23">
        <f t="shared" si="8"/>
        <v>113.08399465852786</v>
      </c>
      <c r="K51" s="23">
        <f t="shared" si="9"/>
        <v>50.896214150195277</v>
      </c>
    </row>
    <row r="52" spans="1:11" ht="38.25">
      <c r="A52" s="29" t="s">
        <v>161</v>
      </c>
      <c r="B52" s="21" t="s">
        <v>162</v>
      </c>
      <c r="C52" s="22">
        <v>3961582.57</v>
      </c>
      <c r="D52" s="22">
        <v>14094689</v>
      </c>
      <c r="E52" s="22">
        <v>5945086</v>
      </c>
      <c r="F52" s="22">
        <v>5112563.1500000004</v>
      </c>
      <c r="G52" s="22">
        <f t="shared" si="5"/>
        <v>1150980.5800000005</v>
      </c>
      <c r="H52" s="22">
        <f t="shared" si="6"/>
        <v>832522.84999999963</v>
      </c>
      <c r="I52" s="23">
        <f t="shared" si="7"/>
        <v>29.05355523108534</v>
      </c>
      <c r="J52" s="23">
        <f t="shared" si="8"/>
        <v>85.996454046249298</v>
      </c>
      <c r="K52" s="23">
        <f t="shared" si="9"/>
        <v>36.272975941505351</v>
      </c>
    </row>
    <row r="53" spans="1:11" ht="63.75">
      <c r="A53" s="29" t="s">
        <v>237</v>
      </c>
      <c r="B53" s="21" t="s">
        <v>238</v>
      </c>
      <c r="C53" s="22">
        <v>23378427.140000001</v>
      </c>
      <c r="D53" s="22">
        <v>58787019</v>
      </c>
      <c r="E53" s="22">
        <v>26857107</v>
      </c>
      <c r="F53" s="22">
        <v>31981467.030000001</v>
      </c>
      <c r="G53" s="22">
        <f t="shared" si="5"/>
        <v>8603039.8900000006</v>
      </c>
      <c r="H53" s="22">
        <f t="shared" si="6"/>
        <v>-5124360.0300000012</v>
      </c>
      <c r="I53" s="23">
        <f t="shared" si="7"/>
        <v>36.799053411426371</v>
      </c>
      <c r="J53" s="23">
        <f t="shared" si="8"/>
        <v>119.08008941543852</v>
      </c>
      <c r="K53" s="23">
        <f t="shared" si="9"/>
        <v>54.402260182643381</v>
      </c>
    </row>
    <row r="54" spans="1:11" ht="25.5">
      <c r="A54" s="28" t="s">
        <v>143</v>
      </c>
      <c r="B54" s="21" t="s">
        <v>144</v>
      </c>
      <c r="C54" s="22">
        <v>38191.949999999997</v>
      </c>
      <c r="D54" s="22">
        <v>51150</v>
      </c>
      <c r="E54" s="22">
        <v>0</v>
      </c>
      <c r="F54" s="22">
        <v>0</v>
      </c>
      <c r="G54" s="22">
        <f t="shared" si="5"/>
        <v>-38191.949999999997</v>
      </c>
      <c r="H54" s="22">
        <f t="shared" si="6"/>
        <v>0</v>
      </c>
      <c r="I54" s="23">
        <f t="shared" si="7"/>
        <v>-100</v>
      </c>
      <c r="J54" s="23">
        <f t="shared" si="8"/>
        <v>0</v>
      </c>
      <c r="K54" s="23">
        <f t="shared" si="9"/>
        <v>0</v>
      </c>
    </row>
    <row r="55" spans="1:11" ht="38.25">
      <c r="A55" s="29" t="s">
        <v>145</v>
      </c>
      <c r="B55" s="21" t="s">
        <v>146</v>
      </c>
      <c r="C55" s="22">
        <v>38191.949999999997</v>
      </c>
      <c r="D55" s="22">
        <v>51150</v>
      </c>
      <c r="E55" s="22">
        <v>0</v>
      </c>
      <c r="F55" s="22">
        <v>0</v>
      </c>
      <c r="G55" s="22">
        <f t="shared" si="5"/>
        <v>-38191.949999999997</v>
      </c>
      <c r="H55" s="22">
        <f t="shared" si="6"/>
        <v>0</v>
      </c>
      <c r="I55" s="23">
        <f t="shared" si="7"/>
        <v>-100</v>
      </c>
      <c r="J55" s="23">
        <f t="shared" si="8"/>
        <v>0</v>
      </c>
      <c r="K55" s="23">
        <f t="shared" si="9"/>
        <v>0</v>
      </c>
    </row>
    <row r="56" spans="1:11">
      <c r="A56" s="28" t="s">
        <v>183</v>
      </c>
      <c r="B56" s="21" t="s">
        <v>184</v>
      </c>
      <c r="C56" s="22">
        <v>281126.2</v>
      </c>
      <c r="D56" s="22">
        <v>886261</v>
      </c>
      <c r="E56" s="22">
        <v>798746</v>
      </c>
      <c r="F56" s="22">
        <v>460077.63</v>
      </c>
      <c r="G56" s="22">
        <f t="shared" si="5"/>
        <v>178951.43</v>
      </c>
      <c r="H56" s="22">
        <f t="shared" si="6"/>
        <v>338668.37</v>
      </c>
      <c r="I56" s="23">
        <f t="shared" si="7"/>
        <v>63.655194713263995</v>
      </c>
      <c r="J56" s="23">
        <f t="shared" si="8"/>
        <v>57.599991737047816</v>
      </c>
      <c r="K56" s="23">
        <f t="shared" si="9"/>
        <v>51.912205321005885</v>
      </c>
    </row>
    <row r="57" spans="1:11">
      <c r="A57" s="26" t="s">
        <v>51</v>
      </c>
      <c r="B57" s="21" t="s">
        <v>52</v>
      </c>
      <c r="C57" s="22">
        <v>134149397.83</v>
      </c>
      <c r="D57" s="22">
        <v>238908265</v>
      </c>
      <c r="E57" s="22">
        <v>93852109</v>
      </c>
      <c r="F57" s="22">
        <v>94605656.209999993</v>
      </c>
      <c r="G57" s="22">
        <f t="shared" si="5"/>
        <v>-39543741.620000005</v>
      </c>
      <c r="H57" s="22">
        <f t="shared" si="6"/>
        <v>-753547.20999999344</v>
      </c>
      <c r="I57" s="23">
        <f t="shared" si="7"/>
        <v>-29.477390327246624</v>
      </c>
      <c r="J57" s="23">
        <f t="shared" si="8"/>
        <v>100.80290919195008</v>
      </c>
      <c r="K57" s="23">
        <f t="shared" si="9"/>
        <v>39.599155855909792</v>
      </c>
    </row>
    <row r="58" spans="1:11">
      <c r="A58" s="27" t="s">
        <v>53</v>
      </c>
      <c r="B58" s="21" t="s">
        <v>54</v>
      </c>
      <c r="C58" s="22">
        <v>11690885.66</v>
      </c>
      <c r="D58" s="22">
        <v>45622023</v>
      </c>
      <c r="E58" s="22">
        <v>12059504</v>
      </c>
      <c r="F58" s="22">
        <v>9399987.8200000003</v>
      </c>
      <c r="G58" s="22">
        <f t="shared" si="5"/>
        <v>-2290897.84</v>
      </c>
      <c r="H58" s="22">
        <f t="shared" si="6"/>
        <v>2659516.1799999997</v>
      </c>
      <c r="I58" s="23">
        <f t="shared" si="7"/>
        <v>-19.595588449198814</v>
      </c>
      <c r="J58" s="23">
        <f t="shared" si="8"/>
        <v>77.946720030939915</v>
      </c>
      <c r="K58" s="23">
        <f t="shared" si="9"/>
        <v>20.604057430771977</v>
      </c>
    </row>
    <row r="59" spans="1:11">
      <c r="A59" s="27" t="s">
        <v>185</v>
      </c>
      <c r="B59" s="21" t="s">
        <v>186</v>
      </c>
      <c r="C59" s="22">
        <v>122458512.17</v>
      </c>
      <c r="D59" s="22">
        <v>193286242</v>
      </c>
      <c r="E59" s="22">
        <v>81792605</v>
      </c>
      <c r="F59" s="22">
        <v>85205668.390000001</v>
      </c>
      <c r="G59" s="22">
        <f t="shared" si="5"/>
        <v>-37252843.780000001</v>
      </c>
      <c r="H59" s="22">
        <f t="shared" si="6"/>
        <v>-3413063.3900000006</v>
      </c>
      <c r="I59" s="23">
        <f t="shared" si="7"/>
        <v>-30.42078751396609</v>
      </c>
      <c r="J59" s="23">
        <f t="shared" si="8"/>
        <v>104.17282636981669</v>
      </c>
      <c r="K59" s="23">
        <f t="shared" si="9"/>
        <v>44.082634908903657</v>
      </c>
    </row>
    <row r="60" spans="1:11" ht="51">
      <c r="A60" s="28" t="s">
        <v>296</v>
      </c>
      <c r="B60" s="21" t="s">
        <v>297</v>
      </c>
      <c r="C60" s="22">
        <v>122458512.17</v>
      </c>
      <c r="D60" s="22">
        <v>193286242</v>
      </c>
      <c r="E60" s="22">
        <v>81792605</v>
      </c>
      <c r="F60" s="22">
        <v>85205668.390000001</v>
      </c>
      <c r="G60" s="22">
        <f t="shared" si="5"/>
        <v>-37252843.780000001</v>
      </c>
      <c r="H60" s="22">
        <f t="shared" si="6"/>
        <v>-3413063.3900000006</v>
      </c>
      <c r="I60" s="23">
        <f t="shared" si="7"/>
        <v>-30.42078751396609</v>
      </c>
      <c r="J60" s="23">
        <f t="shared" si="8"/>
        <v>104.17282636981669</v>
      </c>
      <c r="K60" s="23">
        <f t="shared" si="9"/>
        <v>44.082634908903657</v>
      </c>
    </row>
    <row r="61" spans="1:11" ht="38.25">
      <c r="A61" s="29" t="s">
        <v>298</v>
      </c>
      <c r="B61" s="21" t="s">
        <v>299</v>
      </c>
      <c r="C61" s="22">
        <v>119841340.22</v>
      </c>
      <c r="D61" s="22">
        <v>171732575</v>
      </c>
      <c r="E61" s="22">
        <v>73559701</v>
      </c>
      <c r="F61" s="22">
        <v>72586992.390000001</v>
      </c>
      <c r="G61" s="22">
        <f t="shared" si="5"/>
        <v>-47254347.829999998</v>
      </c>
      <c r="H61" s="22">
        <f t="shared" si="6"/>
        <v>972708.6099999994</v>
      </c>
      <c r="I61" s="23">
        <f t="shared" si="7"/>
        <v>-39.430757152124905</v>
      </c>
      <c r="J61" s="23">
        <f t="shared" si="8"/>
        <v>98.677661006262113</v>
      </c>
      <c r="K61" s="23">
        <f t="shared" si="9"/>
        <v>42.267457056414607</v>
      </c>
    </row>
    <row r="62" spans="1:11" ht="63.75">
      <c r="A62" s="29" t="s">
        <v>300</v>
      </c>
      <c r="B62" s="21" t="s">
        <v>301</v>
      </c>
      <c r="C62" s="22">
        <v>2617171.9500000002</v>
      </c>
      <c r="D62" s="22">
        <v>21553667</v>
      </c>
      <c r="E62" s="22">
        <v>8232904</v>
      </c>
      <c r="F62" s="22">
        <v>12618676</v>
      </c>
      <c r="G62" s="22">
        <f t="shared" si="5"/>
        <v>10001504.050000001</v>
      </c>
      <c r="H62" s="22">
        <f t="shared" si="6"/>
        <v>-4385772</v>
      </c>
      <c r="I62" s="23">
        <f t="shared" si="7"/>
        <v>382.1492909550708</v>
      </c>
      <c r="J62" s="23">
        <f t="shared" si="8"/>
        <v>153.27126369990467</v>
      </c>
      <c r="K62" s="23">
        <f t="shared" si="9"/>
        <v>58.545378844351639</v>
      </c>
    </row>
    <row r="63" spans="1:11">
      <c r="A63" s="20"/>
      <c r="B63" s="21" t="s">
        <v>55</v>
      </c>
      <c r="C63" s="22">
        <v>766341953.44000006</v>
      </c>
      <c r="D63" s="22">
        <v>119724768</v>
      </c>
      <c r="E63" s="22">
        <v>109037989</v>
      </c>
      <c r="F63" s="22">
        <v>1069113702.16</v>
      </c>
      <c r="G63" s="22">
        <f t="shared" si="5"/>
        <v>302771748.71999991</v>
      </c>
      <c r="H63" s="22">
        <f t="shared" si="6"/>
        <v>-960075713.15999997</v>
      </c>
      <c r="I63" s="23">
        <f t="shared" si="7"/>
        <v>39.508700699589866</v>
      </c>
      <c r="J63" s="23">
        <f t="shared" si="8"/>
        <v>980.49653333206641</v>
      </c>
      <c r="K63" s="23">
        <f t="shared" si="9"/>
        <v>892.97621538093108</v>
      </c>
    </row>
    <row r="64" spans="1:11">
      <c r="A64" s="20" t="s">
        <v>56</v>
      </c>
      <c r="B64" s="21" t="s">
        <v>57</v>
      </c>
      <c r="C64" s="22">
        <v>-766341953.44000006</v>
      </c>
      <c r="D64" s="22">
        <v>-119724768</v>
      </c>
      <c r="E64" s="22">
        <v>-109037989</v>
      </c>
      <c r="F64" s="22">
        <v>-1069113702.16</v>
      </c>
      <c r="G64" s="22">
        <f t="shared" si="5"/>
        <v>-302771748.71999991</v>
      </c>
      <c r="H64" s="22">
        <f t="shared" si="6"/>
        <v>960075713.15999997</v>
      </c>
      <c r="I64" s="23">
        <f t="shared" si="7"/>
        <v>39.508700699589866</v>
      </c>
      <c r="J64" s="23">
        <f t="shared" si="8"/>
        <v>980.49653333206641</v>
      </c>
      <c r="K64" s="23">
        <f t="shared" si="9"/>
        <v>892.97621538093108</v>
      </c>
    </row>
    <row r="65" spans="1:11">
      <c r="A65" s="26" t="s">
        <v>302</v>
      </c>
      <c r="B65" s="21" t="s">
        <v>303</v>
      </c>
      <c r="C65" s="22">
        <v>0</v>
      </c>
      <c r="D65" s="22">
        <v>-334457337</v>
      </c>
      <c r="E65" s="22">
        <v>0</v>
      </c>
      <c r="F65" s="22">
        <v>0</v>
      </c>
      <c r="G65" s="22">
        <f t="shared" si="5"/>
        <v>0</v>
      </c>
      <c r="H65" s="22">
        <f t="shared" si="6"/>
        <v>0</v>
      </c>
      <c r="I65" s="23">
        <f t="shared" si="7"/>
        <v>0</v>
      </c>
      <c r="J65" s="23">
        <f t="shared" si="8"/>
        <v>0</v>
      </c>
      <c r="K65" s="23">
        <f t="shared" si="9"/>
        <v>0</v>
      </c>
    </row>
    <row r="66" spans="1:11">
      <c r="A66" s="27" t="s">
        <v>304</v>
      </c>
      <c r="B66" s="21" t="s">
        <v>305</v>
      </c>
      <c r="C66" s="22">
        <v>0</v>
      </c>
      <c r="D66" s="22">
        <v>-467417654</v>
      </c>
      <c r="E66" s="22">
        <v>0</v>
      </c>
      <c r="F66" s="22">
        <v>0</v>
      </c>
      <c r="G66" s="22">
        <f t="shared" si="5"/>
        <v>0</v>
      </c>
      <c r="H66" s="22">
        <f t="shared" si="6"/>
        <v>0</v>
      </c>
      <c r="I66" s="23">
        <f t="shared" si="7"/>
        <v>0</v>
      </c>
      <c r="J66" s="23">
        <f t="shared" si="8"/>
        <v>0</v>
      </c>
      <c r="K66" s="23">
        <f t="shared" si="9"/>
        <v>0</v>
      </c>
    </row>
    <row r="67" spans="1:11">
      <c r="A67" s="27" t="s">
        <v>306</v>
      </c>
      <c r="B67" s="21" t="s">
        <v>307</v>
      </c>
      <c r="C67" s="22">
        <v>0</v>
      </c>
      <c r="D67" s="22">
        <v>132960317</v>
      </c>
      <c r="E67" s="22">
        <v>0</v>
      </c>
      <c r="F67" s="22">
        <v>0</v>
      </c>
      <c r="G67" s="22">
        <f t="shared" si="5"/>
        <v>0</v>
      </c>
      <c r="H67" s="22">
        <f t="shared" si="6"/>
        <v>0</v>
      </c>
      <c r="I67" s="23">
        <f t="shared" si="7"/>
        <v>0</v>
      </c>
      <c r="J67" s="23">
        <f t="shared" si="8"/>
        <v>0</v>
      </c>
      <c r="K67" s="23">
        <f t="shared" si="9"/>
        <v>0</v>
      </c>
    </row>
    <row r="68" spans="1:11">
      <c r="A68" s="26" t="s">
        <v>58</v>
      </c>
      <c r="B68" s="21" t="s">
        <v>59</v>
      </c>
      <c r="C68" s="22">
        <v>-745646197.26999998</v>
      </c>
      <c r="D68" s="22">
        <v>335319422</v>
      </c>
      <c r="E68" s="22">
        <v>14454</v>
      </c>
      <c r="F68" s="22">
        <v>-948941055.51999998</v>
      </c>
      <c r="G68" s="22">
        <f t="shared" si="5"/>
        <v>-203294858.25</v>
      </c>
      <c r="H68" s="22">
        <f t="shared" si="6"/>
        <v>948955509.51999998</v>
      </c>
      <c r="I68" s="23">
        <f t="shared" si="7"/>
        <v>27.264251999717033</v>
      </c>
      <c r="J68" s="23">
        <f t="shared" si="8"/>
        <v>-6565248.7582676066</v>
      </c>
      <c r="K68" s="23">
        <f t="shared" si="9"/>
        <v>-282.99615031544459</v>
      </c>
    </row>
    <row r="69" spans="1:11" ht="25.5">
      <c r="A69" s="27" t="s">
        <v>85</v>
      </c>
      <c r="B69" s="21" t="s">
        <v>86</v>
      </c>
      <c r="C69" s="22">
        <v>-776208.57</v>
      </c>
      <c r="D69" s="22">
        <v>728933</v>
      </c>
      <c r="E69" s="22">
        <v>0</v>
      </c>
      <c r="F69" s="22">
        <v>-728929.4</v>
      </c>
      <c r="G69" s="22">
        <f t="shared" si="5"/>
        <v>47279.169999999925</v>
      </c>
      <c r="H69" s="22">
        <f t="shared" si="6"/>
        <v>728929.4</v>
      </c>
      <c r="I69" s="23">
        <f t="shared" si="7"/>
        <v>-6.09103942256138</v>
      </c>
      <c r="J69" s="23">
        <f t="shared" si="8"/>
        <v>0</v>
      </c>
      <c r="K69" s="23">
        <f t="shared" si="9"/>
        <v>-99.999506127449294</v>
      </c>
    </row>
    <row r="70" spans="1:11" ht="25.5">
      <c r="A70" s="27" t="s">
        <v>147</v>
      </c>
      <c r="B70" s="21" t="s">
        <v>148</v>
      </c>
      <c r="C70" s="22">
        <v>-1232265.8500000001</v>
      </c>
      <c r="D70" s="22">
        <v>133152</v>
      </c>
      <c r="E70" s="22">
        <v>14454</v>
      </c>
      <c r="F70" s="22">
        <v>-150605.09</v>
      </c>
      <c r="G70" s="22">
        <f t="shared" si="5"/>
        <v>1081660.76</v>
      </c>
      <c r="H70" s="22">
        <f t="shared" si="6"/>
        <v>165059.09</v>
      </c>
      <c r="I70" s="23">
        <f t="shared" si="7"/>
        <v>-87.778198186698106</v>
      </c>
      <c r="J70" s="23">
        <f t="shared" si="8"/>
        <v>-1041.9613255846132</v>
      </c>
      <c r="K70" s="23">
        <f t="shared" si="9"/>
        <v>-113.10764389569815</v>
      </c>
    </row>
    <row r="71" spans="1:11" ht="25.5">
      <c r="A71" s="27" t="s">
        <v>308</v>
      </c>
      <c r="B71" s="21" t="s">
        <v>309</v>
      </c>
      <c r="C71" s="22">
        <v>0</v>
      </c>
      <c r="D71" s="22">
        <v>334457337</v>
      </c>
      <c r="E71" s="22">
        <v>0</v>
      </c>
      <c r="F71" s="22">
        <v>0</v>
      </c>
      <c r="G71" s="22">
        <f t="shared" si="5"/>
        <v>0</v>
      </c>
      <c r="H71" s="22">
        <f t="shared" si="6"/>
        <v>0</v>
      </c>
      <c r="I71" s="23">
        <f t="shared" si="7"/>
        <v>0</v>
      </c>
      <c r="J71" s="23">
        <f t="shared" si="8"/>
        <v>0</v>
      </c>
      <c r="K71" s="23">
        <f t="shared" si="9"/>
        <v>0</v>
      </c>
    </row>
    <row r="72" spans="1:11">
      <c r="A72" s="26" t="s">
        <v>191</v>
      </c>
      <c r="B72" s="21" t="s">
        <v>192</v>
      </c>
      <c r="C72" s="22">
        <v>-20695756.170000002</v>
      </c>
      <c r="D72" s="22">
        <v>-120586853</v>
      </c>
      <c r="E72" s="22">
        <v>-109052443</v>
      </c>
      <c r="F72" s="22">
        <v>-120172646.64</v>
      </c>
      <c r="G72" s="22">
        <f t="shared" si="5"/>
        <v>-99476890.469999999</v>
      </c>
      <c r="H72" s="22">
        <f t="shared" si="6"/>
        <v>11120203.640000001</v>
      </c>
      <c r="I72" s="23">
        <f t="shared" si="7"/>
        <v>480.66323188615331</v>
      </c>
      <c r="J72" s="23">
        <f t="shared" si="8"/>
        <v>110.19711556576499</v>
      </c>
      <c r="K72" s="23">
        <f t="shared" si="9"/>
        <v>99.656507861599138</v>
      </c>
    </row>
    <row r="73" spans="1:11">
      <c r="A73" s="20"/>
      <c r="B73" s="21"/>
      <c r="C73" s="22"/>
      <c r="D73" s="22"/>
      <c r="E73" s="22"/>
      <c r="F73" s="22"/>
      <c r="G73" s="22"/>
      <c r="H73" s="22"/>
      <c r="I73" s="23"/>
      <c r="J73" s="23"/>
      <c r="K73" s="23"/>
    </row>
    <row r="74" spans="1:11" s="35" customFormat="1">
      <c r="A74" s="31"/>
      <c r="B74" s="32" t="s">
        <v>60</v>
      </c>
      <c r="C74" s="33"/>
      <c r="D74" s="33"/>
      <c r="E74" s="33"/>
      <c r="F74" s="33"/>
      <c r="G74" s="33"/>
      <c r="H74" s="33"/>
      <c r="I74" s="34"/>
      <c r="J74" s="34"/>
      <c r="K74" s="34"/>
    </row>
    <row r="75" spans="1:11">
      <c r="A75" s="20" t="s">
        <v>21</v>
      </c>
      <c r="B75" s="21" t="s">
        <v>22</v>
      </c>
      <c r="C75" s="22">
        <v>1147258405.53</v>
      </c>
      <c r="D75" s="22">
        <v>1267348190</v>
      </c>
      <c r="E75" s="22">
        <v>660039140</v>
      </c>
      <c r="F75" s="22">
        <v>1265430884.8199999</v>
      </c>
      <c r="G75" s="22">
        <f t="shared" ref="G75:G121" si="10">F75-C75</f>
        <v>118172479.28999996</v>
      </c>
      <c r="H75" s="22">
        <f t="shared" ref="H75:H121" si="11">E75-F75</f>
        <v>-605391744.81999993</v>
      </c>
      <c r="I75" s="23">
        <f t="shared" ref="I75:I121" si="12">IF(ISERROR(F75/C75),0,F75/C75*100-100)</f>
        <v>10.300423925454496</v>
      </c>
      <c r="J75" s="23">
        <f t="shared" ref="J75:J121" si="13">IF(ISERROR(F75/E75),0,F75/E75*100)</f>
        <v>191.72058263393288</v>
      </c>
      <c r="K75" s="23">
        <f t="shared" ref="K75:K121" si="14">IF(ISERROR(F75/D75),0,F75/D75*100)</f>
        <v>99.848715199569583</v>
      </c>
    </row>
    <row r="76" spans="1:11" ht="25.5">
      <c r="A76" s="26" t="s">
        <v>65</v>
      </c>
      <c r="B76" s="21" t="s">
        <v>66</v>
      </c>
      <c r="C76" s="22">
        <v>1024831.53</v>
      </c>
      <c r="D76" s="22">
        <v>4047459</v>
      </c>
      <c r="E76" s="22">
        <v>1025273</v>
      </c>
      <c r="F76" s="22">
        <v>2130153.8199999998</v>
      </c>
      <c r="G76" s="22">
        <f t="shared" si="10"/>
        <v>1105322.2899999998</v>
      </c>
      <c r="H76" s="22">
        <f t="shared" si="11"/>
        <v>-1104880.8199999998</v>
      </c>
      <c r="I76" s="23">
        <f t="shared" si="12"/>
        <v>107.85404797215793</v>
      </c>
      <c r="J76" s="23">
        <f t="shared" si="13"/>
        <v>207.76454856413852</v>
      </c>
      <c r="K76" s="23">
        <f t="shared" si="14"/>
        <v>52.629410699404247</v>
      </c>
    </row>
    <row r="77" spans="1:11">
      <c r="A77" s="26" t="s">
        <v>67</v>
      </c>
      <c r="B77" s="21" t="s">
        <v>68</v>
      </c>
      <c r="C77" s="22">
        <v>395142</v>
      </c>
      <c r="D77" s="22">
        <v>332092</v>
      </c>
      <c r="E77" s="22">
        <v>282092</v>
      </c>
      <c r="F77" s="22">
        <v>332092</v>
      </c>
      <c r="G77" s="22">
        <f t="shared" si="10"/>
        <v>-63050</v>
      </c>
      <c r="H77" s="22">
        <f t="shared" si="11"/>
        <v>-50000</v>
      </c>
      <c r="I77" s="23">
        <f t="shared" si="12"/>
        <v>-15.956289131502089</v>
      </c>
      <c r="J77" s="23">
        <f t="shared" si="13"/>
        <v>117.72471392311728</v>
      </c>
      <c r="K77" s="23">
        <f t="shared" si="14"/>
        <v>100</v>
      </c>
    </row>
    <row r="78" spans="1:11">
      <c r="A78" s="27" t="s">
        <v>69</v>
      </c>
      <c r="B78" s="21" t="s">
        <v>70</v>
      </c>
      <c r="C78" s="22">
        <v>336836</v>
      </c>
      <c r="D78" s="22">
        <v>248499</v>
      </c>
      <c r="E78" s="22">
        <v>198499</v>
      </c>
      <c r="F78" s="22">
        <v>248499</v>
      </c>
      <c r="G78" s="22">
        <f t="shared" si="10"/>
        <v>-88337</v>
      </c>
      <c r="H78" s="22">
        <f t="shared" si="11"/>
        <v>-50000</v>
      </c>
      <c r="I78" s="23">
        <f t="shared" si="12"/>
        <v>-26.225522212590107</v>
      </c>
      <c r="J78" s="23">
        <f t="shared" si="13"/>
        <v>125.18904377352027</v>
      </c>
      <c r="K78" s="23">
        <f t="shared" si="14"/>
        <v>100</v>
      </c>
    </row>
    <row r="79" spans="1:11">
      <c r="A79" s="28" t="s">
        <v>71</v>
      </c>
      <c r="B79" s="21" t="s">
        <v>72</v>
      </c>
      <c r="C79" s="22">
        <v>336836</v>
      </c>
      <c r="D79" s="22">
        <v>248499</v>
      </c>
      <c r="E79" s="22">
        <v>198499</v>
      </c>
      <c r="F79" s="22">
        <v>248499</v>
      </c>
      <c r="G79" s="22">
        <f t="shared" si="10"/>
        <v>-88337</v>
      </c>
      <c r="H79" s="22">
        <f t="shared" si="11"/>
        <v>-50000</v>
      </c>
      <c r="I79" s="23">
        <f t="shared" si="12"/>
        <v>-26.225522212590107</v>
      </c>
      <c r="J79" s="23">
        <f t="shared" si="13"/>
        <v>125.18904377352027</v>
      </c>
      <c r="K79" s="23">
        <f t="shared" si="14"/>
        <v>100</v>
      </c>
    </row>
    <row r="80" spans="1:11" ht="25.5">
      <c r="A80" s="29" t="s">
        <v>73</v>
      </c>
      <c r="B80" s="21" t="s">
        <v>74</v>
      </c>
      <c r="C80" s="22">
        <v>336836</v>
      </c>
      <c r="D80" s="22">
        <v>248499</v>
      </c>
      <c r="E80" s="22">
        <v>198499</v>
      </c>
      <c r="F80" s="22">
        <v>248499</v>
      </c>
      <c r="G80" s="22">
        <f t="shared" si="10"/>
        <v>-88337</v>
      </c>
      <c r="H80" s="22">
        <f t="shared" si="11"/>
        <v>-50000</v>
      </c>
      <c r="I80" s="23">
        <f t="shared" si="12"/>
        <v>-26.225522212590107</v>
      </c>
      <c r="J80" s="23">
        <f t="shared" si="13"/>
        <v>125.18904377352027</v>
      </c>
      <c r="K80" s="23">
        <f t="shared" si="14"/>
        <v>100</v>
      </c>
    </row>
    <row r="81" spans="1:11" ht="25.5">
      <c r="A81" s="30" t="s">
        <v>75</v>
      </c>
      <c r="B81" s="21" t="s">
        <v>76</v>
      </c>
      <c r="C81" s="22">
        <v>138337</v>
      </c>
      <c r="D81" s="22">
        <v>50000</v>
      </c>
      <c r="E81" s="22">
        <v>0</v>
      </c>
      <c r="F81" s="22">
        <v>50000</v>
      </c>
      <c r="G81" s="22">
        <f t="shared" si="10"/>
        <v>-88337</v>
      </c>
      <c r="H81" s="22">
        <f t="shared" si="11"/>
        <v>-50000</v>
      </c>
      <c r="I81" s="23">
        <f t="shared" si="12"/>
        <v>-63.856379710417315</v>
      </c>
      <c r="J81" s="23">
        <f t="shared" si="13"/>
        <v>0</v>
      </c>
      <c r="K81" s="23">
        <f t="shared" si="14"/>
        <v>100</v>
      </c>
    </row>
    <row r="82" spans="1:11" ht="25.5">
      <c r="A82" s="30" t="s">
        <v>290</v>
      </c>
      <c r="B82" s="21" t="s">
        <v>291</v>
      </c>
      <c r="C82" s="22">
        <v>198499</v>
      </c>
      <c r="D82" s="22">
        <v>198499</v>
      </c>
      <c r="E82" s="22">
        <v>198499</v>
      </c>
      <c r="F82" s="22">
        <v>198499</v>
      </c>
      <c r="G82" s="22">
        <f t="shared" si="10"/>
        <v>0</v>
      </c>
      <c r="H82" s="22">
        <f t="shared" si="11"/>
        <v>0</v>
      </c>
      <c r="I82" s="23">
        <f t="shared" si="12"/>
        <v>0</v>
      </c>
      <c r="J82" s="23">
        <f t="shared" si="13"/>
        <v>100</v>
      </c>
      <c r="K82" s="23">
        <f t="shared" si="14"/>
        <v>100</v>
      </c>
    </row>
    <row r="83" spans="1:11" ht="25.5">
      <c r="A83" s="27" t="s">
        <v>103</v>
      </c>
      <c r="B83" s="21" t="s">
        <v>104</v>
      </c>
      <c r="C83" s="22">
        <v>58306</v>
      </c>
      <c r="D83" s="22">
        <v>83593</v>
      </c>
      <c r="E83" s="22">
        <v>83593</v>
      </c>
      <c r="F83" s="22">
        <v>83593</v>
      </c>
      <c r="G83" s="22">
        <f t="shared" si="10"/>
        <v>25287</v>
      </c>
      <c r="H83" s="22">
        <f t="shared" si="11"/>
        <v>0</v>
      </c>
      <c r="I83" s="23">
        <f t="shared" si="12"/>
        <v>43.369464549102986</v>
      </c>
      <c r="J83" s="23">
        <f t="shared" si="13"/>
        <v>100</v>
      </c>
      <c r="K83" s="23">
        <f t="shared" si="14"/>
        <v>100</v>
      </c>
    </row>
    <row r="84" spans="1:11" ht="38.25">
      <c r="A84" s="28" t="s">
        <v>105</v>
      </c>
      <c r="B84" s="21" t="s">
        <v>106</v>
      </c>
      <c r="C84" s="22">
        <v>58306</v>
      </c>
      <c r="D84" s="22">
        <v>83593</v>
      </c>
      <c r="E84" s="22">
        <v>83593</v>
      </c>
      <c r="F84" s="22">
        <v>83593</v>
      </c>
      <c r="G84" s="22">
        <f t="shared" si="10"/>
        <v>25287</v>
      </c>
      <c r="H84" s="22">
        <f t="shared" si="11"/>
        <v>0</v>
      </c>
      <c r="I84" s="23">
        <f t="shared" si="12"/>
        <v>43.369464549102986</v>
      </c>
      <c r="J84" s="23">
        <f t="shared" si="13"/>
        <v>100</v>
      </c>
      <c r="K84" s="23">
        <f t="shared" si="14"/>
        <v>100</v>
      </c>
    </row>
    <row r="85" spans="1:11" ht="51">
      <c r="A85" s="29" t="s">
        <v>107</v>
      </c>
      <c r="B85" s="21" t="s">
        <v>108</v>
      </c>
      <c r="C85" s="22">
        <v>58306</v>
      </c>
      <c r="D85" s="22">
        <v>83593</v>
      </c>
      <c r="E85" s="22">
        <v>83593</v>
      </c>
      <c r="F85" s="22">
        <v>83593</v>
      </c>
      <c r="G85" s="22">
        <f t="shared" si="10"/>
        <v>25287</v>
      </c>
      <c r="H85" s="22">
        <f t="shared" si="11"/>
        <v>0</v>
      </c>
      <c r="I85" s="23">
        <f t="shared" si="12"/>
        <v>43.369464549102986</v>
      </c>
      <c r="J85" s="23">
        <f t="shared" si="13"/>
        <v>100</v>
      </c>
      <c r="K85" s="23">
        <f t="shared" si="14"/>
        <v>100</v>
      </c>
    </row>
    <row r="86" spans="1:11">
      <c r="A86" s="26" t="s">
        <v>23</v>
      </c>
      <c r="B86" s="21" t="s">
        <v>24</v>
      </c>
      <c r="C86" s="22">
        <v>1145838432</v>
      </c>
      <c r="D86" s="22">
        <v>1262968639</v>
      </c>
      <c r="E86" s="22">
        <v>658731775</v>
      </c>
      <c r="F86" s="22">
        <v>1262968639</v>
      </c>
      <c r="G86" s="22">
        <f t="shared" si="10"/>
        <v>117130207</v>
      </c>
      <c r="H86" s="22">
        <f t="shared" si="11"/>
        <v>-604236864</v>
      </c>
      <c r="I86" s="23">
        <f t="shared" si="12"/>
        <v>10.222227124600408</v>
      </c>
      <c r="J86" s="23">
        <f t="shared" si="13"/>
        <v>191.72729886910344</v>
      </c>
      <c r="K86" s="23">
        <f t="shared" si="14"/>
        <v>100</v>
      </c>
    </row>
    <row r="87" spans="1:11">
      <c r="A87" s="27" t="s">
        <v>25</v>
      </c>
      <c r="B87" s="21" t="s">
        <v>26</v>
      </c>
      <c r="C87" s="22">
        <v>1145838432</v>
      </c>
      <c r="D87" s="22">
        <v>1262968639</v>
      </c>
      <c r="E87" s="22">
        <v>658731775</v>
      </c>
      <c r="F87" s="22">
        <v>1262968639</v>
      </c>
      <c r="G87" s="22">
        <f t="shared" si="10"/>
        <v>117130207</v>
      </c>
      <c r="H87" s="22">
        <f t="shared" si="11"/>
        <v>-604236864</v>
      </c>
      <c r="I87" s="23">
        <f t="shared" si="12"/>
        <v>10.222227124600408</v>
      </c>
      <c r="J87" s="23">
        <f t="shared" si="13"/>
        <v>191.72729886910344</v>
      </c>
      <c r="K87" s="23">
        <f t="shared" si="14"/>
        <v>100</v>
      </c>
    </row>
    <row r="88" spans="1:11">
      <c r="A88" s="20" t="s">
        <v>27</v>
      </c>
      <c r="B88" s="21" t="s">
        <v>28</v>
      </c>
      <c r="C88" s="22">
        <v>618958062.10000002</v>
      </c>
      <c r="D88" s="22">
        <v>1147490270</v>
      </c>
      <c r="E88" s="22">
        <v>550986697</v>
      </c>
      <c r="F88" s="22">
        <v>572393220.19000006</v>
      </c>
      <c r="G88" s="22">
        <f t="shared" si="10"/>
        <v>-46564841.909999967</v>
      </c>
      <c r="H88" s="22">
        <f t="shared" si="11"/>
        <v>-21406523.190000057</v>
      </c>
      <c r="I88" s="23">
        <f t="shared" si="12"/>
        <v>-7.5231012828259907</v>
      </c>
      <c r="J88" s="23">
        <f t="shared" si="13"/>
        <v>103.88512523197997</v>
      </c>
      <c r="K88" s="23">
        <f t="shared" si="14"/>
        <v>49.882185074214185</v>
      </c>
    </row>
    <row r="89" spans="1:11">
      <c r="A89" s="26" t="s">
        <v>29</v>
      </c>
      <c r="B89" s="21" t="s">
        <v>30</v>
      </c>
      <c r="C89" s="22">
        <v>610237379.50999999</v>
      </c>
      <c r="D89" s="22">
        <v>1118615145</v>
      </c>
      <c r="E89" s="22">
        <v>546195761</v>
      </c>
      <c r="F89" s="22">
        <v>568958502.13999999</v>
      </c>
      <c r="G89" s="22">
        <f t="shared" si="10"/>
        <v>-41278877.370000005</v>
      </c>
      <c r="H89" s="22">
        <f t="shared" si="11"/>
        <v>-22762741.139999986</v>
      </c>
      <c r="I89" s="23">
        <f t="shared" si="12"/>
        <v>-6.7643967341275584</v>
      </c>
      <c r="J89" s="23">
        <f t="shared" si="13"/>
        <v>104.16750600523244</v>
      </c>
      <c r="K89" s="23">
        <f t="shared" si="14"/>
        <v>50.862756926109739</v>
      </c>
    </row>
    <row r="90" spans="1:11">
      <c r="A90" s="27" t="s">
        <v>31</v>
      </c>
      <c r="B90" s="21" t="s">
        <v>32</v>
      </c>
      <c r="C90" s="22">
        <v>79826930.180000007</v>
      </c>
      <c r="D90" s="22">
        <v>163222530</v>
      </c>
      <c r="E90" s="22">
        <v>69783595</v>
      </c>
      <c r="F90" s="22">
        <v>66654929.75</v>
      </c>
      <c r="G90" s="22">
        <f t="shared" si="10"/>
        <v>-13172000.430000007</v>
      </c>
      <c r="H90" s="22">
        <f t="shared" si="11"/>
        <v>3128665.25</v>
      </c>
      <c r="I90" s="23">
        <f t="shared" si="12"/>
        <v>-16.500697697254225</v>
      </c>
      <c r="J90" s="23">
        <f t="shared" si="13"/>
        <v>95.51661783833292</v>
      </c>
      <c r="K90" s="23">
        <f t="shared" si="14"/>
        <v>40.836843878109228</v>
      </c>
    </row>
    <row r="91" spans="1:11">
      <c r="A91" s="28" t="s">
        <v>33</v>
      </c>
      <c r="B91" s="21" t="s">
        <v>34</v>
      </c>
      <c r="C91" s="22">
        <v>61198441.450000003</v>
      </c>
      <c r="D91" s="22">
        <v>117177423</v>
      </c>
      <c r="E91" s="22">
        <v>51699866</v>
      </c>
      <c r="F91" s="22">
        <v>52244954.200000003</v>
      </c>
      <c r="G91" s="22">
        <f t="shared" si="10"/>
        <v>-8953487.25</v>
      </c>
      <c r="H91" s="22">
        <f t="shared" si="11"/>
        <v>-545088.20000000298</v>
      </c>
      <c r="I91" s="23">
        <f t="shared" si="12"/>
        <v>-14.630253708854866</v>
      </c>
      <c r="J91" s="23">
        <f t="shared" si="13"/>
        <v>101.05433193966114</v>
      </c>
      <c r="K91" s="23">
        <f t="shared" si="14"/>
        <v>44.586194902067447</v>
      </c>
    </row>
    <row r="92" spans="1:11">
      <c r="A92" s="28" t="s">
        <v>35</v>
      </c>
      <c r="B92" s="21" t="s">
        <v>36</v>
      </c>
      <c r="C92" s="22">
        <v>18628488.73</v>
      </c>
      <c r="D92" s="22">
        <v>46045107</v>
      </c>
      <c r="E92" s="22">
        <v>18083729</v>
      </c>
      <c r="F92" s="22">
        <v>14409975.550000001</v>
      </c>
      <c r="G92" s="22">
        <f t="shared" si="10"/>
        <v>-4218513.18</v>
      </c>
      <c r="H92" s="22">
        <f t="shared" si="11"/>
        <v>3673753.4499999993</v>
      </c>
      <c r="I92" s="23">
        <f t="shared" si="12"/>
        <v>-22.645493368478952</v>
      </c>
      <c r="J92" s="23">
        <f t="shared" si="13"/>
        <v>79.684757220150786</v>
      </c>
      <c r="K92" s="23">
        <f t="shared" si="14"/>
        <v>31.295345996264057</v>
      </c>
    </row>
    <row r="93" spans="1:11">
      <c r="A93" s="29" t="s">
        <v>77</v>
      </c>
      <c r="B93" s="21" t="s">
        <v>78</v>
      </c>
      <c r="C93" s="22">
        <v>160535.75</v>
      </c>
      <c r="D93" s="22">
        <v>0</v>
      </c>
      <c r="E93" s="22">
        <v>0</v>
      </c>
      <c r="F93" s="22">
        <v>62919.25</v>
      </c>
      <c r="G93" s="22">
        <f t="shared" si="10"/>
        <v>-97616.5</v>
      </c>
      <c r="H93" s="22">
        <f t="shared" si="11"/>
        <v>-62919.25</v>
      </c>
      <c r="I93" s="23">
        <f t="shared" si="12"/>
        <v>-60.806705048563948</v>
      </c>
      <c r="J93" s="23">
        <f t="shared" si="13"/>
        <v>0</v>
      </c>
      <c r="K93" s="23">
        <f t="shared" si="14"/>
        <v>0</v>
      </c>
    </row>
    <row r="94" spans="1:11">
      <c r="A94" s="27" t="s">
        <v>292</v>
      </c>
      <c r="B94" s="21" t="s">
        <v>293</v>
      </c>
      <c r="C94" s="22">
        <v>303731218.64999998</v>
      </c>
      <c r="D94" s="22">
        <v>573997248</v>
      </c>
      <c r="E94" s="22">
        <v>368141996</v>
      </c>
      <c r="F94" s="22">
        <v>360134884.25999999</v>
      </c>
      <c r="G94" s="22">
        <f t="shared" si="10"/>
        <v>56403665.610000014</v>
      </c>
      <c r="H94" s="22">
        <f t="shared" si="11"/>
        <v>8007111.7400000095</v>
      </c>
      <c r="I94" s="23">
        <f t="shared" si="12"/>
        <v>18.570256248501067</v>
      </c>
      <c r="J94" s="23">
        <f t="shared" si="13"/>
        <v>97.824993663586255</v>
      </c>
      <c r="K94" s="23">
        <f t="shared" si="14"/>
        <v>62.741569844599674</v>
      </c>
    </row>
    <row r="95" spans="1:11">
      <c r="A95" s="27" t="s">
        <v>37</v>
      </c>
      <c r="B95" s="21" t="s">
        <v>38</v>
      </c>
      <c r="C95" s="22">
        <v>24101711.899999999</v>
      </c>
      <c r="D95" s="22">
        <v>13137938</v>
      </c>
      <c r="E95" s="22">
        <v>4642806</v>
      </c>
      <c r="F95" s="22">
        <v>6368059.3700000001</v>
      </c>
      <c r="G95" s="22">
        <f t="shared" si="10"/>
        <v>-17733652.529999997</v>
      </c>
      <c r="H95" s="22">
        <f t="shared" si="11"/>
        <v>-1725253.37</v>
      </c>
      <c r="I95" s="23">
        <f t="shared" si="12"/>
        <v>-73.57839394802491</v>
      </c>
      <c r="J95" s="23">
        <f t="shared" si="13"/>
        <v>137.15971268237354</v>
      </c>
      <c r="K95" s="23">
        <f t="shared" si="14"/>
        <v>48.470767406574758</v>
      </c>
    </row>
    <row r="96" spans="1:11">
      <c r="A96" s="28" t="s">
        <v>39</v>
      </c>
      <c r="B96" s="21" t="s">
        <v>40</v>
      </c>
      <c r="C96" s="22">
        <v>6210383.79</v>
      </c>
      <c r="D96" s="22">
        <v>11712213</v>
      </c>
      <c r="E96" s="22">
        <v>4639806</v>
      </c>
      <c r="F96" s="22">
        <v>5296768.93</v>
      </c>
      <c r="G96" s="22">
        <f t="shared" si="10"/>
        <v>-913614.86000000034</v>
      </c>
      <c r="H96" s="22">
        <f t="shared" si="11"/>
        <v>-656962.9299999997</v>
      </c>
      <c r="I96" s="23">
        <f t="shared" si="12"/>
        <v>-14.711085351457811</v>
      </c>
      <c r="J96" s="23">
        <f t="shared" si="13"/>
        <v>114.15927584041228</v>
      </c>
      <c r="K96" s="23">
        <f t="shared" si="14"/>
        <v>45.224322081574165</v>
      </c>
    </row>
    <row r="97" spans="1:11">
      <c r="A97" s="28" t="s">
        <v>41</v>
      </c>
      <c r="B97" s="21" t="s">
        <v>42</v>
      </c>
      <c r="C97" s="22">
        <v>17891328.109999999</v>
      </c>
      <c r="D97" s="22">
        <v>1425725</v>
      </c>
      <c r="E97" s="22">
        <v>3000</v>
      </c>
      <c r="F97" s="22">
        <v>1071290.44</v>
      </c>
      <c r="G97" s="22">
        <f t="shared" si="10"/>
        <v>-16820037.669999998</v>
      </c>
      <c r="H97" s="22">
        <f t="shared" si="11"/>
        <v>-1068290.44</v>
      </c>
      <c r="I97" s="23">
        <f t="shared" si="12"/>
        <v>-94.012236355996265</v>
      </c>
      <c r="J97" s="23">
        <f t="shared" si="13"/>
        <v>35709.681333333334</v>
      </c>
      <c r="K97" s="23">
        <f t="shared" si="14"/>
        <v>75.140047344333581</v>
      </c>
    </row>
    <row r="98" spans="1:11" ht="25.5">
      <c r="A98" s="27" t="s">
        <v>79</v>
      </c>
      <c r="B98" s="21" t="s">
        <v>80</v>
      </c>
      <c r="C98" s="22">
        <v>202021644.83000001</v>
      </c>
      <c r="D98" s="22">
        <v>367174724</v>
      </c>
      <c r="E98" s="22">
        <v>103300668</v>
      </c>
      <c r="F98" s="22">
        <v>135688036.75999999</v>
      </c>
      <c r="G98" s="22">
        <f t="shared" si="10"/>
        <v>-66333608.070000023</v>
      </c>
      <c r="H98" s="22">
        <f t="shared" si="11"/>
        <v>-32387368.75999999</v>
      </c>
      <c r="I98" s="23">
        <f t="shared" si="12"/>
        <v>-32.834901490787956</v>
      </c>
      <c r="J98" s="23">
        <f t="shared" si="13"/>
        <v>131.35252596817671</v>
      </c>
      <c r="K98" s="23">
        <f t="shared" si="14"/>
        <v>36.954623477840478</v>
      </c>
    </row>
    <row r="99" spans="1:11">
      <c r="A99" s="28" t="s">
        <v>294</v>
      </c>
      <c r="B99" s="21" t="s">
        <v>295</v>
      </c>
      <c r="C99" s="22">
        <v>201245454.94</v>
      </c>
      <c r="D99" s="22">
        <v>365326000</v>
      </c>
      <c r="E99" s="22">
        <v>102398000</v>
      </c>
      <c r="F99" s="22">
        <v>134938225.13999999</v>
      </c>
      <c r="G99" s="22">
        <f t="shared" si="10"/>
        <v>-66307229.800000012</v>
      </c>
      <c r="H99" s="22">
        <f t="shared" si="11"/>
        <v>-32540225.139999986</v>
      </c>
      <c r="I99" s="23">
        <f t="shared" si="12"/>
        <v>-32.948435938475768</v>
      </c>
      <c r="J99" s="23">
        <f t="shared" si="13"/>
        <v>131.77818428094298</v>
      </c>
      <c r="K99" s="23">
        <f t="shared" si="14"/>
        <v>36.936386991344712</v>
      </c>
    </row>
    <row r="100" spans="1:11">
      <c r="A100" s="28" t="s">
        <v>81</v>
      </c>
      <c r="B100" s="21" t="s">
        <v>82</v>
      </c>
      <c r="C100" s="22">
        <v>776189.89</v>
      </c>
      <c r="D100" s="22">
        <v>1848724</v>
      </c>
      <c r="E100" s="22">
        <v>902668</v>
      </c>
      <c r="F100" s="22">
        <v>749811.62</v>
      </c>
      <c r="G100" s="22">
        <f t="shared" si="10"/>
        <v>-26378.270000000019</v>
      </c>
      <c r="H100" s="22">
        <f t="shared" si="11"/>
        <v>152856.38</v>
      </c>
      <c r="I100" s="23">
        <f t="shared" si="12"/>
        <v>-3.3984299898572488</v>
      </c>
      <c r="J100" s="23">
        <f t="shared" si="13"/>
        <v>83.066157213947989</v>
      </c>
      <c r="K100" s="23">
        <f t="shared" si="14"/>
        <v>40.558332125292907</v>
      </c>
    </row>
    <row r="101" spans="1:11" ht="25.5">
      <c r="A101" s="27" t="s">
        <v>43</v>
      </c>
      <c r="B101" s="21" t="s">
        <v>44</v>
      </c>
      <c r="C101" s="22">
        <v>555873.94999999995</v>
      </c>
      <c r="D101" s="22">
        <v>1082705</v>
      </c>
      <c r="E101" s="22">
        <v>326696</v>
      </c>
      <c r="F101" s="22">
        <v>112592</v>
      </c>
      <c r="G101" s="22">
        <f t="shared" si="10"/>
        <v>-443281.94999999995</v>
      </c>
      <c r="H101" s="22">
        <f t="shared" si="11"/>
        <v>214104</v>
      </c>
      <c r="I101" s="23">
        <f t="shared" si="12"/>
        <v>-79.745048315359981</v>
      </c>
      <c r="J101" s="23">
        <f t="shared" si="13"/>
        <v>34.463844062982105</v>
      </c>
      <c r="K101" s="23">
        <f t="shared" si="14"/>
        <v>10.399139193039655</v>
      </c>
    </row>
    <row r="102" spans="1:11">
      <c r="A102" s="28" t="s">
        <v>45</v>
      </c>
      <c r="B102" s="21" t="s">
        <v>46</v>
      </c>
      <c r="C102" s="22">
        <v>76628</v>
      </c>
      <c r="D102" s="22">
        <v>405979</v>
      </c>
      <c r="E102" s="22">
        <v>6696</v>
      </c>
      <c r="F102" s="22">
        <v>112592</v>
      </c>
      <c r="G102" s="22">
        <f t="shared" si="10"/>
        <v>35964</v>
      </c>
      <c r="H102" s="22">
        <f t="shared" si="11"/>
        <v>-105896</v>
      </c>
      <c r="I102" s="23">
        <f t="shared" si="12"/>
        <v>46.933235892885108</v>
      </c>
      <c r="J102" s="23">
        <f t="shared" si="13"/>
        <v>1681.4814814814813</v>
      </c>
      <c r="K102" s="23">
        <f t="shared" si="14"/>
        <v>27.733454193443503</v>
      </c>
    </row>
    <row r="103" spans="1:11" ht="25.5">
      <c r="A103" s="29" t="s">
        <v>83</v>
      </c>
      <c r="B103" s="21" t="s">
        <v>84</v>
      </c>
      <c r="C103" s="22">
        <v>2592</v>
      </c>
      <c r="D103" s="22">
        <v>13392</v>
      </c>
      <c r="E103" s="22">
        <v>6696</v>
      </c>
      <c r="F103" s="22">
        <v>2592</v>
      </c>
      <c r="G103" s="22">
        <f t="shared" si="10"/>
        <v>0</v>
      </c>
      <c r="H103" s="22">
        <f t="shared" si="11"/>
        <v>4104</v>
      </c>
      <c r="I103" s="23">
        <f t="shared" si="12"/>
        <v>0</v>
      </c>
      <c r="J103" s="23">
        <f t="shared" si="13"/>
        <v>38.70967741935484</v>
      </c>
      <c r="K103" s="23">
        <f t="shared" si="14"/>
        <v>19.35483870967742</v>
      </c>
    </row>
    <row r="104" spans="1:11" ht="25.5">
      <c r="A104" s="29" t="s">
        <v>47</v>
      </c>
      <c r="B104" s="21" t="s">
        <v>48</v>
      </c>
      <c r="C104" s="22">
        <v>74036</v>
      </c>
      <c r="D104" s="22">
        <v>392587</v>
      </c>
      <c r="E104" s="22">
        <v>0</v>
      </c>
      <c r="F104" s="22">
        <v>110000</v>
      </c>
      <c r="G104" s="22">
        <f t="shared" si="10"/>
        <v>35964</v>
      </c>
      <c r="H104" s="22">
        <f t="shared" si="11"/>
        <v>-110000</v>
      </c>
      <c r="I104" s="23">
        <f t="shared" si="12"/>
        <v>48.576368253282169</v>
      </c>
      <c r="J104" s="23">
        <f t="shared" si="13"/>
        <v>0</v>
      </c>
      <c r="K104" s="23">
        <f t="shared" si="14"/>
        <v>28.019267066917653</v>
      </c>
    </row>
    <row r="105" spans="1:11" ht="25.5">
      <c r="A105" s="30" t="s">
        <v>49</v>
      </c>
      <c r="B105" s="21" t="s">
        <v>50</v>
      </c>
      <c r="C105" s="22">
        <v>74036</v>
      </c>
      <c r="D105" s="22">
        <v>0</v>
      </c>
      <c r="E105" s="22">
        <v>0</v>
      </c>
      <c r="F105" s="22">
        <v>0</v>
      </c>
      <c r="G105" s="22">
        <f t="shared" si="10"/>
        <v>-74036</v>
      </c>
      <c r="H105" s="22">
        <f t="shared" si="11"/>
        <v>0</v>
      </c>
      <c r="I105" s="23">
        <f t="shared" si="12"/>
        <v>-100</v>
      </c>
      <c r="J105" s="23">
        <f t="shared" si="13"/>
        <v>0</v>
      </c>
      <c r="K105" s="23">
        <f t="shared" si="14"/>
        <v>0</v>
      </c>
    </row>
    <row r="106" spans="1:11" ht="25.5">
      <c r="A106" s="30" t="s">
        <v>559</v>
      </c>
      <c r="B106" s="21" t="s">
        <v>560</v>
      </c>
      <c r="C106" s="22">
        <v>0</v>
      </c>
      <c r="D106" s="22">
        <v>392587</v>
      </c>
      <c r="E106" s="22">
        <v>0</v>
      </c>
      <c r="F106" s="22">
        <v>110000</v>
      </c>
      <c r="G106" s="22">
        <f t="shared" si="10"/>
        <v>110000</v>
      </c>
      <c r="H106" s="22">
        <f t="shared" si="11"/>
        <v>-110000</v>
      </c>
      <c r="I106" s="23">
        <f t="shared" si="12"/>
        <v>0</v>
      </c>
      <c r="J106" s="23">
        <f t="shared" si="13"/>
        <v>0</v>
      </c>
      <c r="K106" s="23">
        <f t="shared" si="14"/>
        <v>28.019267066917653</v>
      </c>
    </row>
    <row r="107" spans="1:11" ht="51">
      <c r="A107" s="28" t="s">
        <v>159</v>
      </c>
      <c r="B107" s="21" t="s">
        <v>160</v>
      </c>
      <c r="C107" s="22">
        <v>441054</v>
      </c>
      <c r="D107" s="22">
        <v>625576</v>
      </c>
      <c r="E107" s="22">
        <v>320000</v>
      </c>
      <c r="F107" s="22">
        <v>0</v>
      </c>
      <c r="G107" s="22">
        <f t="shared" si="10"/>
        <v>-441054</v>
      </c>
      <c r="H107" s="22">
        <f t="shared" si="11"/>
        <v>320000</v>
      </c>
      <c r="I107" s="23">
        <f t="shared" si="12"/>
        <v>-100</v>
      </c>
      <c r="J107" s="23">
        <f t="shared" si="13"/>
        <v>0</v>
      </c>
      <c r="K107" s="23">
        <f t="shared" si="14"/>
        <v>0</v>
      </c>
    </row>
    <row r="108" spans="1:11" ht="63.75">
      <c r="A108" s="29" t="s">
        <v>237</v>
      </c>
      <c r="B108" s="21" t="s">
        <v>238</v>
      </c>
      <c r="C108" s="22">
        <v>441054</v>
      </c>
      <c r="D108" s="22">
        <v>625576</v>
      </c>
      <c r="E108" s="22">
        <v>320000</v>
      </c>
      <c r="F108" s="22">
        <v>0</v>
      </c>
      <c r="G108" s="22">
        <f t="shared" si="10"/>
        <v>-441054</v>
      </c>
      <c r="H108" s="22">
        <f t="shared" si="11"/>
        <v>320000</v>
      </c>
      <c r="I108" s="23">
        <f t="shared" si="12"/>
        <v>-100</v>
      </c>
      <c r="J108" s="23">
        <f t="shared" si="13"/>
        <v>0</v>
      </c>
      <c r="K108" s="23">
        <f t="shared" si="14"/>
        <v>0</v>
      </c>
    </row>
    <row r="109" spans="1:11" ht="25.5">
      <c r="A109" s="28" t="s">
        <v>143</v>
      </c>
      <c r="B109" s="21" t="s">
        <v>144</v>
      </c>
      <c r="C109" s="22">
        <v>38191.949999999997</v>
      </c>
      <c r="D109" s="22">
        <v>51150</v>
      </c>
      <c r="E109" s="22">
        <v>0</v>
      </c>
      <c r="F109" s="22">
        <v>0</v>
      </c>
      <c r="G109" s="22">
        <f t="shared" si="10"/>
        <v>-38191.949999999997</v>
      </c>
      <c r="H109" s="22">
        <f t="shared" si="11"/>
        <v>0</v>
      </c>
      <c r="I109" s="23">
        <f t="shared" si="12"/>
        <v>-100</v>
      </c>
      <c r="J109" s="23">
        <f t="shared" si="13"/>
        <v>0</v>
      </c>
      <c r="K109" s="23">
        <f t="shared" si="14"/>
        <v>0</v>
      </c>
    </row>
    <row r="110" spans="1:11" ht="38.25">
      <c r="A110" s="29" t="s">
        <v>145</v>
      </c>
      <c r="B110" s="21" t="s">
        <v>146</v>
      </c>
      <c r="C110" s="22">
        <v>38191.949999999997</v>
      </c>
      <c r="D110" s="22">
        <v>51150</v>
      </c>
      <c r="E110" s="22">
        <v>0</v>
      </c>
      <c r="F110" s="22">
        <v>0</v>
      </c>
      <c r="G110" s="22">
        <f t="shared" si="10"/>
        <v>-38191.949999999997</v>
      </c>
      <c r="H110" s="22">
        <f t="shared" si="11"/>
        <v>0</v>
      </c>
      <c r="I110" s="23">
        <f t="shared" si="12"/>
        <v>-100</v>
      </c>
      <c r="J110" s="23">
        <f t="shared" si="13"/>
        <v>0</v>
      </c>
      <c r="K110" s="23">
        <f t="shared" si="14"/>
        <v>0</v>
      </c>
    </row>
    <row r="111" spans="1:11">
      <c r="A111" s="26" t="s">
        <v>51</v>
      </c>
      <c r="B111" s="21" t="s">
        <v>52</v>
      </c>
      <c r="C111" s="22">
        <v>8720682.5899999999</v>
      </c>
      <c r="D111" s="22">
        <v>28875125</v>
      </c>
      <c r="E111" s="22">
        <v>4790936</v>
      </c>
      <c r="F111" s="22">
        <v>3434718.05</v>
      </c>
      <c r="G111" s="22">
        <f t="shared" si="10"/>
        <v>-5285964.54</v>
      </c>
      <c r="H111" s="22">
        <f t="shared" si="11"/>
        <v>1356217.9500000002</v>
      </c>
      <c r="I111" s="23">
        <f t="shared" si="12"/>
        <v>-60.614114611411402</v>
      </c>
      <c r="J111" s="23">
        <f t="shared" si="13"/>
        <v>71.692004443390601</v>
      </c>
      <c r="K111" s="23">
        <f t="shared" si="14"/>
        <v>11.895075952052155</v>
      </c>
    </row>
    <row r="112" spans="1:11">
      <c r="A112" s="27" t="s">
        <v>53</v>
      </c>
      <c r="B112" s="21" t="s">
        <v>54</v>
      </c>
      <c r="C112" s="22">
        <v>8720682.5899999999</v>
      </c>
      <c r="D112" s="22">
        <v>28875125</v>
      </c>
      <c r="E112" s="22">
        <v>4790936</v>
      </c>
      <c r="F112" s="22">
        <v>3434718.05</v>
      </c>
      <c r="G112" s="22">
        <f t="shared" si="10"/>
        <v>-5285964.54</v>
      </c>
      <c r="H112" s="22">
        <f t="shared" si="11"/>
        <v>1356217.9500000002</v>
      </c>
      <c r="I112" s="23">
        <f t="shared" si="12"/>
        <v>-60.614114611411402</v>
      </c>
      <c r="J112" s="23">
        <f t="shared" si="13"/>
        <v>71.692004443390601</v>
      </c>
      <c r="K112" s="23">
        <f t="shared" si="14"/>
        <v>11.895075952052155</v>
      </c>
    </row>
    <row r="113" spans="1:11">
      <c r="A113" s="20"/>
      <c r="B113" s="21" t="s">
        <v>55</v>
      </c>
      <c r="C113" s="22">
        <v>528300343.43000001</v>
      </c>
      <c r="D113" s="22">
        <v>119857920</v>
      </c>
      <c r="E113" s="22">
        <v>109052443</v>
      </c>
      <c r="F113" s="22">
        <v>693037664.63</v>
      </c>
      <c r="G113" s="22">
        <f t="shared" si="10"/>
        <v>164737321.19999999</v>
      </c>
      <c r="H113" s="22">
        <f t="shared" si="11"/>
        <v>-583985221.63</v>
      </c>
      <c r="I113" s="23">
        <f t="shared" si="12"/>
        <v>31.18251260834694</v>
      </c>
      <c r="J113" s="23">
        <f t="shared" si="13"/>
        <v>635.50860995383664</v>
      </c>
      <c r="K113" s="23">
        <f t="shared" si="14"/>
        <v>578.21599492966345</v>
      </c>
    </row>
    <row r="114" spans="1:11">
      <c r="A114" s="20" t="s">
        <v>56</v>
      </c>
      <c r="B114" s="21" t="s">
        <v>57</v>
      </c>
      <c r="C114" s="22">
        <v>-528300343.43000001</v>
      </c>
      <c r="D114" s="22">
        <v>-119857920</v>
      </c>
      <c r="E114" s="22">
        <v>-109052443</v>
      </c>
      <c r="F114" s="22">
        <v>-693037664.63</v>
      </c>
      <c r="G114" s="22">
        <f t="shared" si="10"/>
        <v>-164737321.19999999</v>
      </c>
      <c r="H114" s="22">
        <f t="shared" si="11"/>
        <v>583985221.63</v>
      </c>
      <c r="I114" s="23">
        <f t="shared" si="12"/>
        <v>31.18251260834694</v>
      </c>
      <c r="J114" s="23">
        <f t="shared" si="13"/>
        <v>635.50860995383664</v>
      </c>
      <c r="K114" s="23">
        <f t="shared" si="14"/>
        <v>578.21599492966345</v>
      </c>
    </row>
    <row r="115" spans="1:11">
      <c r="A115" s="26" t="s">
        <v>302</v>
      </c>
      <c r="B115" s="21" t="s">
        <v>303</v>
      </c>
      <c r="C115" s="22">
        <v>0</v>
      </c>
      <c r="D115" s="22">
        <v>-334457337</v>
      </c>
      <c r="E115" s="22">
        <v>0</v>
      </c>
      <c r="F115" s="22">
        <v>0</v>
      </c>
      <c r="G115" s="22">
        <f t="shared" si="10"/>
        <v>0</v>
      </c>
      <c r="H115" s="22">
        <f t="shared" si="11"/>
        <v>0</v>
      </c>
      <c r="I115" s="23">
        <f t="shared" si="12"/>
        <v>0</v>
      </c>
      <c r="J115" s="23">
        <f t="shared" si="13"/>
        <v>0</v>
      </c>
      <c r="K115" s="23">
        <f t="shared" si="14"/>
        <v>0</v>
      </c>
    </row>
    <row r="116" spans="1:11">
      <c r="A116" s="27" t="s">
        <v>304</v>
      </c>
      <c r="B116" s="21" t="s">
        <v>305</v>
      </c>
      <c r="C116" s="22">
        <v>0</v>
      </c>
      <c r="D116" s="22">
        <v>-467417654</v>
      </c>
      <c r="E116" s="22">
        <v>0</v>
      </c>
      <c r="F116" s="22">
        <v>0</v>
      </c>
      <c r="G116" s="22">
        <f t="shared" si="10"/>
        <v>0</v>
      </c>
      <c r="H116" s="22">
        <f t="shared" si="11"/>
        <v>0</v>
      </c>
      <c r="I116" s="23">
        <f t="shared" si="12"/>
        <v>0</v>
      </c>
      <c r="J116" s="23">
        <f t="shared" si="13"/>
        <v>0</v>
      </c>
      <c r="K116" s="23">
        <f t="shared" si="14"/>
        <v>0</v>
      </c>
    </row>
    <row r="117" spans="1:11">
      <c r="A117" s="27" t="s">
        <v>306</v>
      </c>
      <c r="B117" s="21" t="s">
        <v>307</v>
      </c>
      <c r="C117" s="22">
        <v>0</v>
      </c>
      <c r="D117" s="22">
        <v>132960317</v>
      </c>
      <c r="E117" s="22">
        <v>0</v>
      </c>
      <c r="F117" s="22">
        <v>0</v>
      </c>
      <c r="G117" s="22">
        <f t="shared" si="10"/>
        <v>0</v>
      </c>
      <c r="H117" s="22">
        <f t="shared" si="11"/>
        <v>0</v>
      </c>
      <c r="I117" s="23">
        <f t="shared" si="12"/>
        <v>0</v>
      </c>
      <c r="J117" s="23">
        <f t="shared" si="13"/>
        <v>0</v>
      </c>
      <c r="K117" s="23">
        <f t="shared" si="14"/>
        <v>0</v>
      </c>
    </row>
    <row r="118" spans="1:11">
      <c r="A118" s="26" t="s">
        <v>58</v>
      </c>
      <c r="B118" s="21" t="s">
        <v>59</v>
      </c>
      <c r="C118" s="22">
        <v>-507604587.25999999</v>
      </c>
      <c r="D118" s="22">
        <v>335186270</v>
      </c>
      <c r="E118" s="22">
        <v>0</v>
      </c>
      <c r="F118" s="22">
        <v>-572865017.99000001</v>
      </c>
      <c r="G118" s="22">
        <f t="shared" si="10"/>
        <v>-65260430.730000019</v>
      </c>
      <c r="H118" s="22">
        <f t="shared" si="11"/>
        <v>572865017.99000001</v>
      </c>
      <c r="I118" s="23">
        <f t="shared" si="12"/>
        <v>12.856548653799507</v>
      </c>
      <c r="J118" s="23">
        <f t="shared" si="13"/>
        <v>0</v>
      </c>
      <c r="K118" s="23">
        <f t="shared" si="14"/>
        <v>-170.90945222487784</v>
      </c>
    </row>
    <row r="119" spans="1:11" ht="25.5">
      <c r="A119" s="27" t="s">
        <v>85</v>
      </c>
      <c r="B119" s="21" t="s">
        <v>86</v>
      </c>
      <c r="C119" s="22">
        <v>-776208.57</v>
      </c>
      <c r="D119" s="22">
        <v>728933</v>
      </c>
      <c r="E119" s="22">
        <v>0</v>
      </c>
      <c r="F119" s="22">
        <v>-728929.4</v>
      </c>
      <c r="G119" s="22">
        <f t="shared" si="10"/>
        <v>47279.169999999925</v>
      </c>
      <c r="H119" s="22">
        <f t="shared" si="11"/>
        <v>728929.4</v>
      </c>
      <c r="I119" s="23">
        <f t="shared" si="12"/>
        <v>-6.09103942256138</v>
      </c>
      <c r="J119" s="23">
        <f t="shared" si="13"/>
        <v>0</v>
      </c>
      <c r="K119" s="23">
        <f t="shared" si="14"/>
        <v>-99.999506127449294</v>
      </c>
    </row>
    <row r="120" spans="1:11" ht="25.5">
      <c r="A120" s="27" t="s">
        <v>308</v>
      </c>
      <c r="B120" s="21" t="s">
        <v>309</v>
      </c>
      <c r="C120" s="22">
        <v>0</v>
      </c>
      <c r="D120" s="22">
        <v>334457337</v>
      </c>
      <c r="E120" s="22">
        <v>0</v>
      </c>
      <c r="F120" s="22">
        <v>0</v>
      </c>
      <c r="G120" s="22">
        <f t="shared" si="10"/>
        <v>0</v>
      </c>
      <c r="H120" s="22">
        <f t="shared" si="11"/>
        <v>0</v>
      </c>
      <c r="I120" s="23">
        <f t="shared" si="12"/>
        <v>0</v>
      </c>
      <c r="J120" s="23">
        <f t="shared" si="13"/>
        <v>0</v>
      </c>
      <c r="K120" s="23">
        <f t="shared" si="14"/>
        <v>0</v>
      </c>
    </row>
    <row r="121" spans="1:11">
      <c r="A121" s="26" t="s">
        <v>191</v>
      </c>
      <c r="B121" s="21" t="s">
        <v>192</v>
      </c>
      <c r="C121" s="22">
        <v>-20695756.170000002</v>
      </c>
      <c r="D121" s="22">
        <v>-120586853</v>
      </c>
      <c r="E121" s="22">
        <v>-109052443</v>
      </c>
      <c r="F121" s="22">
        <v>-120172646.64</v>
      </c>
      <c r="G121" s="22">
        <f t="shared" si="10"/>
        <v>-99476890.469999999</v>
      </c>
      <c r="H121" s="22">
        <f t="shared" si="11"/>
        <v>11120203.640000001</v>
      </c>
      <c r="I121" s="23">
        <f t="shared" si="12"/>
        <v>480.66323188615331</v>
      </c>
      <c r="J121" s="23">
        <f t="shared" si="13"/>
        <v>110.19711556576499</v>
      </c>
      <c r="K121" s="23">
        <f t="shared" si="14"/>
        <v>99.656507861599138</v>
      </c>
    </row>
    <row r="122" spans="1:11" s="35" customFormat="1">
      <c r="A122" s="31" t="s">
        <v>256</v>
      </c>
      <c r="B122" s="32" t="s">
        <v>310</v>
      </c>
      <c r="C122" s="33"/>
      <c r="D122" s="33"/>
      <c r="E122" s="33"/>
      <c r="F122" s="33"/>
      <c r="G122" s="33"/>
      <c r="H122" s="33"/>
      <c r="I122" s="34"/>
      <c r="J122" s="34"/>
      <c r="K122" s="34"/>
    </row>
    <row r="123" spans="1:11">
      <c r="A123" s="20" t="s">
        <v>21</v>
      </c>
      <c r="B123" s="21" t="s">
        <v>22</v>
      </c>
      <c r="C123" s="22">
        <v>297393</v>
      </c>
      <c r="D123" s="22">
        <v>303443</v>
      </c>
      <c r="E123" s="22">
        <v>100184</v>
      </c>
      <c r="F123" s="22">
        <v>303443</v>
      </c>
      <c r="G123" s="22">
        <f t="shared" ref="G123:G135" si="15">F123-C123</f>
        <v>6050</v>
      </c>
      <c r="H123" s="22">
        <f t="shared" ref="H123:H135" si="16">E123-F123</f>
        <v>-203259</v>
      </c>
      <c r="I123" s="23">
        <f t="shared" ref="I123:I135" si="17">IF(ISERROR(F123/C123),0,F123/C123*100-100)</f>
        <v>2.0343451258099492</v>
      </c>
      <c r="J123" s="23">
        <f t="shared" ref="J123:J135" si="18">IF(ISERROR(F123/E123),0,F123/E123*100)</f>
        <v>302.88569032979319</v>
      </c>
      <c r="K123" s="23">
        <f t="shared" ref="K123:K135" si="19">IF(ISERROR(F123/D123),0,F123/D123*100)</f>
        <v>100</v>
      </c>
    </row>
    <row r="124" spans="1:11">
      <c r="A124" s="26" t="s">
        <v>23</v>
      </c>
      <c r="B124" s="21" t="s">
        <v>24</v>
      </c>
      <c r="C124" s="22">
        <v>297393</v>
      </c>
      <c r="D124" s="22">
        <v>303443</v>
      </c>
      <c r="E124" s="22">
        <v>100184</v>
      </c>
      <c r="F124" s="22">
        <v>303443</v>
      </c>
      <c r="G124" s="22">
        <f t="shared" si="15"/>
        <v>6050</v>
      </c>
      <c r="H124" s="22">
        <f t="shared" si="16"/>
        <v>-203259</v>
      </c>
      <c r="I124" s="23">
        <f t="shared" si="17"/>
        <v>2.0343451258099492</v>
      </c>
      <c r="J124" s="23">
        <f t="shared" si="18"/>
        <v>302.88569032979319</v>
      </c>
      <c r="K124" s="23">
        <f t="shared" si="19"/>
        <v>100</v>
      </c>
    </row>
    <row r="125" spans="1:11">
      <c r="A125" s="27" t="s">
        <v>25</v>
      </c>
      <c r="B125" s="21" t="s">
        <v>26</v>
      </c>
      <c r="C125" s="22">
        <v>297393</v>
      </c>
      <c r="D125" s="22">
        <v>303443</v>
      </c>
      <c r="E125" s="22">
        <v>100184</v>
      </c>
      <c r="F125" s="22">
        <v>303443</v>
      </c>
      <c r="G125" s="22">
        <f t="shared" si="15"/>
        <v>6050</v>
      </c>
      <c r="H125" s="22">
        <f t="shared" si="16"/>
        <v>-203259</v>
      </c>
      <c r="I125" s="23">
        <f t="shared" si="17"/>
        <v>2.0343451258099492</v>
      </c>
      <c r="J125" s="23">
        <f t="shared" si="18"/>
        <v>302.88569032979319</v>
      </c>
      <c r="K125" s="23">
        <f t="shared" si="19"/>
        <v>100</v>
      </c>
    </row>
    <row r="126" spans="1:11">
      <c r="A126" s="20" t="s">
        <v>27</v>
      </c>
      <c r="B126" s="21" t="s">
        <v>28</v>
      </c>
      <c r="C126" s="22">
        <v>105965.71</v>
      </c>
      <c r="D126" s="22">
        <v>303443</v>
      </c>
      <c r="E126" s="22">
        <v>100184</v>
      </c>
      <c r="F126" s="22">
        <v>110695.05</v>
      </c>
      <c r="G126" s="22">
        <f t="shared" si="15"/>
        <v>4729.3399999999965</v>
      </c>
      <c r="H126" s="22">
        <f t="shared" si="16"/>
        <v>-10511.050000000003</v>
      </c>
      <c r="I126" s="23">
        <f t="shared" si="17"/>
        <v>4.4630852754159633</v>
      </c>
      <c r="J126" s="23">
        <f t="shared" si="18"/>
        <v>110.49174518885252</v>
      </c>
      <c r="K126" s="23">
        <f t="shared" si="19"/>
        <v>36.479684817247396</v>
      </c>
    </row>
    <row r="127" spans="1:11">
      <c r="A127" s="26" t="s">
        <v>29</v>
      </c>
      <c r="B127" s="21" t="s">
        <v>30</v>
      </c>
      <c r="C127" s="22">
        <v>104669.71</v>
      </c>
      <c r="D127" s="22">
        <v>301443</v>
      </c>
      <c r="E127" s="22">
        <v>98184</v>
      </c>
      <c r="F127" s="22">
        <v>110695.05</v>
      </c>
      <c r="G127" s="22">
        <f t="shared" si="15"/>
        <v>6025.3399999999965</v>
      </c>
      <c r="H127" s="22">
        <f t="shared" si="16"/>
        <v>-12511.050000000003</v>
      </c>
      <c r="I127" s="23">
        <f t="shared" si="17"/>
        <v>5.7565268882468388</v>
      </c>
      <c r="J127" s="23">
        <f t="shared" si="18"/>
        <v>112.7424529454901</v>
      </c>
      <c r="K127" s="23">
        <f t="shared" si="19"/>
        <v>36.721718533852169</v>
      </c>
    </row>
    <row r="128" spans="1:11">
      <c r="A128" s="27" t="s">
        <v>31</v>
      </c>
      <c r="B128" s="21" t="s">
        <v>32</v>
      </c>
      <c r="C128" s="22">
        <v>104669.71</v>
      </c>
      <c r="D128" s="22">
        <v>301443</v>
      </c>
      <c r="E128" s="22">
        <v>98184</v>
      </c>
      <c r="F128" s="22">
        <v>110695.05</v>
      </c>
      <c r="G128" s="22">
        <f t="shared" si="15"/>
        <v>6025.3399999999965</v>
      </c>
      <c r="H128" s="22">
        <f t="shared" si="16"/>
        <v>-12511.050000000003</v>
      </c>
      <c r="I128" s="23">
        <f t="shared" si="17"/>
        <v>5.7565268882468388</v>
      </c>
      <c r="J128" s="23">
        <f t="shared" si="18"/>
        <v>112.7424529454901</v>
      </c>
      <c r="K128" s="23">
        <f t="shared" si="19"/>
        <v>36.721718533852169</v>
      </c>
    </row>
    <row r="129" spans="1:11">
      <c r="A129" s="28" t="s">
        <v>33</v>
      </c>
      <c r="B129" s="21" t="s">
        <v>34</v>
      </c>
      <c r="C129" s="22">
        <v>84016.23</v>
      </c>
      <c r="D129" s="22">
        <v>252552</v>
      </c>
      <c r="E129" s="22">
        <v>80838</v>
      </c>
      <c r="F129" s="22">
        <v>92042.64</v>
      </c>
      <c r="G129" s="22">
        <f t="shared" si="15"/>
        <v>8026.4100000000035</v>
      </c>
      <c r="H129" s="22">
        <f t="shared" si="16"/>
        <v>-11204.64</v>
      </c>
      <c r="I129" s="23">
        <f t="shared" si="17"/>
        <v>9.5534041458418244</v>
      </c>
      <c r="J129" s="23">
        <f t="shared" si="18"/>
        <v>113.86061010910711</v>
      </c>
      <c r="K129" s="23">
        <f t="shared" si="19"/>
        <v>36.445025182932625</v>
      </c>
    </row>
    <row r="130" spans="1:11">
      <c r="A130" s="28" t="s">
        <v>35</v>
      </c>
      <c r="B130" s="21" t="s">
        <v>36</v>
      </c>
      <c r="C130" s="22">
        <v>20653.48</v>
      </c>
      <c r="D130" s="22">
        <v>48891</v>
      </c>
      <c r="E130" s="22">
        <v>17346</v>
      </c>
      <c r="F130" s="22">
        <v>18652.41</v>
      </c>
      <c r="G130" s="22">
        <f t="shared" si="15"/>
        <v>-2001.0699999999997</v>
      </c>
      <c r="H130" s="22">
        <f t="shared" si="16"/>
        <v>-1306.4099999999999</v>
      </c>
      <c r="I130" s="23">
        <f t="shared" si="17"/>
        <v>-9.6887788401760844</v>
      </c>
      <c r="J130" s="23">
        <f t="shared" si="18"/>
        <v>107.53147699757871</v>
      </c>
      <c r="K130" s="23">
        <f t="shared" si="19"/>
        <v>38.15100938823096</v>
      </c>
    </row>
    <row r="131" spans="1:11">
      <c r="A131" s="26" t="s">
        <v>51</v>
      </c>
      <c r="B131" s="21" t="s">
        <v>52</v>
      </c>
      <c r="C131" s="22">
        <v>1296</v>
      </c>
      <c r="D131" s="22">
        <v>2000</v>
      </c>
      <c r="E131" s="22">
        <v>2000</v>
      </c>
      <c r="F131" s="22">
        <v>0</v>
      </c>
      <c r="G131" s="22">
        <f t="shared" si="15"/>
        <v>-1296</v>
      </c>
      <c r="H131" s="22">
        <f t="shared" si="16"/>
        <v>2000</v>
      </c>
      <c r="I131" s="23">
        <f t="shared" si="17"/>
        <v>-100</v>
      </c>
      <c r="J131" s="23">
        <f t="shared" si="18"/>
        <v>0</v>
      </c>
      <c r="K131" s="23">
        <f t="shared" si="19"/>
        <v>0</v>
      </c>
    </row>
    <row r="132" spans="1:11">
      <c r="A132" s="27" t="s">
        <v>53</v>
      </c>
      <c r="B132" s="21" t="s">
        <v>54</v>
      </c>
      <c r="C132" s="22">
        <v>1296</v>
      </c>
      <c r="D132" s="22">
        <v>2000</v>
      </c>
      <c r="E132" s="22">
        <v>2000</v>
      </c>
      <c r="F132" s="22">
        <v>0</v>
      </c>
      <c r="G132" s="22">
        <f t="shared" si="15"/>
        <v>-1296</v>
      </c>
      <c r="H132" s="22">
        <f t="shared" si="16"/>
        <v>2000</v>
      </c>
      <c r="I132" s="23">
        <f t="shared" si="17"/>
        <v>-100</v>
      </c>
      <c r="J132" s="23">
        <f t="shared" si="18"/>
        <v>0</v>
      </c>
      <c r="K132" s="23">
        <f t="shared" si="19"/>
        <v>0</v>
      </c>
    </row>
    <row r="133" spans="1:11">
      <c r="A133" s="20"/>
      <c r="B133" s="21" t="s">
        <v>55</v>
      </c>
      <c r="C133" s="22">
        <v>191427.29</v>
      </c>
      <c r="D133" s="22">
        <v>0</v>
      </c>
      <c r="E133" s="22">
        <v>0</v>
      </c>
      <c r="F133" s="22">
        <v>192747.95</v>
      </c>
      <c r="G133" s="22">
        <f t="shared" si="15"/>
        <v>1320.6600000000035</v>
      </c>
      <c r="H133" s="22">
        <f t="shared" si="16"/>
        <v>-192747.95</v>
      </c>
      <c r="I133" s="23">
        <f t="shared" si="17"/>
        <v>0.68990163314749964</v>
      </c>
      <c r="J133" s="23">
        <f t="shared" si="18"/>
        <v>0</v>
      </c>
      <c r="K133" s="23">
        <f t="shared" si="19"/>
        <v>0</v>
      </c>
    </row>
    <row r="134" spans="1:11">
      <c r="A134" s="20" t="s">
        <v>56</v>
      </c>
      <c r="B134" s="21" t="s">
        <v>57</v>
      </c>
      <c r="C134" s="22">
        <v>-191427.29</v>
      </c>
      <c r="D134" s="22">
        <v>0</v>
      </c>
      <c r="E134" s="22">
        <v>0</v>
      </c>
      <c r="F134" s="22">
        <v>-192747.95</v>
      </c>
      <c r="G134" s="22">
        <f t="shared" si="15"/>
        <v>-1320.6600000000035</v>
      </c>
      <c r="H134" s="22">
        <f t="shared" si="16"/>
        <v>192747.95</v>
      </c>
      <c r="I134" s="23">
        <f t="shared" si="17"/>
        <v>0.68990163314749964</v>
      </c>
      <c r="J134" s="23">
        <f t="shared" si="18"/>
        <v>0</v>
      </c>
      <c r="K134" s="23">
        <f t="shared" si="19"/>
        <v>0</v>
      </c>
    </row>
    <row r="135" spans="1:11">
      <c r="A135" s="26" t="s">
        <v>58</v>
      </c>
      <c r="B135" s="21" t="s">
        <v>59</v>
      </c>
      <c r="C135" s="22">
        <v>-191427.29</v>
      </c>
      <c r="D135" s="22">
        <v>0</v>
      </c>
      <c r="E135" s="22">
        <v>0</v>
      </c>
      <c r="F135" s="22">
        <v>-192747.95</v>
      </c>
      <c r="G135" s="22">
        <f t="shared" si="15"/>
        <v>-1320.6600000000035</v>
      </c>
      <c r="H135" s="22">
        <f t="shared" si="16"/>
        <v>192747.95</v>
      </c>
      <c r="I135" s="23">
        <f t="shared" si="17"/>
        <v>0.68990163314749964</v>
      </c>
      <c r="J135" s="23">
        <f t="shared" si="18"/>
        <v>0</v>
      </c>
      <c r="K135" s="23">
        <f t="shared" si="19"/>
        <v>0</v>
      </c>
    </row>
    <row r="136" spans="1:11" s="35" customFormat="1" ht="25.5">
      <c r="A136" s="31" t="s">
        <v>204</v>
      </c>
      <c r="B136" s="32" t="s">
        <v>311</v>
      </c>
      <c r="C136" s="33"/>
      <c r="D136" s="33"/>
      <c r="E136" s="33"/>
      <c r="F136" s="33"/>
      <c r="G136" s="33"/>
      <c r="H136" s="33"/>
      <c r="I136" s="34"/>
      <c r="J136" s="34"/>
      <c r="K136" s="34"/>
    </row>
    <row r="137" spans="1:11">
      <c r="A137" s="20" t="s">
        <v>21</v>
      </c>
      <c r="B137" s="21" t="s">
        <v>22</v>
      </c>
      <c r="C137" s="22">
        <v>4000000</v>
      </c>
      <c r="D137" s="22">
        <v>4000000</v>
      </c>
      <c r="E137" s="22">
        <v>4000000</v>
      </c>
      <c r="F137" s="22">
        <v>4000000</v>
      </c>
      <c r="G137" s="22">
        <f t="shared" ref="G137:G143" si="20">F137-C137</f>
        <v>0</v>
      </c>
      <c r="H137" s="22">
        <f t="shared" ref="H137:H143" si="21">E137-F137</f>
        <v>0</v>
      </c>
      <c r="I137" s="23">
        <f t="shared" ref="I137:I143" si="22">IF(ISERROR(F137/C137),0,F137/C137*100-100)</f>
        <v>0</v>
      </c>
      <c r="J137" s="23">
        <f t="shared" ref="J137:J143" si="23">IF(ISERROR(F137/E137),0,F137/E137*100)</f>
        <v>100</v>
      </c>
      <c r="K137" s="23">
        <f t="shared" ref="K137:K143" si="24">IF(ISERROR(F137/D137),0,F137/D137*100)</f>
        <v>100</v>
      </c>
    </row>
    <row r="138" spans="1:11">
      <c r="A138" s="26" t="s">
        <v>23</v>
      </c>
      <c r="B138" s="21" t="s">
        <v>24</v>
      </c>
      <c r="C138" s="22">
        <v>4000000</v>
      </c>
      <c r="D138" s="22">
        <v>4000000</v>
      </c>
      <c r="E138" s="22">
        <v>4000000</v>
      </c>
      <c r="F138" s="22">
        <v>4000000</v>
      </c>
      <c r="G138" s="22">
        <f t="shared" si="20"/>
        <v>0</v>
      </c>
      <c r="H138" s="22">
        <f t="shared" si="21"/>
        <v>0</v>
      </c>
      <c r="I138" s="23">
        <f t="shared" si="22"/>
        <v>0</v>
      </c>
      <c r="J138" s="23">
        <f t="shared" si="23"/>
        <v>100</v>
      </c>
      <c r="K138" s="23">
        <f t="shared" si="24"/>
        <v>100</v>
      </c>
    </row>
    <row r="139" spans="1:11">
      <c r="A139" s="27" t="s">
        <v>25</v>
      </c>
      <c r="B139" s="21" t="s">
        <v>26</v>
      </c>
      <c r="C139" s="22">
        <v>4000000</v>
      </c>
      <c r="D139" s="22">
        <v>4000000</v>
      </c>
      <c r="E139" s="22">
        <v>4000000</v>
      </c>
      <c r="F139" s="22">
        <v>4000000</v>
      </c>
      <c r="G139" s="22">
        <f t="shared" si="20"/>
        <v>0</v>
      </c>
      <c r="H139" s="22">
        <f t="shared" si="21"/>
        <v>0</v>
      </c>
      <c r="I139" s="23">
        <f t="shared" si="22"/>
        <v>0</v>
      </c>
      <c r="J139" s="23">
        <f t="shared" si="23"/>
        <v>100</v>
      </c>
      <c r="K139" s="23">
        <f t="shared" si="24"/>
        <v>100</v>
      </c>
    </row>
    <row r="140" spans="1:11">
      <c r="A140" s="20" t="s">
        <v>27</v>
      </c>
      <c r="B140" s="21" t="s">
        <v>28</v>
      </c>
      <c r="C140" s="22">
        <v>4000000</v>
      </c>
      <c r="D140" s="22">
        <v>4000000</v>
      </c>
      <c r="E140" s="22">
        <v>4000000</v>
      </c>
      <c r="F140" s="22">
        <v>4000000</v>
      </c>
      <c r="G140" s="22">
        <f t="shared" si="20"/>
        <v>0</v>
      </c>
      <c r="H140" s="22">
        <f t="shared" si="21"/>
        <v>0</v>
      </c>
      <c r="I140" s="23">
        <f t="shared" si="22"/>
        <v>0</v>
      </c>
      <c r="J140" s="23">
        <f t="shared" si="23"/>
        <v>100</v>
      </c>
      <c r="K140" s="23">
        <f t="shared" si="24"/>
        <v>100</v>
      </c>
    </row>
    <row r="141" spans="1:11">
      <c r="A141" s="26" t="s">
        <v>29</v>
      </c>
      <c r="B141" s="21" t="s">
        <v>30</v>
      </c>
      <c r="C141" s="22">
        <v>4000000</v>
      </c>
      <c r="D141" s="22">
        <v>4000000</v>
      </c>
      <c r="E141" s="22">
        <v>4000000</v>
      </c>
      <c r="F141" s="22">
        <v>4000000</v>
      </c>
      <c r="G141" s="22">
        <f t="shared" si="20"/>
        <v>0</v>
      </c>
      <c r="H141" s="22">
        <f t="shared" si="21"/>
        <v>0</v>
      </c>
      <c r="I141" s="23">
        <f t="shared" si="22"/>
        <v>0</v>
      </c>
      <c r="J141" s="23">
        <f t="shared" si="23"/>
        <v>100</v>
      </c>
      <c r="K141" s="23">
        <f t="shared" si="24"/>
        <v>100</v>
      </c>
    </row>
    <row r="142" spans="1:11">
      <c r="A142" s="27" t="s">
        <v>37</v>
      </c>
      <c r="B142" s="21" t="s">
        <v>38</v>
      </c>
      <c r="C142" s="22">
        <v>4000000</v>
      </c>
      <c r="D142" s="22">
        <v>4000000</v>
      </c>
      <c r="E142" s="22">
        <v>4000000</v>
      </c>
      <c r="F142" s="22">
        <v>4000000</v>
      </c>
      <c r="G142" s="22">
        <f t="shared" si="20"/>
        <v>0</v>
      </c>
      <c r="H142" s="22">
        <f t="shared" si="21"/>
        <v>0</v>
      </c>
      <c r="I142" s="23">
        <f t="shared" si="22"/>
        <v>0</v>
      </c>
      <c r="J142" s="23">
        <f t="shared" si="23"/>
        <v>100</v>
      </c>
      <c r="K142" s="23">
        <f t="shared" si="24"/>
        <v>100</v>
      </c>
    </row>
    <row r="143" spans="1:11">
      <c r="A143" s="28" t="s">
        <v>39</v>
      </c>
      <c r="B143" s="21" t="s">
        <v>40</v>
      </c>
      <c r="C143" s="22">
        <v>4000000</v>
      </c>
      <c r="D143" s="22">
        <v>4000000</v>
      </c>
      <c r="E143" s="22">
        <v>4000000</v>
      </c>
      <c r="F143" s="22">
        <v>4000000</v>
      </c>
      <c r="G143" s="22">
        <f t="shared" si="20"/>
        <v>0</v>
      </c>
      <c r="H143" s="22">
        <f t="shared" si="21"/>
        <v>0</v>
      </c>
      <c r="I143" s="23">
        <f t="shared" si="22"/>
        <v>0</v>
      </c>
      <c r="J143" s="23">
        <f t="shared" si="23"/>
        <v>100</v>
      </c>
      <c r="K143" s="23">
        <f t="shared" si="24"/>
        <v>100</v>
      </c>
    </row>
    <row r="144" spans="1:11" s="35" customFormat="1">
      <c r="A144" s="31" t="s">
        <v>206</v>
      </c>
      <c r="B144" s="32" t="s">
        <v>312</v>
      </c>
      <c r="C144" s="33"/>
      <c r="D144" s="33"/>
      <c r="E144" s="33"/>
      <c r="F144" s="33"/>
      <c r="G144" s="33"/>
      <c r="H144" s="33"/>
      <c r="I144" s="34"/>
      <c r="J144" s="34"/>
      <c r="K144" s="34"/>
    </row>
    <row r="145" spans="1:11">
      <c r="A145" s="20" t="s">
        <v>21</v>
      </c>
      <c r="B145" s="21" t="s">
        <v>22</v>
      </c>
      <c r="C145" s="22">
        <v>525504978</v>
      </c>
      <c r="D145" s="22">
        <v>601106668</v>
      </c>
      <c r="E145" s="22">
        <v>379141240</v>
      </c>
      <c r="F145" s="22">
        <v>601107762.85000002</v>
      </c>
      <c r="G145" s="22">
        <f t="shared" ref="G145:G173" si="25">F145-C145</f>
        <v>75602784.850000024</v>
      </c>
      <c r="H145" s="22">
        <f t="shared" ref="H145:H173" si="26">E145-F145</f>
        <v>-221966522.85000002</v>
      </c>
      <c r="I145" s="23">
        <f t="shared" ref="I145:I173" si="27">IF(ISERROR(F145/C145),0,F145/C145*100-100)</f>
        <v>14.386692422540676</v>
      </c>
      <c r="J145" s="23">
        <f t="shared" ref="J145:J173" si="28">IF(ISERROR(F145/E145),0,F145/E145*100)</f>
        <v>158.54454736973483</v>
      </c>
      <c r="K145" s="23">
        <f t="shared" ref="K145:K173" si="29">IF(ISERROR(F145/D145),0,F145/D145*100)</f>
        <v>100.00018213905423</v>
      </c>
    </row>
    <row r="146" spans="1:11" ht="25.5">
      <c r="A146" s="26" t="s">
        <v>65</v>
      </c>
      <c r="B146" s="21" t="s">
        <v>66</v>
      </c>
      <c r="C146" s="22">
        <v>0</v>
      </c>
      <c r="D146" s="22">
        <v>0</v>
      </c>
      <c r="E146" s="22">
        <v>0</v>
      </c>
      <c r="F146" s="22">
        <v>1094.8499999999999</v>
      </c>
      <c r="G146" s="22">
        <f t="shared" si="25"/>
        <v>1094.8499999999999</v>
      </c>
      <c r="H146" s="22">
        <f t="shared" si="26"/>
        <v>-1094.8499999999999</v>
      </c>
      <c r="I146" s="23">
        <f t="shared" si="27"/>
        <v>0</v>
      </c>
      <c r="J146" s="23">
        <f t="shared" si="28"/>
        <v>0</v>
      </c>
      <c r="K146" s="23">
        <f t="shared" si="29"/>
        <v>0</v>
      </c>
    </row>
    <row r="147" spans="1:11">
      <c r="A147" s="26" t="s">
        <v>67</v>
      </c>
      <c r="B147" s="21" t="s">
        <v>68</v>
      </c>
      <c r="C147" s="22">
        <v>256805</v>
      </c>
      <c r="D147" s="22">
        <v>282092</v>
      </c>
      <c r="E147" s="22">
        <v>282092</v>
      </c>
      <c r="F147" s="22">
        <v>282092</v>
      </c>
      <c r="G147" s="22">
        <f t="shared" si="25"/>
        <v>25287</v>
      </c>
      <c r="H147" s="22">
        <f t="shared" si="26"/>
        <v>0</v>
      </c>
      <c r="I147" s="23">
        <f t="shared" si="27"/>
        <v>9.8467708962052996</v>
      </c>
      <c r="J147" s="23">
        <f t="shared" si="28"/>
        <v>100</v>
      </c>
      <c r="K147" s="23">
        <f t="shared" si="29"/>
        <v>100</v>
      </c>
    </row>
    <row r="148" spans="1:11">
      <c r="A148" s="27" t="s">
        <v>69</v>
      </c>
      <c r="B148" s="21" t="s">
        <v>70</v>
      </c>
      <c r="C148" s="22">
        <v>198499</v>
      </c>
      <c r="D148" s="22">
        <v>198499</v>
      </c>
      <c r="E148" s="22">
        <v>198499</v>
      </c>
      <c r="F148" s="22">
        <v>198499</v>
      </c>
      <c r="G148" s="22">
        <f t="shared" si="25"/>
        <v>0</v>
      </c>
      <c r="H148" s="22">
        <f t="shared" si="26"/>
        <v>0</v>
      </c>
      <c r="I148" s="23">
        <f t="shared" si="27"/>
        <v>0</v>
      </c>
      <c r="J148" s="23">
        <f t="shared" si="28"/>
        <v>100</v>
      </c>
      <c r="K148" s="23">
        <f t="shared" si="29"/>
        <v>100</v>
      </c>
    </row>
    <row r="149" spans="1:11">
      <c r="A149" s="28" t="s">
        <v>71</v>
      </c>
      <c r="B149" s="21" t="s">
        <v>72</v>
      </c>
      <c r="C149" s="22">
        <v>198499</v>
      </c>
      <c r="D149" s="22">
        <v>198499</v>
      </c>
      <c r="E149" s="22">
        <v>198499</v>
      </c>
      <c r="F149" s="22">
        <v>198499</v>
      </c>
      <c r="G149" s="22">
        <f t="shared" si="25"/>
        <v>0</v>
      </c>
      <c r="H149" s="22">
        <f t="shared" si="26"/>
        <v>0</v>
      </c>
      <c r="I149" s="23">
        <f t="shared" si="27"/>
        <v>0</v>
      </c>
      <c r="J149" s="23">
        <f t="shared" si="28"/>
        <v>100</v>
      </c>
      <c r="K149" s="23">
        <f t="shared" si="29"/>
        <v>100</v>
      </c>
    </row>
    <row r="150" spans="1:11" ht="25.5">
      <c r="A150" s="29" t="s">
        <v>73</v>
      </c>
      <c r="B150" s="21" t="s">
        <v>74</v>
      </c>
      <c r="C150" s="22">
        <v>198499</v>
      </c>
      <c r="D150" s="22">
        <v>198499</v>
      </c>
      <c r="E150" s="22">
        <v>198499</v>
      </c>
      <c r="F150" s="22">
        <v>198499</v>
      </c>
      <c r="G150" s="22">
        <f t="shared" si="25"/>
        <v>0</v>
      </c>
      <c r="H150" s="22">
        <f t="shared" si="26"/>
        <v>0</v>
      </c>
      <c r="I150" s="23">
        <f t="shared" si="27"/>
        <v>0</v>
      </c>
      <c r="J150" s="23">
        <f t="shared" si="28"/>
        <v>100</v>
      </c>
      <c r="K150" s="23">
        <f t="shared" si="29"/>
        <v>100</v>
      </c>
    </row>
    <row r="151" spans="1:11" ht="25.5">
      <c r="A151" s="30" t="s">
        <v>290</v>
      </c>
      <c r="B151" s="21" t="s">
        <v>291</v>
      </c>
      <c r="C151" s="22">
        <v>198499</v>
      </c>
      <c r="D151" s="22">
        <v>198499</v>
      </c>
      <c r="E151" s="22">
        <v>198499</v>
      </c>
      <c r="F151" s="22">
        <v>198499</v>
      </c>
      <c r="G151" s="22">
        <f t="shared" si="25"/>
        <v>0</v>
      </c>
      <c r="H151" s="22">
        <f t="shared" si="26"/>
        <v>0</v>
      </c>
      <c r="I151" s="23">
        <f t="shared" si="27"/>
        <v>0</v>
      </c>
      <c r="J151" s="23">
        <f t="shared" si="28"/>
        <v>100</v>
      </c>
      <c r="K151" s="23">
        <f t="shared" si="29"/>
        <v>100</v>
      </c>
    </row>
    <row r="152" spans="1:11" ht="25.5">
      <c r="A152" s="27" t="s">
        <v>103</v>
      </c>
      <c r="B152" s="21" t="s">
        <v>104</v>
      </c>
      <c r="C152" s="22">
        <v>58306</v>
      </c>
      <c r="D152" s="22">
        <v>83593</v>
      </c>
      <c r="E152" s="22">
        <v>83593</v>
      </c>
      <c r="F152" s="22">
        <v>83593</v>
      </c>
      <c r="G152" s="22">
        <f t="shared" si="25"/>
        <v>25287</v>
      </c>
      <c r="H152" s="22">
        <f t="shared" si="26"/>
        <v>0</v>
      </c>
      <c r="I152" s="23">
        <f t="shared" si="27"/>
        <v>43.369464549102986</v>
      </c>
      <c r="J152" s="23">
        <f t="shared" si="28"/>
        <v>100</v>
      </c>
      <c r="K152" s="23">
        <f t="shared" si="29"/>
        <v>100</v>
      </c>
    </row>
    <row r="153" spans="1:11" ht="38.25">
      <c r="A153" s="28" t="s">
        <v>105</v>
      </c>
      <c r="B153" s="21" t="s">
        <v>106</v>
      </c>
      <c r="C153" s="22">
        <v>58306</v>
      </c>
      <c r="D153" s="22">
        <v>83593</v>
      </c>
      <c r="E153" s="22">
        <v>83593</v>
      </c>
      <c r="F153" s="22">
        <v>83593</v>
      </c>
      <c r="G153" s="22">
        <f t="shared" si="25"/>
        <v>25287</v>
      </c>
      <c r="H153" s="22">
        <f t="shared" si="26"/>
        <v>0</v>
      </c>
      <c r="I153" s="23">
        <f t="shared" si="27"/>
        <v>43.369464549102986</v>
      </c>
      <c r="J153" s="23">
        <f t="shared" si="28"/>
        <v>100</v>
      </c>
      <c r="K153" s="23">
        <f t="shared" si="29"/>
        <v>100</v>
      </c>
    </row>
    <row r="154" spans="1:11" ht="51">
      <c r="A154" s="29" t="s">
        <v>107</v>
      </c>
      <c r="B154" s="21" t="s">
        <v>108</v>
      </c>
      <c r="C154" s="22">
        <v>58306</v>
      </c>
      <c r="D154" s="22">
        <v>83593</v>
      </c>
      <c r="E154" s="22">
        <v>83593</v>
      </c>
      <c r="F154" s="22">
        <v>83593</v>
      </c>
      <c r="G154" s="22">
        <f t="shared" si="25"/>
        <v>25287</v>
      </c>
      <c r="H154" s="22">
        <f t="shared" si="26"/>
        <v>0</v>
      </c>
      <c r="I154" s="23">
        <f t="shared" si="27"/>
        <v>43.369464549102986</v>
      </c>
      <c r="J154" s="23">
        <f t="shared" si="28"/>
        <v>100</v>
      </c>
      <c r="K154" s="23">
        <f t="shared" si="29"/>
        <v>100</v>
      </c>
    </row>
    <row r="155" spans="1:11">
      <c r="A155" s="26" t="s">
        <v>23</v>
      </c>
      <c r="B155" s="21" t="s">
        <v>24</v>
      </c>
      <c r="C155" s="22">
        <v>525248173</v>
      </c>
      <c r="D155" s="22">
        <v>600824576</v>
      </c>
      <c r="E155" s="22">
        <v>378859148</v>
      </c>
      <c r="F155" s="22">
        <v>600824576</v>
      </c>
      <c r="G155" s="22">
        <f t="shared" si="25"/>
        <v>75576403</v>
      </c>
      <c r="H155" s="22">
        <f t="shared" si="26"/>
        <v>-221965428</v>
      </c>
      <c r="I155" s="23">
        <f t="shared" si="27"/>
        <v>14.388703642382779</v>
      </c>
      <c r="J155" s="23">
        <f t="shared" si="28"/>
        <v>158.58784964590586</v>
      </c>
      <c r="K155" s="23">
        <f t="shared" si="29"/>
        <v>100</v>
      </c>
    </row>
    <row r="156" spans="1:11">
      <c r="A156" s="27" t="s">
        <v>25</v>
      </c>
      <c r="B156" s="21" t="s">
        <v>26</v>
      </c>
      <c r="C156" s="22">
        <v>525248173</v>
      </c>
      <c r="D156" s="22">
        <v>600824576</v>
      </c>
      <c r="E156" s="22">
        <v>378859148</v>
      </c>
      <c r="F156" s="22">
        <v>600824576</v>
      </c>
      <c r="G156" s="22">
        <f t="shared" si="25"/>
        <v>75576403</v>
      </c>
      <c r="H156" s="22">
        <f t="shared" si="26"/>
        <v>-221965428</v>
      </c>
      <c r="I156" s="23">
        <f t="shared" si="27"/>
        <v>14.388703642382779</v>
      </c>
      <c r="J156" s="23">
        <f t="shared" si="28"/>
        <v>158.58784964590586</v>
      </c>
      <c r="K156" s="23">
        <f t="shared" si="29"/>
        <v>100</v>
      </c>
    </row>
    <row r="157" spans="1:11">
      <c r="A157" s="20" t="s">
        <v>27</v>
      </c>
      <c r="B157" s="21" t="s">
        <v>28</v>
      </c>
      <c r="C157" s="22">
        <v>311618135.75</v>
      </c>
      <c r="D157" s="22">
        <v>601106668</v>
      </c>
      <c r="E157" s="22">
        <v>379141240</v>
      </c>
      <c r="F157" s="22">
        <v>369235132.06999999</v>
      </c>
      <c r="G157" s="22">
        <f t="shared" si="25"/>
        <v>57616996.319999993</v>
      </c>
      <c r="H157" s="22">
        <f t="shared" si="26"/>
        <v>9906107.9300000072</v>
      </c>
      <c r="I157" s="23">
        <f t="shared" si="27"/>
        <v>18.489615882377279</v>
      </c>
      <c r="J157" s="23">
        <f t="shared" si="28"/>
        <v>97.387224895397821</v>
      </c>
      <c r="K157" s="23">
        <f t="shared" si="29"/>
        <v>61.425891896777294</v>
      </c>
    </row>
    <row r="158" spans="1:11">
      <c r="A158" s="26" t="s">
        <v>29</v>
      </c>
      <c r="B158" s="21" t="s">
        <v>30</v>
      </c>
      <c r="C158" s="22">
        <v>311542214.76999998</v>
      </c>
      <c r="D158" s="22">
        <v>600283573</v>
      </c>
      <c r="E158" s="22">
        <v>378923507</v>
      </c>
      <c r="F158" s="22">
        <v>369216225.81999999</v>
      </c>
      <c r="G158" s="22">
        <f t="shared" si="25"/>
        <v>57674011.050000012</v>
      </c>
      <c r="H158" s="22">
        <f t="shared" si="26"/>
        <v>9707281.1800000072</v>
      </c>
      <c r="I158" s="23">
        <f t="shared" si="27"/>
        <v>18.512422495480621</v>
      </c>
      <c r="J158" s="23">
        <f t="shared" si="28"/>
        <v>97.438195044468429</v>
      </c>
      <c r="K158" s="23">
        <f t="shared" si="29"/>
        <v>61.506968110886483</v>
      </c>
    </row>
    <row r="159" spans="1:11">
      <c r="A159" s="27" t="s">
        <v>31</v>
      </c>
      <c r="B159" s="21" t="s">
        <v>32</v>
      </c>
      <c r="C159" s="22">
        <v>7804946.1200000001</v>
      </c>
      <c r="D159" s="22">
        <v>26282825</v>
      </c>
      <c r="E159" s="22">
        <v>10781511</v>
      </c>
      <c r="F159" s="22">
        <v>9077841.5600000005</v>
      </c>
      <c r="G159" s="22">
        <f t="shared" si="25"/>
        <v>1272895.4400000004</v>
      </c>
      <c r="H159" s="22">
        <f t="shared" si="26"/>
        <v>1703669.4399999995</v>
      </c>
      <c r="I159" s="23">
        <f t="shared" si="27"/>
        <v>16.308830585495457</v>
      </c>
      <c r="J159" s="23">
        <f t="shared" si="28"/>
        <v>84.198231212675111</v>
      </c>
      <c r="K159" s="23">
        <f t="shared" si="29"/>
        <v>34.539063285624735</v>
      </c>
    </row>
    <row r="160" spans="1:11">
      <c r="A160" s="28" t="s">
        <v>33</v>
      </c>
      <c r="B160" s="21" t="s">
        <v>34</v>
      </c>
      <c r="C160" s="22">
        <v>4912084.82</v>
      </c>
      <c r="D160" s="22">
        <v>16355579</v>
      </c>
      <c r="E160" s="22">
        <v>6908786</v>
      </c>
      <c r="F160" s="22">
        <v>6431624.5700000003</v>
      </c>
      <c r="G160" s="22">
        <f t="shared" si="25"/>
        <v>1519539.75</v>
      </c>
      <c r="H160" s="22">
        <f t="shared" si="26"/>
        <v>477161.4299999997</v>
      </c>
      <c r="I160" s="23">
        <f t="shared" si="27"/>
        <v>30.934721318594825</v>
      </c>
      <c r="J160" s="23">
        <f t="shared" si="28"/>
        <v>93.093411346074404</v>
      </c>
      <c r="K160" s="23">
        <f t="shared" si="29"/>
        <v>39.323735160950278</v>
      </c>
    </row>
    <row r="161" spans="1:11">
      <c r="A161" s="28" t="s">
        <v>35</v>
      </c>
      <c r="B161" s="21" t="s">
        <v>36</v>
      </c>
      <c r="C161" s="22">
        <v>2892861.3</v>
      </c>
      <c r="D161" s="22">
        <v>9927246</v>
      </c>
      <c r="E161" s="22">
        <v>3872725</v>
      </c>
      <c r="F161" s="22">
        <v>2646216.9900000002</v>
      </c>
      <c r="G161" s="22">
        <f t="shared" si="25"/>
        <v>-246644.30999999959</v>
      </c>
      <c r="H161" s="22">
        <f t="shared" si="26"/>
        <v>1226508.0099999998</v>
      </c>
      <c r="I161" s="23">
        <f t="shared" si="27"/>
        <v>-8.5259638960222333</v>
      </c>
      <c r="J161" s="23">
        <f t="shared" si="28"/>
        <v>68.329586789663608</v>
      </c>
      <c r="K161" s="23">
        <f t="shared" si="29"/>
        <v>26.656103716982539</v>
      </c>
    </row>
    <row r="162" spans="1:11">
      <c r="A162" s="29" t="s">
        <v>77</v>
      </c>
      <c r="B162" s="21" t="s">
        <v>78</v>
      </c>
      <c r="C162" s="22">
        <v>23428.18</v>
      </c>
      <c r="D162" s="22">
        <v>0</v>
      </c>
      <c r="E162" s="22">
        <v>0</v>
      </c>
      <c r="F162" s="22">
        <v>16705.71</v>
      </c>
      <c r="G162" s="22">
        <f t="shared" si="25"/>
        <v>-6722.4700000000012</v>
      </c>
      <c r="H162" s="22">
        <f t="shared" si="26"/>
        <v>-16705.71</v>
      </c>
      <c r="I162" s="23">
        <f t="shared" si="27"/>
        <v>-28.693948911097664</v>
      </c>
      <c r="J162" s="23">
        <f t="shared" si="28"/>
        <v>0</v>
      </c>
      <c r="K162" s="23">
        <f t="shared" si="29"/>
        <v>0</v>
      </c>
    </row>
    <row r="163" spans="1:11">
      <c r="A163" s="27" t="s">
        <v>292</v>
      </c>
      <c r="B163" s="21" t="s">
        <v>293</v>
      </c>
      <c r="C163" s="22">
        <v>303731218.64999998</v>
      </c>
      <c r="D163" s="22">
        <v>573997248</v>
      </c>
      <c r="E163" s="22">
        <v>368141996</v>
      </c>
      <c r="F163" s="22">
        <v>360134884.25999999</v>
      </c>
      <c r="G163" s="22">
        <f t="shared" si="25"/>
        <v>56403665.610000014</v>
      </c>
      <c r="H163" s="22">
        <f t="shared" si="26"/>
        <v>8007111.7400000095</v>
      </c>
      <c r="I163" s="23">
        <f t="shared" si="27"/>
        <v>18.570256248501067</v>
      </c>
      <c r="J163" s="23">
        <f t="shared" si="28"/>
        <v>97.824993663586255</v>
      </c>
      <c r="K163" s="23">
        <f t="shared" si="29"/>
        <v>62.741569844599674</v>
      </c>
    </row>
    <row r="164" spans="1:11">
      <c r="A164" s="27" t="s">
        <v>37</v>
      </c>
      <c r="B164" s="21" t="s">
        <v>38</v>
      </c>
      <c r="C164" s="22">
        <v>0</v>
      </c>
      <c r="D164" s="22">
        <v>3500</v>
      </c>
      <c r="E164" s="22">
        <v>0</v>
      </c>
      <c r="F164" s="22">
        <v>3500</v>
      </c>
      <c r="G164" s="22">
        <f t="shared" si="25"/>
        <v>3500</v>
      </c>
      <c r="H164" s="22">
        <f t="shared" si="26"/>
        <v>-3500</v>
      </c>
      <c r="I164" s="23">
        <f t="shared" si="27"/>
        <v>0</v>
      </c>
      <c r="J164" s="23">
        <f t="shared" si="28"/>
        <v>0</v>
      </c>
      <c r="K164" s="23">
        <f t="shared" si="29"/>
        <v>100</v>
      </c>
    </row>
    <row r="165" spans="1:11">
      <c r="A165" s="28" t="s">
        <v>41</v>
      </c>
      <c r="B165" s="21" t="s">
        <v>42</v>
      </c>
      <c r="C165" s="22">
        <v>0</v>
      </c>
      <c r="D165" s="22">
        <v>3500</v>
      </c>
      <c r="E165" s="22">
        <v>0</v>
      </c>
      <c r="F165" s="22">
        <v>3500</v>
      </c>
      <c r="G165" s="22">
        <f t="shared" si="25"/>
        <v>3500</v>
      </c>
      <c r="H165" s="22">
        <f t="shared" si="26"/>
        <v>-3500</v>
      </c>
      <c r="I165" s="23">
        <f t="shared" si="27"/>
        <v>0</v>
      </c>
      <c r="J165" s="23">
        <f t="shared" si="28"/>
        <v>0</v>
      </c>
      <c r="K165" s="23">
        <f t="shared" si="29"/>
        <v>100</v>
      </c>
    </row>
    <row r="166" spans="1:11" ht="25.5">
      <c r="A166" s="27" t="s">
        <v>43</v>
      </c>
      <c r="B166" s="21" t="s">
        <v>44</v>
      </c>
      <c r="C166" s="22">
        <v>6050</v>
      </c>
      <c r="D166" s="22">
        <v>0</v>
      </c>
      <c r="E166" s="22">
        <v>0</v>
      </c>
      <c r="F166" s="22">
        <v>0</v>
      </c>
      <c r="G166" s="22">
        <f t="shared" si="25"/>
        <v>-6050</v>
      </c>
      <c r="H166" s="22">
        <f t="shared" si="26"/>
        <v>0</v>
      </c>
      <c r="I166" s="23">
        <f t="shared" si="27"/>
        <v>-100</v>
      </c>
      <c r="J166" s="23">
        <f t="shared" si="28"/>
        <v>0</v>
      </c>
      <c r="K166" s="23">
        <f t="shared" si="29"/>
        <v>0</v>
      </c>
    </row>
    <row r="167" spans="1:11" ht="25.5">
      <c r="A167" s="28" t="s">
        <v>143</v>
      </c>
      <c r="B167" s="21" t="s">
        <v>144</v>
      </c>
      <c r="C167" s="22">
        <v>6050</v>
      </c>
      <c r="D167" s="22">
        <v>0</v>
      </c>
      <c r="E167" s="22">
        <v>0</v>
      </c>
      <c r="F167" s="22">
        <v>0</v>
      </c>
      <c r="G167" s="22">
        <f t="shared" si="25"/>
        <v>-6050</v>
      </c>
      <c r="H167" s="22">
        <f t="shared" si="26"/>
        <v>0</v>
      </c>
      <c r="I167" s="23">
        <f t="shared" si="27"/>
        <v>-100</v>
      </c>
      <c r="J167" s="23">
        <f t="shared" si="28"/>
        <v>0</v>
      </c>
      <c r="K167" s="23">
        <f t="shared" si="29"/>
        <v>0</v>
      </c>
    </row>
    <row r="168" spans="1:11" ht="38.25">
      <c r="A168" s="29" t="s">
        <v>145</v>
      </c>
      <c r="B168" s="21" t="s">
        <v>146</v>
      </c>
      <c r="C168" s="22">
        <v>6050</v>
      </c>
      <c r="D168" s="22">
        <v>0</v>
      </c>
      <c r="E168" s="22">
        <v>0</v>
      </c>
      <c r="F168" s="22">
        <v>0</v>
      </c>
      <c r="G168" s="22">
        <f t="shared" si="25"/>
        <v>-6050</v>
      </c>
      <c r="H168" s="22">
        <f t="shared" si="26"/>
        <v>0</v>
      </c>
      <c r="I168" s="23">
        <f t="shared" si="27"/>
        <v>-100</v>
      </c>
      <c r="J168" s="23">
        <f t="shared" si="28"/>
        <v>0</v>
      </c>
      <c r="K168" s="23">
        <f t="shared" si="29"/>
        <v>0</v>
      </c>
    </row>
    <row r="169" spans="1:11">
      <c r="A169" s="26" t="s">
        <v>51</v>
      </c>
      <c r="B169" s="21" t="s">
        <v>52</v>
      </c>
      <c r="C169" s="22">
        <v>75920.98</v>
      </c>
      <c r="D169" s="22">
        <v>823095</v>
      </c>
      <c r="E169" s="22">
        <v>217733</v>
      </c>
      <c r="F169" s="22">
        <v>18906.25</v>
      </c>
      <c r="G169" s="22">
        <f t="shared" si="25"/>
        <v>-57014.729999999996</v>
      </c>
      <c r="H169" s="22">
        <f t="shared" si="26"/>
        <v>198826.75</v>
      </c>
      <c r="I169" s="23">
        <f t="shared" si="27"/>
        <v>-75.097463178162343</v>
      </c>
      <c r="J169" s="23">
        <f t="shared" si="28"/>
        <v>8.6832267042662341</v>
      </c>
      <c r="K169" s="23">
        <f t="shared" si="29"/>
        <v>2.2969705805526699</v>
      </c>
    </row>
    <row r="170" spans="1:11">
      <c r="A170" s="27" t="s">
        <v>53</v>
      </c>
      <c r="B170" s="21" t="s">
        <v>54</v>
      </c>
      <c r="C170" s="22">
        <v>75920.98</v>
      </c>
      <c r="D170" s="22">
        <v>823095</v>
      </c>
      <c r="E170" s="22">
        <v>217733</v>
      </c>
      <c r="F170" s="22">
        <v>18906.25</v>
      </c>
      <c r="G170" s="22">
        <f t="shared" si="25"/>
        <v>-57014.729999999996</v>
      </c>
      <c r="H170" s="22">
        <f t="shared" si="26"/>
        <v>198826.75</v>
      </c>
      <c r="I170" s="23">
        <f t="shared" si="27"/>
        <v>-75.097463178162343</v>
      </c>
      <c r="J170" s="23">
        <f t="shared" si="28"/>
        <v>8.6832267042662341</v>
      </c>
      <c r="K170" s="23">
        <f t="shared" si="29"/>
        <v>2.2969705805526699</v>
      </c>
    </row>
    <row r="171" spans="1:11">
      <c r="A171" s="20"/>
      <c r="B171" s="21" t="s">
        <v>55</v>
      </c>
      <c r="C171" s="22">
        <v>213886842.25</v>
      </c>
      <c r="D171" s="22">
        <v>0</v>
      </c>
      <c r="E171" s="22">
        <v>0</v>
      </c>
      <c r="F171" s="22">
        <v>231872630.78</v>
      </c>
      <c r="G171" s="22">
        <f t="shared" si="25"/>
        <v>17985788.530000001</v>
      </c>
      <c r="H171" s="22">
        <f t="shared" si="26"/>
        <v>-231872630.78</v>
      </c>
      <c r="I171" s="23">
        <f t="shared" si="27"/>
        <v>8.4090205553539477</v>
      </c>
      <c r="J171" s="23">
        <f t="shared" si="28"/>
        <v>0</v>
      </c>
      <c r="K171" s="23">
        <f t="shared" si="29"/>
        <v>0</v>
      </c>
    </row>
    <row r="172" spans="1:11">
      <c r="A172" s="20" t="s">
        <v>56</v>
      </c>
      <c r="B172" s="21" t="s">
        <v>57</v>
      </c>
      <c r="C172" s="22">
        <v>-213886842.25</v>
      </c>
      <c r="D172" s="22">
        <v>0</v>
      </c>
      <c r="E172" s="22">
        <v>0</v>
      </c>
      <c r="F172" s="22">
        <v>-231872630.78</v>
      </c>
      <c r="G172" s="22">
        <f t="shared" si="25"/>
        <v>-17985788.530000001</v>
      </c>
      <c r="H172" s="22">
        <f t="shared" si="26"/>
        <v>231872630.78</v>
      </c>
      <c r="I172" s="23">
        <f t="shared" si="27"/>
        <v>8.4090205553539477</v>
      </c>
      <c r="J172" s="23">
        <f t="shared" si="28"/>
        <v>0</v>
      </c>
      <c r="K172" s="23">
        <f t="shared" si="29"/>
        <v>0</v>
      </c>
    </row>
    <row r="173" spans="1:11">
      <c r="A173" s="26" t="s">
        <v>58</v>
      </c>
      <c r="B173" s="21" t="s">
        <v>59</v>
      </c>
      <c r="C173" s="22">
        <v>-213886842.25</v>
      </c>
      <c r="D173" s="22">
        <v>0</v>
      </c>
      <c r="E173" s="22">
        <v>0</v>
      </c>
      <c r="F173" s="22">
        <v>-231872630.78</v>
      </c>
      <c r="G173" s="22">
        <f t="shared" si="25"/>
        <v>-17985788.530000001</v>
      </c>
      <c r="H173" s="22">
        <f t="shared" si="26"/>
        <v>231872630.78</v>
      </c>
      <c r="I173" s="23">
        <f t="shared" si="27"/>
        <v>8.4090205553539477</v>
      </c>
      <c r="J173" s="23">
        <f t="shared" si="28"/>
        <v>0</v>
      </c>
      <c r="K173" s="23">
        <f t="shared" si="29"/>
        <v>0</v>
      </c>
    </row>
    <row r="174" spans="1:11" s="35" customFormat="1">
      <c r="A174" s="36" t="s">
        <v>313</v>
      </c>
      <c r="B174" s="32" t="s">
        <v>314</v>
      </c>
      <c r="C174" s="33"/>
      <c r="D174" s="33"/>
      <c r="E174" s="33"/>
      <c r="F174" s="33"/>
      <c r="G174" s="33"/>
      <c r="H174" s="33"/>
      <c r="I174" s="34"/>
      <c r="J174" s="34"/>
      <c r="K174" s="34"/>
    </row>
    <row r="175" spans="1:11">
      <c r="A175" s="20" t="s">
        <v>21</v>
      </c>
      <c r="B175" s="21" t="s">
        <v>22</v>
      </c>
      <c r="C175" s="22">
        <v>17832285</v>
      </c>
      <c r="D175" s="22">
        <v>23501806</v>
      </c>
      <c r="E175" s="22">
        <v>9473624</v>
      </c>
      <c r="F175" s="22">
        <v>23502900.850000001</v>
      </c>
      <c r="G175" s="22">
        <f t="shared" ref="G175:G202" si="30">F175-C175</f>
        <v>5670615.8500000015</v>
      </c>
      <c r="H175" s="22">
        <f t="shared" ref="H175:H202" si="31">E175-F175</f>
        <v>-14029276.850000001</v>
      </c>
      <c r="I175" s="23">
        <f t="shared" ref="I175:I202" si="32">IF(ISERROR(F175/C175),0,F175/C175*100-100)</f>
        <v>31.79971523559658</v>
      </c>
      <c r="J175" s="23">
        <f t="shared" ref="J175:J202" si="33">IF(ISERROR(F175/E175),0,F175/E175*100)</f>
        <v>248.08775237438175</v>
      </c>
      <c r="K175" s="23">
        <f t="shared" ref="K175:K202" si="34">IF(ISERROR(F175/D175),0,F175/D175*100)</f>
        <v>100.00465857815352</v>
      </c>
    </row>
    <row r="176" spans="1:11" ht="25.5">
      <c r="A176" s="26" t="s">
        <v>65</v>
      </c>
      <c r="B176" s="21" t="s">
        <v>66</v>
      </c>
      <c r="C176" s="22">
        <v>0</v>
      </c>
      <c r="D176" s="22">
        <v>0</v>
      </c>
      <c r="E176" s="22">
        <v>0</v>
      </c>
      <c r="F176" s="22">
        <v>1094.8499999999999</v>
      </c>
      <c r="G176" s="22">
        <f t="shared" si="30"/>
        <v>1094.8499999999999</v>
      </c>
      <c r="H176" s="22">
        <f t="shared" si="31"/>
        <v>-1094.8499999999999</v>
      </c>
      <c r="I176" s="23">
        <f t="shared" si="32"/>
        <v>0</v>
      </c>
      <c r="J176" s="23">
        <f t="shared" si="33"/>
        <v>0</v>
      </c>
      <c r="K176" s="23">
        <f t="shared" si="34"/>
        <v>0</v>
      </c>
    </row>
    <row r="177" spans="1:11">
      <c r="A177" s="26" t="s">
        <v>67</v>
      </c>
      <c r="B177" s="21" t="s">
        <v>68</v>
      </c>
      <c r="C177" s="22">
        <v>256805</v>
      </c>
      <c r="D177" s="22">
        <v>282092</v>
      </c>
      <c r="E177" s="22">
        <v>282092</v>
      </c>
      <c r="F177" s="22">
        <v>282092</v>
      </c>
      <c r="G177" s="22">
        <f t="shared" si="30"/>
        <v>25287</v>
      </c>
      <c r="H177" s="22">
        <f t="shared" si="31"/>
        <v>0</v>
      </c>
      <c r="I177" s="23">
        <f t="shared" si="32"/>
        <v>9.8467708962052996</v>
      </c>
      <c r="J177" s="23">
        <f t="shared" si="33"/>
        <v>100</v>
      </c>
      <c r="K177" s="23">
        <f t="shared" si="34"/>
        <v>100</v>
      </c>
    </row>
    <row r="178" spans="1:11">
      <c r="A178" s="27" t="s">
        <v>69</v>
      </c>
      <c r="B178" s="21" t="s">
        <v>70</v>
      </c>
      <c r="C178" s="22">
        <v>198499</v>
      </c>
      <c r="D178" s="22">
        <v>198499</v>
      </c>
      <c r="E178" s="22">
        <v>198499</v>
      </c>
      <c r="F178" s="22">
        <v>198499</v>
      </c>
      <c r="G178" s="22">
        <f t="shared" si="30"/>
        <v>0</v>
      </c>
      <c r="H178" s="22">
        <f t="shared" si="31"/>
        <v>0</v>
      </c>
      <c r="I178" s="23">
        <f t="shared" si="32"/>
        <v>0</v>
      </c>
      <c r="J178" s="23">
        <f t="shared" si="33"/>
        <v>100</v>
      </c>
      <c r="K178" s="23">
        <f t="shared" si="34"/>
        <v>100</v>
      </c>
    </row>
    <row r="179" spans="1:11">
      <c r="A179" s="28" t="s">
        <v>71</v>
      </c>
      <c r="B179" s="21" t="s">
        <v>72</v>
      </c>
      <c r="C179" s="22">
        <v>198499</v>
      </c>
      <c r="D179" s="22">
        <v>198499</v>
      </c>
      <c r="E179" s="22">
        <v>198499</v>
      </c>
      <c r="F179" s="22">
        <v>198499</v>
      </c>
      <c r="G179" s="22">
        <f t="shared" si="30"/>
        <v>0</v>
      </c>
      <c r="H179" s="22">
        <f t="shared" si="31"/>
        <v>0</v>
      </c>
      <c r="I179" s="23">
        <f t="shared" si="32"/>
        <v>0</v>
      </c>
      <c r="J179" s="23">
        <f t="shared" si="33"/>
        <v>100</v>
      </c>
      <c r="K179" s="23">
        <f t="shared" si="34"/>
        <v>100</v>
      </c>
    </row>
    <row r="180" spans="1:11" ht="25.5">
      <c r="A180" s="29" t="s">
        <v>73</v>
      </c>
      <c r="B180" s="21" t="s">
        <v>74</v>
      </c>
      <c r="C180" s="22">
        <v>198499</v>
      </c>
      <c r="D180" s="22">
        <v>198499</v>
      </c>
      <c r="E180" s="22">
        <v>198499</v>
      </c>
      <c r="F180" s="22">
        <v>198499</v>
      </c>
      <c r="G180" s="22">
        <f t="shared" si="30"/>
        <v>0</v>
      </c>
      <c r="H180" s="22">
        <f t="shared" si="31"/>
        <v>0</v>
      </c>
      <c r="I180" s="23">
        <f t="shared" si="32"/>
        <v>0</v>
      </c>
      <c r="J180" s="23">
        <f t="shared" si="33"/>
        <v>100</v>
      </c>
      <c r="K180" s="23">
        <f t="shared" si="34"/>
        <v>100</v>
      </c>
    </row>
    <row r="181" spans="1:11" ht="25.5">
      <c r="A181" s="30" t="s">
        <v>290</v>
      </c>
      <c r="B181" s="21" t="s">
        <v>291</v>
      </c>
      <c r="C181" s="22">
        <v>198499</v>
      </c>
      <c r="D181" s="22">
        <v>198499</v>
      </c>
      <c r="E181" s="22">
        <v>198499</v>
      </c>
      <c r="F181" s="22">
        <v>198499</v>
      </c>
      <c r="G181" s="22">
        <f t="shared" si="30"/>
        <v>0</v>
      </c>
      <c r="H181" s="22">
        <f t="shared" si="31"/>
        <v>0</v>
      </c>
      <c r="I181" s="23">
        <f t="shared" si="32"/>
        <v>0</v>
      </c>
      <c r="J181" s="23">
        <f t="shared" si="33"/>
        <v>100</v>
      </c>
      <c r="K181" s="23">
        <f t="shared" si="34"/>
        <v>100</v>
      </c>
    </row>
    <row r="182" spans="1:11" ht="25.5">
      <c r="A182" s="27" t="s">
        <v>103</v>
      </c>
      <c r="B182" s="21" t="s">
        <v>104</v>
      </c>
      <c r="C182" s="22">
        <v>58306</v>
      </c>
      <c r="D182" s="22">
        <v>83593</v>
      </c>
      <c r="E182" s="22">
        <v>83593</v>
      </c>
      <c r="F182" s="22">
        <v>83593</v>
      </c>
      <c r="G182" s="22">
        <f t="shared" si="30"/>
        <v>25287</v>
      </c>
      <c r="H182" s="22">
        <f t="shared" si="31"/>
        <v>0</v>
      </c>
      <c r="I182" s="23">
        <f t="shared" si="32"/>
        <v>43.369464549102986</v>
      </c>
      <c r="J182" s="23">
        <f t="shared" si="33"/>
        <v>100</v>
      </c>
      <c r="K182" s="23">
        <f t="shared" si="34"/>
        <v>100</v>
      </c>
    </row>
    <row r="183" spans="1:11" ht="38.25">
      <c r="A183" s="28" t="s">
        <v>105</v>
      </c>
      <c r="B183" s="21" t="s">
        <v>106</v>
      </c>
      <c r="C183" s="22">
        <v>58306</v>
      </c>
      <c r="D183" s="22">
        <v>83593</v>
      </c>
      <c r="E183" s="22">
        <v>83593</v>
      </c>
      <c r="F183" s="22">
        <v>83593</v>
      </c>
      <c r="G183" s="22">
        <f t="shared" si="30"/>
        <v>25287</v>
      </c>
      <c r="H183" s="22">
        <f t="shared" si="31"/>
        <v>0</v>
      </c>
      <c r="I183" s="23">
        <f t="shared" si="32"/>
        <v>43.369464549102986</v>
      </c>
      <c r="J183" s="23">
        <f t="shared" si="33"/>
        <v>100</v>
      </c>
      <c r="K183" s="23">
        <f t="shared" si="34"/>
        <v>100</v>
      </c>
    </row>
    <row r="184" spans="1:11" ht="51">
      <c r="A184" s="29" t="s">
        <v>107</v>
      </c>
      <c r="B184" s="21" t="s">
        <v>108</v>
      </c>
      <c r="C184" s="22">
        <v>58306</v>
      </c>
      <c r="D184" s="22">
        <v>83593</v>
      </c>
      <c r="E184" s="22">
        <v>83593</v>
      </c>
      <c r="F184" s="22">
        <v>83593</v>
      </c>
      <c r="G184" s="22">
        <f t="shared" si="30"/>
        <v>25287</v>
      </c>
      <c r="H184" s="22">
        <f t="shared" si="31"/>
        <v>0</v>
      </c>
      <c r="I184" s="23">
        <f t="shared" si="32"/>
        <v>43.369464549102986</v>
      </c>
      <c r="J184" s="23">
        <f t="shared" si="33"/>
        <v>100</v>
      </c>
      <c r="K184" s="23">
        <f t="shared" si="34"/>
        <v>100</v>
      </c>
    </row>
    <row r="185" spans="1:11">
      <c r="A185" s="26" t="s">
        <v>23</v>
      </c>
      <c r="B185" s="21" t="s">
        <v>24</v>
      </c>
      <c r="C185" s="22">
        <v>17575480</v>
      </c>
      <c r="D185" s="22">
        <v>23219714</v>
      </c>
      <c r="E185" s="22">
        <v>9191532</v>
      </c>
      <c r="F185" s="22">
        <v>23219714</v>
      </c>
      <c r="G185" s="22">
        <f t="shared" si="30"/>
        <v>5644234</v>
      </c>
      <c r="H185" s="22">
        <f t="shared" si="31"/>
        <v>-14028182</v>
      </c>
      <c r="I185" s="23">
        <f t="shared" si="32"/>
        <v>32.114252356123416</v>
      </c>
      <c r="J185" s="23">
        <f t="shared" si="33"/>
        <v>252.62071654649083</v>
      </c>
      <c r="K185" s="23">
        <f t="shared" si="34"/>
        <v>100</v>
      </c>
    </row>
    <row r="186" spans="1:11">
      <c r="A186" s="27" t="s">
        <v>25</v>
      </c>
      <c r="B186" s="21" t="s">
        <v>26</v>
      </c>
      <c r="C186" s="22">
        <v>17575480</v>
      </c>
      <c r="D186" s="22">
        <v>23219714</v>
      </c>
      <c r="E186" s="22">
        <v>9191532</v>
      </c>
      <c r="F186" s="22">
        <v>23219714</v>
      </c>
      <c r="G186" s="22">
        <f t="shared" si="30"/>
        <v>5644234</v>
      </c>
      <c r="H186" s="22">
        <f t="shared" si="31"/>
        <v>-14028182</v>
      </c>
      <c r="I186" s="23">
        <f t="shared" si="32"/>
        <v>32.114252356123416</v>
      </c>
      <c r="J186" s="23">
        <f t="shared" si="33"/>
        <v>252.62071654649083</v>
      </c>
      <c r="K186" s="23">
        <f t="shared" si="34"/>
        <v>100</v>
      </c>
    </row>
    <row r="187" spans="1:11">
      <c r="A187" s="20" t="s">
        <v>27</v>
      </c>
      <c r="B187" s="21" t="s">
        <v>28</v>
      </c>
      <c r="C187" s="22">
        <v>6469618.3799999999</v>
      </c>
      <c r="D187" s="22">
        <v>23501806</v>
      </c>
      <c r="E187" s="22">
        <v>9473624</v>
      </c>
      <c r="F187" s="22">
        <v>7991515.7000000002</v>
      </c>
      <c r="G187" s="22">
        <f t="shared" si="30"/>
        <v>1521897.3200000003</v>
      </c>
      <c r="H187" s="22">
        <f t="shared" si="31"/>
        <v>1482108.2999999998</v>
      </c>
      <c r="I187" s="23">
        <f t="shared" si="32"/>
        <v>23.523757208071984</v>
      </c>
      <c r="J187" s="23">
        <f t="shared" si="33"/>
        <v>84.355424070028533</v>
      </c>
      <c r="K187" s="23">
        <f t="shared" si="34"/>
        <v>34.003836556220399</v>
      </c>
    </row>
    <row r="188" spans="1:11">
      <c r="A188" s="26" t="s">
        <v>29</v>
      </c>
      <c r="B188" s="21" t="s">
        <v>30</v>
      </c>
      <c r="C188" s="22">
        <v>6393697.4000000004</v>
      </c>
      <c r="D188" s="22">
        <v>22678711</v>
      </c>
      <c r="E188" s="22">
        <v>9255891</v>
      </c>
      <c r="F188" s="22">
        <v>7972609.4500000002</v>
      </c>
      <c r="G188" s="22">
        <f t="shared" si="30"/>
        <v>1578912.0499999998</v>
      </c>
      <c r="H188" s="22">
        <f t="shared" si="31"/>
        <v>1283281.5499999998</v>
      </c>
      <c r="I188" s="23">
        <f t="shared" si="32"/>
        <v>24.694819776738257</v>
      </c>
      <c r="J188" s="23">
        <f t="shared" si="33"/>
        <v>86.13551574883499</v>
      </c>
      <c r="K188" s="23">
        <f t="shared" si="34"/>
        <v>35.154596969818961</v>
      </c>
    </row>
    <row r="189" spans="1:11">
      <c r="A189" s="27" t="s">
        <v>31</v>
      </c>
      <c r="B189" s="21" t="s">
        <v>32</v>
      </c>
      <c r="C189" s="22">
        <v>6387647.4000000004</v>
      </c>
      <c r="D189" s="22">
        <v>22675211</v>
      </c>
      <c r="E189" s="22">
        <v>9255891</v>
      </c>
      <c r="F189" s="22">
        <v>7969109.4500000002</v>
      </c>
      <c r="G189" s="22">
        <f t="shared" si="30"/>
        <v>1581462.0499999998</v>
      </c>
      <c r="H189" s="22">
        <f t="shared" si="31"/>
        <v>1286781.5499999998</v>
      </c>
      <c r="I189" s="23">
        <f t="shared" si="32"/>
        <v>24.75813004330827</v>
      </c>
      <c r="J189" s="23">
        <f t="shared" si="33"/>
        <v>86.097701993249487</v>
      </c>
      <c r="K189" s="23">
        <f t="shared" si="34"/>
        <v>35.144587849700713</v>
      </c>
    </row>
    <row r="190" spans="1:11">
      <c r="A190" s="28" t="s">
        <v>33</v>
      </c>
      <c r="B190" s="21" t="s">
        <v>34</v>
      </c>
      <c r="C190" s="22">
        <v>4912084.82</v>
      </c>
      <c r="D190" s="22">
        <v>16355579</v>
      </c>
      <c r="E190" s="22">
        <v>6908786</v>
      </c>
      <c r="F190" s="22">
        <v>6431624.5700000003</v>
      </c>
      <c r="G190" s="22">
        <f t="shared" si="30"/>
        <v>1519539.75</v>
      </c>
      <c r="H190" s="22">
        <f t="shared" si="31"/>
        <v>477161.4299999997</v>
      </c>
      <c r="I190" s="23">
        <f t="shared" si="32"/>
        <v>30.934721318594825</v>
      </c>
      <c r="J190" s="23">
        <f t="shared" si="33"/>
        <v>93.093411346074404</v>
      </c>
      <c r="K190" s="23">
        <f t="shared" si="34"/>
        <v>39.323735160950278</v>
      </c>
    </row>
    <row r="191" spans="1:11">
      <c r="A191" s="28" t="s">
        <v>35</v>
      </c>
      <c r="B191" s="21" t="s">
        <v>36</v>
      </c>
      <c r="C191" s="22">
        <v>1475562.58</v>
      </c>
      <c r="D191" s="22">
        <v>6319632</v>
      </c>
      <c r="E191" s="22">
        <v>2347105</v>
      </c>
      <c r="F191" s="22">
        <v>1537484.88</v>
      </c>
      <c r="G191" s="22">
        <f t="shared" si="30"/>
        <v>61922.299999999814</v>
      </c>
      <c r="H191" s="22">
        <f t="shared" si="31"/>
        <v>809620.12000000011</v>
      </c>
      <c r="I191" s="23">
        <f t="shared" si="32"/>
        <v>4.1965214379453784</v>
      </c>
      <c r="J191" s="23">
        <f t="shared" si="33"/>
        <v>65.505585817421888</v>
      </c>
      <c r="K191" s="23">
        <f t="shared" si="34"/>
        <v>24.328709013436224</v>
      </c>
    </row>
    <row r="192" spans="1:11">
      <c r="A192" s="29" t="s">
        <v>77</v>
      </c>
      <c r="B192" s="21" t="s">
        <v>78</v>
      </c>
      <c r="C192" s="22">
        <v>23428.18</v>
      </c>
      <c r="D192" s="22">
        <v>0</v>
      </c>
      <c r="E192" s="22">
        <v>0</v>
      </c>
      <c r="F192" s="22">
        <v>16705.71</v>
      </c>
      <c r="G192" s="22">
        <f t="shared" si="30"/>
        <v>-6722.4700000000012</v>
      </c>
      <c r="H192" s="22">
        <f t="shared" si="31"/>
        <v>-16705.71</v>
      </c>
      <c r="I192" s="23">
        <f t="shared" si="32"/>
        <v>-28.693948911097664</v>
      </c>
      <c r="J192" s="23">
        <f t="shared" si="33"/>
        <v>0</v>
      </c>
      <c r="K192" s="23">
        <f t="shared" si="34"/>
        <v>0</v>
      </c>
    </row>
    <row r="193" spans="1:11">
      <c r="A193" s="27" t="s">
        <v>37</v>
      </c>
      <c r="B193" s="21" t="s">
        <v>38</v>
      </c>
      <c r="C193" s="22">
        <v>0</v>
      </c>
      <c r="D193" s="22">
        <v>3500</v>
      </c>
      <c r="E193" s="22">
        <v>0</v>
      </c>
      <c r="F193" s="22">
        <v>3500</v>
      </c>
      <c r="G193" s="22">
        <f t="shared" si="30"/>
        <v>3500</v>
      </c>
      <c r="H193" s="22">
        <f t="shared" si="31"/>
        <v>-3500</v>
      </c>
      <c r="I193" s="23">
        <f t="shared" si="32"/>
        <v>0</v>
      </c>
      <c r="J193" s="23">
        <f t="shared" si="33"/>
        <v>0</v>
      </c>
      <c r="K193" s="23">
        <f t="shared" si="34"/>
        <v>100</v>
      </c>
    </row>
    <row r="194" spans="1:11">
      <c r="A194" s="28" t="s">
        <v>41</v>
      </c>
      <c r="B194" s="21" t="s">
        <v>42</v>
      </c>
      <c r="C194" s="22">
        <v>0</v>
      </c>
      <c r="D194" s="22">
        <v>3500</v>
      </c>
      <c r="E194" s="22">
        <v>0</v>
      </c>
      <c r="F194" s="22">
        <v>3500</v>
      </c>
      <c r="G194" s="22">
        <f t="shared" si="30"/>
        <v>3500</v>
      </c>
      <c r="H194" s="22">
        <f t="shared" si="31"/>
        <v>-3500</v>
      </c>
      <c r="I194" s="23">
        <f t="shared" si="32"/>
        <v>0</v>
      </c>
      <c r="J194" s="23">
        <f t="shared" si="33"/>
        <v>0</v>
      </c>
      <c r="K194" s="23">
        <f t="shared" si="34"/>
        <v>100</v>
      </c>
    </row>
    <row r="195" spans="1:11" ht="25.5">
      <c r="A195" s="27" t="s">
        <v>43</v>
      </c>
      <c r="B195" s="21" t="s">
        <v>44</v>
      </c>
      <c r="C195" s="22">
        <v>6050</v>
      </c>
      <c r="D195" s="22">
        <v>0</v>
      </c>
      <c r="E195" s="22">
        <v>0</v>
      </c>
      <c r="F195" s="22">
        <v>0</v>
      </c>
      <c r="G195" s="22">
        <f t="shared" si="30"/>
        <v>-6050</v>
      </c>
      <c r="H195" s="22">
        <f t="shared" si="31"/>
        <v>0</v>
      </c>
      <c r="I195" s="23">
        <f t="shared" si="32"/>
        <v>-100</v>
      </c>
      <c r="J195" s="23">
        <f t="shared" si="33"/>
        <v>0</v>
      </c>
      <c r="K195" s="23">
        <f t="shared" si="34"/>
        <v>0</v>
      </c>
    </row>
    <row r="196" spans="1:11" ht="25.5">
      <c r="A196" s="28" t="s">
        <v>143</v>
      </c>
      <c r="B196" s="21" t="s">
        <v>144</v>
      </c>
      <c r="C196" s="22">
        <v>6050</v>
      </c>
      <c r="D196" s="22">
        <v>0</v>
      </c>
      <c r="E196" s="22">
        <v>0</v>
      </c>
      <c r="F196" s="22">
        <v>0</v>
      </c>
      <c r="G196" s="22">
        <f t="shared" si="30"/>
        <v>-6050</v>
      </c>
      <c r="H196" s="22">
        <f t="shared" si="31"/>
        <v>0</v>
      </c>
      <c r="I196" s="23">
        <f t="shared" si="32"/>
        <v>-100</v>
      </c>
      <c r="J196" s="23">
        <f t="shared" si="33"/>
        <v>0</v>
      </c>
      <c r="K196" s="23">
        <f t="shared" si="34"/>
        <v>0</v>
      </c>
    </row>
    <row r="197" spans="1:11" ht="38.25">
      <c r="A197" s="29" t="s">
        <v>145</v>
      </c>
      <c r="B197" s="21" t="s">
        <v>146</v>
      </c>
      <c r="C197" s="22">
        <v>6050</v>
      </c>
      <c r="D197" s="22">
        <v>0</v>
      </c>
      <c r="E197" s="22">
        <v>0</v>
      </c>
      <c r="F197" s="22">
        <v>0</v>
      </c>
      <c r="G197" s="22">
        <f t="shared" si="30"/>
        <v>-6050</v>
      </c>
      <c r="H197" s="22">
        <f t="shared" si="31"/>
        <v>0</v>
      </c>
      <c r="I197" s="23">
        <f t="shared" si="32"/>
        <v>-100</v>
      </c>
      <c r="J197" s="23">
        <f t="shared" si="33"/>
        <v>0</v>
      </c>
      <c r="K197" s="23">
        <f t="shared" si="34"/>
        <v>0</v>
      </c>
    </row>
    <row r="198" spans="1:11">
      <c r="A198" s="26" t="s">
        <v>51</v>
      </c>
      <c r="B198" s="21" t="s">
        <v>52</v>
      </c>
      <c r="C198" s="22">
        <v>75920.98</v>
      </c>
      <c r="D198" s="22">
        <v>823095</v>
      </c>
      <c r="E198" s="22">
        <v>217733</v>
      </c>
      <c r="F198" s="22">
        <v>18906.25</v>
      </c>
      <c r="G198" s="22">
        <f t="shared" si="30"/>
        <v>-57014.729999999996</v>
      </c>
      <c r="H198" s="22">
        <f t="shared" si="31"/>
        <v>198826.75</v>
      </c>
      <c r="I198" s="23">
        <f t="shared" si="32"/>
        <v>-75.097463178162343</v>
      </c>
      <c r="J198" s="23">
        <f t="shared" si="33"/>
        <v>8.6832267042662341</v>
      </c>
      <c r="K198" s="23">
        <f t="shared" si="34"/>
        <v>2.2969705805526699</v>
      </c>
    </row>
    <row r="199" spans="1:11">
      <c r="A199" s="27" t="s">
        <v>53</v>
      </c>
      <c r="B199" s="21" t="s">
        <v>54</v>
      </c>
      <c r="C199" s="22">
        <v>75920.98</v>
      </c>
      <c r="D199" s="22">
        <v>823095</v>
      </c>
      <c r="E199" s="22">
        <v>217733</v>
      </c>
      <c r="F199" s="22">
        <v>18906.25</v>
      </c>
      <c r="G199" s="22">
        <f t="shared" si="30"/>
        <v>-57014.729999999996</v>
      </c>
      <c r="H199" s="22">
        <f t="shared" si="31"/>
        <v>198826.75</v>
      </c>
      <c r="I199" s="23">
        <f t="shared" si="32"/>
        <v>-75.097463178162343</v>
      </c>
      <c r="J199" s="23">
        <f t="shared" si="33"/>
        <v>8.6832267042662341</v>
      </c>
      <c r="K199" s="23">
        <f t="shared" si="34"/>
        <v>2.2969705805526699</v>
      </c>
    </row>
    <row r="200" spans="1:11">
      <c r="A200" s="20"/>
      <c r="B200" s="21" t="s">
        <v>55</v>
      </c>
      <c r="C200" s="22">
        <v>11362666.619999999</v>
      </c>
      <c r="D200" s="22">
        <v>0</v>
      </c>
      <c r="E200" s="22">
        <v>0</v>
      </c>
      <c r="F200" s="22">
        <v>15511385.15</v>
      </c>
      <c r="G200" s="22">
        <f t="shared" si="30"/>
        <v>4148718.5300000012</v>
      </c>
      <c r="H200" s="22">
        <f t="shared" si="31"/>
        <v>-15511385.15</v>
      </c>
      <c r="I200" s="23">
        <f t="shared" si="32"/>
        <v>36.511838890860645</v>
      </c>
      <c r="J200" s="23">
        <f t="shared" si="33"/>
        <v>0</v>
      </c>
      <c r="K200" s="23">
        <f t="shared" si="34"/>
        <v>0</v>
      </c>
    </row>
    <row r="201" spans="1:11">
      <c r="A201" s="20" t="s">
        <v>56</v>
      </c>
      <c r="B201" s="21" t="s">
        <v>57</v>
      </c>
      <c r="C201" s="22">
        <v>-11362666.619999999</v>
      </c>
      <c r="D201" s="22">
        <v>0</v>
      </c>
      <c r="E201" s="22">
        <v>0</v>
      </c>
      <c r="F201" s="22">
        <v>-15511385.15</v>
      </c>
      <c r="G201" s="22">
        <f t="shared" si="30"/>
        <v>-4148718.5300000012</v>
      </c>
      <c r="H201" s="22">
        <f t="shared" si="31"/>
        <v>15511385.15</v>
      </c>
      <c r="I201" s="23">
        <f t="shared" si="32"/>
        <v>36.511838890860645</v>
      </c>
      <c r="J201" s="23">
        <f t="shared" si="33"/>
        <v>0</v>
      </c>
      <c r="K201" s="23">
        <f t="shared" si="34"/>
        <v>0</v>
      </c>
    </row>
    <row r="202" spans="1:11">
      <c r="A202" s="26" t="s">
        <v>58</v>
      </c>
      <c r="B202" s="21" t="s">
        <v>59</v>
      </c>
      <c r="C202" s="22">
        <v>-11362666.619999999</v>
      </c>
      <c r="D202" s="22">
        <v>0</v>
      </c>
      <c r="E202" s="22">
        <v>0</v>
      </c>
      <c r="F202" s="22">
        <v>-15511385.15</v>
      </c>
      <c r="G202" s="22">
        <f t="shared" si="30"/>
        <v>-4148718.5300000012</v>
      </c>
      <c r="H202" s="22">
        <f t="shared" si="31"/>
        <v>15511385.15</v>
      </c>
      <c r="I202" s="23">
        <f t="shared" si="32"/>
        <v>36.511838890860645</v>
      </c>
      <c r="J202" s="23">
        <f t="shared" si="33"/>
        <v>0</v>
      </c>
      <c r="K202" s="23">
        <f t="shared" si="34"/>
        <v>0</v>
      </c>
    </row>
    <row r="203" spans="1:11" s="35" customFormat="1">
      <c r="A203" s="36" t="s">
        <v>315</v>
      </c>
      <c r="B203" s="32" t="s">
        <v>316</v>
      </c>
      <c r="C203" s="33"/>
      <c r="D203" s="33"/>
      <c r="E203" s="33"/>
      <c r="F203" s="33"/>
      <c r="G203" s="33"/>
      <c r="H203" s="33"/>
      <c r="I203" s="34"/>
      <c r="J203" s="34"/>
      <c r="K203" s="34"/>
    </row>
    <row r="204" spans="1:11">
      <c r="A204" s="20" t="s">
        <v>21</v>
      </c>
      <c r="B204" s="21" t="s">
        <v>22</v>
      </c>
      <c r="C204" s="22">
        <v>507672693</v>
      </c>
      <c r="D204" s="22">
        <v>577604862</v>
      </c>
      <c r="E204" s="22">
        <v>369667616</v>
      </c>
      <c r="F204" s="22">
        <v>577604862</v>
      </c>
      <c r="G204" s="22">
        <f t="shared" ref="G204:G214" si="35">F204-C204</f>
        <v>69932169</v>
      </c>
      <c r="H204" s="22">
        <f t="shared" ref="H204:H214" si="36">E204-F204</f>
        <v>-207937246</v>
      </c>
      <c r="I204" s="23">
        <f t="shared" ref="I204:I214" si="37">IF(ISERROR(F204/C204),0,F204/C204*100-100)</f>
        <v>13.775050335433335</v>
      </c>
      <c r="J204" s="23">
        <f t="shared" ref="J204:J214" si="38">IF(ISERROR(F204/E204),0,F204/E204*100)</f>
        <v>156.24978683553391</v>
      </c>
      <c r="K204" s="23">
        <f t="shared" ref="K204:K214" si="39">IF(ISERROR(F204/D204),0,F204/D204*100)</f>
        <v>100</v>
      </c>
    </row>
    <row r="205" spans="1:11">
      <c r="A205" s="26" t="s">
        <v>23</v>
      </c>
      <c r="B205" s="21" t="s">
        <v>24</v>
      </c>
      <c r="C205" s="22">
        <v>507672693</v>
      </c>
      <c r="D205" s="22">
        <v>577604862</v>
      </c>
      <c r="E205" s="22">
        <v>369667616</v>
      </c>
      <c r="F205" s="22">
        <v>577604862</v>
      </c>
      <c r="G205" s="22">
        <f t="shared" si="35"/>
        <v>69932169</v>
      </c>
      <c r="H205" s="22">
        <f t="shared" si="36"/>
        <v>-207937246</v>
      </c>
      <c r="I205" s="23">
        <f t="shared" si="37"/>
        <v>13.775050335433335</v>
      </c>
      <c r="J205" s="23">
        <f t="shared" si="38"/>
        <v>156.24978683553391</v>
      </c>
      <c r="K205" s="23">
        <f t="shared" si="39"/>
        <v>100</v>
      </c>
    </row>
    <row r="206" spans="1:11">
      <c r="A206" s="27" t="s">
        <v>25</v>
      </c>
      <c r="B206" s="21" t="s">
        <v>26</v>
      </c>
      <c r="C206" s="22">
        <v>507672693</v>
      </c>
      <c r="D206" s="22">
        <v>577604862</v>
      </c>
      <c r="E206" s="22">
        <v>369667616</v>
      </c>
      <c r="F206" s="22">
        <v>577604862</v>
      </c>
      <c r="G206" s="22">
        <f t="shared" si="35"/>
        <v>69932169</v>
      </c>
      <c r="H206" s="22">
        <f t="shared" si="36"/>
        <v>-207937246</v>
      </c>
      <c r="I206" s="23">
        <f t="shared" si="37"/>
        <v>13.775050335433335</v>
      </c>
      <c r="J206" s="23">
        <f t="shared" si="38"/>
        <v>156.24978683553391</v>
      </c>
      <c r="K206" s="23">
        <f t="shared" si="39"/>
        <v>100</v>
      </c>
    </row>
    <row r="207" spans="1:11">
      <c r="A207" s="20" t="s">
        <v>27</v>
      </c>
      <c r="B207" s="21" t="s">
        <v>28</v>
      </c>
      <c r="C207" s="22">
        <v>305148517.37</v>
      </c>
      <c r="D207" s="22">
        <v>577604862</v>
      </c>
      <c r="E207" s="22">
        <v>369667616</v>
      </c>
      <c r="F207" s="22">
        <v>361243616.37</v>
      </c>
      <c r="G207" s="22">
        <f t="shared" si="35"/>
        <v>56095099</v>
      </c>
      <c r="H207" s="22">
        <f t="shared" si="36"/>
        <v>8423999.6299999952</v>
      </c>
      <c r="I207" s="23">
        <f t="shared" si="37"/>
        <v>18.382884335624453</v>
      </c>
      <c r="J207" s="23">
        <f t="shared" si="38"/>
        <v>97.721196213735965</v>
      </c>
      <c r="K207" s="23">
        <f t="shared" si="39"/>
        <v>62.541650899399805</v>
      </c>
    </row>
    <row r="208" spans="1:11">
      <c r="A208" s="26" t="s">
        <v>29</v>
      </c>
      <c r="B208" s="21" t="s">
        <v>30</v>
      </c>
      <c r="C208" s="22">
        <v>305148517.37</v>
      </c>
      <c r="D208" s="22">
        <v>577604862</v>
      </c>
      <c r="E208" s="22">
        <v>369667616</v>
      </c>
      <c r="F208" s="22">
        <v>361243616.37</v>
      </c>
      <c r="G208" s="22">
        <f t="shared" si="35"/>
        <v>56095099</v>
      </c>
      <c r="H208" s="22">
        <f t="shared" si="36"/>
        <v>8423999.6299999952</v>
      </c>
      <c r="I208" s="23">
        <f t="shared" si="37"/>
        <v>18.382884335624453</v>
      </c>
      <c r="J208" s="23">
        <f t="shared" si="38"/>
        <v>97.721196213735965</v>
      </c>
      <c r="K208" s="23">
        <f t="shared" si="39"/>
        <v>62.541650899399805</v>
      </c>
    </row>
    <row r="209" spans="1:11">
      <c r="A209" s="27" t="s">
        <v>31</v>
      </c>
      <c r="B209" s="21" t="s">
        <v>32</v>
      </c>
      <c r="C209" s="22">
        <v>1417298.72</v>
      </c>
      <c r="D209" s="22">
        <v>3607614</v>
      </c>
      <c r="E209" s="22">
        <v>1525620</v>
      </c>
      <c r="F209" s="22">
        <v>1108732.1100000001</v>
      </c>
      <c r="G209" s="22">
        <f t="shared" si="35"/>
        <v>-308566.60999999987</v>
      </c>
      <c r="H209" s="22">
        <f t="shared" si="36"/>
        <v>416887.8899999999</v>
      </c>
      <c r="I209" s="23">
        <f t="shared" si="37"/>
        <v>-21.77145901888629</v>
      </c>
      <c r="J209" s="23">
        <f t="shared" si="38"/>
        <v>72.674198686435687</v>
      </c>
      <c r="K209" s="23">
        <f t="shared" si="39"/>
        <v>30.733113631336394</v>
      </c>
    </row>
    <row r="210" spans="1:11">
      <c r="A210" s="28" t="s">
        <v>35</v>
      </c>
      <c r="B210" s="21" t="s">
        <v>36</v>
      </c>
      <c r="C210" s="22">
        <v>1417298.72</v>
      </c>
      <c r="D210" s="22">
        <v>3607614</v>
      </c>
      <c r="E210" s="22">
        <v>1525620</v>
      </c>
      <c r="F210" s="22">
        <v>1108732.1100000001</v>
      </c>
      <c r="G210" s="22">
        <f t="shared" si="35"/>
        <v>-308566.60999999987</v>
      </c>
      <c r="H210" s="22">
        <f t="shared" si="36"/>
        <v>416887.8899999999</v>
      </c>
      <c r="I210" s="23">
        <f t="shared" si="37"/>
        <v>-21.77145901888629</v>
      </c>
      <c r="J210" s="23">
        <f t="shared" si="38"/>
        <v>72.674198686435687</v>
      </c>
      <c r="K210" s="23">
        <f t="shared" si="39"/>
        <v>30.733113631336394</v>
      </c>
    </row>
    <row r="211" spans="1:11">
      <c r="A211" s="27" t="s">
        <v>292</v>
      </c>
      <c r="B211" s="21" t="s">
        <v>293</v>
      </c>
      <c r="C211" s="22">
        <v>303731218.64999998</v>
      </c>
      <c r="D211" s="22">
        <v>573997248</v>
      </c>
      <c r="E211" s="22">
        <v>368141996</v>
      </c>
      <c r="F211" s="22">
        <v>360134884.25999999</v>
      </c>
      <c r="G211" s="22">
        <f t="shared" si="35"/>
        <v>56403665.610000014</v>
      </c>
      <c r="H211" s="22">
        <f t="shared" si="36"/>
        <v>8007111.7400000095</v>
      </c>
      <c r="I211" s="23">
        <f t="shared" si="37"/>
        <v>18.570256248501067</v>
      </c>
      <c r="J211" s="23">
        <f t="shared" si="38"/>
        <v>97.824993663586255</v>
      </c>
      <c r="K211" s="23">
        <f t="shared" si="39"/>
        <v>62.741569844599674</v>
      </c>
    </row>
    <row r="212" spans="1:11">
      <c r="A212" s="20"/>
      <c r="B212" s="21" t="s">
        <v>55</v>
      </c>
      <c r="C212" s="22">
        <v>202524175.63</v>
      </c>
      <c r="D212" s="22">
        <v>0</v>
      </c>
      <c r="E212" s="22">
        <v>0</v>
      </c>
      <c r="F212" s="22">
        <v>216361245.63</v>
      </c>
      <c r="G212" s="22">
        <f t="shared" si="35"/>
        <v>13837070</v>
      </c>
      <c r="H212" s="22">
        <f t="shared" si="36"/>
        <v>-216361245.63</v>
      </c>
      <c r="I212" s="23">
        <f t="shared" si="37"/>
        <v>6.8323053072337956</v>
      </c>
      <c r="J212" s="23">
        <f t="shared" si="38"/>
        <v>0</v>
      </c>
      <c r="K212" s="23">
        <f t="shared" si="39"/>
        <v>0</v>
      </c>
    </row>
    <row r="213" spans="1:11">
      <c r="A213" s="20" t="s">
        <v>56</v>
      </c>
      <c r="B213" s="21" t="s">
        <v>57</v>
      </c>
      <c r="C213" s="22">
        <v>-202524175.63</v>
      </c>
      <c r="D213" s="22">
        <v>0</v>
      </c>
      <c r="E213" s="22">
        <v>0</v>
      </c>
      <c r="F213" s="22">
        <v>-216361245.63</v>
      </c>
      <c r="G213" s="22">
        <f t="shared" si="35"/>
        <v>-13837070</v>
      </c>
      <c r="H213" s="22">
        <f t="shared" si="36"/>
        <v>216361245.63</v>
      </c>
      <c r="I213" s="23">
        <f t="shared" si="37"/>
        <v>6.8323053072337956</v>
      </c>
      <c r="J213" s="23">
        <f t="shared" si="38"/>
        <v>0</v>
      </c>
      <c r="K213" s="23">
        <f t="shared" si="39"/>
        <v>0</v>
      </c>
    </row>
    <row r="214" spans="1:11">
      <c r="A214" s="26" t="s">
        <v>58</v>
      </c>
      <c r="B214" s="21" t="s">
        <v>59</v>
      </c>
      <c r="C214" s="22">
        <v>-202524175.63</v>
      </c>
      <c r="D214" s="22">
        <v>0</v>
      </c>
      <c r="E214" s="22">
        <v>0</v>
      </c>
      <c r="F214" s="22">
        <v>-216361245.63</v>
      </c>
      <c r="G214" s="22">
        <f t="shared" si="35"/>
        <v>-13837070</v>
      </c>
      <c r="H214" s="22">
        <f t="shared" si="36"/>
        <v>216361245.63</v>
      </c>
      <c r="I214" s="23">
        <f t="shared" si="37"/>
        <v>6.8323053072337956</v>
      </c>
      <c r="J214" s="23">
        <f t="shared" si="38"/>
        <v>0</v>
      </c>
      <c r="K214" s="23">
        <f t="shared" si="39"/>
        <v>0</v>
      </c>
    </row>
    <row r="215" spans="1:11" s="35" customFormat="1">
      <c r="A215" s="31" t="s">
        <v>317</v>
      </c>
      <c r="B215" s="32" t="s">
        <v>318</v>
      </c>
      <c r="C215" s="33"/>
      <c r="D215" s="33"/>
      <c r="E215" s="33"/>
      <c r="F215" s="33"/>
      <c r="G215" s="33"/>
      <c r="H215" s="33"/>
      <c r="I215" s="34"/>
      <c r="J215" s="34"/>
      <c r="K215" s="34"/>
    </row>
    <row r="216" spans="1:11">
      <c r="A216" s="20" t="s">
        <v>21</v>
      </c>
      <c r="B216" s="21" t="s">
        <v>22</v>
      </c>
      <c r="C216" s="22">
        <v>2471399</v>
      </c>
      <c r="D216" s="22">
        <v>3170495</v>
      </c>
      <c r="E216" s="22">
        <v>1182264</v>
      </c>
      <c r="F216" s="22">
        <v>3170495</v>
      </c>
      <c r="G216" s="22">
        <f t="shared" ref="G216:G230" si="40">F216-C216</f>
        <v>699096</v>
      </c>
      <c r="H216" s="22">
        <f t="shared" ref="H216:H230" si="41">E216-F216</f>
        <v>-1988231</v>
      </c>
      <c r="I216" s="23">
        <f t="shared" ref="I216:I230" si="42">IF(ISERROR(F216/C216),0,F216/C216*100-100)</f>
        <v>28.287459855733545</v>
      </c>
      <c r="J216" s="23">
        <f t="shared" ref="J216:J230" si="43">IF(ISERROR(F216/E216),0,F216/E216*100)</f>
        <v>268.17149130820189</v>
      </c>
      <c r="K216" s="23">
        <f t="shared" ref="K216:K230" si="44">IF(ISERROR(F216/D216),0,F216/D216*100)</f>
        <v>100</v>
      </c>
    </row>
    <row r="217" spans="1:11" ht="25.5">
      <c r="A217" s="26" t="s">
        <v>65</v>
      </c>
      <c r="B217" s="21" t="s">
        <v>66</v>
      </c>
      <c r="C217" s="22">
        <v>468</v>
      </c>
      <c r="D217" s="22">
        <v>0</v>
      </c>
      <c r="E217" s="22">
        <v>0</v>
      </c>
      <c r="F217" s="22">
        <v>0</v>
      </c>
      <c r="G217" s="22">
        <f t="shared" si="40"/>
        <v>-468</v>
      </c>
      <c r="H217" s="22">
        <f t="shared" si="41"/>
        <v>0</v>
      </c>
      <c r="I217" s="23">
        <f t="shared" si="42"/>
        <v>-100</v>
      </c>
      <c r="J217" s="23">
        <f t="shared" si="43"/>
        <v>0</v>
      </c>
      <c r="K217" s="23">
        <f t="shared" si="44"/>
        <v>0</v>
      </c>
    </row>
    <row r="218" spans="1:11">
      <c r="A218" s="26" t="s">
        <v>23</v>
      </c>
      <c r="B218" s="21" t="s">
        <v>24</v>
      </c>
      <c r="C218" s="22">
        <v>2470931</v>
      </c>
      <c r="D218" s="22">
        <v>3170495</v>
      </c>
      <c r="E218" s="22">
        <v>1182264</v>
      </c>
      <c r="F218" s="22">
        <v>3170495</v>
      </c>
      <c r="G218" s="22">
        <f t="shared" si="40"/>
        <v>699564</v>
      </c>
      <c r="H218" s="22">
        <f t="shared" si="41"/>
        <v>-1988231</v>
      </c>
      <c r="I218" s="23">
        <f t="shared" si="42"/>
        <v>28.311757794936398</v>
      </c>
      <c r="J218" s="23">
        <f t="shared" si="43"/>
        <v>268.17149130820189</v>
      </c>
      <c r="K218" s="23">
        <f t="shared" si="44"/>
        <v>100</v>
      </c>
    </row>
    <row r="219" spans="1:11">
      <c r="A219" s="27" t="s">
        <v>25</v>
      </c>
      <c r="B219" s="21" t="s">
        <v>26</v>
      </c>
      <c r="C219" s="22">
        <v>2470931</v>
      </c>
      <c r="D219" s="22">
        <v>3170495</v>
      </c>
      <c r="E219" s="22">
        <v>1182264</v>
      </c>
      <c r="F219" s="22">
        <v>3170495</v>
      </c>
      <c r="G219" s="22">
        <f t="shared" si="40"/>
        <v>699564</v>
      </c>
      <c r="H219" s="22">
        <f t="shared" si="41"/>
        <v>-1988231</v>
      </c>
      <c r="I219" s="23">
        <f t="shared" si="42"/>
        <v>28.311757794936398</v>
      </c>
      <c r="J219" s="23">
        <f t="shared" si="43"/>
        <v>268.17149130820189</v>
      </c>
      <c r="K219" s="23">
        <f t="shared" si="44"/>
        <v>100</v>
      </c>
    </row>
    <row r="220" spans="1:11">
      <c r="A220" s="20" t="s">
        <v>27</v>
      </c>
      <c r="B220" s="21" t="s">
        <v>28</v>
      </c>
      <c r="C220" s="22">
        <v>1011066.01</v>
      </c>
      <c r="D220" s="22">
        <v>3170495</v>
      </c>
      <c r="E220" s="22">
        <v>1182264</v>
      </c>
      <c r="F220" s="22">
        <v>997091.31</v>
      </c>
      <c r="G220" s="22">
        <f t="shared" si="40"/>
        <v>-13974.699999999953</v>
      </c>
      <c r="H220" s="22">
        <f t="shared" si="41"/>
        <v>185172.68999999994</v>
      </c>
      <c r="I220" s="23">
        <f t="shared" si="42"/>
        <v>-1.3821748394053941</v>
      </c>
      <c r="J220" s="23">
        <f t="shared" si="43"/>
        <v>84.337450011165032</v>
      </c>
      <c r="K220" s="23">
        <f t="shared" si="44"/>
        <v>31.449073725080783</v>
      </c>
    </row>
    <row r="221" spans="1:11">
      <c r="A221" s="26" t="s">
        <v>29</v>
      </c>
      <c r="B221" s="21" t="s">
        <v>30</v>
      </c>
      <c r="C221" s="22">
        <v>1011066.01</v>
      </c>
      <c r="D221" s="22">
        <v>2676269</v>
      </c>
      <c r="E221" s="22">
        <v>1092264</v>
      </c>
      <c r="F221" s="22">
        <v>997039.82</v>
      </c>
      <c r="G221" s="22">
        <f t="shared" si="40"/>
        <v>-14026.190000000061</v>
      </c>
      <c r="H221" s="22">
        <f t="shared" si="41"/>
        <v>95224.180000000051</v>
      </c>
      <c r="I221" s="23">
        <f t="shared" si="42"/>
        <v>-1.3872674841477419</v>
      </c>
      <c r="J221" s="23">
        <f t="shared" si="43"/>
        <v>91.281944658067999</v>
      </c>
      <c r="K221" s="23">
        <f t="shared" si="44"/>
        <v>37.254843216433024</v>
      </c>
    </row>
    <row r="222" spans="1:11">
      <c r="A222" s="27" t="s">
        <v>31</v>
      </c>
      <c r="B222" s="21" t="s">
        <v>32</v>
      </c>
      <c r="C222" s="22">
        <v>1011066.01</v>
      </c>
      <c r="D222" s="22">
        <v>2676269</v>
      </c>
      <c r="E222" s="22">
        <v>1092264</v>
      </c>
      <c r="F222" s="22">
        <v>997039.82</v>
      </c>
      <c r="G222" s="22">
        <f t="shared" si="40"/>
        <v>-14026.190000000061</v>
      </c>
      <c r="H222" s="22">
        <f t="shared" si="41"/>
        <v>95224.180000000051</v>
      </c>
      <c r="I222" s="23">
        <f t="shared" si="42"/>
        <v>-1.3872674841477419</v>
      </c>
      <c r="J222" s="23">
        <f t="shared" si="43"/>
        <v>91.281944658067999</v>
      </c>
      <c r="K222" s="23">
        <f t="shared" si="44"/>
        <v>37.254843216433024</v>
      </c>
    </row>
    <row r="223" spans="1:11">
      <c r="A223" s="28" t="s">
        <v>33</v>
      </c>
      <c r="B223" s="21" t="s">
        <v>34</v>
      </c>
      <c r="C223" s="22">
        <v>724664.46</v>
      </c>
      <c r="D223" s="22">
        <v>1896875</v>
      </c>
      <c r="E223" s="22">
        <v>850000</v>
      </c>
      <c r="F223" s="22">
        <v>815646.36</v>
      </c>
      <c r="G223" s="22">
        <f t="shared" si="40"/>
        <v>90981.900000000023</v>
      </c>
      <c r="H223" s="22">
        <f t="shared" si="41"/>
        <v>34353.640000000014</v>
      </c>
      <c r="I223" s="23">
        <f t="shared" si="42"/>
        <v>12.555038231073183</v>
      </c>
      <c r="J223" s="23">
        <f t="shared" si="43"/>
        <v>95.958395294117651</v>
      </c>
      <c r="K223" s="23">
        <f t="shared" si="44"/>
        <v>42.999478616144977</v>
      </c>
    </row>
    <row r="224" spans="1:11">
      <c r="A224" s="28" t="s">
        <v>35</v>
      </c>
      <c r="B224" s="21" t="s">
        <v>36</v>
      </c>
      <c r="C224" s="22">
        <v>286401.55</v>
      </c>
      <c r="D224" s="22">
        <v>779394</v>
      </c>
      <c r="E224" s="22">
        <v>242264</v>
      </c>
      <c r="F224" s="22">
        <v>181393.46</v>
      </c>
      <c r="G224" s="22">
        <f t="shared" si="40"/>
        <v>-105008.09</v>
      </c>
      <c r="H224" s="22">
        <f t="shared" si="41"/>
        <v>60870.540000000008</v>
      </c>
      <c r="I224" s="23">
        <f t="shared" si="42"/>
        <v>-36.66463746442713</v>
      </c>
      <c r="J224" s="23">
        <f t="shared" si="43"/>
        <v>74.87429415843873</v>
      </c>
      <c r="K224" s="23">
        <f t="shared" si="44"/>
        <v>23.273653633463947</v>
      </c>
    </row>
    <row r="225" spans="1:11">
      <c r="A225" s="29" t="s">
        <v>77</v>
      </c>
      <c r="B225" s="21" t="s">
        <v>78</v>
      </c>
      <c r="C225" s="22">
        <v>1766</v>
      </c>
      <c r="D225" s="22">
        <v>0</v>
      </c>
      <c r="E225" s="22">
        <v>0</v>
      </c>
      <c r="F225" s="22">
        <v>110</v>
      </c>
      <c r="G225" s="22">
        <f t="shared" si="40"/>
        <v>-1656</v>
      </c>
      <c r="H225" s="22">
        <f t="shared" si="41"/>
        <v>-110</v>
      </c>
      <c r="I225" s="23">
        <f t="shared" si="42"/>
        <v>-93.771234428086075</v>
      </c>
      <c r="J225" s="23">
        <f t="shared" si="43"/>
        <v>0</v>
      </c>
      <c r="K225" s="23">
        <f t="shared" si="44"/>
        <v>0</v>
      </c>
    </row>
    <row r="226" spans="1:11">
      <c r="A226" s="26" t="s">
        <v>51</v>
      </c>
      <c r="B226" s="21" t="s">
        <v>52</v>
      </c>
      <c r="C226" s="22">
        <v>0</v>
      </c>
      <c r="D226" s="22">
        <v>494226</v>
      </c>
      <c r="E226" s="22">
        <v>90000</v>
      </c>
      <c r="F226" s="22">
        <v>51.49</v>
      </c>
      <c r="G226" s="22">
        <f t="shared" si="40"/>
        <v>51.49</v>
      </c>
      <c r="H226" s="22">
        <f t="shared" si="41"/>
        <v>89948.51</v>
      </c>
      <c r="I226" s="23">
        <f t="shared" si="42"/>
        <v>0</v>
      </c>
      <c r="J226" s="23">
        <f t="shared" si="43"/>
        <v>5.7211111111111115E-2</v>
      </c>
      <c r="K226" s="23">
        <f t="shared" si="44"/>
        <v>1.0418310651402396E-2</v>
      </c>
    </row>
    <row r="227" spans="1:11">
      <c r="A227" s="27" t="s">
        <v>53</v>
      </c>
      <c r="B227" s="21" t="s">
        <v>54</v>
      </c>
      <c r="C227" s="22">
        <v>0</v>
      </c>
      <c r="D227" s="22">
        <v>494226</v>
      </c>
      <c r="E227" s="22">
        <v>90000</v>
      </c>
      <c r="F227" s="22">
        <v>51.49</v>
      </c>
      <c r="G227" s="22">
        <f t="shared" si="40"/>
        <v>51.49</v>
      </c>
      <c r="H227" s="22">
        <f t="shared" si="41"/>
        <v>89948.51</v>
      </c>
      <c r="I227" s="23">
        <f t="shared" si="42"/>
        <v>0</v>
      </c>
      <c r="J227" s="23">
        <f t="shared" si="43"/>
        <v>5.7211111111111115E-2</v>
      </c>
      <c r="K227" s="23">
        <f t="shared" si="44"/>
        <v>1.0418310651402396E-2</v>
      </c>
    </row>
    <row r="228" spans="1:11">
      <c r="A228" s="20"/>
      <c r="B228" s="21" t="s">
        <v>55</v>
      </c>
      <c r="C228" s="22">
        <v>1460332.99</v>
      </c>
      <c r="D228" s="22">
        <v>0</v>
      </c>
      <c r="E228" s="22">
        <v>0</v>
      </c>
      <c r="F228" s="22">
        <v>2173403.69</v>
      </c>
      <c r="G228" s="22">
        <f t="shared" si="40"/>
        <v>713070.7</v>
      </c>
      <c r="H228" s="22">
        <f t="shared" si="41"/>
        <v>-2173403.69</v>
      </c>
      <c r="I228" s="23">
        <f t="shared" si="42"/>
        <v>48.829322139740185</v>
      </c>
      <c r="J228" s="23">
        <f t="shared" si="43"/>
        <v>0</v>
      </c>
      <c r="K228" s="23">
        <f t="shared" si="44"/>
        <v>0</v>
      </c>
    </row>
    <row r="229" spans="1:11">
      <c r="A229" s="20" t="s">
        <v>56</v>
      </c>
      <c r="B229" s="21" t="s">
        <v>57</v>
      </c>
      <c r="C229" s="22">
        <v>-1460332.99</v>
      </c>
      <c r="D229" s="22">
        <v>0</v>
      </c>
      <c r="E229" s="22">
        <v>0</v>
      </c>
      <c r="F229" s="22">
        <v>-2173403.69</v>
      </c>
      <c r="G229" s="22">
        <f t="shared" si="40"/>
        <v>-713070.7</v>
      </c>
      <c r="H229" s="22">
        <f t="shared" si="41"/>
        <v>2173403.69</v>
      </c>
      <c r="I229" s="23">
        <f t="shared" si="42"/>
        <v>48.829322139740185</v>
      </c>
      <c r="J229" s="23">
        <f t="shared" si="43"/>
        <v>0</v>
      </c>
      <c r="K229" s="23">
        <f t="shared" si="44"/>
        <v>0</v>
      </c>
    </row>
    <row r="230" spans="1:11">
      <c r="A230" s="26" t="s">
        <v>58</v>
      </c>
      <c r="B230" s="21" t="s">
        <v>59</v>
      </c>
      <c r="C230" s="22">
        <v>-1460332.99</v>
      </c>
      <c r="D230" s="22">
        <v>0</v>
      </c>
      <c r="E230" s="22">
        <v>0</v>
      </c>
      <c r="F230" s="22">
        <v>-2173403.69</v>
      </c>
      <c r="G230" s="22">
        <f t="shared" si="40"/>
        <v>-713070.7</v>
      </c>
      <c r="H230" s="22">
        <f t="shared" si="41"/>
        <v>2173403.69</v>
      </c>
      <c r="I230" s="23">
        <f t="shared" si="42"/>
        <v>48.829322139740185</v>
      </c>
      <c r="J230" s="23">
        <f t="shared" si="43"/>
        <v>0</v>
      </c>
      <c r="K230" s="23">
        <f t="shared" si="44"/>
        <v>0</v>
      </c>
    </row>
    <row r="231" spans="1:11" s="35" customFormat="1">
      <c r="A231" s="31" t="s">
        <v>208</v>
      </c>
      <c r="B231" s="32" t="s">
        <v>319</v>
      </c>
      <c r="C231" s="33"/>
      <c r="D231" s="33"/>
      <c r="E231" s="33"/>
      <c r="F231" s="33"/>
      <c r="G231" s="33"/>
      <c r="H231" s="33"/>
      <c r="I231" s="34"/>
      <c r="J231" s="34"/>
      <c r="K231" s="34"/>
    </row>
    <row r="232" spans="1:11">
      <c r="A232" s="20" t="s">
        <v>21</v>
      </c>
      <c r="B232" s="21" t="s">
        <v>22</v>
      </c>
      <c r="C232" s="22">
        <v>177694207.12</v>
      </c>
      <c r="D232" s="22">
        <v>123117070</v>
      </c>
      <c r="E232" s="22">
        <v>49760476</v>
      </c>
      <c r="F232" s="22">
        <v>122918139.97</v>
      </c>
      <c r="G232" s="22">
        <f t="shared" ref="G232:G262" si="45">F232-C232</f>
        <v>-54776067.150000006</v>
      </c>
      <c r="H232" s="22">
        <f t="shared" ref="H232:H262" si="46">E232-F232</f>
        <v>-73157663.969999999</v>
      </c>
      <c r="I232" s="23">
        <f t="shared" ref="I232:I262" si="47">IF(ISERROR(F232/C232),0,F232/C232*100-100)</f>
        <v>-30.826028623999406</v>
      </c>
      <c r="J232" s="23">
        <f t="shared" ref="J232:J262" si="48">IF(ISERROR(F232/E232),0,F232/E232*100)</f>
        <v>247.01962250119954</v>
      </c>
      <c r="K232" s="23">
        <f t="shared" ref="K232:K262" si="49">IF(ISERROR(F232/D232),0,F232/D232*100)</f>
        <v>99.838422056340363</v>
      </c>
    </row>
    <row r="233" spans="1:11" ht="25.5">
      <c r="A233" s="26" t="s">
        <v>65</v>
      </c>
      <c r="B233" s="21" t="s">
        <v>66</v>
      </c>
      <c r="C233" s="22">
        <v>125413.12</v>
      </c>
      <c r="D233" s="22">
        <v>332691</v>
      </c>
      <c r="E233" s="22">
        <v>140764</v>
      </c>
      <c r="F233" s="22">
        <v>133760.97</v>
      </c>
      <c r="G233" s="22">
        <f t="shared" si="45"/>
        <v>8347.8500000000058</v>
      </c>
      <c r="H233" s="22">
        <f t="shared" si="46"/>
        <v>7003.0299999999988</v>
      </c>
      <c r="I233" s="23">
        <f t="shared" si="47"/>
        <v>6.6562812566978664</v>
      </c>
      <c r="J233" s="23">
        <f t="shared" si="48"/>
        <v>95.024985081412865</v>
      </c>
      <c r="K233" s="23">
        <f t="shared" si="49"/>
        <v>40.205767513999483</v>
      </c>
    </row>
    <row r="234" spans="1:11">
      <c r="A234" s="26" t="s">
        <v>67</v>
      </c>
      <c r="B234" s="21" t="s">
        <v>68</v>
      </c>
      <c r="C234" s="22">
        <v>88337</v>
      </c>
      <c r="D234" s="22">
        <v>0</v>
      </c>
      <c r="E234" s="22">
        <v>0</v>
      </c>
      <c r="F234" s="22">
        <v>0</v>
      </c>
      <c r="G234" s="22">
        <f t="shared" si="45"/>
        <v>-88337</v>
      </c>
      <c r="H234" s="22">
        <f t="shared" si="46"/>
        <v>0</v>
      </c>
      <c r="I234" s="23">
        <f t="shared" si="47"/>
        <v>-100</v>
      </c>
      <c r="J234" s="23">
        <f t="shared" si="48"/>
        <v>0</v>
      </c>
      <c r="K234" s="23">
        <f t="shared" si="49"/>
        <v>0</v>
      </c>
    </row>
    <row r="235" spans="1:11">
      <c r="A235" s="27" t="s">
        <v>69</v>
      </c>
      <c r="B235" s="21" t="s">
        <v>70</v>
      </c>
      <c r="C235" s="22">
        <v>88337</v>
      </c>
      <c r="D235" s="22">
        <v>0</v>
      </c>
      <c r="E235" s="22">
        <v>0</v>
      </c>
      <c r="F235" s="22">
        <v>0</v>
      </c>
      <c r="G235" s="22">
        <f t="shared" si="45"/>
        <v>-88337</v>
      </c>
      <c r="H235" s="22">
        <f t="shared" si="46"/>
        <v>0</v>
      </c>
      <c r="I235" s="23">
        <f t="shared" si="47"/>
        <v>-100</v>
      </c>
      <c r="J235" s="23">
        <f t="shared" si="48"/>
        <v>0</v>
      </c>
      <c r="K235" s="23">
        <f t="shared" si="49"/>
        <v>0</v>
      </c>
    </row>
    <row r="236" spans="1:11">
      <c r="A236" s="28" t="s">
        <v>71</v>
      </c>
      <c r="B236" s="21" t="s">
        <v>72</v>
      </c>
      <c r="C236" s="22">
        <v>88337</v>
      </c>
      <c r="D236" s="22">
        <v>0</v>
      </c>
      <c r="E236" s="22">
        <v>0</v>
      </c>
      <c r="F236" s="22">
        <v>0</v>
      </c>
      <c r="G236" s="22">
        <f t="shared" si="45"/>
        <v>-88337</v>
      </c>
      <c r="H236" s="22">
        <f t="shared" si="46"/>
        <v>0</v>
      </c>
      <c r="I236" s="23">
        <f t="shared" si="47"/>
        <v>-100</v>
      </c>
      <c r="J236" s="23">
        <f t="shared" si="48"/>
        <v>0</v>
      </c>
      <c r="K236" s="23">
        <f t="shared" si="49"/>
        <v>0</v>
      </c>
    </row>
    <row r="237" spans="1:11" ht="25.5">
      <c r="A237" s="29" t="s">
        <v>73</v>
      </c>
      <c r="B237" s="21" t="s">
        <v>74</v>
      </c>
      <c r="C237" s="22">
        <v>88337</v>
      </c>
      <c r="D237" s="22">
        <v>0</v>
      </c>
      <c r="E237" s="22">
        <v>0</v>
      </c>
      <c r="F237" s="22">
        <v>0</v>
      </c>
      <c r="G237" s="22">
        <f t="shared" si="45"/>
        <v>-88337</v>
      </c>
      <c r="H237" s="22">
        <f t="shared" si="46"/>
        <v>0</v>
      </c>
      <c r="I237" s="23">
        <f t="shared" si="47"/>
        <v>-100</v>
      </c>
      <c r="J237" s="23">
        <f t="shared" si="48"/>
        <v>0</v>
      </c>
      <c r="K237" s="23">
        <f t="shared" si="49"/>
        <v>0</v>
      </c>
    </row>
    <row r="238" spans="1:11" ht="25.5">
      <c r="A238" s="30" t="s">
        <v>75</v>
      </c>
      <c r="B238" s="21" t="s">
        <v>76</v>
      </c>
      <c r="C238" s="22">
        <v>88337</v>
      </c>
      <c r="D238" s="22">
        <v>0</v>
      </c>
      <c r="E238" s="22">
        <v>0</v>
      </c>
      <c r="F238" s="22">
        <v>0</v>
      </c>
      <c r="G238" s="22">
        <f t="shared" si="45"/>
        <v>-88337</v>
      </c>
      <c r="H238" s="22">
        <f t="shared" si="46"/>
        <v>0</v>
      </c>
      <c r="I238" s="23">
        <f t="shared" si="47"/>
        <v>-100</v>
      </c>
      <c r="J238" s="23">
        <f t="shared" si="48"/>
        <v>0</v>
      </c>
      <c r="K238" s="23">
        <f t="shared" si="49"/>
        <v>0</v>
      </c>
    </row>
    <row r="239" spans="1:11">
      <c r="A239" s="26" t="s">
        <v>23</v>
      </c>
      <c r="B239" s="21" t="s">
        <v>24</v>
      </c>
      <c r="C239" s="22">
        <v>177480457</v>
      </c>
      <c r="D239" s="22">
        <v>122784379</v>
      </c>
      <c r="E239" s="22">
        <v>49619712</v>
      </c>
      <c r="F239" s="22">
        <v>122784379</v>
      </c>
      <c r="G239" s="22">
        <f t="shared" si="45"/>
        <v>-54696078</v>
      </c>
      <c r="H239" s="22">
        <f t="shared" si="46"/>
        <v>-73164667</v>
      </c>
      <c r="I239" s="23">
        <f t="shared" si="47"/>
        <v>-30.818084945544172</v>
      </c>
      <c r="J239" s="23">
        <f t="shared" si="48"/>
        <v>247.45080946862407</v>
      </c>
      <c r="K239" s="23">
        <f t="shared" si="49"/>
        <v>100</v>
      </c>
    </row>
    <row r="240" spans="1:11">
      <c r="A240" s="27" t="s">
        <v>25</v>
      </c>
      <c r="B240" s="21" t="s">
        <v>26</v>
      </c>
      <c r="C240" s="22">
        <v>177480457</v>
      </c>
      <c r="D240" s="22">
        <v>122784379</v>
      </c>
      <c r="E240" s="22">
        <v>49619712</v>
      </c>
      <c r="F240" s="22">
        <v>122784379</v>
      </c>
      <c r="G240" s="22">
        <f t="shared" si="45"/>
        <v>-54696078</v>
      </c>
      <c r="H240" s="22">
        <f t="shared" si="46"/>
        <v>-73164667</v>
      </c>
      <c r="I240" s="23">
        <f t="shared" si="47"/>
        <v>-30.818084945544172</v>
      </c>
      <c r="J240" s="23">
        <f t="shared" si="48"/>
        <v>247.45080946862407</v>
      </c>
      <c r="K240" s="23">
        <f t="shared" si="49"/>
        <v>100</v>
      </c>
    </row>
    <row r="241" spans="1:11">
      <c r="A241" s="20" t="s">
        <v>27</v>
      </c>
      <c r="B241" s="21" t="s">
        <v>28</v>
      </c>
      <c r="C241" s="22">
        <v>81760969.810000002</v>
      </c>
      <c r="D241" s="22">
        <v>123245929</v>
      </c>
      <c r="E241" s="22">
        <v>49760476</v>
      </c>
      <c r="F241" s="22">
        <v>48186606.700000003</v>
      </c>
      <c r="G241" s="22">
        <f t="shared" si="45"/>
        <v>-33574363.109999999</v>
      </c>
      <c r="H241" s="22">
        <f t="shared" si="46"/>
        <v>1573869.299999997</v>
      </c>
      <c r="I241" s="23">
        <f t="shared" si="47"/>
        <v>-41.064047048392027</v>
      </c>
      <c r="J241" s="23">
        <f t="shared" si="48"/>
        <v>96.837109636973736</v>
      </c>
      <c r="K241" s="23">
        <f t="shared" si="49"/>
        <v>39.097929717418907</v>
      </c>
    </row>
    <row r="242" spans="1:11">
      <c r="A242" s="26" t="s">
        <v>29</v>
      </c>
      <c r="B242" s="21" t="s">
        <v>30</v>
      </c>
      <c r="C242" s="22">
        <v>79848926.189999998</v>
      </c>
      <c r="D242" s="22">
        <v>111729485</v>
      </c>
      <c r="E242" s="22">
        <v>47440554</v>
      </c>
      <c r="F242" s="22">
        <v>46956171.590000004</v>
      </c>
      <c r="G242" s="22">
        <f t="shared" si="45"/>
        <v>-32892754.599999994</v>
      </c>
      <c r="H242" s="22">
        <f t="shared" si="46"/>
        <v>484382.40999999642</v>
      </c>
      <c r="I242" s="23">
        <f t="shared" si="47"/>
        <v>-41.193734430106041</v>
      </c>
      <c r="J242" s="23">
        <f t="shared" si="48"/>
        <v>98.978969743903079</v>
      </c>
      <c r="K242" s="23">
        <f t="shared" si="49"/>
        <v>42.026660724337901</v>
      </c>
    </row>
    <row r="243" spans="1:11">
      <c r="A243" s="27" t="s">
        <v>31</v>
      </c>
      <c r="B243" s="21" t="s">
        <v>32</v>
      </c>
      <c r="C243" s="22">
        <v>61925456.130000003</v>
      </c>
      <c r="D243" s="22">
        <v>111548922</v>
      </c>
      <c r="E243" s="22">
        <v>47437554</v>
      </c>
      <c r="F243" s="22">
        <v>46831370.369999997</v>
      </c>
      <c r="G243" s="22">
        <f t="shared" si="45"/>
        <v>-15094085.760000005</v>
      </c>
      <c r="H243" s="22">
        <f t="shared" si="46"/>
        <v>606183.63000000268</v>
      </c>
      <c r="I243" s="23">
        <f t="shared" si="47"/>
        <v>-24.374605700623377</v>
      </c>
      <c r="J243" s="23">
        <f t="shared" si="48"/>
        <v>98.722144000089045</v>
      </c>
      <c r="K243" s="23">
        <f t="shared" si="49"/>
        <v>41.982808556410788</v>
      </c>
    </row>
    <row r="244" spans="1:11">
      <c r="A244" s="28" t="s">
        <v>33</v>
      </c>
      <c r="B244" s="21" t="s">
        <v>34</v>
      </c>
      <c r="C244" s="22">
        <v>47833732.729999997</v>
      </c>
      <c r="D244" s="22">
        <v>81028566</v>
      </c>
      <c r="E244" s="22">
        <v>35977764</v>
      </c>
      <c r="F244" s="22">
        <v>37211490.119999997</v>
      </c>
      <c r="G244" s="22">
        <f t="shared" si="45"/>
        <v>-10622242.609999999</v>
      </c>
      <c r="H244" s="22">
        <f t="shared" si="46"/>
        <v>-1233726.1199999973</v>
      </c>
      <c r="I244" s="23">
        <f t="shared" si="47"/>
        <v>-22.206593555969818</v>
      </c>
      <c r="J244" s="23">
        <f t="shared" si="48"/>
        <v>103.42913506242355</v>
      </c>
      <c r="K244" s="23">
        <f t="shared" si="49"/>
        <v>45.923915425086008</v>
      </c>
    </row>
    <row r="245" spans="1:11">
      <c r="A245" s="28" t="s">
        <v>35</v>
      </c>
      <c r="B245" s="21" t="s">
        <v>36</v>
      </c>
      <c r="C245" s="22">
        <v>14091723.4</v>
      </c>
      <c r="D245" s="22">
        <v>30520356</v>
      </c>
      <c r="E245" s="22">
        <v>11459790</v>
      </c>
      <c r="F245" s="22">
        <v>9619880.25</v>
      </c>
      <c r="G245" s="22">
        <f t="shared" si="45"/>
        <v>-4471843.1500000004</v>
      </c>
      <c r="H245" s="22">
        <f t="shared" si="46"/>
        <v>1839909.75</v>
      </c>
      <c r="I245" s="23">
        <f t="shared" si="47"/>
        <v>-31.733827176880297</v>
      </c>
      <c r="J245" s="23">
        <f t="shared" si="48"/>
        <v>83.944646891435184</v>
      </c>
      <c r="K245" s="23">
        <f t="shared" si="49"/>
        <v>31.519554522889575</v>
      </c>
    </row>
    <row r="246" spans="1:11">
      <c r="A246" s="29" t="s">
        <v>77</v>
      </c>
      <c r="B246" s="21" t="s">
        <v>78</v>
      </c>
      <c r="C246" s="22">
        <v>106962.17</v>
      </c>
      <c r="D246" s="22">
        <v>0</v>
      </c>
      <c r="E246" s="22">
        <v>0</v>
      </c>
      <c r="F246" s="22">
        <v>29123.01</v>
      </c>
      <c r="G246" s="22">
        <f t="shared" si="45"/>
        <v>-77839.16</v>
      </c>
      <c r="H246" s="22">
        <f t="shared" si="46"/>
        <v>-29123.01</v>
      </c>
      <c r="I246" s="23">
        <f t="shared" si="47"/>
        <v>-72.772607362023422</v>
      </c>
      <c r="J246" s="23">
        <f t="shared" si="48"/>
        <v>0</v>
      </c>
      <c r="K246" s="23">
        <f t="shared" si="49"/>
        <v>0</v>
      </c>
    </row>
    <row r="247" spans="1:11">
      <c r="A247" s="27" t="s">
        <v>37</v>
      </c>
      <c r="B247" s="21" t="s">
        <v>38</v>
      </c>
      <c r="C247" s="22">
        <v>17891328.109999999</v>
      </c>
      <c r="D247" s="22">
        <v>51031</v>
      </c>
      <c r="E247" s="22">
        <v>3000</v>
      </c>
      <c r="F247" s="22">
        <v>14801.22</v>
      </c>
      <c r="G247" s="22">
        <f t="shared" si="45"/>
        <v>-17876526.890000001</v>
      </c>
      <c r="H247" s="22">
        <f t="shared" si="46"/>
        <v>-11801.22</v>
      </c>
      <c r="I247" s="23">
        <f t="shared" si="47"/>
        <v>-99.917271541223784</v>
      </c>
      <c r="J247" s="23">
        <f t="shared" si="48"/>
        <v>493.37399999999991</v>
      </c>
      <c r="K247" s="23">
        <f t="shared" si="49"/>
        <v>29.004369892810249</v>
      </c>
    </row>
    <row r="248" spans="1:11">
      <c r="A248" s="28" t="s">
        <v>41</v>
      </c>
      <c r="B248" s="21" t="s">
        <v>42</v>
      </c>
      <c r="C248" s="22">
        <v>17891328.109999999</v>
      </c>
      <c r="D248" s="22">
        <v>51031</v>
      </c>
      <c r="E248" s="22">
        <v>3000</v>
      </c>
      <c r="F248" s="22">
        <v>14801.22</v>
      </c>
      <c r="G248" s="22">
        <f t="shared" si="45"/>
        <v>-17876526.890000001</v>
      </c>
      <c r="H248" s="22">
        <f t="shared" si="46"/>
        <v>-11801.22</v>
      </c>
      <c r="I248" s="23">
        <f t="shared" si="47"/>
        <v>-99.917271541223784</v>
      </c>
      <c r="J248" s="23">
        <f t="shared" si="48"/>
        <v>493.37399999999991</v>
      </c>
      <c r="K248" s="23">
        <f t="shared" si="49"/>
        <v>29.004369892810249</v>
      </c>
    </row>
    <row r="249" spans="1:11" ht="25.5">
      <c r="A249" s="27" t="s">
        <v>79</v>
      </c>
      <c r="B249" s="21" t="s">
        <v>80</v>
      </c>
      <c r="C249" s="22">
        <v>0</v>
      </c>
      <c r="D249" s="22">
        <v>19532</v>
      </c>
      <c r="E249" s="22">
        <v>0</v>
      </c>
      <c r="F249" s="22">
        <v>0</v>
      </c>
      <c r="G249" s="22">
        <f t="shared" si="45"/>
        <v>0</v>
      </c>
      <c r="H249" s="22">
        <f t="shared" si="46"/>
        <v>0</v>
      </c>
      <c r="I249" s="23">
        <f t="shared" si="47"/>
        <v>0</v>
      </c>
      <c r="J249" s="23">
        <f t="shared" si="48"/>
        <v>0</v>
      </c>
      <c r="K249" s="23">
        <f t="shared" si="49"/>
        <v>0</v>
      </c>
    </row>
    <row r="250" spans="1:11">
      <c r="A250" s="28" t="s">
        <v>81</v>
      </c>
      <c r="B250" s="21" t="s">
        <v>82</v>
      </c>
      <c r="C250" s="22">
        <v>0</v>
      </c>
      <c r="D250" s="22">
        <v>19532</v>
      </c>
      <c r="E250" s="22">
        <v>0</v>
      </c>
      <c r="F250" s="22">
        <v>0</v>
      </c>
      <c r="G250" s="22">
        <f t="shared" si="45"/>
        <v>0</v>
      </c>
      <c r="H250" s="22">
        <f t="shared" si="46"/>
        <v>0</v>
      </c>
      <c r="I250" s="23">
        <f t="shared" si="47"/>
        <v>0</v>
      </c>
      <c r="J250" s="23">
        <f t="shared" si="48"/>
        <v>0</v>
      </c>
      <c r="K250" s="23">
        <f t="shared" si="49"/>
        <v>0</v>
      </c>
    </row>
    <row r="251" spans="1:11" ht="25.5">
      <c r="A251" s="27" t="s">
        <v>43</v>
      </c>
      <c r="B251" s="21" t="s">
        <v>44</v>
      </c>
      <c r="C251" s="22">
        <v>32141.95</v>
      </c>
      <c r="D251" s="22">
        <v>110000</v>
      </c>
      <c r="E251" s="22">
        <v>0</v>
      </c>
      <c r="F251" s="22">
        <v>110000</v>
      </c>
      <c r="G251" s="22">
        <f t="shared" si="45"/>
        <v>77858.05</v>
      </c>
      <c r="H251" s="22">
        <f t="shared" si="46"/>
        <v>-110000</v>
      </c>
      <c r="I251" s="23">
        <f t="shared" si="47"/>
        <v>242.23188076641276</v>
      </c>
      <c r="J251" s="23">
        <f t="shared" si="48"/>
        <v>0</v>
      </c>
      <c r="K251" s="23">
        <f t="shared" si="49"/>
        <v>100</v>
      </c>
    </row>
    <row r="252" spans="1:11">
      <c r="A252" s="28" t="s">
        <v>45</v>
      </c>
      <c r="B252" s="21" t="s">
        <v>46</v>
      </c>
      <c r="C252" s="22">
        <v>0</v>
      </c>
      <c r="D252" s="22">
        <v>110000</v>
      </c>
      <c r="E252" s="22">
        <v>0</v>
      </c>
      <c r="F252" s="22">
        <v>110000</v>
      </c>
      <c r="G252" s="22">
        <f t="shared" si="45"/>
        <v>110000</v>
      </c>
      <c r="H252" s="22">
        <f t="shared" si="46"/>
        <v>-110000</v>
      </c>
      <c r="I252" s="23">
        <f t="shared" si="47"/>
        <v>0</v>
      </c>
      <c r="J252" s="23">
        <f t="shared" si="48"/>
        <v>0</v>
      </c>
      <c r="K252" s="23">
        <f t="shared" si="49"/>
        <v>100</v>
      </c>
    </row>
    <row r="253" spans="1:11" ht="25.5">
      <c r="A253" s="29" t="s">
        <v>47</v>
      </c>
      <c r="B253" s="21" t="s">
        <v>48</v>
      </c>
      <c r="C253" s="22">
        <v>0</v>
      </c>
      <c r="D253" s="22">
        <v>110000</v>
      </c>
      <c r="E253" s="22">
        <v>0</v>
      </c>
      <c r="F253" s="22">
        <v>110000</v>
      </c>
      <c r="G253" s="22">
        <f t="shared" si="45"/>
        <v>110000</v>
      </c>
      <c r="H253" s="22">
        <f t="shared" si="46"/>
        <v>-110000</v>
      </c>
      <c r="I253" s="23">
        <f t="shared" si="47"/>
        <v>0</v>
      </c>
      <c r="J253" s="23">
        <f t="shared" si="48"/>
        <v>0</v>
      </c>
      <c r="K253" s="23">
        <f t="shared" si="49"/>
        <v>100</v>
      </c>
    </row>
    <row r="254" spans="1:11" ht="25.5">
      <c r="A254" s="30" t="s">
        <v>559</v>
      </c>
      <c r="B254" s="21" t="s">
        <v>560</v>
      </c>
      <c r="C254" s="22">
        <v>0</v>
      </c>
      <c r="D254" s="22">
        <v>110000</v>
      </c>
      <c r="E254" s="22">
        <v>0</v>
      </c>
      <c r="F254" s="22">
        <v>110000</v>
      </c>
      <c r="G254" s="22">
        <f t="shared" si="45"/>
        <v>110000</v>
      </c>
      <c r="H254" s="22">
        <f t="shared" si="46"/>
        <v>-110000</v>
      </c>
      <c r="I254" s="23">
        <f t="shared" si="47"/>
        <v>0</v>
      </c>
      <c r="J254" s="23">
        <f t="shared" si="48"/>
        <v>0</v>
      </c>
      <c r="K254" s="23">
        <f t="shared" si="49"/>
        <v>100</v>
      </c>
    </row>
    <row r="255" spans="1:11" ht="25.5">
      <c r="A255" s="28" t="s">
        <v>143</v>
      </c>
      <c r="B255" s="21" t="s">
        <v>144</v>
      </c>
      <c r="C255" s="22">
        <v>32141.95</v>
      </c>
      <c r="D255" s="22">
        <v>0</v>
      </c>
      <c r="E255" s="22">
        <v>0</v>
      </c>
      <c r="F255" s="22">
        <v>0</v>
      </c>
      <c r="G255" s="22">
        <f t="shared" si="45"/>
        <v>-32141.95</v>
      </c>
      <c r="H255" s="22">
        <f t="shared" si="46"/>
        <v>0</v>
      </c>
      <c r="I255" s="23">
        <f t="shared" si="47"/>
        <v>-100</v>
      </c>
      <c r="J255" s="23">
        <f t="shared" si="48"/>
        <v>0</v>
      </c>
      <c r="K255" s="23">
        <f t="shared" si="49"/>
        <v>0</v>
      </c>
    </row>
    <row r="256" spans="1:11" ht="38.25">
      <c r="A256" s="29" t="s">
        <v>145</v>
      </c>
      <c r="B256" s="21" t="s">
        <v>146</v>
      </c>
      <c r="C256" s="22">
        <v>32141.95</v>
      </c>
      <c r="D256" s="22">
        <v>0</v>
      </c>
      <c r="E256" s="22">
        <v>0</v>
      </c>
      <c r="F256" s="22">
        <v>0</v>
      </c>
      <c r="G256" s="22">
        <f t="shared" si="45"/>
        <v>-32141.95</v>
      </c>
      <c r="H256" s="22">
        <f t="shared" si="46"/>
        <v>0</v>
      </c>
      <c r="I256" s="23">
        <f t="shared" si="47"/>
        <v>-100</v>
      </c>
      <c r="J256" s="23">
        <f t="shared" si="48"/>
        <v>0</v>
      </c>
      <c r="K256" s="23">
        <f t="shared" si="49"/>
        <v>0</v>
      </c>
    </row>
    <row r="257" spans="1:11">
      <c r="A257" s="26" t="s">
        <v>51</v>
      </c>
      <c r="B257" s="21" t="s">
        <v>52</v>
      </c>
      <c r="C257" s="22">
        <v>1912043.62</v>
      </c>
      <c r="D257" s="22">
        <v>11516444</v>
      </c>
      <c r="E257" s="22">
        <v>2319922</v>
      </c>
      <c r="F257" s="22">
        <v>1230435.1100000001</v>
      </c>
      <c r="G257" s="22">
        <f t="shared" si="45"/>
        <v>-681608.51</v>
      </c>
      <c r="H257" s="22">
        <f t="shared" si="46"/>
        <v>1089486.8899999999</v>
      </c>
      <c r="I257" s="23">
        <f t="shared" si="47"/>
        <v>-35.648167378106152</v>
      </c>
      <c r="J257" s="23">
        <f t="shared" si="48"/>
        <v>53.037779287407083</v>
      </c>
      <c r="K257" s="23">
        <f t="shared" si="49"/>
        <v>10.684158321787525</v>
      </c>
    </row>
    <row r="258" spans="1:11">
      <c r="A258" s="27" t="s">
        <v>53</v>
      </c>
      <c r="B258" s="21" t="s">
        <v>54</v>
      </c>
      <c r="C258" s="22">
        <v>1912043.62</v>
      </c>
      <c r="D258" s="22">
        <v>11516444</v>
      </c>
      <c r="E258" s="22">
        <v>2319922</v>
      </c>
      <c r="F258" s="22">
        <v>1230435.1100000001</v>
      </c>
      <c r="G258" s="22">
        <f t="shared" si="45"/>
        <v>-681608.51</v>
      </c>
      <c r="H258" s="22">
        <f t="shared" si="46"/>
        <v>1089486.8899999999</v>
      </c>
      <c r="I258" s="23">
        <f t="shared" si="47"/>
        <v>-35.648167378106152</v>
      </c>
      <c r="J258" s="23">
        <f t="shared" si="48"/>
        <v>53.037779287407083</v>
      </c>
      <c r="K258" s="23">
        <f t="shared" si="49"/>
        <v>10.684158321787525</v>
      </c>
    </row>
    <row r="259" spans="1:11">
      <c r="A259" s="20"/>
      <c r="B259" s="21" t="s">
        <v>55</v>
      </c>
      <c r="C259" s="22">
        <v>95933237.310000002</v>
      </c>
      <c r="D259" s="22">
        <v>-128859</v>
      </c>
      <c r="E259" s="22">
        <v>0</v>
      </c>
      <c r="F259" s="22">
        <v>74731533.269999996</v>
      </c>
      <c r="G259" s="22">
        <f t="shared" si="45"/>
        <v>-21201704.040000007</v>
      </c>
      <c r="H259" s="22">
        <f t="shared" si="46"/>
        <v>-74731533.269999996</v>
      </c>
      <c r="I259" s="23">
        <f t="shared" si="47"/>
        <v>-22.10047803504068</v>
      </c>
      <c r="J259" s="23">
        <f t="shared" si="48"/>
        <v>0</v>
      </c>
      <c r="K259" s="23">
        <f t="shared" si="49"/>
        <v>-57994.810816473822</v>
      </c>
    </row>
    <row r="260" spans="1:11">
      <c r="A260" s="20" t="s">
        <v>56</v>
      </c>
      <c r="B260" s="21" t="s">
        <v>57</v>
      </c>
      <c r="C260" s="22">
        <v>-95933237.310000002</v>
      </c>
      <c r="D260" s="22">
        <v>128859</v>
      </c>
      <c r="E260" s="22">
        <v>0</v>
      </c>
      <c r="F260" s="22">
        <v>-74731533.269999996</v>
      </c>
      <c r="G260" s="22">
        <f t="shared" si="45"/>
        <v>21201704.040000007</v>
      </c>
      <c r="H260" s="22">
        <f t="shared" si="46"/>
        <v>74731533.269999996</v>
      </c>
      <c r="I260" s="23">
        <f t="shared" si="47"/>
        <v>-22.10047803504068</v>
      </c>
      <c r="J260" s="23">
        <f t="shared" si="48"/>
        <v>0</v>
      </c>
      <c r="K260" s="23">
        <f t="shared" si="49"/>
        <v>-57994.810816473822</v>
      </c>
    </row>
    <row r="261" spans="1:11">
      <c r="A261" s="26" t="s">
        <v>58</v>
      </c>
      <c r="B261" s="21" t="s">
        <v>59</v>
      </c>
      <c r="C261" s="22">
        <v>-95933237.310000002</v>
      </c>
      <c r="D261" s="22">
        <v>128859</v>
      </c>
      <c r="E261" s="22">
        <v>0</v>
      </c>
      <c r="F261" s="22">
        <v>-74731533.269999996</v>
      </c>
      <c r="G261" s="22">
        <f t="shared" si="45"/>
        <v>21201704.040000007</v>
      </c>
      <c r="H261" s="22">
        <f t="shared" si="46"/>
        <v>74731533.269999996</v>
      </c>
      <c r="I261" s="23">
        <f t="shared" si="47"/>
        <v>-22.10047803504068</v>
      </c>
      <c r="J261" s="23">
        <f t="shared" si="48"/>
        <v>0</v>
      </c>
      <c r="K261" s="23">
        <f t="shared" si="49"/>
        <v>-57994.810816473822</v>
      </c>
    </row>
    <row r="262" spans="1:11" ht="25.5">
      <c r="A262" s="27" t="s">
        <v>85</v>
      </c>
      <c r="B262" s="21" t="s">
        <v>86</v>
      </c>
      <c r="C262" s="22">
        <v>-417595</v>
      </c>
      <c r="D262" s="22">
        <v>128859</v>
      </c>
      <c r="E262" s="22">
        <v>0</v>
      </c>
      <c r="F262" s="22">
        <v>-128858.48</v>
      </c>
      <c r="G262" s="22">
        <f t="shared" si="45"/>
        <v>288736.52</v>
      </c>
      <c r="H262" s="22">
        <f t="shared" si="46"/>
        <v>128858.48</v>
      </c>
      <c r="I262" s="23">
        <f t="shared" si="47"/>
        <v>-69.142714831355732</v>
      </c>
      <c r="J262" s="23">
        <f t="shared" si="48"/>
        <v>0</v>
      </c>
      <c r="K262" s="23">
        <f t="shared" si="49"/>
        <v>-99.999596458144168</v>
      </c>
    </row>
    <row r="263" spans="1:11" s="35" customFormat="1">
      <c r="A263" s="31" t="s">
        <v>320</v>
      </c>
      <c r="B263" s="32" t="s">
        <v>321</v>
      </c>
      <c r="C263" s="33"/>
      <c r="D263" s="33"/>
      <c r="E263" s="33"/>
      <c r="F263" s="33"/>
      <c r="G263" s="33"/>
      <c r="H263" s="33"/>
      <c r="I263" s="34"/>
      <c r="J263" s="34"/>
      <c r="K263" s="34"/>
    </row>
    <row r="264" spans="1:11">
      <c r="A264" s="20" t="s">
        <v>21</v>
      </c>
      <c r="B264" s="21" t="s">
        <v>22</v>
      </c>
      <c r="C264" s="22">
        <v>7561385.7300000004</v>
      </c>
      <c r="D264" s="22">
        <v>10293505</v>
      </c>
      <c r="E264" s="22">
        <v>1625000</v>
      </c>
      <c r="F264" s="22">
        <v>8577052</v>
      </c>
      <c r="G264" s="22">
        <f t="shared" ref="G264:G293" si="50">F264-C264</f>
        <v>1015666.2699999996</v>
      </c>
      <c r="H264" s="22">
        <f t="shared" ref="H264:H293" si="51">E264-F264</f>
        <v>-6952052</v>
      </c>
      <c r="I264" s="23">
        <f t="shared" ref="I264:I293" si="52">IF(ISERROR(F264/C264),0,F264/C264*100-100)</f>
        <v>13.43227691678679</v>
      </c>
      <c r="J264" s="23">
        <f t="shared" ref="J264:J293" si="53">IF(ISERROR(F264/E264),0,F264/E264*100)</f>
        <v>527.81858461538468</v>
      </c>
      <c r="K264" s="23">
        <f t="shared" ref="K264:K293" si="54">IF(ISERROR(F264/D264),0,F264/D264*100)</f>
        <v>83.324892735759107</v>
      </c>
    </row>
    <row r="265" spans="1:11" ht="25.5">
      <c r="A265" s="26" t="s">
        <v>65</v>
      </c>
      <c r="B265" s="21" t="s">
        <v>66</v>
      </c>
      <c r="C265" s="22">
        <v>897180.73</v>
      </c>
      <c r="D265" s="22">
        <v>3711751</v>
      </c>
      <c r="E265" s="22">
        <v>883000</v>
      </c>
      <c r="F265" s="22">
        <v>1995298</v>
      </c>
      <c r="G265" s="22">
        <f t="shared" si="50"/>
        <v>1098117.27</v>
      </c>
      <c r="H265" s="22">
        <f t="shared" si="51"/>
        <v>-1112298</v>
      </c>
      <c r="I265" s="23">
        <f t="shared" si="52"/>
        <v>122.3964395668641</v>
      </c>
      <c r="J265" s="23">
        <f t="shared" si="53"/>
        <v>225.96806342015853</v>
      </c>
      <c r="K265" s="23">
        <f t="shared" si="54"/>
        <v>53.756246041288868</v>
      </c>
    </row>
    <row r="266" spans="1:11">
      <c r="A266" s="26" t="s">
        <v>67</v>
      </c>
      <c r="B266" s="21" t="s">
        <v>68</v>
      </c>
      <c r="C266" s="22">
        <v>50000</v>
      </c>
      <c r="D266" s="22">
        <v>50000</v>
      </c>
      <c r="E266" s="22">
        <v>0</v>
      </c>
      <c r="F266" s="22">
        <v>50000</v>
      </c>
      <c r="G266" s="22">
        <f t="shared" si="50"/>
        <v>0</v>
      </c>
      <c r="H266" s="22">
        <f t="shared" si="51"/>
        <v>-50000</v>
      </c>
      <c r="I266" s="23">
        <f t="shared" si="52"/>
        <v>0</v>
      </c>
      <c r="J266" s="23">
        <f t="shared" si="53"/>
        <v>0</v>
      </c>
      <c r="K266" s="23">
        <f t="shared" si="54"/>
        <v>100</v>
      </c>
    </row>
    <row r="267" spans="1:11">
      <c r="A267" s="27" t="s">
        <v>69</v>
      </c>
      <c r="B267" s="21" t="s">
        <v>70</v>
      </c>
      <c r="C267" s="22">
        <v>50000</v>
      </c>
      <c r="D267" s="22">
        <v>50000</v>
      </c>
      <c r="E267" s="22">
        <v>0</v>
      </c>
      <c r="F267" s="22">
        <v>50000</v>
      </c>
      <c r="G267" s="22">
        <f t="shared" si="50"/>
        <v>0</v>
      </c>
      <c r="H267" s="22">
        <f t="shared" si="51"/>
        <v>-50000</v>
      </c>
      <c r="I267" s="23">
        <f t="shared" si="52"/>
        <v>0</v>
      </c>
      <c r="J267" s="23">
        <f t="shared" si="53"/>
        <v>0</v>
      </c>
      <c r="K267" s="23">
        <f t="shared" si="54"/>
        <v>100</v>
      </c>
    </row>
    <row r="268" spans="1:11">
      <c r="A268" s="28" t="s">
        <v>71</v>
      </c>
      <c r="B268" s="21" t="s">
        <v>72</v>
      </c>
      <c r="C268" s="22">
        <v>50000</v>
      </c>
      <c r="D268" s="22">
        <v>50000</v>
      </c>
      <c r="E268" s="22">
        <v>0</v>
      </c>
      <c r="F268" s="22">
        <v>50000</v>
      </c>
      <c r="G268" s="22">
        <f t="shared" si="50"/>
        <v>0</v>
      </c>
      <c r="H268" s="22">
        <f t="shared" si="51"/>
        <v>-50000</v>
      </c>
      <c r="I268" s="23">
        <f t="shared" si="52"/>
        <v>0</v>
      </c>
      <c r="J268" s="23">
        <f t="shared" si="53"/>
        <v>0</v>
      </c>
      <c r="K268" s="23">
        <f t="shared" si="54"/>
        <v>100</v>
      </c>
    </row>
    <row r="269" spans="1:11" ht="25.5">
      <c r="A269" s="29" t="s">
        <v>73</v>
      </c>
      <c r="B269" s="21" t="s">
        <v>74</v>
      </c>
      <c r="C269" s="22">
        <v>50000</v>
      </c>
      <c r="D269" s="22">
        <v>50000</v>
      </c>
      <c r="E269" s="22">
        <v>0</v>
      </c>
      <c r="F269" s="22">
        <v>50000</v>
      </c>
      <c r="G269" s="22">
        <f t="shared" si="50"/>
        <v>0</v>
      </c>
      <c r="H269" s="22">
        <f t="shared" si="51"/>
        <v>-50000</v>
      </c>
      <c r="I269" s="23">
        <f t="shared" si="52"/>
        <v>0</v>
      </c>
      <c r="J269" s="23">
        <f t="shared" si="53"/>
        <v>0</v>
      </c>
      <c r="K269" s="23">
        <f t="shared" si="54"/>
        <v>100</v>
      </c>
    </row>
    <row r="270" spans="1:11" ht="25.5">
      <c r="A270" s="30" t="s">
        <v>75</v>
      </c>
      <c r="B270" s="21" t="s">
        <v>76</v>
      </c>
      <c r="C270" s="22">
        <v>50000</v>
      </c>
      <c r="D270" s="22">
        <v>50000</v>
      </c>
      <c r="E270" s="22">
        <v>0</v>
      </c>
      <c r="F270" s="22">
        <v>50000</v>
      </c>
      <c r="G270" s="22">
        <f t="shared" si="50"/>
        <v>0</v>
      </c>
      <c r="H270" s="22">
        <f t="shared" si="51"/>
        <v>-50000</v>
      </c>
      <c r="I270" s="23">
        <f t="shared" si="52"/>
        <v>0</v>
      </c>
      <c r="J270" s="23">
        <f t="shared" si="53"/>
        <v>0</v>
      </c>
      <c r="K270" s="23">
        <f t="shared" si="54"/>
        <v>100</v>
      </c>
    </row>
    <row r="271" spans="1:11">
      <c r="A271" s="26" t="s">
        <v>23</v>
      </c>
      <c r="B271" s="21" t="s">
        <v>24</v>
      </c>
      <c r="C271" s="22">
        <v>6614205</v>
      </c>
      <c r="D271" s="22">
        <v>6531754</v>
      </c>
      <c r="E271" s="22">
        <v>742000</v>
      </c>
      <c r="F271" s="22">
        <v>6531754</v>
      </c>
      <c r="G271" s="22">
        <f t="shared" si="50"/>
        <v>-82451</v>
      </c>
      <c r="H271" s="22">
        <f t="shared" si="51"/>
        <v>-5789754</v>
      </c>
      <c r="I271" s="23">
        <f t="shared" si="52"/>
        <v>-1.2465746072279273</v>
      </c>
      <c r="J271" s="23">
        <f t="shared" si="53"/>
        <v>880.29029649595691</v>
      </c>
      <c r="K271" s="23">
        <f t="shared" si="54"/>
        <v>100</v>
      </c>
    </row>
    <row r="272" spans="1:11">
      <c r="A272" s="27" t="s">
        <v>25</v>
      </c>
      <c r="B272" s="21" t="s">
        <v>26</v>
      </c>
      <c r="C272" s="22">
        <v>6614205</v>
      </c>
      <c r="D272" s="22">
        <v>6531754</v>
      </c>
      <c r="E272" s="22">
        <v>742000</v>
      </c>
      <c r="F272" s="22">
        <v>6531754</v>
      </c>
      <c r="G272" s="22">
        <f t="shared" si="50"/>
        <v>-82451</v>
      </c>
      <c r="H272" s="22">
        <f t="shared" si="51"/>
        <v>-5789754</v>
      </c>
      <c r="I272" s="23">
        <f t="shared" si="52"/>
        <v>-1.2465746072279273</v>
      </c>
      <c r="J272" s="23">
        <f t="shared" si="53"/>
        <v>880.29029649595691</v>
      </c>
      <c r="K272" s="23">
        <f t="shared" si="54"/>
        <v>100</v>
      </c>
    </row>
    <row r="273" spans="1:11">
      <c r="A273" s="20" t="s">
        <v>27</v>
      </c>
      <c r="B273" s="21" t="s">
        <v>28</v>
      </c>
      <c r="C273" s="22">
        <v>3521885</v>
      </c>
      <c r="D273" s="22">
        <v>10889949</v>
      </c>
      <c r="E273" s="22">
        <v>1625000</v>
      </c>
      <c r="F273" s="22">
        <v>2021287.17</v>
      </c>
      <c r="G273" s="22">
        <f t="shared" si="50"/>
        <v>-1500597.83</v>
      </c>
      <c r="H273" s="22">
        <f t="shared" si="51"/>
        <v>-396287.16999999993</v>
      </c>
      <c r="I273" s="23">
        <f t="shared" si="52"/>
        <v>-42.60780320765727</v>
      </c>
      <c r="J273" s="23">
        <f t="shared" si="53"/>
        <v>124.38690276923077</v>
      </c>
      <c r="K273" s="23">
        <f t="shared" si="54"/>
        <v>18.56103430787417</v>
      </c>
    </row>
    <row r="274" spans="1:11">
      <c r="A274" s="26" t="s">
        <v>29</v>
      </c>
      <c r="B274" s="21" t="s">
        <v>30</v>
      </c>
      <c r="C274" s="22">
        <v>3495617.8</v>
      </c>
      <c r="D274" s="22">
        <v>10866949</v>
      </c>
      <c r="E274" s="22">
        <v>1610000</v>
      </c>
      <c r="F274" s="22">
        <v>2010979.11</v>
      </c>
      <c r="G274" s="22">
        <f t="shared" si="50"/>
        <v>-1484638.6899999997</v>
      </c>
      <c r="H274" s="22">
        <f t="shared" si="51"/>
        <v>-400979.1100000001</v>
      </c>
      <c r="I274" s="23">
        <f t="shared" si="52"/>
        <v>-42.471424936673564</v>
      </c>
      <c r="J274" s="23">
        <f t="shared" si="53"/>
        <v>124.90553478260871</v>
      </c>
      <c r="K274" s="23">
        <f t="shared" si="54"/>
        <v>18.505461928642532</v>
      </c>
    </row>
    <row r="275" spans="1:11">
      <c r="A275" s="27" t="s">
        <v>31</v>
      </c>
      <c r="B275" s="21" t="s">
        <v>32</v>
      </c>
      <c r="C275" s="22">
        <v>1034928</v>
      </c>
      <c r="D275" s="22">
        <v>3190057</v>
      </c>
      <c r="E275" s="22">
        <v>850000</v>
      </c>
      <c r="F275" s="22">
        <v>1128566.68</v>
      </c>
      <c r="G275" s="22">
        <f t="shared" si="50"/>
        <v>93638.679999999935</v>
      </c>
      <c r="H275" s="22">
        <f t="shared" si="51"/>
        <v>-278566.67999999993</v>
      </c>
      <c r="I275" s="23">
        <f t="shared" si="52"/>
        <v>9.0478448742327799</v>
      </c>
      <c r="J275" s="23">
        <f t="shared" si="53"/>
        <v>132.7725505882353</v>
      </c>
      <c r="K275" s="23">
        <f t="shared" si="54"/>
        <v>35.377633691184826</v>
      </c>
    </row>
    <row r="276" spans="1:11">
      <c r="A276" s="28" t="s">
        <v>33</v>
      </c>
      <c r="B276" s="21" t="s">
        <v>34</v>
      </c>
      <c r="C276" s="22">
        <v>647983.12</v>
      </c>
      <c r="D276" s="22">
        <v>2144920</v>
      </c>
      <c r="E276" s="22">
        <v>717000</v>
      </c>
      <c r="F276" s="22">
        <v>825469.31</v>
      </c>
      <c r="G276" s="22">
        <f t="shared" si="50"/>
        <v>177486.19000000006</v>
      </c>
      <c r="H276" s="22">
        <f t="shared" si="51"/>
        <v>-108469.31000000006</v>
      </c>
      <c r="I276" s="23">
        <f t="shared" si="52"/>
        <v>27.390557642921337</v>
      </c>
      <c r="J276" s="23">
        <f t="shared" si="53"/>
        <v>115.12821617852163</v>
      </c>
      <c r="K276" s="23">
        <f t="shared" si="54"/>
        <v>38.484853048132337</v>
      </c>
    </row>
    <row r="277" spans="1:11">
      <c r="A277" s="28" t="s">
        <v>35</v>
      </c>
      <c r="B277" s="21" t="s">
        <v>36</v>
      </c>
      <c r="C277" s="22">
        <v>386944.88</v>
      </c>
      <c r="D277" s="22">
        <v>1045137</v>
      </c>
      <c r="E277" s="22">
        <v>133000</v>
      </c>
      <c r="F277" s="22">
        <v>303097.37</v>
      </c>
      <c r="G277" s="22">
        <f t="shared" si="50"/>
        <v>-83847.510000000009</v>
      </c>
      <c r="H277" s="22">
        <f t="shared" si="51"/>
        <v>-170097.37</v>
      </c>
      <c r="I277" s="23">
        <f t="shared" si="52"/>
        <v>-21.669109564132242</v>
      </c>
      <c r="J277" s="23">
        <f t="shared" si="53"/>
        <v>227.89275939849625</v>
      </c>
      <c r="K277" s="23">
        <f t="shared" si="54"/>
        <v>29.000731004643409</v>
      </c>
    </row>
    <row r="278" spans="1:11">
      <c r="A278" s="29" t="s">
        <v>77</v>
      </c>
      <c r="B278" s="21" t="s">
        <v>78</v>
      </c>
      <c r="C278" s="22">
        <v>12854.96</v>
      </c>
      <c r="D278" s="22">
        <v>0</v>
      </c>
      <c r="E278" s="22">
        <v>0</v>
      </c>
      <c r="F278" s="22">
        <v>12544.25</v>
      </c>
      <c r="G278" s="22">
        <f t="shared" si="50"/>
        <v>-310.70999999999913</v>
      </c>
      <c r="H278" s="22">
        <f t="shared" si="51"/>
        <v>-12544.25</v>
      </c>
      <c r="I278" s="23">
        <f t="shared" si="52"/>
        <v>-2.4170436936404229</v>
      </c>
      <c r="J278" s="23">
        <f t="shared" si="53"/>
        <v>0</v>
      </c>
      <c r="K278" s="23">
        <f t="shared" si="54"/>
        <v>0</v>
      </c>
    </row>
    <row r="279" spans="1:11">
      <c r="A279" s="27" t="s">
        <v>37</v>
      </c>
      <c r="B279" s="21" t="s">
        <v>38</v>
      </c>
      <c r="C279" s="22">
        <v>1945599.8</v>
      </c>
      <c r="D279" s="22">
        <v>6768729</v>
      </c>
      <c r="E279" s="22">
        <v>440000</v>
      </c>
      <c r="F279" s="22">
        <v>882412.43</v>
      </c>
      <c r="G279" s="22">
        <f t="shared" si="50"/>
        <v>-1063187.3700000001</v>
      </c>
      <c r="H279" s="22">
        <f t="shared" si="51"/>
        <v>-442412.43000000005</v>
      </c>
      <c r="I279" s="23">
        <f t="shared" si="52"/>
        <v>-54.645738039241159</v>
      </c>
      <c r="J279" s="23">
        <f t="shared" si="53"/>
        <v>200.54827954545456</v>
      </c>
      <c r="K279" s="23">
        <f t="shared" si="54"/>
        <v>13.036604508763757</v>
      </c>
    </row>
    <row r="280" spans="1:11">
      <c r="A280" s="28" t="s">
        <v>39</v>
      </c>
      <c r="B280" s="21" t="s">
        <v>40</v>
      </c>
      <c r="C280" s="22">
        <v>1945599.8</v>
      </c>
      <c r="D280" s="22">
        <v>6768729</v>
      </c>
      <c r="E280" s="22">
        <v>440000</v>
      </c>
      <c r="F280" s="22">
        <v>882412.43</v>
      </c>
      <c r="G280" s="22">
        <f t="shared" si="50"/>
        <v>-1063187.3700000001</v>
      </c>
      <c r="H280" s="22">
        <f t="shared" si="51"/>
        <v>-442412.43000000005</v>
      </c>
      <c r="I280" s="23">
        <f t="shared" si="52"/>
        <v>-54.645738039241159</v>
      </c>
      <c r="J280" s="23">
        <f t="shared" si="53"/>
        <v>200.54827954545456</v>
      </c>
      <c r="K280" s="23">
        <f t="shared" si="54"/>
        <v>13.036604508763757</v>
      </c>
    </row>
    <row r="281" spans="1:11" ht="25.5">
      <c r="A281" s="27" t="s">
        <v>43</v>
      </c>
      <c r="B281" s="21" t="s">
        <v>44</v>
      </c>
      <c r="C281" s="22">
        <v>515090</v>
      </c>
      <c r="D281" s="22">
        <v>908163</v>
      </c>
      <c r="E281" s="22">
        <v>320000</v>
      </c>
      <c r="F281" s="22">
        <v>0</v>
      </c>
      <c r="G281" s="22">
        <f t="shared" si="50"/>
        <v>-515090</v>
      </c>
      <c r="H281" s="22">
        <f t="shared" si="51"/>
        <v>320000</v>
      </c>
      <c r="I281" s="23">
        <f t="shared" si="52"/>
        <v>-100</v>
      </c>
      <c r="J281" s="23">
        <f t="shared" si="53"/>
        <v>0</v>
      </c>
      <c r="K281" s="23">
        <f t="shared" si="54"/>
        <v>0</v>
      </c>
    </row>
    <row r="282" spans="1:11">
      <c r="A282" s="28" t="s">
        <v>45</v>
      </c>
      <c r="B282" s="21" t="s">
        <v>46</v>
      </c>
      <c r="C282" s="22">
        <v>74036</v>
      </c>
      <c r="D282" s="22">
        <v>282587</v>
      </c>
      <c r="E282" s="22">
        <v>0</v>
      </c>
      <c r="F282" s="22">
        <v>0</v>
      </c>
      <c r="G282" s="22">
        <f t="shared" si="50"/>
        <v>-74036</v>
      </c>
      <c r="H282" s="22">
        <f t="shared" si="51"/>
        <v>0</v>
      </c>
      <c r="I282" s="23">
        <f t="shared" si="52"/>
        <v>-100</v>
      </c>
      <c r="J282" s="23">
        <f t="shared" si="53"/>
        <v>0</v>
      </c>
      <c r="K282" s="23">
        <f t="shared" si="54"/>
        <v>0</v>
      </c>
    </row>
    <row r="283" spans="1:11" ht="25.5">
      <c r="A283" s="29" t="s">
        <v>47</v>
      </c>
      <c r="B283" s="21" t="s">
        <v>48</v>
      </c>
      <c r="C283" s="22">
        <v>74036</v>
      </c>
      <c r="D283" s="22">
        <v>282587</v>
      </c>
      <c r="E283" s="22">
        <v>0</v>
      </c>
      <c r="F283" s="22">
        <v>0</v>
      </c>
      <c r="G283" s="22">
        <f t="shared" si="50"/>
        <v>-74036</v>
      </c>
      <c r="H283" s="22">
        <f t="shared" si="51"/>
        <v>0</v>
      </c>
      <c r="I283" s="23">
        <f t="shared" si="52"/>
        <v>-100</v>
      </c>
      <c r="J283" s="23">
        <f t="shared" si="53"/>
        <v>0</v>
      </c>
      <c r="K283" s="23">
        <f t="shared" si="54"/>
        <v>0</v>
      </c>
    </row>
    <row r="284" spans="1:11" ht="25.5">
      <c r="A284" s="30" t="s">
        <v>49</v>
      </c>
      <c r="B284" s="21" t="s">
        <v>50</v>
      </c>
      <c r="C284" s="22">
        <v>74036</v>
      </c>
      <c r="D284" s="22">
        <v>0</v>
      </c>
      <c r="E284" s="22">
        <v>0</v>
      </c>
      <c r="F284" s="22">
        <v>0</v>
      </c>
      <c r="G284" s="22">
        <f t="shared" si="50"/>
        <v>-74036</v>
      </c>
      <c r="H284" s="22">
        <f t="shared" si="51"/>
        <v>0</v>
      </c>
      <c r="I284" s="23">
        <f t="shared" si="52"/>
        <v>-100</v>
      </c>
      <c r="J284" s="23">
        <f t="shared" si="53"/>
        <v>0</v>
      </c>
      <c r="K284" s="23">
        <f t="shared" si="54"/>
        <v>0</v>
      </c>
    </row>
    <row r="285" spans="1:11" ht="25.5">
      <c r="A285" s="30" t="s">
        <v>559</v>
      </c>
      <c r="B285" s="21" t="s">
        <v>560</v>
      </c>
      <c r="C285" s="22">
        <v>0</v>
      </c>
      <c r="D285" s="22">
        <v>282587</v>
      </c>
      <c r="E285" s="22">
        <v>0</v>
      </c>
      <c r="F285" s="22">
        <v>0</v>
      </c>
      <c r="G285" s="22">
        <f t="shared" si="50"/>
        <v>0</v>
      </c>
      <c r="H285" s="22">
        <f t="shared" si="51"/>
        <v>0</v>
      </c>
      <c r="I285" s="23">
        <f t="shared" si="52"/>
        <v>0</v>
      </c>
      <c r="J285" s="23">
        <f t="shared" si="53"/>
        <v>0</v>
      </c>
      <c r="K285" s="23">
        <f t="shared" si="54"/>
        <v>0</v>
      </c>
    </row>
    <row r="286" spans="1:11" ht="51">
      <c r="A286" s="28" t="s">
        <v>159</v>
      </c>
      <c r="B286" s="21" t="s">
        <v>160</v>
      </c>
      <c r="C286" s="22">
        <v>441054</v>
      </c>
      <c r="D286" s="22">
        <v>625576</v>
      </c>
      <c r="E286" s="22">
        <v>320000</v>
      </c>
      <c r="F286" s="22">
        <v>0</v>
      </c>
      <c r="G286" s="22">
        <f t="shared" si="50"/>
        <v>-441054</v>
      </c>
      <c r="H286" s="22">
        <f t="shared" si="51"/>
        <v>320000</v>
      </c>
      <c r="I286" s="23">
        <f t="shared" si="52"/>
        <v>-100</v>
      </c>
      <c r="J286" s="23">
        <f t="shared" si="53"/>
        <v>0</v>
      </c>
      <c r="K286" s="23">
        <f t="shared" si="54"/>
        <v>0</v>
      </c>
    </row>
    <row r="287" spans="1:11" ht="63.75">
      <c r="A287" s="29" t="s">
        <v>237</v>
      </c>
      <c r="B287" s="21" t="s">
        <v>238</v>
      </c>
      <c r="C287" s="22">
        <v>441054</v>
      </c>
      <c r="D287" s="22">
        <v>625576</v>
      </c>
      <c r="E287" s="22">
        <v>320000</v>
      </c>
      <c r="F287" s="22">
        <v>0</v>
      </c>
      <c r="G287" s="22">
        <f t="shared" si="50"/>
        <v>-441054</v>
      </c>
      <c r="H287" s="22">
        <f t="shared" si="51"/>
        <v>320000</v>
      </c>
      <c r="I287" s="23">
        <f t="shared" si="52"/>
        <v>-100</v>
      </c>
      <c r="J287" s="23">
        <f t="shared" si="53"/>
        <v>0</v>
      </c>
      <c r="K287" s="23">
        <f t="shared" si="54"/>
        <v>0</v>
      </c>
    </row>
    <row r="288" spans="1:11">
      <c r="A288" s="26" t="s">
        <v>51</v>
      </c>
      <c r="B288" s="21" t="s">
        <v>52</v>
      </c>
      <c r="C288" s="22">
        <v>26267.200000000001</v>
      </c>
      <c r="D288" s="22">
        <v>23000</v>
      </c>
      <c r="E288" s="22">
        <v>15000</v>
      </c>
      <c r="F288" s="22">
        <v>10308.06</v>
      </c>
      <c r="G288" s="22">
        <f t="shared" si="50"/>
        <v>-15959.140000000001</v>
      </c>
      <c r="H288" s="22">
        <f t="shared" si="51"/>
        <v>4691.9400000000005</v>
      </c>
      <c r="I288" s="23">
        <f t="shared" si="52"/>
        <v>-60.756913565206801</v>
      </c>
      <c r="J288" s="23">
        <f t="shared" si="53"/>
        <v>68.720399999999998</v>
      </c>
      <c r="K288" s="23">
        <f t="shared" si="54"/>
        <v>44.817652173913039</v>
      </c>
    </row>
    <row r="289" spans="1:11">
      <c r="A289" s="27" t="s">
        <v>53</v>
      </c>
      <c r="B289" s="21" t="s">
        <v>54</v>
      </c>
      <c r="C289" s="22">
        <v>26267.200000000001</v>
      </c>
      <c r="D289" s="22">
        <v>23000</v>
      </c>
      <c r="E289" s="22">
        <v>15000</v>
      </c>
      <c r="F289" s="22">
        <v>10308.06</v>
      </c>
      <c r="G289" s="22">
        <f t="shared" si="50"/>
        <v>-15959.140000000001</v>
      </c>
      <c r="H289" s="22">
        <f t="shared" si="51"/>
        <v>4691.9400000000005</v>
      </c>
      <c r="I289" s="23">
        <f t="shared" si="52"/>
        <v>-60.756913565206801</v>
      </c>
      <c r="J289" s="23">
        <f t="shared" si="53"/>
        <v>68.720399999999998</v>
      </c>
      <c r="K289" s="23">
        <f t="shared" si="54"/>
        <v>44.817652173913039</v>
      </c>
    </row>
    <row r="290" spans="1:11">
      <c r="A290" s="20"/>
      <c r="B290" s="21" t="s">
        <v>55</v>
      </c>
      <c r="C290" s="22">
        <v>4039500.73</v>
      </c>
      <c r="D290" s="22">
        <v>-596444</v>
      </c>
      <c r="E290" s="22">
        <v>0</v>
      </c>
      <c r="F290" s="22">
        <v>6555764.8300000001</v>
      </c>
      <c r="G290" s="22">
        <f t="shared" si="50"/>
        <v>2516264.1</v>
      </c>
      <c r="H290" s="22">
        <f t="shared" si="51"/>
        <v>-6555764.8300000001</v>
      </c>
      <c r="I290" s="23">
        <f t="shared" si="52"/>
        <v>62.291462935321704</v>
      </c>
      <c r="J290" s="23">
        <f t="shared" si="53"/>
        <v>0</v>
      </c>
      <c r="K290" s="23">
        <f t="shared" si="54"/>
        <v>-1099.1417182501627</v>
      </c>
    </row>
    <row r="291" spans="1:11">
      <c r="A291" s="20" t="s">
        <v>56</v>
      </c>
      <c r="B291" s="21" t="s">
        <v>57</v>
      </c>
      <c r="C291" s="22">
        <v>-4039500.73</v>
      </c>
      <c r="D291" s="22">
        <v>596444</v>
      </c>
      <c r="E291" s="22">
        <v>0</v>
      </c>
      <c r="F291" s="22">
        <v>-6555764.8300000001</v>
      </c>
      <c r="G291" s="22">
        <f t="shared" si="50"/>
        <v>-2516264.1</v>
      </c>
      <c r="H291" s="22">
        <f t="shared" si="51"/>
        <v>6555764.8300000001</v>
      </c>
      <c r="I291" s="23">
        <f t="shared" si="52"/>
        <v>62.291462935321704</v>
      </c>
      <c r="J291" s="23">
        <f t="shared" si="53"/>
        <v>0</v>
      </c>
      <c r="K291" s="23">
        <f t="shared" si="54"/>
        <v>-1099.1417182501627</v>
      </c>
    </row>
    <row r="292" spans="1:11">
      <c r="A292" s="26" t="s">
        <v>58</v>
      </c>
      <c r="B292" s="21" t="s">
        <v>59</v>
      </c>
      <c r="C292" s="22">
        <v>-4039500.73</v>
      </c>
      <c r="D292" s="22">
        <v>596444</v>
      </c>
      <c r="E292" s="22">
        <v>0</v>
      </c>
      <c r="F292" s="22">
        <v>-6555764.8300000001</v>
      </c>
      <c r="G292" s="22">
        <f t="shared" si="50"/>
        <v>-2516264.1</v>
      </c>
      <c r="H292" s="22">
        <f t="shared" si="51"/>
        <v>6555764.8300000001</v>
      </c>
      <c r="I292" s="23">
        <f t="shared" si="52"/>
        <v>62.291462935321704</v>
      </c>
      <c r="J292" s="23">
        <f t="shared" si="53"/>
        <v>0</v>
      </c>
      <c r="K292" s="23">
        <f t="shared" si="54"/>
        <v>-1099.1417182501627</v>
      </c>
    </row>
    <row r="293" spans="1:11" ht="25.5">
      <c r="A293" s="27" t="s">
        <v>85</v>
      </c>
      <c r="B293" s="21" t="s">
        <v>86</v>
      </c>
      <c r="C293" s="22">
        <v>-358613.57</v>
      </c>
      <c r="D293" s="22">
        <v>596444</v>
      </c>
      <c r="E293" s="22">
        <v>0</v>
      </c>
      <c r="F293" s="22">
        <v>-596441.43999999994</v>
      </c>
      <c r="G293" s="22">
        <f t="shared" si="50"/>
        <v>-237827.86999999994</v>
      </c>
      <c r="H293" s="22">
        <f t="shared" si="51"/>
        <v>596441.43999999994</v>
      </c>
      <c r="I293" s="23">
        <f t="shared" si="52"/>
        <v>66.318703444490382</v>
      </c>
      <c r="J293" s="23">
        <f t="shared" si="53"/>
        <v>0</v>
      </c>
      <c r="K293" s="23">
        <f t="shared" si="54"/>
        <v>-99.999570789546027</v>
      </c>
    </row>
    <row r="294" spans="1:11" s="35" customFormat="1" ht="25.5">
      <c r="A294" s="36" t="s">
        <v>322</v>
      </c>
      <c r="B294" s="32" t="s">
        <v>323</v>
      </c>
      <c r="C294" s="33"/>
      <c r="D294" s="33"/>
      <c r="E294" s="33"/>
      <c r="F294" s="33"/>
      <c r="G294" s="33"/>
      <c r="H294" s="33"/>
      <c r="I294" s="34"/>
      <c r="J294" s="34"/>
      <c r="K294" s="34"/>
    </row>
    <row r="295" spans="1:11">
      <c r="A295" s="20" t="s">
        <v>21</v>
      </c>
      <c r="B295" s="21" t="s">
        <v>22</v>
      </c>
      <c r="C295" s="22">
        <v>6664205</v>
      </c>
      <c r="D295" s="22">
        <v>6981754</v>
      </c>
      <c r="E295" s="22">
        <v>742000</v>
      </c>
      <c r="F295" s="22">
        <v>6981754</v>
      </c>
      <c r="G295" s="22">
        <f t="shared" ref="G295:G320" si="55">F295-C295</f>
        <v>317549</v>
      </c>
      <c r="H295" s="22">
        <f t="shared" ref="H295:H320" si="56">E295-F295</f>
        <v>-6239754</v>
      </c>
      <c r="I295" s="23">
        <f t="shared" ref="I295:I320" si="57">IF(ISERROR(F295/C295),0,F295/C295*100-100)</f>
        <v>4.7649944742096011</v>
      </c>
      <c r="J295" s="23">
        <f t="shared" ref="J295:J320" si="58">IF(ISERROR(F295/E295),0,F295/E295*100)</f>
        <v>940.9371967654987</v>
      </c>
      <c r="K295" s="23">
        <f t="shared" ref="K295:K320" si="59">IF(ISERROR(F295/D295),0,F295/D295*100)</f>
        <v>100</v>
      </c>
    </row>
    <row r="296" spans="1:11" ht="25.5">
      <c r="A296" s="26" t="s">
        <v>65</v>
      </c>
      <c r="B296" s="21" t="s">
        <v>66</v>
      </c>
      <c r="C296" s="22">
        <v>0</v>
      </c>
      <c r="D296" s="22">
        <v>400000</v>
      </c>
      <c r="E296" s="22">
        <v>0</v>
      </c>
      <c r="F296" s="22">
        <v>400000</v>
      </c>
      <c r="G296" s="22">
        <f t="shared" si="55"/>
        <v>400000</v>
      </c>
      <c r="H296" s="22">
        <f t="shared" si="56"/>
        <v>-400000</v>
      </c>
      <c r="I296" s="23">
        <f t="shared" si="57"/>
        <v>0</v>
      </c>
      <c r="J296" s="23">
        <f t="shared" si="58"/>
        <v>0</v>
      </c>
      <c r="K296" s="23">
        <f t="shared" si="59"/>
        <v>100</v>
      </c>
    </row>
    <row r="297" spans="1:11">
      <c r="A297" s="26" t="s">
        <v>67</v>
      </c>
      <c r="B297" s="21" t="s">
        <v>68</v>
      </c>
      <c r="C297" s="22">
        <v>50000</v>
      </c>
      <c r="D297" s="22">
        <v>50000</v>
      </c>
      <c r="E297" s="22">
        <v>0</v>
      </c>
      <c r="F297" s="22">
        <v>50000</v>
      </c>
      <c r="G297" s="22">
        <f t="shared" si="55"/>
        <v>0</v>
      </c>
      <c r="H297" s="22">
        <f t="shared" si="56"/>
        <v>-50000</v>
      </c>
      <c r="I297" s="23">
        <f t="shared" si="57"/>
        <v>0</v>
      </c>
      <c r="J297" s="23">
        <f t="shared" si="58"/>
        <v>0</v>
      </c>
      <c r="K297" s="23">
        <f t="shared" si="59"/>
        <v>100</v>
      </c>
    </row>
    <row r="298" spans="1:11">
      <c r="A298" s="27" t="s">
        <v>69</v>
      </c>
      <c r="B298" s="21" t="s">
        <v>70</v>
      </c>
      <c r="C298" s="22">
        <v>50000</v>
      </c>
      <c r="D298" s="22">
        <v>50000</v>
      </c>
      <c r="E298" s="22">
        <v>0</v>
      </c>
      <c r="F298" s="22">
        <v>50000</v>
      </c>
      <c r="G298" s="22">
        <f t="shared" si="55"/>
        <v>0</v>
      </c>
      <c r="H298" s="22">
        <f t="shared" si="56"/>
        <v>-50000</v>
      </c>
      <c r="I298" s="23">
        <f t="shared" si="57"/>
        <v>0</v>
      </c>
      <c r="J298" s="23">
        <f t="shared" si="58"/>
        <v>0</v>
      </c>
      <c r="K298" s="23">
        <f t="shared" si="59"/>
        <v>100</v>
      </c>
    </row>
    <row r="299" spans="1:11">
      <c r="A299" s="28" t="s">
        <v>71</v>
      </c>
      <c r="B299" s="21" t="s">
        <v>72</v>
      </c>
      <c r="C299" s="22">
        <v>50000</v>
      </c>
      <c r="D299" s="22">
        <v>50000</v>
      </c>
      <c r="E299" s="22">
        <v>0</v>
      </c>
      <c r="F299" s="22">
        <v>50000</v>
      </c>
      <c r="G299" s="22">
        <f t="shared" si="55"/>
        <v>0</v>
      </c>
      <c r="H299" s="22">
        <f t="shared" si="56"/>
        <v>-50000</v>
      </c>
      <c r="I299" s="23">
        <f t="shared" si="57"/>
        <v>0</v>
      </c>
      <c r="J299" s="23">
        <f t="shared" si="58"/>
        <v>0</v>
      </c>
      <c r="K299" s="23">
        <f t="shared" si="59"/>
        <v>100</v>
      </c>
    </row>
    <row r="300" spans="1:11" ht="25.5">
      <c r="A300" s="29" t="s">
        <v>73</v>
      </c>
      <c r="B300" s="21" t="s">
        <v>74</v>
      </c>
      <c r="C300" s="22">
        <v>50000</v>
      </c>
      <c r="D300" s="22">
        <v>50000</v>
      </c>
      <c r="E300" s="22">
        <v>0</v>
      </c>
      <c r="F300" s="22">
        <v>50000</v>
      </c>
      <c r="G300" s="22">
        <f t="shared" si="55"/>
        <v>0</v>
      </c>
      <c r="H300" s="22">
        <f t="shared" si="56"/>
        <v>-50000</v>
      </c>
      <c r="I300" s="23">
        <f t="shared" si="57"/>
        <v>0</v>
      </c>
      <c r="J300" s="23">
        <f t="shared" si="58"/>
        <v>0</v>
      </c>
      <c r="K300" s="23">
        <f t="shared" si="59"/>
        <v>100</v>
      </c>
    </row>
    <row r="301" spans="1:11" ht="25.5">
      <c r="A301" s="30" t="s">
        <v>75</v>
      </c>
      <c r="B301" s="21" t="s">
        <v>76</v>
      </c>
      <c r="C301" s="22">
        <v>50000</v>
      </c>
      <c r="D301" s="22">
        <v>50000</v>
      </c>
      <c r="E301" s="22">
        <v>0</v>
      </c>
      <c r="F301" s="22">
        <v>50000</v>
      </c>
      <c r="G301" s="22">
        <f t="shared" si="55"/>
        <v>0</v>
      </c>
      <c r="H301" s="22">
        <f t="shared" si="56"/>
        <v>-50000</v>
      </c>
      <c r="I301" s="23">
        <f t="shared" si="57"/>
        <v>0</v>
      </c>
      <c r="J301" s="23">
        <f t="shared" si="58"/>
        <v>0</v>
      </c>
      <c r="K301" s="23">
        <f t="shared" si="59"/>
        <v>100</v>
      </c>
    </row>
    <row r="302" spans="1:11">
      <c r="A302" s="26" t="s">
        <v>23</v>
      </c>
      <c r="B302" s="21" t="s">
        <v>24</v>
      </c>
      <c r="C302" s="22">
        <v>6614205</v>
      </c>
      <c r="D302" s="22">
        <v>6531754</v>
      </c>
      <c r="E302" s="22">
        <v>742000</v>
      </c>
      <c r="F302" s="22">
        <v>6531754</v>
      </c>
      <c r="G302" s="22">
        <f t="shared" si="55"/>
        <v>-82451</v>
      </c>
      <c r="H302" s="22">
        <f t="shared" si="56"/>
        <v>-5789754</v>
      </c>
      <c r="I302" s="23">
        <f t="shared" si="57"/>
        <v>-1.2465746072279273</v>
      </c>
      <c r="J302" s="23">
        <f t="shared" si="58"/>
        <v>880.29029649595691</v>
      </c>
      <c r="K302" s="23">
        <f t="shared" si="59"/>
        <v>100</v>
      </c>
    </row>
    <row r="303" spans="1:11">
      <c r="A303" s="27" t="s">
        <v>25</v>
      </c>
      <c r="B303" s="21" t="s">
        <v>26</v>
      </c>
      <c r="C303" s="22">
        <v>6614205</v>
      </c>
      <c r="D303" s="22">
        <v>6531754</v>
      </c>
      <c r="E303" s="22">
        <v>742000</v>
      </c>
      <c r="F303" s="22">
        <v>6531754</v>
      </c>
      <c r="G303" s="22">
        <f t="shared" si="55"/>
        <v>-82451</v>
      </c>
      <c r="H303" s="22">
        <f t="shared" si="56"/>
        <v>-5789754</v>
      </c>
      <c r="I303" s="23">
        <f t="shared" si="57"/>
        <v>-1.2465746072279273</v>
      </c>
      <c r="J303" s="23">
        <f t="shared" si="58"/>
        <v>880.29029649595691</v>
      </c>
      <c r="K303" s="23">
        <f t="shared" si="59"/>
        <v>100</v>
      </c>
    </row>
    <row r="304" spans="1:11">
      <c r="A304" s="20" t="s">
        <v>27</v>
      </c>
      <c r="B304" s="21" t="s">
        <v>28</v>
      </c>
      <c r="C304" s="22">
        <v>2445264.4500000002</v>
      </c>
      <c r="D304" s="22">
        <v>6981754</v>
      </c>
      <c r="E304" s="22">
        <v>742000</v>
      </c>
      <c r="F304" s="22">
        <v>965208.22</v>
      </c>
      <c r="G304" s="22">
        <f t="shared" si="55"/>
        <v>-1480056.2300000002</v>
      </c>
      <c r="H304" s="22">
        <f t="shared" si="56"/>
        <v>-223208.21999999997</v>
      </c>
      <c r="I304" s="23">
        <f t="shared" si="57"/>
        <v>-60.527450517673053</v>
      </c>
      <c r="J304" s="23">
        <f t="shared" si="58"/>
        <v>130.08197035040433</v>
      </c>
      <c r="K304" s="23">
        <f t="shared" si="59"/>
        <v>13.824723987697073</v>
      </c>
    </row>
    <row r="305" spans="1:11">
      <c r="A305" s="26" t="s">
        <v>29</v>
      </c>
      <c r="B305" s="21" t="s">
        <v>30</v>
      </c>
      <c r="C305" s="22">
        <v>2418997.25</v>
      </c>
      <c r="D305" s="22">
        <v>6961754</v>
      </c>
      <c r="E305" s="22">
        <v>727000</v>
      </c>
      <c r="F305" s="22">
        <v>954900.16</v>
      </c>
      <c r="G305" s="22">
        <f t="shared" si="55"/>
        <v>-1464097.0899999999</v>
      </c>
      <c r="H305" s="22">
        <f t="shared" si="56"/>
        <v>-227900.16000000003</v>
      </c>
      <c r="I305" s="23">
        <f t="shared" si="57"/>
        <v>-60.524958844000338</v>
      </c>
      <c r="J305" s="23">
        <f t="shared" si="58"/>
        <v>131.34802751031637</v>
      </c>
      <c r="K305" s="23">
        <f t="shared" si="59"/>
        <v>13.716373201351271</v>
      </c>
    </row>
    <row r="306" spans="1:11">
      <c r="A306" s="27" t="s">
        <v>31</v>
      </c>
      <c r="B306" s="21" t="s">
        <v>32</v>
      </c>
      <c r="C306" s="22">
        <v>752707.66</v>
      </c>
      <c r="D306" s="22">
        <v>1711308</v>
      </c>
      <c r="E306" s="22">
        <v>727000</v>
      </c>
      <c r="F306" s="22">
        <v>762400.16</v>
      </c>
      <c r="G306" s="22">
        <f t="shared" si="55"/>
        <v>9692.5</v>
      </c>
      <c r="H306" s="22">
        <f t="shared" si="56"/>
        <v>-35400.160000000033</v>
      </c>
      <c r="I306" s="23">
        <f t="shared" si="57"/>
        <v>1.2876845175190681</v>
      </c>
      <c r="J306" s="23">
        <f t="shared" si="58"/>
        <v>104.86934800550208</v>
      </c>
      <c r="K306" s="23">
        <f t="shared" si="59"/>
        <v>44.550727279951943</v>
      </c>
    </row>
    <row r="307" spans="1:11">
      <c r="A307" s="28" t="s">
        <v>33</v>
      </c>
      <c r="B307" s="21" t="s">
        <v>34</v>
      </c>
      <c r="C307" s="22">
        <v>570534.94999999995</v>
      </c>
      <c r="D307" s="22">
        <v>1238854</v>
      </c>
      <c r="E307" s="22">
        <v>599000</v>
      </c>
      <c r="F307" s="22">
        <v>599826.62</v>
      </c>
      <c r="G307" s="22">
        <f t="shared" si="55"/>
        <v>29291.670000000042</v>
      </c>
      <c r="H307" s="22">
        <f t="shared" si="56"/>
        <v>-826.61999999999534</v>
      </c>
      <c r="I307" s="23">
        <f t="shared" si="57"/>
        <v>5.1340711029184121</v>
      </c>
      <c r="J307" s="23">
        <f t="shared" si="58"/>
        <v>100.13799999999999</v>
      </c>
      <c r="K307" s="23">
        <f t="shared" si="59"/>
        <v>48.417861991808557</v>
      </c>
    </row>
    <row r="308" spans="1:11">
      <c r="A308" s="28" t="s">
        <v>35</v>
      </c>
      <c r="B308" s="21" t="s">
        <v>36</v>
      </c>
      <c r="C308" s="22">
        <v>182172.71</v>
      </c>
      <c r="D308" s="22">
        <v>472454</v>
      </c>
      <c r="E308" s="22">
        <v>128000</v>
      </c>
      <c r="F308" s="22">
        <v>162573.54</v>
      </c>
      <c r="G308" s="22">
        <f t="shared" si="55"/>
        <v>-19599.169999999984</v>
      </c>
      <c r="H308" s="22">
        <f t="shared" si="56"/>
        <v>-34573.540000000008</v>
      </c>
      <c r="I308" s="23">
        <f t="shared" si="57"/>
        <v>-10.758565319690305</v>
      </c>
      <c r="J308" s="23">
        <f t="shared" si="58"/>
        <v>127.01057812500001</v>
      </c>
      <c r="K308" s="23">
        <f t="shared" si="59"/>
        <v>34.410448424608539</v>
      </c>
    </row>
    <row r="309" spans="1:11">
      <c r="A309" s="29" t="s">
        <v>77</v>
      </c>
      <c r="B309" s="21" t="s">
        <v>78</v>
      </c>
      <c r="C309" s="22">
        <v>12854.96</v>
      </c>
      <c r="D309" s="22">
        <v>0</v>
      </c>
      <c r="E309" s="22">
        <v>0</v>
      </c>
      <c r="F309" s="22">
        <v>12544.25</v>
      </c>
      <c r="G309" s="22">
        <f t="shared" si="55"/>
        <v>-310.70999999999913</v>
      </c>
      <c r="H309" s="22">
        <f t="shared" si="56"/>
        <v>-12544.25</v>
      </c>
      <c r="I309" s="23">
        <f t="shared" si="57"/>
        <v>-2.4170436936404229</v>
      </c>
      <c r="J309" s="23">
        <f t="shared" si="58"/>
        <v>0</v>
      </c>
      <c r="K309" s="23">
        <f t="shared" si="59"/>
        <v>0</v>
      </c>
    </row>
    <row r="310" spans="1:11">
      <c r="A310" s="27" t="s">
        <v>37</v>
      </c>
      <c r="B310" s="21" t="s">
        <v>38</v>
      </c>
      <c r="C310" s="22">
        <v>1592253.59</v>
      </c>
      <c r="D310" s="22">
        <v>5250446</v>
      </c>
      <c r="E310" s="22">
        <v>0</v>
      </c>
      <c r="F310" s="22">
        <v>192500</v>
      </c>
      <c r="G310" s="22">
        <f t="shared" si="55"/>
        <v>-1399753.59</v>
      </c>
      <c r="H310" s="22">
        <f t="shared" si="56"/>
        <v>-192500</v>
      </c>
      <c r="I310" s="23">
        <f t="shared" si="57"/>
        <v>-87.910217241212194</v>
      </c>
      <c r="J310" s="23">
        <f t="shared" si="58"/>
        <v>0</v>
      </c>
      <c r="K310" s="23">
        <f t="shared" si="59"/>
        <v>3.6663552010629195</v>
      </c>
    </row>
    <row r="311" spans="1:11">
      <c r="A311" s="28" t="s">
        <v>39</v>
      </c>
      <c r="B311" s="21" t="s">
        <v>40</v>
      </c>
      <c r="C311" s="22">
        <v>1592253.59</v>
      </c>
      <c r="D311" s="22">
        <v>5250446</v>
      </c>
      <c r="E311" s="22">
        <v>0</v>
      </c>
      <c r="F311" s="22">
        <v>192500</v>
      </c>
      <c r="G311" s="22">
        <f t="shared" si="55"/>
        <v>-1399753.59</v>
      </c>
      <c r="H311" s="22">
        <f t="shared" si="56"/>
        <v>-192500</v>
      </c>
      <c r="I311" s="23">
        <f t="shared" si="57"/>
        <v>-87.910217241212194</v>
      </c>
      <c r="J311" s="23">
        <f t="shared" si="58"/>
        <v>0</v>
      </c>
      <c r="K311" s="23">
        <f t="shared" si="59"/>
        <v>3.6663552010629195</v>
      </c>
    </row>
    <row r="312" spans="1:11" ht="25.5">
      <c r="A312" s="27" t="s">
        <v>43</v>
      </c>
      <c r="B312" s="21" t="s">
        <v>44</v>
      </c>
      <c r="C312" s="22">
        <v>74036</v>
      </c>
      <c r="D312" s="22">
        <v>0</v>
      </c>
      <c r="E312" s="22">
        <v>0</v>
      </c>
      <c r="F312" s="22">
        <v>0</v>
      </c>
      <c r="G312" s="22">
        <f t="shared" si="55"/>
        <v>-74036</v>
      </c>
      <c r="H312" s="22">
        <f t="shared" si="56"/>
        <v>0</v>
      </c>
      <c r="I312" s="23">
        <f t="shared" si="57"/>
        <v>-100</v>
      </c>
      <c r="J312" s="23">
        <f t="shared" si="58"/>
        <v>0</v>
      </c>
      <c r="K312" s="23">
        <f t="shared" si="59"/>
        <v>0</v>
      </c>
    </row>
    <row r="313" spans="1:11">
      <c r="A313" s="28" t="s">
        <v>45</v>
      </c>
      <c r="B313" s="21" t="s">
        <v>46</v>
      </c>
      <c r="C313" s="22">
        <v>74036</v>
      </c>
      <c r="D313" s="22">
        <v>0</v>
      </c>
      <c r="E313" s="22">
        <v>0</v>
      </c>
      <c r="F313" s="22">
        <v>0</v>
      </c>
      <c r="G313" s="22">
        <f t="shared" si="55"/>
        <v>-74036</v>
      </c>
      <c r="H313" s="22">
        <f t="shared" si="56"/>
        <v>0</v>
      </c>
      <c r="I313" s="23">
        <f t="shared" si="57"/>
        <v>-100</v>
      </c>
      <c r="J313" s="23">
        <f t="shared" si="58"/>
        <v>0</v>
      </c>
      <c r="K313" s="23">
        <f t="shared" si="59"/>
        <v>0</v>
      </c>
    </row>
    <row r="314" spans="1:11" ht="25.5">
      <c r="A314" s="29" t="s">
        <v>47</v>
      </c>
      <c r="B314" s="21" t="s">
        <v>48</v>
      </c>
      <c r="C314" s="22">
        <v>74036</v>
      </c>
      <c r="D314" s="22">
        <v>0</v>
      </c>
      <c r="E314" s="22">
        <v>0</v>
      </c>
      <c r="F314" s="22">
        <v>0</v>
      </c>
      <c r="G314" s="22">
        <f t="shared" si="55"/>
        <v>-74036</v>
      </c>
      <c r="H314" s="22">
        <f t="shared" si="56"/>
        <v>0</v>
      </c>
      <c r="I314" s="23">
        <f t="shared" si="57"/>
        <v>-100</v>
      </c>
      <c r="J314" s="23">
        <f t="shared" si="58"/>
        <v>0</v>
      </c>
      <c r="K314" s="23">
        <f t="shared" si="59"/>
        <v>0</v>
      </c>
    </row>
    <row r="315" spans="1:11" ht="25.5">
      <c r="A315" s="30" t="s">
        <v>49</v>
      </c>
      <c r="B315" s="21" t="s">
        <v>50</v>
      </c>
      <c r="C315" s="22">
        <v>74036</v>
      </c>
      <c r="D315" s="22">
        <v>0</v>
      </c>
      <c r="E315" s="22">
        <v>0</v>
      </c>
      <c r="F315" s="22">
        <v>0</v>
      </c>
      <c r="G315" s="22">
        <f t="shared" si="55"/>
        <v>-74036</v>
      </c>
      <c r="H315" s="22">
        <f t="shared" si="56"/>
        <v>0</v>
      </c>
      <c r="I315" s="23">
        <f t="shared" si="57"/>
        <v>-100</v>
      </c>
      <c r="J315" s="23">
        <f t="shared" si="58"/>
        <v>0</v>
      </c>
      <c r="K315" s="23">
        <f t="shared" si="59"/>
        <v>0</v>
      </c>
    </row>
    <row r="316" spans="1:11">
      <c r="A316" s="26" t="s">
        <v>51</v>
      </c>
      <c r="B316" s="21" t="s">
        <v>52</v>
      </c>
      <c r="C316" s="22">
        <v>26267.200000000001</v>
      </c>
      <c r="D316" s="22">
        <v>20000</v>
      </c>
      <c r="E316" s="22">
        <v>15000</v>
      </c>
      <c r="F316" s="22">
        <v>10308.06</v>
      </c>
      <c r="G316" s="22">
        <f t="shared" si="55"/>
        <v>-15959.140000000001</v>
      </c>
      <c r="H316" s="22">
        <f t="shared" si="56"/>
        <v>4691.9400000000005</v>
      </c>
      <c r="I316" s="23">
        <f t="shared" si="57"/>
        <v>-60.756913565206801</v>
      </c>
      <c r="J316" s="23">
        <f t="shared" si="58"/>
        <v>68.720399999999998</v>
      </c>
      <c r="K316" s="23">
        <f t="shared" si="59"/>
        <v>51.540299999999995</v>
      </c>
    </row>
    <row r="317" spans="1:11">
      <c r="A317" s="27" t="s">
        <v>53</v>
      </c>
      <c r="B317" s="21" t="s">
        <v>54</v>
      </c>
      <c r="C317" s="22">
        <v>26267.200000000001</v>
      </c>
      <c r="D317" s="22">
        <v>20000</v>
      </c>
      <c r="E317" s="22">
        <v>15000</v>
      </c>
      <c r="F317" s="22">
        <v>10308.06</v>
      </c>
      <c r="G317" s="22">
        <f t="shared" si="55"/>
        <v>-15959.140000000001</v>
      </c>
      <c r="H317" s="22">
        <f t="shared" si="56"/>
        <v>4691.9400000000005</v>
      </c>
      <c r="I317" s="23">
        <f t="shared" si="57"/>
        <v>-60.756913565206801</v>
      </c>
      <c r="J317" s="23">
        <f t="shared" si="58"/>
        <v>68.720399999999998</v>
      </c>
      <c r="K317" s="23">
        <f t="shared" si="59"/>
        <v>51.540299999999995</v>
      </c>
    </row>
    <row r="318" spans="1:11">
      <c r="A318" s="20"/>
      <c r="B318" s="21" t="s">
        <v>55</v>
      </c>
      <c r="C318" s="22">
        <v>4218940.55</v>
      </c>
      <c r="D318" s="22">
        <v>0</v>
      </c>
      <c r="E318" s="22">
        <v>0</v>
      </c>
      <c r="F318" s="22">
        <v>6016545.7800000003</v>
      </c>
      <c r="G318" s="22">
        <f t="shared" si="55"/>
        <v>1797605.2300000004</v>
      </c>
      <c r="H318" s="22">
        <f t="shared" si="56"/>
        <v>-6016545.7800000003</v>
      </c>
      <c r="I318" s="23">
        <f t="shared" si="57"/>
        <v>42.607977256280634</v>
      </c>
      <c r="J318" s="23">
        <f t="shared" si="58"/>
        <v>0</v>
      </c>
      <c r="K318" s="23">
        <f t="shared" si="59"/>
        <v>0</v>
      </c>
    </row>
    <row r="319" spans="1:11">
      <c r="A319" s="20" t="s">
        <v>56</v>
      </c>
      <c r="B319" s="21" t="s">
        <v>57</v>
      </c>
      <c r="C319" s="22">
        <v>-4218940.55</v>
      </c>
      <c r="D319" s="22">
        <v>0</v>
      </c>
      <c r="E319" s="22">
        <v>0</v>
      </c>
      <c r="F319" s="22">
        <v>-6016545.7800000003</v>
      </c>
      <c r="G319" s="22">
        <f t="shared" si="55"/>
        <v>-1797605.2300000004</v>
      </c>
      <c r="H319" s="22">
        <f t="shared" si="56"/>
        <v>6016545.7800000003</v>
      </c>
      <c r="I319" s="23">
        <f t="shared" si="57"/>
        <v>42.607977256280634</v>
      </c>
      <c r="J319" s="23">
        <f t="shared" si="58"/>
        <v>0</v>
      </c>
      <c r="K319" s="23">
        <f t="shared" si="59"/>
        <v>0</v>
      </c>
    </row>
    <row r="320" spans="1:11">
      <c r="A320" s="26" t="s">
        <v>58</v>
      </c>
      <c r="B320" s="21" t="s">
        <v>59</v>
      </c>
      <c r="C320" s="22">
        <v>-4218940.55</v>
      </c>
      <c r="D320" s="22">
        <v>0</v>
      </c>
      <c r="E320" s="22">
        <v>0</v>
      </c>
      <c r="F320" s="22">
        <v>-6016545.7800000003</v>
      </c>
      <c r="G320" s="22">
        <f t="shared" si="55"/>
        <v>-1797605.2300000004</v>
      </c>
      <c r="H320" s="22">
        <f t="shared" si="56"/>
        <v>6016545.7800000003</v>
      </c>
      <c r="I320" s="23">
        <f t="shared" si="57"/>
        <v>42.607977256280634</v>
      </c>
      <c r="J320" s="23">
        <f t="shared" si="58"/>
        <v>0</v>
      </c>
      <c r="K320" s="23">
        <f t="shared" si="59"/>
        <v>0</v>
      </c>
    </row>
    <row r="321" spans="1:11" s="35" customFormat="1" ht="25.5">
      <c r="A321" s="36" t="s">
        <v>324</v>
      </c>
      <c r="B321" s="32" t="s">
        <v>325</v>
      </c>
      <c r="C321" s="33"/>
      <c r="D321" s="33"/>
      <c r="E321" s="33"/>
      <c r="F321" s="33"/>
      <c r="G321" s="33"/>
      <c r="H321" s="33"/>
      <c r="I321" s="34"/>
      <c r="J321" s="34"/>
      <c r="K321" s="34"/>
    </row>
    <row r="322" spans="1:11">
      <c r="A322" s="20" t="s">
        <v>21</v>
      </c>
      <c r="B322" s="21" t="s">
        <v>22</v>
      </c>
      <c r="C322" s="22">
        <v>897180.73</v>
      </c>
      <c r="D322" s="22">
        <v>3311751</v>
      </c>
      <c r="E322" s="22">
        <v>883000</v>
      </c>
      <c r="F322" s="22">
        <v>1595298</v>
      </c>
      <c r="G322" s="22">
        <f t="shared" ref="G322:G342" si="60">F322-C322</f>
        <v>698117.27</v>
      </c>
      <c r="H322" s="22">
        <f t="shared" ref="H322:H342" si="61">E322-F322</f>
        <v>-712298</v>
      </c>
      <c r="I322" s="23">
        <f t="shared" ref="I322:I342" si="62">IF(ISERROR(F322/C322),0,F322/C322*100-100)</f>
        <v>77.812334422296374</v>
      </c>
      <c r="J322" s="23">
        <f t="shared" ref="J322:J342" si="63">IF(ISERROR(F322/E322),0,F322/E322*100)</f>
        <v>180.66795016987541</v>
      </c>
      <c r="K322" s="23">
        <f t="shared" ref="K322:K342" si="64">IF(ISERROR(F322/D322),0,F322/D322*100)</f>
        <v>48.170831683903771</v>
      </c>
    </row>
    <row r="323" spans="1:11" ht="25.5">
      <c r="A323" s="26" t="s">
        <v>65</v>
      </c>
      <c r="B323" s="21" t="s">
        <v>66</v>
      </c>
      <c r="C323" s="22">
        <v>897180.73</v>
      </c>
      <c r="D323" s="22">
        <v>3311751</v>
      </c>
      <c r="E323" s="22">
        <v>883000</v>
      </c>
      <c r="F323" s="22">
        <v>1595298</v>
      </c>
      <c r="G323" s="22">
        <f t="shared" si="60"/>
        <v>698117.27</v>
      </c>
      <c r="H323" s="22">
        <f t="shared" si="61"/>
        <v>-712298</v>
      </c>
      <c r="I323" s="23">
        <f t="shared" si="62"/>
        <v>77.812334422296374</v>
      </c>
      <c r="J323" s="23">
        <f t="shared" si="63"/>
        <v>180.66795016987541</v>
      </c>
      <c r="K323" s="23">
        <f t="shared" si="64"/>
        <v>48.170831683903771</v>
      </c>
    </row>
    <row r="324" spans="1:11">
      <c r="A324" s="20" t="s">
        <v>27</v>
      </c>
      <c r="B324" s="21" t="s">
        <v>28</v>
      </c>
      <c r="C324" s="22">
        <v>1076620.55</v>
      </c>
      <c r="D324" s="22">
        <v>3908195</v>
      </c>
      <c r="E324" s="22">
        <v>883000</v>
      </c>
      <c r="F324" s="22">
        <v>1056078.95</v>
      </c>
      <c r="G324" s="22">
        <f t="shared" si="60"/>
        <v>-20541.600000000093</v>
      </c>
      <c r="H324" s="22">
        <f t="shared" si="61"/>
        <v>-173078.94999999995</v>
      </c>
      <c r="I324" s="23">
        <f t="shared" si="62"/>
        <v>-1.9079702686336475</v>
      </c>
      <c r="J324" s="23">
        <f t="shared" si="63"/>
        <v>119.60124009060023</v>
      </c>
      <c r="K324" s="23">
        <f t="shared" si="64"/>
        <v>27.022166242984291</v>
      </c>
    </row>
    <row r="325" spans="1:11">
      <c r="A325" s="26" t="s">
        <v>29</v>
      </c>
      <c r="B325" s="21" t="s">
        <v>30</v>
      </c>
      <c r="C325" s="22">
        <v>1076620.55</v>
      </c>
      <c r="D325" s="22">
        <v>3905195</v>
      </c>
      <c r="E325" s="22">
        <v>883000</v>
      </c>
      <c r="F325" s="22">
        <v>1056078.95</v>
      </c>
      <c r="G325" s="22">
        <f t="shared" si="60"/>
        <v>-20541.600000000093</v>
      </c>
      <c r="H325" s="22">
        <f t="shared" si="61"/>
        <v>-173078.94999999995</v>
      </c>
      <c r="I325" s="23">
        <f t="shared" si="62"/>
        <v>-1.9079702686336475</v>
      </c>
      <c r="J325" s="23">
        <f t="shared" si="63"/>
        <v>119.60124009060023</v>
      </c>
      <c r="K325" s="23">
        <f t="shared" si="64"/>
        <v>27.042924873149737</v>
      </c>
    </row>
    <row r="326" spans="1:11">
      <c r="A326" s="27" t="s">
        <v>31</v>
      </c>
      <c r="B326" s="21" t="s">
        <v>32</v>
      </c>
      <c r="C326" s="22">
        <v>282220.34000000003</v>
      </c>
      <c r="D326" s="22">
        <v>1478749</v>
      </c>
      <c r="E326" s="22">
        <v>123000</v>
      </c>
      <c r="F326" s="22">
        <v>366166.52</v>
      </c>
      <c r="G326" s="22">
        <f t="shared" si="60"/>
        <v>83946.18</v>
      </c>
      <c r="H326" s="22">
        <f t="shared" si="61"/>
        <v>-243166.52000000002</v>
      </c>
      <c r="I326" s="23">
        <f t="shared" si="62"/>
        <v>29.744907826275039</v>
      </c>
      <c r="J326" s="23">
        <f t="shared" si="63"/>
        <v>297.69635772357725</v>
      </c>
      <c r="K326" s="23">
        <f t="shared" si="64"/>
        <v>24.761911588782141</v>
      </c>
    </row>
    <row r="327" spans="1:11">
      <c r="A327" s="28" t="s">
        <v>33</v>
      </c>
      <c r="B327" s="21" t="s">
        <v>34</v>
      </c>
      <c r="C327" s="22">
        <v>77448.17</v>
      </c>
      <c r="D327" s="22">
        <v>906066</v>
      </c>
      <c r="E327" s="22">
        <v>118000</v>
      </c>
      <c r="F327" s="22">
        <v>225642.69</v>
      </c>
      <c r="G327" s="22">
        <f t="shared" si="60"/>
        <v>148194.52000000002</v>
      </c>
      <c r="H327" s="22">
        <f t="shared" si="61"/>
        <v>-107642.69</v>
      </c>
      <c r="I327" s="23">
        <f t="shared" si="62"/>
        <v>191.34670322100578</v>
      </c>
      <c r="J327" s="23">
        <f t="shared" si="63"/>
        <v>191.22261864406781</v>
      </c>
      <c r="K327" s="23">
        <f t="shared" si="64"/>
        <v>24.903560005562507</v>
      </c>
    </row>
    <row r="328" spans="1:11">
      <c r="A328" s="28" t="s">
        <v>35</v>
      </c>
      <c r="B328" s="21" t="s">
        <v>36</v>
      </c>
      <c r="C328" s="22">
        <v>204772.17</v>
      </c>
      <c r="D328" s="22">
        <v>572683</v>
      </c>
      <c r="E328" s="22">
        <v>5000</v>
      </c>
      <c r="F328" s="22">
        <v>140523.82999999999</v>
      </c>
      <c r="G328" s="22">
        <f t="shared" si="60"/>
        <v>-64248.340000000026</v>
      </c>
      <c r="H328" s="22">
        <f t="shared" si="61"/>
        <v>-135523.82999999999</v>
      </c>
      <c r="I328" s="23">
        <f t="shared" si="62"/>
        <v>-31.375523343821584</v>
      </c>
      <c r="J328" s="23">
        <f t="shared" si="63"/>
        <v>2810.4766</v>
      </c>
      <c r="K328" s="23">
        <f t="shared" si="64"/>
        <v>24.537803636566824</v>
      </c>
    </row>
    <row r="329" spans="1:11">
      <c r="A329" s="27" t="s">
        <v>37</v>
      </c>
      <c r="B329" s="21" t="s">
        <v>38</v>
      </c>
      <c r="C329" s="22">
        <v>353346.21</v>
      </c>
      <c r="D329" s="22">
        <v>1518283</v>
      </c>
      <c r="E329" s="22">
        <v>440000</v>
      </c>
      <c r="F329" s="22">
        <v>689912.43</v>
      </c>
      <c r="G329" s="22">
        <f t="shared" si="60"/>
        <v>336566.22000000003</v>
      </c>
      <c r="H329" s="22">
        <f t="shared" si="61"/>
        <v>-249912.43000000005</v>
      </c>
      <c r="I329" s="23">
        <f t="shared" si="62"/>
        <v>95.251119291756368</v>
      </c>
      <c r="J329" s="23">
        <f t="shared" si="63"/>
        <v>156.79827954545456</v>
      </c>
      <c r="K329" s="23">
        <f t="shared" si="64"/>
        <v>45.440305265882579</v>
      </c>
    </row>
    <row r="330" spans="1:11">
      <c r="A330" s="28" t="s">
        <v>39</v>
      </c>
      <c r="B330" s="21" t="s">
        <v>40</v>
      </c>
      <c r="C330" s="22">
        <v>353346.21</v>
      </c>
      <c r="D330" s="22">
        <v>1518283</v>
      </c>
      <c r="E330" s="22">
        <v>440000</v>
      </c>
      <c r="F330" s="22">
        <v>689912.43</v>
      </c>
      <c r="G330" s="22">
        <f t="shared" si="60"/>
        <v>336566.22000000003</v>
      </c>
      <c r="H330" s="22">
        <f t="shared" si="61"/>
        <v>-249912.43000000005</v>
      </c>
      <c r="I330" s="23">
        <f t="shared" si="62"/>
        <v>95.251119291756368</v>
      </c>
      <c r="J330" s="23">
        <f t="shared" si="63"/>
        <v>156.79827954545456</v>
      </c>
      <c r="K330" s="23">
        <f t="shared" si="64"/>
        <v>45.440305265882579</v>
      </c>
    </row>
    <row r="331" spans="1:11" ht="25.5">
      <c r="A331" s="27" t="s">
        <v>43</v>
      </c>
      <c r="B331" s="21" t="s">
        <v>44</v>
      </c>
      <c r="C331" s="22">
        <v>441054</v>
      </c>
      <c r="D331" s="22">
        <v>908163</v>
      </c>
      <c r="E331" s="22">
        <v>320000</v>
      </c>
      <c r="F331" s="22">
        <v>0</v>
      </c>
      <c r="G331" s="22">
        <f t="shared" si="60"/>
        <v>-441054</v>
      </c>
      <c r="H331" s="22">
        <f t="shared" si="61"/>
        <v>320000</v>
      </c>
      <c r="I331" s="23">
        <f t="shared" si="62"/>
        <v>-100</v>
      </c>
      <c r="J331" s="23">
        <f t="shared" si="63"/>
        <v>0</v>
      </c>
      <c r="K331" s="23">
        <f t="shared" si="64"/>
        <v>0</v>
      </c>
    </row>
    <row r="332" spans="1:11">
      <c r="A332" s="28" t="s">
        <v>45</v>
      </c>
      <c r="B332" s="21" t="s">
        <v>46</v>
      </c>
      <c r="C332" s="22">
        <v>0</v>
      </c>
      <c r="D332" s="22">
        <v>282587</v>
      </c>
      <c r="E332" s="22">
        <v>0</v>
      </c>
      <c r="F332" s="22">
        <v>0</v>
      </c>
      <c r="G332" s="22">
        <f t="shared" si="60"/>
        <v>0</v>
      </c>
      <c r="H332" s="22">
        <f t="shared" si="61"/>
        <v>0</v>
      </c>
      <c r="I332" s="23">
        <f t="shared" si="62"/>
        <v>0</v>
      </c>
      <c r="J332" s="23">
        <f t="shared" si="63"/>
        <v>0</v>
      </c>
      <c r="K332" s="23">
        <f t="shared" si="64"/>
        <v>0</v>
      </c>
    </row>
    <row r="333" spans="1:11" ht="25.5">
      <c r="A333" s="29" t="s">
        <v>47</v>
      </c>
      <c r="B333" s="21" t="s">
        <v>48</v>
      </c>
      <c r="C333" s="22">
        <v>0</v>
      </c>
      <c r="D333" s="22">
        <v>282587</v>
      </c>
      <c r="E333" s="22">
        <v>0</v>
      </c>
      <c r="F333" s="22">
        <v>0</v>
      </c>
      <c r="G333" s="22">
        <f t="shared" si="60"/>
        <v>0</v>
      </c>
      <c r="H333" s="22">
        <f t="shared" si="61"/>
        <v>0</v>
      </c>
      <c r="I333" s="23">
        <f t="shared" si="62"/>
        <v>0</v>
      </c>
      <c r="J333" s="23">
        <f t="shared" si="63"/>
        <v>0</v>
      </c>
      <c r="K333" s="23">
        <f t="shared" si="64"/>
        <v>0</v>
      </c>
    </row>
    <row r="334" spans="1:11" ht="25.5">
      <c r="A334" s="30" t="s">
        <v>559</v>
      </c>
      <c r="B334" s="21" t="s">
        <v>560</v>
      </c>
      <c r="C334" s="22">
        <v>0</v>
      </c>
      <c r="D334" s="22">
        <v>282587</v>
      </c>
      <c r="E334" s="22">
        <v>0</v>
      </c>
      <c r="F334" s="22">
        <v>0</v>
      </c>
      <c r="G334" s="22">
        <f t="shared" si="60"/>
        <v>0</v>
      </c>
      <c r="H334" s="22">
        <f t="shared" si="61"/>
        <v>0</v>
      </c>
      <c r="I334" s="23">
        <f t="shared" si="62"/>
        <v>0</v>
      </c>
      <c r="J334" s="23">
        <f t="shared" si="63"/>
        <v>0</v>
      </c>
      <c r="K334" s="23">
        <f t="shared" si="64"/>
        <v>0</v>
      </c>
    </row>
    <row r="335" spans="1:11" ht="51">
      <c r="A335" s="28" t="s">
        <v>159</v>
      </c>
      <c r="B335" s="21" t="s">
        <v>160</v>
      </c>
      <c r="C335" s="22">
        <v>441054</v>
      </c>
      <c r="D335" s="22">
        <v>625576</v>
      </c>
      <c r="E335" s="22">
        <v>320000</v>
      </c>
      <c r="F335" s="22">
        <v>0</v>
      </c>
      <c r="G335" s="22">
        <f t="shared" si="60"/>
        <v>-441054</v>
      </c>
      <c r="H335" s="22">
        <f t="shared" si="61"/>
        <v>320000</v>
      </c>
      <c r="I335" s="23">
        <f t="shared" si="62"/>
        <v>-100</v>
      </c>
      <c r="J335" s="23">
        <f t="shared" si="63"/>
        <v>0</v>
      </c>
      <c r="K335" s="23">
        <f t="shared" si="64"/>
        <v>0</v>
      </c>
    </row>
    <row r="336" spans="1:11" ht="63.75">
      <c r="A336" s="29" t="s">
        <v>237</v>
      </c>
      <c r="B336" s="21" t="s">
        <v>238</v>
      </c>
      <c r="C336" s="22">
        <v>441054</v>
      </c>
      <c r="D336" s="22">
        <v>625576</v>
      </c>
      <c r="E336" s="22">
        <v>320000</v>
      </c>
      <c r="F336" s="22">
        <v>0</v>
      </c>
      <c r="G336" s="22">
        <f t="shared" si="60"/>
        <v>-441054</v>
      </c>
      <c r="H336" s="22">
        <f t="shared" si="61"/>
        <v>320000</v>
      </c>
      <c r="I336" s="23">
        <f t="shared" si="62"/>
        <v>-100</v>
      </c>
      <c r="J336" s="23">
        <f t="shared" si="63"/>
        <v>0</v>
      </c>
      <c r="K336" s="23">
        <f t="shared" si="64"/>
        <v>0</v>
      </c>
    </row>
    <row r="337" spans="1:11">
      <c r="A337" s="26" t="s">
        <v>51</v>
      </c>
      <c r="B337" s="21" t="s">
        <v>52</v>
      </c>
      <c r="C337" s="22">
        <v>0</v>
      </c>
      <c r="D337" s="22">
        <v>3000</v>
      </c>
      <c r="E337" s="22">
        <v>0</v>
      </c>
      <c r="F337" s="22">
        <v>0</v>
      </c>
      <c r="G337" s="22">
        <f t="shared" si="60"/>
        <v>0</v>
      </c>
      <c r="H337" s="22">
        <f t="shared" si="61"/>
        <v>0</v>
      </c>
      <c r="I337" s="23">
        <f t="shared" si="62"/>
        <v>0</v>
      </c>
      <c r="J337" s="23">
        <f t="shared" si="63"/>
        <v>0</v>
      </c>
      <c r="K337" s="23">
        <f t="shared" si="64"/>
        <v>0</v>
      </c>
    </row>
    <row r="338" spans="1:11">
      <c r="A338" s="27" t="s">
        <v>53</v>
      </c>
      <c r="B338" s="21" t="s">
        <v>54</v>
      </c>
      <c r="C338" s="22">
        <v>0</v>
      </c>
      <c r="D338" s="22">
        <v>3000</v>
      </c>
      <c r="E338" s="22">
        <v>0</v>
      </c>
      <c r="F338" s="22">
        <v>0</v>
      </c>
      <c r="G338" s="22">
        <f t="shared" si="60"/>
        <v>0</v>
      </c>
      <c r="H338" s="22">
        <f t="shared" si="61"/>
        <v>0</v>
      </c>
      <c r="I338" s="23">
        <f t="shared" si="62"/>
        <v>0</v>
      </c>
      <c r="J338" s="23">
        <f t="shared" si="63"/>
        <v>0</v>
      </c>
      <c r="K338" s="23">
        <f t="shared" si="64"/>
        <v>0</v>
      </c>
    </row>
    <row r="339" spans="1:11">
      <c r="A339" s="20"/>
      <c r="B339" s="21" t="s">
        <v>55</v>
      </c>
      <c r="C339" s="22">
        <v>-179439.82</v>
      </c>
      <c r="D339" s="22">
        <v>-596444</v>
      </c>
      <c r="E339" s="22">
        <v>0</v>
      </c>
      <c r="F339" s="22">
        <v>539219.05000000005</v>
      </c>
      <c r="G339" s="22">
        <f t="shared" si="60"/>
        <v>718658.87000000011</v>
      </c>
      <c r="H339" s="22">
        <f t="shared" si="61"/>
        <v>-539219.05000000005</v>
      </c>
      <c r="I339" s="23">
        <f t="shared" si="62"/>
        <v>-400.5013324244307</v>
      </c>
      <c r="J339" s="23">
        <f t="shared" si="63"/>
        <v>0</v>
      </c>
      <c r="K339" s="23">
        <f t="shared" si="64"/>
        <v>-90.405645794072882</v>
      </c>
    </row>
    <row r="340" spans="1:11">
      <c r="A340" s="20" t="s">
        <v>56</v>
      </c>
      <c r="B340" s="21" t="s">
        <v>57</v>
      </c>
      <c r="C340" s="22">
        <v>179439.82</v>
      </c>
      <c r="D340" s="22">
        <v>596444</v>
      </c>
      <c r="E340" s="22">
        <v>0</v>
      </c>
      <c r="F340" s="22">
        <v>-539219.05000000005</v>
      </c>
      <c r="G340" s="22">
        <f t="shared" si="60"/>
        <v>-718658.87000000011</v>
      </c>
      <c r="H340" s="22">
        <f t="shared" si="61"/>
        <v>539219.05000000005</v>
      </c>
      <c r="I340" s="23">
        <f t="shared" si="62"/>
        <v>-400.5013324244307</v>
      </c>
      <c r="J340" s="23">
        <f t="shared" si="63"/>
        <v>0</v>
      </c>
      <c r="K340" s="23">
        <f t="shared" si="64"/>
        <v>-90.405645794072882</v>
      </c>
    </row>
    <row r="341" spans="1:11">
      <c r="A341" s="26" t="s">
        <v>58</v>
      </c>
      <c r="B341" s="21" t="s">
        <v>59</v>
      </c>
      <c r="C341" s="22">
        <v>179439.82</v>
      </c>
      <c r="D341" s="22">
        <v>596444</v>
      </c>
      <c r="E341" s="22">
        <v>0</v>
      </c>
      <c r="F341" s="22">
        <v>-539219.05000000005</v>
      </c>
      <c r="G341" s="22">
        <f t="shared" si="60"/>
        <v>-718658.87000000011</v>
      </c>
      <c r="H341" s="22">
        <f t="shared" si="61"/>
        <v>539219.05000000005</v>
      </c>
      <c r="I341" s="23">
        <f t="shared" si="62"/>
        <v>-400.5013324244307</v>
      </c>
      <c r="J341" s="23">
        <f t="shared" si="63"/>
        <v>0</v>
      </c>
      <c r="K341" s="23">
        <f t="shared" si="64"/>
        <v>-90.405645794072882</v>
      </c>
    </row>
    <row r="342" spans="1:11" ht="25.5">
      <c r="A342" s="27" t="s">
        <v>85</v>
      </c>
      <c r="B342" s="21" t="s">
        <v>86</v>
      </c>
      <c r="C342" s="22">
        <v>-358613.57</v>
      </c>
      <c r="D342" s="22">
        <v>596444</v>
      </c>
      <c r="E342" s="22">
        <v>0</v>
      </c>
      <c r="F342" s="22">
        <v>-596441.43999999994</v>
      </c>
      <c r="G342" s="22">
        <f t="shared" si="60"/>
        <v>-237827.86999999994</v>
      </c>
      <c r="H342" s="22">
        <f t="shared" si="61"/>
        <v>596441.43999999994</v>
      </c>
      <c r="I342" s="23">
        <f t="shared" si="62"/>
        <v>66.318703444490382</v>
      </c>
      <c r="J342" s="23">
        <f t="shared" si="63"/>
        <v>0</v>
      </c>
      <c r="K342" s="23">
        <f t="shared" si="64"/>
        <v>-99.999570789546027</v>
      </c>
    </row>
    <row r="343" spans="1:11" s="35" customFormat="1">
      <c r="A343" s="31" t="s">
        <v>326</v>
      </c>
      <c r="B343" s="32" t="s">
        <v>327</v>
      </c>
      <c r="C343" s="33"/>
      <c r="D343" s="33"/>
      <c r="E343" s="33"/>
      <c r="F343" s="33"/>
      <c r="G343" s="33"/>
      <c r="H343" s="33"/>
      <c r="I343" s="34"/>
      <c r="J343" s="34"/>
      <c r="K343" s="34"/>
    </row>
    <row r="344" spans="1:11">
      <c r="A344" s="20" t="s">
        <v>21</v>
      </c>
      <c r="B344" s="21" t="s">
        <v>22</v>
      </c>
      <c r="C344" s="22">
        <v>1136851.68</v>
      </c>
      <c r="D344" s="22">
        <v>324513</v>
      </c>
      <c r="E344" s="22">
        <v>502101</v>
      </c>
      <c r="F344" s="22">
        <v>321496</v>
      </c>
      <c r="G344" s="22">
        <f t="shared" ref="G344:G359" si="65">F344-C344</f>
        <v>-815355.67999999993</v>
      </c>
      <c r="H344" s="22">
        <f t="shared" ref="H344:H359" si="66">E344-F344</f>
        <v>180605</v>
      </c>
      <c r="I344" s="23">
        <f t="shared" ref="I344:I359" si="67">IF(ISERROR(F344/C344),0,F344/C344*100-100)</f>
        <v>-71.72049743551419</v>
      </c>
      <c r="J344" s="23">
        <f t="shared" ref="J344:J359" si="68">IF(ISERROR(F344/E344),0,F344/E344*100)</f>
        <v>64.030145329326174</v>
      </c>
      <c r="K344" s="23">
        <f t="shared" ref="K344:K359" si="69">IF(ISERROR(F344/D344),0,F344/D344*100)</f>
        <v>99.070299186781412</v>
      </c>
    </row>
    <row r="345" spans="1:11" ht="25.5">
      <c r="A345" s="26" t="s">
        <v>65</v>
      </c>
      <c r="B345" s="21" t="s">
        <v>66</v>
      </c>
      <c r="C345" s="22">
        <v>1769.68</v>
      </c>
      <c r="D345" s="22">
        <v>3017</v>
      </c>
      <c r="E345" s="22">
        <v>1509</v>
      </c>
      <c r="F345" s="22">
        <v>0</v>
      </c>
      <c r="G345" s="22">
        <f t="shared" si="65"/>
        <v>-1769.68</v>
      </c>
      <c r="H345" s="22">
        <f t="shared" si="66"/>
        <v>1509</v>
      </c>
      <c r="I345" s="23">
        <f t="shared" si="67"/>
        <v>-100</v>
      </c>
      <c r="J345" s="23">
        <f t="shared" si="68"/>
        <v>0</v>
      </c>
      <c r="K345" s="23">
        <f t="shared" si="69"/>
        <v>0</v>
      </c>
    </row>
    <row r="346" spans="1:11">
      <c r="A346" s="26" t="s">
        <v>23</v>
      </c>
      <c r="B346" s="21" t="s">
        <v>24</v>
      </c>
      <c r="C346" s="22">
        <v>1135082</v>
      </c>
      <c r="D346" s="22">
        <v>321496</v>
      </c>
      <c r="E346" s="22">
        <v>500592</v>
      </c>
      <c r="F346" s="22">
        <v>321496</v>
      </c>
      <c r="G346" s="22">
        <f t="shared" si="65"/>
        <v>-813586</v>
      </c>
      <c r="H346" s="22">
        <f t="shared" si="66"/>
        <v>179096</v>
      </c>
      <c r="I346" s="23">
        <f t="shared" si="67"/>
        <v>-71.676407519456745</v>
      </c>
      <c r="J346" s="23">
        <f t="shared" si="68"/>
        <v>64.223159778821866</v>
      </c>
      <c r="K346" s="23">
        <f t="shared" si="69"/>
        <v>100</v>
      </c>
    </row>
    <row r="347" spans="1:11">
      <c r="A347" s="27" t="s">
        <v>25</v>
      </c>
      <c r="B347" s="21" t="s">
        <v>26</v>
      </c>
      <c r="C347" s="22">
        <v>1135082</v>
      </c>
      <c r="D347" s="22">
        <v>321496</v>
      </c>
      <c r="E347" s="22">
        <v>500592</v>
      </c>
      <c r="F347" s="22">
        <v>321496</v>
      </c>
      <c r="G347" s="22">
        <f t="shared" si="65"/>
        <v>-813586</v>
      </c>
      <c r="H347" s="22">
        <f t="shared" si="66"/>
        <v>179096</v>
      </c>
      <c r="I347" s="23">
        <f t="shared" si="67"/>
        <v>-71.676407519456745</v>
      </c>
      <c r="J347" s="23">
        <f t="shared" si="68"/>
        <v>64.223159778821866</v>
      </c>
      <c r="K347" s="23">
        <f t="shared" si="69"/>
        <v>100</v>
      </c>
    </row>
    <row r="348" spans="1:11">
      <c r="A348" s="20" t="s">
        <v>27</v>
      </c>
      <c r="B348" s="21" t="s">
        <v>28</v>
      </c>
      <c r="C348" s="22">
        <v>436213.16</v>
      </c>
      <c r="D348" s="22">
        <v>328143</v>
      </c>
      <c r="E348" s="22">
        <v>502101</v>
      </c>
      <c r="F348" s="22">
        <v>260254.36</v>
      </c>
      <c r="G348" s="22">
        <f t="shared" si="65"/>
        <v>-175958.8</v>
      </c>
      <c r="H348" s="22">
        <f t="shared" si="66"/>
        <v>241846.64</v>
      </c>
      <c r="I348" s="23">
        <f t="shared" si="67"/>
        <v>-40.337801821476447</v>
      </c>
      <c r="J348" s="23">
        <f t="shared" si="68"/>
        <v>51.833069442203858</v>
      </c>
      <c r="K348" s="23">
        <f t="shared" si="69"/>
        <v>79.311263686868216</v>
      </c>
    </row>
    <row r="349" spans="1:11">
      <c r="A349" s="26" t="s">
        <v>29</v>
      </c>
      <c r="B349" s="21" t="s">
        <v>30</v>
      </c>
      <c r="C349" s="22">
        <v>436213.16</v>
      </c>
      <c r="D349" s="22">
        <v>328143</v>
      </c>
      <c r="E349" s="22">
        <v>502101</v>
      </c>
      <c r="F349" s="22">
        <v>260254.36</v>
      </c>
      <c r="G349" s="22">
        <f t="shared" si="65"/>
        <v>-175958.8</v>
      </c>
      <c r="H349" s="22">
        <f t="shared" si="66"/>
        <v>241846.64</v>
      </c>
      <c r="I349" s="23">
        <f t="shared" si="67"/>
        <v>-40.337801821476447</v>
      </c>
      <c r="J349" s="23">
        <f t="shared" si="68"/>
        <v>51.833069442203858</v>
      </c>
      <c r="K349" s="23">
        <f t="shared" si="69"/>
        <v>79.311263686868216</v>
      </c>
    </row>
    <row r="350" spans="1:11">
      <c r="A350" s="27" t="s">
        <v>31</v>
      </c>
      <c r="B350" s="21" t="s">
        <v>32</v>
      </c>
      <c r="C350" s="22">
        <v>411429.17</v>
      </c>
      <c r="D350" s="22">
        <v>248916</v>
      </c>
      <c r="E350" s="22">
        <v>482295</v>
      </c>
      <c r="F350" s="22">
        <v>245897.86</v>
      </c>
      <c r="G350" s="22">
        <f t="shared" si="65"/>
        <v>-165531.31</v>
      </c>
      <c r="H350" s="22">
        <f t="shared" si="66"/>
        <v>236397.14</v>
      </c>
      <c r="I350" s="23">
        <f t="shared" si="67"/>
        <v>-40.233245980103938</v>
      </c>
      <c r="J350" s="23">
        <f t="shared" si="68"/>
        <v>50.984949045708539</v>
      </c>
      <c r="K350" s="23">
        <f t="shared" si="69"/>
        <v>98.787486541644569</v>
      </c>
    </row>
    <row r="351" spans="1:11">
      <c r="A351" s="28" t="s">
        <v>33</v>
      </c>
      <c r="B351" s="21" t="s">
        <v>34</v>
      </c>
      <c r="C351" s="22">
        <v>343810.16</v>
      </c>
      <c r="D351" s="22">
        <v>223979</v>
      </c>
      <c r="E351" s="22">
        <v>416134</v>
      </c>
      <c r="F351" s="22">
        <v>220961.61</v>
      </c>
      <c r="G351" s="22">
        <f t="shared" si="65"/>
        <v>-122848.54999999999</v>
      </c>
      <c r="H351" s="22">
        <f t="shared" si="66"/>
        <v>195172.39</v>
      </c>
      <c r="I351" s="23">
        <f t="shared" si="67"/>
        <v>-35.731506596547348</v>
      </c>
      <c r="J351" s="23">
        <f t="shared" si="68"/>
        <v>53.09866773683477</v>
      </c>
      <c r="K351" s="23">
        <f t="shared" si="69"/>
        <v>98.65282459516294</v>
      </c>
    </row>
    <row r="352" spans="1:11">
      <c r="A352" s="28" t="s">
        <v>35</v>
      </c>
      <c r="B352" s="21" t="s">
        <v>36</v>
      </c>
      <c r="C352" s="22">
        <v>67619.009999999995</v>
      </c>
      <c r="D352" s="22">
        <v>24937</v>
      </c>
      <c r="E352" s="22">
        <v>66161</v>
      </c>
      <c r="F352" s="22">
        <v>24936.25</v>
      </c>
      <c r="G352" s="22">
        <f t="shared" si="65"/>
        <v>-42682.759999999995</v>
      </c>
      <c r="H352" s="22">
        <f t="shared" si="66"/>
        <v>41224.75</v>
      </c>
      <c r="I352" s="23">
        <f t="shared" si="67"/>
        <v>-63.122426666702161</v>
      </c>
      <c r="J352" s="23">
        <f t="shared" si="68"/>
        <v>37.690255588639829</v>
      </c>
      <c r="K352" s="23">
        <f t="shared" si="69"/>
        <v>99.996992420900668</v>
      </c>
    </row>
    <row r="353" spans="1:11">
      <c r="A353" s="29" t="s">
        <v>77</v>
      </c>
      <c r="B353" s="21" t="s">
        <v>78</v>
      </c>
      <c r="C353" s="22">
        <v>240</v>
      </c>
      <c r="D353" s="22">
        <v>0</v>
      </c>
      <c r="E353" s="22">
        <v>0</v>
      </c>
      <c r="F353" s="22">
        <v>50</v>
      </c>
      <c r="G353" s="22">
        <f t="shared" si="65"/>
        <v>-190</v>
      </c>
      <c r="H353" s="22">
        <f t="shared" si="66"/>
        <v>-50</v>
      </c>
      <c r="I353" s="23">
        <f t="shared" si="67"/>
        <v>-79.166666666666657</v>
      </c>
      <c r="J353" s="23">
        <f t="shared" si="68"/>
        <v>0</v>
      </c>
      <c r="K353" s="23">
        <f t="shared" si="69"/>
        <v>0</v>
      </c>
    </row>
    <row r="354" spans="1:11">
      <c r="A354" s="27" t="s">
        <v>37</v>
      </c>
      <c r="B354" s="21" t="s">
        <v>38</v>
      </c>
      <c r="C354" s="22">
        <v>24783.99</v>
      </c>
      <c r="D354" s="22">
        <v>79227</v>
      </c>
      <c r="E354" s="22">
        <v>19806</v>
      </c>
      <c r="F354" s="22">
        <v>14356.5</v>
      </c>
      <c r="G354" s="22">
        <f t="shared" si="65"/>
        <v>-10427.490000000002</v>
      </c>
      <c r="H354" s="22">
        <f t="shared" si="66"/>
        <v>5449.5</v>
      </c>
      <c r="I354" s="23">
        <f t="shared" si="67"/>
        <v>-42.073491798536075</v>
      </c>
      <c r="J354" s="23">
        <f t="shared" si="68"/>
        <v>72.485610421084516</v>
      </c>
      <c r="K354" s="23">
        <f t="shared" si="69"/>
        <v>18.120716422431745</v>
      </c>
    </row>
    <row r="355" spans="1:11">
      <c r="A355" s="28" t="s">
        <v>39</v>
      </c>
      <c r="B355" s="21" t="s">
        <v>40</v>
      </c>
      <c r="C355" s="22">
        <v>24783.99</v>
      </c>
      <c r="D355" s="22">
        <v>79227</v>
      </c>
      <c r="E355" s="22">
        <v>19806</v>
      </c>
      <c r="F355" s="22">
        <v>14356.5</v>
      </c>
      <c r="G355" s="22">
        <f t="shared" si="65"/>
        <v>-10427.490000000002</v>
      </c>
      <c r="H355" s="22">
        <f t="shared" si="66"/>
        <v>5449.5</v>
      </c>
      <c r="I355" s="23">
        <f t="shared" si="67"/>
        <v>-42.073491798536075</v>
      </c>
      <c r="J355" s="23">
        <f t="shared" si="68"/>
        <v>72.485610421084516</v>
      </c>
      <c r="K355" s="23">
        <f t="shared" si="69"/>
        <v>18.120716422431745</v>
      </c>
    </row>
    <row r="356" spans="1:11">
      <c r="A356" s="20"/>
      <c r="B356" s="21" t="s">
        <v>55</v>
      </c>
      <c r="C356" s="22">
        <v>700638.52</v>
      </c>
      <c r="D356" s="22">
        <v>-3630</v>
      </c>
      <c r="E356" s="22">
        <v>0</v>
      </c>
      <c r="F356" s="22">
        <v>61241.64</v>
      </c>
      <c r="G356" s="22">
        <f t="shared" si="65"/>
        <v>-639396.88</v>
      </c>
      <c r="H356" s="22">
        <f t="shared" si="66"/>
        <v>-61241.64</v>
      </c>
      <c r="I356" s="23">
        <f t="shared" si="67"/>
        <v>-91.259167423452539</v>
      </c>
      <c r="J356" s="23">
        <f t="shared" si="68"/>
        <v>0</v>
      </c>
      <c r="K356" s="23">
        <f t="shared" si="69"/>
        <v>-1687.0975206611568</v>
      </c>
    </row>
    <row r="357" spans="1:11">
      <c r="A357" s="20" t="s">
        <v>56</v>
      </c>
      <c r="B357" s="21" t="s">
        <v>57</v>
      </c>
      <c r="C357" s="22">
        <v>-700638.52</v>
      </c>
      <c r="D357" s="22">
        <v>3630</v>
      </c>
      <c r="E357" s="22">
        <v>0</v>
      </c>
      <c r="F357" s="22">
        <v>-61241.64</v>
      </c>
      <c r="G357" s="22">
        <f t="shared" si="65"/>
        <v>639396.88</v>
      </c>
      <c r="H357" s="22">
        <f t="shared" si="66"/>
        <v>61241.64</v>
      </c>
      <c r="I357" s="23">
        <f t="shared" si="67"/>
        <v>-91.259167423452539</v>
      </c>
      <c r="J357" s="23">
        <f t="shared" si="68"/>
        <v>0</v>
      </c>
      <c r="K357" s="23">
        <f t="shared" si="69"/>
        <v>-1687.0975206611568</v>
      </c>
    </row>
    <row r="358" spans="1:11">
      <c r="A358" s="26" t="s">
        <v>58</v>
      </c>
      <c r="B358" s="21" t="s">
        <v>59</v>
      </c>
      <c r="C358" s="22">
        <v>-700638.52</v>
      </c>
      <c r="D358" s="22">
        <v>3630</v>
      </c>
      <c r="E358" s="22">
        <v>0</v>
      </c>
      <c r="F358" s="22">
        <v>-61241.64</v>
      </c>
      <c r="G358" s="22">
        <f t="shared" si="65"/>
        <v>639396.88</v>
      </c>
      <c r="H358" s="22">
        <f t="shared" si="66"/>
        <v>61241.64</v>
      </c>
      <c r="I358" s="23">
        <f t="shared" si="67"/>
        <v>-91.259167423452539</v>
      </c>
      <c r="J358" s="23">
        <f t="shared" si="68"/>
        <v>0</v>
      </c>
      <c r="K358" s="23">
        <f t="shared" si="69"/>
        <v>-1687.0975206611568</v>
      </c>
    </row>
    <row r="359" spans="1:11" ht="25.5">
      <c r="A359" s="27" t="s">
        <v>85</v>
      </c>
      <c r="B359" s="21" t="s">
        <v>86</v>
      </c>
      <c r="C359" s="22">
        <v>0</v>
      </c>
      <c r="D359" s="22">
        <v>3630</v>
      </c>
      <c r="E359" s="22">
        <v>0</v>
      </c>
      <c r="F359" s="22">
        <v>-3629.48</v>
      </c>
      <c r="G359" s="22">
        <f t="shared" si="65"/>
        <v>-3629.48</v>
      </c>
      <c r="H359" s="22">
        <f t="shared" si="66"/>
        <v>3629.48</v>
      </c>
      <c r="I359" s="23">
        <f t="shared" si="67"/>
        <v>0</v>
      </c>
      <c r="J359" s="23">
        <f t="shared" si="68"/>
        <v>0</v>
      </c>
      <c r="K359" s="23">
        <f t="shared" si="69"/>
        <v>-99.985674931129481</v>
      </c>
    </row>
    <row r="360" spans="1:11" s="35" customFormat="1">
      <c r="A360" s="36" t="s">
        <v>328</v>
      </c>
      <c r="B360" s="32" t="s">
        <v>329</v>
      </c>
      <c r="C360" s="33"/>
      <c r="D360" s="33"/>
      <c r="E360" s="33"/>
      <c r="F360" s="33"/>
      <c r="G360" s="33"/>
      <c r="H360" s="33"/>
      <c r="I360" s="34"/>
      <c r="J360" s="34"/>
      <c r="K360" s="34"/>
    </row>
    <row r="361" spans="1:11">
      <c r="A361" s="20" t="s">
        <v>21</v>
      </c>
      <c r="B361" s="21" t="s">
        <v>22</v>
      </c>
      <c r="C361" s="22">
        <v>1050129.68</v>
      </c>
      <c r="D361" s="22">
        <v>245286</v>
      </c>
      <c r="E361" s="22">
        <v>482295</v>
      </c>
      <c r="F361" s="22">
        <v>242269</v>
      </c>
      <c r="G361" s="22">
        <f t="shared" ref="G361:G374" si="70">F361-C361</f>
        <v>-807860.67999999993</v>
      </c>
      <c r="H361" s="22">
        <f t="shared" ref="H361:H374" si="71">E361-F361</f>
        <v>240026</v>
      </c>
      <c r="I361" s="23">
        <f t="shared" ref="I361:I374" si="72">IF(ISERROR(F361/C361),0,F361/C361*100-100)</f>
        <v>-76.929611207636754</v>
      </c>
      <c r="J361" s="23">
        <f t="shared" ref="J361:J374" si="73">IF(ISERROR(F361/E361),0,F361/E361*100)</f>
        <v>50.232534030002384</v>
      </c>
      <c r="K361" s="23">
        <f t="shared" ref="K361:K374" si="74">IF(ISERROR(F361/D361),0,F361/D361*100)</f>
        <v>98.770007256834873</v>
      </c>
    </row>
    <row r="362" spans="1:11" ht="25.5">
      <c r="A362" s="26" t="s">
        <v>65</v>
      </c>
      <c r="B362" s="21" t="s">
        <v>66</v>
      </c>
      <c r="C362" s="22">
        <v>1769.68</v>
      </c>
      <c r="D362" s="22">
        <v>3017</v>
      </c>
      <c r="E362" s="22">
        <v>1509</v>
      </c>
      <c r="F362" s="22">
        <v>0</v>
      </c>
      <c r="G362" s="22">
        <f t="shared" si="70"/>
        <v>-1769.68</v>
      </c>
      <c r="H362" s="22">
        <f t="shared" si="71"/>
        <v>1509</v>
      </c>
      <c r="I362" s="23">
        <f t="shared" si="72"/>
        <v>-100</v>
      </c>
      <c r="J362" s="23">
        <f t="shared" si="73"/>
        <v>0</v>
      </c>
      <c r="K362" s="23">
        <f t="shared" si="74"/>
        <v>0</v>
      </c>
    </row>
    <row r="363" spans="1:11">
      <c r="A363" s="26" t="s">
        <v>23</v>
      </c>
      <c r="B363" s="21" t="s">
        <v>24</v>
      </c>
      <c r="C363" s="22">
        <v>1048360</v>
      </c>
      <c r="D363" s="22">
        <v>242269</v>
      </c>
      <c r="E363" s="22">
        <v>480786</v>
      </c>
      <c r="F363" s="22">
        <v>242269</v>
      </c>
      <c r="G363" s="22">
        <f t="shared" si="70"/>
        <v>-806091</v>
      </c>
      <c r="H363" s="22">
        <f t="shared" si="71"/>
        <v>238517</v>
      </c>
      <c r="I363" s="23">
        <f t="shared" si="72"/>
        <v>-76.890667328017088</v>
      </c>
      <c r="J363" s="23">
        <f t="shared" si="73"/>
        <v>50.390194390019673</v>
      </c>
      <c r="K363" s="23">
        <f t="shared" si="74"/>
        <v>100</v>
      </c>
    </row>
    <row r="364" spans="1:11">
      <c r="A364" s="27" t="s">
        <v>25</v>
      </c>
      <c r="B364" s="21" t="s">
        <v>26</v>
      </c>
      <c r="C364" s="22">
        <v>1048360</v>
      </c>
      <c r="D364" s="22">
        <v>242269</v>
      </c>
      <c r="E364" s="22">
        <v>480786</v>
      </c>
      <c r="F364" s="22">
        <v>242269</v>
      </c>
      <c r="G364" s="22">
        <f t="shared" si="70"/>
        <v>-806091</v>
      </c>
      <c r="H364" s="22">
        <f t="shared" si="71"/>
        <v>238517</v>
      </c>
      <c r="I364" s="23">
        <f t="shared" si="72"/>
        <v>-76.890667328017088</v>
      </c>
      <c r="J364" s="23">
        <f t="shared" si="73"/>
        <v>50.390194390019673</v>
      </c>
      <c r="K364" s="23">
        <f t="shared" si="74"/>
        <v>100</v>
      </c>
    </row>
    <row r="365" spans="1:11">
      <c r="A365" s="20" t="s">
        <v>27</v>
      </c>
      <c r="B365" s="21" t="s">
        <v>28</v>
      </c>
      <c r="C365" s="22">
        <v>411429.17</v>
      </c>
      <c r="D365" s="22">
        <v>248916</v>
      </c>
      <c r="E365" s="22">
        <v>482295</v>
      </c>
      <c r="F365" s="22">
        <v>245897.86</v>
      </c>
      <c r="G365" s="22">
        <f t="shared" si="70"/>
        <v>-165531.31</v>
      </c>
      <c r="H365" s="22">
        <f t="shared" si="71"/>
        <v>236397.14</v>
      </c>
      <c r="I365" s="23">
        <f t="shared" si="72"/>
        <v>-40.233245980103938</v>
      </c>
      <c r="J365" s="23">
        <f t="shared" si="73"/>
        <v>50.984949045708539</v>
      </c>
      <c r="K365" s="23">
        <f t="shared" si="74"/>
        <v>98.787486541644569</v>
      </c>
    </row>
    <row r="366" spans="1:11">
      <c r="A366" s="26" t="s">
        <v>29</v>
      </c>
      <c r="B366" s="21" t="s">
        <v>30</v>
      </c>
      <c r="C366" s="22">
        <v>411429.17</v>
      </c>
      <c r="D366" s="22">
        <v>248916</v>
      </c>
      <c r="E366" s="22">
        <v>482295</v>
      </c>
      <c r="F366" s="22">
        <v>245897.86</v>
      </c>
      <c r="G366" s="22">
        <f t="shared" si="70"/>
        <v>-165531.31</v>
      </c>
      <c r="H366" s="22">
        <f t="shared" si="71"/>
        <v>236397.14</v>
      </c>
      <c r="I366" s="23">
        <f t="shared" si="72"/>
        <v>-40.233245980103938</v>
      </c>
      <c r="J366" s="23">
        <f t="shared" si="73"/>
        <v>50.984949045708539</v>
      </c>
      <c r="K366" s="23">
        <f t="shared" si="74"/>
        <v>98.787486541644569</v>
      </c>
    </row>
    <row r="367" spans="1:11">
      <c r="A367" s="27" t="s">
        <v>31</v>
      </c>
      <c r="B367" s="21" t="s">
        <v>32</v>
      </c>
      <c r="C367" s="22">
        <v>411429.17</v>
      </c>
      <c r="D367" s="22">
        <v>248916</v>
      </c>
      <c r="E367" s="22">
        <v>482295</v>
      </c>
      <c r="F367" s="22">
        <v>245897.86</v>
      </c>
      <c r="G367" s="22">
        <f t="shared" si="70"/>
        <v>-165531.31</v>
      </c>
      <c r="H367" s="22">
        <f t="shared" si="71"/>
        <v>236397.14</v>
      </c>
      <c r="I367" s="23">
        <f t="shared" si="72"/>
        <v>-40.233245980103938</v>
      </c>
      <c r="J367" s="23">
        <f t="shared" si="73"/>
        <v>50.984949045708539</v>
      </c>
      <c r="K367" s="23">
        <f t="shared" si="74"/>
        <v>98.787486541644569</v>
      </c>
    </row>
    <row r="368" spans="1:11">
      <c r="A368" s="28" t="s">
        <v>33</v>
      </c>
      <c r="B368" s="21" t="s">
        <v>34</v>
      </c>
      <c r="C368" s="22">
        <v>343810.16</v>
      </c>
      <c r="D368" s="22">
        <v>223979</v>
      </c>
      <c r="E368" s="22">
        <v>416134</v>
      </c>
      <c r="F368" s="22">
        <v>220961.61</v>
      </c>
      <c r="G368" s="22">
        <f t="shared" si="70"/>
        <v>-122848.54999999999</v>
      </c>
      <c r="H368" s="22">
        <f t="shared" si="71"/>
        <v>195172.39</v>
      </c>
      <c r="I368" s="23">
        <f t="shared" si="72"/>
        <v>-35.731506596547348</v>
      </c>
      <c r="J368" s="23">
        <f t="shared" si="73"/>
        <v>53.09866773683477</v>
      </c>
      <c r="K368" s="23">
        <f t="shared" si="74"/>
        <v>98.65282459516294</v>
      </c>
    </row>
    <row r="369" spans="1:11">
      <c r="A369" s="28" t="s">
        <v>35</v>
      </c>
      <c r="B369" s="21" t="s">
        <v>36</v>
      </c>
      <c r="C369" s="22">
        <v>67619.009999999995</v>
      </c>
      <c r="D369" s="22">
        <v>24937</v>
      </c>
      <c r="E369" s="22">
        <v>66161</v>
      </c>
      <c r="F369" s="22">
        <v>24936.25</v>
      </c>
      <c r="G369" s="22">
        <f t="shared" si="70"/>
        <v>-42682.759999999995</v>
      </c>
      <c r="H369" s="22">
        <f t="shared" si="71"/>
        <v>41224.75</v>
      </c>
      <c r="I369" s="23">
        <f t="shared" si="72"/>
        <v>-63.122426666702161</v>
      </c>
      <c r="J369" s="23">
        <f t="shared" si="73"/>
        <v>37.690255588639829</v>
      </c>
      <c r="K369" s="23">
        <f t="shared" si="74"/>
        <v>99.996992420900668</v>
      </c>
    </row>
    <row r="370" spans="1:11">
      <c r="A370" s="29" t="s">
        <v>77</v>
      </c>
      <c r="B370" s="21" t="s">
        <v>78</v>
      </c>
      <c r="C370" s="22">
        <v>240</v>
      </c>
      <c r="D370" s="22">
        <v>0</v>
      </c>
      <c r="E370" s="22">
        <v>0</v>
      </c>
      <c r="F370" s="22">
        <v>50</v>
      </c>
      <c r="G370" s="22">
        <f t="shared" si="70"/>
        <v>-190</v>
      </c>
      <c r="H370" s="22">
        <f t="shared" si="71"/>
        <v>-50</v>
      </c>
      <c r="I370" s="23">
        <f t="shared" si="72"/>
        <v>-79.166666666666657</v>
      </c>
      <c r="J370" s="23">
        <f t="shared" si="73"/>
        <v>0</v>
      </c>
      <c r="K370" s="23">
        <f t="shared" si="74"/>
        <v>0</v>
      </c>
    </row>
    <row r="371" spans="1:11">
      <c r="A371" s="20"/>
      <c r="B371" s="21" t="s">
        <v>55</v>
      </c>
      <c r="C371" s="22">
        <v>638700.51</v>
      </c>
      <c r="D371" s="22">
        <v>-3630</v>
      </c>
      <c r="E371" s="22">
        <v>0</v>
      </c>
      <c r="F371" s="22">
        <v>-3628.86</v>
      </c>
      <c r="G371" s="22">
        <f t="shared" si="70"/>
        <v>-642329.37</v>
      </c>
      <c r="H371" s="22">
        <f t="shared" si="71"/>
        <v>3628.86</v>
      </c>
      <c r="I371" s="23">
        <f t="shared" si="72"/>
        <v>-100.56816300334565</v>
      </c>
      <c r="J371" s="23">
        <f t="shared" si="73"/>
        <v>0</v>
      </c>
      <c r="K371" s="23">
        <f t="shared" si="74"/>
        <v>99.968595041322317</v>
      </c>
    </row>
    <row r="372" spans="1:11">
      <c r="A372" s="20" t="s">
        <v>56</v>
      </c>
      <c r="B372" s="21" t="s">
        <v>57</v>
      </c>
      <c r="C372" s="22">
        <v>-638700.51</v>
      </c>
      <c r="D372" s="22">
        <v>3630</v>
      </c>
      <c r="E372" s="22">
        <v>0</v>
      </c>
      <c r="F372" s="22">
        <v>3628.86</v>
      </c>
      <c r="G372" s="22">
        <f t="shared" si="70"/>
        <v>642329.37</v>
      </c>
      <c r="H372" s="22">
        <f t="shared" si="71"/>
        <v>-3628.86</v>
      </c>
      <c r="I372" s="23">
        <f t="shared" si="72"/>
        <v>-100.56816300334565</v>
      </c>
      <c r="J372" s="23">
        <f t="shared" si="73"/>
        <v>0</v>
      </c>
      <c r="K372" s="23">
        <f t="shared" si="74"/>
        <v>99.968595041322317</v>
      </c>
    </row>
    <row r="373" spans="1:11">
      <c r="A373" s="26" t="s">
        <v>58</v>
      </c>
      <c r="B373" s="21" t="s">
        <v>59</v>
      </c>
      <c r="C373" s="22">
        <v>-638700.51</v>
      </c>
      <c r="D373" s="22">
        <v>3630</v>
      </c>
      <c r="E373" s="22">
        <v>0</v>
      </c>
      <c r="F373" s="22">
        <v>3628.86</v>
      </c>
      <c r="G373" s="22">
        <f t="shared" si="70"/>
        <v>642329.37</v>
      </c>
      <c r="H373" s="22">
        <f t="shared" si="71"/>
        <v>-3628.86</v>
      </c>
      <c r="I373" s="23">
        <f t="shared" si="72"/>
        <v>-100.56816300334565</v>
      </c>
      <c r="J373" s="23">
        <f t="shared" si="73"/>
        <v>0</v>
      </c>
      <c r="K373" s="23">
        <f t="shared" si="74"/>
        <v>99.968595041322317</v>
      </c>
    </row>
    <row r="374" spans="1:11" ht="25.5">
      <c r="A374" s="27" t="s">
        <v>85</v>
      </c>
      <c r="B374" s="21" t="s">
        <v>86</v>
      </c>
      <c r="C374" s="22">
        <v>0</v>
      </c>
      <c r="D374" s="22">
        <v>3630</v>
      </c>
      <c r="E374" s="22">
        <v>0</v>
      </c>
      <c r="F374" s="22">
        <v>-3629.48</v>
      </c>
      <c r="G374" s="22">
        <f t="shared" si="70"/>
        <v>-3629.48</v>
      </c>
      <c r="H374" s="22">
        <f t="shared" si="71"/>
        <v>3629.48</v>
      </c>
      <c r="I374" s="23">
        <f t="shared" si="72"/>
        <v>0</v>
      </c>
      <c r="J374" s="23">
        <f t="shared" si="73"/>
        <v>0</v>
      </c>
      <c r="K374" s="23">
        <f t="shared" si="74"/>
        <v>-99.985674931129481</v>
      </c>
    </row>
    <row r="375" spans="1:11" s="35" customFormat="1">
      <c r="A375" s="36" t="s">
        <v>330</v>
      </c>
      <c r="B375" s="32" t="s">
        <v>331</v>
      </c>
      <c r="C375" s="33"/>
      <c r="D375" s="33"/>
      <c r="E375" s="33"/>
      <c r="F375" s="33"/>
      <c r="G375" s="33"/>
      <c r="H375" s="33"/>
      <c r="I375" s="34"/>
      <c r="J375" s="34"/>
      <c r="K375" s="34"/>
    </row>
    <row r="376" spans="1:11">
      <c r="A376" s="20" t="s">
        <v>21</v>
      </c>
      <c r="B376" s="21" t="s">
        <v>22</v>
      </c>
      <c r="C376" s="22">
        <v>86722</v>
      </c>
      <c r="D376" s="22">
        <v>79227</v>
      </c>
      <c r="E376" s="22">
        <v>19806</v>
      </c>
      <c r="F376" s="22">
        <v>79227</v>
      </c>
      <c r="G376" s="22">
        <f t="shared" ref="G376:G385" si="75">F376-C376</f>
        <v>-7495</v>
      </c>
      <c r="H376" s="22">
        <f t="shared" ref="H376:H385" si="76">E376-F376</f>
        <v>-59421</v>
      </c>
      <c r="I376" s="23">
        <f t="shared" ref="I376:I385" si="77">IF(ISERROR(F376/C376),0,F376/C376*100-100)</f>
        <v>-8.6425589815733019</v>
      </c>
      <c r="J376" s="23">
        <f t="shared" ref="J376:J385" si="78">IF(ISERROR(F376/E376),0,F376/E376*100)</f>
        <v>400.01514692517424</v>
      </c>
      <c r="K376" s="23">
        <f t="shared" ref="K376:K385" si="79">IF(ISERROR(F376/D376),0,F376/D376*100)</f>
        <v>100</v>
      </c>
    </row>
    <row r="377" spans="1:11">
      <c r="A377" s="26" t="s">
        <v>23</v>
      </c>
      <c r="B377" s="21" t="s">
        <v>24</v>
      </c>
      <c r="C377" s="22">
        <v>86722</v>
      </c>
      <c r="D377" s="22">
        <v>79227</v>
      </c>
      <c r="E377" s="22">
        <v>19806</v>
      </c>
      <c r="F377" s="22">
        <v>79227</v>
      </c>
      <c r="G377" s="22">
        <f t="shared" si="75"/>
        <v>-7495</v>
      </c>
      <c r="H377" s="22">
        <f t="shared" si="76"/>
        <v>-59421</v>
      </c>
      <c r="I377" s="23">
        <f t="shared" si="77"/>
        <v>-8.6425589815733019</v>
      </c>
      <c r="J377" s="23">
        <f t="shared" si="78"/>
        <v>400.01514692517424</v>
      </c>
      <c r="K377" s="23">
        <f t="shared" si="79"/>
        <v>100</v>
      </c>
    </row>
    <row r="378" spans="1:11">
      <c r="A378" s="27" t="s">
        <v>25</v>
      </c>
      <c r="B378" s="21" t="s">
        <v>26</v>
      </c>
      <c r="C378" s="22">
        <v>86722</v>
      </c>
      <c r="D378" s="22">
        <v>79227</v>
      </c>
      <c r="E378" s="22">
        <v>19806</v>
      </c>
      <c r="F378" s="22">
        <v>79227</v>
      </c>
      <c r="G378" s="22">
        <f t="shared" si="75"/>
        <v>-7495</v>
      </c>
      <c r="H378" s="22">
        <f t="shared" si="76"/>
        <v>-59421</v>
      </c>
      <c r="I378" s="23">
        <f t="shared" si="77"/>
        <v>-8.6425589815733019</v>
      </c>
      <c r="J378" s="23">
        <f t="shared" si="78"/>
        <v>400.01514692517424</v>
      </c>
      <c r="K378" s="23">
        <f t="shared" si="79"/>
        <v>100</v>
      </c>
    </row>
    <row r="379" spans="1:11">
      <c r="A379" s="20" t="s">
        <v>27</v>
      </c>
      <c r="B379" s="21" t="s">
        <v>28</v>
      </c>
      <c r="C379" s="22">
        <v>24783.99</v>
      </c>
      <c r="D379" s="22">
        <v>79227</v>
      </c>
      <c r="E379" s="22">
        <v>19806</v>
      </c>
      <c r="F379" s="22">
        <v>14356.5</v>
      </c>
      <c r="G379" s="22">
        <f t="shared" si="75"/>
        <v>-10427.490000000002</v>
      </c>
      <c r="H379" s="22">
        <f t="shared" si="76"/>
        <v>5449.5</v>
      </c>
      <c r="I379" s="23">
        <f t="shared" si="77"/>
        <v>-42.073491798536075</v>
      </c>
      <c r="J379" s="23">
        <f t="shared" si="78"/>
        <v>72.485610421084516</v>
      </c>
      <c r="K379" s="23">
        <f t="shared" si="79"/>
        <v>18.120716422431745</v>
      </c>
    </row>
    <row r="380" spans="1:11">
      <c r="A380" s="26" t="s">
        <v>29</v>
      </c>
      <c r="B380" s="21" t="s">
        <v>30</v>
      </c>
      <c r="C380" s="22">
        <v>24783.99</v>
      </c>
      <c r="D380" s="22">
        <v>79227</v>
      </c>
      <c r="E380" s="22">
        <v>19806</v>
      </c>
      <c r="F380" s="22">
        <v>14356.5</v>
      </c>
      <c r="G380" s="22">
        <f t="shared" si="75"/>
        <v>-10427.490000000002</v>
      </c>
      <c r="H380" s="22">
        <f t="shared" si="76"/>
        <v>5449.5</v>
      </c>
      <c r="I380" s="23">
        <f t="shared" si="77"/>
        <v>-42.073491798536075</v>
      </c>
      <c r="J380" s="23">
        <f t="shared" si="78"/>
        <v>72.485610421084516</v>
      </c>
      <c r="K380" s="23">
        <f t="shared" si="79"/>
        <v>18.120716422431745</v>
      </c>
    </row>
    <row r="381" spans="1:11">
      <c r="A381" s="27" t="s">
        <v>37</v>
      </c>
      <c r="B381" s="21" t="s">
        <v>38</v>
      </c>
      <c r="C381" s="22">
        <v>24783.99</v>
      </c>
      <c r="D381" s="22">
        <v>79227</v>
      </c>
      <c r="E381" s="22">
        <v>19806</v>
      </c>
      <c r="F381" s="22">
        <v>14356.5</v>
      </c>
      <c r="G381" s="22">
        <f t="shared" si="75"/>
        <v>-10427.490000000002</v>
      </c>
      <c r="H381" s="22">
        <f t="shared" si="76"/>
        <v>5449.5</v>
      </c>
      <c r="I381" s="23">
        <f t="shared" si="77"/>
        <v>-42.073491798536075</v>
      </c>
      <c r="J381" s="23">
        <f t="shared" si="78"/>
        <v>72.485610421084516</v>
      </c>
      <c r="K381" s="23">
        <f t="shared" si="79"/>
        <v>18.120716422431745</v>
      </c>
    </row>
    <row r="382" spans="1:11">
      <c r="A382" s="28" t="s">
        <v>39</v>
      </c>
      <c r="B382" s="21" t="s">
        <v>40</v>
      </c>
      <c r="C382" s="22">
        <v>24783.99</v>
      </c>
      <c r="D382" s="22">
        <v>79227</v>
      </c>
      <c r="E382" s="22">
        <v>19806</v>
      </c>
      <c r="F382" s="22">
        <v>14356.5</v>
      </c>
      <c r="G382" s="22">
        <f t="shared" si="75"/>
        <v>-10427.490000000002</v>
      </c>
      <c r="H382" s="22">
        <f t="shared" si="76"/>
        <v>5449.5</v>
      </c>
      <c r="I382" s="23">
        <f t="shared" si="77"/>
        <v>-42.073491798536075</v>
      </c>
      <c r="J382" s="23">
        <f t="shared" si="78"/>
        <v>72.485610421084516</v>
      </c>
      <c r="K382" s="23">
        <f t="shared" si="79"/>
        <v>18.120716422431745</v>
      </c>
    </row>
    <row r="383" spans="1:11">
      <c r="A383" s="20"/>
      <c r="B383" s="21" t="s">
        <v>55</v>
      </c>
      <c r="C383" s="22">
        <v>61938.01</v>
      </c>
      <c r="D383" s="22">
        <v>0</v>
      </c>
      <c r="E383" s="22">
        <v>0</v>
      </c>
      <c r="F383" s="22">
        <v>64870.5</v>
      </c>
      <c r="G383" s="22">
        <f t="shared" si="75"/>
        <v>2932.489999999998</v>
      </c>
      <c r="H383" s="22">
        <f t="shared" si="76"/>
        <v>-64870.5</v>
      </c>
      <c r="I383" s="23">
        <f t="shared" si="77"/>
        <v>4.7345563733803999</v>
      </c>
      <c r="J383" s="23">
        <f t="shared" si="78"/>
        <v>0</v>
      </c>
      <c r="K383" s="23">
        <f t="shared" si="79"/>
        <v>0</v>
      </c>
    </row>
    <row r="384" spans="1:11">
      <c r="A384" s="20" t="s">
        <v>56</v>
      </c>
      <c r="B384" s="21" t="s">
        <v>57</v>
      </c>
      <c r="C384" s="22">
        <v>-61938.01</v>
      </c>
      <c r="D384" s="22">
        <v>0</v>
      </c>
      <c r="E384" s="22">
        <v>0</v>
      </c>
      <c r="F384" s="22">
        <v>-64870.5</v>
      </c>
      <c r="G384" s="22">
        <f t="shared" si="75"/>
        <v>-2932.489999999998</v>
      </c>
      <c r="H384" s="22">
        <f t="shared" si="76"/>
        <v>64870.5</v>
      </c>
      <c r="I384" s="23">
        <f t="shared" si="77"/>
        <v>4.7345563733803999</v>
      </c>
      <c r="J384" s="23">
        <f t="shared" si="78"/>
        <v>0</v>
      </c>
      <c r="K384" s="23">
        <f t="shared" si="79"/>
        <v>0</v>
      </c>
    </row>
    <row r="385" spans="1:11">
      <c r="A385" s="26" t="s">
        <v>58</v>
      </c>
      <c r="B385" s="21" t="s">
        <v>59</v>
      </c>
      <c r="C385" s="22">
        <v>-61938.01</v>
      </c>
      <c r="D385" s="22">
        <v>0</v>
      </c>
      <c r="E385" s="22">
        <v>0</v>
      </c>
      <c r="F385" s="22">
        <v>-64870.5</v>
      </c>
      <c r="G385" s="22">
        <f t="shared" si="75"/>
        <v>-2932.489999999998</v>
      </c>
      <c r="H385" s="22">
        <f t="shared" si="76"/>
        <v>64870.5</v>
      </c>
      <c r="I385" s="23">
        <f t="shared" si="77"/>
        <v>4.7345563733803999</v>
      </c>
      <c r="J385" s="23">
        <f t="shared" si="78"/>
        <v>0</v>
      </c>
      <c r="K385" s="23">
        <f t="shared" si="79"/>
        <v>0</v>
      </c>
    </row>
    <row r="386" spans="1:11" s="35" customFormat="1" ht="25.5">
      <c r="A386" s="31" t="s">
        <v>332</v>
      </c>
      <c r="B386" s="32" t="s">
        <v>333</v>
      </c>
      <c r="C386" s="33"/>
      <c r="D386" s="33"/>
      <c r="E386" s="33"/>
      <c r="F386" s="33"/>
      <c r="G386" s="33"/>
      <c r="H386" s="33"/>
      <c r="I386" s="34"/>
      <c r="J386" s="34"/>
      <c r="K386" s="34"/>
    </row>
    <row r="387" spans="1:11">
      <c r="A387" s="20" t="s">
        <v>21</v>
      </c>
      <c r="B387" s="21" t="s">
        <v>22</v>
      </c>
      <c r="C387" s="22">
        <v>408792044</v>
      </c>
      <c r="D387" s="22">
        <v>504266422</v>
      </c>
      <c r="E387" s="22">
        <v>214559399</v>
      </c>
      <c r="F387" s="22">
        <v>504266422</v>
      </c>
      <c r="G387" s="22">
        <f t="shared" ref="G387:G404" si="80">F387-C387</f>
        <v>95474378</v>
      </c>
      <c r="H387" s="22">
        <f t="shared" ref="H387:H404" si="81">E387-F387</f>
        <v>-289707023</v>
      </c>
      <c r="I387" s="23">
        <f t="shared" ref="I387:I404" si="82">IF(ISERROR(F387/C387),0,F387/C387*100-100)</f>
        <v>23.355243674947829</v>
      </c>
      <c r="J387" s="23">
        <f t="shared" ref="J387:J404" si="83">IF(ISERROR(F387/E387),0,F387/E387*100)</f>
        <v>235.02415850819941</v>
      </c>
      <c r="K387" s="23">
        <f t="shared" ref="K387:K404" si="84">IF(ISERROR(F387/D387),0,F387/D387*100)</f>
        <v>100</v>
      </c>
    </row>
    <row r="388" spans="1:11">
      <c r="A388" s="26" t="s">
        <v>23</v>
      </c>
      <c r="B388" s="21" t="s">
        <v>24</v>
      </c>
      <c r="C388" s="22">
        <v>408792044</v>
      </c>
      <c r="D388" s="22">
        <v>504266422</v>
      </c>
      <c r="E388" s="22">
        <v>214559399</v>
      </c>
      <c r="F388" s="22">
        <v>504266422</v>
      </c>
      <c r="G388" s="22">
        <f t="shared" si="80"/>
        <v>95474378</v>
      </c>
      <c r="H388" s="22">
        <f t="shared" si="81"/>
        <v>-289707023</v>
      </c>
      <c r="I388" s="23">
        <f t="shared" si="82"/>
        <v>23.355243674947829</v>
      </c>
      <c r="J388" s="23">
        <f t="shared" si="83"/>
        <v>235.02415850819941</v>
      </c>
      <c r="K388" s="23">
        <f t="shared" si="84"/>
        <v>100</v>
      </c>
    </row>
    <row r="389" spans="1:11">
      <c r="A389" s="27" t="s">
        <v>25</v>
      </c>
      <c r="B389" s="21" t="s">
        <v>26</v>
      </c>
      <c r="C389" s="22">
        <v>408792044</v>
      </c>
      <c r="D389" s="22">
        <v>504266422</v>
      </c>
      <c r="E389" s="22">
        <v>214559399</v>
      </c>
      <c r="F389" s="22">
        <v>504266422</v>
      </c>
      <c r="G389" s="22">
        <f t="shared" si="80"/>
        <v>95474378</v>
      </c>
      <c r="H389" s="22">
        <f t="shared" si="81"/>
        <v>-289707023</v>
      </c>
      <c r="I389" s="23">
        <f t="shared" si="82"/>
        <v>23.355243674947829</v>
      </c>
      <c r="J389" s="23">
        <f t="shared" si="83"/>
        <v>235.02415850819941</v>
      </c>
      <c r="K389" s="23">
        <f t="shared" si="84"/>
        <v>100</v>
      </c>
    </row>
    <row r="390" spans="1:11">
      <c r="A390" s="20" t="s">
        <v>27</v>
      </c>
      <c r="B390" s="21" t="s">
        <v>28</v>
      </c>
      <c r="C390" s="22">
        <v>208847875.25999999</v>
      </c>
      <c r="D390" s="22">
        <v>383679569</v>
      </c>
      <c r="E390" s="22">
        <v>105506956</v>
      </c>
      <c r="F390" s="22">
        <v>138114324.75999999</v>
      </c>
      <c r="G390" s="22">
        <f t="shared" si="80"/>
        <v>-70733550.5</v>
      </c>
      <c r="H390" s="22">
        <f t="shared" si="81"/>
        <v>-32607368.75999999</v>
      </c>
      <c r="I390" s="23">
        <f t="shared" si="82"/>
        <v>-33.868455885386439</v>
      </c>
      <c r="J390" s="23">
        <f t="shared" si="83"/>
        <v>130.90542083310601</v>
      </c>
      <c r="K390" s="23">
        <f t="shared" si="84"/>
        <v>35.997310234676576</v>
      </c>
    </row>
    <row r="391" spans="1:11">
      <c r="A391" s="26" t="s">
        <v>29</v>
      </c>
      <c r="B391" s="21" t="s">
        <v>30</v>
      </c>
      <c r="C391" s="22">
        <v>202207745.25999999</v>
      </c>
      <c r="D391" s="22">
        <v>367931812</v>
      </c>
      <c r="E391" s="22">
        <v>103480668</v>
      </c>
      <c r="F391" s="22">
        <v>136088036.75999999</v>
      </c>
      <c r="G391" s="22">
        <f t="shared" si="80"/>
        <v>-66119708.5</v>
      </c>
      <c r="H391" s="22">
        <f t="shared" si="81"/>
        <v>-32607368.75999999</v>
      </c>
      <c r="I391" s="23">
        <f t="shared" si="82"/>
        <v>-32.698900042123938</v>
      </c>
      <c r="J391" s="23">
        <f t="shared" si="83"/>
        <v>131.51058974609634</v>
      </c>
      <c r="K391" s="23">
        <f t="shared" si="84"/>
        <v>36.987298276888325</v>
      </c>
    </row>
    <row r="392" spans="1:11">
      <c r="A392" s="27" t="s">
        <v>31</v>
      </c>
      <c r="B392" s="21" t="s">
        <v>32</v>
      </c>
      <c r="C392" s="22">
        <v>18627.95</v>
      </c>
      <c r="D392" s="22">
        <v>0</v>
      </c>
      <c r="E392" s="22">
        <v>0</v>
      </c>
      <c r="F392" s="22">
        <v>0</v>
      </c>
      <c r="G392" s="22">
        <f t="shared" si="80"/>
        <v>-18627.95</v>
      </c>
      <c r="H392" s="22">
        <f t="shared" si="81"/>
        <v>0</v>
      </c>
      <c r="I392" s="23">
        <f t="shared" si="82"/>
        <v>-100</v>
      </c>
      <c r="J392" s="23">
        <f t="shared" si="83"/>
        <v>0</v>
      </c>
      <c r="K392" s="23">
        <f t="shared" si="84"/>
        <v>0</v>
      </c>
    </row>
    <row r="393" spans="1:11">
      <c r="A393" s="28" t="s">
        <v>35</v>
      </c>
      <c r="B393" s="21" t="s">
        <v>36</v>
      </c>
      <c r="C393" s="22">
        <v>18627.95</v>
      </c>
      <c r="D393" s="22">
        <v>0</v>
      </c>
      <c r="E393" s="22">
        <v>0</v>
      </c>
      <c r="F393" s="22">
        <v>0</v>
      </c>
      <c r="G393" s="22">
        <f t="shared" si="80"/>
        <v>-18627.95</v>
      </c>
      <c r="H393" s="22">
        <f t="shared" si="81"/>
        <v>0</v>
      </c>
      <c r="I393" s="23">
        <f t="shared" si="82"/>
        <v>-100</v>
      </c>
      <c r="J393" s="23">
        <f t="shared" si="83"/>
        <v>0</v>
      </c>
      <c r="K393" s="23">
        <f t="shared" si="84"/>
        <v>0</v>
      </c>
    </row>
    <row r="394" spans="1:11">
      <c r="A394" s="27" t="s">
        <v>37</v>
      </c>
      <c r="B394" s="21" t="s">
        <v>38</v>
      </c>
      <c r="C394" s="22">
        <v>240000</v>
      </c>
      <c r="D394" s="22">
        <v>864257</v>
      </c>
      <c r="E394" s="22">
        <v>180000</v>
      </c>
      <c r="F394" s="22">
        <v>400000</v>
      </c>
      <c r="G394" s="22">
        <f t="shared" si="80"/>
        <v>160000</v>
      </c>
      <c r="H394" s="22">
        <f t="shared" si="81"/>
        <v>-220000</v>
      </c>
      <c r="I394" s="23">
        <f t="shared" si="82"/>
        <v>66.666666666666686</v>
      </c>
      <c r="J394" s="23">
        <f t="shared" si="83"/>
        <v>222.22222222222223</v>
      </c>
      <c r="K394" s="23">
        <f t="shared" si="84"/>
        <v>46.282529386513502</v>
      </c>
    </row>
    <row r="395" spans="1:11">
      <c r="A395" s="28" t="s">
        <v>39</v>
      </c>
      <c r="B395" s="21" t="s">
        <v>40</v>
      </c>
      <c r="C395" s="22">
        <v>240000</v>
      </c>
      <c r="D395" s="22">
        <v>864257</v>
      </c>
      <c r="E395" s="22">
        <v>180000</v>
      </c>
      <c r="F395" s="22">
        <v>400000</v>
      </c>
      <c r="G395" s="22">
        <f t="shared" si="80"/>
        <v>160000</v>
      </c>
      <c r="H395" s="22">
        <f t="shared" si="81"/>
        <v>-220000</v>
      </c>
      <c r="I395" s="23">
        <f t="shared" si="82"/>
        <v>66.666666666666686</v>
      </c>
      <c r="J395" s="23">
        <f t="shared" si="83"/>
        <v>222.22222222222223</v>
      </c>
      <c r="K395" s="23">
        <f t="shared" si="84"/>
        <v>46.282529386513502</v>
      </c>
    </row>
    <row r="396" spans="1:11" ht="25.5">
      <c r="A396" s="27" t="s">
        <v>79</v>
      </c>
      <c r="B396" s="21" t="s">
        <v>80</v>
      </c>
      <c r="C396" s="22">
        <v>201949117.31</v>
      </c>
      <c r="D396" s="22">
        <v>367067555</v>
      </c>
      <c r="E396" s="22">
        <v>103300668</v>
      </c>
      <c r="F396" s="22">
        <v>135688036.75999999</v>
      </c>
      <c r="G396" s="22">
        <f t="shared" si="80"/>
        <v>-66261080.550000012</v>
      </c>
      <c r="H396" s="22">
        <f t="shared" si="81"/>
        <v>-32387368.75999999</v>
      </c>
      <c r="I396" s="23">
        <f t="shared" si="82"/>
        <v>-32.810779978942222</v>
      </c>
      <c r="J396" s="23">
        <f t="shared" si="83"/>
        <v>131.35252596817671</v>
      </c>
      <c r="K396" s="23">
        <f t="shared" si="84"/>
        <v>36.965412745346015</v>
      </c>
    </row>
    <row r="397" spans="1:11">
      <c r="A397" s="28" t="s">
        <v>294</v>
      </c>
      <c r="B397" s="21" t="s">
        <v>295</v>
      </c>
      <c r="C397" s="22">
        <v>201245454.94</v>
      </c>
      <c r="D397" s="22">
        <v>365326000</v>
      </c>
      <c r="E397" s="22">
        <v>102398000</v>
      </c>
      <c r="F397" s="22">
        <v>134938225.13999999</v>
      </c>
      <c r="G397" s="22">
        <f t="shared" si="80"/>
        <v>-66307229.800000012</v>
      </c>
      <c r="H397" s="22">
        <f t="shared" si="81"/>
        <v>-32540225.139999986</v>
      </c>
      <c r="I397" s="23">
        <f t="shared" si="82"/>
        <v>-32.948435938475768</v>
      </c>
      <c r="J397" s="23">
        <f t="shared" si="83"/>
        <v>131.77818428094298</v>
      </c>
      <c r="K397" s="23">
        <f t="shared" si="84"/>
        <v>36.936386991344712</v>
      </c>
    </row>
    <row r="398" spans="1:11">
      <c r="A398" s="28" t="s">
        <v>81</v>
      </c>
      <c r="B398" s="21" t="s">
        <v>82</v>
      </c>
      <c r="C398" s="22">
        <v>703662.37</v>
      </c>
      <c r="D398" s="22">
        <v>1741555</v>
      </c>
      <c r="E398" s="22">
        <v>902668</v>
      </c>
      <c r="F398" s="22">
        <v>749811.62</v>
      </c>
      <c r="G398" s="22">
        <f t="shared" si="80"/>
        <v>46149.25</v>
      </c>
      <c r="H398" s="22">
        <f t="shared" si="81"/>
        <v>152856.38</v>
      </c>
      <c r="I398" s="23">
        <f t="shared" si="82"/>
        <v>6.5584365410928456</v>
      </c>
      <c r="J398" s="23">
        <f t="shared" si="83"/>
        <v>83.066157213947989</v>
      </c>
      <c r="K398" s="23">
        <f t="shared" si="84"/>
        <v>43.054145289697999</v>
      </c>
    </row>
    <row r="399" spans="1:11">
      <c r="A399" s="26" t="s">
        <v>51</v>
      </c>
      <c r="B399" s="21" t="s">
        <v>52</v>
      </c>
      <c r="C399" s="22">
        <v>6640130</v>
      </c>
      <c r="D399" s="22">
        <v>15747757</v>
      </c>
      <c r="E399" s="22">
        <v>2026288</v>
      </c>
      <c r="F399" s="22">
        <v>2026288</v>
      </c>
      <c r="G399" s="22">
        <f t="shared" si="80"/>
        <v>-4613842</v>
      </c>
      <c r="H399" s="22">
        <f t="shared" si="81"/>
        <v>0</v>
      </c>
      <c r="I399" s="23">
        <f t="shared" si="82"/>
        <v>-69.484211905489801</v>
      </c>
      <c r="J399" s="23">
        <f t="shared" si="83"/>
        <v>100</v>
      </c>
      <c r="K399" s="23">
        <f t="shared" si="84"/>
        <v>12.867153080911779</v>
      </c>
    </row>
    <row r="400" spans="1:11">
      <c r="A400" s="27" t="s">
        <v>53</v>
      </c>
      <c r="B400" s="21" t="s">
        <v>54</v>
      </c>
      <c r="C400" s="22">
        <v>6640130</v>
      </c>
      <c r="D400" s="22">
        <v>15747757</v>
      </c>
      <c r="E400" s="22">
        <v>2026288</v>
      </c>
      <c r="F400" s="22">
        <v>2026288</v>
      </c>
      <c r="G400" s="22">
        <f t="shared" si="80"/>
        <v>-4613842</v>
      </c>
      <c r="H400" s="22">
        <f t="shared" si="81"/>
        <v>0</v>
      </c>
      <c r="I400" s="23">
        <f t="shared" si="82"/>
        <v>-69.484211905489801</v>
      </c>
      <c r="J400" s="23">
        <f t="shared" si="83"/>
        <v>100</v>
      </c>
      <c r="K400" s="23">
        <f t="shared" si="84"/>
        <v>12.867153080911779</v>
      </c>
    </row>
    <row r="401" spans="1:11">
      <c r="A401" s="20"/>
      <c r="B401" s="21" t="s">
        <v>55</v>
      </c>
      <c r="C401" s="22">
        <v>199944168.74000001</v>
      </c>
      <c r="D401" s="22">
        <v>120586853</v>
      </c>
      <c r="E401" s="22">
        <v>109052443</v>
      </c>
      <c r="F401" s="22">
        <v>366152097.24000001</v>
      </c>
      <c r="G401" s="22">
        <f t="shared" si="80"/>
        <v>166207928.5</v>
      </c>
      <c r="H401" s="22">
        <f t="shared" si="81"/>
        <v>-257099654.24000001</v>
      </c>
      <c r="I401" s="23">
        <f t="shared" si="82"/>
        <v>83.127169723129356</v>
      </c>
      <c r="J401" s="23">
        <f t="shared" si="83"/>
        <v>335.75781263332175</v>
      </c>
      <c r="K401" s="23">
        <f t="shared" si="84"/>
        <v>303.64180516428274</v>
      </c>
    </row>
    <row r="402" spans="1:11">
      <c r="A402" s="20" t="s">
        <v>56</v>
      </c>
      <c r="B402" s="21" t="s">
        <v>57</v>
      </c>
      <c r="C402" s="22">
        <v>-199944168.74000001</v>
      </c>
      <c r="D402" s="22">
        <v>-120586853</v>
      </c>
      <c r="E402" s="22">
        <v>-109052443</v>
      </c>
      <c r="F402" s="22">
        <v>-366152097.24000001</v>
      </c>
      <c r="G402" s="22">
        <f t="shared" si="80"/>
        <v>-166207928.5</v>
      </c>
      <c r="H402" s="22">
        <f t="shared" si="81"/>
        <v>257099654.24000001</v>
      </c>
      <c r="I402" s="23">
        <f t="shared" si="82"/>
        <v>83.127169723129356</v>
      </c>
      <c r="J402" s="23">
        <f t="shared" si="83"/>
        <v>335.75781263332175</v>
      </c>
      <c r="K402" s="23">
        <f t="shared" si="84"/>
        <v>303.64180516428274</v>
      </c>
    </row>
    <row r="403" spans="1:11">
      <c r="A403" s="26" t="s">
        <v>58</v>
      </c>
      <c r="B403" s="21" t="s">
        <v>59</v>
      </c>
      <c r="C403" s="22">
        <v>-179248412.56999999</v>
      </c>
      <c r="D403" s="22">
        <v>0</v>
      </c>
      <c r="E403" s="22">
        <v>0</v>
      </c>
      <c r="F403" s="22">
        <v>-245979450.59999999</v>
      </c>
      <c r="G403" s="22">
        <f t="shared" si="80"/>
        <v>-66731038.030000001</v>
      </c>
      <c r="H403" s="22">
        <f t="shared" si="81"/>
        <v>245979450.59999999</v>
      </c>
      <c r="I403" s="23">
        <f t="shared" si="82"/>
        <v>37.228244910643326</v>
      </c>
      <c r="J403" s="23">
        <f t="shared" si="83"/>
        <v>0</v>
      </c>
      <c r="K403" s="23">
        <f t="shared" si="84"/>
        <v>0</v>
      </c>
    </row>
    <row r="404" spans="1:11">
      <c r="A404" s="26" t="s">
        <v>191</v>
      </c>
      <c r="B404" s="21" t="s">
        <v>192</v>
      </c>
      <c r="C404" s="22">
        <v>-20695756.170000002</v>
      </c>
      <c r="D404" s="22">
        <v>-120586853</v>
      </c>
      <c r="E404" s="22">
        <v>-109052443</v>
      </c>
      <c r="F404" s="22">
        <v>-120172646.64</v>
      </c>
      <c r="G404" s="22">
        <f t="shared" si="80"/>
        <v>-99476890.469999999</v>
      </c>
      <c r="H404" s="22">
        <f t="shared" si="81"/>
        <v>11120203.640000001</v>
      </c>
      <c r="I404" s="23">
        <f t="shared" si="82"/>
        <v>480.66323188615331</v>
      </c>
      <c r="J404" s="23">
        <f t="shared" si="83"/>
        <v>110.19711556576499</v>
      </c>
      <c r="K404" s="23">
        <f t="shared" si="84"/>
        <v>99.656507861599138</v>
      </c>
    </row>
    <row r="405" spans="1:11" s="35" customFormat="1">
      <c r="A405" s="36" t="s">
        <v>334</v>
      </c>
      <c r="B405" s="32" t="s">
        <v>335</v>
      </c>
      <c r="C405" s="33"/>
      <c r="D405" s="33"/>
      <c r="E405" s="33"/>
      <c r="F405" s="33"/>
      <c r="G405" s="33"/>
      <c r="H405" s="33"/>
      <c r="I405" s="34"/>
      <c r="J405" s="34"/>
      <c r="K405" s="34"/>
    </row>
    <row r="406" spans="1:11">
      <c r="A406" s="20" t="s">
        <v>21</v>
      </c>
      <c r="B406" s="21" t="s">
        <v>22</v>
      </c>
      <c r="C406" s="22">
        <v>366360000</v>
      </c>
      <c r="D406" s="22">
        <v>366946000</v>
      </c>
      <c r="E406" s="22">
        <v>103208000</v>
      </c>
      <c r="F406" s="22">
        <v>366946000</v>
      </c>
      <c r="G406" s="22">
        <f t="shared" ref="G406:G416" si="85">F406-C406</f>
        <v>586000</v>
      </c>
      <c r="H406" s="22">
        <f t="shared" ref="H406:H416" si="86">E406-F406</f>
        <v>-263738000</v>
      </c>
      <c r="I406" s="23">
        <f t="shared" ref="I406:I416" si="87">IF(ISERROR(F406/C406),0,F406/C406*100-100)</f>
        <v>0.15995195982094401</v>
      </c>
      <c r="J406" s="23">
        <f t="shared" ref="J406:J416" si="88">IF(ISERROR(F406/E406),0,F406/E406*100)</f>
        <v>355.54026819626387</v>
      </c>
      <c r="K406" s="23">
        <f t="shared" ref="K406:K416" si="89">IF(ISERROR(F406/D406),0,F406/D406*100)</f>
        <v>100</v>
      </c>
    </row>
    <row r="407" spans="1:11">
      <c r="A407" s="26" t="s">
        <v>23</v>
      </c>
      <c r="B407" s="21" t="s">
        <v>24</v>
      </c>
      <c r="C407" s="22">
        <v>366360000</v>
      </c>
      <c r="D407" s="22">
        <v>366946000</v>
      </c>
      <c r="E407" s="22">
        <v>103208000</v>
      </c>
      <c r="F407" s="22">
        <v>366946000</v>
      </c>
      <c r="G407" s="22">
        <f t="shared" si="85"/>
        <v>586000</v>
      </c>
      <c r="H407" s="22">
        <f t="shared" si="86"/>
        <v>-263738000</v>
      </c>
      <c r="I407" s="23">
        <f t="shared" si="87"/>
        <v>0.15995195982094401</v>
      </c>
      <c r="J407" s="23">
        <f t="shared" si="88"/>
        <v>355.54026819626387</v>
      </c>
      <c r="K407" s="23">
        <f t="shared" si="89"/>
        <v>100</v>
      </c>
    </row>
    <row r="408" spans="1:11">
      <c r="A408" s="27" t="s">
        <v>25</v>
      </c>
      <c r="B408" s="21" t="s">
        <v>26</v>
      </c>
      <c r="C408" s="22">
        <v>366360000</v>
      </c>
      <c r="D408" s="22">
        <v>366946000</v>
      </c>
      <c r="E408" s="22">
        <v>103208000</v>
      </c>
      <c r="F408" s="22">
        <v>366946000</v>
      </c>
      <c r="G408" s="22">
        <f t="shared" si="85"/>
        <v>586000</v>
      </c>
      <c r="H408" s="22">
        <f t="shared" si="86"/>
        <v>-263738000</v>
      </c>
      <c r="I408" s="23">
        <f t="shared" si="87"/>
        <v>0.15995195982094401</v>
      </c>
      <c r="J408" s="23">
        <f t="shared" si="88"/>
        <v>355.54026819626387</v>
      </c>
      <c r="K408" s="23">
        <f t="shared" si="89"/>
        <v>100</v>
      </c>
    </row>
    <row r="409" spans="1:11">
      <c r="A409" s="20" t="s">
        <v>27</v>
      </c>
      <c r="B409" s="21" t="s">
        <v>28</v>
      </c>
      <c r="C409" s="22">
        <v>201891476.43000001</v>
      </c>
      <c r="D409" s="22">
        <v>366946000</v>
      </c>
      <c r="E409" s="22">
        <v>103208000</v>
      </c>
      <c r="F409" s="22">
        <v>135590675.09</v>
      </c>
      <c r="G409" s="22">
        <f t="shared" si="85"/>
        <v>-66300801.340000004</v>
      </c>
      <c r="H409" s="22">
        <f t="shared" si="86"/>
        <v>-32382675.090000004</v>
      </c>
      <c r="I409" s="23">
        <f t="shared" si="87"/>
        <v>-32.839821924323715</v>
      </c>
      <c r="J409" s="23">
        <f t="shared" si="88"/>
        <v>131.37612887566857</v>
      </c>
      <c r="K409" s="23">
        <f t="shared" si="89"/>
        <v>36.951124985692715</v>
      </c>
    </row>
    <row r="410" spans="1:11">
      <c r="A410" s="26" t="s">
        <v>29</v>
      </c>
      <c r="B410" s="21" t="s">
        <v>30</v>
      </c>
      <c r="C410" s="22">
        <v>201891476.43000001</v>
      </c>
      <c r="D410" s="22">
        <v>366946000</v>
      </c>
      <c r="E410" s="22">
        <v>103208000</v>
      </c>
      <c r="F410" s="22">
        <v>135590675.09</v>
      </c>
      <c r="G410" s="22">
        <f t="shared" si="85"/>
        <v>-66300801.340000004</v>
      </c>
      <c r="H410" s="22">
        <f t="shared" si="86"/>
        <v>-32382675.090000004</v>
      </c>
      <c r="I410" s="23">
        <f t="shared" si="87"/>
        <v>-32.839821924323715</v>
      </c>
      <c r="J410" s="23">
        <f t="shared" si="88"/>
        <v>131.37612887566857</v>
      </c>
      <c r="K410" s="23">
        <f t="shared" si="89"/>
        <v>36.951124985692715</v>
      </c>
    </row>
    <row r="411" spans="1:11" ht="25.5">
      <c r="A411" s="27" t="s">
        <v>79</v>
      </c>
      <c r="B411" s="21" t="s">
        <v>80</v>
      </c>
      <c r="C411" s="22">
        <v>201891476.43000001</v>
      </c>
      <c r="D411" s="22">
        <v>366946000</v>
      </c>
      <c r="E411" s="22">
        <v>103208000</v>
      </c>
      <c r="F411" s="22">
        <v>135590675.09</v>
      </c>
      <c r="G411" s="22">
        <f t="shared" si="85"/>
        <v>-66300801.340000004</v>
      </c>
      <c r="H411" s="22">
        <f t="shared" si="86"/>
        <v>-32382675.090000004</v>
      </c>
      <c r="I411" s="23">
        <f t="shared" si="87"/>
        <v>-32.839821924323715</v>
      </c>
      <c r="J411" s="23">
        <f t="shared" si="88"/>
        <v>131.37612887566857</v>
      </c>
      <c r="K411" s="23">
        <f t="shared" si="89"/>
        <v>36.951124985692715</v>
      </c>
    </row>
    <row r="412" spans="1:11">
      <c r="A412" s="28" t="s">
        <v>294</v>
      </c>
      <c r="B412" s="21" t="s">
        <v>295</v>
      </c>
      <c r="C412" s="22">
        <v>201245454.94</v>
      </c>
      <c r="D412" s="22">
        <v>365326000</v>
      </c>
      <c r="E412" s="22">
        <v>102398000</v>
      </c>
      <c r="F412" s="22">
        <v>134938225.13999999</v>
      </c>
      <c r="G412" s="22">
        <f t="shared" si="85"/>
        <v>-66307229.800000012</v>
      </c>
      <c r="H412" s="22">
        <f t="shared" si="86"/>
        <v>-32540225.139999986</v>
      </c>
      <c r="I412" s="23">
        <f t="shared" si="87"/>
        <v>-32.948435938475768</v>
      </c>
      <c r="J412" s="23">
        <f t="shared" si="88"/>
        <v>131.77818428094298</v>
      </c>
      <c r="K412" s="23">
        <f t="shared" si="89"/>
        <v>36.936386991344712</v>
      </c>
    </row>
    <row r="413" spans="1:11">
      <c r="A413" s="28" t="s">
        <v>81</v>
      </c>
      <c r="B413" s="21" t="s">
        <v>82</v>
      </c>
      <c r="C413" s="22">
        <v>646021.49</v>
      </c>
      <c r="D413" s="22">
        <v>1620000</v>
      </c>
      <c r="E413" s="22">
        <v>810000</v>
      </c>
      <c r="F413" s="22">
        <v>652449.94999999995</v>
      </c>
      <c r="G413" s="22">
        <f t="shared" si="85"/>
        <v>6428.4599999999627</v>
      </c>
      <c r="H413" s="22">
        <f t="shared" si="86"/>
        <v>157550.05000000005</v>
      </c>
      <c r="I413" s="23">
        <f t="shared" si="87"/>
        <v>0.9950845443237597</v>
      </c>
      <c r="J413" s="23">
        <f t="shared" si="88"/>
        <v>80.549376543209874</v>
      </c>
      <c r="K413" s="23">
        <f t="shared" si="89"/>
        <v>40.274688271604937</v>
      </c>
    </row>
    <row r="414" spans="1:11">
      <c r="A414" s="20"/>
      <c r="B414" s="21" t="s">
        <v>55</v>
      </c>
      <c r="C414" s="22">
        <v>164468523.56999999</v>
      </c>
      <c r="D414" s="22">
        <v>0</v>
      </c>
      <c r="E414" s="22">
        <v>0</v>
      </c>
      <c r="F414" s="22">
        <v>231355324.91</v>
      </c>
      <c r="G414" s="22">
        <f t="shared" si="85"/>
        <v>66886801.340000004</v>
      </c>
      <c r="H414" s="22">
        <f t="shared" si="86"/>
        <v>-231355324.91</v>
      </c>
      <c r="I414" s="23">
        <f t="shared" si="87"/>
        <v>40.668451256286801</v>
      </c>
      <c r="J414" s="23">
        <f t="shared" si="88"/>
        <v>0</v>
      </c>
      <c r="K414" s="23">
        <f t="shared" si="89"/>
        <v>0</v>
      </c>
    </row>
    <row r="415" spans="1:11">
      <c r="A415" s="20" t="s">
        <v>56</v>
      </c>
      <c r="B415" s="21" t="s">
        <v>57</v>
      </c>
      <c r="C415" s="22">
        <v>-164468523.56999999</v>
      </c>
      <c r="D415" s="22">
        <v>0</v>
      </c>
      <c r="E415" s="22">
        <v>0</v>
      </c>
      <c r="F415" s="22">
        <v>-231355324.91</v>
      </c>
      <c r="G415" s="22">
        <f t="shared" si="85"/>
        <v>-66886801.340000004</v>
      </c>
      <c r="H415" s="22">
        <f t="shared" si="86"/>
        <v>231355324.91</v>
      </c>
      <c r="I415" s="23">
        <f t="shared" si="87"/>
        <v>40.668451256286801</v>
      </c>
      <c r="J415" s="23">
        <f t="shared" si="88"/>
        <v>0</v>
      </c>
      <c r="K415" s="23">
        <f t="shared" si="89"/>
        <v>0</v>
      </c>
    </row>
    <row r="416" spans="1:11">
      <c r="A416" s="26" t="s">
        <v>58</v>
      </c>
      <c r="B416" s="21" t="s">
        <v>59</v>
      </c>
      <c r="C416" s="22">
        <v>-164468523.56999999</v>
      </c>
      <c r="D416" s="22">
        <v>0</v>
      </c>
      <c r="E416" s="22">
        <v>0</v>
      </c>
      <c r="F416" s="22">
        <v>-231355324.91</v>
      </c>
      <c r="G416" s="22">
        <f t="shared" si="85"/>
        <v>-66886801.340000004</v>
      </c>
      <c r="H416" s="22">
        <f t="shared" si="86"/>
        <v>231355324.91</v>
      </c>
      <c r="I416" s="23">
        <f t="shared" si="87"/>
        <v>40.668451256286801</v>
      </c>
      <c r="J416" s="23">
        <f t="shared" si="88"/>
        <v>0</v>
      </c>
      <c r="K416" s="23">
        <f t="shared" si="89"/>
        <v>0</v>
      </c>
    </row>
    <row r="417" spans="1:11" s="35" customFormat="1">
      <c r="A417" s="36" t="s">
        <v>336</v>
      </c>
      <c r="B417" s="32" t="s">
        <v>90</v>
      </c>
      <c r="C417" s="33"/>
      <c r="D417" s="33"/>
      <c r="E417" s="33"/>
      <c r="F417" s="33"/>
      <c r="G417" s="33"/>
      <c r="H417" s="33"/>
      <c r="I417" s="34"/>
      <c r="J417" s="34"/>
      <c r="K417" s="34"/>
    </row>
    <row r="418" spans="1:11">
      <c r="A418" s="20" t="s">
        <v>21</v>
      </c>
      <c r="B418" s="21" t="s">
        <v>22</v>
      </c>
      <c r="C418" s="22">
        <v>21137737</v>
      </c>
      <c r="D418" s="22">
        <v>118475621</v>
      </c>
      <c r="E418" s="22">
        <v>109145111</v>
      </c>
      <c r="F418" s="22">
        <v>118475621</v>
      </c>
      <c r="G418" s="22">
        <f t="shared" ref="G418:G428" si="90">F418-C418</f>
        <v>97337884</v>
      </c>
      <c r="H418" s="22">
        <f t="shared" ref="H418:H428" si="91">E418-F418</f>
        <v>-9330510</v>
      </c>
      <c r="I418" s="23">
        <f t="shared" ref="I418:I428" si="92">IF(ISERROR(F418/C418),0,F418/C418*100-100)</f>
        <v>460.49340097286665</v>
      </c>
      <c r="J418" s="23">
        <f t="shared" ref="J418:J428" si="93">IF(ISERROR(F418/E418),0,F418/E418*100)</f>
        <v>108.5487200613136</v>
      </c>
      <c r="K418" s="23">
        <f t="shared" ref="K418:K428" si="94">IF(ISERROR(F418/D418),0,F418/D418*100)</f>
        <v>100</v>
      </c>
    </row>
    <row r="419" spans="1:11">
      <c r="A419" s="26" t="s">
        <v>23</v>
      </c>
      <c r="B419" s="21" t="s">
        <v>24</v>
      </c>
      <c r="C419" s="22">
        <v>21137737</v>
      </c>
      <c r="D419" s="22">
        <v>118475621</v>
      </c>
      <c r="E419" s="22">
        <v>109145111</v>
      </c>
      <c r="F419" s="22">
        <v>118475621</v>
      </c>
      <c r="G419" s="22">
        <f t="shared" si="90"/>
        <v>97337884</v>
      </c>
      <c r="H419" s="22">
        <f t="shared" si="91"/>
        <v>-9330510</v>
      </c>
      <c r="I419" s="23">
        <f t="shared" si="92"/>
        <v>460.49340097286665</v>
      </c>
      <c r="J419" s="23">
        <f t="shared" si="93"/>
        <v>108.5487200613136</v>
      </c>
      <c r="K419" s="23">
        <f t="shared" si="94"/>
        <v>100</v>
      </c>
    </row>
    <row r="420" spans="1:11">
      <c r="A420" s="27" t="s">
        <v>25</v>
      </c>
      <c r="B420" s="21" t="s">
        <v>26</v>
      </c>
      <c r="C420" s="22">
        <v>21137737</v>
      </c>
      <c r="D420" s="22">
        <v>118475621</v>
      </c>
      <c r="E420" s="22">
        <v>109145111</v>
      </c>
      <c r="F420" s="22">
        <v>118475621</v>
      </c>
      <c r="G420" s="22">
        <f t="shared" si="90"/>
        <v>97337884</v>
      </c>
      <c r="H420" s="22">
        <f t="shared" si="91"/>
        <v>-9330510</v>
      </c>
      <c r="I420" s="23">
        <f t="shared" si="92"/>
        <v>460.49340097286665</v>
      </c>
      <c r="J420" s="23">
        <f t="shared" si="93"/>
        <v>108.5487200613136</v>
      </c>
      <c r="K420" s="23">
        <f t="shared" si="94"/>
        <v>100</v>
      </c>
    </row>
    <row r="421" spans="1:11">
      <c r="A421" s="20" t="s">
        <v>27</v>
      </c>
      <c r="B421" s="21" t="s">
        <v>28</v>
      </c>
      <c r="C421" s="22">
        <v>57640.88</v>
      </c>
      <c r="D421" s="22">
        <v>121555</v>
      </c>
      <c r="E421" s="22">
        <v>92668</v>
      </c>
      <c r="F421" s="22">
        <v>97361.67</v>
      </c>
      <c r="G421" s="22">
        <f t="shared" si="90"/>
        <v>39720.79</v>
      </c>
      <c r="H421" s="22">
        <f t="shared" si="91"/>
        <v>-4693.6699999999983</v>
      </c>
      <c r="I421" s="23">
        <f t="shared" si="92"/>
        <v>68.910797336890084</v>
      </c>
      <c r="J421" s="23">
        <f t="shared" si="93"/>
        <v>105.06503863253766</v>
      </c>
      <c r="K421" s="23">
        <f t="shared" si="94"/>
        <v>80.096803915922834</v>
      </c>
    </row>
    <row r="422" spans="1:11">
      <c r="A422" s="26" t="s">
        <v>29</v>
      </c>
      <c r="B422" s="21" t="s">
        <v>30</v>
      </c>
      <c r="C422" s="22">
        <v>57640.88</v>
      </c>
      <c r="D422" s="22">
        <v>121555</v>
      </c>
      <c r="E422" s="22">
        <v>92668</v>
      </c>
      <c r="F422" s="22">
        <v>97361.67</v>
      </c>
      <c r="G422" s="22">
        <f t="shared" si="90"/>
        <v>39720.79</v>
      </c>
      <c r="H422" s="22">
        <f t="shared" si="91"/>
        <v>-4693.6699999999983</v>
      </c>
      <c r="I422" s="23">
        <f t="shared" si="92"/>
        <v>68.910797336890084</v>
      </c>
      <c r="J422" s="23">
        <f t="shared" si="93"/>
        <v>105.06503863253766</v>
      </c>
      <c r="K422" s="23">
        <f t="shared" si="94"/>
        <v>80.096803915922834</v>
      </c>
    </row>
    <row r="423" spans="1:11" ht="25.5">
      <c r="A423" s="27" t="s">
        <v>79</v>
      </c>
      <c r="B423" s="21" t="s">
        <v>80</v>
      </c>
      <c r="C423" s="22">
        <v>57640.88</v>
      </c>
      <c r="D423" s="22">
        <v>121555</v>
      </c>
      <c r="E423" s="22">
        <v>92668</v>
      </c>
      <c r="F423" s="22">
        <v>97361.67</v>
      </c>
      <c r="G423" s="22">
        <f t="shared" si="90"/>
        <v>39720.79</v>
      </c>
      <c r="H423" s="22">
        <f t="shared" si="91"/>
        <v>-4693.6699999999983</v>
      </c>
      <c r="I423" s="23">
        <f t="shared" si="92"/>
        <v>68.910797336890084</v>
      </c>
      <c r="J423" s="23">
        <f t="shared" si="93"/>
        <v>105.06503863253766</v>
      </c>
      <c r="K423" s="23">
        <f t="shared" si="94"/>
        <v>80.096803915922834</v>
      </c>
    </row>
    <row r="424" spans="1:11">
      <c r="A424" s="28" t="s">
        <v>81</v>
      </c>
      <c r="B424" s="21" t="s">
        <v>82</v>
      </c>
      <c r="C424" s="22">
        <v>57640.88</v>
      </c>
      <c r="D424" s="22">
        <v>121555</v>
      </c>
      <c r="E424" s="22">
        <v>92668</v>
      </c>
      <c r="F424" s="22">
        <v>97361.67</v>
      </c>
      <c r="G424" s="22">
        <f t="shared" si="90"/>
        <v>39720.79</v>
      </c>
      <c r="H424" s="22">
        <f t="shared" si="91"/>
        <v>-4693.6699999999983</v>
      </c>
      <c r="I424" s="23">
        <f t="shared" si="92"/>
        <v>68.910797336890084</v>
      </c>
      <c r="J424" s="23">
        <f t="shared" si="93"/>
        <v>105.06503863253766</v>
      </c>
      <c r="K424" s="23">
        <f t="shared" si="94"/>
        <v>80.096803915922834</v>
      </c>
    </row>
    <row r="425" spans="1:11">
      <c r="A425" s="20"/>
      <c r="B425" s="21" t="s">
        <v>55</v>
      </c>
      <c r="C425" s="22">
        <v>21080096.120000001</v>
      </c>
      <c r="D425" s="22">
        <v>118354066</v>
      </c>
      <c r="E425" s="22">
        <v>109052443</v>
      </c>
      <c r="F425" s="22">
        <v>118378259.33</v>
      </c>
      <c r="G425" s="22">
        <f t="shared" si="90"/>
        <v>97298163.209999993</v>
      </c>
      <c r="H425" s="22">
        <f t="shared" si="91"/>
        <v>-9325816.3299999982</v>
      </c>
      <c r="I425" s="23">
        <f t="shared" si="92"/>
        <v>461.56413450926891</v>
      </c>
      <c r="J425" s="23">
        <f t="shared" si="93"/>
        <v>108.55168034153991</v>
      </c>
      <c r="K425" s="23">
        <f t="shared" si="94"/>
        <v>100.02044148614209</v>
      </c>
    </row>
    <row r="426" spans="1:11">
      <c r="A426" s="20" t="s">
        <v>56</v>
      </c>
      <c r="B426" s="21" t="s">
        <v>57</v>
      </c>
      <c r="C426" s="22">
        <v>-21080096.120000001</v>
      </c>
      <c r="D426" s="22">
        <v>-118354066</v>
      </c>
      <c r="E426" s="22">
        <v>-109052443</v>
      </c>
      <c r="F426" s="22">
        <v>-118378259.33</v>
      </c>
      <c r="G426" s="22">
        <f t="shared" si="90"/>
        <v>-97298163.209999993</v>
      </c>
      <c r="H426" s="22">
        <f t="shared" si="91"/>
        <v>9325816.3299999982</v>
      </c>
      <c r="I426" s="23">
        <f t="shared" si="92"/>
        <v>461.56413450926891</v>
      </c>
      <c r="J426" s="23">
        <f t="shared" si="93"/>
        <v>108.55168034153991</v>
      </c>
      <c r="K426" s="23">
        <f t="shared" si="94"/>
        <v>100.02044148614209</v>
      </c>
    </row>
    <row r="427" spans="1:11">
      <c r="A427" s="26" t="s">
        <v>58</v>
      </c>
      <c r="B427" s="21" t="s">
        <v>59</v>
      </c>
      <c r="C427" s="22">
        <v>-384339.95</v>
      </c>
      <c r="D427" s="22">
        <v>0</v>
      </c>
      <c r="E427" s="22">
        <v>0</v>
      </c>
      <c r="F427" s="22">
        <v>-438399.69</v>
      </c>
      <c r="G427" s="22">
        <f t="shared" si="90"/>
        <v>-54059.739999999991</v>
      </c>
      <c r="H427" s="22">
        <f t="shared" si="91"/>
        <v>438399.69</v>
      </c>
      <c r="I427" s="23">
        <f t="shared" si="92"/>
        <v>14.065605201853202</v>
      </c>
      <c r="J427" s="23">
        <f t="shared" si="93"/>
        <v>0</v>
      </c>
      <c r="K427" s="23">
        <f t="shared" si="94"/>
        <v>0</v>
      </c>
    </row>
    <row r="428" spans="1:11">
      <c r="A428" s="26" t="s">
        <v>191</v>
      </c>
      <c r="B428" s="21" t="s">
        <v>192</v>
      </c>
      <c r="C428" s="22">
        <v>-20695756.170000002</v>
      </c>
      <c r="D428" s="22">
        <v>-118354066</v>
      </c>
      <c r="E428" s="22">
        <v>-109052443</v>
      </c>
      <c r="F428" s="22">
        <v>-117939859.64</v>
      </c>
      <c r="G428" s="22">
        <f t="shared" si="90"/>
        <v>-97244103.469999999</v>
      </c>
      <c r="H428" s="22">
        <f t="shared" si="91"/>
        <v>8887416.6400000006</v>
      </c>
      <c r="I428" s="23">
        <f t="shared" si="92"/>
        <v>469.87460941853567</v>
      </c>
      <c r="J428" s="23">
        <f t="shared" si="93"/>
        <v>108.14967220862719</v>
      </c>
      <c r="K428" s="23">
        <f t="shared" si="94"/>
        <v>99.650027773443796</v>
      </c>
    </row>
    <row r="429" spans="1:11" s="35" customFormat="1" ht="25.5">
      <c r="A429" s="36" t="s">
        <v>337</v>
      </c>
      <c r="B429" s="32" t="s">
        <v>338</v>
      </c>
      <c r="C429" s="33"/>
      <c r="D429" s="33"/>
      <c r="E429" s="33"/>
      <c r="F429" s="33"/>
      <c r="G429" s="33"/>
      <c r="H429" s="33"/>
      <c r="I429" s="34"/>
      <c r="J429" s="34"/>
      <c r="K429" s="34"/>
    </row>
    <row r="430" spans="1:11">
      <c r="A430" s="20" t="s">
        <v>21</v>
      </c>
      <c r="B430" s="21" t="s">
        <v>22</v>
      </c>
      <c r="C430" s="22">
        <v>21294307</v>
      </c>
      <c r="D430" s="22">
        <v>18844801</v>
      </c>
      <c r="E430" s="22">
        <v>2206288</v>
      </c>
      <c r="F430" s="22">
        <v>18844801</v>
      </c>
      <c r="G430" s="22">
        <f t="shared" ref="G430:G444" si="95">F430-C430</f>
        <v>-2449506</v>
      </c>
      <c r="H430" s="22">
        <f t="shared" ref="H430:H444" si="96">E430-F430</f>
        <v>-16638513</v>
      </c>
      <c r="I430" s="23">
        <f t="shared" ref="I430:I444" si="97">IF(ISERROR(F430/C430),0,F430/C430*100-100)</f>
        <v>-11.503102683736074</v>
      </c>
      <c r="J430" s="23">
        <f t="shared" ref="J430:J444" si="98">IF(ISERROR(F430/E430),0,F430/E430*100)</f>
        <v>854.14057457593935</v>
      </c>
      <c r="K430" s="23">
        <f t="shared" ref="K430:K444" si="99">IF(ISERROR(F430/D430),0,F430/D430*100)</f>
        <v>100</v>
      </c>
    </row>
    <row r="431" spans="1:11">
      <c r="A431" s="26" t="s">
        <v>23</v>
      </c>
      <c r="B431" s="21" t="s">
        <v>24</v>
      </c>
      <c r="C431" s="22">
        <v>21294307</v>
      </c>
      <c r="D431" s="22">
        <v>18844801</v>
      </c>
      <c r="E431" s="22">
        <v>2206288</v>
      </c>
      <c r="F431" s="22">
        <v>18844801</v>
      </c>
      <c r="G431" s="22">
        <f t="shared" si="95"/>
        <v>-2449506</v>
      </c>
      <c r="H431" s="22">
        <f t="shared" si="96"/>
        <v>-16638513</v>
      </c>
      <c r="I431" s="23">
        <f t="shared" si="97"/>
        <v>-11.503102683736074</v>
      </c>
      <c r="J431" s="23">
        <f t="shared" si="98"/>
        <v>854.14057457593935</v>
      </c>
      <c r="K431" s="23">
        <f t="shared" si="99"/>
        <v>100</v>
      </c>
    </row>
    <row r="432" spans="1:11">
      <c r="A432" s="27" t="s">
        <v>25</v>
      </c>
      <c r="B432" s="21" t="s">
        <v>26</v>
      </c>
      <c r="C432" s="22">
        <v>21294307</v>
      </c>
      <c r="D432" s="22">
        <v>18844801</v>
      </c>
      <c r="E432" s="22">
        <v>2206288</v>
      </c>
      <c r="F432" s="22">
        <v>18844801</v>
      </c>
      <c r="G432" s="22">
        <f t="shared" si="95"/>
        <v>-2449506</v>
      </c>
      <c r="H432" s="22">
        <f t="shared" si="96"/>
        <v>-16638513</v>
      </c>
      <c r="I432" s="23">
        <f t="shared" si="97"/>
        <v>-11.503102683736074</v>
      </c>
      <c r="J432" s="23">
        <f t="shared" si="98"/>
        <v>854.14057457593935</v>
      </c>
      <c r="K432" s="23">
        <f t="shared" si="99"/>
        <v>100</v>
      </c>
    </row>
    <row r="433" spans="1:11">
      <c r="A433" s="20" t="s">
        <v>27</v>
      </c>
      <c r="B433" s="21" t="s">
        <v>28</v>
      </c>
      <c r="C433" s="22">
        <v>6898757.9500000002</v>
      </c>
      <c r="D433" s="22">
        <v>16612014</v>
      </c>
      <c r="E433" s="22">
        <v>2206288</v>
      </c>
      <c r="F433" s="22">
        <v>2426288</v>
      </c>
      <c r="G433" s="22">
        <f t="shared" si="95"/>
        <v>-4472469.95</v>
      </c>
      <c r="H433" s="22">
        <f t="shared" si="96"/>
        <v>-220000</v>
      </c>
      <c r="I433" s="23">
        <f t="shared" si="97"/>
        <v>-64.830074955738951</v>
      </c>
      <c r="J433" s="23">
        <f t="shared" si="98"/>
        <v>109.97149964102601</v>
      </c>
      <c r="K433" s="23">
        <f t="shared" si="99"/>
        <v>14.605622172001539</v>
      </c>
    </row>
    <row r="434" spans="1:11">
      <c r="A434" s="26" t="s">
        <v>29</v>
      </c>
      <c r="B434" s="21" t="s">
        <v>30</v>
      </c>
      <c r="C434" s="22">
        <v>258627.95</v>
      </c>
      <c r="D434" s="22">
        <v>864257</v>
      </c>
      <c r="E434" s="22">
        <v>180000</v>
      </c>
      <c r="F434" s="22">
        <v>400000</v>
      </c>
      <c r="G434" s="22">
        <f t="shared" si="95"/>
        <v>141372.04999999999</v>
      </c>
      <c r="H434" s="22">
        <f t="shared" si="96"/>
        <v>-220000</v>
      </c>
      <c r="I434" s="23">
        <f t="shared" si="97"/>
        <v>54.662324779669007</v>
      </c>
      <c r="J434" s="23">
        <f t="shared" si="98"/>
        <v>222.22222222222223</v>
      </c>
      <c r="K434" s="23">
        <f t="shared" si="99"/>
        <v>46.282529386513502</v>
      </c>
    </row>
    <row r="435" spans="1:11">
      <c r="A435" s="27" t="s">
        <v>31</v>
      </c>
      <c r="B435" s="21" t="s">
        <v>32</v>
      </c>
      <c r="C435" s="22">
        <v>18627.95</v>
      </c>
      <c r="D435" s="22">
        <v>0</v>
      </c>
      <c r="E435" s="22">
        <v>0</v>
      </c>
      <c r="F435" s="22">
        <v>0</v>
      </c>
      <c r="G435" s="22">
        <f t="shared" si="95"/>
        <v>-18627.95</v>
      </c>
      <c r="H435" s="22">
        <f t="shared" si="96"/>
        <v>0</v>
      </c>
      <c r="I435" s="23">
        <f t="shared" si="97"/>
        <v>-100</v>
      </c>
      <c r="J435" s="23">
        <f t="shared" si="98"/>
        <v>0</v>
      </c>
      <c r="K435" s="23">
        <f t="shared" si="99"/>
        <v>0</v>
      </c>
    </row>
    <row r="436" spans="1:11">
      <c r="A436" s="28" t="s">
        <v>35</v>
      </c>
      <c r="B436" s="21" t="s">
        <v>36</v>
      </c>
      <c r="C436" s="22">
        <v>18627.95</v>
      </c>
      <c r="D436" s="22">
        <v>0</v>
      </c>
      <c r="E436" s="22">
        <v>0</v>
      </c>
      <c r="F436" s="22">
        <v>0</v>
      </c>
      <c r="G436" s="22">
        <f t="shared" si="95"/>
        <v>-18627.95</v>
      </c>
      <c r="H436" s="22">
        <f t="shared" si="96"/>
        <v>0</v>
      </c>
      <c r="I436" s="23">
        <f t="shared" si="97"/>
        <v>-100</v>
      </c>
      <c r="J436" s="23">
        <f t="shared" si="98"/>
        <v>0</v>
      </c>
      <c r="K436" s="23">
        <f t="shared" si="99"/>
        <v>0</v>
      </c>
    </row>
    <row r="437" spans="1:11">
      <c r="A437" s="27" t="s">
        <v>37</v>
      </c>
      <c r="B437" s="21" t="s">
        <v>38</v>
      </c>
      <c r="C437" s="22">
        <v>240000</v>
      </c>
      <c r="D437" s="22">
        <v>864257</v>
      </c>
      <c r="E437" s="22">
        <v>180000</v>
      </c>
      <c r="F437" s="22">
        <v>400000</v>
      </c>
      <c r="G437" s="22">
        <f t="shared" si="95"/>
        <v>160000</v>
      </c>
      <c r="H437" s="22">
        <f t="shared" si="96"/>
        <v>-220000</v>
      </c>
      <c r="I437" s="23">
        <f t="shared" si="97"/>
        <v>66.666666666666686</v>
      </c>
      <c r="J437" s="23">
        <f t="shared" si="98"/>
        <v>222.22222222222223</v>
      </c>
      <c r="K437" s="23">
        <f t="shared" si="99"/>
        <v>46.282529386513502</v>
      </c>
    </row>
    <row r="438" spans="1:11">
      <c r="A438" s="28" t="s">
        <v>39</v>
      </c>
      <c r="B438" s="21" t="s">
        <v>40</v>
      </c>
      <c r="C438" s="22">
        <v>240000</v>
      </c>
      <c r="D438" s="22">
        <v>864257</v>
      </c>
      <c r="E438" s="22">
        <v>180000</v>
      </c>
      <c r="F438" s="22">
        <v>400000</v>
      </c>
      <c r="G438" s="22">
        <f t="shared" si="95"/>
        <v>160000</v>
      </c>
      <c r="H438" s="22">
        <f t="shared" si="96"/>
        <v>-220000</v>
      </c>
      <c r="I438" s="23">
        <f t="shared" si="97"/>
        <v>66.666666666666686</v>
      </c>
      <c r="J438" s="23">
        <f t="shared" si="98"/>
        <v>222.22222222222223</v>
      </c>
      <c r="K438" s="23">
        <f t="shared" si="99"/>
        <v>46.282529386513502</v>
      </c>
    </row>
    <row r="439" spans="1:11">
      <c r="A439" s="26" t="s">
        <v>51</v>
      </c>
      <c r="B439" s="21" t="s">
        <v>52</v>
      </c>
      <c r="C439" s="22">
        <v>6640130</v>
      </c>
      <c r="D439" s="22">
        <v>15747757</v>
      </c>
      <c r="E439" s="22">
        <v>2026288</v>
      </c>
      <c r="F439" s="22">
        <v>2026288</v>
      </c>
      <c r="G439" s="22">
        <f t="shared" si="95"/>
        <v>-4613842</v>
      </c>
      <c r="H439" s="22">
        <f t="shared" si="96"/>
        <v>0</v>
      </c>
      <c r="I439" s="23">
        <f t="shared" si="97"/>
        <v>-69.484211905489801</v>
      </c>
      <c r="J439" s="23">
        <f t="shared" si="98"/>
        <v>100</v>
      </c>
      <c r="K439" s="23">
        <f t="shared" si="99"/>
        <v>12.867153080911779</v>
      </c>
    </row>
    <row r="440" spans="1:11">
      <c r="A440" s="27" t="s">
        <v>53</v>
      </c>
      <c r="B440" s="21" t="s">
        <v>54</v>
      </c>
      <c r="C440" s="22">
        <v>6640130</v>
      </c>
      <c r="D440" s="22">
        <v>15747757</v>
      </c>
      <c r="E440" s="22">
        <v>2026288</v>
      </c>
      <c r="F440" s="22">
        <v>2026288</v>
      </c>
      <c r="G440" s="22">
        <f t="shared" si="95"/>
        <v>-4613842</v>
      </c>
      <c r="H440" s="22">
        <f t="shared" si="96"/>
        <v>0</v>
      </c>
      <c r="I440" s="23">
        <f t="shared" si="97"/>
        <v>-69.484211905489801</v>
      </c>
      <c r="J440" s="23">
        <f t="shared" si="98"/>
        <v>100</v>
      </c>
      <c r="K440" s="23">
        <f t="shared" si="99"/>
        <v>12.867153080911779</v>
      </c>
    </row>
    <row r="441" spans="1:11">
      <c r="A441" s="20"/>
      <c r="B441" s="21" t="s">
        <v>55</v>
      </c>
      <c r="C441" s="22">
        <v>14395549.050000001</v>
      </c>
      <c r="D441" s="22">
        <v>2232787</v>
      </c>
      <c r="E441" s="22">
        <v>0</v>
      </c>
      <c r="F441" s="22">
        <v>16418513</v>
      </c>
      <c r="G441" s="22">
        <f t="shared" si="95"/>
        <v>2022963.9499999993</v>
      </c>
      <c r="H441" s="22">
        <f t="shared" si="96"/>
        <v>-16418513</v>
      </c>
      <c r="I441" s="23">
        <f t="shared" si="97"/>
        <v>14.052704366979313</v>
      </c>
      <c r="J441" s="23">
        <f t="shared" si="98"/>
        <v>0</v>
      </c>
      <c r="K441" s="23">
        <f t="shared" si="99"/>
        <v>735.33718173744296</v>
      </c>
    </row>
    <row r="442" spans="1:11">
      <c r="A442" s="20" t="s">
        <v>56</v>
      </c>
      <c r="B442" s="21" t="s">
        <v>57</v>
      </c>
      <c r="C442" s="22">
        <v>-14395549.050000001</v>
      </c>
      <c r="D442" s="22">
        <v>-2232787</v>
      </c>
      <c r="E442" s="22">
        <v>0</v>
      </c>
      <c r="F442" s="22">
        <v>-16418513</v>
      </c>
      <c r="G442" s="22">
        <f t="shared" si="95"/>
        <v>-2022963.9499999993</v>
      </c>
      <c r="H442" s="22">
        <f t="shared" si="96"/>
        <v>16418513</v>
      </c>
      <c r="I442" s="23">
        <f t="shared" si="97"/>
        <v>14.052704366979313</v>
      </c>
      <c r="J442" s="23">
        <f t="shared" si="98"/>
        <v>0</v>
      </c>
      <c r="K442" s="23">
        <f t="shared" si="99"/>
        <v>735.33718173744296</v>
      </c>
    </row>
    <row r="443" spans="1:11">
      <c r="A443" s="26" t="s">
        <v>58</v>
      </c>
      <c r="B443" s="21" t="s">
        <v>59</v>
      </c>
      <c r="C443" s="22">
        <v>-14395549.050000001</v>
      </c>
      <c r="D443" s="22">
        <v>0</v>
      </c>
      <c r="E443" s="22">
        <v>0</v>
      </c>
      <c r="F443" s="22">
        <v>-14185726</v>
      </c>
      <c r="G443" s="22">
        <f t="shared" si="95"/>
        <v>209823.05000000075</v>
      </c>
      <c r="H443" s="22">
        <f t="shared" si="96"/>
        <v>14185726</v>
      </c>
      <c r="I443" s="23">
        <f t="shared" si="97"/>
        <v>-1.4575550350404995</v>
      </c>
      <c r="J443" s="23">
        <f t="shared" si="98"/>
        <v>0</v>
      </c>
      <c r="K443" s="23">
        <f t="shared" si="99"/>
        <v>0</v>
      </c>
    </row>
    <row r="444" spans="1:11">
      <c r="A444" s="26" t="s">
        <v>191</v>
      </c>
      <c r="B444" s="21" t="s">
        <v>192</v>
      </c>
      <c r="C444" s="22">
        <v>0</v>
      </c>
      <c r="D444" s="22">
        <v>-2232787</v>
      </c>
      <c r="E444" s="22">
        <v>0</v>
      </c>
      <c r="F444" s="22">
        <v>-2232787</v>
      </c>
      <c r="G444" s="22">
        <f t="shared" si="95"/>
        <v>-2232787</v>
      </c>
      <c r="H444" s="22">
        <f t="shared" si="96"/>
        <v>2232787</v>
      </c>
      <c r="I444" s="23">
        <f t="shared" si="97"/>
        <v>0</v>
      </c>
      <c r="J444" s="23">
        <f t="shared" si="98"/>
        <v>0</v>
      </c>
      <c r="K444" s="23">
        <f t="shared" si="99"/>
        <v>100</v>
      </c>
    </row>
    <row r="445" spans="1:11" s="35" customFormat="1">
      <c r="A445" s="31" t="s">
        <v>339</v>
      </c>
      <c r="B445" s="32" t="s">
        <v>340</v>
      </c>
      <c r="C445" s="33"/>
      <c r="D445" s="33"/>
      <c r="E445" s="33"/>
      <c r="F445" s="33"/>
      <c r="G445" s="33"/>
      <c r="H445" s="33"/>
      <c r="I445" s="34"/>
      <c r="J445" s="34"/>
      <c r="K445" s="34"/>
    </row>
    <row r="446" spans="1:11">
      <c r="A446" s="20" t="s">
        <v>56</v>
      </c>
      <c r="B446" s="21" t="s">
        <v>57</v>
      </c>
      <c r="C446" s="22">
        <v>0</v>
      </c>
      <c r="D446" s="22">
        <v>0</v>
      </c>
      <c r="E446" s="22">
        <v>0</v>
      </c>
      <c r="F446" s="22">
        <v>0</v>
      </c>
      <c r="G446" s="22">
        <f t="shared" ref="G446:G451" si="100">F446-C446</f>
        <v>0</v>
      </c>
      <c r="H446" s="22">
        <f t="shared" ref="H446:H451" si="101">E446-F446</f>
        <v>0</v>
      </c>
      <c r="I446" s="23">
        <f t="shared" ref="I446:I451" si="102">IF(ISERROR(F446/C446),0,F446/C446*100-100)</f>
        <v>0</v>
      </c>
      <c r="J446" s="23">
        <f t="shared" ref="J446:J451" si="103">IF(ISERROR(F446/E446),0,F446/E446*100)</f>
        <v>0</v>
      </c>
      <c r="K446" s="23">
        <f t="shared" ref="K446:K451" si="104">IF(ISERROR(F446/D446),0,F446/D446*100)</f>
        <v>0</v>
      </c>
    </row>
    <row r="447" spans="1:11">
      <c r="A447" s="26" t="s">
        <v>302</v>
      </c>
      <c r="B447" s="21" t="s">
        <v>303</v>
      </c>
      <c r="C447" s="22">
        <v>0</v>
      </c>
      <c r="D447" s="22">
        <v>-334457337</v>
      </c>
      <c r="E447" s="22">
        <v>0</v>
      </c>
      <c r="F447" s="22">
        <v>0</v>
      </c>
      <c r="G447" s="22">
        <f t="shared" si="100"/>
        <v>0</v>
      </c>
      <c r="H447" s="22">
        <f t="shared" si="101"/>
        <v>0</v>
      </c>
      <c r="I447" s="23">
        <f t="shared" si="102"/>
        <v>0</v>
      </c>
      <c r="J447" s="23">
        <f t="shared" si="103"/>
        <v>0</v>
      </c>
      <c r="K447" s="23">
        <f t="shared" si="104"/>
        <v>0</v>
      </c>
    </row>
    <row r="448" spans="1:11">
      <c r="A448" s="27" t="s">
        <v>304</v>
      </c>
      <c r="B448" s="21" t="s">
        <v>305</v>
      </c>
      <c r="C448" s="22">
        <v>0</v>
      </c>
      <c r="D448" s="22">
        <v>-467417654</v>
      </c>
      <c r="E448" s="22">
        <v>0</v>
      </c>
      <c r="F448" s="22">
        <v>0</v>
      </c>
      <c r="G448" s="22">
        <f t="shared" si="100"/>
        <v>0</v>
      </c>
      <c r="H448" s="22">
        <f t="shared" si="101"/>
        <v>0</v>
      </c>
      <c r="I448" s="23">
        <f t="shared" si="102"/>
        <v>0</v>
      </c>
      <c r="J448" s="23">
        <f t="shared" si="103"/>
        <v>0</v>
      </c>
      <c r="K448" s="23">
        <f t="shared" si="104"/>
        <v>0</v>
      </c>
    </row>
    <row r="449" spans="1:11">
      <c r="A449" s="27" t="s">
        <v>306</v>
      </c>
      <c r="B449" s="21" t="s">
        <v>307</v>
      </c>
      <c r="C449" s="22">
        <v>0</v>
      </c>
      <c r="D449" s="22">
        <v>132960317</v>
      </c>
      <c r="E449" s="22">
        <v>0</v>
      </c>
      <c r="F449" s="22">
        <v>0</v>
      </c>
      <c r="G449" s="22">
        <f t="shared" si="100"/>
        <v>0</v>
      </c>
      <c r="H449" s="22">
        <f t="shared" si="101"/>
        <v>0</v>
      </c>
      <c r="I449" s="23">
        <f t="shared" si="102"/>
        <v>0</v>
      </c>
      <c r="J449" s="23">
        <f t="shared" si="103"/>
        <v>0</v>
      </c>
      <c r="K449" s="23">
        <f t="shared" si="104"/>
        <v>0</v>
      </c>
    </row>
    <row r="450" spans="1:11">
      <c r="A450" s="26" t="s">
        <v>58</v>
      </c>
      <c r="B450" s="21" t="s">
        <v>59</v>
      </c>
      <c r="C450" s="22">
        <v>0</v>
      </c>
      <c r="D450" s="22">
        <v>334457337</v>
      </c>
      <c r="E450" s="22">
        <v>0</v>
      </c>
      <c r="F450" s="22">
        <v>0</v>
      </c>
      <c r="G450" s="22">
        <f t="shared" si="100"/>
        <v>0</v>
      </c>
      <c r="H450" s="22">
        <f t="shared" si="101"/>
        <v>0</v>
      </c>
      <c r="I450" s="23">
        <f t="shared" si="102"/>
        <v>0</v>
      </c>
      <c r="J450" s="23">
        <f t="shared" si="103"/>
        <v>0</v>
      </c>
      <c r="K450" s="23">
        <f t="shared" si="104"/>
        <v>0</v>
      </c>
    </row>
    <row r="451" spans="1:11" ht="25.5">
      <c r="A451" s="27" t="s">
        <v>308</v>
      </c>
      <c r="B451" s="21" t="s">
        <v>309</v>
      </c>
      <c r="C451" s="22">
        <v>0</v>
      </c>
      <c r="D451" s="22">
        <v>334457337</v>
      </c>
      <c r="E451" s="22">
        <v>0</v>
      </c>
      <c r="F451" s="22">
        <v>0</v>
      </c>
      <c r="G451" s="22">
        <f t="shared" si="100"/>
        <v>0</v>
      </c>
      <c r="H451" s="22">
        <f t="shared" si="101"/>
        <v>0</v>
      </c>
      <c r="I451" s="23">
        <f t="shared" si="102"/>
        <v>0</v>
      </c>
      <c r="J451" s="23">
        <f t="shared" si="103"/>
        <v>0</v>
      </c>
      <c r="K451" s="23">
        <f t="shared" si="104"/>
        <v>0</v>
      </c>
    </row>
    <row r="452" spans="1:11" s="35" customFormat="1" ht="25.5">
      <c r="A452" s="31" t="s">
        <v>112</v>
      </c>
      <c r="B452" s="32" t="s">
        <v>113</v>
      </c>
      <c r="C452" s="33"/>
      <c r="D452" s="33"/>
      <c r="E452" s="33"/>
      <c r="F452" s="33"/>
      <c r="G452" s="33"/>
      <c r="H452" s="33"/>
      <c r="I452" s="34"/>
      <c r="J452" s="34"/>
      <c r="K452" s="34"/>
    </row>
    <row r="453" spans="1:11">
      <c r="A453" s="20" t="s">
        <v>21</v>
      </c>
      <c r="B453" s="21" t="s">
        <v>22</v>
      </c>
      <c r="C453" s="22">
        <v>0</v>
      </c>
      <c r="D453" s="22">
        <v>94445</v>
      </c>
      <c r="E453" s="22">
        <v>0</v>
      </c>
      <c r="F453" s="22">
        <v>94445</v>
      </c>
      <c r="G453" s="22">
        <f t="shared" ref="G453:G465" si="105">F453-C453</f>
        <v>94445</v>
      </c>
      <c r="H453" s="22">
        <f t="shared" ref="H453:H465" si="106">E453-F453</f>
        <v>-94445</v>
      </c>
      <c r="I453" s="23">
        <f t="shared" ref="I453:I465" si="107">IF(ISERROR(F453/C453),0,F453/C453*100-100)</f>
        <v>0</v>
      </c>
      <c r="J453" s="23">
        <f t="shared" ref="J453:J465" si="108">IF(ISERROR(F453/E453),0,F453/E453*100)</f>
        <v>0</v>
      </c>
      <c r="K453" s="23">
        <f t="shared" ref="K453:K465" si="109">IF(ISERROR(F453/D453),0,F453/D453*100)</f>
        <v>100</v>
      </c>
    </row>
    <row r="454" spans="1:11">
      <c r="A454" s="26" t="s">
        <v>23</v>
      </c>
      <c r="B454" s="21" t="s">
        <v>24</v>
      </c>
      <c r="C454" s="22">
        <v>0</v>
      </c>
      <c r="D454" s="22">
        <v>94445</v>
      </c>
      <c r="E454" s="22">
        <v>0</v>
      </c>
      <c r="F454" s="22">
        <v>94445</v>
      </c>
      <c r="G454" s="22">
        <f t="shared" si="105"/>
        <v>94445</v>
      </c>
      <c r="H454" s="22">
        <f t="shared" si="106"/>
        <v>-94445</v>
      </c>
      <c r="I454" s="23">
        <f t="shared" si="107"/>
        <v>0</v>
      </c>
      <c r="J454" s="23">
        <f t="shared" si="108"/>
        <v>0</v>
      </c>
      <c r="K454" s="23">
        <f t="shared" si="109"/>
        <v>100</v>
      </c>
    </row>
    <row r="455" spans="1:11">
      <c r="A455" s="27" t="s">
        <v>25</v>
      </c>
      <c r="B455" s="21" t="s">
        <v>26</v>
      </c>
      <c r="C455" s="22">
        <v>0</v>
      </c>
      <c r="D455" s="22">
        <v>94445</v>
      </c>
      <c r="E455" s="22">
        <v>0</v>
      </c>
      <c r="F455" s="22">
        <v>94445</v>
      </c>
      <c r="G455" s="22">
        <f t="shared" si="105"/>
        <v>94445</v>
      </c>
      <c r="H455" s="22">
        <f t="shared" si="106"/>
        <v>-94445</v>
      </c>
      <c r="I455" s="23">
        <f t="shared" si="107"/>
        <v>0</v>
      </c>
      <c r="J455" s="23">
        <f t="shared" si="108"/>
        <v>0</v>
      </c>
      <c r="K455" s="23">
        <f t="shared" si="109"/>
        <v>100</v>
      </c>
    </row>
    <row r="456" spans="1:11">
      <c r="A456" s="20" t="s">
        <v>27</v>
      </c>
      <c r="B456" s="21" t="s">
        <v>28</v>
      </c>
      <c r="C456" s="22">
        <v>0</v>
      </c>
      <c r="D456" s="22">
        <v>94445</v>
      </c>
      <c r="E456" s="22">
        <v>0</v>
      </c>
      <c r="F456" s="22">
        <v>0</v>
      </c>
      <c r="G456" s="22">
        <f t="shared" si="105"/>
        <v>0</v>
      </c>
      <c r="H456" s="22">
        <f t="shared" si="106"/>
        <v>0</v>
      </c>
      <c r="I456" s="23">
        <f t="shared" si="107"/>
        <v>0</v>
      </c>
      <c r="J456" s="23">
        <f t="shared" si="108"/>
        <v>0</v>
      </c>
      <c r="K456" s="23">
        <f t="shared" si="109"/>
        <v>0</v>
      </c>
    </row>
    <row r="457" spans="1:11">
      <c r="A457" s="26" t="s">
        <v>29</v>
      </c>
      <c r="B457" s="21" t="s">
        <v>30</v>
      </c>
      <c r="C457" s="22">
        <v>0</v>
      </c>
      <c r="D457" s="22">
        <v>92945</v>
      </c>
      <c r="E457" s="22">
        <v>0</v>
      </c>
      <c r="F457" s="22">
        <v>0</v>
      </c>
      <c r="G457" s="22">
        <f t="shared" si="105"/>
        <v>0</v>
      </c>
      <c r="H457" s="22">
        <f t="shared" si="106"/>
        <v>0</v>
      </c>
      <c r="I457" s="23">
        <f t="shared" si="107"/>
        <v>0</v>
      </c>
      <c r="J457" s="23">
        <f t="shared" si="108"/>
        <v>0</v>
      </c>
      <c r="K457" s="23">
        <f t="shared" si="109"/>
        <v>0</v>
      </c>
    </row>
    <row r="458" spans="1:11">
      <c r="A458" s="27" t="s">
        <v>31</v>
      </c>
      <c r="B458" s="21" t="s">
        <v>32</v>
      </c>
      <c r="C458" s="22">
        <v>0</v>
      </c>
      <c r="D458" s="22">
        <v>92945</v>
      </c>
      <c r="E458" s="22">
        <v>0</v>
      </c>
      <c r="F458" s="22">
        <v>0</v>
      </c>
      <c r="G458" s="22">
        <f t="shared" si="105"/>
        <v>0</v>
      </c>
      <c r="H458" s="22">
        <f t="shared" si="106"/>
        <v>0</v>
      </c>
      <c r="I458" s="23">
        <f t="shared" si="107"/>
        <v>0</v>
      </c>
      <c r="J458" s="23">
        <f t="shared" si="108"/>
        <v>0</v>
      </c>
      <c r="K458" s="23">
        <f t="shared" si="109"/>
        <v>0</v>
      </c>
    </row>
    <row r="459" spans="1:11">
      <c r="A459" s="28" t="s">
        <v>33</v>
      </c>
      <c r="B459" s="21" t="s">
        <v>34</v>
      </c>
      <c r="C459" s="22">
        <v>0</v>
      </c>
      <c r="D459" s="22">
        <v>48108</v>
      </c>
      <c r="E459" s="22">
        <v>0</v>
      </c>
      <c r="F459" s="22">
        <v>0</v>
      </c>
      <c r="G459" s="22">
        <f t="shared" si="105"/>
        <v>0</v>
      </c>
      <c r="H459" s="22">
        <f t="shared" si="106"/>
        <v>0</v>
      </c>
      <c r="I459" s="23">
        <f t="shared" si="107"/>
        <v>0</v>
      </c>
      <c r="J459" s="23">
        <f t="shared" si="108"/>
        <v>0</v>
      </c>
      <c r="K459" s="23">
        <f t="shared" si="109"/>
        <v>0</v>
      </c>
    </row>
    <row r="460" spans="1:11">
      <c r="A460" s="28" t="s">
        <v>35</v>
      </c>
      <c r="B460" s="21" t="s">
        <v>36</v>
      </c>
      <c r="C460" s="22">
        <v>0</v>
      </c>
      <c r="D460" s="22">
        <v>44837</v>
      </c>
      <c r="E460" s="22">
        <v>0</v>
      </c>
      <c r="F460" s="22">
        <v>0</v>
      </c>
      <c r="G460" s="22">
        <f t="shared" si="105"/>
        <v>0</v>
      </c>
      <c r="H460" s="22">
        <f t="shared" si="106"/>
        <v>0</v>
      </c>
      <c r="I460" s="23">
        <f t="shared" si="107"/>
        <v>0</v>
      </c>
      <c r="J460" s="23">
        <f t="shared" si="108"/>
        <v>0</v>
      </c>
      <c r="K460" s="23">
        <f t="shared" si="109"/>
        <v>0</v>
      </c>
    </row>
    <row r="461" spans="1:11">
      <c r="A461" s="26" t="s">
        <v>51</v>
      </c>
      <c r="B461" s="21" t="s">
        <v>52</v>
      </c>
      <c r="C461" s="22">
        <v>0</v>
      </c>
      <c r="D461" s="22">
        <v>1500</v>
      </c>
      <c r="E461" s="22">
        <v>0</v>
      </c>
      <c r="F461" s="22">
        <v>0</v>
      </c>
      <c r="G461" s="22">
        <f t="shared" si="105"/>
        <v>0</v>
      </c>
      <c r="H461" s="22">
        <f t="shared" si="106"/>
        <v>0</v>
      </c>
      <c r="I461" s="23">
        <f t="shared" si="107"/>
        <v>0</v>
      </c>
      <c r="J461" s="23">
        <f t="shared" si="108"/>
        <v>0</v>
      </c>
      <c r="K461" s="23">
        <f t="shared" si="109"/>
        <v>0</v>
      </c>
    </row>
    <row r="462" spans="1:11">
      <c r="A462" s="27" t="s">
        <v>53</v>
      </c>
      <c r="B462" s="21" t="s">
        <v>54</v>
      </c>
      <c r="C462" s="22">
        <v>0</v>
      </c>
      <c r="D462" s="22">
        <v>1500</v>
      </c>
      <c r="E462" s="22">
        <v>0</v>
      </c>
      <c r="F462" s="22">
        <v>0</v>
      </c>
      <c r="G462" s="22">
        <f t="shared" si="105"/>
        <v>0</v>
      </c>
      <c r="H462" s="22">
        <f t="shared" si="106"/>
        <v>0</v>
      </c>
      <c r="I462" s="23">
        <f t="shared" si="107"/>
        <v>0</v>
      </c>
      <c r="J462" s="23">
        <f t="shared" si="108"/>
        <v>0</v>
      </c>
      <c r="K462" s="23">
        <f t="shared" si="109"/>
        <v>0</v>
      </c>
    </row>
    <row r="463" spans="1:11">
      <c r="A463" s="20"/>
      <c r="B463" s="21" t="s">
        <v>55</v>
      </c>
      <c r="C463" s="22">
        <v>0</v>
      </c>
      <c r="D463" s="22">
        <v>0</v>
      </c>
      <c r="E463" s="22">
        <v>0</v>
      </c>
      <c r="F463" s="22">
        <v>94445</v>
      </c>
      <c r="G463" s="22">
        <f t="shared" si="105"/>
        <v>94445</v>
      </c>
      <c r="H463" s="22">
        <f t="shared" si="106"/>
        <v>-94445</v>
      </c>
      <c r="I463" s="23">
        <f t="shared" si="107"/>
        <v>0</v>
      </c>
      <c r="J463" s="23">
        <f t="shared" si="108"/>
        <v>0</v>
      </c>
      <c r="K463" s="23">
        <f t="shared" si="109"/>
        <v>0</v>
      </c>
    </row>
    <row r="464" spans="1:11">
      <c r="A464" s="20" t="s">
        <v>56</v>
      </c>
      <c r="B464" s="21" t="s">
        <v>57</v>
      </c>
      <c r="C464" s="22">
        <v>0</v>
      </c>
      <c r="D464" s="22">
        <v>0</v>
      </c>
      <c r="E464" s="22">
        <v>0</v>
      </c>
      <c r="F464" s="22">
        <v>-94445</v>
      </c>
      <c r="G464" s="22">
        <f t="shared" si="105"/>
        <v>-94445</v>
      </c>
      <c r="H464" s="22">
        <f t="shared" si="106"/>
        <v>94445</v>
      </c>
      <c r="I464" s="23">
        <f t="shared" si="107"/>
        <v>0</v>
      </c>
      <c r="J464" s="23">
        <f t="shared" si="108"/>
        <v>0</v>
      </c>
      <c r="K464" s="23">
        <f t="shared" si="109"/>
        <v>0</v>
      </c>
    </row>
    <row r="465" spans="1:11">
      <c r="A465" s="26" t="s">
        <v>58</v>
      </c>
      <c r="B465" s="21" t="s">
        <v>59</v>
      </c>
      <c r="C465" s="22">
        <v>0</v>
      </c>
      <c r="D465" s="22">
        <v>0</v>
      </c>
      <c r="E465" s="22">
        <v>0</v>
      </c>
      <c r="F465" s="22">
        <v>-94445</v>
      </c>
      <c r="G465" s="22">
        <f t="shared" si="105"/>
        <v>-94445</v>
      </c>
      <c r="H465" s="22">
        <f t="shared" si="106"/>
        <v>94445</v>
      </c>
      <c r="I465" s="23">
        <f t="shared" si="107"/>
        <v>0</v>
      </c>
      <c r="J465" s="23">
        <f t="shared" si="108"/>
        <v>0</v>
      </c>
      <c r="K465" s="23">
        <f t="shared" si="109"/>
        <v>0</v>
      </c>
    </row>
    <row r="466" spans="1:11" s="35" customFormat="1">
      <c r="A466" s="31" t="s">
        <v>212</v>
      </c>
      <c r="B466" s="32" t="s">
        <v>213</v>
      </c>
      <c r="C466" s="33"/>
      <c r="D466" s="33"/>
      <c r="E466" s="33"/>
      <c r="F466" s="33"/>
      <c r="G466" s="33"/>
      <c r="H466" s="33"/>
      <c r="I466" s="34"/>
      <c r="J466" s="34"/>
      <c r="K466" s="34"/>
    </row>
    <row r="467" spans="1:11">
      <c r="A467" s="20" t="s">
        <v>21</v>
      </c>
      <c r="B467" s="21" t="s">
        <v>22</v>
      </c>
      <c r="C467" s="22">
        <v>19800147</v>
      </c>
      <c r="D467" s="22">
        <v>19604770</v>
      </c>
      <c r="E467" s="22">
        <v>9168476</v>
      </c>
      <c r="F467" s="22">
        <v>19604770</v>
      </c>
      <c r="G467" s="22">
        <f t="shared" ref="G467:G489" si="110">F467-C467</f>
        <v>-195377</v>
      </c>
      <c r="H467" s="22">
        <f t="shared" ref="H467:H489" si="111">E467-F467</f>
        <v>-10436294</v>
      </c>
      <c r="I467" s="23">
        <f t="shared" ref="I467:I489" si="112">IF(ISERROR(F467/C467),0,F467/C467*100-100)</f>
        <v>-0.98674519941694427</v>
      </c>
      <c r="J467" s="23">
        <f t="shared" ref="J467:J489" si="113">IF(ISERROR(F467/E467),0,F467/E467*100)</f>
        <v>213.82801241994852</v>
      </c>
      <c r="K467" s="23">
        <f t="shared" ref="K467:K489" si="114">IF(ISERROR(F467/D467),0,F467/D467*100)</f>
        <v>100</v>
      </c>
    </row>
    <row r="468" spans="1:11">
      <c r="A468" s="26" t="s">
        <v>23</v>
      </c>
      <c r="B468" s="21" t="s">
        <v>24</v>
      </c>
      <c r="C468" s="22">
        <v>19800147</v>
      </c>
      <c r="D468" s="22">
        <v>19604770</v>
      </c>
      <c r="E468" s="22">
        <v>9168476</v>
      </c>
      <c r="F468" s="22">
        <v>19604770</v>
      </c>
      <c r="G468" s="22">
        <f t="shared" si="110"/>
        <v>-195377</v>
      </c>
      <c r="H468" s="22">
        <f t="shared" si="111"/>
        <v>-10436294</v>
      </c>
      <c r="I468" s="23">
        <f t="shared" si="112"/>
        <v>-0.98674519941694427</v>
      </c>
      <c r="J468" s="23">
        <f t="shared" si="113"/>
        <v>213.82801241994852</v>
      </c>
      <c r="K468" s="23">
        <f t="shared" si="114"/>
        <v>100</v>
      </c>
    </row>
    <row r="469" spans="1:11">
      <c r="A469" s="27" t="s">
        <v>25</v>
      </c>
      <c r="B469" s="21" t="s">
        <v>26</v>
      </c>
      <c r="C469" s="22">
        <v>19800147</v>
      </c>
      <c r="D469" s="22">
        <v>19604770</v>
      </c>
      <c r="E469" s="22">
        <v>9168476</v>
      </c>
      <c r="F469" s="22">
        <v>19604770</v>
      </c>
      <c r="G469" s="22">
        <f t="shared" si="110"/>
        <v>-195377</v>
      </c>
      <c r="H469" s="22">
        <f t="shared" si="111"/>
        <v>-10436294</v>
      </c>
      <c r="I469" s="23">
        <f t="shared" si="112"/>
        <v>-0.98674519941694427</v>
      </c>
      <c r="J469" s="23">
        <f t="shared" si="113"/>
        <v>213.82801241994852</v>
      </c>
      <c r="K469" s="23">
        <f t="shared" si="114"/>
        <v>100</v>
      </c>
    </row>
    <row r="470" spans="1:11">
      <c r="A470" s="20" t="s">
        <v>27</v>
      </c>
      <c r="B470" s="21" t="s">
        <v>28</v>
      </c>
      <c r="C470" s="22">
        <v>7655951.4000000004</v>
      </c>
      <c r="D470" s="22">
        <v>19604770</v>
      </c>
      <c r="E470" s="22">
        <v>9168476</v>
      </c>
      <c r="F470" s="22">
        <v>8419174.5500000007</v>
      </c>
      <c r="G470" s="22">
        <f t="shared" si="110"/>
        <v>763223.15000000037</v>
      </c>
      <c r="H470" s="22">
        <f t="shared" si="111"/>
        <v>749301.44999999925</v>
      </c>
      <c r="I470" s="23">
        <f t="shared" si="112"/>
        <v>9.969017697787379</v>
      </c>
      <c r="J470" s="23">
        <f t="shared" si="113"/>
        <v>91.82741548322754</v>
      </c>
      <c r="K470" s="23">
        <f t="shared" si="114"/>
        <v>42.944520899760626</v>
      </c>
    </row>
    <row r="471" spans="1:11">
      <c r="A471" s="26" t="s">
        <v>29</v>
      </c>
      <c r="B471" s="21" t="s">
        <v>30</v>
      </c>
      <c r="C471" s="22">
        <v>7590926.6100000003</v>
      </c>
      <c r="D471" s="22">
        <v>19337667</v>
      </c>
      <c r="E471" s="22">
        <v>9048483</v>
      </c>
      <c r="F471" s="22">
        <v>8270445.4100000001</v>
      </c>
      <c r="G471" s="22">
        <f t="shared" si="110"/>
        <v>679518.79999999981</v>
      </c>
      <c r="H471" s="22">
        <f t="shared" si="111"/>
        <v>778037.58999999985</v>
      </c>
      <c r="I471" s="23">
        <f t="shared" si="112"/>
        <v>8.951724010937312</v>
      </c>
      <c r="J471" s="23">
        <f t="shared" si="113"/>
        <v>91.40145823338564</v>
      </c>
      <c r="K471" s="23">
        <f t="shared" si="114"/>
        <v>42.768579115567562</v>
      </c>
    </row>
    <row r="472" spans="1:11">
      <c r="A472" s="27" t="s">
        <v>31</v>
      </c>
      <c r="B472" s="21" t="s">
        <v>32</v>
      </c>
      <c r="C472" s="22">
        <v>7515807.0899999999</v>
      </c>
      <c r="D472" s="22">
        <v>18881153</v>
      </c>
      <c r="E472" s="22">
        <v>9041787</v>
      </c>
      <c r="F472" s="22">
        <v>8263518.4100000001</v>
      </c>
      <c r="G472" s="22">
        <f t="shared" si="110"/>
        <v>747711.3200000003</v>
      </c>
      <c r="H472" s="22">
        <f t="shared" si="111"/>
        <v>778268.58999999985</v>
      </c>
      <c r="I472" s="23">
        <f t="shared" si="112"/>
        <v>9.9485166535853864</v>
      </c>
      <c r="J472" s="23">
        <f t="shared" si="113"/>
        <v>91.392535679064324</v>
      </c>
      <c r="K472" s="23">
        <f t="shared" si="114"/>
        <v>43.765962862543404</v>
      </c>
    </row>
    <row r="473" spans="1:11">
      <c r="A473" s="28" t="s">
        <v>33</v>
      </c>
      <c r="B473" s="21" t="s">
        <v>34</v>
      </c>
      <c r="C473" s="22">
        <v>6652149.9299999997</v>
      </c>
      <c r="D473" s="22">
        <v>15226844</v>
      </c>
      <c r="E473" s="22">
        <v>6749344</v>
      </c>
      <c r="F473" s="22">
        <v>6647719.5899999999</v>
      </c>
      <c r="G473" s="22">
        <f t="shared" si="110"/>
        <v>-4430.339999999851</v>
      </c>
      <c r="H473" s="22">
        <f t="shared" si="111"/>
        <v>101624.41000000015</v>
      </c>
      <c r="I473" s="23">
        <f t="shared" si="112"/>
        <v>-6.6600122465970912E-2</v>
      </c>
      <c r="J473" s="23">
        <f t="shared" si="113"/>
        <v>98.494306854117966</v>
      </c>
      <c r="K473" s="23">
        <f t="shared" si="114"/>
        <v>43.657895161991547</v>
      </c>
    </row>
    <row r="474" spans="1:11">
      <c r="A474" s="28" t="s">
        <v>35</v>
      </c>
      <c r="B474" s="21" t="s">
        <v>36</v>
      </c>
      <c r="C474" s="22">
        <v>863657.16</v>
      </c>
      <c r="D474" s="22">
        <v>3654309</v>
      </c>
      <c r="E474" s="22">
        <v>2292443</v>
      </c>
      <c r="F474" s="22">
        <v>1615798.82</v>
      </c>
      <c r="G474" s="22">
        <f t="shared" si="110"/>
        <v>752141.66</v>
      </c>
      <c r="H474" s="22">
        <f t="shared" si="111"/>
        <v>676644.17999999993</v>
      </c>
      <c r="I474" s="23">
        <f t="shared" si="112"/>
        <v>87.087989868572379</v>
      </c>
      <c r="J474" s="23">
        <f t="shared" si="113"/>
        <v>70.483707555651335</v>
      </c>
      <c r="K474" s="23">
        <f t="shared" si="114"/>
        <v>44.216261405371036</v>
      </c>
    </row>
    <row r="475" spans="1:11">
      <c r="A475" s="29" t="s">
        <v>77</v>
      </c>
      <c r="B475" s="21" t="s">
        <v>78</v>
      </c>
      <c r="C475" s="22">
        <v>15284.44</v>
      </c>
      <c r="D475" s="22">
        <v>0</v>
      </c>
      <c r="E475" s="22">
        <v>0</v>
      </c>
      <c r="F475" s="22">
        <v>4386.28</v>
      </c>
      <c r="G475" s="22">
        <f t="shared" si="110"/>
        <v>-10898.16</v>
      </c>
      <c r="H475" s="22">
        <f t="shared" si="111"/>
        <v>-4386.28</v>
      </c>
      <c r="I475" s="23">
        <f t="shared" si="112"/>
        <v>-71.302317912857774</v>
      </c>
      <c r="J475" s="23">
        <f t="shared" si="113"/>
        <v>0</v>
      </c>
      <c r="K475" s="23">
        <f t="shared" si="114"/>
        <v>0</v>
      </c>
    </row>
    <row r="476" spans="1:11">
      <c r="A476" s="27" t="s">
        <v>37</v>
      </c>
      <c r="B476" s="21" t="s">
        <v>38</v>
      </c>
      <c r="C476" s="22">
        <v>0</v>
      </c>
      <c r="D476" s="22">
        <v>304335</v>
      </c>
      <c r="E476" s="22">
        <v>0</v>
      </c>
      <c r="F476" s="22">
        <v>4335</v>
      </c>
      <c r="G476" s="22">
        <f t="shared" si="110"/>
        <v>4335</v>
      </c>
      <c r="H476" s="22">
        <f t="shared" si="111"/>
        <v>-4335</v>
      </c>
      <c r="I476" s="23">
        <f t="shared" si="112"/>
        <v>0</v>
      </c>
      <c r="J476" s="23">
        <f t="shared" si="113"/>
        <v>0</v>
      </c>
      <c r="K476" s="23">
        <f t="shared" si="114"/>
        <v>1.4244171718665286</v>
      </c>
    </row>
    <row r="477" spans="1:11">
      <c r="A477" s="28" t="s">
        <v>41</v>
      </c>
      <c r="B477" s="21" t="s">
        <v>42</v>
      </c>
      <c r="C477" s="22">
        <v>0</v>
      </c>
      <c r="D477" s="22">
        <v>304335</v>
      </c>
      <c r="E477" s="22">
        <v>0</v>
      </c>
      <c r="F477" s="22">
        <v>4335</v>
      </c>
      <c r="G477" s="22">
        <f t="shared" si="110"/>
        <v>4335</v>
      </c>
      <c r="H477" s="22">
        <f t="shared" si="111"/>
        <v>-4335</v>
      </c>
      <c r="I477" s="23">
        <f t="shared" si="112"/>
        <v>0</v>
      </c>
      <c r="J477" s="23">
        <f t="shared" si="113"/>
        <v>0</v>
      </c>
      <c r="K477" s="23">
        <f t="shared" si="114"/>
        <v>1.4244171718665286</v>
      </c>
    </row>
    <row r="478" spans="1:11" ht="25.5">
      <c r="A478" s="27" t="s">
        <v>79</v>
      </c>
      <c r="B478" s="21" t="s">
        <v>80</v>
      </c>
      <c r="C478" s="22">
        <v>72527.520000000004</v>
      </c>
      <c r="D478" s="22">
        <v>87637</v>
      </c>
      <c r="E478" s="22">
        <v>0</v>
      </c>
      <c r="F478" s="22">
        <v>0</v>
      </c>
      <c r="G478" s="22">
        <f t="shared" si="110"/>
        <v>-72527.520000000004</v>
      </c>
      <c r="H478" s="22">
        <f t="shared" si="111"/>
        <v>0</v>
      </c>
      <c r="I478" s="23">
        <f t="shared" si="112"/>
        <v>-100</v>
      </c>
      <c r="J478" s="23">
        <f t="shared" si="113"/>
        <v>0</v>
      </c>
      <c r="K478" s="23">
        <f t="shared" si="114"/>
        <v>0</v>
      </c>
    </row>
    <row r="479" spans="1:11">
      <c r="A479" s="28" t="s">
        <v>81</v>
      </c>
      <c r="B479" s="21" t="s">
        <v>82</v>
      </c>
      <c r="C479" s="22">
        <v>72527.520000000004</v>
      </c>
      <c r="D479" s="22">
        <v>87637</v>
      </c>
      <c r="E479" s="22">
        <v>0</v>
      </c>
      <c r="F479" s="22">
        <v>0</v>
      </c>
      <c r="G479" s="22">
        <f t="shared" si="110"/>
        <v>-72527.520000000004</v>
      </c>
      <c r="H479" s="22">
        <f t="shared" si="111"/>
        <v>0</v>
      </c>
      <c r="I479" s="23">
        <f t="shared" si="112"/>
        <v>-100</v>
      </c>
      <c r="J479" s="23">
        <f t="shared" si="113"/>
        <v>0</v>
      </c>
      <c r="K479" s="23">
        <f t="shared" si="114"/>
        <v>0</v>
      </c>
    </row>
    <row r="480" spans="1:11" ht="25.5">
      <c r="A480" s="27" t="s">
        <v>43</v>
      </c>
      <c r="B480" s="21" t="s">
        <v>44</v>
      </c>
      <c r="C480" s="22">
        <v>2592</v>
      </c>
      <c r="D480" s="22">
        <v>64542</v>
      </c>
      <c r="E480" s="22">
        <v>6696</v>
      </c>
      <c r="F480" s="22">
        <v>2592</v>
      </c>
      <c r="G480" s="22">
        <f t="shared" si="110"/>
        <v>0</v>
      </c>
      <c r="H480" s="22">
        <f t="shared" si="111"/>
        <v>4104</v>
      </c>
      <c r="I480" s="23">
        <f t="shared" si="112"/>
        <v>0</v>
      </c>
      <c r="J480" s="23">
        <f t="shared" si="113"/>
        <v>38.70967741935484</v>
      </c>
      <c r="K480" s="23">
        <f t="shared" si="114"/>
        <v>4.0159895881751417</v>
      </c>
    </row>
    <row r="481" spans="1:11">
      <c r="A481" s="28" t="s">
        <v>45</v>
      </c>
      <c r="B481" s="21" t="s">
        <v>46</v>
      </c>
      <c r="C481" s="22">
        <v>2592</v>
      </c>
      <c r="D481" s="22">
        <v>13392</v>
      </c>
      <c r="E481" s="22">
        <v>6696</v>
      </c>
      <c r="F481" s="22">
        <v>2592</v>
      </c>
      <c r="G481" s="22">
        <f t="shared" si="110"/>
        <v>0</v>
      </c>
      <c r="H481" s="22">
        <f t="shared" si="111"/>
        <v>4104</v>
      </c>
      <c r="I481" s="23">
        <f t="shared" si="112"/>
        <v>0</v>
      </c>
      <c r="J481" s="23">
        <f t="shared" si="113"/>
        <v>38.70967741935484</v>
      </c>
      <c r="K481" s="23">
        <f t="shared" si="114"/>
        <v>19.35483870967742</v>
      </c>
    </row>
    <row r="482" spans="1:11" ht="25.5">
      <c r="A482" s="29" t="s">
        <v>83</v>
      </c>
      <c r="B482" s="21" t="s">
        <v>84</v>
      </c>
      <c r="C482" s="22">
        <v>2592</v>
      </c>
      <c r="D482" s="22">
        <v>13392</v>
      </c>
      <c r="E482" s="22">
        <v>6696</v>
      </c>
      <c r="F482" s="22">
        <v>2592</v>
      </c>
      <c r="G482" s="22">
        <f t="shared" si="110"/>
        <v>0</v>
      </c>
      <c r="H482" s="22">
        <f t="shared" si="111"/>
        <v>4104</v>
      </c>
      <c r="I482" s="23">
        <f t="shared" si="112"/>
        <v>0</v>
      </c>
      <c r="J482" s="23">
        <f t="shared" si="113"/>
        <v>38.70967741935484</v>
      </c>
      <c r="K482" s="23">
        <f t="shared" si="114"/>
        <v>19.35483870967742</v>
      </c>
    </row>
    <row r="483" spans="1:11" ht="25.5">
      <c r="A483" s="28" t="s">
        <v>143</v>
      </c>
      <c r="B483" s="21" t="s">
        <v>144</v>
      </c>
      <c r="C483" s="22">
        <v>0</v>
      </c>
      <c r="D483" s="22">
        <v>51150</v>
      </c>
      <c r="E483" s="22">
        <v>0</v>
      </c>
      <c r="F483" s="22">
        <v>0</v>
      </c>
      <c r="G483" s="22">
        <f t="shared" si="110"/>
        <v>0</v>
      </c>
      <c r="H483" s="22">
        <f t="shared" si="111"/>
        <v>0</v>
      </c>
      <c r="I483" s="23">
        <f t="shared" si="112"/>
        <v>0</v>
      </c>
      <c r="J483" s="23">
        <f t="shared" si="113"/>
        <v>0</v>
      </c>
      <c r="K483" s="23">
        <f t="shared" si="114"/>
        <v>0</v>
      </c>
    </row>
    <row r="484" spans="1:11" ht="38.25">
      <c r="A484" s="29" t="s">
        <v>145</v>
      </c>
      <c r="B484" s="21" t="s">
        <v>146</v>
      </c>
      <c r="C484" s="22">
        <v>0</v>
      </c>
      <c r="D484" s="22">
        <v>51150</v>
      </c>
      <c r="E484" s="22">
        <v>0</v>
      </c>
      <c r="F484" s="22">
        <v>0</v>
      </c>
      <c r="G484" s="22">
        <f t="shared" si="110"/>
        <v>0</v>
      </c>
      <c r="H484" s="22">
        <f t="shared" si="111"/>
        <v>0</v>
      </c>
      <c r="I484" s="23">
        <f t="shared" si="112"/>
        <v>0</v>
      </c>
      <c r="J484" s="23">
        <f t="shared" si="113"/>
        <v>0</v>
      </c>
      <c r="K484" s="23">
        <f t="shared" si="114"/>
        <v>0</v>
      </c>
    </row>
    <row r="485" spans="1:11">
      <c r="A485" s="26" t="s">
        <v>51</v>
      </c>
      <c r="B485" s="21" t="s">
        <v>52</v>
      </c>
      <c r="C485" s="22">
        <v>65024.79</v>
      </c>
      <c r="D485" s="22">
        <v>267103</v>
      </c>
      <c r="E485" s="22">
        <v>119993</v>
      </c>
      <c r="F485" s="22">
        <v>148729.14000000001</v>
      </c>
      <c r="G485" s="22">
        <f t="shared" si="110"/>
        <v>83704.350000000006</v>
      </c>
      <c r="H485" s="22">
        <f t="shared" si="111"/>
        <v>-28736.140000000014</v>
      </c>
      <c r="I485" s="23">
        <f t="shared" si="112"/>
        <v>128.7268286448907</v>
      </c>
      <c r="J485" s="23">
        <f t="shared" si="113"/>
        <v>123.94818031051813</v>
      </c>
      <c r="K485" s="23">
        <f t="shared" si="114"/>
        <v>55.682317308304299</v>
      </c>
    </row>
    <row r="486" spans="1:11">
      <c r="A486" s="27" t="s">
        <v>53</v>
      </c>
      <c r="B486" s="21" t="s">
        <v>54</v>
      </c>
      <c r="C486" s="22">
        <v>65024.79</v>
      </c>
      <c r="D486" s="22">
        <v>267103</v>
      </c>
      <c r="E486" s="22">
        <v>119993</v>
      </c>
      <c r="F486" s="22">
        <v>148729.14000000001</v>
      </c>
      <c r="G486" s="22">
        <f t="shared" si="110"/>
        <v>83704.350000000006</v>
      </c>
      <c r="H486" s="22">
        <f t="shared" si="111"/>
        <v>-28736.140000000014</v>
      </c>
      <c r="I486" s="23">
        <f t="shared" si="112"/>
        <v>128.7268286448907</v>
      </c>
      <c r="J486" s="23">
        <f t="shared" si="113"/>
        <v>123.94818031051813</v>
      </c>
      <c r="K486" s="23">
        <f t="shared" si="114"/>
        <v>55.682317308304299</v>
      </c>
    </row>
    <row r="487" spans="1:11">
      <c r="A487" s="20"/>
      <c r="B487" s="21" t="s">
        <v>55</v>
      </c>
      <c r="C487" s="22">
        <v>12144195.6</v>
      </c>
      <c r="D487" s="22">
        <v>0</v>
      </c>
      <c r="E487" s="22">
        <v>0</v>
      </c>
      <c r="F487" s="22">
        <v>11185595.449999999</v>
      </c>
      <c r="G487" s="22">
        <f t="shared" si="110"/>
        <v>-958600.15000000037</v>
      </c>
      <c r="H487" s="22">
        <f t="shared" si="111"/>
        <v>-11185595.449999999</v>
      </c>
      <c r="I487" s="23">
        <f t="shared" si="112"/>
        <v>-7.8934841102197026</v>
      </c>
      <c r="J487" s="23">
        <f t="shared" si="113"/>
        <v>0</v>
      </c>
      <c r="K487" s="23">
        <f t="shared" si="114"/>
        <v>0</v>
      </c>
    </row>
    <row r="488" spans="1:11">
      <c r="A488" s="20" t="s">
        <v>56</v>
      </c>
      <c r="B488" s="21" t="s">
        <v>57</v>
      </c>
      <c r="C488" s="22">
        <v>-12144195.6</v>
      </c>
      <c r="D488" s="22">
        <v>0</v>
      </c>
      <c r="E488" s="22">
        <v>0</v>
      </c>
      <c r="F488" s="22">
        <v>-11185595.449999999</v>
      </c>
      <c r="G488" s="22">
        <f t="shared" si="110"/>
        <v>958600.15000000037</v>
      </c>
      <c r="H488" s="22">
        <f t="shared" si="111"/>
        <v>11185595.449999999</v>
      </c>
      <c r="I488" s="23">
        <f t="shared" si="112"/>
        <v>-7.8934841102197026</v>
      </c>
      <c r="J488" s="23">
        <f t="shared" si="113"/>
        <v>0</v>
      </c>
      <c r="K488" s="23">
        <f t="shared" si="114"/>
        <v>0</v>
      </c>
    </row>
    <row r="489" spans="1:11">
      <c r="A489" s="26" t="s">
        <v>58</v>
      </c>
      <c r="B489" s="21" t="s">
        <v>59</v>
      </c>
      <c r="C489" s="22">
        <v>-12144195.6</v>
      </c>
      <c r="D489" s="22">
        <v>0</v>
      </c>
      <c r="E489" s="22">
        <v>0</v>
      </c>
      <c r="F489" s="22">
        <v>-11185595.449999999</v>
      </c>
      <c r="G489" s="22">
        <f t="shared" si="110"/>
        <v>958600.15000000037</v>
      </c>
      <c r="H489" s="22">
        <f t="shared" si="111"/>
        <v>11185595.449999999</v>
      </c>
      <c r="I489" s="23">
        <f t="shared" si="112"/>
        <v>-7.8934841102197026</v>
      </c>
      <c r="J489" s="23">
        <f t="shared" si="113"/>
        <v>0</v>
      </c>
      <c r="K489" s="23">
        <f t="shared" si="114"/>
        <v>0</v>
      </c>
    </row>
    <row r="490" spans="1:11" s="35" customFormat="1">
      <c r="A490" s="31" t="s">
        <v>114</v>
      </c>
      <c r="B490" s="32" t="s">
        <v>115</v>
      </c>
      <c r="C490" s="33"/>
      <c r="D490" s="33"/>
      <c r="E490" s="33"/>
      <c r="F490" s="33"/>
      <c r="G490" s="33"/>
      <c r="H490" s="33"/>
      <c r="I490" s="34"/>
      <c r="J490" s="34"/>
      <c r="K490" s="34"/>
    </row>
    <row r="491" spans="1:11">
      <c r="A491" s="20" t="s">
        <v>21</v>
      </c>
      <c r="B491" s="21" t="s">
        <v>22</v>
      </c>
      <c r="C491" s="22">
        <v>0</v>
      </c>
      <c r="D491" s="22">
        <v>1066859</v>
      </c>
      <c r="E491" s="22">
        <v>0</v>
      </c>
      <c r="F491" s="22">
        <v>1066859</v>
      </c>
      <c r="G491" s="22">
        <f t="shared" ref="G491:G500" si="115">F491-C491</f>
        <v>1066859</v>
      </c>
      <c r="H491" s="22">
        <f t="shared" ref="H491:H500" si="116">E491-F491</f>
        <v>-1066859</v>
      </c>
      <c r="I491" s="23">
        <f t="shared" ref="I491:I500" si="117">IF(ISERROR(F491/C491),0,F491/C491*100-100)</f>
        <v>0</v>
      </c>
      <c r="J491" s="23">
        <f t="shared" ref="J491:J500" si="118">IF(ISERROR(F491/E491),0,F491/E491*100)</f>
        <v>0</v>
      </c>
      <c r="K491" s="23">
        <f t="shared" ref="K491:K500" si="119">IF(ISERROR(F491/D491),0,F491/D491*100)</f>
        <v>100</v>
      </c>
    </row>
    <row r="492" spans="1:11">
      <c r="A492" s="26" t="s">
        <v>23</v>
      </c>
      <c r="B492" s="21" t="s">
        <v>24</v>
      </c>
      <c r="C492" s="22">
        <v>0</v>
      </c>
      <c r="D492" s="22">
        <v>1066859</v>
      </c>
      <c r="E492" s="22">
        <v>0</v>
      </c>
      <c r="F492" s="22">
        <v>1066859</v>
      </c>
      <c r="G492" s="22">
        <f t="shared" si="115"/>
        <v>1066859</v>
      </c>
      <c r="H492" s="22">
        <f t="shared" si="116"/>
        <v>-1066859</v>
      </c>
      <c r="I492" s="23">
        <f t="shared" si="117"/>
        <v>0</v>
      </c>
      <c r="J492" s="23">
        <f t="shared" si="118"/>
        <v>0</v>
      </c>
      <c r="K492" s="23">
        <f t="shared" si="119"/>
        <v>100</v>
      </c>
    </row>
    <row r="493" spans="1:11">
      <c r="A493" s="27" t="s">
        <v>25</v>
      </c>
      <c r="B493" s="21" t="s">
        <v>26</v>
      </c>
      <c r="C493" s="22">
        <v>0</v>
      </c>
      <c r="D493" s="22">
        <v>1066859</v>
      </c>
      <c r="E493" s="22">
        <v>0</v>
      </c>
      <c r="F493" s="22">
        <v>1066859</v>
      </c>
      <c r="G493" s="22">
        <f t="shared" si="115"/>
        <v>1066859</v>
      </c>
      <c r="H493" s="22">
        <f t="shared" si="116"/>
        <v>-1066859</v>
      </c>
      <c r="I493" s="23">
        <f t="shared" si="117"/>
        <v>0</v>
      </c>
      <c r="J493" s="23">
        <f t="shared" si="118"/>
        <v>0</v>
      </c>
      <c r="K493" s="23">
        <f t="shared" si="119"/>
        <v>100</v>
      </c>
    </row>
    <row r="494" spans="1:11">
      <c r="A494" s="20" t="s">
        <v>27</v>
      </c>
      <c r="B494" s="21" t="s">
        <v>28</v>
      </c>
      <c r="C494" s="22">
        <v>0</v>
      </c>
      <c r="D494" s="22">
        <v>1066859</v>
      </c>
      <c r="E494" s="22">
        <v>0</v>
      </c>
      <c r="F494" s="22">
        <v>1048654.22</v>
      </c>
      <c r="G494" s="22">
        <f t="shared" si="115"/>
        <v>1048654.22</v>
      </c>
      <c r="H494" s="22">
        <f t="shared" si="116"/>
        <v>-1048654.22</v>
      </c>
      <c r="I494" s="23">
        <f t="shared" si="117"/>
        <v>0</v>
      </c>
      <c r="J494" s="23">
        <f t="shared" si="118"/>
        <v>0</v>
      </c>
      <c r="K494" s="23">
        <f t="shared" si="119"/>
        <v>98.29360955852647</v>
      </c>
    </row>
    <row r="495" spans="1:11">
      <c r="A495" s="26" t="s">
        <v>29</v>
      </c>
      <c r="B495" s="21" t="s">
        <v>30</v>
      </c>
      <c r="C495" s="22">
        <v>0</v>
      </c>
      <c r="D495" s="22">
        <v>1066859</v>
      </c>
      <c r="E495" s="22">
        <v>0</v>
      </c>
      <c r="F495" s="22">
        <v>1048654.22</v>
      </c>
      <c r="G495" s="22">
        <f t="shared" si="115"/>
        <v>1048654.22</v>
      </c>
      <c r="H495" s="22">
        <f t="shared" si="116"/>
        <v>-1048654.22</v>
      </c>
      <c r="I495" s="23">
        <f t="shared" si="117"/>
        <v>0</v>
      </c>
      <c r="J495" s="23">
        <f t="shared" si="118"/>
        <v>0</v>
      </c>
      <c r="K495" s="23">
        <f t="shared" si="119"/>
        <v>98.29360955852647</v>
      </c>
    </row>
    <row r="496" spans="1:11">
      <c r="A496" s="27" t="s">
        <v>37</v>
      </c>
      <c r="B496" s="21" t="s">
        <v>38</v>
      </c>
      <c r="C496" s="22">
        <v>0</v>
      </c>
      <c r="D496" s="22">
        <v>1066859</v>
      </c>
      <c r="E496" s="22">
        <v>0</v>
      </c>
      <c r="F496" s="22">
        <v>1048654.22</v>
      </c>
      <c r="G496" s="22">
        <f t="shared" si="115"/>
        <v>1048654.22</v>
      </c>
      <c r="H496" s="22">
        <f t="shared" si="116"/>
        <v>-1048654.22</v>
      </c>
      <c r="I496" s="23">
        <f t="shared" si="117"/>
        <v>0</v>
      </c>
      <c r="J496" s="23">
        <f t="shared" si="118"/>
        <v>0</v>
      </c>
      <c r="K496" s="23">
        <f t="shared" si="119"/>
        <v>98.29360955852647</v>
      </c>
    </row>
    <row r="497" spans="1:11">
      <c r="A497" s="28" t="s">
        <v>41</v>
      </c>
      <c r="B497" s="21" t="s">
        <v>42</v>
      </c>
      <c r="C497" s="22">
        <v>0</v>
      </c>
      <c r="D497" s="22">
        <v>1066859</v>
      </c>
      <c r="E497" s="22">
        <v>0</v>
      </c>
      <c r="F497" s="22">
        <v>1048654.22</v>
      </c>
      <c r="G497" s="22">
        <f t="shared" si="115"/>
        <v>1048654.22</v>
      </c>
      <c r="H497" s="22">
        <f t="shared" si="116"/>
        <v>-1048654.22</v>
      </c>
      <c r="I497" s="23">
        <f t="shared" si="117"/>
        <v>0</v>
      </c>
      <c r="J497" s="23">
        <f t="shared" si="118"/>
        <v>0</v>
      </c>
      <c r="K497" s="23">
        <f t="shared" si="119"/>
        <v>98.29360955852647</v>
      </c>
    </row>
    <row r="498" spans="1:11">
      <c r="A498" s="20"/>
      <c r="B498" s="21" t="s">
        <v>55</v>
      </c>
      <c r="C498" s="22">
        <v>0</v>
      </c>
      <c r="D498" s="22">
        <v>0</v>
      </c>
      <c r="E498" s="22">
        <v>0</v>
      </c>
      <c r="F498" s="22">
        <v>18204.78</v>
      </c>
      <c r="G498" s="22">
        <f t="shared" si="115"/>
        <v>18204.78</v>
      </c>
      <c r="H498" s="22">
        <f t="shared" si="116"/>
        <v>-18204.78</v>
      </c>
      <c r="I498" s="23">
        <f t="shared" si="117"/>
        <v>0</v>
      </c>
      <c r="J498" s="23">
        <f t="shared" si="118"/>
        <v>0</v>
      </c>
      <c r="K498" s="23">
        <f t="shared" si="119"/>
        <v>0</v>
      </c>
    </row>
    <row r="499" spans="1:11">
      <c r="A499" s="20" t="s">
        <v>56</v>
      </c>
      <c r="B499" s="21" t="s">
        <v>57</v>
      </c>
      <c r="C499" s="22">
        <v>0</v>
      </c>
      <c r="D499" s="22">
        <v>0</v>
      </c>
      <c r="E499" s="22">
        <v>0</v>
      </c>
      <c r="F499" s="22">
        <v>-18204.78</v>
      </c>
      <c r="G499" s="22">
        <f t="shared" si="115"/>
        <v>-18204.78</v>
      </c>
      <c r="H499" s="22">
        <f t="shared" si="116"/>
        <v>18204.78</v>
      </c>
      <c r="I499" s="23">
        <f t="shared" si="117"/>
        <v>0</v>
      </c>
      <c r="J499" s="23">
        <f t="shared" si="118"/>
        <v>0</v>
      </c>
      <c r="K499" s="23">
        <f t="shared" si="119"/>
        <v>0</v>
      </c>
    </row>
    <row r="500" spans="1:11">
      <c r="A500" s="26" t="s">
        <v>58</v>
      </c>
      <c r="B500" s="21" t="s">
        <v>59</v>
      </c>
      <c r="C500" s="22">
        <v>0</v>
      </c>
      <c r="D500" s="22">
        <v>0</v>
      </c>
      <c r="E500" s="22">
        <v>0</v>
      </c>
      <c r="F500" s="22">
        <v>-18204.78</v>
      </c>
      <c r="G500" s="22">
        <f t="shared" si="115"/>
        <v>-18204.78</v>
      </c>
      <c r="H500" s="22">
        <f t="shared" si="116"/>
        <v>18204.78</v>
      </c>
      <c r="I500" s="23">
        <f t="shared" si="117"/>
        <v>0</v>
      </c>
      <c r="J500" s="23">
        <f t="shared" si="118"/>
        <v>0</v>
      </c>
      <c r="K500" s="23">
        <f t="shared" si="119"/>
        <v>0</v>
      </c>
    </row>
    <row r="501" spans="1:11">
      <c r="A501" s="20"/>
      <c r="B501" s="21"/>
      <c r="C501" s="22"/>
      <c r="D501" s="22"/>
      <c r="E501" s="22"/>
      <c r="F501" s="22"/>
      <c r="G501" s="22"/>
      <c r="H501" s="22"/>
      <c r="I501" s="23"/>
      <c r="J501" s="23"/>
      <c r="K501" s="23"/>
    </row>
    <row r="502" spans="1:11" s="35" customFormat="1" ht="38.25">
      <c r="A502" s="31"/>
      <c r="B502" s="32" t="s">
        <v>116</v>
      </c>
      <c r="C502" s="33"/>
      <c r="D502" s="33"/>
      <c r="E502" s="33"/>
      <c r="F502" s="33"/>
      <c r="G502" s="33"/>
      <c r="H502" s="33"/>
      <c r="I502" s="34"/>
      <c r="J502" s="34"/>
      <c r="K502" s="34"/>
    </row>
    <row r="503" spans="1:11">
      <c r="A503" s="20" t="s">
        <v>21</v>
      </c>
      <c r="B503" s="21" t="s">
        <v>22</v>
      </c>
      <c r="C503" s="22">
        <v>671057396.15999997</v>
      </c>
      <c r="D503" s="22">
        <v>840789426</v>
      </c>
      <c r="E503" s="22">
        <v>355104656</v>
      </c>
      <c r="F503" s="22">
        <v>839134730.67999995</v>
      </c>
      <c r="G503" s="22">
        <f t="shared" ref="G503:G546" si="120">F503-C503</f>
        <v>168077334.51999998</v>
      </c>
      <c r="H503" s="22">
        <f t="shared" ref="H503:H546" si="121">E503-F503</f>
        <v>-484030074.67999995</v>
      </c>
      <c r="I503" s="23">
        <f t="shared" ref="I503:I546" si="122">IF(ISERROR(F503/C503),0,F503/C503*100-100)</f>
        <v>25.046640642334168</v>
      </c>
      <c r="J503" s="23">
        <f t="shared" ref="J503:J546" si="123">IF(ISERROR(F503/E503),0,F503/E503*100)</f>
        <v>236.30631603996767</v>
      </c>
      <c r="K503" s="23">
        <f t="shared" ref="K503:K546" si="124">IF(ISERROR(F503/D503),0,F503/D503*100)</f>
        <v>99.803197415567865</v>
      </c>
    </row>
    <row r="504" spans="1:11" ht="25.5">
      <c r="A504" s="26" t="s">
        <v>65</v>
      </c>
      <c r="B504" s="21" t="s">
        <v>66</v>
      </c>
      <c r="C504" s="22">
        <v>0</v>
      </c>
      <c r="D504" s="22">
        <v>0</v>
      </c>
      <c r="E504" s="22">
        <v>0</v>
      </c>
      <c r="F504" s="22">
        <v>355.58</v>
      </c>
      <c r="G504" s="22">
        <f t="shared" si="120"/>
        <v>355.58</v>
      </c>
      <c r="H504" s="22">
        <f t="shared" si="121"/>
        <v>-355.58</v>
      </c>
      <c r="I504" s="23">
        <f t="shared" si="122"/>
        <v>0</v>
      </c>
      <c r="J504" s="23">
        <f t="shared" si="123"/>
        <v>0</v>
      </c>
      <c r="K504" s="23">
        <f t="shared" si="124"/>
        <v>0</v>
      </c>
    </row>
    <row r="505" spans="1:11">
      <c r="A505" s="26" t="s">
        <v>93</v>
      </c>
      <c r="B505" s="21" t="s">
        <v>94</v>
      </c>
      <c r="C505" s="22">
        <v>4277438.0599999996</v>
      </c>
      <c r="D505" s="22">
        <v>4894616</v>
      </c>
      <c r="E505" s="22">
        <v>1205530</v>
      </c>
      <c r="F505" s="22">
        <v>3412323.9</v>
      </c>
      <c r="G505" s="22">
        <f t="shared" si="120"/>
        <v>-865114.15999999968</v>
      </c>
      <c r="H505" s="22">
        <f t="shared" si="121"/>
        <v>-2206793.9</v>
      </c>
      <c r="I505" s="23">
        <f t="shared" si="122"/>
        <v>-20.225054059578824</v>
      </c>
      <c r="J505" s="23">
        <f t="shared" si="123"/>
        <v>283.05590901926951</v>
      </c>
      <c r="K505" s="23">
        <f t="shared" si="124"/>
        <v>69.715865350826292</v>
      </c>
    </row>
    <row r="506" spans="1:11">
      <c r="A506" s="26" t="s">
        <v>67</v>
      </c>
      <c r="B506" s="21" t="s">
        <v>68</v>
      </c>
      <c r="C506" s="22">
        <v>212676.1</v>
      </c>
      <c r="D506" s="22">
        <v>747318</v>
      </c>
      <c r="E506" s="22">
        <v>271279</v>
      </c>
      <c r="F506" s="22">
        <v>574559.19999999995</v>
      </c>
      <c r="G506" s="22">
        <f t="shared" si="120"/>
        <v>361883.1</v>
      </c>
      <c r="H506" s="22">
        <f t="shared" si="121"/>
        <v>-303280.19999999995</v>
      </c>
      <c r="I506" s="23">
        <f t="shared" si="122"/>
        <v>170.15691937175825</v>
      </c>
      <c r="J506" s="23">
        <f t="shared" si="123"/>
        <v>211.79641623568352</v>
      </c>
      <c r="K506" s="23">
        <f t="shared" si="124"/>
        <v>76.882826320254566</v>
      </c>
    </row>
    <row r="507" spans="1:11">
      <c r="A507" s="27" t="s">
        <v>69</v>
      </c>
      <c r="B507" s="21" t="s">
        <v>70</v>
      </c>
      <c r="C507" s="22">
        <v>202113.4</v>
      </c>
      <c r="D507" s="22">
        <v>747318</v>
      </c>
      <c r="E507" s="22">
        <v>271279</v>
      </c>
      <c r="F507" s="22">
        <v>574559.19999999995</v>
      </c>
      <c r="G507" s="22">
        <f t="shared" si="120"/>
        <v>372445.79999999993</v>
      </c>
      <c r="H507" s="22">
        <f t="shared" si="121"/>
        <v>-303280.19999999995</v>
      </c>
      <c r="I507" s="23">
        <f t="shared" si="122"/>
        <v>184.27565911018269</v>
      </c>
      <c r="J507" s="23">
        <f t="shared" si="123"/>
        <v>211.79641623568352</v>
      </c>
      <c r="K507" s="23">
        <f t="shared" si="124"/>
        <v>76.882826320254566</v>
      </c>
    </row>
    <row r="508" spans="1:11">
      <c r="A508" s="28" t="s">
        <v>71</v>
      </c>
      <c r="B508" s="21" t="s">
        <v>72</v>
      </c>
      <c r="C508" s="22">
        <v>202113.4</v>
      </c>
      <c r="D508" s="22">
        <v>747318</v>
      </c>
      <c r="E508" s="22">
        <v>271279</v>
      </c>
      <c r="F508" s="22">
        <v>574559.19999999995</v>
      </c>
      <c r="G508" s="22">
        <f t="shared" si="120"/>
        <v>372445.79999999993</v>
      </c>
      <c r="H508" s="22">
        <f t="shared" si="121"/>
        <v>-303280.19999999995</v>
      </c>
      <c r="I508" s="23">
        <f t="shared" si="122"/>
        <v>184.27565911018269</v>
      </c>
      <c r="J508" s="23">
        <f t="shared" si="123"/>
        <v>211.79641623568352</v>
      </c>
      <c r="K508" s="23">
        <f t="shared" si="124"/>
        <v>76.882826320254566</v>
      </c>
    </row>
    <row r="509" spans="1:11" ht="25.5">
      <c r="A509" s="29" t="s">
        <v>73</v>
      </c>
      <c r="B509" s="21" t="s">
        <v>74</v>
      </c>
      <c r="C509" s="22">
        <v>202113.4</v>
      </c>
      <c r="D509" s="22">
        <v>747318</v>
      </c>
      <c r="E509" s="22">
        <v>271279</v>
      </c>
      <c r="F509" s="22">
        <v>574559.19999999995</v>
      </c>
      <c r="G509" s="22">
        <f t="shared" si="120"/>
        <v>372445.79999999993</v>
      </c>
      <c r="H509" s="22">
        <f t="shared" si="121"/>
        <v>-303280.19999999995</v>
      </c>
      <c r="I509" s="23">
        <f t="shared" si="122"/>
        <v>184.27565911018269</v>
      </c>
      <c r="J509" s="23">
        <f t="shared" si="123"/>
        <v>211.79641623568352</v>
      </c>
      <c r="K509" s="23">
        <f t="shared" si="124"/>
        <v>76.882826320254566</v>
      </c>
    </row>
    <row r="510" spans="1:11" ht="25.5">
      <c r="A510" s="30" t="s">
        <v>75</v>
      </c>
      <c r="B510" s="21" t="s">
        <v>76</v>
      </c>
      <c r="C510" s="22">
        <v>132938.4</v>
      </c>
      <c r="D510" s="22">
        <v>642318</v>
      </c>
      <c r="E510" s="22">
        <v>215279</v>
      </c>
      <c r="F510" s="22">
        <v>489079.2</v>
      </c>
      <c r="G510" s="22">
        <f t="shared" si="120"/>
        <v>356140.80000000005</v>
      </c>
      <c r="H510" s="22">
        <f t="shared" si="121"/>
        <v>-273800.2</v>
      </c>
      <c r="I510" s="23">
        <f t="shared" si="122"/>
        <v>267.89911718510228</v>
      </c>
      <c r="J510" s="23">
        <f t="shared" si="123"/>
        <v>227.18388695599666</v>
      </c>
      <c r="K510" s="23">
        <f t="shared" si="124"/>
        <v>76.1428451327847</v>
      </c>
    </row>
    <row r="511" spans="1:11" ht="25.5">
      <c r="A511" s="30" t="s">
        <v>95</v>
      </c>
      <c r="B511" s="21" t="s">
        <v>96</v>
      </c>
      <c r="C511" s="22">
        <v>69175</v>
      </c>
      <c r="D511" s="22">
        <v>105000</v>
      </c>
      <c r="E511" s="22">
        <v>56000</v>
      </c>
      <c r="F511" s="22">
        <v>85480</v>
      </c>
      <c r="G511" s="22">
        <f t="shared" si="120"/>
        <v>16305</v>
      </c>
      <c r="H511" s="22">
        <f t="shared" si="121"/>
        <v>-29480</v>
      </c>
      <c r="I511" s="23">
        <f t="shared" si="122"/>
        <v>23.570654138055659</v>
      </c>
      <c r="J511" s="23">
        <f t="shared" si="123"/>
        <v>152.64285714285714</v>
      </c>
      <c r="K511" s="23">
        <f t="shared" si="124"/>
        <v>81.409523809523805</v>
      </c>
    </row>
    <row r="512" spans="1:11">
      <c r="A512" s="27" t="s">
        <v>97</v>
      </c>
      <c r="B512" s="21" t="s">
        <v>98</v>
      </c>
      <c r="C512" s="22">
        <v>10562.7</v>
      </c>
      <c r="D512" s="22">
        <v>0</v>
      </c>
      <c r="E512" s="22">
        <v>0</v>
      </c>
      <c r="F512" s="22">
        <v>0</v>
      </c>
      <c r="G512" s="22">
        <f t="shared" si="120"/>
        <v>-10562.7</v>
      </c>
      <c r="H512" s="22">
        <f t="shared" si="121"/>
        <v>0</v>
      </c>
      <c r="I512" s="23">
        <f t="shared" si="122"/>
        <v>-100</v>
      </c>
      <c r="J512" s="23">
        <f t="shared" si="123"/>
        <v>0</v>
      </c>
      <c r="K512" s="23">
        <f t="shared" si="124"/>
        <v>0</v>
      </c>
    </row>
    <row r="513" spans="1:11">
      <c r="A513" s="28" t="s">
        <v>99</v>
      </c>
      <c r="B513" s="21" t="s">
        <v>100</v>
      </c>
      <c r="C513" s="22">
        <v>10562.7</v>
      </c>
      <c r="D513" s="22">
        <v>0</v>
      </c>
      <c r="E513" s="22">
        <v>0</v>
      </c>
      <c r="F513" s="22">
        <v>0</v>
      </c>
      <c r="G513" s="22">
        <f t="shared" si="120"/>
        <v>-10562.7</v>
      </c>
      <c r="H513" s="22">
        <f t="shared" si="121"/>
        <v>0</v>
      </c>
      <c r="I513" s="23">
        <f t="shared" si="122"/>
        <v>-100</v>
      </c>
      <c r="J513" s="23">
        <f t="shared" si="123"/>
        <v>0</v>
      </c>
      <c r="K513" s="23">
        <f t="shared" si="124"/>
        <v>0</v>
      </c>
    </row>
    <row r="514" spans="1:11" ht="51">
      <c r="A514" s="29" t="s">
        <v>443</v>
      </c>
      <c r="B514" s="21" t="s">
        <v>444</v>
      </c>
      <c r="C514" s="22">
        <v>10562.7</v>
      </c>
      <c r="D514" s="22">
        <v>0</v>
      </c>
      <c r="E514" s="22">
        <v>0</v>
      </c>
      <c r="F514" s="22">
        <v>0</v>
      </c>
      <c r="G514" s="22">
        <f t="shared" si="120"/>
        <v>-10562.7</v>
      </c>
      <c r="H514" s="22">
        <f t="shared" si="121"/>
        <v>0</v>
      </c>
      <c r="I514" s="23">
        <f t="shared" si="122"/>
        <v>-100</v>
      </c>
      <c r="J514" s="23">
        <f t="shared" si="123"/>
        <v>0</v>
      </c>
      <c r="K514" s="23">
        <f t="shared" si="124"/>
        <v>0</v>
      </c>
    </row>
    <row r="515" spans="1:11">
      <c r="A515" s="26" t="s">
        <v>23</v>
      </c>
      <c r="B515" s="21" t="s">
        <v>24</v>
      </c>
      <c r="C515" s="22">
        <v>666567282</v>
      </c>
      <c r="D515" s="22">
        <v>835147492</v>
      </c>
      <c r="E515" s="22">
        <v>353627847</v>
      </c>
      <c r="F515" s="22">
        <v>835147492</v>
      </c>
      <c r="G515" s="22">
        <f t="shared" si="120"/>
        <v>168580210</v>
      </c>
      <c r="H515" s="22">
        <f t="shared" si="121"/>
        <v>-481519645</v>
      </c>
      <c r="I515" s="23">
        <f t="shared" si="122"/>
        <v>25.290801776856497</v>
      </c>
      <c r="J515" s="23">
        <f t="shared" si="123"/>
        <v>236.16564676254131</v>
      </c>
      <c r="K515" s="23">
        <f t="shared" si="124"/>
        <v>100</v>
      </c>
    </row>
    <row r="516" spans="1:11">
      <c r="A516" s="27" t="s">
        <v>25</v>
      </c>
      <c r="B516" s="21" t="s">
        <v>26</v>
      </c>
      <c r="C516" s="22">
        <v>666567282</v>
      </c>
      <c r="D516" s="22">
        <v>835147492</v>
      </c>
      <c r="E516" s="22">
        <v>353627847</v>
      </c>
      <c r="F516" s="22">
        <v>835147492</v>
      </c>
      <c r="G516" s="22">
        <f t="shared" si="120"/>
        <v>168580210</v>
      </c>
      <c r="H516" s="22">
        <f t="shared" si="121"/>
        <v>-481519645</v>
      </c>
      <c r="I516" s="23">
        <f t="shared" si="122"/>
        <v>25.290801776856497</v>
      </c>
      <c r="J516" s="23">
        <f t="shared" si="123"/>
        <v>236.16564676254131</v>
      </c>
      <c r="K516" s="23">
        <f t="shared" si="124"/>
        <v>100</v>
      </c>
    </row>
    <row r="517" spans="1:11">
      <c r="A517" s="20" t="s">
        <v>27</v>
      </c>
      <c r="B517" s="21" t="s">
        <v>28</v>
      </c>
      <c r="C517" s="22">
        <v>433015786.14999998</v>
      </c>
      <c r="D517" s="22">
        <v>840922578</v>
      </c>
      <c r="E517" s="22">
        <v>355119110</v>
      </c>
      <c r="F517" s="22">
        <v>463058693.14999998</v>
      </c>
      <c r="G517" s="22">
        <f t="shared" si="120"/>
        <v>30042907</v>
      </c>
      <c r="H517" s="22">
        <f t="shared" si="121"/>
        <v>-107939583.14999998</v>
      </c>
      <c r="I517" s="23">
        <f t="shared" si="122"/>
        <v>6.9380627591237243</v>
      </c>
      <c r="J517" s="23">
        <f t="shared" si="123"/>
        <v>130.39531810890153</v>
      </c>
      <c r="K517" s="23">
        <f t="shared" si="124"/>
        <v>55.065556005323479</v>
      </c>
    </row>
    <row r="518" spans="1:11">
      <c r="A518" s="26" t="s">
        <v>29</v>
      </c>
      <c r="B518" s="21" t="s">
        <v>30</v>
      </c>
      <c r="C518" s="22">
        <v>307587070.91000003</v>
      </c>
      <c r="D518" s="22">
        <v>630889438</v>
      </c>
      <c r="E518" s="22">
        <v>266057937</v>
      </c>
      <c r="F518" s="22">
        <v>371887754.99000001</v>
      </c>
      <c r="G518" s="22">
        <f t="shared" si="120"/>
        <v>64300684.079999983</v>
      </c>
      <c r="H518" s="22">
        <f t="shared" si="121"/>
        <v>-105829817.99000001</v>
      </c>
      <c r="I518" s="23">
        <f t="shared" si="122"/>
        <v>20.904872200826134</v>
      </c>
      <c r="J518" s="23">
        <f t="shared" si="123"/>
        <v>139.77698210521717</v>
      </c>
      <c r="K518" s="23">
        <f t="shared" si="124"/>
        <v>58.946581221732231</v>
      </c>
    </row>
    <row r="519" spans="1:11">
      <c r="A519" s="27" t="s">
        <v>31</v>
      </c>
      <c r="B519" s="21" t="s">
        <v>32</v>
      </c>
      <c r="C519" s="22">
        <v>12752741.689999999</v>
      </c>
      <c r="D519" s="22">
        <v>29652042</v>
      </c>
      <c r="E519" s="22">
        <v>12691822</v>
      </c>
      <c r="F519" s="22">
        <v>13773284.66</v>
      </c>
      <c r="G519" s="22">
        <f t="shared" si="120"/>
        <v>1020542.9700000007</v>
      </c>
      <c r="H519" s="22">
        <f t="shared" si="121"/>
        <v>-1081462.6600000001</v>
      </c>
      <c r="I519" s="23">
        <f t="shared" si="122"/>
        <v>8.0025377664495068</v>
      </c>
      <c r="J519" s="23">
        <f t="shared" si="123"/>
        <v>108.52094096497729</v>
      </c>
      <c r="K519" s="23">
        <f t="shared" si="124"/>
        <v>46.449700361276975</v>
      </c>
    </row>
    <row r="520" spans="1:11">
      <c r="A520" s="28" t="s">
        <v>33</v>
      </c>
      <c r="B520" s="21" t="s">
        <v>34</v>
      </c>
      <c r="C520" s="22">
        <v>11159482.449999999</v>
      </c>
      <c r="D520" s="22">
        <v>22543706</v>
      </c>
      <c r="E520" s="22">
        <v>10547660</v>
      </c>
      <c r="F520" s="22">
        <v>10551012.09</v>
      </c>
      <c r="G520" s="22">
        <f t="shared" si="120"/>
        <v>-608470.3599999994</v>
      </c>
      <c r="H520" s="22">
        <f t="shared" si="121"/>
        <v>-3352.089999999851</v>
      </c>
      <c r="I520" s="23">
        <f t="shared" si="122"/>
        <v>-5.4524962311312208</v>
      </c>
      <c r="J520" s="23">
        <f t="shared" si="123"/>
        <v>100.03178041385483</v>
      </c>
      <c r="K520" s="23">
        <f t="shared" si="124"/>
        <v>46.802473781373834</v>
      </c>
    </row>
    <row r="521" spans="1:11">
      <c r="A521" s="28" t="s">
        <v>35</v>
      </c>
      <c r="B521" s="21" t="s">
        <v>36</v>
      </c>
      <c r="C521" s="22">
        <v>1593259.24</v>
      </c>
      <c r="D521" s="22">
        <v>7108336</v>
      </c>
      <c r="E521" s="22">
        <v>2144162</v>
      </c>
      <c r="F521" s="22">
        <v>3222272.57</v>
      </c>
      <c r="G521" s="22">
        <f t="shared" si="120"/>
        <v>1629013.3299999998</v>
      </c>
      <c r="H521" s="22">
        <f t="shared" si="121"/>
        <v>-1078110.5699999998</v>
      </c>
      <c r="I521" s="23">
        <f t="shared" si="122"/>
        <v>102.24408489857555</v>
      </c>
      <c r="J521" s="23">
        <f t="shared" si="123"/>
        <v>150.2812086959847</v>
      </c>
      <c r="K521" s="23">
        <f t="shared" si="124"/>
        <v>45.330898398725097</v>
      </c>
    </row>
    <row r="522" spans="1:11">
      <c r="A522" s="29" t="s">
        <v>77</v>
      </c>
      <c r="B522" s="21" t="s">
        <v>78</v>
      </c>
      <c r="C522" s="22">
        <v>15793.96</v>
      </c>
      <c r="D522" s="22">
        <v>0</v>
      </c>
      <c r="E522" s="22">
        <v>0</v>
      </c>
      <c r="F522" s="22">
        <v>15496.3</v>
      </c>
      <c r="G522" s="22">
        <f t="shared" si="120"/>
        <v>-297.65999999999985</v>
      </c>
      <c r="H522" s="22">
        <f t="shared" si="121"/>
        <v>-15496.3</v>
      </c>
      <c r="I522" s="23">
        <f t="shared" si="122"/>
        <v>-1.884644509673322</v>
      </c>
      <c r="J522" s="23">
        <f t="shared" si="123"/>
        <v>0</v>
      </c>
      <c r="K522" s="23">
        <f t="shared" si="124"/>
        <v>0</v>
      </c>
    </row>
    <row r="523" spans="1:11">
      <c r="A523" s="27" t="s">
        <v>37</v>
      </c>
      <c r="B523" s="21" t="s">
        <v>38</v>
      </c>
      <c r="C523" s="22">
        <v>266643515.37</v>
      </c>
      <c r="D523" s="22">
        <v>524577679</v>
      </c>
      <c r="E523" s="22">
        <v>219885176</v>
      </c>
      <c r="F523" s="22">
        <v>317820017.75</v>
      </c>
      <c r="G523" s="22">
        <f t="shared" si="120"/>
        <v>51176502.379999995</v>
      </c>
      <c r="H523" s="22">
        <f t="shared" si="121"/>
        <v>-97934841.75</v>
      </c>
      <c r="I523" s="23">
        <f t="shared" si="122"/>
        <v>19.192854665520898</v>
      </c>
      <c r="J523" s="23">
        <f t="shared" si="123"/>
        <v>144.53908332137863</v>
      </c>
      <c r="K523" s="23">
        <f t="shared" si="124"/>
        <v>60.58588279163132</v>
      </c>
    </row>
    <row r="524" spans="1:11">
      <c r="A524" s="28" t="s">
        <v>39</v>
      </c>
      <c r="B524" s="21" t="s">
        <v>40</v>
      </c>
      <c r="C524" s="22">
        <v>266643515.37</v>
      </c>
      <c r="D524" s="22">
        <v>524577679</v>
      </c>
      <c r="E524" s="22">
        <v>219885176</v>
      </c>
      <c r="F524" s="22">
        <v>317820017.75</v>
      </c>
      <c r="G524" s="22">
        <f t="shared" si="120"/>
        <v>51176502.379999995</v>
      </c>
      <c r="H524" s="22">
        <f t="shared" si="121"/>
        <v>-97934841.75</v>
      </c>
      <c r="I524" s="23">
        <f t="shared" si="122"/>
        <v>19.192854665520898</v>
      </c>
      <c r="J524" s="23">
        <f t="shared" si="123"/>
        <v>144.53908332137863</v>
      </c>
      <c r="K524" s="23">
        <f t="shared" si="124"/>
        <v>60.58588279163132</v>
      </c>
    </row>
    <row r="525" spans="1:11" ht="25.5">
      <c r="A525" s="27" t="s">
        <v>79</v>
      </c>
      <c r="B525" s="21" t="s">
        <v>80</v>
      </c>
      <c r="C525" s="22">
        <v>220486.98</v>
      </c>
      <c r="D525" s="22">
        <v>2657122</v>
      </c>
      <c r="E525" s="22">
        <v>200000</v>
      </c>
      <c r="F525" s="22">
        <v>1880144.97</v>
      </c>
      <c r="G525" s="22">
        <f t="shared" si="120"/>
        <v>1659657.99</v>
      </c>
      <c r="H525" s="22">
        <f t="shared" si="121"/>
        <v>-1680144.97</v>
      </c>
      <c r="I525" s="23">
        <f t="shared" si="122"/>
        <v>752.72380709282697</v>
      </c>
      <c r="J525" s="23">
        <f t="shared" si="123"/>
        <v>940.07248499999992</v>
      </c>
      <c r="K525" s="23">
        <f t="shared" si="124"/>
        <v>70.758699450006432</v>
      </c>
    </row>
    <row r="526" spans="1:11">
      <c r="A526" s="28" t="s">
        <v>294</v>
      </c>
      <c r="B526" s="21" t="s">
        <v>295</v>
      </c>
      <c r="C526" s="22">
        <v>0</v>
      </c>
      <c r="D526" s="22">
        <v>736</v>
      </c>
      <c r="E526" s="22">
        <v>0</v>
      </c>
      <c r="F526" s="22">
        <v>735.09</v>
      </c>
      <c r="G526" s="22">
        <f t="shared" si="120"/>
        <v>735.09</v>
      </c>
      <c r="H526" s="22">
        <f t="shared" si="121"/>
        <v>-735.09</v>
      </c>
      <c r="I526" s="23">
        <f t="shared" si="122"/>
        <v>0</v>
      </c>
      <c r="J526" s="23">
        <f t="shared" si="123"/>
        <v>0</v>
      </c>
      <c r="K526" s="23">
        <f t="shared" si="124"/>
        <v>99.876358695652172</v>
      </c>
    </row>
    <row r="527" spans="1:11">
      <c r="A527" s="28" t="s">
        <v>81</v>
      </c>
      <c r="B527" s="21" t="s">
        <v>82</v>
      </c>
      <c r="C527" s="22">
        <v>220486.98</v>
      </c>
      <c r="D527" s="22">
        <v>2656386</v>
      </c>
      <c r="E527" s="22">
        <v>200000</v>
      </c>
      <c r="F527" s="22">
        <v>1879409.88</v>
      </c>
      <c r="G527" s="22">
        <f t="shared" si="120"/>
        <v>1658922.9</v>
      </c>
      <c r="H527" s="22">
        <f t="shared" si="121"/>
        <v>-1679409.88</v>
      </c>
      <c r="I527" s="23">
        <f t="shared" si="122"/>
        <v>752.39041325705477</v>
      </c>
      <c r="J527" s="23">
        <f t="shared" si="123"/>
        <v>939.70494000000008</v>
      </c>
      <c r="K527" s="23">
        <f t="shared" si="124"/>
        <v>70.750631873530423</v>
      </c>
    </row>
    <row r="528" spans="1:11" ht="25.5">
      <c r="A528" s="27" t="s">
        <v>43</v>
      </c>
      <c r="B528" s="21" t="s">
        <v>44</v>
      </c>
      <c r="C528" s="22">
        <v>27970326.870000001</v>
      </c>
      <c r="D528" s="22">
        <v>74002595</v>
      </c>
      <c r="E528" s="22">
        <v>33280939</v>
      </c>
      <c r="F528" s="22">
        <v>38414307.609999999</v>
      </c>
      <c r="G528" s="22">
        <f t="shared" si="120"/>
        <v>10443980.739999998</v>
      </c>
      <c r="H528" s="22">
        <f t="shared" si="121"/>
        <v>-5133368.6099999994</v>
      </c>
      <c r="I528" s="23">
        <f t="shared" si="122"/>
        <v>37.33950192481251</v>
      </c>
      <c r="J528" s="23">
        <f t="shared" si="123"/>
        <v>115.42435028651083</v>
      </c>
      <c r="K528" s="23">
        <f t="shared" si="124"/>
        <v>51.909406163391971</v>
      </c>
    </row>
    <row r="529" spans="1:11">
      <c r="A529" s="28" t="s">
        <v>45</v>
      </c>
      <c r="B529" s="21" t="s">
        <v>46</v>
      </c>
      <c r="C529" s="22">
        <v>790244.96</v>
      </c>
      <c r="D529" s="22">
        <v>860202</v>
      </c>
      <c r="E529" s="22">
        <v>0</v>
      </c>
      <c r="F529" s="22">
        <v>860199.8</v>
      </c>
      <c r="G529" s="22">
        <f t="shared" si="120"/>
        <v>69954.840000000084</v>
      </c>
      <c r="H529" s="22">
        <f t="shared" si="121"/>
        <v>-860199.8</v>
      </c>
      <c r="I529" s="23">
        <f t="shared" si="122"/>
        <v>8.8522981532207439</v>
      </c>
      <c r="J529" s="23">
        <f t="shared" si="123"/>
        <v>0</v>
      </c>
      <c r="K529" s="23">
        <f t="shared" si="124"/>
        <v>99.999744246118937</v>
      </c>
    </row>
    <row r="530" spans="1:11" ht="25.5">
      <c r="A530" s="29" t="s">
        <v>47</v>
      </c>
      <c r="B530" s="21" t="s">
        <v>48</v>
      </c>
      <c r="C530" s="22">
        <v>790244.96</v>
      </c>
      <c r="D530" s="22">
        <v>860202</v>
      </c>
      <c r="E530" s="22">
        <v>0</v>
      </c>
      <c r="F530" s="22">
        <v>860199.8</v>
      </c>
      <c r="G530" s="22">
        <f t="shared" si="120"/>
        <v>69954.840000000084</v>
      </c>
      <c r="H530" s="22">
        <f t="shared" si="121"/>
        <v>-860199.8</v>
      </c>
      <c r="I530" s="23">
        <f t="shared" si="122"/>
        <v>8.8522981532207439</v>
      </c>
      <c r="J530" s="23">
        <f t="shared" si="123"/>
        <v>0</v>
      </c>
      <c r="K530" s="23">
        <f t="shared" si="124"/>
        <v>99.999744246118937</v>
      </c>
    </row>
    <row r="531" spans="1:11" ht="25.5">
      <c r="A531" s="30" t="s">
        <v>49</v>
      </c>
      <c r="B531" s="21" t="s">
        <v>50</v>
      </c>
      <c r="C531" s="22">
        <v>783161</v>
      </c>
      <c r="D531" s="22">
        <v>731962</v>
      </c>
      <c r="E531" s="22">
        <v>0</v>
      </c>
      <c r="F531" s="22">
        <v>731961.1</v>
      </c>
      <c r="G531" s="22">
        <f t="shared" si="120"/>
        <v>-51199.900000000023</v>
      </c>
      <c r="H531" s="22">
        <f t="shared" si="121"/>
        <v>-731961.1</v>
      </c>
      <c r="I531" s="23">
        <f t="shared" si="122"/>
        <v>-6.5375957178664379</v>
      </c>
      <c r="J531" s="23">
        <f t="shared" si="123"/>
        <v>0</v>
      </c>
      <c r="K531" s="23">
        <f t="shared" si="124"/>
        <v>99.999877042797308</v>
      </c>
    </row>
    <row r="532" spans="1:11" ht="25.5">
      <c r="A532" s="30" t="s">
        <v>226</v>
      </c>
      <c r="B532" s="21" t="s">
        <v>227</v>
      </c>
      <c r="C532" s="22">
        <v>7083.96</v>
      </c>
      <c r="D532" s="22">
        <v>128240</v>
      </c>
      <c r="E532" s="22">
        <v>0</v>
      </c>
      <c r="F532" s="22">
        <v>128238.7</v>
      </c>
      <c r="G532" s="22">
        <f t="shared" si="120"/>
        <v>121154.73999999999</v>
      </c>
      <c r="H532" s="22">
        <f t="shared" si="121"/>
        <v>-128238.7</v>
      </c>
      <c r="I532" s="23">
        <f t="shared" si="122"/>
        <v>1710.2685503588386</v>
      </c>
      <c r="J532" s="23">
        <f t="shared" si="123"/>
        <v>0</v>
      </c>
      <c r="K532" s="23">
        <f t="shared" si="124"/>
        <v>99.998986275732989</v>
      </c>
    </row>
    <row r="533" spans="1:11" ht="51">
      <c r="A533" s="28" t="s">
        <v>159</v>
      </c>
      <c r="B533" s="21" t="s">
        <v>160</v>
      </c>
      <c r="C533" s="22">
        <v>26898955.710000001</v>
      </c>
      <c r="D533" s="22">
        <v>72256132</v>
      </c>
      <c r="E533" s="22">
        <v>32482193</v>
      </c>
      <c r="F533" s="22">
        <v>37094030.18</v>
      </c>
      <c r="G533" s="22">
        <f t="shared" si="120"/>
        <v>10195074.469999999</v>
      </c>
      <c r="H533" s="22">
        <f t="shared" si="121"/>
        <v>-4611837.18</v>
      </c>
      <c r="I533" s="23">
        <f t="shared" si="122"/>
        <v>37.901376469458484</v>
      </c>
      <c r="J533" s="23">
        <f t="shared" si="123"/>
        <v>114.19804746557598</v>
      </c>
      <c r="K533" s="23">
        <f t="shared" si="124"/>
        <v>51.336861181553417</v>
      </c>
    </row>
    <row r="534" spans="1:11" ht="38.25">
      <c r="A534" s="29" t="s">
        <v>161</v>
      </c>
      <c r="B534" s="21" t="s">
        <v>162</v>
      </c>
      <c r="C534" s="22">
        <v>3961582.57</v>
      </c>
      <c r="D534" s="22">
        <v>14094689</v>
      </c>
      <c r="E534" s="22">
        <v>5945086</v>
      </c>
      <c r="F534" s="22">
        <v>5112563.1500000004</v>
      </c>
      <c r="G534" s="22">
        <f t="shared" si="120"/>
        <v>1150980.5800000005</v>
      </c>
      <c r="H534" s="22">
        <f t="shared" si="121"/>
        <v>832522.84999999963</v>
      </c>
      <c r="I534" s="23">
        <f t="shared" si="122"/>
        <v>29.05355523108534</v>
      </c>
      <c r="J534" s="23">
        <f t="shared" si="123"/>
        <v>85.996454046249298</v>
      </c>
      <c r="K534" s="23">
        <f t="shared" si="124"/>
        <v>36.272975941505351</v>
      </c>
    </row>
    <row r="535" spans="1:11" ht="63.75">
      <c r="A535" s="29" t="s">
        <v>237</v>
      </c>
      <c r="B535" s="21" t="s">
        <v>238</v>
      </c>
      <c r="C535" s="22">
        <v>22937373.140000001</v>
      </c>
      <c r="D535" s="22">
        <v>58161443</v>
      </c>
      <c r="E535" s="22">
        <v>26537107</v>
      </c>
      <c r="F535" s="22">
        <v>31981467.030000001</v>
      </c>
      <c r="G535" s="22">
        <f t="shared" si="120"/>
        <v>9044093.8900000006</v>
      </c>
      <c r="H535" s="22">
        <f t="shared" si="121"/>
        <v>-5444360.0300000012</v>
      </c>
      <c r="I535" s="23">
        <f t="shared" si="122"/>
        <v>39.429510235538686</v>
      </c>
      <c r="J535" s="23">
        <f t="shared" si="123"/>
        <v>120.51602697309846</v>
      </c>
      <c r="K535" s="23">
        <f t="shared" si="124"/>
        <v>54.987402960411423</v>
      </c>
    </row>
    <row r="536" spans="1:11">
      <c r="A536" s="28" t="s">
        <v>183</v>
      </c>
      <c r="B536" s="21" t="s">
        <v>184</v>
      </c>
      <c r="C536" s="22">
        <v>281126.2</v>
      </c>
      <c r="D536" s="22">
        <v>886261</v>
      </c>
      <c r="E536" s="22">
        <v>798746</v>
      </c>
      <c r="F536" s="22">
        <v>460077.63</v>
      </c>
      <c r="G536" s="22">
        <f t="shared" si="120"/>
        <v>178951.43</v>
      </c>
      <c r="H536" s="22">
        <f t="shared" si="121"/>
        <v>338668.37</v>
      </c>
      <c r="I536" s="23">
        <f t="shared" si="122"/>
        <v>63.655194713263995</v>
      </c>
      <c r="J536" s="23">
        <f t="shared" si="123"/>
        <v>57.599991737047816</v>
      </c>
      <c r="K536" s="23">
        <f t="shared" si="124"/>
        <v>51.912205321005885</v>
      </c>
    </row>
    <row r="537" spans="1:11">
      <c r="A537" s="26" t="s">
        <v>51</v>
      </c>
      <c r="B537" s="21" t="s">
        <v>52</v>
      </c>
      <c r="C537" s="22">
        <v>125428715.23999999</v>
      </c>
      <c r="D537" s="22">
        <v>210033140</v>
      </c>
      <c r="E537" s="22">
        <v>89061173</v>
      </c>
      <c r="F537" s="22">
        <v>91170938.159999996</v>
      </c>
      <c r="G537" s="22">
        <f t="shared" si="120"/>
        <v>-34257777.079999998</v>
      </c>
      <c r="H537" s="22">
        <f t="shared" si="121"/>
        <v>-2109765.1599999964</v>
      </c>
      <c r="I537" s="23">
        <f t="shared" si="122"/>
        <v>-27.31254722210133</v>
      </c>
      <c r="J537" s="23">
        <f t="shared" si="123"/>
        <v>102.36889442271324</v>
      </c>
      <c r="K537" s="23">
        <f t="shared" si="124"/>
        <v>43.40788227991068</v>
      </c>
    </row>
    <row r="538" spans="1:11">
      <c r="A538" s="27" t="s">
        <v>53</v>
      </c>
      <c r="B538" s="21" t="s">
        <v>54</v>
      </c>
      <c r="C538" s="22">
        <v>2970203.07</v>
      </c>
      <c r="D538" s="22">
        <v>16746898</v>
      </c>
      <c r="E538" s="22">
        <v>7268568</v>
      </c>
      <c r="F538" s="22">
        <v>5965269.7699999996</v>
      </c>
      <c r="G538" s="22">
        <f t="shared" si="120"/>
        <v>2995066.6999999997</v>
      </c>
      <c r="H538" s="22">
        <f t="shared" si="121"/>
        <v>1303298.2300000004</v>
      </c>
      <c r="I538" s="23">
        <f t="shared" si="122"/>
        <v>100.83710202346535</v>
      </c>
      <c r="J538" s="23">
        <f t="shared" si="123"/>
        <v>82.069394824400064</v>
      </c>
      <c r="K538" s="23">
        <f t="shared" si="124"/>
        <v>35.620147504331847</v>
      </c>
    </row>
    <row r="539" spans="1:11">
      <c r="A539" s="27" t="s">
        <v>185</v>
      </c>
      <c r="B539" s="21" t="s">
        <v>186</v>
      </c>
      <c r="C539" s="22">
        <v>122458512.17</v>
      </c>
      <c r="D539" s="22">
        <v>193286242</v>
      </c>
      <c r="E539" s="22">
        <v>81792605</v>
      </c>
      <c r="F539" s="22">
        <v>85205668.390000001</v>
      </c>
      <c r="G539" s="22">
        <f t="shared" si="120"/>
        <v>-37252843.780000001</v>
      </c>
      <c r="H539" s="22">
        <f t="shared" si="121"/>
        <v>-3413063.3900000006</v>
      </c>
      <c r="I539" s="23">
        <f t="shared" si="122"/>
        <v>-30.42078751396609</v>
      </c>
      <c r="J539" s="23">
        <f t="shared" si="123"/>
        <v>104.17282636981669</v>
      </c>
      <c r="K539" s="23">
        <f t="shared" si="124"/>
        <v>44.082634908903657</v>
      </c>
    </row>
    <row r="540" spans="1:11" ht="51">
      <c r="A540" s="28" t="s">
        <v>296</v>
      </c>
      <c r="B540" s="21" t="s">
        <v>297</v>
      </c>
      <c r="C540" s="22">
        <v>122458512.17</v>
      </c>
      <c r="D540" s="22">
        <v>193286242</v>
      </c>
      <c r="E540" s="22">
        <v>81792605</v>
      </c>
      <c r="F540" s="22">
        <v>85205668.390000001</v>
      </c>
      <c r="G540" s="22">
        <f t="shared" si="120"/>
        <v>-37252843.780000001</v>
      </c>
      <c r="H540" s="22">
        <f t="shared" si="121"/>
        <v>-3413063.3900000006</v>
      </c>
      <c r="I540" s="23">
        <f t="shared" si="122"/>
        <v>-30.42078751396609</v>
      </c>
      <c r="J540" s="23">
        <f t="shared" si="123"/>
        <v>104.17282636981669</v>
      </c>
      <c r="K540" s="23">
        <f t="shared" si="124"/>
        <v>44.082634908903657</v>
      </c>
    </row>
    <row r="541" spans="1:11" ht="38.25">
      <c r="A541" s="29" t="s">
        <v>298</v>
      </c>
      <c r="B541" s="21" t="s">
        <v>299</v>
      </c>
      <c r="C541" s="22">
        <v>119841340.22</v>
      </c>
      <c r="D541" s="22">
        <v>171732575</v>
      </c>
      <c r="E541" s="22">
        <v>73559701</v>
      </c>
      <c r="F541" s="22">
        <v>72586992.390000001</v>
      </c>
      <c r="G541" s="22">
        <f t="shared" si="120"/>
        <v>-47254347.829999998</v>
      </c>
      <c r="H541" s="22">
        <f t="shared" si="121"/>
        <v>972708.6099999994</v>
      </c>
      <c r="I541" s="23">
        <f t="shared" si="122"/>
        <v>-39.430757152124905</v>
      </c>
      <c r="J541" s="23">
        <f t="shared" si="123"/>
        <v>98.677661006262113</v>
      </c>
      <c r="K541" s="23">
        <f t="shared" si="124"/>
        <v>42.267457056414607</v>
      </c>
    </row>
    <row r="542" spans="1:11" ht="63.75">
      <c r="A542" s="29" t="s">
        <v>300</v>
      </c>
      <c r="B542" s="21" t="s">
        <v>301</v>
      </c>
      <c r="C542" s="22">
        <v>2617171.9500000002</v>
      </c>
      <c r="D542" s="22">
        <v>21553667</v>
      </c>
      <c r="E542" s="22">
        <v>8232904</v>
      </c>
      <c r="F542" s="22">
        <v>12618676</v>
      </c>
      <c r="G542" s="22">
        <f t="shared" si="120"/>
        <v>10001504.050000001</v>
      </c>
      <c r="H542" s="22">
        <f t="shared" si="121"/>
        <v>-4385772</v>
      </c>
      <c r="I542" s="23">
        <f t="shared" si="122"/>
        <v>382.1492909550708</v>
      </c>
      <c r="J542" s="23">
        <f t="shared" si="123"/>
        <v>153.27126369990467</v>
      </c>
      <c r="K542" s="23">
        <f t="shared" si="124"/>
        <v>58.545378844351639</v>
      </c>
    </row>
    <row r="543" spans="1:11">
      <c r="A543" s="20"/>
      <c r="B543" s="21" t="s">
        <v>55</v>
      </c>
      <c r="C543" s="22">
        <v>238041610.00999999</v>
      </c>
      <c r="D543" s="22">
        <v>-133152</v>
      </c>
      <c r="E543" s="22">
        <v>-14454</v>
      </c>
      <c r="F543" s="22">
        <v>376076037.52999997</v>
      </c>
      <c r="G543" s="22">
        <f t="shared" si="120"/>
        <v>138034427.51999998</v>
      </c>
      <c r="H543" s="22">
        <f t="shared" si="121"/>
        <v>-376090491.52999997</v>
      </c>
      <c r="I543" s="23">
        <f t="shared" si="122"/>
        <v>57.98752054911796</v>
      </c>
      <c r="J543" s="23">
        <f t="shared" si="123"/>
        <v>-2601882.0916701257</v>
      </c>
      <c r="K543" s="23">
        <f t="shared" si="124"/>
        <v>-282441.14810892812</v>
      </c>
    </row>
    <row r="544" spans="1:11">
      <c r="A544" s="20" t="s">
        <v>56</v>
      </c>
      <c r="B544" s="21" t="s">
        <v>57</v>
      </c>
      <c r="C544" s="22">
        <v>-238041610.00999999</v>
      </c>
      <c r="D544" s="22">
        <v>133152</v>
      </c>
      <c r="E544" s="22">
        <v>14454</v>
      </c>
      <c r="F544" s="22">
        <v>-376076037.52999997</v>
      </c>
      <c r="G544" s="22">
        <f t="shared" si="120"/>
        <v>-138034427.51999998</v>
      </c>
      <c r="H544" s="22">
        <f t="shared" si="121"/>
        <v>376090491.52999997</v>
      </c>
      <c r="I544" s="23">
        <f t="shared" si="122"/>
        <v>57.98752054911796</v>
      </c>
      <c r="J544" s="23">
        <f t="shared" si="123"/>
        <v>-2601882.0916701257</v>
      </c>
      <c r="K544" s="23">
        <f t="shared" si="124"/>
        <v>-282441.14810892812</v>
      </c>
    </row>
    <row r="545" spans="1:11">
      <c r="A545" s="26" t="s">
        <v>58</v>
      </c>
      <c r="B545" s="21" t="s">
        <v>59</v>
      </c>
      <c r="C545" s="22">
        <v>-238041610.00999999</v>
      </c>
      <c r="D545" s="22">
        <v>133152</v>
      </c>
      <c r="E545" s="22">
        <v>14454</v>
      </c>
      <c r="F545" s="22">
        <v>-376076037.52999997</v>
      </c>
      <c r="G545" s="22">
        <f t="shared" si="120"/>
        <v>-138034427.51999998</v>
      </c>
      <c r="H545" s="22">
        <f t="shared" si="121"/>
        <v>376090491.52999997</v>
      </c>
      <c r="I545" s="23">
        <f t="shared" si="122"/>
        <v>57.98752054911796</v>
      </c>
      <c r="J545" s="23">
        <f t="shared" si="123"/>
        <v>-2601882.0916701257</v>
      </c>
      <c r="K545" s="23">
        <f t="shared" si="124"/>
        <v>-282441.14810892812</v>
      </c>
    </row>
    <row r="546" spans="1:11" ht="25.5">
      <c r="A546" s="27" t="s">
        <v>147</v>
      </c>
      <c r="B546" s="21" t="s">
        <v>148</v>
      </c>
      <c r="C546" s="22">
        <v>-1232265.8500000001</v>
      </c>
      <c r="D546" s="22">
        <v>133152</v>
      </c>
      <c r="E546" s="22">
        <v>14454</v>
      </c>
      <c r="F546" s="22">
        <v>-150605.09</v>
      </c>
      <c r="G546" s="22">
        <f t="shared" si="120"/>
        <v>1081660.76</v>
      </c>
      <c r="H546" s="22">
        <f t="shared" si="121"/>
        <v>165059.09</v>
      </c>
      <c r="I546" s="23">
        <f t="shared" si="122"/>
        <v>-87.778198186698106</v>
      </c>
      <c r="J546" s="23">
        <f t="shared" si="123"/>
        <v>-1041.9613255846132</v>
      </c>
      <c r="K546" s="23">
        <f t="shared" si="124"/>
        <v>-113.10764389569815</v>
      </c>
    </row>
    <row r="547" spans="1:11" s="35" customFormat="1">
      <c r="A547" s="31" t="s">
        <v>341</v>
      </c>
      <c r="B547" s="32" t="s">
        <v>342</v>
      </c>
      <c r="C547" s="33"/>
      <c r="D547" s="33"/>
      <c r="E547" s="33"/>
      <c r="F547" s="33"/>
      <c r="G547" s="33"/>
      <c r="H547" s="33"/>
      <c r="I547" s="34"/>
      <c r="J547" s="34"/>
      <c r="K547" s="34"/>
    </row>
    <row r="548" spans="1:11">
      <c r="A548" s="20" t="s">
        <v>21</v>
      </c>
      <c r="B548" s="21" t="s">
        <v>22</v>
      </c>
      <c r="C548" s="22">
        <v>48069190</v>
      </c>
      <c r="D548" s="22">
        <v>46188568</v>
      </c>
      <c r="E548" s="22">
        <v>21896770</v>
      </c>
      <c r="F548" s="22">
        <v>46188568</v>
      </c>
      <c r="G548" s="22">
        <f t="shared" ref="G548:G564" si="125">F548-C548</f>
        <v>-1880622</v>
      </c>
      <c r="H548" s="22">
        <f t="shared" ref="H548:H564" si="126">E548-F548</f>
        <v>-24291798</v>
      </c>
      <c r="I548" s="23">
        <f t="shared" ref="I548:I564" si="127">IF(ISERROR(F548/C548),0,F548/C548*100-100)</f>
        <v>-3.9123230493378429</v>
      </c>
      <c r="J548" s="23">
        <f t="shared" ref="J548:J564" si="128">IF(ISERROR(F548/E548),0,F548/E548*100)</f>
        <v>210.93781411596325</v>
      </c>
      <c r="K548" s="23">
        <f t="shared" ref="K548:K564" si="129">IF(ISERROR(F548/D548),0,F548/D548*100)</f>
        <v>100</v>
      </c>
    </row>
    <row r="549" spans="1:11">
      <c r="A549" s="26" t="s">
        <v>23</v>
      </c>
      <c r="B549" s="21" t="s">
        <v>24</v>
      </c>
      <c r="C549" s="22">
        <v>48069190</v>
      </c>
      <c r="D549" s="22">
        <v>46188568</v>
      </c>
      <c r="E549" s="22">
        <v>21896770</v>
      </c>
      <c r="F549" s="22">
        <v>46188568</v>
      </c>
      <c r="G549" s="22">
        <f t="shared" si="125"/>
        <v>-1880622</v>
      </c>
      <c r="H549" s="22">
        <f t="shared" si="126"/>
        <v>-24291798</v>
      </c>
      <c r="I549" s="23">
        <f t="shared" si="127"/>
        <v>-3.9123230493378429</v>
      </c>
      <c r="J549" s="23">
        <f t="shared" si="128"/>
        <v>210.93781411596325</v>
      </c>
      <c r="K549" s="23">
        <f t="shared" si="129"/>
        <v>100</v>
      </c>
    </row>
    <row r="550" spans="1:11">
      <c r="A550" s="27" t="s">
        <v>25</v>
      </c>
      <c r="B550" s="21" t="s">
        <v>26</v>
      </c>
      <c r="C550" s="22">
        <v>48069190</v>
      </c>
      <c r="D550" s="22">
        <v>46188568</v>
      </c>
      <c r="E550" s="22">
        <v>21896770</v>
      </c>
      <c r="F550" s="22">
        <v>46188568</v>
      </c>
      <c r="G550" s="22">
        <f t="shared" si="125"/>
        <v>-1880622</v>
      </c>
      <c r="H550" s="22">
        <f t="shared" si="126"/>
        <v>-24291798</v>
      </c>
      <c r="I550" s="23">
        <f t="shared" si="127"/>
        <v>-3.9123230493378429</v>
      </c>
      <c r="J550" s="23">
        <f t="shared" si="128"/>
        <v>210.93781411596325</v>
      </c>
      <c r="K550" s="23">
        <f t="shared" si="129"/>
        <v>100</v>
      </c>
    </row>
    <row r="551" spans="1:11">
      <c r="A551" s="20" t="s">
        <v>27</v>
      </c>
      <c r="B551" s="21" t="s">
        <v>28</v>
      </c>
      <c r="C551" s="22">
        <v>31186762.829999998</v>
      </c>
      <c r="D551" s="22">
        <v>46188568</v>
      </c>
      <c r="E551" s="22">
        <v>21896770</v>
      </c>
      <c r="F551" s="22">
        <v>11428983.060000001</v>
      </c>
      <c r="G551" s="22">
        <f t="shared" si="125"/>
        <v>-19757779.769999996</v>
      </c>
      <c r="H551" s="22">
        <f t="shared" si="126"/>
        <v>10467786.939999999</v>
      </c>
      <c r="I551" s="23">
        <f t="shared" si="127"/>
        <v>-63.353095919894805</v>
      </c>
      <c r="J551" s="23">
        <f t="shared" si="128"/>
        <v>52.194835402664417</v>
      </c>
      <c r="K551" s="23">
        <f t="shared" si="129"/>
        <v>24.744181417358512</v>
      </c>
    </row>
    <row r="552" spans="1:11">
      <c r="A552" s="26" t="s">
        <v>29</v>
      </c>
      <c r="B552" s="21" t="s">
        <v>30</v>
      </c>
      <c r="C552" s="22">
        <v>16429604.65</v>
      </c>
      <c r="D552" s="22">
        <v>33205733</v>
      </c>
      <c r="E552" s="22">
        <v>21568897</v>
      </c>
      <c r="F552" s="22">
        <v>10511196.359999999</v>
      </c>
      <c r="G552" s="22">
        <f t="shared" si="125"/>
        <v>-5918408.290000001</v>
      </c>
      <c r="H552" s="22">
        <f t="shared" si="126"/>
        <v>11057700.640000001</v>
      </c>
      <c r="I552" s="23">
        <f t="shared" si="127"/>
        <v>-36.022828400803917</v>
      </c>
      <c r="J552" s="23">
        <f t="shared" si="128"/>
        <v>48.733119547095981</v>
      </c>
      <c r="K552" s="23">
        <f t="shared" si="129"/>
        <v>31.654763832498439</v>
      </c>
    </row>
    <row r="553" spans="1:11">
      <c r="A553" s="27" t="s">
        <v>37</v>
      </c>
      <c r="B553" s="21" t="s">
        <v>38</v>
      </c>
      <c r="C553" s="22">
        <v>16429604.65</v>
      </c>
      <c r="D553" s="22">
        <v>33110191</v>
      </c>
      <c r="E553" s="22">
        <v>21565439</v>
      </c>
      <c r="F553" s="22">
        <v>10511196.359999999</v>
      </c>
      <c r="G553" s="22">
        <f t="shared" si="125"/>
        <v>-5918408.290000001</v>
      </c>
      <c r="H553" s="22">
        <f t="shared" si="126"/>
        <v>11054242.640000001</v>
      </c>
      <c r="I553" s="23">
        <f t="shared" si="127"/>
        <v>-36.022828400803917</v>
      </c>
      <c r="J553" s="23">
        <f t="shared" si="128"/>
        <v>48.740933861814725</v>
      </c>
      <c r="K553" s="23">
        <f t="shared" si="129"/>
        <v>31.746106085585552</v>
      </c>
    </row>
    <row r="554" spans="1:11">
      <c r="A554" s="28" t="s">
        <v>39</v>
      </c>
      <c r="B554" s="21" t="s">
        <v>40</v>
      </c>
      <c r="C554" s="22">
        <v>16429604.65</v>
      </c>
      <c r="D554" s="22">
        <v>33110191</v>
      </c>
      <c r="E554" s="22">
        <v>21565439</v>
      </c>
      <c r="F554" s="22">
        <v>10511196.359999999</v>
      </c>
      <c r="G554" s="22">
        <f t="shared" si="125"/>
        <v>-5918408.290000001</v>
      </c>
      <c r="H554" s="22">
        <f t="shared" si="126"/>
        <v>11054242.640000001</v>
      </c>
      <c r="I554" s="23">
        <f t="shared" si="127"/>
        <v>-36.022828400803917</v>
      </c>
      <c r="J554" s="23">
        <f t="shared" si="128"/>
        <v>48.740933861814725</v>
      </c>
      <c r="K554" s="23">
        <f t="shared" si="129"/>
        <v>31.746106085585552</v>
      </c>
    </row>
    <row r="555" spans="1:11" ht="25.5">
      <c r="A555" s="27" t="s">
        <v>43</v>
      </c>
      <c r="B555" s="21" t="s">
        <v>44</v>
      </c>
      <c r="C555" s="22">
        <v>0</v>
      </c>
      <c r="D555" s="22">
        <v>95542</v>
      </c>
      <c r="E555" s="22">
        <v>3458</v>
      </c>
      <c r="F555" s="22">
        <v>0</v>
      </c>
      <c r="G555" s="22">
        <f t="shared" si="125"/>
        <v>0</v>
      </c>
      <c r="H555" s="22">
        <f t="shared" si="126"/>
        <v>3458</v>
      </c>
      <c r="I555" s="23">
        <f t="shared" si="127"/>
        <v>0</v>
      </c>
      <c r="J555" s="23">
        <f t="shared" si="128"/>
        <v>0</v>
      </c>
      <c r="K555" s="23">
        <f t="shared" si="129"/>
        <v>0</v>
      </c>
    </row>
    <row r="556" spans="1:11" ht="51">
      <c r="A556" s="28" t="s">
        <v>159</v>
      </c>
      <c r="B556" s="21" t="s">
        <v>160</v>
      </c>
      <c r="C556" s="22">
        <v>0</v>
      </c>
      <c r="D556" s="22">
        <v>95542</v>
      </c>
      <c r="E556" s="22">
        <v>3458</v>
      </c>
      <c r="F556" s="22">
        <v>0</v>
      </c>
      <c r="G556" s="22">
        <f t="shared" si="125"/>
        <v>0</v>
      </c>
      <c r="H556" s="22">
        <f t="shared" si="126"/>
        <v>3458</v>
      </c>
      <c r="I556" s="23">
        <f t="shared" si="127"/>
        <v>0</v>
      </c>
      <c r="J556" s="23">
        <f t="shared" si="128"/>
        <v>0</v>
      </c>
      <c r="K556" s="23">
        <f t="shared" si="129"/>
        <v>0</v>
      </c>
    </row>
    <row r="557" spans="1:11" ht="38.25">
      <c r="A557" s="29" t="s">
        <v>161</v>
      </c>
      <c r="B557" s="21" t="s">
        <v>162</v>
      </c>
      <c r="C557" s="22">
        <v>0</v>
      </c>
      <c r="D557" s="22">
        <v>95542</v>
      </c>
      <c r="E557" s="22">
        <v>3458</v>
      </c>
      <c r="F557" s="22">
        <v>0</v>
      </c>
      <c r="G557" s="22">
        <f t="shared" si="125"/>
        <v>0</v>
      </c>
      <c r="H557" s="22">
        <f t="shared" si="126"/>
        <v>3458</v>
      </c>
      <c r="I557" s="23">
        <f t="shared" si="127"/>
        <v>0</v>
      </c>
      <c r="J557" s="23">
        <f t="shared" si="128"/>
        <v>0</v>
      </c>
      <c r="K557" s="23">
        <f t="shared" si="129"/>
        <v>0</v>
      </c>
    </row>
    <row r="558" spans="1:11">
      <c r="A558" s="26" t="s">
        <v>51</v>
      </c>
      <c r="B558" s="21" t="s">
        <v>52</v>
      </c>
      <c r="C558" s="22">
        <v>14757158.18</v>
      </c>
      <c r="D558" s="22">
        <v>12982835</v>
      </c>
      <c r="E558" s="22">
        <v>327873</v>
      </c>
      <c r="F558" s="22">
        <v>917786.7</v>
      </c>
      <c r="G558" s="22">
        <f t="shared" si="125"/>
        <v>-13839371.48</v>
      </c>
      <c r="H558" s="22">
        <f t="shared" si="126"/>
        <v>-589913.69999999995</v>
      </c>
      <c r="I558" s="23">
        <f t="shared" si="127"/>
        <v>-93.780735499306004</v>
      </c>
      <c r="J558" s="23">
        <f t="shared" si="128"/>
        <v>279.92140249425847</v>
      </c>
      <c r="K558" s="23">
        <f t="shared" si="129"/>
        <v>7.0692317972153225</v>
      </c>
    </row>
    <row r="559" spans="1:11">
      <c r="A559" s="27" t="s">
        <v>185</v>
      </c>
      <c r="B559" s="21" t="s">
        <v>186</v>
      </c>
      <c r="C559" s="22">
        <v>14757158.18</v>
      </c>
      <c r="D559" s="22">
        <v>12982835</v>
      </c>
      <c r="E559" s="22">
        <v>327873</v>
      </c>
      <c r="F559" s="22">
        <v>917786.7</v>
      </c>
      <c r="G559" s="22">
        <f t="shared" si="125"/>
        <v>-13839371.48</v>
      </c>
      <c r="H559" s="22">
        <f t="shared" si="126"/>
        <v>-589913.69999999995</v>
      </c>
      <c r="I559" s="23">
        <f t="shared" si="127"/>
        <v>-93.780735499306004</v>
      </c>
      <c r="J559" s="23">
        <f t="shared" si="128"/>
        <v>279.92140249425847</v>
      </c>
      <c r="K559" s="23">
        <f t="shared" si="129"/>
        <v>7.0692317972153225</v>
      </c>
    </row>
    <row r="560" spans="1:11" ht="51">
      <c r="A560" s="28" t="s">
        <v>296</v>
      </c>
      <c r="B560" s="21" t="s">
        <v>297</v>
      </c>
      <c r="C560" s="22">
        <v>14757158.18</v>
      </c>
      <c r="D560" s="22">
        <v>12982835</v>
      </c>
      <c r="E560" s="22">
        <v>327873</v>
      </c>
      <c r="F560" s="22">
        <v>917786.7</v>
      </c>
      <c r="G560" s="22">
        <f t="shared" si="125"/>
        <v>-13839371.48</v>
      </c>
      <c r="H560" s="22">
        <f t="shared" si="126"/>
        <v>-589913.69999999995</v>
      </c>
      <c r="I560" s="23">
        <f t="shared" si="127"/>
        <v>-93.780735499306004</v>
      </c>
      <c r="J560" s="23">
        <f t="shared" si="128"/>
        <v>279.92140249425847</v>
      </c>
      <c r="K560" s="23">
        <f t="shared" si="129"/>
        <v>7.0692317972153225</v>
      </c>
    </row>
    <row r="561" spans="1:11" ht="38.25">
      <c r="A561" s="29" t="s">
        <v>298</v>
      </c>
      <c r="B561" s="21" t="s">
        <v>299</v>
      </c>
      <c r="C561" s="22">
        <v>14757158.18</v>
      </c>
      <c r="D561" s="22">
        <v>12982835</v>
      </c>
      <c r="E561" s="22">
        <v>327873</v>
      </c>
      <c r="F561" s="22">
        <v>917786.7</v>
      </c>
      <c r="G561" s="22">
        <f t="shared" si="125"/>
        <v>-13839371.48</v>
      </c>
      <c r="H561" s="22">
        <f t="shared" si="126"/>
        <v>-589913.69999999995</v>
      </c>
      <c r="I561" s="23">
        <f t="shared" si="127"/>
        <v>-93.780735499306004</v>
      </c>
      <c r="J561" s="23">
        <f t="shared" si="128"/>
        <v>279.92140249425847</v>
      </c>
      <c r="K561" s="23">
        <f t="shared" si="129"/>
        <v>7.0692317972153225</v>
      </c>
    </row>
    <row r="562" spans="1:11">
      <c r="A562" s="20"/>
      <c r="B562" s="21" t="s">
        <v>55</v>
      </c>
      <c r="C562" s="22">
        <v>16882427.170000002</v>
      </c>
      <c r="D562" s="22">
        <v>0</v>
      </c>
      <c r="E562" s="22">
        <v>0</v>
      </c>
      <c r="F562" s="22">
        <v>34759584.939999998</v>
      </c>
      <c r="G562" s="22">
        <f t="shared" si="125"/>
        <v>17877157.769999996</v>
      </c>
      <c r="H562" s="22">
        <f t="shared" si="126"/>
        <v>-34759584.939999998</v>
      </c>
      <c r="I562" s="23">
        <f t="shared" si="127"/>
        <v>105.89210656728096</v>
      </c>
      <c r="J562" s="23">
        <f t="shared" si="128"/>
        <v>0</v>
      </c>
      <c r="K562" s="23">
        <f t="shared" si="129"/>
        <v>0</v>
      </c>
    </row>
    <row r="563" spans="1:11">
      <c r="A563" s="20" t="s">
        <v>56</v>
      </c>
      <c r="B563" s="21" t="s">
        <v>57</v>
      </c>
      <c r="C563" s="22">
        <v>-16882427.170000002</v>
      </c>
      <c r="D563" s="22">
        <v>0</v>
      </c>
      <c r="E563" s="22">
        <v>0</v>
      </c>
      <c r="F563" s="22">
        <v>-34759584.939999998</v>
      </c>
      <c r="G563" s="22">
        <f t="shared" si="125"/>
        <v>-17877157.769999996</v>
      </c>
      <c r="H563" s="22">
        <f t="shared" si="126"/>
        <v>34759584.939999998</v>
      </c>
      <c r="I563" s="23">
        <f t="shared" si="127"/>
        <v>105.89210656728096</v>
      </c>
      <c r="J563" s="23">
        <f t="shared" si="128"/>
        <v>0</v>
      </c>
      <c r="K563" s="23">
        <f t="shared" si="129"/>
        <v>0</v>
      </c>
    </row>
    <row r="564" spans="1:11">
      <c r="A564" s="26" t="s">
        <v>58</v>
      </c>
      <c r="B564" s="21" t="s">
        <v>59</v>
      </c>
      <c r="C564" s="22">
        <v>-16882427.170000002</v>
      </c>
      <c r="D564" s="22">
        <v>0</v>
      </c>
      <c r="E564" s="22">
        <v>0</v>
      </c>
      <c r="F564" s="22">
        <v>-34759584.939999998</v>
      </c>
      <c r="G564" s="22">
        <f t="shared" si="125"/>
        <v>-17877157.769999996</v>
      </c>
      <c r="H564" s="22">
        <f t="shared" si="126"/>
        <v>34759584.939999998</v>
      </c>
      <c r="I564" s="23">
        <f t="shared" si="127"/>
        <v>105.89210656728096</v>
      </c>
      <c r="J564" s="23">
        <f t="shared" si="128"/>
        <v>0</v>
      </c>
      <c r="K564" s="23">
        <f t="shared" si="129"/>
        <v>0</v>
      </c>
    </row>
    <row r="565" spans="1:11" s="35" customFormat="1" ht="25.5">
      <c r="A565" s="36" t="s">
        <v>969</v>
      </c>
      <c r="B565" s="32" t="s">
        <v>970</v>
      </c>
      <c r="C565" s="33"/>
      <c r="D565" s="33"/>
      <c r="E565" s="33"/>
      <c r="F565" s="33"/>
      <c r="G565" s="33"/>
      <c r="H565" s="33"/>
      <c r="I565" s="34"/>
      <c r="J565" s="34"/>
      <c r="K565" s="34"/>
    </row>
    <row r="566" spans="1:11">
      <c r="A566" s="20" t="s">
        <v>21</v>
      </c>
      <c r="B566" s="21" t="s">
        <v>22</v>
      </c>
      <c r="C566" s="22">
        <v>1000000</v>
      </c>
      <c r="D566" s="22">
        <v>0</v>
      </c>
      <c r="E566" s="22">
        <v>0</v>
      </c>
      <c r="F566" s="22">
        <v>0</v>
      </c>
      <c r="G566" s="22">
        <f t="shared" ref="G566:G572" si="130">F566-C566</f>
        <v>-1000000</v>
      </c>
      <c r="H566" s="22">
        <f t="shared" ref="H566:H572" si="131">E566-F566</f>
        <v>0</v>
      </c>
      <c r="I566" s="23">
        <f t="shared" ref="I566:I572" si="132">IF(ISERROR(F566/C566),0,F566/C566*100-100)</f>
        <v>-100</v>
      </c>
      <c r="J566" s="23">
        <f t="shared" ref="J566:J572" si="133">IF(ISERROR(F566/E566),0,F566/E566*100)</f>
        <v>0</v>
      </c>
      <c r="K566" s="23">
        <f t="shared" ref="K566:K572" si="134">IF(ISERROR(F566/D566),0,F566/D566*100)</f>
        <v>0</v>
      </c>
    </row>
    <row r="567" spans="1:11">
      <c r="A567" s="26" t="s">
        <v>23</v>
      </c>
      <c r="B567" s="21" t="s">
        <v>24</v>
      </c>
      <c r="C567" s="22">
        <v>1000000</v>
      </c>
      <c r="D567" s="22">
        <v>0</v>
      </c>
      <c r="E567" s="22">
        <v>0</v>
      </c>
      <c r="F567" s="22">
        <v>0</v>
      </c>
      <c r="G567" s="22">
        <f t="shared" si="130"/>
        <v>-1000000</v>
      </c>
      <c r="H567" s="22">
        <f t="shared" si="131"/>
        <v>0</v>
      </c>
      <c r="I567" s="23">
        <f t="shared" si="132"/>
        <v>-100</v>
      </c>
      <c r="J567" s="23">
        <f t="shared" si="133"/>
        <v>0</v>
      </c>
      <c r="K567" s="23">
        <f t="shared" si="134"/>
        <v>0</v>
      </c>
    </row>
    <row r="568" spans="1:11">
      <c r="A568" s="27" t="s">
        <v>25</v>
      </c>
      <c r="B568" s="21" t="s">
        <v>26</v>
      </c>
      <c r="C568" s="22">
        <v>1000000</v>
      </c>
      <c r="D568" s="22">
        <v>0</v>
      </c>
      <c r="E568" s="22">
        <v>0</v>
      </c>
      <c r="F568" s="22">
        <v>0</v>
      </c>
      <c r="G568" s="22">
        <f t="shared" si="130"/>
        <v>-1000000</v>
      </c>
      <c r="H568" s="22">
        <f t="shared" si="131"/>
        <v>0</v>
      </c>
      <c r="I568" s="23">
        <f t="shared" si="132"/>
        <v>-100</v>
      </c>
      <c r="J568" s="23">
        <f t="shared" si="133"/>
        <v>0</v>
      </c>
      <c r="K568" s="23">
        <f t="shared" si="134"/>
        <v>0</v>
      </c>
    </row>
    <row r="569" spans="1:11">
      <c r="A569" s="20" t="s">
        <v>27</v>
      </c>
      <c r="B569" s="21" t="s">
        <v>28</v>
      </c>
      <c r="C569" s="22">
        <v>1000000</v>
      </c>
      <c r="D569" s="22">
        <v>0</v>
      </c>
      <c r="E569" s="22">
        <v>0</v>
      </c>
      <c r="F569" s="22">
        <v>0</v>
      </c>
      <c r="G569" s="22">
        <f t="shared" si="130"/>
        <v>-1000000</v>
      </c>
      <c r="H569" s="22">
        <f t="shared" si="131"/>
        <v>0</v>
      </c>
      <c r="I569" s="23">
        <f t="shared" si="132"/>
        <v>-100</v>
      </c>
      <c r="J569" s="23">
        <f t="shared" si="133"/>
        <v>0</v>
      </c>
      <c r="K569" s="23">
        <f t="shared" si="134"/>
        <v>0</v>
      </c>
    </row>
    <row r="570" spans="1:11">
      <c r="A570" s="26" t="s">
        <v>29</v>
      </c>
      <c r="B570" s="21" t="s">
        <v>30</v>
      </c>
      <c r="C570" s="22">
        <v>1000000</v>
      </c>
      <c r="D570" s="22">
        <v>0</v>
      </c>
      <c r="E570" s="22">
        <v>0</v>
      </c>
      <c r="F570" s="22">
        <v>0</v>
      </c>
      <c r="G570" s="22">
        <f t="shared" si="130"/>
        <v>-1000000</v>
      </c>
      <c r="H570" s="22">
        <f t="shared" si="131"/>
        <v>0</v>
      </c>
      <c r="I570" s="23">
        <f t="shared" si="132"/>
        <v>-100</v>
      </c>
      <c r="J570" s="23">
        <f t="shared" si="133"/>
        <v>0</v>
      </c>
      <c r="K570" s="23">
        <f t="shared" si="134"/>
        <v>0</v>
      </c>
    </row>
    <row r="571" spans="1:11">
      <c r="A571" s="27" t="s">
        <v>37</v>
      </c>
      <c r="B571" s="21" t="s">
        <v>38</v>
      </c>
      <c r="C571" s="22">
        <v>1000000</v>
      </c>
      <c r="D571" s="22">
        <v>0</v>
      </c>
      <c r="E571" s="22">
        <v>0</v>
      </c>
      <c r="F571" s="22">
        <v>0</v>
      </c>
      <c r="G571" s="22">
        <f t="shared" si="130"/>
        <v>-1000000</v>
      </c>
      <c r="H571" s="22">
        <f t="shared" si="131"/>
        <v>0</v>
      </c>
      <c r="I571" s="23">
        <f t="shared" si="132"/>
        <v>-100</v>
      </c>
      <c r="J571" s="23">
        <f t="shared" si="133"/>
        <v>0</v>
      </c>
      <c r="K571" s="23">
        <f t="shared" si="134"/>
        <v>0</v>
      </c>
    </row>
    <row r="572" spans="1:11">
      <c r="A572" s="28" t="s">
        <v>39</v>
      </c>
      <c r="B572" s="21" t="s">
        <v>40</v>
      </c>
      <c r="C572" s="22">
        <v>1000000</v>
      </c>
      <c r="D572" s="22">
        <v>0</v>
      </c>
      <c r="E572" s="22">
        <v>0</v>
      </c>
      <c r="F572" s="22">
        <v>0</v>
      </c>
      <c r="G572" s="22">
        <f t="shared" si="130"/>
        <v>-1000000</v>
      </c>
      <c r="H572" s="22">
        <f t="shared" si="131"/>
        <v>0</v>
      </c>
      <c r="I572" s="23">
        <f t="shared" si="132"/>
        <v>-100</v>
      </c>
      <c r="J572" s="23">
        <f t="shared" si="133"/>
        <v>0</v>
      </c>
      <c r="K572" s="23">
        <f t="shared" si="134"/>
        <v>0</v>
      </c>
    </row>
    <row r="573" spans="1:11" s="35" customFormat="1" ht="25.5">
      <c r="A573" s="36" t="s">
        <v>343</v>
      </c>
      <c r="B573" s="32" t="s">
        <v>344</v>
      </c>
      <c r="C573" s="33"/>
      <c r="D573" s="33"/>
      <c r="E573" s="33"/>
      <c r="F573" s="33"/>
      <c r="G573" s="33"/>
      <c r="H573" s="33"/>
      <c r="I573" s="34"/>
      <c r="J573" s="34"/>
      <c r="K573" s="34"/>
    </row>
    <row r="574" spans="1:11">
      <c r="A574" s="20" t="s">
        <v>21</v>
      </c>
      <c r="B574" s="21" t="s">
        <v>22</v>
      </c>
      <c r="C574" s="22">
        <v>47069190</v>
      </c>
      <c r="D574" s="22">
        <v>46188568</v>
      </c>
      <c r="E574" s="22">
        <v>21896770</v>
      </c>
      <c r="F574" s="22">
        <v>46188568</v>
      </c>
      <c r="G574" s="22">
        <f t="shared" ref="G574:G590" si="135">F574-C574</f>
        <v>-880622</v>
      </c>
      <c r="H574" s="22">
        <f t="shared" ref="H574:H590" si="136">E574-F574</f>
        <v>-24291798</v>
      </c>
      <c r="I574" s="23">
        <f t="shared" ref="I574:I590" si="137">IF(ISERROR(F574/C574),0,F574/C574*100-100)</f>
        <v>-1.8709096119988544</v>
      </c>
      <c r="J574" s="23">
        <f t="shared" ref="J574:J590" si="138">IF(ISERROR(F574/E574),0,F574/E574*100)</f>
        <v>210.93781411596325</v>
      </c>
      <c r="K574" s="23">
        <f t="shared" ref="K574:K590" si="139">IF(ISERROR(F574/D574),0,F574/D574*100)</f>
        <v>100</v>
      </c>
    </row>
    <row r="575" spans="1:11">
      <c r="A575" s="26" t="s">
        <v>23</v>
      </c>
      <c r="B575" s="21" t="s">
        <v>24</v>
      </c>
      <c r="C575" s="22">
        <v>47069190</v>
      </c>
      <c r="D575" s="22">
        <v>46188568</v>
      </c>
      <c r="E575" s="22">
        <v>21896770</v>
      </c>
      <c r="F575" s="22">
        <v>46188568</v>
      </c>
      <c r="G575" s="22">
        <f t="shared" si="135"/>
        <v>-880622</v>
      </c>
      <c r="H575" s="22">
        <f t="shared" si="136"/>
        <v>-24291798</v>
      </c>
      <c r="I575" s="23">
        <f t="shared" si="137"/>
        <v>-1.8709096119988544</v>
      </c>
      <c r="J575" s="23">
        <f t="shared" si="138"/>
        <v>210.93781411596325</v>
      </c>
      <c r="K575" s="23">
        <f t="shared" si="139"/>
        <v>100</v>
      </c>
    </row>
    <row r="576" spans="1:11">
      <c r="A576" s="27" t="s">
        <v>25</v>
      </c>
      <c r="B576" s="21" t="s">
        <v>26</v>
      </c>
      <c r="C576" s="22">
        <v>47069190</v>
      </c>
      <c r="D576" s="22">
        <v>46188568</v>
      </c>
      <c r="E576" s="22">
        <v>21896770</v>
      </c>
      <c r="F576" s="22">
        <v>46188568</v>
      </c>
      <c r="G576" s="22">
        <f t="shared" si="135"/>
        <v>-880622</v>
      </c>
      <c r="H576" s="22">
        <f t="shared" si="136"/>
        <v>-24291798</v>
      </c>
      <c r="I576" s="23">
        <f t="shared" si="137"/>
        <v>-1.8709096119988544</v>
      </c>
      <c r="J576" s="23">
        <f t="shared" si="138"/>
        <v>210.93781411596325</v>
      </c>
      <c r="K576" s="23">
        <f t="shared" si="139"/>
        <v>100</v>
      </c>
    </row>
    <row r="577" spans="1:11">
      <c r="A577" s="20" t="s">
        <v>27</v>
      </c>
      <c r="B577" s="21" t="s">
        <v>28</v>
      </c>
      <c r="C577" s="22">
        <v>30186762.829999998</v>
      </c>
      <c r="D577" s="22">
        <v>46188568</v>
      </c>
      <c r="E577" s="22">
        <v>21896770</v>
      </c>
      <c r="F577" s="22">
        <v>11428983.060000001</v>
      </c>
      <c r="G577" s="22">
        <f t="shared" si="135"/>
        <v>-18757779.769999996</v>
      </c>
      <c r="H577" s="22">
        <f t="shared" si="136"/>
        <v>10467786.939999999</v>
      </c>
      <c r="I577" s="23">
        <f t="shared" si="137"/>
        <v>-62.139090155630306</v>
      </c>
      <c r="J577" s="23">
        <f t="shared" si="138"/>
        <v>52.194835402664417</v>
      </c>
      <c r="K577" s="23">
        <f t="shared" si="139"/>
        <v>24.744181417358512</v>
      </c>
    </row>
    <row r="578" spans="1:11">
      <c r="A578" s="26" t="s">
        <v>29</v>
      </c>
      <c r="B578" s="21" t="s">
        <v>30</v>
      </c>
      <c r="C578" s="22">
        <v>15429604.65</v>
      </c>
      <c r="D578" s="22">
        <v>33205733</v>
      </c>
      <c r="E578" s="22">
        <v>21568897</v>
      </c>
      <c r="F578" s="22">
        <v>10511196.359999999</v>
      </c>
      <c r="G578" s="22">
        <f t="shared" si="135"/>
        <v>-4918408.290000001</v>
      </c>
      <c r="H578" s="22">
        <f t="shared" si="136"/>
        <v>11057700.640000001</v>
      </c>
      <c r="I578" s="23">
        <f t="shared" si="137"/>
        <v>-31.876437546959451</v>
      </c>
      <c r="J578" s="23">
        <f t="shared" si="138"/>
        <v>48.733119547095981</v>
      </c>
      <c r="K578" s="23">
        <f t="shared" si="139"/>
        <v>31.654763832498439</v>
      </c>
    </row>
    <row r="579" spans="1:11">
      <c r="A579" s="27" t="s">
        <v>37</v>
      </c>
      <c r="B579" s="21" t="s">
        <v>38</v>
      </c>
      <c r="C579" s="22">
        <v>15429604.65</v>
      </c>
      <c r="D579" s="22">
        <v>33110191</v>
      </c>
      <c r="E579" s="22">
        <v>21565439</v>
      </c>
      <c r="F579" s="22">
        <v>10511196.359999999</v>
      </c>
      <c r="G579" s="22">
        <f t="shared" si="135"/>
        <v>-4918408.290000001</v>
      </c>
      <c r="H579" s="22">
        <f t="shared" si="136"/>
        <v>11054242.640000001</v>
      </c>
      <c r="I579" s="23">
        <f t="shared" si="137"/>
        <v>-31.876437546959451</v>
      </c>
      <c r="J579" s="23">
        <f t="shared" si="138"/>
        <v>48.740933861814725</v>
      </c>
      <c r="K579" s="23">
        <f t="shared" si="139"/>
        <v>31.746106085585552</v>
      </c>
    </row>
    <row r="580" spans="1:11">
      <c r="A580" s="28" t="s">
        <v>39</v>
      </c>
      <c r="B580" s="21" t="s">
        <v>40</v>
      </c>
      <c r="C580" s="22">
        <v>15429604.65</v>
      </c>
      <c r="D580" s="22">
        <v>33110191</v>
      </c>
      <c r="E580" s="22">
        <v>21565439</v>
      </c>
      <c r="F580" s="22">
        <v>10511196.359999999</v>
      </c>
      <c r="G580" s="22">
        <f t="shared" si="135"/>
        <v>-4918408.290000001</v>
      </c>
      <c r="H580" s="22">
        <f t="shared" si="136"/>
        <v>11054242.640000001</v>
      </c>
      <c r="I580" s="23">
        <f t="shared" si="137"/>
        <v>-31.876437546959451</v>
      </c>
      <c r="J580" s="23">
        <f t="shared" si="138"/>
        <v>48.740933861814725</v>
      </c>
      <c r="K580" s="23">
        <f t="shared" si="139"/>
        <v>31.746106085585552</v>
      </c>
    </row>
    <row r="581" spans="1:11" ht="25.5">
      <c r="A581" s="27" t="s">
        <v>43</v>
      </c>
      <c r="B581" s="21" t="s">
        <v>44</v>
      </c>
      <c r="C581" s="22">
        <v>0</v>
      </c>
      <c r="D581" s="22">
        <v>95542</v>
      </c>
      <c r="E581" s="22">
        <v>3458</v>
      </c>
      <c r="F581" s="22">
        <v>0</v>
      </c>
      <c r="G581" s="22">
        <f t="shared" si="135"/>
        <v>0</v>
      </c>
      <c r="H581" s="22">
        <f t="shared" si="136"/>
        <v>3458</v>
      </c>
      <c r="I581" s="23">
        <f t="shared" si="137"/>
        <v>0</v>
      </c>
      <c r="J581" s="23">
        <f t="shared" si="138"/>
        <v>0</v>
      </c>
      <c r="K581" s="23">
        <f t="shared" si="139"/>
        <v>0</v>
      </c>
    </row>
    <row r="582" spans="1:11" ht="51">
      <c r="A582" s="28" t="s">
        <v>159</v>
      </c>
      <c r="B582" s="21" t="s">
        <v>160</v>
      </c>
      <c r="C582" s="22">
        <v>0</v>
      </c>
      <c r="D582" s="22">
        <v>95542</v>
      </c>
      <c r="E582" s="22">
        <v>3458</v>
      </c>
      <c r="F582" s="22">
        <v>0</v>
      </c>
      <c r="G582" s="22">
        <f t="shared" si="135"/>
        <v>0</v>
      </c>
      <c r="H582" s="22">
        <f t="shared" si="136"/>
        <v>3458</v>
      </c>
      <c r="I582" s="23">
        <f t="shared" si="137"/>
        <v>0</v>
      </c>
      <c r="J582" s="23">
        <f t="shared" si="138"/>
        <v>0</v>
      </c>
      <c r="K582" s="23">
        <f t="shared" si="139"/>
        <v>0</v>
      </c>
    </row>
    <row r="583" spans="1:11" ht="38.25">
      <c r="A583" s="29" t="s">
        <v>161</v>
      </c>
      <c r="B583" s="21" t="s">
        <v>162</v>
      </c>
      <c r="C583" s="22">
        <v>0</v>
      </c>
      <c r="D583" s="22">
        <v>95542</v>
      </c>
      <c r="E583" s="22">
        <v>3458</v>
      </c>
      <c r="F583" s="22">
        <v>0</v>
      </c>
      <c r="G583" s="22">
        <f t="shared" si="135"/>
        <v>0</v>
      </c>
      <c r="H583" s="22">
        <f t="shared" si="136"/>
        <v>3458</v>
      </c>
      <c r="I583" s="23">
        <f t="shared" si="137"/>
        <v>0</v>
      </c>
      <c r="J583" s="23">
        <f t="shared" si="138"/>
        <v>0</v>
      </c>
      <c r="K583" s="23">
        <f t="shared" si="139"/>
        <v>0</v>
      </c>
    </row>
    <row r="584" spans="1:11">
      <c r="A584" s="26" t="s">
        <v>51</v>
      </c>
      <c r="B584" s="21" t="s">
        <v>52</v>
      </c>
      <c r="C584" s="22">
        <v>14757158.18</v>
      </c>
      <c r="D584" s="22">
        <v>12982835</v>
      </c>
      <c r="E584" s="22">
        <v>327873</v>
      </c>
      <c r="F584" s="22">
        <v>917786.7</v>
      </c>
      <c r="G584" s="22">
        <f t="shared" si="135"/>
        <v>-13839371.48</v>
      </c>
      <c r="H584" s="22">
        <f t="shared" si="136"/>
        <v>-589913.69999999995</v>
      </c>
      <c r="I584" s="23">
        <f t="shared" si="137"/>
        <v>-93.780735499306004</v>
      </c>
      <c r="J584" s="23">
        <f t="shared" si="138"/>
        <v>279.92140249425847</v>
      </c>
      <c r="K584" s="23">
        <f t="shared" si="139"/>
        <v>7.0692317972153225</v>
      </c>
    </row>
    <row r="585" spans="1:11">
      <c r="A585" s="27" t="s">
        <v>185</v>
      </c>
      <c r="B585" s="21" t="s">
        <v>186</v>
      </c>
      <c r="C585" s="22">
        <v>14757158.18</v>
      </c>
      <c r="D585" s="22">
        <v>12982835</v>
      </c>
      <c r="E585" s="22">
        <v>327873</v>
      </c>
      <c r="F585" s="22">
        <v>917786.7</v>
      </c>
      <c r="G585" s="22">
        <f t="shared" si="135"/>
        <v>-13839371.48</v>
      </c>
      <c r="H585" s="22">
        <f t="shared" si="136"/>
        <v>-589913.69999999995</v>
      </c>
      <c r="I585" s="23">
        <f t="shared" si="137"/>
        <v>-93.780735499306004</v>
      </c>
      <c r="J585" s="23">
        <f t="shared" si="138"/>
        <v>279.92140249425847</v>
      </c>
      <c r="K585" s="23">
        <f t="shared" si="139"/>
        <v>7.0692317972153225</v>
      </c>
    </row>
    <row r="586" spans="1:11" ht="51">
      <c r="A586" s="28" t="s">
        <v>296</v>
      </c>
      <c r="B586" s="21" t="s">
        <v>297</v>
      </c>
      <c r="C586" s="22">
        <v>14757158.18</v>
      </c>
      <c r="D586" s="22">
        <v>12982835</v>
      </c>
      <c r="E586" s="22">
        <v>327873</v>
      </c>
      <c r="F586" s="22">
        <v>917786.7</v>
      </c>
      <c r="G586" s="22">
        <f t="shared" si="135"/>
        <v>-13839371.48</v>
      </c>
      <c r="H586" s="22">
        <f t="shared" si="136"/>
        <v>-589913.69999999995</v>
      </c>
      <c r="I586" s="23">
        <f t="shared" si="137"/>
        <v>-93.780735499306004</v>
      </c>
      <c r="J586" s="23">
        <f t="shared" si="138"/>
        <v>279.92140249425847</v>
      </c>
      <c r="K586" s="23">
        <f t="shared" si="139"/>
        <v>7.0692317972153225</v>
      </c>
    </row>
    <row r="587" spans="1:11" ht="38.25">
      <c r="A587" s="29" t="s">
        <v>298</v>
      </c>
      <c r="B587" s="21" t="s">
        <v>299</v>
      </c>
      <c r="C587" s="22">
        <v>14757158.18</v>
      </c>
      <c r="D587" s="22">
        <v>12982835</v>
      </c>
      <c r="E587" s="22">
        <v>327873</v>
      </c>
      <c r="F587" s="22">
        <v>917786.7</v>
      </c>
      <c r="G587" s="22">
        <f t="shared" si="135"/>
        <v>-13839371.48</v>
      </c>
      <c r="H587" s="22">
        <f t="shared" si="136"/>
        <v>-589913.69999999995</v>
      </c>
      <c r="I587" s="23">
        <f t="shared" si="137"/>
        <v>-93.780735499306004</v>
      </c>
      <c r="J587" s="23">
        <f t="shared" si="138"/>
        <v>279.92140249425847</v>
      </c>
      <c r="K587" s="23">
        <f t="shared" si="139"/>
        <v>7.0692317972153225</v>
      </c>
    </row>
    <row r="588" spans="1:11">
      <c r="A588" s="20"/>
      <c r="B588" s="21" t="s">
        <v>55</v>
      </c>
      <c r="C588" s="22">
        <v>16882427.170000002</v>
      </c>
      <c r="D588" s="22">
        <v>0</v>
      </c>
      <c r="E588" s="22">
        <v>0</v>
      </c>
      <c r="F588" s="22">
        <v>34759584.939999998</v>
      </c>
      <c r="G588" s="22">
        <f t="shared" si="135"/>
        <v>17877157.769999996</v>
      </c>
      <c r="H588" s="22">
        <f t="shared" si="136"/>
        <v>-34759584.939999998</v>
      </c>
      <c r="I588" s="23">
        <f t="shared" si="137"/>
        <v>105.89210656728096</v>
      </c>
      <c r="J588" s="23">
        <f t="shared" si="138"/>
        <v>0</v>
      </c>
      <c r="K588" s="23">
        <f t="shared" si="139"/>
        <v>0</v>
      </c>
    </row>
    <row r="589" spans="1:11">
      <c r="A589" s="20" t="s">
        <v>56</v>
      </c>
      <c r="B589" s="21" t="s">
        <v>57</v>
      </c>
      <c r="C589" s="22">
        <v>-16882427.170000002</v>
      </c>
      <c r="D589" s="22">
        <v>0</v>
      </c>
      <c r="E589" s="22">
        <v>0</v>
      </c>
      <c r="F589" s="22">
        <v>-34759584.939999998</v>
      </c>
      <c r="G589" s="22">
        <f t="shared" si="135"/>
        <v>-17877157.769999996</v>
      </c>
      <c r="H589" s="22">
        <f t="shared" si="136"/>
        <v>34759584.939999998</v>
      </c>
      <c r="I589" s="23">
        <f t="shared" si="137"/>
        <v>105.89210656728096</v>
      </c>
      <c r="J589" s="23">
        <f t="shared" si="138"/>
        <v>0</v>
      </c>
      <c r="K589" s="23">
        <f t="shared" si="139"/>
        <v>0</v>
      </c>
    </row>
    <row r="590" spans="1:11">
      <c r="A590" s="26" t="s">
        <v>58</v>
      </c>
      <c r="B590" s="21" t="s">
        <v>59</v>
      </c>
      <c r="C590" s="22">
        <v>-16882427.170000002</v>
      </c>
      <c r="D590" s="22">
        <v>0</v>
      </c>
      <c r="E590" s="22">
        <v>0</v>
      </c>
      <c r="F590" s="22">
        <v>-34759584.939999998</v>
      </c>
      <c r="G590" s="22">
        <f t="shared" si="135"/>
        <v>-17877157.769999996</v>
      </c>
      <c r="H590" s="22">
        <f t="shared" si="136"/>
        <v>34759584.939999998</v>
      </c>
      <c r="I590" s="23">
        <f t="shared" si="137"/>
        <v>105.89210656728096</v>
      </c>
      <c r="J590" s="23">
        <f t="shared" si="138"/>
        <v>0</v>
      </c>
      <c r="K590" s="23">
        <f t="shared" si="139"/>
        <v>0</v>
      </c>
    </row>
    <row r="591" spans="1:11" s="35" customFormat="1" ht="25.5">
      <c r="A591" s="31" t="s">
        <v>117</v>
      </c>
      <c r="B591" s="32" t="s">
        <v>118</v>
      </c>
      <c r="C591" s="33"/>
      <c r="D591" s="33"/>
      <c r="E591" s="33"/>
      <c r="F591" s="33"/>
      <c r="G591" s="33"/>
      <c r="H591" s="33"/>
      <c r="I591" s="34"/>
      <c r="J591" s="34"/>
      <c r="K591" s="34"/>
    </row>
    <row r="592" spans="1:11">
      <c r="A592" s="20" t="s">
        <v>21</v>
      </c>
      <c r="B592" s="21" t="s">
        <v>22</v>
      </c>
      <c r="C592" s="22">
        <v>207472869</v>
      </c>
      <c r="D592" s="22">
        <v>269857348</v>
      </c>
      <c r="E592" s="22">
        <v>119877628</v>
      </c>
      <c r="F592" s="22">
        <v>269841023</v>
      </c>
      <c r="G592" s="22">
        <f t="shared" ref="G592:G618" si="140">F592-C592</f>
        <v>62368154</v>
      </c>
      <c r="H592" s="22">
        <f t="shared" ref="H592:H618" si="141">E592-F592</f>
        <v>-149963395</v>
      </c>
      <c r="I592" s="23">
        <f t="shared" ref="I592:I618" si="142">IF(ISERROR(F592/C592),0,F592/C592*100-100)</f>
        <v>30.060872200114034</v>
      </c>
      <c r="J592" s="23">
        <f t="shared" ref="J592:J618" si="143">IF(ISERROR(F592/E592),0,F592/E592*100)</f>
        <v>225.09706565098199</v>
      </c>
      <c r="K592" s="23">
        <f t="shared" ref="K592:K618" si="144">IF(ISERROR(F592/D592),0,F592/D592*100)</f>
        <v>99.993950507510363</v>
      </c>
    </row>
    <row r="593" spans="1:11">
      <c r="A593" s="26" t="s">
        <v>67</v>
      </c>
      <c r="B593" s="21" t="s">
        <v>68</v>
      </c>
      <c r="C593" s="22">
        <v>28174</v>
      </c>
      <c r="D593" s="22">
        <v>44499</v>
      </c>
      <c r="E593" s="22">
        <v>19149</v>
      </c>
      <c r="F593" s="22">
        <v>28174</v>
      </c>
      <c r="G593" s="22">
        <f t="shared" si="140"/>
        <v>0</v>
      </c>
      <c r="H593" s="22">
        <f t="shared" si="141"/>
        <v>-9025</v>
      </c>
      <c r="I593" s="23">
        <f t="shared" si="142"/>
        <v>0</v>
      </c>
      <c r="J593" s="23">
        <f t="shared" si="143"/>
        <v>147.13039845422736</v>
      </c>
      <c r="K593" s="23">
        <f t="shared" si="144"/>
        <v>63.313782332187238</v>
      </c>
    </row>
    <row r="594" spans="1:11">
      <c r="A594" s="27" t="s">
        <v>69</v>
      </c>
      <c r="B594" s="21" t="s">
        <v>70</v>
      </c>
      <c r="C594" s="22">
        <v>28174</v>
      </c>
      <c r="D594" s="22">
        <v>44499</v>
      </c>
      <c r="E594" s="22">
        <v>19149</v>
      </c>
      <c r="F594" s="22">
        <v>28174</v>
      </c>
      <c r="G594" s="22">
        <f t="shared" si="140"/>
        <v>0</v>
      </c>
      <c r="H594" s="22">
        <f t="shared" si="141"/>
        <v>-9025</v>
      </c>
      <c r="I594" s="23">
        <f t="shared" si="142"/>
        <v>0</v>
      </c>
      <c r="J594" s="23">
        <f t="shared" si="143"/>
        <v>147.13039845422736</v>
      </c>
      <c r="K594" s="23">
        <f t="shared" si="144"/>
        <v>63.313782332187238</v>
      </c>
    </row>
    <row r="595" spans="1:11">
      <c r="A595" s="28" t="s">
        <v>71</v>
      </c>
      <c r="B595" s="21" t="s">
        <v>72</v>
      </c>
      <c r="C595" s="22">
        <v>28174</v>
      </c>
      <c r="D595" s="22">
        <v>44499</v>
      </c>
      <c r="E595" s="22">
        <v>19149</v>
      </c>
      <c r="F595" s="22">
        <v>28174</v>
      </c>
      <c r="G595" s="22">
        <f t="shared" si="140"/>
        <v>0</v>
      </c>
      <c r="H595" s="22">
        <f t="shared" si="141"/>
        <v>-9025</v>
      </c>
      <c r="I595" s="23">
        <f t="shared" si="142"/>
        <v>0</v>
      </c>
      <c r="J595" s="23">
        <f t="shared" si="143"/>
        <v>147.13039845422736</v>
      </c>
      <c r="K595" s="23">
        <f t="shared" si="144"/>
        <v>63.313782332187238</v>
      </c>
    </row>
    <row r="596" spans="1:11" ht="25.5">
      <c r="A596" s="29" t="s">
        <v>73</v>
      </c>
      <c r="B596" s="21" t="s">
        <v>74</v>
      </c>
      <c r="C596" s="22">
        <v>28174</v>
      </c>
      <c r="D596" s="22">
        <v>44499</v>
      </c>
      <c r="E596" s="22">
        <v>19149</v>
      </c>
      <c r="F596" s="22">
        <v>28174</v>
      </c>
      <c r="G596" s="22">
        <f t="shared" si="140"/>
        <v>0</v>
      </c>
      <c r="H596" s="22">
        <f t="shared" si="141"/>
        <v>-9025</v>
      </c>
      <c r="I596" s="23">
        <f t="shared" si="142"/>
        <v>0</v>
      </c>
      <c r="J596" s="23">
        <f t="shared" si="143"/>
        <v>147.13039845422736</v>
      </c>
      <c r="K596" s="23">
        <f t="shared" si="144"/>
        <v>63.313782332187238</v>
      </c>
    </row>
    <row r="597" spans="1:11" ht="25.5">
      <c r="A597" s="30" t="s">
        <v>75</v>
      </c>
      <c r="B597" s="21" t="s">
        <v>76</v>
      </c>
      <c r="C597" s="22">
        <v>28174</v>
      </c>
      <c r="D597" s="22">
        <v>44499</v>
      </c>
      <c r="E597" s="22">
        <v>19149</v>
      </c>
      <c r="F597" s="22">
        <v>28174</v>
      </c>
      <c r="G597" s="22">
        <f t="shared" si="140"/>
        <v>0</v>
      </c>
      <c r="H597" s="22">
        <f t="shared" si="141"/>
        <v>-9025</v>
      </c>
      <c r="I597" s="23">
        <f t="shared" si="142"/>
        <v>0</v>
      </c>
      <c r="J597" s="23">
        <f t="shared" si="143"/>
        <v>147.13039845422736</v>
      </c>
      <c r="K597" s="23">
        <f t="shared" si="144"/>
        <v>63.313782332187238</v>
      </c>
    </row>
    <row r="598" spans="1:11">
      <c r="A598" s="26" t="s">
        <v>23</v>
      </c>
      <c r="B598" s="21" t="s">
        <v>24</v>
      </c>
      <c r="C598" s="22">
        <v>207444695</v>
      </c>
      <c r="D598" s="22">
        <v>269812849</v>
      </c>
      <c r="E598" s="22">
        <v>119858479</v>
      </c>
      <c r="F598" s="22">
        <v>269812849</v>
      </c>
      <c r="G598" s="22">
        <f t="shared" si="140"/>
        <v>62368154</v>
      </c>
      <c r="H598" s="22">
        <f t="shared" si="141"/>
        <v>-149954370</v>
      </c>
      <c r="I598" s="23">
        <f t="shared" si="142"/>
        <v>30.064954902799514</v>
      </c>
      <c r="J598" s="23">
        <f t="shared" si="143"/>
        <v>225.10952187204043</v>
      </c>
      <c r="K598" s="23">
        <f t="shared" si="144"/>
        <v>100</v>
      </c>
    </row>
    <row r="599" spans="1:11">
      <c r="A599" s="27" t="s">
        <v>25</v>
      </c>
      <c r="B599" s="21" t="s">
        <v>26</v>
      </c>
      <c r="C599" s="22">
        <v>207444695</v>
      </c>
      <c r="D599" s="22">
        <v>269812849</v>
      </c>
      <c r="E599" s="22">
        <v>119858479</v>
      </c>
      <c r="F599" s="22">
        <v>269812849</v>
      </c>
      <c r="G599" s="22">
        <f t="shared" si="140"/>
        <v>62368154</v>
      </c>
      <c r="H599" s="22">
        <f t="shared" si="141"/>
        <v>-149954370</v>
      </c>
      <c r="I599" s="23">
        <f t="shared" si="142"/>
        <v>30.064954902799514</v>
      </c>
      <c r="J599" s="23">
        <f t="shared" si="143"/>
        <v>225.10952187204043</v>
      </c>
      <c r="K599" s="23">
        <f t="shared" si="144"/>
        <v>100</v>
      </c>
    </row>
    <row r="600" spans="1:11">
      <c r="A600" s="20" t="s">
        <v>27</v>
      </c>
      <c r="B600" s="21" t="s">
        <v>28</v>
      </c>
      <c r="C600" s="22">
        <v>168306515.84999999</v>
      </c>
      <c r="D600" s="22">
        <v>269857348</v>
      </c>
      <c r="E600" s="22">
        <v>119877628</v>
      </c>
      <c r="F600" s="22">
        <v>123817952.58</v>
      </c>
      <c r="G600" s="22">
        <f t="shared" si="140"/>
        <v>-44488563.269999996</v>
      </c>
      <c r="H600" s="22">
        <f t="shared" si="141"/>
        <v>-3940324.5799999982</v>
      </c>
      <c r="I600" s="23">
        <f t="shared" si="142"/>
        <v>-26.433060565313809</v>
      </c>
      <c r="J600" s="23">
        <f t="shared" si="143"/>
        <v>103.28695574456978</v>
      </c>
      <c r="K600" s="23">
        <f t="shared" si="144"/>
        <v>45.882742677809162</v>
      </c>
    </row>
    <row r="601" spans="1:11">
      <c r="A601" s="26" t="s">
        <v>29</v>
      </c>
      <c r="B601" s="21" t="s">
        <v>30</v>
      </c>
      <c r="C601" s="22">
        <v>134370790.78</v>
      </c>
      <c r="D601" s="22">
        <v>166301438</v>
      </c>
      <c r="E601" s="22">
        <v>75804774</v>
      </c>
      <c r="F601" s="22">
        <v>77885462.569999993</v>
      </c>
      <c r="G601" s="22">
        <f t="shared" si="140"/>
        <v>-56485328.210000008</v>
      </c>
      <c r="H601" s="22">
        <f t="shared" si="141"/>
        <v>-2080688.5699999928</v>
      </c>
      <c r="I601" s="23">
        <f t="shared" si="142"/>
        <v>-42.036909868664253</v>
      </c>
      <c r="J601" s="23">
        <f t="shared" si="143"/>
        <v>102.7447988565997</v>
      </c>
      <c r="K601" s="23">
        <f t="shared" si="144"/>
        <v>46.833908056766163</v>
      </c>
    </row>
    <row r="602" spans="1:11">
      <c r="A602" s="27" t="s">
        <v>31</v>
      </c>
      <c r="B602" s="21" t="s">
        <v>32</v>
      </c>
      <c r="C602" s="22">
        <v>11511.11</v>
      </c>
      <c r="D602" s="22">
        <v>194299</v>
      </c>
      <c r="E602" s="22">
        <v>19149</v>
      </c>
      <c r="F602" s="22">
        <v>10932.57</v>
      </c>
      <c r="G602" s="22">
        <f t="shared" si="140"/>
        <v>-578.54000000000087</v>
      </c>
      <c r="H602" s="22">
        <f t="shared" si="141"/>
        <v>8216.43</v>
      </c>
      <c r="I602" s="23">
        <f t="shared" si="142"/>
        <v>-5.0259271260547536</v>
      </c>
      <c r="J602" s="23">
        <f t="shared" si="143"/>
        <v>57.092119692934354</v>
      </c>
      <c r="K602" s="23">
        <f t="shared" si="144"/>
        <v>5.6266733230742307</v>
      </c>
    </row>
    <row r="603" spans="1:11">
      <c r="A603" s="28" t="s">
        <v>33</v>
      </c>
      <c r="B603" s="21" t="s">
        <v>34</v>
      </c>
      <c r="C603" s="22">
        <v>11511.11</v>
      </c>
      <c r="D603" s="22">
        <v>119249</v>
      </c>
      <c r="E603" s="22">
        <v>19149</v>
      </c>
      <c r="F603" s="22">
        <v>10903.53</v>
      </c>
      <c r="G603" s="22">
        <f t="shared" si="140"/>
        <v>-607.57999999999993</v>
      </c>
      <c r="H603" s="22">
        <f t="shared" si="141"/>
        <v>8245.4699999999993</v>
      </c>
      <c r="I603" s="23">
        <f t="shared" si="142"/>
        <v>-5.2782051426838876</v>
      </c>
      <c r="J603" s="23">
        <f t="shared" si="143"/>
        <v>56.940466865110452</v>
      </c>
      <c r="K603" s="23">
        <f t="shared" si="144"/>
        <v>9.1434980586839316</v>
      </c>
    </row>
    <row r="604" spans="1:11">
      <c r="A604" s="28" t="s">
        <v>35</v>
      </c>
      <c r="B604" s="21" t="s">
        <v>36</v>
      </c>
      <c r="C604" s="22">
        <v>0</v>
      </c>
      <c r="D604" s="22">
        <v>75050</v>
      </c>
      <c r="E604" s="22">
        <v>0</v>
      </c>
      <c r="F604" s="22">
        <v>29.04</v>
      </c>
      <c r="G604" s="22">
        <f t="shared" si="140"/>
        <v>29.04</v>
      </c>
      <c r="H604" s="22">
        <f t="shared" si="141"/>
        <v>-29.04</v>
      </c>
      <c r="I604" s="23">
        <f t="shared" si="142"/>
        <v>0</v>
      </c>
      <c r="J604" s="23">
        <f t="shared" si="143"/>
        <v>0</v>
      </c>
      <c r="K604" s="23">
        <f t="shared" si="144"/>
        <v>3.8694203864090608E-2</v>
      </c>
    </row>
    <row r="605" spans="1:11">
      <c r="A605" s="27" t="s">
        <v>37</v>
      </c>
      <c r="B605" s="21" t="s">
        <v>38</v>
      </c>
      <c r="C605" s="22">
        <v>131739881.84</v>
      </c>
      <c r="D605" s="22">
        <v>145642589</v>
      </c>
      <c r="E605" s="22">
        <v>66306896</v>
      </c>
      <c r="F605" s="22">
        <v>66553627.740000002</v>
      </c>
      <c r="G605" s="22">
        <f t="shared" si="140"/>
        <v>-65186254.100000001</v>
      </c>
      <c r="H605" s="22">
        <f t="shared" si="141"/>
        <v>-246731.74000000209</v>
      </c>
      <c r="I605" s="23">
        <f t="shared" si="142"/>
        <v>-49.481032766652731</v>
      </c>
      <c r="J605" s="23">
        <f t="shared" si="143"/>
        <v>100.37210570074041</v>
      </c>
      <c r="K605" s="23">
        <f t="shared" si="144"/>
        <v>45.696542609524748</v>
      </c>
    </row>
    <row r="606" spans="1:11">
      <c r="A606" s="28" t="s">
        <v>39</v>
      </c>
      <c r="B606" s="21" t="s">
        <v>40</v>
      </c>
      <c r="C606" s="22">
        <v>131739881.84</v>
      </c>
      <c r="D606" s="22">
        <v>145642589</v>
      </c>
      <c r="E606" s="22">
        <v>66306896</v>
      </c>
      <c r="F606" s="22">
        <v>66553627.740000002</v>
      </c>
      <c r="G606" s="22">
        <f t="shared" si="140"/>
        <v>-65186254.100000001</v>
      </c>
      <c r="H606" s="22">
        <f t="shared" si="141"/>
        <v>-246731.74000000209</v>
      </c>
      <c r="I606" s="23">
        <f t="shared" si="142"/>
        <v>-49.481032766652731</v>
      </c>
      <c r="J606" s="23">
        <f t="shared" si="143"/>
        <v>100.37210570074041</v>
      </c>
      <c r="K606" s="23">
        <f t="shared" si="144"/>
        <v>45.696542609524748</v>
      </c>
    </row>
    <row r="607" spans="1:11" ht="25.5">
      <c r="A607" s="27" t="s">
        <v>43</v>
      </c>
      <c r="B607" s="21" t="s">
        <v>44</v>
      </c>
      <c r="C607" s="22">
        <v>2619397.83</v>
      </c>
      <c r="D607" s="22">
        <v>20464550</v>
      </c>
      <c r="E607" s="22">
        <v>9478729</v>
      </c>
      <c r="F607" s="22">
        <v>11320902.26</v>
      </c>
      <c r="G607" s="22">
        <f t="shared" si="140"/>
        <v>8701504.4299999997</v>
      </c>
      <c r="H607" s="22">
        <f t="shared" si="141"/>
        <v>-1842173.2599999998</v>
      </c>
      <c r="I607" s="23">
        <f t="shared" si="142"/>
        <v>332.19483998732642</v>
      </c>
      <c r="J607" s="23">
        <f t="shared" si="143"/>
        <v>119.43481304297232</v>
      </c>
      <c r="K607" s="23">
        <f t="shared" si="144"/>
        <v>55.319575851899991</v>
      </c>
    </row>
    <row r="608" spans="1:11" ht="51">
      <c r="A608" s="28" t="s">
        <v>159</v>
      </c>
      <c r="B608" s="21" t="s">
        <v>160</v>
      </c>
      <c r="C608" s="22">
        <v>2619397.83</v>
      </c>
      <c r="D608" s="22">
        <v>20464550</v>
      </c>
      <c r="E608" s="22">
        <v>9478729</v>
      </c>
      <c r="F608" s="22">
        <v>11320902.26</v>
      </c>
      <c r="G608" s="22">
        <f t="shared" si="140"/>
        <v>8701504.4299999997</v>
      </c>
      <c r="H608" s="22">
        <f t="shared" si="141"/>
        <v>-1842173.2599999998</v>
      </c>
      <c r="I608" s="23">
        <f t="shared" si="142"/>
        <v>332.19483998732642</v>
      </c>
      <c r="J608" s="23">
        <f t="shared" si="143"/>
        <v>119.43481304297232</v>
      </c>
      <c r="K608" s="23">
        <f t="shared" si="144"/>
        <v>55.319575851899991</v>
      </c>
    </row>
    <row r="609" spans="1:11" ht="38.25">
      <c r="A609" s="29" t="s">
        <v>161</v>
      </c>
      <c r="B609" s="21" t="s">
        <v>162</v>
      </c>
      <c r="C609" s="22">
        <v>878954.7</v>
      </c>
      <c r="D609" s="22">
        <v>4718515</v>
      </c>
      <c r="E609" s="22">
        <v>1825363</v>
      </c>
      <c r="F609" s="22">
        <v>558461.6</v>
      </c>
      <c r="G609" s="22">
        <f t="shared" si="140"/>
        <v>-320493.09999999998</v>
      </c>
      <c r="H609" s="22">
        <f t="shared" si="141"/>
        <v>1266901.3999999999</v>
      </c>
      <c r="I609" s="23">
        <f t="shared" si="142"/>
        <v>-36.462982677036713</v>
      </c>
      <c r="J609" s="23">
        <f t="shared" si="143"/>
        <v>30.59455023466565</v>
      </c>
      <c r="K609" s="23">
        <f t="shared" si="144"/>
        <v>11.835537240000296</v>
      </c>
    </row>
    <row r="610" spans="1:11" ht="63.75">
      <c r="A610" s="29" t="s">
        <v>237</v>
      </c>
      <c r="B610" s="21" t="s">
        <v>238</v>
      </c>
      <c r="C610" s="22">
        <v>1740443.13</v>
      </c>
      <c r="D610" s="22">
        <v>15746035</v>
      </c>
      <c r="E610" s="22">
        <v>7653366</v>
      </c>
      <c r="F610" s="22">
        <v>10762440.66</v>
      </c>
      <c r="G610" s="22">
        <f t="shared" si="140"/>
        <v>9021997.5300000012</v>
      </c>
      <c r="H610" s="22">
        <f t="shared" si="141"/>
        <v>-3109074.66</v>
      </c>
      <c r="I610" s="23">
        <f t="shared" si="142"/>
        <v>518.37358971907349</v>
      </c>
      <c r="J610" s="23">
        <f t="shared" si="143"/>
        <v>140.62362442878077</v>
      </c>
      <c r="K610" s="23">
        <f t="shared" si="144"/>
        <v>68.350163453847273</v>
      </c>
    </row>
    <row r="611" spans="1:11">
      <c r="A611" s="26" t="s">
        <v>51</v>
      </c>
      <c r="B611" s="21" t="s">
        <v>52</v>
      </c>
      <c r="C611" s="22">
        <v>33935725.07</v>
      </c>
      <c r="D611" s="22">
        <v>103555910</v>
      </c>
      <c r="E611" s="22">
        <v>44072854</v>
      </c>
      <c r="F611" s="22">
        <v>45932490.009999998</v>
      </c>
      <c r="G611" s="22">
        <f t="shared" si="140"/>
        <v>11996764.939999998</v>
      </c>
      <c r="H611" s="22">
        <f t="shared" si="141"/>
        <v>-1859636.0099999979</v>
      </c>
      <c r="I611" s="23">
        <f t="shared" si="142"/>
        <v>35.351432495560346</v>
      </c>
      <c r="J611" s="23">
        <f t="shared" si="143"/>
        <v>104.21945901211662</v>
      </c>
      <c r="K611" s="23">
        <f t="shared" si="144"/>
        <v>44.355256991126815</v>
      </c>
    </row>
    <row r="612" spans="1:11">
      <c r="A612" s="27" t="s">
        <v>185</v>
      </c>
      <c r="B612" s="21" t="s">
        <v>186</v>
      </c>
      <c r="C612" s="22">
        <v>33935725.07</v>
      </c>
      <c r="D612" s="22">
        <v>103555910</v>
      </c>
      <c r="E612" s="22">
        <v>44072854</v>
      </c>
      <c r="F612" s="22">
        <v>45932490.009999998</v>
      </c>
      <c r="G612" s="22">
        <f t="shared" si="140"/>
        <v>11996764.939999998</v>
      </c>
      <c r="H612" s="22">
        <f t="shared" si="141"/>
        <v>-1859636.0099999979</v>
      </c>
      <c r="I612" s="23">
        <f t="shared" si="142"/>
        <v>35.351432495560346</v>
      </c>
      <c r="J612" s="23">
        <f t="shared" si="143"/>
        <v>104.21945901211662</v>
      </c>
      <c r="K612" s="23">
        <f t="shared" si="144"/>
        <v>44.355256991126815</v>
      </c>
    </row>
    <row r="613" spans="1:11" ht="51">
      <c r="A613" s="28" t="s">
        <v>296</v>
      </c>
      <c r="B613" s="21" t="s">
        <v>297</v>
      </c>
      <c r="C613" s="22">
        <v>33935725.07</v>
      </c>
      <c r="D613" s="22">
        <v>103555910</v>
      </c>
      <c r="E613" s="22">
        <v>44072854</v>
      </c>
      <c r="F613" s="22">
        <v>45932490.009999998</v>
      </c>
      <c r="G613" s="22">
        <f t="shared" si="140"/>
        <v>11996764.939999998</v>
      </c>
      <c r="H613" s="22">
        <f t="shared" si="141"/>
        <v>-1859636.0099999979</v>
      </c>
      <c r="I613" s="23">
        <f t="shared" si="142"/>
        <v>35.351432495560346</v>
      </c>
      <c r="J613" s="23">
        <f t="shared" si="143"/>
        <v>104.21945901211662</v>
      </c>
      <c r="K613" s="23">
        <f t="shared" si="144"/>
        <v>44.355256991126815</v>
      </c>
    </row>
    <row r="614" spans="1:11" ht="38.25">
      <c r="A614" s="29" t="s">
        <v>298</v>
      </c>
      <c r="B614" s="21" t="s">
        <v>299</v>
      </c>
      <c r="C614" s="22">
        <v>33935725.07</v>
      </c>
      <c r="D614" s="22">
        <v>87674323</v>
      </c>
      <c r="E614" s="22">
        <v>38510908</v>
      </c>
      <c r="F614" s="22">
        <v>36640768.710000001</v>
      </c>
      <c r="G614" s="22">
        <f t="shared" si="140"/>
        <v>2705043.6400000006</v>
      </c>
      <c r="H614" s="22">
        <f t="shared" si="141"/>
        <v>1870139.2899999991</v>
      </c>
      <c r="I614" s="23">
        <f t="shared" si="142"/>
        <v>7.971079546466882</v>
      </c>
      <c r="J614" s="23">
        <f t="shared" si="143"/>
        <v>95.143871211761606</v>
      </c>
      <c r="K614" s="23">
        <f t="shared" si="144"/>
        <v>41.791903782365111</v>
      </c>
    </row>
    <row r="615" spans="1:11" ht="63.75">
      <c r="A615" s="29" t="s">
        <v>300</v>
      </c>
      <c r="B615" s="21" t="s">
        <v>301</v>
      </c>
      <c r="C615" s="22">
        <v>0</v>
      </c>
      <c r="D615" s="22">
        <v>15881587</v>
      </c>
      <c r="E615" s="22">
        <v>5561946</v>
      </c>
      <c r="F615" s="22">
        <v>9291721.3000000007</v>
      </c>
      <c r="G615" s="22">
        <f t="shared" si="140"/>
        <v>9291721.3000000007</v>
      </c>
      <c r="H615" s="22">
        <f t="shared" si="141"/>
        <v>-3729775.3000000007</v>
      </c>
      <c r="I615" s="23">
        <f t="shared" si="142"/>
        <v>0</v>
      </c>
      <c r="J615" s="23">
        <f t="shared" si="143"/>
        <v>167.05881898170173</v>
      </c>
      <c r="K615" s="23">
        <f t="shared" si="144"/>
        <v>58.506251925578979</v>
      </c>
    </row>
    <row r="616" spans="1:11">
      <c r="A616" s="20"/>
      <c r="B616" s="21" t="s">
        <v>55</v>
      </c>
      <c r="C616" s="22">
        <v>39166353.149999999</v>
      </c>
      <c r="D616" s="22">
        <v>0</v>
      </c>
      <c r="E616" s="22">
        <v>0</v>
      </c>
      <c r="F616" s="22">
        <v>146023070.41999999</v>
      </c>
      <c r="G616" s="22">
        <f t="shared" si="140"/>
        <v>106856717.26999998</v>
      </c>
      <c r="H616" s="22">
        <f t="shared" si="141"/>
        <v>-146023070.41999999</v>
      </c>
      <c r="I616" s="23">
        <f t="shared" si="142"/>
        <v>272.8278450147202</v>
      </c>
      <c r="J616" s="23">
        <f t="shared" si="143"/>
        <v>0</v>
      </c>
      <c r="K616" s="23">
        <f t="shared" si="144"/>
        <v>0</v>
      </c>
    </row>
    <row r="617" spans="1:11">
      <c r="A617" s="20" t="s">
        <v>56</v>
      </c>
      <c r="B617" s="21" t="s">
        <v>57</v>
      </c>
      <c r="C617" s="22">
        <v>-39166353.149999999</v>
      </c>
      <c r="D617" s="22">
        <v>0</v>
      </c>
      <c r="E617" s="22">
        <v>0</v>
      </c>
      <c r="F617" s="22">
        <v>-146023070.41999999</v>
      </c>
      <c r="G617" s="22">
        <f t="shared" si="140"/>
        <v>-106856717.26999998</v>
      </c>
      <c r="H617" s="22">
        <f t="shared" si="141"/>
        <v>146023070.41999999</v>
      </c>
      <c r="I617" s="23">
        <f t="shared" si="142"/>
        <v>272.8278450147202</v>
      </c>
      <c r="J617" s="23">
        <f t="shared" si="143"/>
        <v>0</v>
      </c>
      <c r="K617" s="23">
        <f t="shared" si="144"/>
        <v>0</v>
      </c>
    </row>
    <row r="618" spans="1:11">
      <c r="A618" s="26" t="s">
        <v>58</v>
      </c>
      <c r="B618" s="21" t="s">
        <v>59</v>
      </c>
      <c r="C618" s="22">
        <v>-39166353.149999999</v>
      </c>
      <c r="D618" s="22">
        <v>0</v>
      </c>
      <c r="E618" s="22">
        <v>0</v>
      </c>
      <c r="F618" s="22">
        <v>-146023070.41999999</v>
      </c>
      <c r="G618" s="22">
        <f t="shared" si="140"/>
        <v>-106856717.26999998</v>
      </c>
      <c r="H618" s="22">
        <f t="shared" si="141"/>
        <v>146023070.41999999</v>
      </c>
      <c r="I618" s="23">
        <f t="shared" si="142"/>
        <v>272.8278450147202</v>
      </c>
      <c r="J618" s="23">
        <f t="shared" si="143"/>
        <v>0</v>
      </c>
      <c r="K618" s="23">
        <f t="shared" si="144"/>
        <v>0</v>
      </c>
    </row>
    <row r="619" spans="1:11" s="35" customFormat="1" ht="38.25">
      <c r="A619" s="36" t="s">
        <v>272</v>
      </c>
      <c r="B619" s="32" t="s">
        <v>971</v>
      </c>
      <c r="C619" s="33"/>
      <c r="D619" s="33"/>
      <c r="E619" s="33"/>
      <c r="F619" s="33"/>
      <c r="G619" s="33"/>
      <c r="H619" s="33"/>
      <c r="I619" s="34"/>
      <c r="J619" s="34"/>
      <c r="K619" s="34"/>
    </row>
    <row r="620" spans="1:11">
      <c r="A620" s="20" t="s">
        <v>21</v>
      </c>
      <c r="B620" s="21" t="s">
        <v>22</v>
      </c>
      <c r="C620" s="22">
        <v>232309</v>
      </c>
      <c r="D620" s="22">
        <v>98052</v>
      </c>
      <c r="E620" s="22">
        <v>0</v>
      </c>
      <c r="F620" s="22">
        <v>98052</v>
      </c>
      <c r="G620" s="22">
        <f t="shared" ref="G620:G634" si="145">F620-C620</f>
        <v>-134257</v>
      </c>
      <c r="H620" s="22">
        <f t="shared" ref="H620:H634" si="146">E620-F620</f>
        <v>-98052</v>
      </c>
      <c r="I620" s="23">
        <f t="shared" ref="I620:I634" si="147">IF(ISERROR(F620/C620),0,F620/C620*100-100)</f>
        <v>-57.792423022784305</v>
      </c>
      <c r="J620" s="23">
        <f t="shared" ref="J620:J634" si="148">IF(ISERROR(F620/E620),0,F620/E620*100)</f>
        <v>0</v>
      </c>
      <c r="K620" s="23">
        <f t="shared" ref="K620:K634" si="149">IF(ISERROR(F620/D620),0,F620/D620*100)</f>
        <v>100</v>
      </c>
    </row>
    <row r="621" spans="1:11">
      <c r="A621" s="26" t="s">
        <v>23</v>
      </c>
      <c r="B621" s="21" t="s">
        <v>24</v>
      </c>
      <c r="C621" s="22">
        <v>232309</v>
      </c>
      <c r="D621" s="22">
        <v>98052</v>
      </c>
      <c r="E621" s="22">
        <v>0</v>
      </c>
      <c r="F621" s="22">
        <v>98052</v>
      </c>
      <c r="G621" s="22">
        <f t="shared" si="145"/>
        <v>-134257</v>
      </c>
      <c r="H621" s="22">
        <f t="shared" si="146"/>
        <v>-98052</v>
      </c>
      <c r="I621" s="23">
        <f t="shared" si="147"/>
        <v>-57.792423022784305</v>
      </c>
      <c r="J621" s="23">
        <f t="shared" si="148"/>
        <v>0</v>
      </c>
      <c r="K621" s="23">
        <f t="shared" si="149"/>
        <v>100</v>
      </c>
    </row>
    <row r="622" spans="1:11">
      <c r="A622" s="27" t="s">
        <v>25</v>
      </c>
      <c r="B622" s="21" t="s">
        <v>26</v>
      </c>
      <c r="C622" s="22">
        <v>232309</v>
      </c>
      <c r="D622" s="22">
        <v>98052</v>
      </c>
      <c r="E622" s="22">
        <v>0</v>
      </c>
      <c r="F622" s="22">
        <v>98052</v>
      </c>
      <c r="G622" s="22">
        <f t="shared" si="145"/>
        <v>-134257</v>
      </c>
      <c r="H622" s="22">
        <f t="shared" si="146"/>
        <v>-98052</v>
      </c>
      <c r="I622" s="23">
        <f t="shared" si="147"/>
        <v>-57.792423022784305</v>
      </c>
      <c r="J622" s="23">
        <f t="shared" si="148"/>
        <v>0</v>
      </c>
      <c r="K622" s="23">
        <f t="shared" si="149"/>
        <v>100</v>
      </c>
    </row>
    <row r="623" spans="1:11">
      <c r="A623" s="20" t="s">
        <v>27</v>
      </c>
      <c r="B623" s="21" t="s">
        <v>28</v>
      </c>
      <c r="C623" s="22">
        <v>232308.87</v>
      </c>
      <c r="D623" s="22">
        <v>98052</v>
      </c>
      <c r="E623" s="22">
        <v>0</v>
      </c>
      <c r="F623" s="22">
        <v>98051.07</v>
      </c>
      <c r="G623" s="22">
        <f t="shared" si="145"/>
        <v>-134257.79999999999</v>
      </c>
      <c r="H623" s="22">
        <f t="shared" si="146"/>
        <v>-98051.07</v>
      </c>
      <c r="I623" s="23">
        <f t="shared" si="147"/>
        <v>-57.792799732528508</v>
      </c>
      <c r="J623" s="23">
        <f t="shared" si="148"/>
        <v>0</v>
      </c>
      <c r="K623" s="23">
        <f t="shared" si="149"/>
        <v>99.999051523681317</v>
      </c>
    </row>
    <row r="624" spans="1:11">
      <c r="A624" s="26" t="s">
        <v>29</v>
      </c>
      <c r="B624" s="21" t="s">
        <v>30</v>
      </c>
      <c r="C624" s="22">
        <v>0</v>
      </c>
      <c r="D624" s="22">
        <v>34</v>
      </c>
      <c r="E624" s="22">
        <v>0</v>
      </c>
      <c r="F624" s="22">
        <v>33.619999999999997</v>
      </c>
      <c r="G624" s="22">
        <f t="shared" si="145"/>
        <v>33.619999999999997</v>
      </c>
      <c r="H624" s="22">
        <f t="shared" si="146"/>
        <v>-33.619999999999997</v>
      </c>
      <c r="I624" s="23">
        <f t="shared" si="147"/>
        <v>0</v>
      </c>
      <c r="J624" s="23">
        <f t="shared" si="148"/>
        <v>0</v>
      </c>
      <c r="K624" s="23">
        <f t="shared" si="149"/>
        <v>98.882352941176464</v>
      </c>
    </row>
    <row r="625" spans="1:11" ht="25.5">
      <c r="A625" s="27" t="s">
        <v>43</v>
      </c>
      <c r="B625" s="21" t="s">
        <v>44</v>
      </c>
      <c r="C625" s="22">
        <v>0</v>
      </c>
      <c r="D625" s="22">
        <v>34</v>
      </c>
      <c r="E625" s="22">
        <v>0</v>
      </c>
      <c r="F625" s="22">
        <v>33.619999999999997</v>
      </c>
      <c r="G625" s="22">
        <f t="shared" si="145"/>
        <v>33.619999999999997</v>
      </c>
      <c r="H625" s="22">
        <f t="shared" si="146"/>
        <v>-33.619999999999997</v>
      </c>
      <c r="I625" s="23">
        <f t="shared" si="147"/>
        <v>0</v>
      </c>
      <c r="J625" s="23">
        <f t="shared" si="148"/>
        <v>0</v>
      </c>
      <c r="K625" s="23">
        <f t="shared" si="149"/>
        <v>98.882352941176464</v>
      </c>
    </row>
    <row r="626" spans="1:11" ht="51">
      <c r="A626" s="28" t="s">
        <v>159</v>
      </c>
      <c r="B626" s="21" t="s">
        <v>160</v>
      </c>
      <c r="C626" s="22">
        <v>0</v>
      </c>
      <c r="D626" s="22">
        <v>34</v>
      </c>
      <c r="E626" s="22">
        <v>0</v>
      </c>
      <c r="F626" s="22">
        <v>33.619999999999997</v>
      </c>
      <c r="G626" s="22">
        <f t="shared" si="145"/>
        <v>33.619999999999997</v>
      </c>
      <c r="H626" s="22">
        <f t="shared" si="146"/>
        <v>-33.619999999999997</v>
      </c>
      <c r="I626" s="23">
        <f t="shared" si="147"/>
        <v>0</v>
      </c>
      <c r="J626" s="23">
        <f t="shared" si="148"/>
        <v>0</v>
      </c>
      <c r="K626" s="23">
        <f t="shared" si="149"/>
        <v>98.882352941176464</v>
      </c>
    </row>
    <row r="627" spans="1:11" ht="38.25">
      <c r="A627" s="29" t="s">
        <v>161</v>
      </c>
      <c r="B627" s="21" t="s">
        <v>162</v>
      </c>
      <c r="C627" s="22">
        <v>0</v>
      </c>
      <c r="D627" s="22">
        <v>34</v>
      </c>
      <c r="E627" s="22">
        <v>0</v>
      </c>
      <c r="F627" s="22">
        <v>33.619999999999997</v>
      </c>
      <c r="G627" s="22">
        <f t="shared" si="145"/>
        <v>33.619999999999997</v>
      </c>
      <c r="H627" s="22">
        <f t="shared" si="146"/>
        <v>-33.619999999999997</v>
      </c>
      <c r="I627" s="23">
        <f t="shared" si="147"/>
        <v>0</v>
      </c>
      <c r="J627" s="23">
        <f t="shared" si="148"/>
        <v>0</v>
      </c>
      <c r="K627" s="23">
        <f t="shared" si="149"/>
        <v>98.882352941176464</v>
      </c>
    </row>
    <row r="628" spans="1:11">
      <c r="A628" s="26" t="s">
        <v>51</v>
      </c>
      <c r="B628" s="21" t="s">
        <v>52</v>
      </c>
      <c r="C628" s="22">
        <v>232308.87</v>
      </c>
      <c r="D628" s="22">
        <v>98018</v>
      </c>
      <c r="E628" s="22">
        <v>0</v>
      </c>
      <c r="F628" s="22">
        <v>98017.45</v>
      </c>
      <c r="G628" s="22">
        <f t="shared" si="145"/>
        <v>-134291.41999999998</v>
      </c>
      <c r="H628" s="22">
        <f t="shared" si="146"/>
        <v>-98017.45</v>
      </c>
      <c r="I628" s="23">
        <f t="shared" si="147"/>
        <v>-57.807271844592073</v>
      </c>
      <c r="J628" s="23">
        <f t="shared" si="148"/>
        <v>0</v>
      </c>
      <c r="K628" s="23">
        <f t="shared" si="149"/>
        <v>99.999438878573315</v>
      </c>
    </row>
    <row r="629" spans="1:11">
      <c r="A629" s="27" t="s">
        <v>185</v>
      </c>
      <c r="B629" s="21" t="s">
        <v>186</v>
      </c>
      <c r="C629" s="22">
        <v>232308.87</v>
      </c>
      <c r="D629" s="22">
        <v>98018</v>
      </c>
      <c r="E629" s="22">
        <v>0</v>
      </c>
      <c r="F629" s="22">
        <v>98017.45</v>
      </c>
      <c r="G629" s="22">
        <f t="shared" si="145"/>
        <v>-134291.41999999998</v>
      </c>
      <c r="H629" s="22">
        <f t="shared" si="146"/>
        <v>-98017.45</v>
      </c>
      <c r="I629" s="23">
        <f t="shared" si="147"/>
        <v>-57.807271844592073</v>
      </c>
      <c r="J629" s="23">
        <f t="shared" si="148"/>
        <v>0</v>
      </c>
      <c r="K629" s="23">
        <f t="shared" si="149"/>
        <v>99.999438878573315</v>
      </c>
    </row>
    <row r="630" spans="1:11" ht="51">
      <c r="A630" s="28" t="s">
        <v>296</v>
      </c>
      <c r="B630" s="21" t="s">
        <v>297</v>
      </c>
      <c r="C630" s="22">
        <v>232308.87</v>
      </c>
      <c r="D630" s="22">
        <v>98018</v>
      </c>
      <c r="E630" s="22">
        <v>0</v>
      </c>
      <c r="F630" s="22">
        <v>98017.45</v>
      </c>
      <c r="G630" s="22">
        <f t="shared" si="145"/>
        <v>-134291.41999999998</v>
      </c>
      <c r="H630" s="22">
        <f t="shared" si="146"/>
        <v>-98017.45</v>
      </c>
      <c r="I630" s="23">
        <f t="shared" si="147"/>
        <v>-57.807271844592073</v>
      </c>
      <c r="J630" s="23">
        <f t="shared" si="148"/>
        <v>0</v>
      </c>
      <c r="K630" s="23">
        <f t="shared" si="149"/>
        <v>99.999438878573315</v>
      </c>
    </row>
    <row r="631" spans="1:11" ht="38.25">
      <c r="A631" s="29" t="s">
        <v>298</v>
      </c>
      <c r="B631" s="21" t="s">
        <v>299</v>
      </c>
      <c r="C631" s="22">
        <v>232308.87</v>
      </c>
      <c r="D631" s="22">
        <v>98018</v>
      </c>
      <c r="E631" s="22">
        <v>0</v>
      </c>
      <c r="F631" s="22">
        <v>98017.45</v>
      </c>
      <c r="G631" s="22">
        <f t="shared" si="145"/>
        <v>-134291.41999999998</v>
      </c>
      <c r="H631" s="22">
        <f t="shared" si="146"/>
        <v>-98017.45</v>
      </c>
      <c r="I631" s="23">
        <f t="shared" si="147"/>
        <v>-57.807271844592073</v>
      </c>
      <c r="J631" s="23">
        <f t="shared" si="148"/>
        <v>0</v>
      </c>
      <c r="K631" s="23">
        <f t="shared" si="149"/>
        <v>99.999438878573315</v>
      </c>
    </row>
    <row r="632" spans="1:11">
      <c r="A632" s="20"/>
      <c r="B632" s="21" t="s">
        <v>55</v>
      </c>
      <c r="C632" s="22">
        <v>0.13</v>
      </c>
      <c r="D632" s="22">
        <v>0</v>
      </c>
      <c r="E632" s="22">
        <v>0</v>
      </c>
      <c r="F632" s="22">
        <v>0.93</v>
      </c>
      <c r="G632" s="22">
        <f t="shared" si="145"/>
        <v>0.8</v>
      </c>
      <c r="H632" s="22">
        <f t="shared" si="146"/>
        <v>-0.93</v>
      </c>
      <c r="I632" s="23">
        <f t="shared" si="147"/>
        <v>615.38461538461547</v>
      </c>
      <c r="J632" s="23">
        <f t="shared" si="148"/>
        <v>0</v>
      </c>
      <c r="K632" s="23">
        <f t="shared" si="149"/>
        <v>0</v>
      </c>
    </row>
    <row r="633" spans="1:11">
      <c r="A633" s="20" t="s">
        <v>56</v>
      </c>
      <c r="B633" s="21" t="s">
        <v>57</v>
      </c>
      <c r="C633" s="22">
        <v>-0.13</v>
      </c>
      <c r="D633" s="22">
        <v>0</v>
      </c>
      <c r="E633" s="22">
        <v>0</v>
      </c>
      <c r="F633" s="22">
        <v>-0.93</v>
      </c>
      <c r="G633" s="22">
        <f t="shared" si="145"/>
        <v>-0.8</v>
      </c>
      <c r="H633" s="22">
        <f t="shared" si="146"/>
        <v>0.93</v>
      </c>
      <c r="I633" s="23">
        <f t="shared" si="147"/>
        <v>615.38461538461547</v>
      </c>
      <c r="J633" s="23">
        <f t="shared" si="148"/>
        <v>0</v>
      </c>
      <c r="K633" s="23">
        <f t="shared" si="149"/>
        <v>0</v>
      </c>
    </row>
    <row r="634" spans="1:11">
      <c r="A634" s="26" t="s">
        <v>58</v>
      </c>
      <c r="B634" s="21" t="s">
        <v>59</v>
      </c>
      <c r="C634" s="22">
        <v>-0.13</v>
      </c>
      <c r="D634" s="22">
        <v>0</v>
      </c>
      <c r="E634" s="22">
        <v>0</v>
      </c>
      <c r="F634" s="22">
        <v>-0.93</v>
      </c>
      <c r="G634" s="22">
        <f t="shared" si="145"/>
        <v>-0.8</v>
      </c>
      <c r="H634" s="22">
        <f t="shared" si="146"/>
        <v>0.93</v>
      </c>
      <c r="I634" s="23">
        <f t="shared" si="147"/>
        <v>615.38461538461547</v>
      </c>
      <c r="J634" s="23">
        <f t="shared" si="148"/>
        <v>0</v>
      </c>
      <c r="K634" s="23">
        <f t="shared" si="149"/>
        <v>0</v>
      </c>
    </row>
    <row r="635" spans="1:11" s="35" customFormat="1" ht="38.25">
      <c r="A635" s="36" t="s">
        <v>345</v>
      </c>
      <c r="B635" s="32" t="s">
        <v>346</v>
      </c>
      <c r="C635" s="33"/>
      <c r="D635" s="33"/>
      <c r="E635" s="33"/>
      <c r="F635" s="33"/>
      <c r="G635" s="33"/>
      <c r="H635" s="33"/>
      <c r="I635" s="34"/>
      <c r="J635" s="34"/>
      <c r="K635" s="34"/>
    </row>
    <row r="636" spans="1:11">
      <c r="A636" s="20" t="s">
        <v>21</v>
      </c>
      <c r="B636" s="21" t="s">
        <v>22</v>
      </c>
      <c r="C636" s="22">
        <v>207212386</v>
      </c>
      <c r="D636" s="22">
        <v>269564997</v>
      </c>
      <c r="E636" s="22">
        <v>119858479</v>
      </c>
      <c r="F636" s="22">
        <v>269564997</v>
      </c>
      <c r="G636" s="22">
        <f t="shared" ref="G636:G654" si="150">F636-C636</f>
        <v>62352611</v>
      </c>
      <c r="H636" s="22">
        <f t="shared" ref="H636:H654" si="151">E636-F636</f>
        <v>-149706518</v>
      </c>
      <c r="I636" s="23">
        <f t="shared" ref="I636:I654" si="152">IF(ISERROR(F636/C636),0,F636/C636*100-100)</f>
        <v>30.091160187692651</v>
      </c>
      <c r="J636" s="23">
        <f t="shared" ref="J636:J654" si="153">IF(ISERROR(F636/E636),0,F636/E636*100)</f>
        <v>224.90273466593882</v>
      </c>
      <c r="K636" s="23">
        <f t="shared" ref="K636:K654" si="154">IF(ISERROR(F636/D636),0,F636/D636*100)</f>
        <v>100</v>
      </c>
    </row>
    <row r="637" spans="1:11">
      <c r="A637" s="26" t="s">
        <v>23</v>
      </c>
      <c r="B637" s="21" t="s">
        <v>24</v>
      </c>
      <c r="C637" s="22">
        <v>207212386</v>
      </c>
      <c r="D637" s="22">
        <v>269564997</v>
      </c>
      <c r="E637" s="22">
        <v>119858479</v>
      </c>
      <c r="F637" s="22">
        <v>269564997</v>
      </c>
      <c r="G637" s="22">
        <f t="shared" si="150"/>
        <v>62352611</v>
      </c>
      <c r="H637" s="22">
        <f t="shared" si="151"/>
        <v>-149706518</v>
      </c>
      <c r="I637" s="23">
        <f t="shared" si="152"/>
        <v>30.091160187692651</v>
      </c>
      <c r="J637" s="23">
        <f t="shared" si="153"/>
        <v>224.90273466593882</v>
      </c>
      <c r="K637" s="23">
        <f t="shared" si="154"/>
        <v>100</v>
      </c>
    </row>
    <row r="638" spans="1:11">
      <c r="A638" s="27" t="s">
        <v>25</v>
      </c>
      <c r="B638" s="21" t="s">
        <v>26</v>
      </c>
      <c r="C638" s="22">
        <v>207212386</v>
      </c>
      <c r="D638" s="22">
        <v>269564997</v>
      </c>
      <c r="E638" s="22">
        <v>119858479</v>
      </c>
      <c r="F638" s="22">
        <v>269564997</v>
      </c>
      <c r="G638" s="22">
        <f t="shared" si="150"/>
        <v>62352611</v>
      </c>
      <c r="H638" s="22">
        <f t="shared" si="151"/>
        <v>-149706518</v>
      </c>
      <c r="I638" s="23">
        <f t="shared" si="152"/>
        <v>30.091160187692651</v>
      </c>
      <c r="J638" s="23">
        <f t="shared" si="153"/>
        <v>224.90273466593882</v>
      </c>
      <c r="K638" s="23">
        <f t="shared" si="154"/>
        <v>100</v>
      </c>
    </row>
    <row r="639" spans="1:11">
      <c r="A639" s="20" t="s">
        <v>27</v>
      </c>
      <c r="B639" s="21" t="s">
        <v>28</v>
      </c>
      <c r="C639" s="22">
        <v>168062695.87</v>
      </c>
      <c r="D639" s="22">
        <v>269564997</v>
      </c>
      <c r="E639" s="22">
        <v>119858479</v>
      </c>
      <c r="F639" s="22">
        <v>123708968.94</v>
      </c>
      <c r="G639" s="22">
        <f t="shared" si="150"/>
        <v>-44353726.930000007</v>
      </c>
      <c r="H639" s="22">
        <f t="shared" si="151"/>
        <v>-3850489.9399999976</v>
      </c>
      <c r="I639" s="23">
        <f t="shared" si="152"/>
        <v>-26.391179018280496</v>
      </c>
      <c r="J639" s="23">
        <f t="shared" si="153"/>
        <v>103.21253028749014</v>
      </c>
      <c r="K639" s="23">
        <f t="shared" si="154"/>
        <v>45.892074385310494</v>
      </c>
    </row>
    <row r="640" spans="1:11">
      <c r="A640" s="26" t="s">
        <v>29</v>
      </c>
      <c r="B640" s="21" t="s">
        <v>30</v>
      </c>
      <c r="C640" s="22">
        <v>134359279.66999999</v>
      </c>
      <c r="D640" s="22">
        <v>166107105</v>
      </c>
      <c r="E640" s="22">
        <v>75785625</v>
      </c>
      <c r="F640" s="22">
        <v>77874496.379999995</v>
      </c>
      <c r="G640" s="22">
        <f t="shared" si="150"/>
        <v>-56484783.289999992</v>
      </c>
      <c r="H640" s="22">
        <f t="shared" si="151"/>
        <v>-2088871.3799999952</v>
      </c>
      <c r="I640" s="23">
        <f t="shared" si="152"/>
        <v>-42.040105773663228</v>
      </c>
      <c r="J640" s="23">
        <f t="shared" si="153"/>
        <v>102.75628970533658</v>
      </c>
      <c r="K640" s="23">
        <f t="shared" si="154"/>
        <v>46.882098378633472</v>
      </c>
    </row>
    <row r="641" spans="1:11">
      <c r="A641" s="27" t="s">
        <v>37</v>
      </c>
      <c r="B641" s="21" t="s">
        <v>38</v>
      </c>
      <c r="C641" s="22">
        <v>131739881.84</v>
      </c>
      <c r="D641" s="22">
        <v>145642589</v>
      </c>
      <c r="E641" s="22">
        <v>66306896</v>
      </c>
      <c r="F641" s="22">
        <v>66553627.740000002</v>
      </c>
      <c r="G641" s="22">
        <f t="shared" si="150"/>
        <v>-65186254.100000001</v>
      </c>
      <c r="H641" s="22">
        <f t="shared" si="151"/>
        <v>-246731.74000000209</v>
      </c>
      <c r="I641" s="23">
        <f t="shared" si="152"/>
        <v>-49.481032766652731</v>
      </c>
      <c r="J641" s="23">
        <f t="shared" si="153"/>
        <v>100.37210570074041</v>
      </c>
      <c r="K641" s="23">
        <f t="shared" si="154"/>
        <v>45.696542609524748</v>
      </c>
    </row>
    <row r="642" spans="1:11">
      <c r="A642" s="28" t="s">
        <v>39</v>
      </c>
      <c r="B642" s="21" t="s">
        <v>40</v>
      </c>
      <c r="C642" s="22">
        <v>131739881.84</v>
      </c>
      <c r="D642" s="22">
        <v>145642589</v>
      </c>
      <c r="E642" s="22">
        <v>66306896</v>
      </c>
      <c r="F642" s="22">
        <v>66553627.740000002</v>
      </c>
      <c r="G642" s="22">
        <f t="shared" si="150"/>
        <v>-65186254.100000001</v>
      </c>
      <c r="H642" s="22">
        <f t="shared" si="151"/>
        <v>-246731.74000000209</v>
      </c>
      <c r="I642" s="23">
        <f t="shared" si="152"/>
        <v>-49.481032766652731</v>
      </c>
      <c r="J642" s="23">
        <f t="shared" si="153"/>
        <v>100.37210570074041</v>
      </c>
      <c r="K642" s="23">
        <f t="shared" si="154"/>
        <v>45.696542609524748</v>
      </c>
    </row>
    <row r="643" spans="1:11" ht="25.5">
      <c r="A643" s="27" t="s">
        <v>43</v>
      </c>
      <c r="B643" s="21" t="s">
        <v>44</v>
      </c>
      <c r="C643" s="22">
        <v>2619397.83</v>
      </c>
      <c r="D643" s="22">
        <v>20464516</v>
      </c>
      <c r="E643" s="22">
        <v>9478729</v>
      </c>
      <c r="F643" s="22">
        <v>11320868.640000001</v>
      </c>
      <c r="G643" s="22">
        <f t="shared" si="150"/>
        <v>8701470.8100000005</v>
      </c>
      <c r="H643" s="22">
        <f t="shared" si="151"/>
        <v>-1842139.6400000006</v>
      </c>
      <c r="I643" s="23">
        <f t="shared" si="152"/>
        <v>332.19355648622491</v>
      </c>
      <c r="J643" s="23">
        <f t="shared" si="153"/>
        <v>119.43445835406837</v>
      </c>
      <c r="K643" s="23">
        <f t="shared" si="154"/>
        <v>55.319503476163334</v>
      </c>
    </row>
    <row r="644" spans="1:11" ht="51">
      <c r="A644" s="28" t="s">
        <v>159</v>
      </c>
      <c r="B644" s="21" t="s">
        <v>160</v>
      </c>
      <c r="C644" s="22">
        <v>2619397.83</v>
      </c>
      <c r="D644" s="22">
        <v>20464516</v>
      </c>
      <c r="E644" s="22">
        <v>9478729</v>
      </c>
      <c r="F644" s="22">
        <v>11320868.640000001</v>
      </c>
      <c r="G644" s="22">
        <f t="shared" si="150"/>
        <v>8701470.8100000005</v>
      </c>
      <c r="H644" s="22">
        <f t="shared" si="151"/>
        <v>-1842139.6400000006</v>
      </c>
      <c r="I644" s="23">
        <f t="shared" si="152"/>
        <v>332.19355648622491</v>
      </c>
      <c r="J644" s="23">
        <f t="shared" si="153"/>
        <v>119.43445835406837</v>
      </c>
      <c r="K644" s="23">
        <f t="shared" si="154"/>
        <v>55.319503476163334</v>
      </c>
    </row>
    <row r="645" spans="1:11" ht="38.25">
      <c r="A645" s="29" t="s">
        <v>161</v>
      </c>
      <c r="B645" s="21" t="s">
        <v>162</v>
      </c>
      <c r="C645" s="22">
        <v>878954.7</v>
      </c>
      <c r="D645" s="22">
        <v>4718481</v>
      </c>
      <c r="E645" s="22">
        <v>1825363</v>
      </c>
      <c r="F645" s="22">
        <v>558427.98</v>
      </c>
      <c r="G645" s="22">
        <f t="shared" si="150"/>
        <v>-320526.71999999997</v>
      </c>
      <c r="H645" s="22">
        <f t="shared" si="151"/>
        <v>1266935.02</v>
      </c>
      <c r="I645" s="23">
        <f t="shared" si="152"/>
        <v>-36.466807675071308</v>
      </c>
      <c r="J645" s="23">
        <f t="shared" si="153"/>
        <v>30.592708409231477</v>
      </c>
      <c r="K645" s="23">
        <f t="shared" si="154"/>
        <v>11.834910005995573</v>
      </c>
    </row>
    <row r="646" spans="1:11" ht="63.75">
      <c r="A646" s="29" t="s">
        <v>237</v>
      </c>
      <c r="B646" s="21" t="s">
        <v>238</v>
      </c>
      <c r="C646" s="22">
        <v>1740443.13</v>
      </c>
      <c r="D646" s="22">
        <v>15746035</v>
      </c>
      <c r="E646" s="22">
        <v>7653366</v>
      </c>
      <c r="F646" s="22">
        <v>10762440.66</v>
      </c>
      <c r="G646" s="22">
        <f t="shared" si="150"/>
        <v>9021997.5300000012</v>
      </c>
      <c r="H646" s="22">
        <f t="shared" si="151"/>
        <v>-3109074.66</v>
      </c>
      <c r="I646" s="23">
        <f t="shared" si="152"/>
        <v>518.37358971907349</v>
      </c>
      <c r="J646" s="23">
        <f t="shared" si="153"/>
        <v>140.62362442878077</v>
      </c>
      <c r="K646" s="23">
        <f t="shared" si="154"/>
        <v>68.350163453847273</v>
      </c>
    </row>
    <row r="647" spans="1:11">
      <c r="A647" s="26" t="s">
        <v>51</v>
      </c>
      <c r="B647" s="21" t="s">
        <v>52</v>
      </c>
      <c r="C647" s="22">
        <v>33703416.200000003</v>
      </c>
      <c r="D647" s="22">
        <v>103457892</v>
      </c>
      <c r="E647" s="22">
        <v>44072854</v>
      </c>
      <c r="F647" s="22">
        <v>45834472.560000002</v>
      </c>
      <c r="G647" s="22">
        <f t="shared" si="150"/>
        <v>12131056.359999999</v>
      </c>
      <c r="H647" s="22">
        <f t="shared" si="151"/>
        <v>-1761618.5600000024</v>
      </c>
      <c r="I647" s="23">
        <f t="shared" si="152"/>
        <v>35.993551181912522</v>
      </c>
      <c r="J647" s="23">
        <f t="shared" si="153"/>
        <v>103.99706032198415</v>
      </c>
      <c r="K647" s="23">
        <f t="shared" si="154"/>
        <v>44.302538621219931</v>
      </c>
    </row>
    <row r="648" spans="1:11">
      <c r="A648" s="27" t="s">
        <v>185</v>
      </c>
      <c r="B648" s="21" t="s">
        <v>186</v>
      </c>
      <c r="C648" s="22">
        <v>33703416.200000003</v>
      </c>
      <c r="D648" s="22">
        <v>103457892</v>
      </c>
      <c r="E648" s="22">
        <v>44072854</v>
      </c>
      <c r="F648" s="22">
        <v>45834472.560000002</v>
      </c>
      <c r="G648" s="22">
        <f t="shared" si="150"/>
        <v>12131056.359999999</v>
      </c>
      <c r="H648" s="22">
        <f t="shared" si="151"/>
        <v>-1761618.5600000024</v>
      </c>
      <c r="I648" s="23">
        <f t="shared" si="152"/>
        <v>35.993551181912522</v>
      </c>
      <c r="J648" s="23">
        <f t="shared" si="153"/>
        <v>103.99706032198415</v>
      </c>
      <c r="K648" s="23">
        <f t="shared" si="154"/>
        <v>44.302538621219931</v>
      </c>
    </row>
    <row r="649" spans="1:11" ht="51">
      <c r="A649" s="28" t="s">
        <v>296</v>
      </c>
      <c r="B649" s="21" t="s">
        <v>297</v>
      </c>
      <c r="C649" s="22">
        <v>33703416.200000003</v>
      </c>
      <c r="D649" s="22">
        <v>103457892</v>
      </c>
      <c r="E649" s="22">
        <v>44072854</v>
      </c>
      <c r="F649" s="22">
        <v>45834472.560000002</v>
      </c>
      <c r="G649" s="22">
        <f t="shared" si="150"/>
        <v>12131056.359999999</v>
      </c>
      <c r="H649" s="22">
        <f t="shared" si="151"/>
        <v>-1761618.5600000024</v>
      </c>
      <c r="I649" s="23">
        <f t="shared" si="152"/>
        <v>35.993551181912522</v>
      </c>
      <c r="J649" s="23">
        <f t="shared" si="153"/>
        <v>103.99706032198415</v>
      </c>
      <c r="K649" s="23">
        <f t="shared" si="154"/>
        <v>44.302538621219931</v>
      </c>
    </row>
    <row r="650" spans="1:11" ht="38.25">
      <c r="A650" s="29" t="s">
        <v>298</v>
      </c>
      <c r="B650" s="21" t="s">
        <v>299</v>
      </c>
      <c r="C650" s="22">
        <v>33703416.200000003</v>
      </c>
      <c r="D650" s="22">
        <v>87576305</v>
      </c>
      <c r="E650" s="22">
        <v>38510908</v>
      </c>
      <c r="F650" s="22">
        <v>36542751.259999998</v>
      </c>
      <c r="G650" s="22">
        <f t="shared" si="150"/>
        <v>2839335.0599999949</v>
      </c>
      <c r="H650" s="22">
        <f t="shared" si="151"/>
        <v>1968156.7400000021</v>
      </c>
      <c r="I650" s="23">
        <f t="shared" si="152"/>
        <v>8.4244725910010061</v>
      </c>
      <c r="J650" s="23">
        <f t="shared" si="153"/>
        <v>94.889352543959745</v>
      </c>
      <c r="K650" s="23">
        <f t="shared" si="154"/>
        <v>41.726756181366639</v>
      </c>
    </row>
    <row r="651" spans="1:11" ht="63.75">
      <c r="A651" s="29" t="s">
        <v>300</v>
      </c>
      <c r="B651" s="21" t="s">
        <v>301</v>
      </c>
      <c r="C651" s="22">
        <v>0</v>
      </c>
      <c r="D651" s="22">
        <v>15881587</v>
      </c>
      <c r="E651" s="22">
        <v>5561946</v>
      </c>
      <c r="F651" s="22">
        <v>9291721.3000000007</v>
      </c>
      <c r="G651" s="22">
        <f t="shared" si="150"/>
        <v>9291721.3000000007</v>
      </c>
      <c r="H651" s="22">
        <f t="shared" si="151"/>
        <v>-3729775.3000000007</v>
      </c>
      <c r="I651" s="23">
        <f t="shared" si="152"/>
        <v>0</v>
      </c>
      <c r="J651" s="23">
        <f t="shared" si="153"/>
        <v>167.05881898170173</v>
      </c>
      <c r="K651" s="23">
        <f t="shared" si="154"/>
        <v>58.506251925578979</v>
      </c>
    </row>
    <row r="652" spans="1:11">
      <c r="A652" s="20"/>
      <c r="B652" s="21" t="s">
        <v>55</v>
      </c>
      <c r="C652" s="22">
        <v>39149690.130000003</v>
      </c>
      <c r="D652" s="22">
        <v>0</v>
      </c>
      <c r="E652" s="22">
        <v>0</v>
      </c>
      <c r="F652" s="22">
        <v>145856028.06</v>
      </c>
      <c r="G652" s="22">
        <f t="shared" si="150"/>
        <v>106706337.93000001</v>
      </c>
      <c r="H652" s="22">
        <f t="shared" si="151"/>
        <v>-145856028.06</v>
      </c>
      <c r="I652" s="23">
        <f t="shared" si="152"/>
        <v>272.55985315764235</v>
      </c>
      <c r="J652" s="23">
        <f t="shared" si="153"/>
        <v>0</v>
      </c>
      <c r="K652" s="23">
        <f t="shared" si="154"/>
        <v>0</v>
      </c>
    </row>
    <row r="653" spans="1:11">
      <c r="A653" s="20" t="s">
        <v>56</v>
      </c>
      <c r="B653" s="21" t="s">
        <v>57</v>
      </c>
      <c r="C653" s="22">
        <v>-39149690.130000003</v>
      </c>
      <c r="D653" s="22">
        <v>0</v>
      </c>
      <c r="E653" s="22">
        <v>0</v>
      </c>
      <c r="F653" s="22">
        <v>-145856028.06</v>
      </c>
      <c r="G653" s="22">
        <f t="shared" si="150"/>
        <v>-106706337.93000001</v>
      </c>
      <c r="H653" s="22">
        <f t="shared" si="151"/>
        <v>145856028.06</v>
      </c>
      <c r="I653" s="23">
        <f t="shared" si="152"/>
        <v>272.55985315764235</v>
      </c>
      <c r="J653" s="23">
        <f t="shared" si="153"/>
        <v>0</v>
      </c>
      <c r="K653" s="23">
        <f t="shared" si="154"/>
        <v>0</v>
      </c>
    </row>
    <row r="654" spans="1:11">
      <c r="A654" s="26" t="s">
        <v>58</v>
      </c>
      <c r="B654" s="21" t="s">
        <v>59</v>
      </c>
      <c r="C654" s="22">
        <v>-39149690.130000003</v>
      </c>
      <c r="D654" s="22">
        <v>0</v>
      </c>
      <c r="E654" s="22">
        <v>0</v>
      </c>
      <c r="F654" s="22">
        <v>-145856028.06</v>
      </c>
      <c r="G654" s="22">
        <f t="shared" si="150"/>
        <v>-106706337.93000001</v>
      </c>
      <c r="H654" s="22">
        <f t="shared" si="151"/>
        <v>145856028.06</v>
      </c>
      <c r="I654" s="23">
        <f t="shared" si="152"/>
        <v>272.55985315764235</v>
      </c>
      <c r="J654" s="23">
        <f t="shared" si="153"/>
        <v>0</v>
      </c>
      <c r="K654" s="23">
        <f t="shared" si="154"/>
        <v>0</v>
      </c>
    </row>
    <row r="655" spans="1:11" s="35" customFormat="1" ht="25.5">
      <c r="A655" s="36" t="s">
        <v>347</v>
      </c>
      <c r="B655" s="32" t="s">
        <v>120</v>
      </c>
      <c r="C655" s="33"/>
      <c r="D655" s="33"/>
      <c r="E655" s="33"/>
      <c r="F655" s="33"/>
      <c r="G655" s="33"/>
      <c r="H655" s="33"/>
      <c r="I655" s="34"/>
      <c r="J655" s="34"/>
      <c r="K655" s="34"/>
    </row>
    <row r="656" spans="1:11">
      <c r="A656" s="20" t="s">
        <v>21</v>
      </c>
      <c r="B656" s="21" t="s">
        <v>22</v>
      </c>
      <c r="C656" s="22">
        <v>28174</v>
      </c>
      <c r="D656" s="22">
        <v>194299</v>
      </c>
      <c r="E656" s="22">
        <v>19149</v>
      </c>
      <c r="F656" s="22">
        <v>177974</v>
      </c>
      <c r="G656" s="22">
        <f t="shared" ref="G656:G671" si="155">F656-C656</f>
        <v>149800</v>
      </c>
      <c r="H656" s="22">
        <f t="shared" ref="H656:H671" si="156">E656-F656</f>
        <v>-158825</v>
      </c>
      <c r="I656" s="23">
        <f t="shared" ref="I656:I671" si="157">IF(ISERROR(F656/C656),0,F656/C656*100-100)</f>
        <v>531.69588982750054</v>
      </c>
      <c r="J656" s="23">
        <f t="shared" ref="J656:J671" si="158">IF(ISERROR(F656/E656),0,F656/E656*100)</f>
        <v>929.41667972217874</v>
      </c>
      <c r="K656" s="23">
        <f t="shared" ref="K656:K671" si="159">IF(ISERROR(F656/D656),0,F656/D656*100)</f>
        <v>91.598001019047956</v>
      </c>
    </row>
    <row r="657" spans="1:11">
      <c r="A657" s="26" t="s">
        <v>67</v>
      </c>
      <c r="B657" s="21" t="s">
        <v>68</v>
      </c>
      <c r="C657" s="22">
        <v>28174</v>
      </c>
      <c r="D657" s="22">
        <v>44499</v>
      </c>
      <c r="E657" s="22">
        <v>19149</v>
      </c>
      <c r="F657" s="22">
        <v>28174</v>
      </c>
      <c r="G657" s="22">
        <f t="shared" si="155"/>
        <v>0</v>
      </c>
      <c r="H657" s="22">
        <f t="shared" si="156"/>
        <v>-9025</v>
      </c>
      <c r="I657" s="23">
        <f t="shared" si="157"/>
        <v>0</v>
      </c>
      <c r="J657" s="23">
        <f t="shared" si="158"/>
        <v>147.13039845422736</v>
      </c>
      <c r="K657" s="23">
        <f t="shared" si="159"/>
        <v>63.313782332187238</v>
      </c>
    </row>
    <row r="658" spans="1:11">
      <c r="A658" s="27" t="s">
        <v>69</v>
      </c>
      <c r="B658" s="21" t="s">
        <v>70</v>
      </c>
      <c r="C658" s="22">
        <v>28174</v>
      </c>
      <c r="D658" s="22">
        <v>44499</v>
      </c>
      <c r="E658" s="22">
        <v>19149</v>
      </c>
      <c r="F658" s="22">
        <v>28174</v>
      </c>
      <c r="G658" s="22">
        <f t="shared" si="155"/>
        <v>0</v>
      </c>
      <c r="H658" s="22">
        <f t="shared" si="156"/>
        <v>-9025</v>
      </c>
      <c r="I658" s="23">
        <f t="shared" si="157"/>
        <v>0</v>
      </c>
      <c r="J658" s="23">
        <f t="shared" si="158"/>
        <v>147.13039845422736</v>
      </c>
      <c r="K658" s="23">
        <f t="shared" si="159"/>
        <v>63.313782332187238</v>
      </c>
    </row>
    <row r="659" spans="1:11">
      <c r="A659" s="28" t="s">
        <v>71</v>
      </c>
      <c r="B659" s="21" t="s">
        <v>72</v>
      </c>
      <c r="C659" s="22">
        <v>28174</v>
      </c>
      <c r="D659" s="22">
        <v>44499</v>
      </c>
      <c r="E659" s="22">
        <v>19149</v>
      </c>
      <c r="F659" s="22">
        <v>28174</v>
      </c>
      <c r="G659" s="22">
        <f t="shared" si="155"/>
        <v>0</v>
      </c>
      <c r="H659" s="22">
        <f t="shared" si="156"/>
        <v>-9025</v>
      </c>
      <c r="I659" s="23">
        <f t="shared" si="157"/>
        <v>0</v>
      </c>
      <c r="J659" s="23">
        <f t="shared" si="158"/>
        <v>147.13039845422736</v>
      </c>
      <c r="K659" s="23">
        <f t="shared" si="159"/>
        <v>63.313782332187238</v>
      </c>
    </row>
    <row r="660" spans="1:11" ht="25.5">
      <c r="A660" s="29" t="s">
        <v>73</v>
      </c>
      <c r="B660" s="21" t="s">
        <v>74</v>
      </c>
      <c r="C660" s="22">
        <v>28174</v>
      </c>
      <c r="D660" s="22">
        <v>44499</v>
      </c>
      <c r="E660" s="22">
        <v>19149</v>
      </c>
      <c r="F660" s="22">
        <v>28174</v>
      </c>
      <c r="G660" s="22">
        <f t="shared" si="155"/>
        <v>0</v>
      </c>
      <c r="H660" s="22">
        <f t="shared" si="156"/>
        <v>-9025</v>
      </c>
      <c r="I660" s="23">
        <f t="shared" si="157"/>
        <v>0</v>
      </c>
      <c r="J660" s="23">
        <f t="shared" si="158"/>
        <v>147.13039845422736</v>
      </c>
      <c r="K660" s="23">
        <f t="shared" si="159"/>
        <v>63.313782332187238</v>
      </c>
    </row>
    <row r="661" spans="1:11" ht="25.5">
      <c r="A661" s="30" t="s">
        <v>75</v>
      </c>
      <c r="B661" s="21" t="s">
        <v>76</v>
      </c>
      <c r="C661" s="22">
        <v>28174</v>
      </c>
      <c r="D661" s="22">
        <v>44499</v>
      </c>
      <c r="E661" s="22">
        <v>19149</v>
      </c>
      <c r="F661" s="22">
        <v>28174</v>
      </c>
      <c r="G661" s="22">
        <f t="shared" si="155"/>
        <v>0</v>
      </c>
      <c r="H661" s="22">
        <f t="shared" si="156"/>
        <v>-9025</v>
      </c>
      <c r="I661" s="23">
        <f t="shared" si="157"/>
        <v>0</v>
      </c>
      <c r="J661" s="23">
        <f t="shared" si="158"/>
        <v>147.13039845422736</v>
      </c>
      <c r="K661" s="23">
        <f t="shared" si="159"/>
        <v>63.313782332187238</v>
      </c>
    </row>
    <row r="662" spans="1:11">
      <c r="A662" s="26" t="s">
        <v>23</v>
      </c>
      <c r="B662" s="21" t="s">
        <v>24</v>
      </c>
      <c r="C662" s="22">
        <v>0</v>
      </c>
      <c r="D662" s="22">
        <v>149800</v>
      </c>
      <c r="E662" s="22">
        <v>0</v>
      </c>
      <c r="F662" s="22">
        <v>149800</v>
      </c>
      <c r="G662" s="22">
        <f t="shared" si="155"/>
        <v>149800</v>
      </c>
      <c r="H662" s="22">
        <f t="shared" si="156"/>
        <v>-149800</v>
      </c>
      <c r="I662" s="23">
        <f t="shared" si="157"/>
        <v>0</v>
      </c>
      <c r="J662" s="23">
        <f t="shared" si="158"/>
        <v>0</v>
      </c>
      <c r="K662" s="23">
        <f t="shared" si="159"/>
        <v>100</v>
      </c>
    </row>
    <row r="663" spans="1:11">
      <c r="A663" s="27" t="s">
        <v>25</v>
      </c>
      <c r="B663" s="21" t="s">
        <v>26</v>
      </c>
      <c r="C663" s="22">
        <v>0</v>
      </c>
      <c r="D663" s="22">
        <v>149800</v>
      </c>
      <c r="E663" s="22">
        <v>0</v>
      </c>
      <c r="F663" s="22">
        <v>149800</v>
      </c>
      <c r="G663" s="22">
        <f t="shared" si="155"/>
        <v>149800</v>
      </c>
      <c r="H663" s="22">
        <f t="shared" si="156"/>
        <v>-149800</v>
      </c>
      <c r="I663" s="23">
        <f t="shared" si="157"/>
        <v>0</v>
      </c>
      <c r="J663" s="23">
        <f t="shared" si="158"/>
        <v>0</v>
      </c>
      <c r="K663" s="23">
        <f t="shared" si="159"/>
        <v>100</v>
      </c>
    </row>
    <row r="664" spans="1:11">
      <c r="A664" s="20" t="s">
        <v>27</v>
      </c>
      <c r="B664" s="21" t="s">
        <v>28</v>
      </c>
      <c r="C664" s="22">
        <v>11511.11</v>
      </c>
      <c r="D664" s="22">
        <v>194299</v>
      </c>
      <c r="E664" s="22">
        <v>19149</v>
      </c>
      <c r="F664" s="22">
        <v>10932.57</v>
      </c>
      <c r="G664" s="22">
        <f t="shared" si="155"/>
        <v>-578.54000000000087</v>
      </c>
      <c r="H664" s="22">
        <f t="shared" si="156"/>
        <v>8216.43</v>
      </c>
      <c r="I664" s="23">
        <f t="shared" si="157"/>
        <v>-5.0259271260547536</v>
      </c>
      <c r="J664" s="23">
        <f t="shared" si="158"/>
        <v>57.092119692934354</v>
      </c>
      <c r="K664" s="23">
        <f t="shared" si="159"/>
        <v>5.6266733230742307</v>
      </c>
    </row>
    <row r="665" spans="1:11">
      <c r="A665" s="26" t="s">
        <v>29</v>
      </c>
      <c r="B665" s="21" t="s">
        <v>30</v>
      </c>
      <c r="C665" s="22">
        <v>11511.11</v>
      </c>
      <c r="D665" s="22">
        <v>194299</v>
      </c>
      <c r="E665" s="22">
        <v>19149</v>
      </c>
      <c r="F665" s="22">
        <v>10932.57</v>
      </c>
      <c r="G665" s="22">
        <f t="shared" si="155"/>
        <v>-578.54000000000087</v>
      </c>
      <c r="H665" s="22">
        <f t="shared" si="156"/>
        <v>8216.43</v>
      </c>
      <c r="I665" s="23">
        <f t="shared" si="157"/>
        <v>-5.0259271260547536</v>
      </c>
      <c r="J665" s="23">
        <f t="shared" si="158"/>
        <v>57.092119692934354</v>
      </c>
      <c r="K665" s="23">
        <f t="shared" si="159"/>
        <v>5.6266733230742307</v>
      </c>
    </row>
    <row r="666" spans="1:11">
      <c r="A666" s="27" t="s">
        <v>31</v>
      </c>
      <c r="B666" s="21" t="s">
        <v>32</v>
      </c>
      <c r="C666" s="22">
        <v>11511.11</v>
      </c>
      <c r="D666" s="22">
        <v>194299</v>
      </c>
      <c r="E666" s="22">
        <v>19149</v>
      </c>
      <c r="F666" s="22">
        <v>10932.57</v>
      </c>
      <c r="G666" s="22">
        <f t="shared" si="155"/>
        <v>-578.54000000000087</v>
      </c>
      <c r="H666" s="22">
        <f t="shared" si="156"/>
        <v>8216.43</v>
      </c>
      <c r="I666" s="23">
        <f t="shared" si="157"/>
        <v>-5.0259271260547536</v>
      </c>
      <c r="J666" s="23">
        <f t="shared" si="158"/>
        <v>57.092119692934354</v>
      </c>
      <c r="K666" s="23">
        <f t="shared" si="159"/>
        <v>5.6266733230742307</v>
      </c>
    </row>
    <row r="667" spans="1:11">
      <c r="A667" s="28" t="s">
        <v>33</v>
      </c>
      <c r="B667" s="21" t="s">
        <v>34</v>
      </c>
      <c r="C667" s="22">
        <v>11511.11</v>
      </c>
      <c r="D667" s="22">
        <v>119249</v>
      </c>
      <c r="E667" s="22">
        <v>19149</v>
      </c>
      <c r="F667" s="22">
        <v>10903.53</v>
      </c>
      <c r="G667" s="22">
        <f t="shared" si="155"/>
        <v>-607.57999999999993</v>
      </c>
      <c r="H667" s="22">
        <f t="shared" si="156"/>
        <v>8245.4699999999993</v>
      </c>
      <c r="I667" s="23">
        <f t="shared" si="157"/>
        <v>-5.2782051426838876</v>
      </c>
      <c r="J667" s="23">
        <f t="shared" si="158"/>
        <v>56.940466865110452</v>
      </c>
      <c r="K667" s="23">
        <f t="shared" si="159"/>
        <v>9.1434980586839316</v>
      </c>
    </row>
    <row r="668" spans="1:11">
      <c r="A668" s="28" t="s">
        <v>35</v>
      </c>
      <c r="B668" s="21" t="s">
        <v>36</v>
      </c>
      <c r="C668" s="22">
        <v>0</v>
      </c>
      <c r="D668" s="22">
        <v>75050</v>
      </c>
      <c r="E668" s="22">
        <v>0</v>
      </c>
      <c r="F668" s="22">
        <v>29.04</v>
      </c>
      <c r="G668" s="22">
        <f t="shared" si="155"/>
        <v>29.04</v>
      </c>
      <c r="H668" s="22">
        <f t="shared" si="156"/>
        <v>-29.04</v>
      </c>
      <c r="I668" s="23">
        <f t="shared" si="157"/>
        <v>0</v>
      </c>
      <c r="J668" s="23">
        <f t="shared" si="158"/>
        <v>0</v>
      </c>
      <c r="K668" s="23">
        <f t="shared" si="159"/>
        <v>3.8694203864090608E-2</v>
      </c>
    </row>
    <row r="669" spans="1:11">
      <c r="A669" s="20"/>
      <c r="B669" s="21" t="s">
        <v>55</v>
      </c>
      <c r="C669" s="22">
        <v>16662.89</v>
      </c>
      <c r="D669" s="22">
        <v>0</v>
      </c>
      <c r="E669" s="22">
        <v>0</v>
      </c>
      <c r="F669" s="22">
        <v>167041.43</v>
      </c>
      <c r="G669" s="22">
        <f t="shared" si="155"/>
        <v>150378.53999999998</v>
      </c>
      <c r="H669" s="22">
        <f t="shared" si="156"/>
        <v>-167041.43</v>
      </c>
      <c r="I669" s="23">
        <f t="shared" si="157"/>
        <v>902.47574100291126</v>
      </c>
      <c r="J669" s="23">
        <f t="shared" si="158"/>
        <v>0</v>
      </c>
      <c r="K669" s="23">
        <f t="shared" si="159"/>
        <v>0</v>
      </c>
    </row>
    <row r="670" spans="1:11">
      <c r="A670" s="20" t="s">
        <v>56</v>
      </c>
      <c r="B670" s="21" t="s">
        <v>57</v>
      </c>
      <c r="C670" s="22">
        <v>-16662.89</v>
      </c>
      <c r="D670" s="22">
        <v>0</v>
      </c>
      <c r="E670" s="22">
        <v>0</v>
      </c>
      <c r="F670" s="22">
        <v>-167041.43</v>
      </c>
      <c r="G670" s="22">
        <f t="shared" si="155"/>
        <v>-150378.53999999998</v>
      </c>
      <c r="H670" s="22">
        <f t="shared" si="156"/>
        <v>167041.43</v>
      </c>
      <c r="I670" s="23">
        <f t="shared" si="157"/>
        <v>902.47574100291126</v>
      </c>
      <c r="J670" s="23">
        <f t="shared" si="158"/>
        <v>0</v>
      </c>
      <c r="K670" s="23">
        <f t="shared" si="159"/>
        <v>0</v>
      </c>
    </row>
    <row r="671" spans="1:11">
      <c r="A671" s="26" t="s">
        <v>58</v>
      </c>
      <c r="B671" s="21" t="s">
        <v>59</v>
      </c>
      <c r="C671" s="22">
        <v>-16662.89</v>
      </c>
      <c r="D671" s="22">
        <v>0</v>
      </c>
      <c r="E671" s="22">
        <v>0</v>
      </c>
      <c r="F671" s="22">
        <v>-167041.43</v>
      </c>
      <c r="G671" s="22">
        <f t="shared" si="155"/>
        <v>-150378.53999999998</v>
      </c>
      <c r="H671" s="22">
        <f t="shared" si="156"/>
        <v>167041.43</v>
      </c>
      <c r="I671" s="23">
        <f t="shared" si="157"/>
        <v>902.47574100291126</v>
      </c>
      <c r="J671" s="23">
        <f t="shared" si="158"/>
        <v>0</v>
      </c>
      <c r="K671" s="23">
        <f t="shared" si="159"/>
        <v>0</v>
      </c>
    </row>
    <row r="672" spans="1:11" s="35" customFormat="1" ht="25.5">
      <c r="A672" s="31" t="s">
        <v>121</v>
      </c>
      <c r="B672" s="32" t="s">
        <v>122</v>
      </c>
      <c r="C672" s="33"/>
      <c r="D672" s="33"/>
      <c r="E672" s="33"/>
      <c r="F672" s="33"/>
      <c r="G672" s="33"/>
      <c r="H672" s="33"/>
      <c r="I672" s="34"/>
      <c r="J672" s="34"/>
      <c r="K672" s="34"/>
    </row>
    <row r="673" spans="1:11">
      <c r="A673" s="20" t="s">
        <v>21</v>
      </c>
      <c r="B673" s="21" t="s">
        <v>22</v>
      </c>
      <c r="C673" s="22">
        <v>10950039</v>
      </c>
      <c r="D673" s="22">
        <v>23711585</v>
      </c>
      <c r="E673" s="22">
        <v>8205503</v>
      </c>
      <c r="F673" s="22">
        <v>23611260</v>
      </c>
      <c r="G673" s="22">
        <f t="shared" ref="G673:G699" si="160">F673-C673</f>
        <v>12661221</v>
      </c>
      <c r="H673" s="22">
        <f t="shared" ref="H673:H699" si="161">E673-F673</f>
        <v>-15405757</v>
      </c>
      <c r="I673" s="23">
        <f t="shared" ref="I673:I699" si="162">IF(ISERROR(F673/C673),0,F673/C673*100-100)</f>
        <v>115.62717721827292</v>
      </c>
      <c r="J673" s="23">
        <f t="shared" ref="J673:J699" si="163">IF(ISERROR(F673/E673),0,F673/E673*100)</f>
        <v>287.74908741121664</v>
      </c>
      <c r="K673" s="23">
        <f t="shared" ref="K673:K699" si="164">IF(ISERROR(F673/D673),0,F673/D673*100)</f>
        <v>99.576894585494813</v>
      </c>
    </row>
    <row r="674" spans="1:11">
      <c r="A674" s="26" t="s">
        <v>67</v>
      </c>
      <c r="B674" s="21" t="s">
        <v>68</v>
      </c>
      <c r="C674" s="22">
        <v>0</v>
      </c>
      <c r="D674" s="22">
        <v>100325</v>
      </c>
      <c r="E674" s="22">
        <v>44760</v>
      </c>
      <c r="F674" s="22">
        <v>0</v>
      </c>
      <c r="G674" s="22">
        <f t="shared" si="160"/>
        <v>0</v>
      </c>
      <c r="H674" s="22">
        <f t="shared" si="161"/>
        <v>44760</v>
      </c>
      <c r="I674" s="23">
        <f t="shared" si="162"/>
        <v>0</v>
      </c>
      <c r="J674" s="23">
        <f t="shared" si="163"/>
        <v>0</v>
      </c>
      <c r="K674" s="23">
        <f t="shared" si="164"/>
        <v>0</v>
      </c>
    </row>
    <row r="675" spans="1:11">
      <c r="A675" s="27" t="s">
        <v>69</v>
      </c>
      <c r="B675" s="21" t="s">
        <v>70</v>
      </c>
      <c r="C675" s="22">
        <v>0</v>
      </c>
      <c r="D675" s="22">
        <v>100325</v>
      </c>
      <c r="E675" s="22">
        <v>44760</v>
      </c>
      <c r="F675" s="22">
        <v>0</v>
      </c>
      <c r="G675" s="22">
        <f t="shared" si="160"/>
        <v>0</v>
      </c>
      <c r="H675" s="22">
        <f t="shared" si="161"/>
        <v>44760</v>
      </c>
      <c r="I675" s="23">
        <f t="shared" si="162"/>
        <v>0</v>
      </c>
      <c r="J675" s="23">
        <f t="shared" si="163"/>
        <v>0</v>
      </c>
      <c r="K675" s="23">
        <f t="shared" si="164"/>
        <v>0</v>
      </c>
    </row>
    <row r="676" spans="1:11">
      <c r="A676" s="28" t="s">
        <v>71</v>
      </c>
      <c r="B676" s="21" t="s">
        <v>72</v>
      </c>
      <c r="C676" s="22">
        <v>0</v>
      </c>
      <c r="D676" s="22">
        <v>100325</v>
      </c>
      <c r="E676" s="22">
        <v>44760</v>
      </c>
      <c r="F676" s="22">
        <v>0</v>
      </c>
      <c r="G676" s="22">
        <f t="shared" si="160"/>
        <v>0</v>
      </c>
      <c r="H676" s="22">
        <f t="shared" si="161"/>
        <v>44760</v>
      </c>
      <c r="I676" s="23">
        <f t="shared" si="162"/>
        <v>0</v>
      </c>
      <c r="J676" s="23">
        <f t="shared" si="163"/>
        <v>0</v>
      </c>
      <c r="K676" s="23">
        <f t="shared" si="164"/>
        <v>0</v>
      </c>
    </row>
    <row r="677" spans="1:11" ht="25.5">
      <c r="A677" s="29" t="s">
        <v>73</v>
      </c>
      <c r="B677" s="21" t="s">
        <v>74</v>
      </c>
      <c r="C677" s="22">
        <v>0</v>
      </c>
      <c r="D677" s="22">
        <v>100325</v>
      </c>
      <c r="E677" s="22">
        <v>44760</v>
      </c>
      <c r="F677" s="22">
        <v>0</v>
      </c>
      <c r="G677" s="22">
        <f t="shared" si="160"/>
        <v>0</v>
      </c>
      <c r="H677" s="22">
        <f t="shared" si="161"/>
        <v>44760</v>
      </c>
      <c r="I677" s="23">
        <f t="shared" si="162"/>
        <v>0</v>
      </c>
      <c r="J677" s="23">
        <f t="shared" si="163"/>
        <v>0</v>
      </c>
      <c r="K677" s="23">
        <f t="shared" si="164"/>
        <v>0</v>
      </c>
    </row>
    <row r="678" spans="1:11" ht="25.5">
      <c r="A678" s="30" t="s">
        <v>75</v>
      </c>
      <c r="B678" s="21" t="s">
        <v>76</v>
      </c>
      <c r="C678" s="22">
        <v>0</v>
      </c>
      <c r="D678" s="22">
        <v>100325</v>
      </c>
      <c r="E678" s="22">
        <v>44760</v>
      </c>
      <c r="F678" s="22">
        <v>0</v>
      </c>
      <c r="G678" s="22">
        <f t="shared" si="160"/>
        <v>0</v>
      </c>
      <c r="H678" s="22">
        <f t="shared" si="161"/>
        <v>44760</v>
      </c>
      <c r="I678" s="23">
        <f t="shared" si="162"/>
        <v>0</v>
      </c>
      <c r="J678" s="23">
        <f t="shared" si="163"/>
        <v>0</v>
      </c>
      <c r="K678" s="23">
        <f t="shared" si="164"/>
        <v>0</v>
      </c>
    </row>
    <row r="679" spans="1:11">
      <c r="A679" s="26" t="s">
        <v>23</v>
      </c>
      <c r="B679" s="21" t="s">
        <v>24</v>
      </c>
      <c r="C679" s="22">
        <v>10950039</v>
      </c>
      <c r="D679" s="22">
        <v>23611260</v>
      </c>
      <c r="E679" s="22">
        <v>8160743</v>
      </c>
      <c r="F679" s="22">
        <v>23611260</v>
      </c>
      <c r="G679" s="22">
        <f t="shared" si="160"/>
        <v>12661221</v>
      </c>
      <c r="H679" s="22">
        <f t="shared" si="161"/>
        <v>-15450517</v>
      </c>
      <c r="I679" s="23">
        <f t="shared" si="162"/>
        <v>115.62717721827292</v>
      </c>
      <c r="J679" s="23">
        <f t="shared" si="163"/>
        <v>289.32733208238511</v>
      </c>
      <c r="K679" s="23">
        <f t="shared" si="164"/>
        <v>100</v>
      </c>
    </row>
    <row r="680" spans="1:11">
      <c r="A680" s="27" t="s">
        <v>25</v>
      </c>
      <c r="B680" s="21" t="s">
        <v>26</v>
      </c>
      <c r="C680" s="22">
        <v>10950039</v>
      </c>
      <c r="D680" s="22">
        <v>23611260</v>
      </c>
      <c r="E680" s="22">
        <v>8160743</v>
      </c>
      <c r="F680" s="22">
        <v>23611260</v>
      </c>
      <c r="G680" s="22">
        <f t="shared" si="160"/>
        <v>12661221</v>
      </c>
      <c r="H680" s="22">
        <f t="shared" si="161"/>
        <v>-15450517</v>
      </c>
      <c r="I680" s="23">
        <f t="shared" si="162"/>
        <v>115.62717721827292</v>
      </c>
      <c r="J680" s="23">
        <f t="shared" si="163"/>
        <v>289.32733208238511</v>
      </c>
      <c r="K680" s="23">
        <f t="shared" si="164"/>
        <v>100</v>
      </c>
    </row>
    <row r="681" spans="1:11">
      <c r="A681" s="20" t="s">
        <v>27</v>
      </c>
      <c r="B681" s="21" t="s">
        <v>28</v>
      </c>
      <c r="C681" s="22">
        <v>5658340.46</v>
      </c>
      <c r="D681" s="22">
        <v>23711585</v>
      </c>
      <c r="E681" s="22">
        <v>8205503</v>
      </c>
      <c r="F681" s="22">
        <v>12808463.24</v>
      </c>
      <c r="G681" s="22">
        <f t="shared" si="160"/>
        <v>7150122.7800000003</v>
      </c>
      <c r="H681" s="22">
        <f t="shared" si="161"/>
        <v>-4602960.24</v>
      </c>
      <c r="I681" s="23">
        <f t="shared" si="162"/>
        <v>126.36430823747219</v>
      </c>
      <c r="J681" s="23">
        <f t="shared" si="163"/>
        <v>156.09601556418906</v>
      </c>
      <c r="K681" s="23">
        <f t="shared" si="164"/>
        <v>54.017743815944819</v>
      </c>
    </row>
    <row r="682" spans="1:11">
      <c r="A682" s="26" t="s">
        <v>29</v>
      </c>
      <c r="B682" s="21" t="s">
        <v>30</v>
      </c>
      <c r="C682" s="22">
        <v>5327713.5599999996</v>
      </c>
      <c r="D682" s="22">
        <v>20080352</v>
      </c>
      <c r="E682" s="22">
        <v>5918429</v>
      </c>
      <c r="F682" s="22">
        <v>12057462.24</v>
      </c>
      <c r="G682" s="22">
        <f t="shared" si="160"/>
        <v>6729748.6800000006</v>
      </c>
      <c r="H682" s="22">
        <f t="shared" si="161"/>
        <v>-6139033.2400000002</v>
      </c>
      <c r="I682" s="23">
        <f t="shared" si="162"/>
        <v>126.31588774828955</v>
      </c>
      <c r="J682" s="23">
        <f t="shared" si="163"/>
        <v>203.72741212237236</v>
      </c>
      <c r="K682" s="23">
        <f t="shared" si="164"/>
        <v>60.046070108731165</v>
      </c>
    </row>
    <row r="683" spans="1:11">
      <c r="A683" s="27" t="s">
        <v>31</v>
      </c>
      <c r="B683" s="21" t="s">
        <v>32</v>
      </c>
      <c r="C683" s="22">
        <v>29465</v>
      </c>
      <c r="D683" s="22">
        <v>368410</v>
      </c>
      <c r="E683" s="22">
        <v>123896</v>
      </c>
      <c r="F683" s="22">
        <v>69082.539999999994</v>
      </c>
      <c r="G683" s="22">
        <f t="shared" si="160"/>
        <v>39617.539999999994</v>
      </c>
      <c r="H683" s="22">
        <f t="shared" si="161"/>
        <v>54813.460000000006</v>
      </c>
      <c r="I683" s="23">
        <f t="shared" si="162"/>
        <v>134.45627015102662</v>
      </c>
      <c r="J683" s="23">
        <f t="shared" si="163"/>
        <v>55.758490992445275</v>
      </c>
      <c r="K683" s="23">
        <f t="shared" si="164"/>
        <v>18.75153768898781</v>
      </c>
    </row>
    <row r="684" spans="1:11">
      <c r="A684" s="28" t="s">
        <v>33</v>
      </c>
      <c r="B684" s="21" t="s">
        <v>34</v>
      </c>
      <c r="C684" s="22">
        <v>26392.86</v>
      </c>
      <c r="D684" s="22">
        <v>188023</v>
      </c>
      <c r="E684" s="22">
        <v>84196</v>
      </c>
      <c r="F684" s="22">
        <v>35333.39</v>
      </c>
      <c r="G684" s="22">
        <f t="shared" si="160"/>
        <v>8940.5299999999988</v>
      </c>
      <c r="H684" s="22">
        <f t="shared" si="161"/>
        <v>48862.61</v>
      </c>
      <c r="I684" s="23">
        <f t="shared" si="162"/>
        <v>33.874805534527127</v>
      </c>
      <c r="J684" s="23">
        <f t="shared" si="163"/>
        <v>41.965639697847877</v>
      </c>
      <c r="K684" s="23">
        <f t="shared" si="164"/>
        <v>18.792057354685333</v>
      </c>
    </row>
    <row r="685" spans="1:11">
      <c r="A685" s="28" t="s">
        <v>35</v>
      </c>
      <c r="B685" s="21" t="s">
        <v>36</v>
      </c>
      <c r="C685" s="22">
        <v>3072.14</v>
      </c>
      <c r="D685" s="22">
        <v>180387</v>
      </c>
      <c r="E685" s="22">
        <v>39700</v>
      </c>
      <c r="F685" s="22">
        <v>33749.15</v>
      </c>
      <c r="G685" s="22">
        <f t="shared" si="160"/>
        <v>30677.010000000002</v>
      </c>
      <c r="H685" s="22">
        <f t="shared" si="161"/>
        <v>5950.8499999999985</v>
      </c>
      <c r="I685" s="23">
        <f t="shared" si="162"/>
        <v>998.55507887010367</v>
      </c>
      <c r="J685" s="23">
        <f t="shared" si="163"/>
        <v>85.010453400503778</v>
      </c>
      <c r="K685" s="23">
        <f t="shared" si="164"/>
        <v>18.709302776807643</v>
      </c>
    </row>
    <row r="686" spans="1:11">
      <c r="A686" s="27" t="s">
        <v>37</v>
      </c>
      <c r="B686" s="21" t="s">
        <v>38</v>
      </c>
      <c r="C686" s="22">
        <v>2006703.19</v>
      </c>
      <c r="D686" s="22">
        <v>11927812</v>
      </c>
      <c r="E686" s="22">
        <v>2020937</v>
      </c>
      <c r="F686" s="22">
        <v>7603287.3799999999</v>
      </c>
      <c r="G686" s="22">
        <f t="shared" si="160"/>
        <v>5596584.1899999995</v>
      </c>
      <c r="H686" s="22">
        <f t="shared" si="161"/>
        <v>-5582350.3799999999</v>
      </c>
      <c r="I686" s="23">
        <f t="shared" si="162"/>
        <v>278.8944681948704</v>
      </c>
      <c r="J686" s="23">
        <f t="shared" si="163"/>
        <v>376.22584870285414</v>
      </c>
      <c r="K686" s="23">
        <f t="shared" si="164"/>
        <v>63.744191977539558</v>
      </c>
    </row>
    <row r="687" spans="1:11">
      <c r="A687" s="28" t="s">
        <v>39</v>
      </c>
      <c r="B687" s="21" t="s">
        <v>40</v>
      </c>
      <c r="C687" s="22">
        <v>2006703.19</v>
      </c>
      <c r="D687" s="22">
        <v>11927812</v>
      </c>
      <c r="E687" s="22">
        <v>2020937</v>
      </c>
      <c r="F687" s="22">
        <v>7603287.3799999999</v>
      </c>
      <c r="G687" s="22">
        <f t="shared" si="160"/>
        <v>5596584.1899999995</v>
      </c>
      <c r="H687" s="22">
        <f t="shared" si="161"/>
        <v>-5582350.3799999999</v>
      </c>
      <c r="I687" s="23">
        <f t="shared" si="162"/>
        <v>278.8944681948704</v>
      </c>
      <c r="J687" s="23">
        <f t="shared" si="163"/>
        <v>376.22584870285414</v>
      </c>
      <c r="K687" s="23">
        <f t="shared" si="164"/>
        <v>63.744191977539558</v>
      </c>
    </row>
    <row r="688" spans="1:11" ht="25.5">
      <c r="A688" s="27" t="s">
        <v>43</v>
      </c>
      <c r="B688" s="21" t="s">
        <v>44</v>
      </c>
      <c r="C688" s="22">
        <v>3291545.37</v>
      </c>
      <c r="D688" s="22">
        <v>7784130</v>
      </c>
      <c r="E688" s="22">
        <v>3773596</v>
      </c>
      <c r="F688" s="22">
        <v>4385092.32</v>
      </c>
      <c r="G688" s="22">
        <f t="shared" si="160"/>
        <v>1093546.9500000002</v>
      </c>
      <c r="H688" s="22">
        <f t="shared" si="161"/>
        <v>-611496.3200000003</v>
      </c>
      <c r="I688" s="23">
        <f t="shared" si="162"/>
        <v>33.222903745057607</v>
      </c>
      <c r="J688" s="23">
        <f t="shared" si="163"/>
        <v>116.20460483846178</v>
      </c>
      <c r="K688" s="23">
        <f t="shared" si="164"/>
        <v>56.333749821752718</v>
      </c>
    </row>
    <row r="689" spans="1:11" ht="51">
      <c r="A689" s="28" t="s">
        <v>159</v>
      </c>
      <c r="B689" s="21" t="s">
        <v>160</v>
      </c>
      <c r="C689" s="22">
        <v>3291545.37</v>
      </c>
      <c r="D689" s="22">
        <v>7784130</v>
      </c>
      <c r="E689" s="22">
        <v>3773596</v>
      </c>
      <c r="F689" s="22">
        <v>4385092.32</v>
      </c>
      <c r="G689" s="22">
        <f t="shared" si="160"/>
        <v>1093546.9500000002</v>
      </c>
      <c r="H689" s="22">
        <f t="shared" si="161"/>
        <v>-611496.3200000003</v>
      </c>
      <c r="I689" s="23">
        <f t="shared" si="162"/>
        <v>33.222903745057607</v>
      </c>
      <c r="J689" s="23">
        <f t="shared" si="163"/>
        <v>116.20460483846178</v>
      </c>
      <c r="K689" s="23">
        <f t="shared" si="164"/>
        <v>56.333749821752718</v>
      </c>
    </row>
    <row r="690" spans="1:11" ht="38.25">
      <c r="A690" s="29" t="s">
        <v>161</v>
      </c>
      <c r="B690" s="21" t="s">
        <v>162</v>
      </c>
      <c r="C690" s="22">
        <v>2942410.89</v>
      </c>
      <c r="D690" s="22">
        <v>7149455</v>
      </c>
      <c r="E690" s="22">
        <v>3643790</v>
      </c>
      <c r="F690" s="22">
        <v>4227378.75</v>
      </c>
      <c r="G690" s="22">
        <f t="shared" si="160"/>
        <v>1284967.8599999999</v>
      </c>
      <c r="H690" s="22">
        <f t="shared" si="161"/>
        <v>-583588.75</v>
      </c>
      <c r="I690" s="23">
        <f t="shared" si="162"/>
        <v>43.670578584624536</v>
      </c>
      <c r="J690" s="23">
        <f t="shared" si="163"/>
        <v>116.01598198578952</v>
      </c>
      <c r="K690" s="23">
        <f t="shared" si="164"/>
        <v>59.128685333357581</v>
      </c>
    </row>
    <row r="691" spans="1:11" ht="63.75">
      <c r="A691" s="29" t="s">
        <v>237</v>
      </c>
      <c r="B691" s="21" t="s">
        <v>238</v>
      </c>
      <c r="C691" s="22">
        <v>349134.48</v>
      </c>
      <c r="D691" s="22">
        <v>634675</v>
      </c>
      <c r="E691" s="22">
        <v>129806</v>
      </c>
      <c r="F691" s="22">
        <v>157713.57</v>
      </c>
      <c r="G691" s="22">
        <f t="shared" si="160"/>
        <v>-191420.90999999997</v>
      </c>
      <c r="H691" s="22">
        <f t="shared" si="161"/>
        <v>-27907.570000000007</v>
      </c>
      <c r="I691" s="23">
        <f t="shared" si="162"/>
        <v>-54.827271714899076</v>
      </c>
      <c r="J691" s="23">
        <f t="shared" si="163"/>
        <v>121.49944532610203</v>
      </c>
      <c r="K691" s="23">
        <f t="shared" si="164"/>
        <v>24.849500925670618</v>
      </c>
    </row>
    <row r="692" spans="1:11">
      <c r="A692" s="26" t="s">
        <v>51</v>
      </c>
      <c r="B692" s="21" t="s">
        <v>52</v>
      </c>
      <c r="C692" s="22">
        <v>330626.90000000002</v>
      </c>
      <c r="D692" s="22">
        <v>3631233</v>
      </c>
      <c r="E692" s="22">
        <v>2287074</v>
      </c>
      <c r="F692" s="22">
        <v>751001</v>
      </c>
      <c r="G692" s="22">
        <f t="shared" si="160"/>
        <v>420374.1</v>
      </c>
      <c r="H692" s="22">
        <f t="shared" si="161"/>
        <v>1536073</v>
      </c>
      <c r="I692" s="23">
        <f t="shared" si="162"/>
        <v>127.14455478365488</v>
      </c>
      <c r="J692" s="23">
        <f t="shared" si="163"/>
        <v>32.836759982405468</v>
      </c>
      <c r="K692" s="23">
        <f t="shared" si="164"/>
        <v>20.681707838632221</v>
      </c>
    </row>
    <row r="693" spans="1:11">
      <c r="A693" s="27" t="s">
        <v>185</v>
      </c>
      <c r="B693" s="21" t="s">
        <v>186</v>
      </c>
      <c r="C693" s="22">
        <v>330626.90000000002</v>
      </c>
      <c r="D693" s="22">
        <v>3631233</v>
      </c>
      <c r="E693" s="22">
        <v>2287074</v>
      </c>
      <c r="F693" s="22">
        <v>751001</v>
      </c>
      <c r="G693" s="22">
        <f t="shared" si="160"/>
        <v>420374.1</v>
      </c>
      <c r="H693" s="22">
        <f t="shared" si="161"/>
        <v>1536073</v>
      </c>
      <c r="I693" s="23">
        <f t="shared" si="162"/>
        <v>127.14455478365488</v>
      </c>
      <c r="J693" s="23">
        <f t="shared" si="163"/>
        <v>32.836759982405468</v>
      </c>
      <c r="K693" s="23">
        <f t="shared" si="164"/>
        <v>20.681707838632221</v>
      </c>
    </row>
    <row r="694" spans="1:11" ht="51">
      <c r="A694" s="28" t="s">
        <v>296</v>
      </c>
      <c r="B694" s="21" t="s">
        <v>297</v>
      </c>
      <c r="C694" s="22">
        <v>330626.90000000002</v>
      </c>
      <c r="D694" s="22">
        <v>3631233</v>
      </c>
      <c r="E694" s="22">
        <v>2287074</v>
      </c>
      <c r="F694" s="22">
        <v>751001</v>
      </c>
      <c r="G694" s="22">
        <f t="shared" si="160"/>
        <v>420374.1</v>
      </c>
      <c r="H694" s="22">
        <f t="shared" si="161"/>
        <v>1536073</v>
      </c>
      <c r="I694" s="23">
        <f t="shared" si="162"/>
        <v>127.14455478365488</v>
      </c>
      <c r="J694" s="23">
        <f t="shared" si="163"/>
        <v>32.836759982405468</v>
      </c>
      <c r="K694" s="23">
        <f t="shared" si="164"/>
        <v>20.681707838632221</v>
      </c>
    </row>
    <row r="695" spans="1:11" ht="38.25">
      <c r="A695" s="29" t="s">
        <v>298</v>
      </c>
      <c r="B695" s="21" t="s">
        <v>299</v>
      </c>
      <c r="C695" s="22">
        <v>330626.90000000002</v>
      </c>
      <c r="D695" s="22">
        <v>3621233</v>
      </c>
      <c r="E695" s="22">
        <v>2287074</v>
      </c>
      <c r="F695" s="22">
        <v>751001</v>
      </c>
      <c r="G695" s="22">
        <f t="shared" si="160"/>
        <v>420374.1</v>
      </c>
      <c r="H695" s="22">
        <f t="shared" si="161"/>
        <v>1536073</v>
      </c>
      <c r="I695" s="23">
        <f t="shared" si="162"/>
        <v>127.14455478365488</v>
      </c>
      <c r="J695" s="23">
        <f t="shared" si="163"/>
        <v>32.836759982405468</v>
      </c>
      <c r="K695" s="23">
        <f t="shared" si="164"/>
        <v>20.73882017533807</v>
      </c>
    </row>
    <row r="696" spans="1:11" ht="63.75">
      <c r="A696" s="29" t="s">
        <v>300</v>
      </c>
      <c r="B696" s="21" t="s">
        <v>301</v>
      </c>
      <c r="C696" s="22">
        <v>0</v>
      </c>
      <c r="D696" s="22">
        <v>10000</v>
      </c>
      <c r="E696" s="22">
        <v>0</v>
      </c>
      <c r="F696" s="22">
        <v>0</v>
      </c>
      <c r="G696" s="22">
        <f t="shared" si="160"/>
        <v>0</v>
      </c>
      <c r="H696" s="22">
        <f t="shared" si="161"/>
        <v>0</v>
      </c>
      <c r="I696" s="23">
        <f t="shared" si="162"/>
        <v>0</v>
      </c>
      <c r="J696" s="23">
        <f t="shared" si="163"/>
        <v>0</v>
      </c>
      <c r="K696" s="23">
        <f t="shared" si="164"/>
        <v>0</v>
      </c>
    </row>
    <row r="697" spans="1:11">
      <c r="A697" s="20"/>
      <c r="B697" s="21" t="s">
        <v>55</v>
      </c>
      <c r="C697" s="22">
        <v>5291698.54</v>
      </c>
      <c r="D697" s="22">
        <v>0</v>
      </c>
      <c r="E697" s="22">
        <v>0</v>
      </c>
      <c r="F697" s="22">
        <v>10802796.76</v>
      </c>
      <c r="G697" s="22">
        <f t="shared" si="160"/>
        <v>5511098.2199999997</v>
      </c>
      <c r="H697" s="22">
        <f t="shared" si="161"/>
        <v>-10802796.76</v>
      </c>
      <c r="I697" s="23">
        <f t="shared" si="162"/>
        <v>104.1461107117413</v>
      </c>
      <c r="J697" s="23">
        <f t="shared" si="163"/>
        <v>0</v>
      </c>
      <c r="K697" s="23">
        <f t="shared" si="164"/>
        <v>0</v>
      </c>
    </row>
    <row r="698" spans="1:11">
      <c r="A698" s="20" t="s">
        <v>56</v>
      </c>
      <c r="B698" s="21" t="s">
        <v>57</v>
      </c>
      <c r="C698" s="22">
        <v>-5291698.54</v>
      </c>
      <c r="D698" s="22">
        <v>0</v>
      </c>
      <c r="E698" s="22">
        <v>0</v>
      </c>
      <c r="F698" s="22">
        <v>-10802796.76</v>
      </c>
      <c r="G698" s="22">
        <f t="shared" si="160"/>
        <v>-5511098.2199999997</v>
      </c>
      <c r="H698" s="22">
        <f t="shared" si="161"/>
        <v>10802796.76</v>
      </c>
      <c r="I698" s="23">
        <f t="shared" si="162"/>
        <v>104.1461107117413</v>
      </c>
      <c r="J698" s="23">
        <f t="shared" si="163"/>
        <v>0</v>
      </c>
      <c r="K698" s="23">
        <f t="shared" si="164"/>
        <v>0</v>
      </c>
    </row>
    <row r="699" spans="1:11">
      <c r="A699" s="26" t="s">
        <v>58</v>
      </c>
      <c r="B699" s="21" t="s">
        <v>59</v>
      </c>
      <c r="C699" s="22">
        <v>-5291698.54</v>
      </c>
      <c r="D699" s="22">
        <v>0</v>
      </c>
      <c r="E699" s="22">
        <v>0</v>
      </c>
      <c r="F699" s="22">
        <v>-10802796.76</v>
      </c>
      <c r="G699" s="22">
        <f t="shared" si="160"/>
        <v>-5511098.2199999997</v>
      </c>
      <c r="H699" s="22">
        <f t="shared" si="161"/>
        <v>10802796.76</v>
      </c>
      <c r="I699" s="23">
        <f t="shared" si="162"/>
        <v>104.1461107117413</v>
      </c>
      <c r="J699" s="23">
        <f t="shared" si="163"/>
        <v>0</v>
      </c>
      <c r="K699" s="23">
        <f t="shared" si="164"/>
        <v>0</v>
      </c>
    </row>
    <row r="700" spans="1:11" s="35" customFormat="1" ht="25.5">
      <c r="A700" s="36" t="s">
        <v>348</v>
      </c>
      <c r="B700" s="32" t="s">
        <v>349</v>
      </c>
      <c r="C700" s="33"/>
      <c r="D700" s="33"/>
      <c r="E700" s="33"/>
      <c r="F700" s="33"/>
      <c r="G700" s="33"/>
      <c r="H700" s="33"/>
      <c r="I700" s="34"/>
      <c r="J700" s="34"/>
      <c r="K700" s="34"/>
    </row>
    <row r="701" spans="1:11">
      <c r="A701" s="20" t="s">
        <v>21</v>
      </c>
      <c r="B701" s="21" t="s">
        <v>22</v>
      </c>
      <c r="C701" s="22">
        <v>3078</v>
      </c>
      <c r="D701" s="22">
        <v>0</v>
      </c>
      <c r="E701" s="22">
        <v>0</v>
      </c>
      <c r="F701" s="22">
        <v>0</v>
      </c>
      <c r="G701" s="22">
        <f t="shared" ref="G701:G710" si="165">F701-C701</f>
        <v>-3078</v>
      </c>
      <c r="H701" s="22">
        <f t="shared" ref="H701:H710" si="166">E701-F701</f>
        <v>0</v>
      </c>
      <c r="I701" s="23">
        <f t="shared" ref="I701:I710" si="167">IF(ISERROR(F701/C701),0,F701/C701*100-100)</f>
        <v>-100</v>
      </c>
      <c r="J701" s="23">
        <f t="shared" ref="J701:J710" si="168">IF(ISERROR(F701/E701),0,F701/E701*100)</f>
        <v>0</v>
      </c>
      <c r="K701" s="23">
        <f t="shared" ref="K701:K710" si="169">IF(ISERROR(F701/D701),0,F701/D701*100)</f>
        <v>0</v>
      </c>
    </row>
    <row r="702" spans="1:11">
      <c r="A702" s="26" t="s">
        <v>23</v>
      </c>
      <c r="B702" s="21" t="s">
        <v>24</v>
      </c>
      <c r="C702" s="22">
        <v>3078</v>
      </c>
      <c r="D702" s="22">
        <v>0</v>
      </c>
      <c r="E702" s="22">
        <v>0</v>
      </c>
      <c r="F702" s="22">
        <v>0</v>
      </c>
      <c r="G702" s="22">
        <f t="shared" si="165"/>
        <v>-3078</v>
      </c>
      <c r="H702" s="22">
        <f t="shared" si="166"/>
        <v>0</v>
      </c>
      <c r="I702" s="23">
        <f t="shared" si="167"/>
        <v>-100</v>
      </c>
      <c r="J702" s="23">
        <f t="shared" si="168"/>
        <v>0</v>
      </c>
      <c r="K702" s="23">
        <f t="shared" si="169"/>
        <v>0</v>
      </c>
    </row>
    <row r="703" spans="1:11">
      <c r="A703" s="27" t="s">
        <v>25</v>
      </c>
      <c r="B703" s="21" t="s">
        <v>26</v>
      </c>
      <c r="C703" s="22">
        <v>3078</v>
      </c>
      <c r="D703" s="22">
        <v>0</v>
      </c>
      <c r="E703" s="22">
        <v>0</v>
      </c>
      <c r="F703" s="22">
        <v>0</v>
      </c>
      <c r="G703" s="22">
        <f t="shared" si="165"/>
        <v>-3078</v>
      </c>
      <c r="H703" s="22">
        <f t="shared" si="166"/>
        <v>0</v>
      </c>
      <c r="I703" s="23">
        <f t="shared" si="167"/>
        <v>-100</v>
      </c>
      <c r="J703" s="23">
        <f t="shared" si="168"/>
        <v>0</v>
      </c>
      <c r="K703" s="23">
        <f t="shared" si="169"/>
        <v>0</v>
      </c>
    </row>
    <row r="704" spans="1:11">
      <c r="A704" s="20" t="s">
        <v>27</v>
      </c>
      <c r="B704" s="21" t="s">
        <v>28</v>
      </c>
      <c r="C704" s="22">
        <v>3077.86</v>
      </c>
      <c r="D704" s="22">
        <v>0</v>
      </c>
      <c r="E704" s="22">
        <v>0</v>
      </c>
      <c r="F704" s="22">
        <v>0</v>
      </c>
      <c r="G704" s="22">
        <f t="shared" si="165"/>
        <v>-3077.86</v>
      </c>
      <c r="H704" s="22">
        <f t="shared" si="166"/>
        <v>0</v>
      </c>
      <c r="I704" s="23">
        <f t="shared" si="167"/>
        <v>-100</v>
      </c>
      <c r="J704" s="23">
        <f t="shared" si="168"/>
        <v>0</v>
      </c>
      <c r="K704" s="23">
        <f t="shared" si="169"/>
        <v>0</v>
      </c>
    </row>
    <row r="705" spans="1:11">
      <c r="A705" s="26" t="s">
        <v>29</v>
      </c>
      <c r="B705" s="21" t="s">
        <v>30</v>
      </c>
      <c r="C705" s="22">
        <v>3077.86</v>
      </c>
      <c r="D705" s="22">
        <v>0</v>
      </c>
      <c r="E705" s="22">
        <v>0</v>
      </c>
      <c r="F705" s="22">
        <v>0</v>
      </c>
      <c r="G705" s="22">
        <f t="shared" si="165"/>
        <v>-3077.86</v>
      </c>
      <c r="H705" s="22">
        <f t="shared" si="166"/>
        <v>0</v>
      </c>
      <c r="I705" s="23">
        <f t="shared" si="167"/>
        <v>-100</v>
      </c>
      <c r="J705" s="23">
        <f t="shared" si="168"/>
        <v>0</v>
      </c>
      <c r="K705" s="23">
        <f t="shared" si="169"/>
        <v>0</v>
      </c>
    </row>
    <row r="706" spans="1:11">
      <c r="A706" s="27" t="s">
        <v>37</v>
      </c>
      <c r="B706" s="21" t="s">
        <v>38</v>
      </c>
      <c r="C706" s="22">
        <v>3077.86</v>
      </c>
      <c r="D706" s="22">
        <v>0</v>
      </c>
      <c r="E706" s="22">
        <v>0</v>
      </c>
      <c r="F706" s="22">
        <v>0</v>
      </c>
      <c r="G706" s="22">
        <f t="shared" si="165"/>
        <v>-3077.86</v>
      </c>
      <c r="H706" s="22">
        <f t="shared" si="166"/>
        <v>0</v>
      </c>
      <c r="I706" s="23">
        <f t="shared" si="167"/>
        <v>-100</v>
      </c>
      <c r="J706" s="23">
        <f t="shared" si="168"/>
        <v>0</v>
      </c>
      <c r="K706" s="23">
        <f t="shared" si="169"/>
        <v>0</v>
      </c>
    </row>
    <row r="707" spans="1:11">
      <c r="A707" s="28" t="s">
        <v>39</v>
      </c>
      <c r="B707" s="21" t="s">
        <v>40</v>
      </c>
      <c r="C707" s="22">
        <v>3077.86</v>
      </c>
      <c r="D707" s="22">
        <v>0</v>
      </c>
      <c r="E707" s="22">
        <v>0</v>
      </c>
      <c r="F707" s="22">
        <v>0</v>
      </c>
      <c r="G707" s="22">
        <f t="shared" si="165"/>
        <v>-3077.86</v>
      </c>
      <c r="H707" s="22">
        <f t="shared" si="166"/>
        <v>0</v>
      </c>
      <c r="I707" s="23">
        <f t="shared" si="167"/>
        <v>-100</v>
      </c>
      <c r="J707" s="23">
        <f t="shared" si="168"/>
        <v>0</v>
      </c>
      <c r="K707" s="23">
        <f t="shared" si="169"/>
        <v>0</v>
      </c>
    </row>
    <row r="708" spans="1:11">
      <c r="A708" s="20"/>
      <c r="B708" s="21" t="s">
        <v>55</v>
      </c>
      <c r="C708" s="22">
        <v>0.14000000000000001</v>
      </c>
      <c r="D708" s="22">
        <v>0</v>
      </c>
      <c r="E708" s="22">
        <v>0</v>
      </c>
      <c r="F708" s="22">
        <v>0</v>
      </c>
      <c r="G708" s="22">
        <f t="shared" si="165"/>
        <v>-0.14000000000000001</v>
      </c>
      <c r="H708" s="22">
        <f t="shared" si="166"/>
        <v>0</v>
      </c>
      <c r="I708" s="23">
        <f t="shared" si="167"/>
        <v>-100</v>
      </c>
      <c r="J708" s="23">
        <f t="shared" si="168"/>
        <v>0</v>
      </c>
      <c r="K708" s="23">
        <f t="shared" si="169"/>
        <v>0</v>
      </c>
    </row>
    <row r="709" spans="1:11">
      <c r="A709" s="20" t="s">
        <v>56</v>
      </c>
      <c r="B709" s="21" t="s">
        <v>57</v>
      </c>
      <c r="C709" s="22">
        <v>-0.14000000000000001</v>
      </c>
      <c r="D709" s="22">
        <v>0</v>
      </c>
      <c r="E709" s="22">
        <v>0</v>
      </c>
      <c r="F709" s="22">
        <v>0</v>
      </c>
      <c r="G709" s="22">
        <f t="shared" si="165"/>
        <v>0.14000000000000001</v>
      </c>
      <c r="H709" s="22">
        <f t="shared" si="166"/>
        <v>0</v>
      </c>
      <c r="I709" s="23">
        <f t="shared" si="167"/>
        <v>-100</v>
      </c>
      <c r="J709" s="23">
        <f t="shared" si="168"/>
        <v>0</v>
      </c>
      <c r="K709" s="23">
        <f t="shared" si="169"/>
        <v>0</v>
      </c>
    </row>
    <row r="710" spans="1:11">
      <c r="A710" s="26" t="s">
        <v>58</v>
      </c>
      <c r="B710" s="21" t="s">
        <v>59</v>
      </c>
      <c r="C710" s="22">
        <v>-0.14000000000000001</v>
      </c>
      <c r="D710" s="22">
        <v>0</v>
      </c>
      <c r="E710" s="22">
        <v>0</v>
      </c>
      <c r="F710" s="22">
        <v>0</v>
      </c>
      <c r="G710" s="22">
        <f t="shared" si="165"/>
        <v>0.14000000000000001</v>
      </c>
      <c r="H710" s="22">
        <f t="shared" si="166"/>
        <v>0</v>
      </c>
      <c r="I710" s="23">
        <f t="shared" si="167"/>
        <v>-100</v>
      </c>
      <c r="J710" s="23">
        <f t="shared" si="168"/>
        <v>0</v>
      </c>
      <c r="K710" s="23">
        <f t="shared" si="169"/>
        <v>0</v>
      </c>
    </row>
    <row r="711" spans="1:11" s="35" customFormat="1" ht="25.5">
      <c r="A711" s="36" t="s">
        <v>171</v>
      </c>
      <c r="B711" s="32" t="s">
        <v>350</v>
      </c>
      <c r="C711" s="33"/>
      <c r="D711" s="33"/>
      <c r="E711" s="33"/>
      <c r="F711" s="33"/>
      <c r="G711" s="33"/>
      <c r="H711" s="33"/>
      <c r="I711" s="34"/>
      <c r="J711" s="34"/>
      <c r="K711" s="34"/>
    </row>
    <row r="712" spans="1:11">
      <c r="A712" s="20" t="s">
        <v>21</v>
      </c>
      <c r="B712" s="21" t="s">
        <v>22</v>
      </c>
      <c r="C712" s="22">
        <v>10869127</v>
      </c>
      <c r="D712" s="22">
        <v>23343175</v>
      </c>
      <c r="E712" s="22">
        <v>8081607</v>
      </c>
      <c r="F712" s="22">
        <v>23343175</v>
      </c>
      <c r="G712" s="22">
        <f t="shared" ref="G712:G730" si="170">F712-C712</f>
        <v>12474048</v>
      </c>
      <c r="H712" s="22">
        <f t="shared" ref="H712:H730" si="171">E712-F712</f>
        <v>-15261568</v>
      </c>
      <c r="I712" s="23">
        <f t="shared" ref="I712:I730" si="172">IF(ISERROR(F712/C712),0,F712/C712*100-100)</f>
        <v>114.76586850075446</v>
      </c>
      <c r="J712" s="23">
        <f t="shared" ref="J712:J730" si="173">IF(ISERROR(F712/E712),0,F712/E712*100)</f>
        <v>288.84323377763855</v>
      </c>
      <c r="K712" s="23">
        <f t="shared" ref="K712:K730" si="174">IF(ISERROR(F712/D712),0,F712/D712*100)</f>
        <v>100</v>
      </c>
    </row>
    <row r="713" spans="1:11">
      <c r="A713" s="26" t="s">
        <v>23</v>
      </c>
      <c r="B713" s="21" t="s">
        <v>24</v>
      </c>
      <c r="C713" s="22">
        <v>10869127</v>
      </c>
      <c r="D713" s="22">
        <v>23343175</v>
      </c>
      <c r="E713" s="22">
        <v>8081607</v>
      </c>
      <c r="F713" s="22">
        <v>23343175</v>
      </c>
      <c r="G713" s="22">
        <f t="shared" si="170"/>
        <v>12474048</v>
      </c>
      <c r="H713" s="22">
        <f t="shared" si="171"/>
        <v>-15261568</v>
      </c>
      <c r="I713" s="23">
        <f t="shared" si="172"/>
        <v>114.76586850075446</v>
      </c>
      <c r="J713" s="23">
        <f t="shared" si="173"/>
        <v>288.84323377763855</v>
      </c>
      <c r="K713" s="23">
        <f t="shared" si="174"/>
        <v>100</v>
      </c>
    </row>
    <row r="714" spans="1:11">
      <c r="A714" s="27" t="s">
        <v>25</v>
      </c>
      <c r="B714" s="21" t="s">
        <v>26</v>
      </c>
      <c r="C714" s="22">
        <v>10869127</v>
      </c>
      <c r="D714" s="22">
        <v>23343175</v>
      </c>
      <c r="E714" s="22">
        <v>8081607</v>
      </c>
      <c r="F714" s="22">
        <v>23343175</v>
      </c>
      <c r="G714" s="22">
        <f t="shared" si="170"/>
        <v>12474048</v>
      </c>
      <c r="H714" s="22">
        <f t="shared" si="171"/>
        <v>-15261568</v>
      </c>
      <c r="I714" s="23">
        <f t="shared" si="172"/>
        <v>114.76586850075446</v>
      </c>
      <c r="J714" s="23">
        <f t="shared" si="173"/>
        <v>288.84323377763855</v>
      </c>
      <c r="K714" s="23">
        <f t="shared" si="174"/>
        <v>100</v>
      </c>
    </row>
    <row r="715" spans="1:11">
      <c r="A715" s="20" t="s">
        <v>27</v>
      </c>
      <c r="B715" s="21" t="s">
        <v>28</v>
      </c>
      <c r="C715" s="22">
        <v>5625797.5999999996</v>
      </c>
      <c r="D715" s="22">
        <v>23343175</v>
      </c>
      <c r="E715" s="22">
        <v>8081607</v>
      </c>
      <c r="F715" s="22">
        <v>12739380.699999999</v>
      </c>
      <c r="G715" s="22">
        <f t="shared" si="170"/>
        <v>7113583.0999999996</v>
      </c>
      <c r="H715" s="22">
        <f t="shared" si="171"/>
        <v>-4657773.6999999993</v>
      </c>
      <c r="I715" s="23">
        <f t="shared" si="172"/>
        <v>126.44577010733556</v>
      </c>
      <c r="J715" s="23">
        <f t="shared" si="173"/>
        <v>157.63425145518707</v>
      </c>
      <c r="K715" s="23">
        <f t="shared" si="174"/>
        <v>54.574327185569224</v>
      </c>
    </row>
    <row r="716" spans="1:11">
      <c r="A716" s="26" t="s">
        <v>29</v>
      </c>
      <c r="B716" s="21" t="s">
        <v>30</v>
      </c>
      <c r="C716" s="22">
        <v>5295170.7</v>
      </c>
      <c r="D716" s="22">
        <v>19711942</v>
      </c>
      <c r="E716" s="22">
        <v>5794533</v>
      </c>
      <c r="F716" s="22">
        <v>11988379.699999999</v>
      </c>
      <c r="G716" s="22">
        <f t="shared" si="170"/>
        <v>6693208.9999999991</v>
      </c>
      <c r="H716" s="22">
        <f t="shared" si="171"/>
        <v>-6193846.6999999993</v>
      </c>
      <c r="I716" s="23">
        <f t="shared" si="172"/>
        <v>126.40213846174964</v>
      </c>
      <c r="J716" s="23">
        <f t="shared" si="173"/>
        <v>206.89121452928129</v>
      </c>
      <c r="K716" s="23">
        <f t="shared" si="174"/>
        <v>60.817851939702336</v>
      </c>
    </row>
    <row r="717" spans="1:11">
      <c r="A717" s="27" t="s">
        <v>37</v>
      </c>
      <c r="B717" s="21" t="s">
        <v>38</v>
      </c>
      <c r="C717" s="22">
        <v>2003625.33</v>
      </c>
      <c r="D717" s="22">
        <v>11927812</v>
      </c>
      <c r="E717" s="22">
        <v>2020937</v>
      </c>
      <c r="F717" s="22">
        <v>7603287.3799999999</v>
      </c>
      <c r="G717" s="22">
        <f t="shared" si="170"/>
        <v>5599662.0499999998</v>
      </c>
      <c r="H717" s="22">
        <f t="shared" si="171"/>
        <v>-5582350.3799999999</v>
      </c>
      <c r="I717" s="23">
        <f t="shared" si="172"/>
        <v>279.47650522066414</v>
      </c>
      <c r="J717" s="23">
        <f t="shared" si="173"/>
        <v>376.22584870285414</v>
      </c>
      <c r="K717" s="23">
        <f t="shared" si="174"/>
        <v>63.744191977539558</v>
      </c>
    </row>
    <row r="718" spans="1:11">
      <c r="A718" s="28" t="s">
        <v>39</v>
      </c>
      <c r="B718" s="21" t="s">
        <v>40</v>
      </c>
      <c r="C718" s="22">
        <v>2003625.33</v>
      </c>
      <c r="D718" s="22">
        <v>11927812</v>
      </c>
      <c r="E718" s="22">
        <v>2020937</v>
      </c>
      <c r="F718" s="22">
        <v>7603287.3799999999</v>
      </c>
      <c r="G718" s="22">
        <f t="shared" si="170"/>
        <v>5599662.0499999998</v>
      </c>
      <c r="H718" s="22">
        <f t="shared" si="171"/>
        <v>-5582350.3799999999</v>
      </c>
      <c r="I718" s="23">
        <f t="shared" si="172"/>
        <v>279.47650522066414</v>
      </c>
      <c r="J718" s="23">
        <f t="shared" si="173"/>
        <v>376.22584870285414</v>
      </c>
      <c r="K718" s="23">
        <f t="shared" si="174"/>
        <v>63.744191977539558</v>
      </c>
    </row>
    <row r="719" spans="1:11" ht="25.5">
      <c r="A719" s="27" t="s">
        <v>43</v>
      </c>
      <c r="B719" s="21" t="s">
        <v>44</v>
      </c>
      <c r="C719" s="22">
        <v>3291545.37</v>
      </c>
      <c r="D719" s="22">
        <v>7784130</v>
      </c>
      <c r="E719" s="22">
        <v>3773596</v>
      </c>
      <c r="F719" s="22">
        <v>4385092.32</v>
      </c>
      <c r="G719" s="22">
        <f t="shared" si="170"/>
        <v>1093546.9500000002</v>
      </c>
      <c r="H719" s="22">
        <f t="shared" si="171"/>
        <v>-611496.3200000003</v>
      </c>
      <c r="I719" s="23">
        <f t="shared" si="172"/>
        <v>33.222903745057607</v>
      </c>
      <c r="J719" s="23">
        <f t="shared" si="173"/>
        <v>116.20460483846178</v>
      </c>
      <c r="K719" s="23">
        <f t="shared" si="174"/>
        <v>56.333749821752718</v>
      </c>
    </row>
    <row r="720" spans="1:11" ht="51">
      <c r="A720" s="28" t="s">
        <v>159</v>
      </c>
      <c r="B720" s="21" t="s">
        <v>160</v>
      </c>
      <c r="C720" s="22">
        <v>3291545.37</v>
      </c>
      <c r="D720" s="22">
        <v>7784130</v>
      </c>
      <c r="E720" s="22">
        <v>3773596</v>
      </c>
      <c r="F720" s="22">
        <v>4385092.32</v>
      </c>
      <c r="G720" s="22">
        <f t="shared" si="170"/>
        <v>1093546.9500000002</v>
      </c>
      <c r="H720" s="22">
        <f t="shared" si="171"/>
        <v>-611496.3200000003</v>
      </c>
      <c r="I720" s="23">
        <f t="shared" si="172"/>
        <v>33.222903745057607</v>
      </c>
      <c r="J720" s="23">
        <f t="shared" si="173"/>
        <v>116.20460483846178</v>
      </c>
      <c r="K720" s="23">
        <f t="shared" si="174"/>
        <v>56.333749821752718</v>
      </c>
    </row>
    <row r="721" spans="1:11" ht="38.25">
      <c r="A721" s="29" t="s">
        <v>161</v>
      </c>
      <c r="B721" s="21" t="s">
        <v>162</v>
      </c>
      <c r="C721" s="22">
        <v>2942410.89</v>
      </c>
      <c r="D721" s="22">
        <v>7149455</v>
      </c>
      <c r="E721" s="22">
        <v>3643790</v>
      </c>
      <c r="F721" s="22">
        <v>4227378.75</v>
      </c>
      <c r="G721" s="22">
        <f t="shared" si="170"/>
        <v>1284967.8599999999</v>
      </c>
      <c r="H721" s="22">
        <f t="shared" si="171"/>
        <v>-583588.75</v>
      </c>
      <c r="I721" s="23">
        <f t="shared" si="172"/>
        <v>43.670578584624536</v>
      </c>
      <c r="J721" s="23">
        <f t="shared" si="173"/>
        <v>116.01598198578952</v>
      </c>
      <c r="K721" s="23">
        <f t="shared" si="174"/>
        <v>59.128685333357581</v>
      </c>
    </row>
    <row r="722" spans="1:11" ht="63.75">
      <c r="A722" s="29" t="s">
        <v>237</v>
      </c>
      <c r="B722" s="21" t="s">
        <v>238</v>
      </c>
      <c r="C722" s="22">
        <v>349134.48</v>
      </c>
      <c r="D722" s="22">
        <v>634675</v>
      </c>
      <c r="E722" s="22">
        <v>129806</v>
      </c>
      <c r="F722" s="22">
        <v>157713.57</v>
      </c>
      <c r="G722" s="22">
        <f t="shared" si="170"/>
        <v>-191420.90999999997</v>
      </c>
      <c r="H722" s="22">
        <f t="shared" si="171"/>
        <v>-27907.570000000007</v>
      </c>
      <c r="I722" s="23">
        <f t="shared" si="172"/>
        <v>-54.827271714899076</v>
      </c>
      <c r="J722" s="23">
        <f t="shared" si="173"/>
        <v>121.49944532610203</v>
      </c>
      <c r="K722" s="23">
        <f t="shared" si="174"/>
        <v>24.849500925670618</v>
      </c>
    </row>
    <row r="723" spans="1:11">
      <c r="A723" s="26" t="s">
        <v>51</v>
      </c>
      <c r="B723" s="21" t="s">
        <v>52</v>
      </c>
      <c r="C723" s="22">
        <v>330626.90000000002</v>
      </c>
      <c r="D723" s="22">
        <v>3631233</v>
      </c>
      <c r="E723" s="22">
        <v>2287074</v>
      </c>
      <c r="F723" s="22">
        <v>751001</v>
      </c>
      <c r="G723" s="22">
        <f t="shared" si="170"/>
        <v>420374.1</v>
      </c>
      <c r="H723" s="22">
        <f t="shared" si="171"/>
        <v>1536073</v>
      </c>
      <c r="I723" s="23">
        <f t="shared" si="172"/>
        <v>127.14455478365488</v>
      </c>
      <c r="J723" s="23">
        <f t="shared" si="173"/>
        <v>32.836759982405468</v>
      </c>
      <c r="K723" s="23">
        <f t="shared" si="174"/>
        <v>20.681707838632221</v>
      </c>
    </row>
    <row r="724" spans="1:11">
      <c r="A724" s="27" t="s">
        <v>185</v>
      </c>
      <c r="B724" s="21" t="s">
        <v>186</v>
      </c>
      <c r="C724" s="22">
        <v>330626.90000000002</v>
      </c>
      <c r="D724" s="22">
        <v>3631233</v>
      </c>
      <c r="E724" s="22">
        <v>2287074</v>
      </c>
      <c r="F724" s="22">
        <v>751001</v>
      </c>
      <c r="G724" s="22">
        <f t="shared" si="170"/>
        <v>420374.1</v>
      </c>
      <c r="H724" s="22">
        <f t="shared" si="171"/>
        <v>1536073</v>
      </c>
      <c r="I724" s="23">
        <f t="shared" si="172"/>
        <v>127.14455478365488</v>
      </c>
      <c r="J724" s="23">
        <f t="shared" si="173"/>
        <v>32.836759982405468</v>
      </c>
      <c r="K724" s="23">
        <f t="shared" si="174"/>
        <v>20.681707838632221</v>
      </c>
    </row>
    <row r="725" spans="1:11" ht="51">
      <c r="A725" s="28" t="s">
        <v>296</v>
      </c>
      <c r="B725" s="21" t="s">
        <v>297</v>
      </c>
      <c r="C725" s="22">
        <v>330626.90000000002</v>
      </c>
      <c r="D725" s="22">
        <v>3631233</v>
      </c>
      <c r="E725" s="22">
        <v>2287074</v>
      </c>
      <c r="F725" s="22">
        <v>751001</v>
      </c>
      <c r="G725" s="22">
        <f t="shared" si="170"/>
        <v>420374.1</v>
      </c>
      <c r="H725" s="22">
        <f t="shared" si="171"/>
        <v>1536073</v>
      </c>
      <c r="I725" s="23">
        <f t="shared" si="172"/>
        <v>127.14455478365488</v>
      </c>
      <c r="J725" s="23">
        <f t="shared" si="173"/>
        <v>32.836759982405468</v>
      </c>
      <c r="K725" s="23">
        <f t="shared" si="174"/>
        <v>20.681707838632221</v>
      </c>
    </row>
    <row r="726" spans="1:11" ht="38.25">
      <c r="A726" s="29" t="s">
        <v>298</v>
      </c>
      <c r="B726" s="21" t="s">
        <v>299</v>
      </c>
      <c r="C726" s="22">
        <v>330626.90000000002</v>
      </c>
      <c r="D726" s="22">
        <v>3621233</v>
      </c>
      <c r="E726" s="22">
        <v>2287074</v>
      </c>
      <c r="F726" s="22">
        <v>751001</v>
      </c>
      <c r="G726" s="22">
        <f t="shared" si="170"/>
        <v>420374.1</v>
      </c>
      <c r="H726" s="22">
        <f t="shared" si="171"/>
        <v>1536073</v>
      </c>
      <c r="I726" s="23">
        <f t="shared" si="172"/>
        <v>127.14455478365488</v>
      </c>
      <c r="J726" s="23">
        <f t="shared" si="173"/>
        <v>32.836759982405468</v>
      </c>
      <c r="K726" s="23">
        <f t="shared" si="174"/>
        <v>20.73882017533807</v>
      </c>
    </row>
    <row r="727" spans="1:11" ht="63.75">
      <c r="A727" s="29" t="s">
        <v>300</v>
      </c>
      <c r="B727" s="21" t="s">
        <v>301</v>
      </c>
      <c r="C727" s="22">
        <v>0</v>
      </c>
      <c r="D727" s="22">
        <v>10000</v>
      </c>
      <c r="E727" s="22">
        <v>0</v>
      </c>
      <c r="F727" s="22">
        <v>0</v>
      </c>
      <c r="G727" s="22">
        <f t="shared" si="170"/>
        <v>0</v>
      </c>
      <c r="H727" s="22">
        <f t="shared" si="171"/>
        <v>0</v>
      </c>
      <c r="I727" s="23">
        <f t="shared" si="172"/>
        <v>0</v>
      </c>
      <c r="J727" s="23">
        <f t="shared" si="173"/>
        <v>0</v>
      </c>
      <c r="K727" s="23">
        <f t="shared" si="174"/>
        <v>0</v>
      </c>
    </row>
    <row r="728" spans="1:11">
      <c r="A728" s="20"/>
      <c r="B728" s="21" t="s">
        <v>55</v>
      </c>
      <c r="C728" s="22">
        <v>5243329.4000000004</v>
      </c>
      <c r="D728" s="22">
        <v>0</v>
      </c>
      <c r="E728" s="22">
        <v>0</v>
      </c>
      <c r="F728" s="22">
        <v>10603794.300000001</v>
      </c>
      <c r="G728" s="22">
        <f t="shared" si="170"/>
        <v>5360464.9000000004</v>
      </c>
      <c r="H728" s="22">
        <f t="shared" si="171"/>
        <v>-10603794.300000001</v>
      </c>
      <c r="I728" s="23">
        <f t="shared" si="172"/>
        <v>102.23399086847377</v>
      </c>
      <c r="J728" s="23">
        <f t="shared" si="173"/>
        <v>0</v>
      </c>
      <c r="K728" s="23">
        <f t="shared" si="174"/>
        <v>0</v>
      </c>
    </row>
    <row r="729" spans="1:11">
      <c r="A729" s="20" t="s">
        <v>56</v>
      </c>
      <c r="B729" s="21" t="s">
        <v>57</v>
      </c>
      <c r="C729" s="22">
        <v>-5243329.4000000004</v>
      </c>
      <c r="D729" s="22">
        <v>0</v>
      </c>
      <c r="E729" s="22">
        <v>0</v>
      </c>
      <c r="F729" s="22">
        <v>-10603794.300000001</v>
      </c>
      <c r="G729" s="22">
        <f t="shared" si="170"/>
        <v>-5360464.9000000004</v>
      </c>
      <c r="H729" s="22">
        <f t="shared" si="171"/>
        <v>10603794.300000001</v>
      </c>
      <c r="I729" s="23">
        <f t="shared" si="172"/>
        <v>102.23399086847377</v>
      </c>
      <c r="J729" s="23">
        <f t="shared" si="173"/>
        <v>0</v>
      </c>
      <c r="K729" s="23">
        <f t="shared" si="174"/>
        <v>0</v>
      </c>
    </row>
    <row r="730" spans="1:11">
      <c r="A730" s="26" t="s">
        <v>58</v>
      </c>
      <c r="B730" s="21" t="s">
        <v>59</v>
      </c>
      <c r="C730" s="22">
        <v>-5243329.4000000004</v>
      </c>
      <c r="D730" s="22">
        <v>0</v>
      </c>
      <c r="E730" s="22">
        <v>0</v>
      </c>
      <c r="F730" s="22">
        <v>-10603794.300000001</v>
      </c>
      <c r="G730" s="22">
        <f t="shared" si="170"/>
        <v>-5360464.9000000004</v>
      </c>
      <c r="H730" s="22">
        <f t="shared" si="171"/>
        <v>10603794.300000001</v>
      </c>
      <c r="I730" s="23">
        <f t="shared" si="172"/>
        <v>102.23399086847377</v>
      </c>
      <c r="J730" s="23">
        <f t="shared" si="173"/>
        <v>0</v>
      </c>
      <c r="K730" s="23">
        <f t="shared" si="174"/>
        <v>0</v>
      </c>
    </row>
    <row r="731" spans="1:11" s="35" customFormat="1" ht="38.25">
      <c r="A731" s="36" t="s">
        <v>173</v>
      </c>
      <c r="B731" s="32" t="s">
        <v>351</v>
      </c>
      <c r="C731" s="33"/>
      <c r="D731" s="33"/>
      <c r="E731" s="33"/>
      <c r="F731" s="33"/>
      <c r="G731" s="33"/>
      <c r="H731" s="33"/>
      <c r="I731" s="34"/>
      <c r="J731" s="34"/>
      <c r="K731" s="34"/>
    </row>
    <row r="732" spans="1:11">
      <c r="A732" s="20" t="s">
        <v>21</v>
      </c>
      <c r="B732" s="21" t="s">
        <v>22</v>
      </c>
      <c r="C732" s="22">
        <v>32400</v>
      </c>
      <c r="D732" s="22">
        <v>43839</v>
      </c>
      <c r="E732" s="22">
        <v>21105</v>
      </c>
      <c r="F732" s="22">
        <v>43839</v>
      </c>
      <c r="G732" s="22">
        <f t="shared" ref="G732:G742" si="175">F732-C732</f>
        <v>11439</v>
      </c>
      <c r="H732" s="22">
        <f t="shared" ref="H732:H742" si="176">E732-F732</f>
        <v>-22734</v>
      </c>
      <c r="I732" s="23">
        <f t="shared" ref="I732:I742" si="177">IF(ISERROR(F732/C732),0,F732/C732*100-100)</f>
        <v>35.305555555555543</v>
      </c>
      <c r="J732" s="23">
        <f t="shared" ref="J732:J742" si="178">IF(ISERROR(F732/E732),0,F732/E732*100)</f>
        <v>207.7185501066098</v>
      </c>
      <c r="K732" s="23">
        <f t="shared" ref="K732:K742" si="179">IF(ISERROR(F732/D732),0,F732/D732*100)</f>
        <v>100</v>
      </c>
    </row>
    <row r="733" spans="1:11">
      <c r="A733" s="26" t="s">
        <v>23</v>
      </c>
      <c r="B733" s="21" t="s">
        <v>24</v>
      </c>
      <c r="C733" s="22">
        <v>32400</v>
      </c>
      <c r="D733" s="22">
        <v>43839</v>
      </c>
      <c r="E733" s="22">
        <v>21105</v>
      </c>
      <c r="F733" s="22">
        <v>43839</v>
      </c>
      <c r="G733" s="22">
        <f t="shared" si="175"/>
        <v>11439</v>
      </c>
      <c r="H733" s="22">
        <f t="shared" si="176"/>
        <v>-22734</v>
      </c>
      <c r="I733" s="23">
        <f t="shared" si="177"/>
        <v>35.305555555555543</v>
      </c>
      <c r="J733" s="23">
        <f t="shared" si="178"/>
        <v>207.7185501066098</v>
      </c>
      <c r="K733" s="23">
        <f t="shared" si="179"/>
        <v>100</v>
      </c>
    </row>
    <row r="734" spans="1:11">
      <c r="A734" s="27" t="s">
        <v>25</v>
      </c>
      <c r="B734" s="21" t="s">
        <v>26</v>
      </c>
      <c r="C734" s="22">
        <v>32400</v>
      </c>
      <c r="D734" s="22">
        <v>43839</v>
      </c>
      <c r="E734" s="22">
        <v>21105</v>
      </c>
      <c r="F734" s="22">
        <v>43839</v>
      </c>
      <c r="G734" s="22">
        <f t="shared" si="175"/>
        <v>11439</v>
      </c>
      <c r="H734" s="22">
        <f t="shared" si="176"/>
        <v>-22734</v>
      </c>
      <c r="I734" s="23">
        <f t="shared" si="177"/>
        <v>35.305555555555543</v>
      </c>
      <c r="J734" s="23">
        <f t="shared" si="178"/>
        <v>207.7185501066098</v>
      </c>
      <c r="K734" s="23">
        <f t="shared" si="179"/>
        <v>100</v>
      </c>
    </row>
    <row r="735" spans="1:11">
      <c r="A735" s="20" t="s">
        <v>27</v>
      </c>
      <c r="B735" s="21" t="s">
        <v>28</v>
      </c>
      <c r="C735" s="22">
        <v>14356.87</v>
      </c>
      <c r="D735" s="22">
        <v>43839</v>
      </c>
      <c r="E735" s="22">
        <v>21105</v>
      </c>
      <c r="F735" s="22">
        <v>17933.88</v>
      </c>
      <c r="G735" s="22">
        <f t="shared" si="175"/>
        <v>3577.01</v>
      </c>
      <c r="H735" s="22">
        <f t="shared" si="176"/>
        <v>3171.119999999999</v>
      </c>
      <c r="I735" s="23">
        <f t="shared" si="177"/>
        <v>24.914971020842273</v>
      </c>
      <c r="J735" s="23">
        <f t="shared" si="178"/>
        <v>84.974555792466248</v>
      </c>
      <c r="K735" s="23">
        <f t="shared" si="179"/>
        <v>40.908506124683505</v>
      </c>
    </row>
    <row r="736" spans="1:11">
      <c r="A736" s="26" t="s">
        <v>29</v>
      </c>
      <c r="B736" s="21" t="s">
        <v>30</v>
      </c>
      <c r="C736" s="22">
        <v>14356.87</v>
      </c>
      <c r="D736" s="22">
        <v>43839</v>
      </c>
      <c r="E736" s="22">
        <v>21105</v>
      </c>
      <c r="F736" s="22">
        <v>17933.88</v>
      </c>
      <c r="G736" s="22">
        <f t="shared" si="175"/>
        <v>3577.01</v>
      </c>
      <c r="H736" s="22">
        <f t="shared" si="176"/>
        <v>3171.119999999999</v>
      </c>
      <c r="I736" s="23">
        <f t="shared" si="177"/>
        <v>24.914971020842273</v>
      </c>
      <c r="J736" s="23">
        <f t="shared" si="178"/>
        <v>84.974555792466248</v>
      </c>
      <c r="K736" s="23">
        <f t="shared" si="179"/>
        <v>40.908506124683505</v>
      </c>
    </row>
    <row r="737" spans="1:11">
      <c r="A737" s="27" t="s">
        <v>31</v>
      </c>
      <c r="B737" s="21" t="s">
        <v>32</v>
      </c>
      <c r="C737" s="22">
        <v>14356.87</v>
      </c>
      <c r="D737" s="22">
        <v>43839</v>
      </c>
      <c r="E737" s="22">
        <v>21105</v>
      </c>
      <c r="F737" s="22">
        <v>17933.88</v>
      </c>
      <c r="G737" s="22">
        <f t="shared" si="175"/>
        <v>3577.01</v>
      </c>
      <c r="H737" s="22">
        <f t="shared" si="176"/>
        <v>3171.119999999999</v>
      </c>
      <c r="I737" s="23">
        <f t="shared" si="177"/>
        <v>24.914971020842273</v>
      </c>
      <c r="J737" s="23">
        <f t="shared" si="178"/>
        <v>84.974555792466248</v>
      </c>
      <c r="K737" s="23">
        <f t="shared" si="179"/>
        <v>40.908506124683505</v>
      </c>
    </row>
    <row r="738" spans="1:11">
      <c r="A738" s="28" t="s">
        <v>33</v>
      </c>
      <c r="B738" s="21" t="s">
        <v>34</v>
      </c>
      <c r="C738" s="22">
        <v>11284.73</v>
      </c>
      <c r="D738" s="22">
        <v>39539</v>
      </c>
      <c r="E738" s="22">
        <v>19105</v>
      </c>
      <c r="F738" s="22">
        <v>16404.849999999999</v>
      </c>
      <c r="G738" s="22">
        <f t="shared" si="175"/>
        <v>5120.119999999999</v>
      </c>
      <c r="H738" s="22">
        <f t="shared" si="176"/>
        <v>2700.1500000000015</v>
      </c>
      <c r="I738" s="23">
        <f t="shared" si="177"/>
        <v>45.37210903583869</v>
      </c>
      <c r="J738" s="23">
        <f t="shared" si="178"/>
        <v>85.866788798743769</v>
      </c>
      <c r="K738" s="23">
        <f t="shared" si="179"/>
        <v>41.490300715749001</v>
      </c>
    </row>
    <row r="739" spans="1:11">
      <c r="A739" s="28" t="s">
        <v>35</v>
      </c>
      <c r="B739" s="21" t="s">
        <v>36</v>
      </c>
      <c r="C739" s="22">
        <v>3072.14</v>
      </c>
      <c r="D739" s="22">
        <v>4300</v>
      </c>
      <c r="E739" s="22">
        <v>2000</v>
      </c>
      <c r="F739" s="22">
        <v>1529.03</v>
      </c>
      <c r="G739" s="22">
        <f t="shared" si="175"/>
        <v>-1543.11</v>
      </c>
      <c r="H739" s="22">
        <f t="shared" si="176"/>
        <v>470.97</v>
      </c>
      <c r="I739" s="23">
        <f t="shared" si="177"/>
        <v>-50.2291562233492</v>
      </c>
      <c r="J739" s="23">
        <f t="shared" si="178"/>
        <v>76.451499999999996</v>
      </c>
      <c r="K739" s="23">
        <f t="shared" si="179"/>
        <v>35.558837209302325</v>
      </c>
    </row>
    <row r="740" spans="1:11">
      <c r="A740" s="20"/>
      <c r="B740" s="21" t="s">
        <v>55</v>
      </c>
      <c r="C740" s="22">
        <v>18043.13</v>
      </c>
      <c r="D740" s="22">
        <v>0</v>
      </c>
      <c r="E740" s="22">
        <v>0</v>
      </c>
      <c r="F740" s="22">
        <v>25905.119999999999</v>
      </c>
      <c r="G740" s="22">
        <f t="shared" si="175"/>
        <v>7861.989999999998</v>
      </c>
      <c r="H740" s="22">
        <f t="shared" si="176"/>
        <v>-25905.119999999999</v>
      </c>
      <c r="I740" s="23">
        <f t="shared" si="177"/>
        <v>43.573315716286459</v>
      </c>
      <c r="J740" s="23">
        <f t="shared" si="178"/>
        <v>0</v>
      </c>
      <c r="K740" s="23">
        <f t="shared" si="179"/>
        <v>0</v>
      </c>
    </row>
    <row r="741" spans="1:11">
      <c r="A741" s="20" t="s">
        <v>56</v>
      </c>
      <c r="B741" s="21" t="s">
        <v>57</v>
      </c>
      <c r="C741" s="22">
        <v>-18043.13</v>
      </c>
      <c r="D741" s="22">
        <v>0</v>
      </c>
      <c r="E741" s="22">
        <v>0</v>
      </c>
      <c r="F741" s="22">
        <v>-25905.119999999999</v>
      </c>
      <c r="G741" s="22">
        <f t="shared" si="175"/>
        <v>-7861.989999999998</v>
      </c>
      <c r="H741" s="22">
        <f t="shared" si="176"/>
        <v>25905.119999999999</v>
      </c>
      <c r="I741" s="23">
        <f t="shared" si="177"/>
        <v>43.573315716286459</v>
      </c>
      <c r="J741" s="23">
        <f t="shared" si="178"/>
        <v>0</v>
      </c>
      <c r="K741" s="23">
        <f t="shared" si="179"/>
        <v>0</v>
      </c>
    </row>
    <row r="742" spans="1:11">
      <c r="A742" s="26" t="s">
        <v>58</v>
      </c>
      <c r="B742" s="21" t="s">
        <v>59</v>
      </c>
      <c r="C742" s="22">
        <v>-18043.13</v>
      </c>
      <c r="D742" s="22">
        <v>0</v>
      </c>
      <c r="E742" s="22">
        <v>0</v>
      </c>
      <c r="F742" s="22">
        <v>-25905.119999999999</v>
      </c>
      <c r="G742" s="22">
        <f t="shared" si="175"/>
        <v>-7861.989999999998</v>
      </c>
      <c r="H742" s="22">
        <f t="shared" si="176"/>
        <v>25905.119999999999</v>
      </c>
      <c r="I742" s="23">
        <f t="shared" si="177"/>
        <v>43.573315716286459</v>
      </c>
      <c r="J742" s="23">
        <f t="shared" si="178"/>
        <v>0</v>
      </c>
      <c r="K742" s="23">
        <f t="shared" si="179"/>
        <v>0</v>
      </c>
    </row>
    <row r="743" spans="1:11" s="35" customFormat="1" ht="25.5">
      <c r="A743" s="36" t="s">
        <v>123</v>
      </c>
      <c r="B743" s="32" t="s">
        <v>352</v>
      </c>
      <c r="C743" s="33"/>
      <c r="D743" s="33"/>
      <c r="E743" s="33"/>
      <c r="F743" s="33"/>
      <c r="G743" s="33"/>
      <c r="H743" s="33"/>
      <c r="I743" s="34"/>
      <c r="J743" s="34"/>
      <c r="K743" s="34"/>
    </row>
    <row r="744" spans="1:11">
      <c r="A744" s="20" t="s">
        <v>21</v>
      </c>
      <c r="B744" s="21" t="s">
        <v>22</v>
      </c>
      <c r="C744" s="22">
        <v>45434</v>
      </c>
      <c r="D744" s="22">
        <v>324571</v>
      </c>
      <c r="E744" s="22">
        <v>102791</v>
      </c>
      <c r="F744" s="22">
        <v>224246</v>
      </c>
      <c r="G744" s="22">
        <f t="shared" ref="G744:G759" si="180">F744-C744</f>
        <v>178812</v>
      </c>
      <c r="H744" s="22">
        <f t="shared" ref="H744:H759" si="181">E744-F744</f>
        <v>-121455</v>
      </c>
      <c r="I744" s="23">
        <f t="shared" ref="I744:I759" si="182">IF(ISERROR(F744/C744),0,F744/C744*100-100)</f>
        <v>393.56429105955885</v>
      </c>
      <c r="J744" s="23">
        <f t="shared" ref="J744:J759" si="183">IF(ISERROR(F744/E744),0,F744/E744*100)</f>
        <v>218.15723166425073</v>
      </c>
      <c r="K744" s="23">
        <f t="shared" ref="K744:K759" si="184">IF(ISERROR(F744/D744),0,F744/D744*100)</f>
        <v>69.089967988514061</v>
      </c>
    </row>
    <row r="745" spans="1:11">
      <c r="A745" s="26" t="s">
        <v>67</v>
      </c>
      <c r="B745" s="21" t="s">
        <v>68</v>
      </c>
      <c r="C745" s="22">
        <v>0</v>
      </c>
      <c r="D745" s="22">
        <v>100325</v>
      </c>
      <c r="E745" s="22">
        <v>44760</v>
      </c>
      <c r="F745" s="22">
        <v>0</v>
      </c>
      <c r="G745" s="22">
        <f t="shared" si="180"/>
        <v>0</v>
      </c>
      <c r="H745" s="22">
        <f t="shared" si="181"/>
        <v>44760</v>
      </c>
      <c r="I745" s="23">
        <f t="shared" si="182"/>
        <v>0</v>
      </c>
      <c r="J745" s="23">
        <f t="shared" si="183"/>
        <v>0</v>
      </c>
      <c r="K745" s="23">
        <f t="shared" si="184"/>
        <v>0</v>
      </c>
    </row>
    <row r="746" spans="1:11">
      <c r="A746" s="27" t="s">
        <v>69</v>
      </c>
      <c r="B746" s="21" t="s">
        <v>70</v>
      </c>
      <c r="C746" s="22">
        <v>0</v>
      </c>
      <c r="D746" s="22">
        <v>100325</v>
      </c>
      <c r="E746" s="22">
        <v>44760</v>
      </c>
      <c r="F746" s="22">
        <v>0</v>
      </c>
      <c r="G746" s="22">
        <f t="shared" si="180"/>
        <v>0</v>
      </c>
      <c r="H746" s="22">
        <f t="shared" si="181"/>
        <v>44760</v>
      </c>
      <c r="I746" s="23">
        <f t="shared" si="182"/>
        <v>0</v>
      </c>
      <c r="J746" s="23">
        <f t="shared" si="183"/>
        <v>0</v>
      </c>
      <c r="K746" s="23">
        <f t="shared" si="184"/>
        <v>0</v>
      </c>
    </row>
    <row r="747" spans="1:11">
      <c r="A747" s="28" t="s">
        <v>71</v>
      </c>
      <c r="B747" s="21" t="s">
        <v>72</v>
      </c>
      <c r="C747" s="22">
        <v>0</v>
      </c>
      <c r="D747" s="22">
        <v>100325</v>
      </c>
      <c r="E747" s="22">
        <v>44760</v>
      </c>
      <c r="F747" s="22">
        <v>0</v>
      </c>
      <c r="G747" s="22">
        <f t="shared" si="180"/>
        <v>0</v>
      </c>
      <c r="H747" s="22">
        <f t="shared" si="181"/>
        <v>44760</v>
      </c>
      <c r="I747" s="23">
        <f t="shared" si="182"/>
        <v>0</v>
      </c>
      <c r="J747" s="23">
        <f t="shared" si="183"/>
        <v>0</v>
      </c>
      <c r="K747" s="23">
        <f t="shared" si="184"/>
        <v>0</v>
      </c>
    </row>
    <row r="748" spans="1:11" ht="25.5">
      <c r="A748" s="29" t="s">
        <v>73</v>
      </c>
      <c r="B748" s="21" t="s">
        <v>74</v>
      </c>
      <c r="C748" s="22">
        <v>0</v>
      </c>
      <c r="D748" s="22">
        <v>100325</v>
      </c>
      <c r="E748" s="22">
        <v>44760</v>
      </c>
      <c r="F748" s="22">
        <v>0</v>
      </c>
      <c r="G748" s="22">
        <f t="shared" si="180"/>
        <v>0</v>
      </c>
      <c r="H748" s="22">
        <f t="shared" si="181"/>
        <v>44760</v>
      </c>
      <c r="I748" s="23">
        <f t="shared" si="182"/>
        <v>0</v>
      </c>
      <c r="J748" s="23">
        <f t="shared" si="183"/>
        <v>0</v>
      </c>
      <c r="K748" s="23">
        <f t="shared" si="184"/>
        <v>0</v>
      </c>
    </row>
    <row r="749" spans="1:11" ht="25.5">
      <c r="A749" s="30" t="s">
        <v>75</v>
      </c>
      <c r="B749" s="21" t="s">
        <v>76</v>
      </c>
      <c r="C749" s="22">
        <v>0</v>
      </c>
      <c r="D749" s="22">
        <v>100325</v>
      </c>
      <c r="E749" s="22">
        <v>44760</v>
      </c>
      <c r="F749" s="22">
        <v>0</v>
      </c>
      <c r="G749" s="22">
        <f t="shared" si="180"/>
        <v>0</v>
      </c>
      <c r="H749" s="22">
        <f t="shared" si="181"/>
        <v>44760</v>
      </c>
      <c r="I749" s="23">
        <f t="shared" si="182"/>
        <v>0</v>
      </c>
      <c r="J749" s="23">
        <f t="shared" si="183"/>
        <v>0</v>
      </c>
      <c r="K749" s="23">
        <f t="shared" si="184"/>
        <v>0</v>
      </c>
    </row>
    <row r="750" spans="1:11">
      <c r="A750" s="26" t="s">
        <v>23</v>
      </c>
      <c r="B750" s="21" t="s">
        <v>24</v>
      </c>
      <c r="C750" s="22">
        <v>45434</v>
      </c>
      <c r="D750" s="22">
        <v>224246</v>
      </c>
      <c r="E750" s="22">
        <v>58031</v>
      </c>
      <c r="F750" s="22">
        <v>224246</v>
      </c>
      <c r="G750" s="22">
        <f t="shared" si="180"/>
        <v>178812</v>
      </c>
      <c r="H750" s="22">
        <f t="shared" si="181"/>
        <v>-166215</v>
      </c>
      <c r="I750" s="23">
        <f t="shared" si="182"/>
        <v>393.56429105955885</v>
      </c>
      <c r="J750" s="23">
        <f t="shared" si="183"/>
        <v>386.42449725146901</v>
      </c>
      <c r="K750" s="23">
        <f t="shared" si="184"/>
        <v>100</v>
      </c>
    </row>
    <row r="751" spans="1:11">
      <c r="A751" s="27" t="s">
        <v>25</v>
      </c>
      <c r="B751" s="21" t="s">
        <v>26</v>
      </c>
      <c r="C751" s="22">
        <v>45434</v>
      </c>
      <c r="D751" s="22">
        <v>224246</v>
      </c>
      <c r="E751" s="22">
        <v>58031</v>
      </c>
      <c r="F751" s="22">
        <v>224246</v>
      </c>
      <c r="G751" s="22">
        <f t="shared" si="180"/>
        <v>178812</v>
      </c>
      <c r="H751" s="22">
        <f t="shared" si="181"/>
        <v>-166215</v>
      </c>
      <c r="I751" s="23">
        <f t="shared" si="182"/>
        <v>393.56429105955885</v>
      </c>
      <c r="J751" s="23">
        <f t="shared" si="183"/>
        <v>386.42449725146901</v>
      </c>
      <c r="K751" s="23">
        <f t="shared" si="184"/>
        <v>100</v>
      </c>
    </row>
    <row r="752" spans="1:11">
      <c r="A752" s="20" t="s">
        <v>27</v>
      </c>
      <c r="B752" s="21" t="s">
        <v>28</v>
      </c>
      <c r="C752" s="22">
        <v>15108.13</v>
      </c>
      <c r="D752" s="22">
        <v>324571</v>
      </c>
      <c r="E752" s="22">
        <v>102791</v>
      </c>
      <c r="F752" s="22">
        <v>51148.66</v>
      </c>
      <c r="G752" s="22">
        <f t="shared" si="180"/>
        <v>36040.530000000006</v>
      </c>
      <c r="H752" s="22">
        <f t="shared" si="181"/>
        <v>51642.34</v>
      </c>
      <c r="I752" s="23">
        <f t="shared" si="182"/>
        <v>238.55056846876488</v>
      </c>
      <c r="J752" s="23">
        <f t="shared" si="183"/>
        <v>49.759862244749058</v>
      </c>
      <c r="K752" s="23">
        <f t="shared" si="184"/>
        <v>15.75885091397568</v>
      </c>
    </row>
    <row r="753" spans="1:11">
      <c r="A753" s="26" t="s">
        <v>29</v>
      </c>
      <c r="B753" s="21" t="s">
        <v>30</v>
      </c>
      <c r="C753" s="22">
        <v>15108.13</v>
      </c>
      <c r="D753" s="22">
        <v>324571</v>
      </c>
      <c r="E753" s="22">
        <v>102791</v>
      </c>
      <c r="F753" s="22">
        <v>51148.66</v>
      </c>
      <c r="G753" s="22">
        <f t="shared" si="180"/>
        <v>36040.530000000006</v>
      </c>
      <c r="H753" s="22">
        <f t="shared" si="181"/>
        <v>51642.34</v>
      </c>
      <c r="I753" s="23">
        <f t="shared" si="182"/>
        <v>238.55056846876488</v>
      </c>
      <c r="J753" s="23">
        <f t="shared" si="183"/>
        <v>49.759862244749058</v>
      </c>
      <c r="K753" s="23">
        <f t="shared" si="184"/>
        <v>15.75885091397568</v>
      </c>
    </row>
    <row r="754" spans="1:11">
      <c r="A754" s="27" t="s">
        <v>31</v>
      </c>
      <c r="B754" s="21" t="s">
        <v>32</v>
      </c>
      <c r="C754" s="22">
        <v>15108.13</v>
      </c>
      <c r="D754" s="22">
        <v>324571</v>
      </c>
      <c r="E754" s="22">
        <v>102791</v>
      </c>
      <c r="F754" s="22">
        <v>51148.66</v>
      </c>
      <c r="G754" s="22">
        <f t="shared" si="180"/>
        <v>36040.530000000006</v>
      </c>
      <c r="H754" s="22">
        <f t="shared" si="181"/>
        <v>51642.34</v>
      </c>
      <c r="I754" s="23">
        <f t="shared" si="182"/>
        <v>238.55056846876488</v>
      </c>
      <c r="J754" s="23">
        <f t="shared" si="183"/>
        <v>49.759862244749058</v>
      </c>
      <c r="K754" s="23">
        <f t="shared" si="184"/>
        <v>15.75885091397568</v>
      </c>
    </row>
    <row r="755" spans="1:11">
      <c r="A755" s="28" t="s">
        <v>33</v>
      </c>
      <c r="B755" s="21" t="s">
        <v>34</v>
      </c>
      <c r="C755" s="22">
        <v>15108.13</v>
      </c>
      <c r="D755" s="22">
        <v>148484</v>
      </c>
      <c r="E755" s="22">
        <v>65091</v>
      </c>
      <c r="F755" s="22">
        <v>18928.54</v>
      </c>
      <c r="G755" s="22">
        <f t="shared" si="180"/>
        <v>3820.4100000000017</v>
      </c>
      <c r="H755" s="22">
        <f t="shared" si="181"/>
        <v>46162.46</v>
      </c>
      <c r="I755" s="23">
        <f t="shared" si="182"/>
        <v>25.287113626901544</v>
      </c>
      <c r="J755" s="23">
        <f t="shared" si="183"/>
        <v>29.08011860318631</v>
      </c>
      <c r="K755" s="23">
        <f t="shared" si="184"/>
        <v>12.747865089841332</v>
      </c>
    </row>
    <row r="756" spans="1:11">
      <c r="A756" s="28" t="s">
        <v>35</v>
      </c>
      <c r="B756" s="21" t="s">
        <v>36</v>
      </c>
      <c r="C756" s="22">
        <v>0</v>
      </c>
      <c r="D756" s="22">
        <v>176087</v>
      </c>
      <c r="E756" s="22">
        <v>37700</v>
      </c>
      <c r="F756" s="22">
        <v>32220.12</v>
      </c>
      <c r="G756" s="22">
        <f t="shared" si="180"/>
        <v>32220.12</v>
      </c>
      <c r="H756" s="22">
        <f t="shared" si="181"/>
        <v>5479.880000000001</v>
      </c>
      <c r="I756" s="23">
        <f t="shared" si="182"/>
        <v>0</v>
      </c>
      <c r="J756" s="23">
        <f t="shared" si="183"/>
        <v>85.464509283819623</v>
      </c>
      <c r="K756" s="23">
        <f t="shared" si="184"/>
        <v>18.297841407940393</v>
      </c>
    </row>
    <row r="757" spans="1:11">
      <c r="A757" s="20"/>
      <c r="B757" s="21" t="s">
        <v>55</v>
      </c>
      <c r="C757" s="22">
        <v>30325.87</v>
      </c>
      <c r="D757" s="22">
        <v>0</v>
      </c>
      <c r="E757" s="22">
        <v>0</v>
      </c>
      <c r="F757" s="22">
        <v>173097.34</v>
      </c>
      <c r="G757" s="22">
        <f t="shared" si="180"/>
        <v>142771.47</v>
      </c>
      <c r="H757" s="22">
        <f t="shared" si="181"/>
        <v>-173097.34</v>
      </c>
      <c r="I757" s="23">
        <f t="shared" si="182"/>
        <v>470.79101110701856</v>
      </c>
      <c r="J757" s="23">
        <f t="shared" si="183"/>
        <v>0</v>
      </c>
      <c r="K757" s="23">
        <f t="shared" si="184"/>
        <v>0</v>
      </c>
    </row>
    <row r="758" spans="1:11">
      <c r="A758" s="20" t="s">
        <v>56</v>
      </c>
      <c r="B758" s="21" t="s">
        <v>57</v>
      </c>
      <c r="C758" s="22">
        <v>-30325.87</v>
      </c>
      <c r="D758" s="22">
        <v>0</v>
      </c>
      <c r="E758" s="22">
        <v>0</v>
      </c>
      <c r="F758" s="22">
        <v>-173097.34</v>
      </c>
      <c r="G758" s="22">
        <f t="shared" si="180"/>
        <v>-142771.47</v>
      </c>
      <c r="H758" s="22">
        <f t="shared" si="181"/>
        <v>173097.34</v>
      </c>
      <c r="I758" s="23">
        <f t="shared" si="182"/>
        <v>470.79101110701856</v>
      </c>
      <c r="J758" s="23">
        <f t="shared" si="183"/>
        <v>0</v>
      </c>
      <c r="K758" s="23">
        <f t="shared" si="184"/>
        <v>0</v>
      </c>
    </row>
    <row r="759" spans="1:11">
      <c r="A759" s="26" t="s">
        <v>58</v>
      </c>
      <c r="B759" s="21" t="s">
        <v>59</v>
      </c>
      <c r="C759" s="22">
        <v>-30325.87</v>
      </c>
      <c r="D759" s="22">
        <v>0</v>
      </c>
      <c r="E759" s="22">
        <v>0</v>
      </c>
      <c r="F759" s="22">
        <v>-173097.34</v>
      </c>
      <c r="G759" s="22">
        <f t="shared" si="180"/>
        <v>-142771.47</v>
      </c>
      <c r="H759" s="22">
        <f t="shared" si="181"/>
        <v>173097.34</v>
      </c>
      <c r="I759" s="23">
        <f t="shared" si="182"/>
        <v>470.79101110701856</v>
      </c>
      <c r="J759" s="23">
        <f t="shared" si="183"/>
        <v>0</v>
      </c>
      <c r="K759" s="23">
        <f t="shared" si="184"/>
        <v>0</v>
      </c>
    </row>
    <row r="760" spans="1:11" s="35" customFormat="1" ht="25.5">
      <c r="A760" s="31" t="s">
        <v>274</v>
      </c>
      <c r="B760" s="32" t="s">
        <v>275</v>
      </c>
      <c r="C760" s="33"/>
      <c r="D760" s="33"/>
      <c r="E760" s="33"/>
      <c r="F760" s="33"/>
      <c r="G760" s="33"/>
      <c r="H760" s="33"/>
      <c r="I760" s="34"/>
      <c r="J760" s="34"/>
      <c r="K760" s="34"/>
    </row>
    <row r="761" spans="1:11">
      <c r="A761" s="20" t="s">
        <v>21</v>
      </c>
      <c r="B761" s="21" t="s">
        <v>22</v>
      </c>
      <c r="C761" s="22">
        <v>15000</v>
      </c>
      <c r="D761" s="22">
        <v>29854</v>
      </c>
      <c r="E761" s="22">
        <v>0</v>
      </c>
      <c r="F761" s="22">
        <v>29854</v>
      </c>
      <c r="G761" s="22">
        <f t="shared" ref="G761:G777" si="185">F761-C761</f>
        <v>14854</v>
      </c>
      <c r="H761" s="22">
        <f t="shared" ref="H761:H777" si="186">E761-F761</f>
        <v>-29854</v>
      </c>
      <c r="I761" s="23">
        <f t="shared" ref="I761:I777" si="187">IF(ISERROR(F761/C761),0,F761/C761*100-100)</f>
        <v>99.026666666666671</v>
      </c>
      <c r="J761" s="23">
        <f t="shared" ref="J761:J777" si="188">IF(ISERROR(F761/E761),0,F761/E761*100)</f>
        <v>0</v>
      </c>
      <c r="K761" s="23">
        <f t="shared" ref="K761:K777" si="189">IF(ISERROR(F761/D761),0,F761/D761*100)</f>
        <v>100</v>
      </c>
    </row>
    <row r="762" spans="1:11">
      <c r="A762" s="26" t="s">
        <v>93</v>
      </c>
      <c r="B762" s="21" t="s">
        <v>94</v>
      </c>
      <c r="C762" s="22">
        <v>15000</v>
      </c>
      <c r="D762" s="22">
        <v>29854</v>
      </c>
      <c r="E762" s="22">
        <v>0</v>
      </c>
      <c r="F762" s="22">
        <v>29854</v>
      </c>
      <c r="G762" s="22">
        <f t="shared" si="185"/>
        <v>14854</v>
      </c>
      <c r="H762" s="22">
        <f t="shared" si="186"/>
        <v>-29854</v>
      </c>
      <c r="I762" s="23">
        <f t="shared" si="187"/>
        <v>99.026666666666671</v>
      </c>
      <c r="J762" s="23">
        <f t="shared" si="188"/>
        <v>0</v>
      </c>
      <c r="K762" s="23">
        <f t="shared" si="189"/>
        <v>100</v>
      </c>
    </row>
    <row r="763" spans="1:11">
      <c r="A763" s="20" t="s">
        <v>27</v>
      </c>
      <c r="B763" s="21" t="s">
        <v>28</v>
      </c>
      <c r="C763" s="22">
        <v>15606.26</v>
      </c>
      <c r="D763" s="22">
        <v>44308</v>
      </c>
      <c r="E763" s="22">
        <v>14454</v>
      </c>
      <c r="F763" s="22">
        <v>20319.02</v>
      </c>
      <c r="G763" s="22">
        <f t="shared" si="185"/>
        <v>4712.76</v>
      </c>
      <c r="H763" s="22">
        <f t="shared" si="186"/>
        <v>-5865.02</v>
      </c>
      <c r="I763" s="23">
        <f t="shared" si="187"/>
        <v>30.19788213191373</v>
      </c>
      <c r="J763" s="23">
        <f t="shared" si="188"/>
        <v>140.57714127577142</v>
      </c>
      <c r="K763" s="23">
        <f t="shared" si="189"/>
        <v>45.858580843188591</v>
      </c>
    </row>
    <row r="764" spans="1:11">
      <c r="A764" s="26" t="s">
        <v>29</v>
      </c>
      <c r="B764" s="21" t="s">
        <v>30</v>
      </c>
      <c r="C764" s="22">
        <v>15606.26</v>
      </c>
      <c r="D764" s="22">
        <v>44308</v>
      </c>
      <c r="E764" s="22">
        <v>14454</v>
      </c>
      <c r="F764" s="22">
        <v>20319.02</v>
      </c>
      <c r="G764" s="22">
        <f t="shared" si="185"/>
        <v>4712.76</v>
      </c>
      <c r="H764" s="22">
        <f t="shared" si="186"/>
        <v>-5865.02</v>
      </c>
      <c r="I764" s="23">
        <f t="shared" si="187"/>
        <v>30.19788213191373</v>
      </c>
      <c r="J764" s="23">
        <f t="shared" si="188"/>
        <v>140.57714127577142</v>
      </c>
      <c r="K764" s="23">
        <f t="shared" si="189"/>
        <v>45.858580843188591</v>
      </c>
    </row>
    <row r="765" spans="1:11">
      <c r="A765" s="27" t="s">
        <v>31</v>
      </c>
      <c r="B765" s="21" t="s">
        <v>32</v>
      </c>
      <c r="C765" s="22">
        <v>8168.1</v>
      </c>
      <c r="D765" s="22">
        <v>33516</v>
      </c>
      <c r="E765" s="22">
        <v>13956</v>
      </c>
      <c r="F765" s="22">
        <v>9527.73</v>
      </c>
      <c r="G765" s="22">
        <f t="shared" si="185"/>
        <v>1359.6299999999992</v>
      </c>
      <c r="H765" s="22">
        <f t="shared" si="186"/>
        <v>4428.2700000000004</v>
      </c>
      <c r="I765" s="23">
        <f t="shared" si="187"/>
        <v>16.645609137988032</v>
      </c>
      <c r="J765" s="23">
        <f t="shared" si="188"/>
        <v>68.269776440240747</v>
      </c>
      <c r="K765" s="23">
        <f t="shared" si="189"/>
        <v>28.42740780522735</v>
      </c>
    </row>
    <row r="766" spans="1:11">
      <c r="A766" s="28" t="s">
        <v>33</v>
      </c>
      <c r="B766" s="21" t="s">
        <v>34</v>
      </c>
      <c r="C766" s="22">
        <v>2220.6999999999998</v>
      </c>
      <c r="D766" s="22">
        <v>1138</v>
      </c>
      <c r="E766" s="22">
        <v>0</v>
      </c>
      <c r="F766" s="22">
        <v>0</v>
      </c>
      <c r="G766" s="22">
        <f t="shared" si="185"/>
        <v>-2220.6999999999998</v>
      </c>
      <c r="H766" s="22">
        <f t="shared" si="186"/>
        <v>0</v>
      </c>
      <c r="I766" s="23">
        <f t="shared" si="187"/>
        <v>-100</v>
      </c>
      <c r="J766" s="23">
        <f t="shared" si="188"/>
        <v>0</v>
      </c>
      <c r="K766" s="23">
        <f t="shared" si="189"/>
        <v>0</v>
      </c>
    </row>
    <row r="767" spans="1:11">
      <c r="A767" s="28" t="s">
        <v>35</v>
      </c>
      <c r="B767" s="21" t="s">
        <v>36</v>
      </c>
      <c r="C767" s="22">
        <v>5947.4</v>
      </c>
      <c r="D767" s="22">
        <v>32378</v>
      </c>
      <c r="E767" s="22">
        <v>13956</v>
      </c>
      <c r="F767" s="22">
        <v>9527.73</v>
      </c>
      <c r="G767" s="22">
        <f t="shared" si="185"/>
        <v>3580.33</v>
      </c>
      <c r="H767" s="22">
        <f t="shared" si="186"/>
        <v>4428.2700000000004</v>
      </c>
      <c r="I767" s="23">
        <f t="shared" si="187"/>
        <v>60.199919292463932</v>
      </c>
      <c r="J767" s="23">
        <f t="shared" si="188"/>
        <v>68.269776440240747</v>
      </c>
      <c r="K767" s="23">
        <f t="shared" si="189"/>
        <v>29.426555068256221</v>
      </c>
    </row>
    <row r="768" spans="1:11" ht="25.5">
      <c r="A768" s="27" t="s">
        <v>43</v>
      </c>
      <c r="B768" s="21" t="s">
        <v>44</v>
      </c>
      <c r="C768" s="22">
        <v>7438.16</v>
      </c>
      <c r="D768" s="22">
        <v>10792</v>
      </c>
      <c r="E768" s="22">
        <v>498</v>
      </c>
      <c r="F768" s="22">
        <v>10791.29</v>
      </c>
      <c r="G768" s="22">
        <f t="shared" si="185"/>
        <v>3353.130000000001</v>
      </c>
      <c r="H768" s="22">
        <f t="shared" si="186"/>
        <v>-10293.290000000001</v>
      </c>
      <c r="I768" s="23">
        <f t="shared" si="187"/>
        <v>45.080100454951236</v>
      </c>
      <c r="J768" s="23">
        <f t="shared" si="188"/>
        <v>2166.9257028112452</v>
      </c>
      <c r="K768" s="23">
        <f t="shared" si="189"/>
        <v>99.993421052631589</v>
      </c>
    </row>
    <row r="769" spans="1:11">
      <c r="A769" s="28" t="s">
        <v>45</v>
      </c>
      <c r="B769" s="21" t="s">
        <v>46</v>
      </c>
      <c r="C769" s="22">
        <v>7083.96</v>
      </c>
      <c r="D769" s="22">
        <v>10278</v>
      </c>
      <c r="E769" s="22">
        <v>0</v>
      </c>
      <c r="F769" s="22">
        <v>10277.530000000001</v>
      </c>
      <c r="G769" s="22">
        <f t="shared" si="185"/>
        <v>3193.5700000000006</v>
      </c>
      <c r="H769" s="22">
        <f t="shared" si="186"/>
        <v>-10277.530000000001</v>
      </c>
      <c r="I769" s="23">
        <f t="shared" si="187"/>
        <v>45.081705712624029</v>
      </c>
      <c r="J769" s="23">
        <f t="shared" si="188"/>
        <v>0</v>
      </c>
      <c r="K769" s="23">
        <f t="shared" si="189"/>
        <v>99.99542712589998</v>
      </c>
    </row>
    <row r="770" spans="1:11" ht="25.5">
      <c r="A770" s="29" t="s">
        <v>47</v>
      </c>
      <c r="B770" s="21" t="s">
        <v>48</v>
      </c>
      <c r="C770" s="22">
        <v>7083.96</v>
      </c>
      <c r="D770" s="22">
        <v>10278</v>
      </c>
      <c r="E770" s="22">
        <v>0</v>
      </c>
      <c r="F770" s="22">
        <v>10277.530000000001</v>
      </c>
      <c r="G770" s="22">
        <f t="shared" si="185"/>
        <v>3193.5700000000006</v>
      </c>
      <c r="H770" s="22">
        <f t="shared" si="186"/>
        <v>-10277.530000000001</v>
      </c>
      <c r="I770" s="23">
        <f t="shared" si="187"/>
        <v>45.081705712624029</v>
      </c>
      <c r="J770" s="23">
        <f t="shared" si="188"/>
        <v>0</v>
      </c>
      <c r="K770" s="23">
        <f t="shared" si="189"/>
        <v>99.99542712589998</v>
      </c>
    </row>
    <row r="771" spans="1:11" ht="25.5">
      <c r="A771" s="30" t="s">
        <v>226</v>
      </c>
      <c r="B771" s="21" t="s">
        <v>227</v>
      </c>
      <c r="C771" s="22">
        <v>7083.96</v>
      </c>
      <c r="D771" s="22">
        <v>10278</v>
      </c>
      <c r="E771" s="22">
        <v>0</v>
      </c>
      <c r="F771" s="22">
        <v>10277.530000000001</v>
      </c>
      <c r="G771" s="22">
        <f t="shared" si="185"/>
        <v>3193.5700000000006</v>
      </c>
      <c r="H771" s="22">
        <f t="shared" si="186"/>
        <v>-10277.530000000001</v>
      </c>
      <c r="I771" s="23">
        <f t="shared" si="187"/>
        <v>45.081705712624029</v>
      </c>
      <c r="J771" s="23">
        <f t="shared" si="188"/>
        <v>0</v>
      </c>
      <c r="K771" s="23">
        <f t="shared" si="189"/>
        <v>99.99542712589998</v>
      </c>
    </row>
    <row r="772" spans="1:11" ht="51">
      <c r="A772" s="28" t="s">
        <v>159</v>
      </c>
      <c r="B772" s="21" t="s">
        <v>160</v>
      </c>
      <c r="C772" s="22">
        <v>354.2</v>
      </c>
      <c r="D772" s="22">
        <v>514</v>
      </c>
      <c r="E772" s="22">
        <v>498</v>
      </c>
      <c r="F772" s="22">
        <v>513.76</v>
      </c>
      <c r="G772" s="22">
        <f t="shared" si="185"/>
        <v>159.56</v>
      </c>
      <c r="H772" s="22">
        <f t="shared" si="186"/>
        <v>-15.759999999999991</v>
      </c>
      <c r="I772" s="23">
        <f t="shared" si="187"/>
        <v>45.047995482778106</v>
      </c>
      <c r="J772" s="23">
        <f t="shared" si="188"/>
        <v>103.16465863453814</v>
      </c>
      <c r="K772" s="23">
        <f t="shared" si="189"/>
        <v>99.953307392996109</v>
      </c>
    </row>
    <row r="773" spans="1:11" ht="63.75">
      <c r="A773" s="29" t="s">
        <v>237</v>
      </c>
      <c r="B773" s="21" t="s">
        <v>238</v>
      </c>
      <c r="C773" s="22">
        <v>354.2</v>
      </c>
      <c r="D773" s="22">
        <v>514</v>
      </c>
      <c r="E773" s="22">
        <v>498</v>
      </c>
      <c r="F773" s="22">
        <v>513.76</v>
      </c>
      <c r="G773" s="22">
        <f t="shared" si="185"/>
        <v>159.56</v>
      </c>
      <c r="H773" s="22">
        <f t="shared" si="186"/>
        <v>-15.759999999999991</v>
      </c>
      <c r="I773" s="23">
        <f t="shared" si="187"/>
        <v>45.047995482778106</v>
      </c>
      <c r="J773" s="23">
        <f t="shared" si="188"/>
        <v>103.16465863453814</v>
      </c>
      <c r="K773" s="23">
        <f t="shared" si="189"/>
        <v>99.953307392996109</v>
      </c>
    </row>
    <row r="774" spans="1:11">
      <c r="A774" s="20"/>
      <c r="B774" s="21" t="s">
        <v>55</v>
      </c>
      <c r="C774" s="22">
        <v>-606.26</v>
      </c>
      <c r="D774" s="22">
        <v>-14454</v>
      </c>
      <c r="E774" s="22">
        <v>-14454</v>
      </c>
      <c r="F774" s="22">
        <v>9534.98</v>
      </c>
      <c r="G774" s="22">
        <f t="shared" si="185"/>
        <v>10141.24</v>
      </c>
      <c r="H774" s="22">
        <f t="shared" si="186"/>
        <v>-23988.98</v>
      </c>
      <c r="I774" s="23">
        <f t="shared" si="187"/>
        <v>-1672.7542638471941</v>
      </c>
      <c r="J774" s="23">
        <f t="shared" si="188"/>
        <v>-65.967759789677586</v>
      </c>
      <c r="K774" s="23">
        <f t="shared" si="189"/>
        <v>-65.967759789677586</v>
      </c>
    </row>
    <row r="775" spans="1:11">
      <c r="A775" s="20" t="s">
        <v>56</v>
      </c>
      <c r="B775" s="21" t="s">
        <v>57</v>
      </c>
      <c r="C775" s="22">
        <v>606.26</v>
      </c>
      <c r="D775" s="22">
        <v>14454</v>
      </c>
      <c r="E775" s="22">
        <v>14454</v>
      </c>
      <c r="F775" s="22">
        <v>-9534.98</v>
      </c>
      <c r="G775" s="22">
        <f t="shared" si="185"/>
        <v>-10141.24</v>
      </c>
      <c r="H775" s="22">
        <f t="shared" si="186"/>
        <v>23988.98</v>
      </c>
      <c r="I775" s="23">
        <f t="shared" si="187"/>
        <v>-1672.7542638471941</v>
      </c>
      <c r="J775" s="23">
        <f t="shared" si="188"/>
        <v>-65.967759789677586</v>
      </c>
      <c r="K775" s="23">
        <f t="shared" si="189"/>
        <v>-65.967759789677586</v>
      </c>
    </row>
    <row r="776" spans="1:11">
      <c r="A776" s="26" t="s">
        <v>58</v>
      </c>
      <c r="B776" s="21" t="s">
        <v>59</v>
      </c>
      <c r="C776" s="22">
        <v>606.26</v>
      </c>
      <c r="D776" s="22">
        <v>14454</v>
      </c>
      <c r="E776" s="22">
        <v>14454</v>
      </c>
      <c r="F776" s="22">
        <v>-9534.98</v>
      </c>
      <c r="G776" s="22">
        <f t="shared" si="185"/>
        <v>-10141.24</v>
      </c>
      <c r="H776" s="22">
        <f t="shared" si="186"/>
        <v>23988.98</v>
      </c>
      <c r="I776" s="23">
        <f t="shared" si="187"/>
        <v>-1672.7542638471941</v>
      </c>
      <c r="J776" s="23">
        <f t="shared" si="188"/>
        <v>-65.967759789677586</v>
      </c>
      <c r="K776" s="23">
        <f t="shared" si="189"/>
        <v>-65.967759789677586</v>
      </c>
    </row>
    <row r="777" spans="1:11" ht="25.5">
      <c r="A777" s="27" t="s">
        <v>147</v>
      </c>
      <c r="B777" s="21" t="s">
        <v>148</v>
      </c>
      <c r="C777" s="22">
        <v>-14760.53</v>
      </c>
      <c r="D777" s="22">
        <v>14454</v>
      </c>
      <c r="E777" s="22">
        <v>14454</v>
      </c>
      <c r="F777" s="22">
        <v>-14454</v>
      </c>
      <c r="G777" s="22">
        <f t="shared" si="185"/>
        <v>306.53000000000065</v>
      </c>
      <c r="H777" s="22">
        <f t="shared" si="186"/>
        <v>28908</v>
      </c>
      <c r="I777" s="23">
        <f t="shared" si="187"/>
        <v>-2.0766869482329042</v>
      </c>
      <c r="J777" s="23">
        <f t="shared" si="188"/>
        <v>-100</v>
      </c>
      <c r="K777" s="23">
        <f t="shared" si="189"/>
        <v>-100</v>
      </c>
    </row>
    <row r="778" spans="1:11" s="35" customFormat="1">
      <c r="A778" s="36" t="s">
        <v>353</v>
      </c>
      <c r="B778" s="32" t="s">
        <v>277</v>
      </c>
      <c r="C778" s="33"/>
      <c r="D778" s="33"/>
      <c r="E778" s="33"/>
      <c r="F778" s="33"/>
      <c r="G778" s="33"/>
      <c r="H778" s="33"/>
      <c r="I778" s="34"/>
      <c r="J778" s="34"/>
      <c r="K778" s="34"/>
    </row>
    <row r="779" spans="1:11">
      <c r="A779" s="20" t="s">
        <v>21</v>
      </c>
      <c r="B779" s="21" t="s">
        <v>22</v>
      </c>
      <c r="C779" s="22">
        <v>15000</v>
      </c>
      <c r="D779" s="22">
        <v>29854</v>
      </c>
      <c r="E779" s="22">
        <v>0</v>
      </c>
      <c r="F779" s="22">
        <v>29854</v>
      </c>
      <c r="G779" s="22">
        <f t="shared" ref="G779:G795" si="190">F779-C779</f>
        <v>14854</v>
      </c>
      <c r="H779" s="22">
        <f t="shared" ref="H779:H795" si="191">E779-F779</f>
        <v>-29854</v>
      </c>
      <c r="I779" s="23">
        <f t="shared" ref="I779:I795" si="192">IF(ISERROR(F779/C779),0,F779/C779*100-100)</f>
        <v>99.026666666666671</v>
      </c>
      <c r="J779" s="23">
        <f t="shared" ref="J779:J795" si="193">IF(ISERROR(F779/E779),0,F779/E779*100)</f>
        <v>0</v>
      </c>
      <c r="K779" s="23">
        <f t="shared" ref="K779:K795" si="194">IF(ISERROR(F779/D779),0,F779/D779*100)</f>
        <v>100</v>
      </c>
    </row>
    <row r="780" spans="1:11">
      <c r="A780" s="26" t="s">
        <v>93</v>
      </c>
      <c r="B780" s="21" t="s">
        <v>94</v>
      </c>
      <c r="C780" s="22">
        <v>15000</v>
      </c>
      <c r="D780" s="22">
        <v>29854</v>
      </c>
      <c r="E780" s="22">
        <v>0</v>
      </c>
      <c r="F780" s="22">
        <v>29854</v>
      </c>
      <c r="G780" s="22">
        <f t="shared" si="190"/>
        <v>14854</v>
      </c>
      <c r="H780" s="22">
        <f t="shared" si="191"/>
        <v>-29854</v>
      </c>
      <c r="I780" s="23">
        <f t="shared" si="192"/>
        <v>99.026666666666671</v>
      </c>
      <c r="J780" s="23">
        <f t="shared" si="193"/>
        <v>0</v>
      </c>
      <c r="K780" s="23">
        <f t="shared" si="194"/>
        <v>100</v>
      </c>
    </row>
    <row r="781" spans="1:11">
      <c r="A781" s="20" t="s">
        <v>27</v>
      </c>
      <c r="B781" s="21" t="s">
        <v>28</v>
      </c>
      <c r="C781" s="22">
        <v>15606.26</v>
      </c>
      <c r="D781" s="22">
        <v>44308</v>
      </c>
      <c r="E781" s="22">
        <v>14454</v>
      </c>
      <c r="F781" s="22">
        <v>20319.02</v>
      </c>
      <c r="G781" s="22">
        <f t="shared" si="190"/>
        <v>4712.76</v>
      </c>
      <c r="H781" s="22">
        <f t="shared" si="191"/>
        <v>-5865.02</v>
      </c>
      <c r="I781" s="23">
        <f t="shared" si="192"/>
        <v>30.19788213191373</v>
      </c>
      <c r="J781" s="23">
        <f t="shared" si="193"/>
        <v>140.57714127577142</v>
      </c>
      <c r="K781" s="23">
        <f t="shared" si="194"/>
        <v>45.858580843188591</v>
      </c>
    </row>
    <row r="782" spans="1:11">
      <c r="A782" s="26" t="s">
        <v>29</v>
      </c>
      <c r="B782" s="21" t="s">
        <v>30</v>
      </c>
      <c r="C782" s="22">
        <v>15606.26</v>
      </c>
      <c r="D782" s="22">
        <v>44308</v>
      </c>
      <c r="E782" s="22">
        <v>14454</v>
      </c>
      <c r="F782" s="22">
        <v>20319.02</v>
      </c>
      <c r="G782" s="22">
        <f t="shared" si="190"/>
        <v>4712.76</v>
      </c>
      <c r="H782" s="22">
        <f t="shared" si="191"/>
        <v>-5865.02</v>
      </c>
      <c r="I782" s="23">
        <f t="shared" si="192"/>
        <v>30.19788213191373</v>
      </c>
      <c r="J782" s="23">
        <f t="shared" si="193"/>
        <v>140.57714127577142</v>
      </c>
      <c r="K782" s="23">
        <f t="shared" si="194"/>
        <v>45.858580843188591</v>
      </c>
    </row>
    <row r="783" spans="1:11">
      <c r="A783" s="27" t="s">
        <v>31</v>
      </c>
      <c r="B783" s="21" t="s">
        <v>32</v>
      </c>
      <c r="C783" s="22">
        <v>8168.1</v>
      </c>
      <c r="D783" s="22">
        <v>33516</v>
      </c>
      <c r="E783" s="22">
        <v>13956</v>
      </c>
      <c r="F783" s="22">
        <v>9527.73</v>
      </c>
      <c r="G783" s="22">
        <f t="shared" si="190"/>
        <v>1359.6299999999992</v>
      </c>
      <c r="H783" s="22">
        <f t="shared" si="191"/>
        <v>4428.2700000000004</v>
      </c>
      <c r="I783" s="23">
        <f t="shared" si="192"/>
        <v>16.645609137988032</v>
      </c>
      <c r="J783" s="23">
        <f t="shared" si="193"/>
        <v>68.269776440240747</v>
      </c>
      <c r="K783" s="23">
        <f t="shared" si="194"/>
        <v>28.42740780522735</v>
      </c>
    </row>
    <row r="784" spans="1:11">
      <c r="A784" s="28" t="s">
        <v>33</v>
      </c>
      <c r="B784" s="21" t="s">
        <v>34</v>
      </c>
      <c r="C784" s="22">
        <v>2220.6999999999998</v>
      </c>
      <c r="D784" s="22">
        <v>1138</v>
      </c>
      <c r="E784" s="22">
        <v>0</v>
      </c>
      <c r="F784" s="22">
        <v>0</v>
      </c>
      <c r="G784" s="22">
        <f t="shared" si="190"/>
        <v>-2220.6999999999998</v>
      </c>
      <c r="H784" s="22">
        <f t="shared" si="191"/>
        <v>0</v>
      </c>
      <c r="I784" s="23">
        <f t="shared" si="192"/>
        <v>-100</v>
      </c>
      <c r="J784" s="23">
        <f t="shared" si="193"/>
        <v>0</v>
      </c>
      <c r="K784" s="23">
        <f t="shared" si="194"/>
        <v>0</v>
      </c>
    </row>
    <row r="785" spans="1:11">
      <c r="A785" s="28" t="s">
        <v>35</v>
      </c>
      <c r="B785" s="21" t="s">
        <v>36</v>
      </c>
      <c r="C785" s="22">
        <v>5947.4</v>
      </c>
      <c r="D785" s="22">
        <v>32378</v>
      </c>
      <c r="E785" s="22">
        <v>13956</v>
      </c>
      <c r="F785" s="22">
        <v>9527.73</v>
      </c>
      <c r="G785" s="22">
        <f t="shared" si="190"/>
        <v>3580.33</v>
      </c>
      <c r="H785" s="22">
        <f t="shared" si="191"/>
        <v>4428.2700000000004</v>
      </c>
      <c r="I785" s="23">
        <f t="shared" si="192"/>
        <v>60.199919292463932</v>
      </c>
      <c r="J785" s="23">
        <f t="shared" si="193"/>
        <v>68.269776440240747</v>
      </c>
      <c r="K785" s="23">
        <f t="shared" si="194"/>
        <v>29.426555068256221</v>
      </c>
    </row>
    <row r="786" spans="1:11" ht="25.5">
      <c r="A786" s="27" t="s">
        <v>43</v>
      </c>
      <c r="B786" s="21" t="s">
        <v>44</v>
      </c>
      <c r="C786" s="22">
        <v>7438.16</v>
      </c>
      <c r="D786" s="22">
        <v>10792</v>
      </c>
      <c r="E786" s="22">
        <v>498</v>
      </c>
      <c r="F786" s="22">
        <v>10791.29</v>
      </c>
      <c r="G786" s="22">
        <f t="shared" si="190"/>
        <v>3353.130000000001</v>
      </c>
      <c r="H786" s="22">
        <f t="shared" si="191"/>
        <v>-10293.290000000001</v>
      </c>
      <c r="I786" s="23">
        <f t="shared" si="192"/>
        <v>45.080100454951236</v>
      </c>
      <c r="J786" s="23">
        <f t="shared" si="193"/>
        <v>2166.9257028112452</v>
      </c>
      <c r="K786" s="23">
        <f t="shared" si="194"/>
        <v>99.993421052631589</v>
      </c>
    </row>
    <row r="787" spans="1:11">
      <c r="A787" s="28" t="s">
        <v>45</v>
      </c>
      <c r="B787" s="21" t="s">
        <v>46</v>
      </c>
      <c r="C787" s="22">
        <v>7083.96</v>
      </c>
      <c r="D787" s="22">
        <v>10278</v>
      </c>
      <c r="E787" s="22">
        <v>0</v>
      </c>
      <c r="F787" s="22">
        <v>10277.530000000001</v>
      </c>
      <c r="G787" s="22">
        <f t="shared" si="190"/>
        <v>3193.5700000000006</v>
      </c>
      <c r="H787" s="22">
        <f t="shared" si="191"/>
        <v>-10277.530000000001</v>
      </c>
      <c r="I787" s="23">
        <f t="shared" si="192"/>
        <v>45.081705712624029</v>
      </c>
      <c r="J787" s="23">
        <f t="shared" si="193"/>
        <v>0</v>
      </c>
      <c r="K787" s="23">
        <f t="shared" si="194"/>
        <v>99.99542712589998</v>
      </c>
    </row>
    <row r="788" spans="1:11" ht="25.5">
      <c r="A788" s="29" t="s">
        <v>47</v>
      </c>
      <c r="B788" s="21" t="s">
        <v>48</v>
      </c>
      <c r="C788" s="22">
        <v>7083.96</v>
      </c>
      <c r="D788" s="22">
        <v>10278</v>
      </c>
      <c r="E788" s="22">
        <v>0</v>
      </c>
      <c r="F788" s="22">
        <v>10277.530000000001</v>
      </c>
      <c r="G788" s="22">
        <f t="shared" si="190"/>
        <v>3193.5700000000006</v>
      </c>
      <c r="H788" s="22">
        <f t="shared" si="191"/>
        <v>-10277.530000000001</v>
      </c>
      <c r="I788" s="23">
        <f t="shared" si="192"/>
        <v>45.081705712624029</v>
      </c>
      <c r="J788" s="23">
        <f t="shared" si="193"/>
        <v>0</v>
      </c>
      <c r="K788" s="23">
        <f t="shared" si="194"/>
        <v>99.99542712589998</v>
      </c>
    </row>
    <row r="789" spans="1:11" ht="25.5">
      <c r="A789" s="30" t="s">
        <v>226</v>
      </c>
      <c r="B789" s="21" t="s">
        <v>227</v>
      </c>
      <c r="C789" s="22">
        <v>7083.96</v>
      </c>
      <c r="D789" s="22">
        <v>10278</v>
      </c>
      <c r="E789" s="22">
        <v>0</v>
      </c>
      <c r="F789" s="22">
        <v>10277.530000000001</v>
      </c>
      <c r="G789" s="22">
        <f t="shared" si="190"/>
        <v>3193.5700000000006</v>
      </c>
      <c r="H789" s="22">
        <f t="shared" si="191"/>
        <v>-10277.530000000001</v>
      </c>
      <c r="I789" s="23">
        <f t="shared" si="192"/>
        <v>45.081705712624029</v>
      </c>
      <c r="J789" s="23">
        <f t="shared" si="193"/>
        <v>0</v>
      </c>
      <c r="K789" s="23">
        <f t="shared" si="194"/>
        <v>99.99542712589998</v>
      </c>
    </row>
    <row r="790" spans="1:11" ht="51">
      <c r="A790" s="28" t="s">
        <v>159</v>
      </c>
      <c r="B790" s="21" t="s">
        <v>160</v>
      </c>
      <c r="C790" s="22">
        <v>354.2</v>
      </c>
      <c r="D790" s="22">
        <v>514</v>
      </c>
      <c r="E790" s="22">
        <v>498</v>
      </c>
      <c r="F790" s="22">
        <v>513.76</v>
      </c>
      <c r="G790" s="22">
        <f t="shared" si="190"/>
        <v>159.56</v>
      </c>
      <c r="H790" s="22">
        <f t="shared" si="191"/>
        <v>-15.759999999999991</v>
      </c>
      <c r="I790" s="23">
        <f t="shared" si="192"/>
        <v>45.047995482778106</v>
      </c>
      <c r="J790" s="23">
        <f t="shared" si="193"/>
        <v>103.16465863453814</v>
      </c>
      <c r="K790" s="23">
        <f t="shared" si="194"/>
        <v>99.953307392996109</v>
      </c>
    </row>
    <row r="791" spans="1:11" ht="63.75">
      <c r="A791" s="29" t="s">
        <v>237</v>
      </c>
      <c r="B791" s="21" t="s">
        <v>238</v>
      </c>
      <c r="C791" s="22">
        <v>354.2</v>
      </c>
      <c r="D791" s="22">
        <v>514</v>
      </c>
      <c r="E791" s="22">
        <v>498</v>
      </c>
      <c r="F791" s="22">
        <v>513.76</v>
      </c>
      <c r="G791" s="22">
        <f t="shared" si="190"/>
        <v>159.56</v>
      </c>
      <c r="H791" s="22">
        <f t="shared" si="191"/>
        <v>-15.759999999999991</v>
      </c>
      <c r="I791" s="23">
        <f t="shared" si="192"/>
        <v>45.047995482778106</v>
      </c>
      <c r="J791" s="23">
        <f t="shared" si="193"/>
        <v>103.16465863453814</v>
      </c>
      <c r="K791" s="23">
        <f t="shared" si="194"/>
        <v>99.953307392996109</v>
      </c>
    </row>
    <row r="792" spans="1:11">
      <c r="A792" s="20"/>
      <c r="B792" s="21" t="s">
        <v>55</v>
      </c>
      <c r="C792" s="22">
        <v>-606.26</v>
      </c>
      <c r="D792" s="22">
        <v>-14454</v>
      </c>
      <c r="E792" s="22">
        <v>-14454</v>
      </c>
      <c r="F792" s="22">
        <v>9534.98</v>
      </c>
      <c r="G792" s="22">
        <f t="shared" si="190"/>
        <v>10141.24</v>
      </c>
      <c r="H792" s="22">
        <f t="shared" si="191"/>
        <v>-23988.98</v>
      </c>
      <c r="I792" s="23">
        <f t="shared" si="192"/>
        <v>-1672.7542638471941</v>
      </c>
      <c r="J792" s="23">
        <f t="shared" si="193"/>
        <v>-65.967759789677586</v>
      </c>
      <c r="K792" s="23">
        <f t="shared" si="194"/>
        <v>-65.967759789677586</v>
      </c>
    </row>
    <row r="793" spans="1:11">
      <c r="A793" s="20" t="s">
        <v>56</v>
      </c>
      <c r="B793" s="21" t="s">
        <v>57</v>
      </c>
      <c r="C793" s="22">
        <v>606.26</v>
      </c>
      <c r="D793" s="22">
        <v>14454</v>
      </c>
      <c r="E793" s="22">
        <v>14454</v>
      </c>
      <c r="F793" s="22">
        <v>-9534.98</v>
      </c>
      <c r="G793" s="22">
        <f t="shared" si="190"/>
        <v>-10141.24</v>
      </c>
      <c r="H793" s="22">
        <f t="shared" si="191"/>
        <v>23988.98</v>
      </c>
      <c r="I793" s="23">
        <f t="shared" si="192"/>
        <v>-1672.7542638471941</v>
      </c>
      <c r="J793" s="23">
        <f t="shared" si="193"/>
        <v>-65.967759789677586</v>
      </c>
      <c r="K793" s="23">
        <f t="shared" si="194"/>
        <v>-65.967759789677586</v>
      </c>
    </row>
    <row r="794" spans="1:11">
      <c r="A794" s="26" t="s">
        <v>58</v>
      </c>
      <c r="B794" s="21" t="s">
        <v>59</v>
      </c>
      <c r="C794" s="22">
        <v>606.26</v>
      </c>
      <c r="D794" s="22">
        <v>14454</v>
      </c>
      <c r="E794" s="22">
        <v>14454</v>
      </c>
      <c r="F794" s="22">
        <v>-9534.98</v>
      </c>
      <c r="G794" s="22">
        <f t="shared" si="190"/>
        <v>-10141.24</v>
      </c>
      <c r="H794" s="22">
        <f t="shared" si="191"/>
        <v>23988.98</v>
      </c>
      <c r="I794" s="23">
        <f t="shared" si="192"/>
        <v>-1672.7542638471941</v>
      </c>
      <c r="J794" s="23">
        <f t="shared" si="193"/>
        <v>-65.967759789677586</v>
      </c>
      <c r="K794" s="23">
        <f t="shared" si="194"/>
        <v>-65.967759789677586</v>
      </c>
    </row>
    <row r="795" spans="1:11" ht="25.5">
      <c r="A795" s="27" t="s">
        <v>147</v>
      </c>
      <c r="B795" s="21" t="s">
        <v>148</v>
      </c>
      <c r="C795" s="22">
        <v>-14760.53</v>
      </c>
      <c r="D795" s="22">
        <v>14454</v>
      </c>
      <c r="E795" s="22">
        <v>14454</v>
      </c>
      <c r="F795" s="22">
        <v>-14454</v>
      </c>
      <c r="G795" s="22">
        <f t="shared" si="190"/>
        <v>306.53000000000065</v>
      </c>
      <c r="H795" s="22">
        <f t="shared" si="191"/>
        <v>28908</v>
      </c>
      <c r="I795" s="23">
        <f t="shared" si="192"/>
        <v>-2.0766869482329042</v>
      </c>
      <c r="J795" s="23">
        <f t="shared" si="193"/>
        <v>-100</v>
      </c>
      <c r="K795" s="23">
        <f t="shared" si="194"/>
        <v>-100</v>
      </c>
    </row>
    <row r="796" spans="1:11" s="35" customFormat="1" ht="25.5">
      <c r="A796" s="31" t="s">
        <v>125</v>
      </c>
      <c r="B796" s="32" t="s">
        <v>126</v>
      </c>
      <c r="C796" s="33"/>
      <c r="D796" s="33"/>
      <c r="E796" s="33"/>
      <c r="F796" s="33"/>
      <c r="G796" s="33"/>
      <c r="H796" s="33"/>
      <c r="I796" s="34"/>
      <c r="J796" s="34"/>
      <c r="K796" s="34"/>
    </row>
    <row r="797" spans="1:11">
      <c r="A797" s="20" t="s">
        <v>21</v>
      </c>
      <c r="B797" s="21" t="s">
        <v>22</v>
      </c>
      <c r="C797" s="22">
        <v>20891623.800000001</v>
      </c>
      <c r="D797" s="22">
        <v>22351377</v>
      </c>
      <c r="E797" s="22">
        <v>10360965</v>
      </c>
      <c r="F797" s="22">
        <v>22128640.800000001</v>
      </c>
      <c r="G797" s="22">
        <f t="shared" ref="G797:G825" si="195">F797-C797</f>
        <v>1237017</v>
      </c>
      <c r="H797" s="22">
        <f t="shared" ref="H797:H825" si="196">E797-F797</f>
        <v>-11767675.800000001</v>
      </c>
      <c r="I797" s="23">
        <f t="shared" ref="I797:I825" si="197">IF(ISERROR(F797/C797),0,F797/C797*100-100)</f>
        <v>5.9211146622312896</v>
      </c>
      <c r="J797" s="23">
        <f t="shared" ref="J797:J825" si="198">IF(ISERROR(F797/E797),0,F797/E797*100)</f>
        <v>213.57702491997608</v>
      </c>
      <c r="K797" s="23">
        <f t="shared" ref="K797:K825" si="199">IF(ISERROR(F797/D797),0,F797/D797*100)</f>
        <v>99.003478846068418</v>
      </c>
    </row>
    <row r="798" spans="1:11">
      <c r="A798" s="26" t="s">
        <v>93</v>
      </c>
      <c r="B798" s="21" t="s">
        <v>94</v>
      </c>
      <c r="C798" s="22">
        <v>291392.8</v>
      </c>
      <c r="D798" s="22">
        <v>730572</v>
      </c>
      <c r="E798" s="22">
        <v>511346</v>
      </c>
      <c r="F798" s="22">
        <v>563943.80000000005</v>
      </c>
      <c r="G798" s="22">
        <f t="shared" si="195"/>
        <v>272551.00000000006</v>
      </c>
      <c r="H798" s="22">
        <f t="shared" si="196"/>
        <v>-52597.800000000047</v>
      </c>
      <c r="I798" s="23">
        <f t="shared" si="197"/>
        <v>93.53388278639693</v>
      </c>
      <c r="J798" s="23">
        <f t="shared" si="198"/>
        <v>110.28614675777264</v>
      </c>
      <c r="K798" s="23">
        <f t="shared" si="199"/>
        <v>77.192090581078944</v>
      </c>
    </row>
    <row r="799" spans="1:11">
      <c r="A799" s="26" t="s">
        <v>67</v>
      </c>
      <c r="B799" s="21" t="s">
        <v>68</v>
      </c>
      <c r="C799" s="22">
        <v>117505</v>
      </c>
      <c r="D799" s="22">
        <v>228393</v>
      </c>
      <c r="E799" s="22">
        <v>92323</v>
      </c>
      <c r="F799" s="22">
        <v>172285</v>
      </c>
      <c r="G799" s="22">
        <f t="shared" si="195"/>
        <v>54780</v>
      </c>
      <c r="H799" s="22">
        <f t="shared" si="196"/>
        <v>-79962</v>
      </c>
      <c r="I799" s="23">
        <f t="shared" si="197"/>
        <v>46.619292796051241</v>
      </c>
      <c r="J799" s="23">
        <f t="shared" si="198"/>
        <v>186.61113698644976</v>
      </c>
      <c r="K799" s="23">
        <f t="shared" si="199"/>
        <v>75.433572832792592</v>
      </c>
    </row>
    <row r="800" spans="1:11">
      <c r="A800" s="27" t="s">
        <v>69</v>
      </c>
      <c r="B800" s="21" t="s">
        <v>70</v>
      </c>
      <c r="C800" s="22">
        <v>117505</v>
      </c>
      <c r="D800" s="22">
        <v>228393</v>
      </c>
      <c r="E800" s="22">
        <v>92323</v>
      </c>
      <c r="F800" s="22">
        <v>172285</v>
      </c>
      <c r="G800" s="22">
        <f t="shared" si="195"/>
        <v>54780</v>
      </c>
      <c r="H800" s="22">
        <f t="shared" si="196"/>
        <v>-79962</v>
      </c>
      <c r="I800" s="23">
        <f t="shared" si="197"/>
        <v>46.619292796051241</v>
      </c>
      <c r="J800" s="23">
        <f t="shared" si="198"/>
        <v>186.61113698644976</v>
      </c>
      <c r="K800" s="23">
        <f t="shared" si="199"/>
        <v>75.433572832792592</v>
      </c>
    </row>
    <row r="801" spans="1:11">
      <c r="A801" s="28" t="s">
        <v>71</v>
      </c>
      <c r="B801" s="21" t="s">
        <v>72</v>
      </c>
      <c r="C801" s="22">
        <v>117505</v>
      </c>
      <c r="D801" s="22">
        <v>228393</v>
      </c>
      <c r="E801" s="22">
        <v>92323</v>
      </c>
      <c r="F801" s="22">
        <v>172285</v>
      </c>
      <c r="G801" s="22">
        <f t="shared" si="195"/>
        <v>54780</v>
      </c>
      <c r="H801" s="22">
        <f t="shared" si="196"/>
        <v>-79962</v>
      </c>
      <c r="I801" s="23">
        <f t="shared" si="197"/>
        <v>46.619292796051241</v>
      </c>
      <c r="J801" s="23">
        <f t="shared" si="198"/>
        <v>186.61113698644976</v>
      </c>
      <c r="K801" s="23">
        <f t="shared" si="199"/>
        <v>75.433572832792592</v>
      </c>
    </row>
    <row r="802" spans="1:11" ht="25.5">
      <c r="A802" s="29" t="s">
        <v>73</v>
      </c>
      <c r="B802" s="21" t="s">
        <v>74</v>
      </c>
      <c r="C802" s="22">
        <v>117505</v>
      </c>
      <c r="D802" s="22">
        <v>228393</v>
      </c>
      <c r="E802" s="22">
        <v>92323</v>
      </c>
      <c r="F802" s="22">
        <v>172285</v>
      </c>
      <c r="G802" s="22">
        <f t="shared" si="195"/>
        <v>54780</v>
      </c>
      <c r="H802" s="22">
        <f t="shared" si="196"/>
        <v>-79962</v>
      </c>
      <c r="I802" s="23">
        <f t="shared" si="197"/>
        <v>46.619292796051241</v>
      </c>
      <c r="J802" s="23">
        <f t="shared" si="198"/>
        <v>186.61113698644976</v>
      </c>
      <c r="K802" s="23">
        <f t="shared" si="199"/>
        <v>75.433572832792592</v>
      </c>
    </row>
    <row r="803" spans="1:11" ht="25.5">
      <c r="A803" s="30" t="s">
        <v>75</v>
      </c>
      <c r="B803" s="21" t="s">
        <v>76</v>
      </c>
      <c r="C803" s="22">
        <v>48330</v>
      </c>
      <c r="D803" s="22">
        <v>123393</v>
      </c>
      <c r="E803" s="22">
        <v>36323</v>
      </c>
      <c r="F803" s="22">
        <v>86805</v>
      </c>
      <c r="G803" s="22">
        <f t="shared" si="195"/>
        <v>38475</v>
      </c>
      <c r="H803" s="22">
        <f t="shared" si="196"/>
        <v>-50482</v>
      </c>
      <c r="I803" s="23">
        <f t="shared" si="197"/>
        <v>79.608938547486019</v>
      </c>
      <c r="J803" s="23">
        <f t="shared" si="198"/>
        <v>238.98081105635546</v>
      </c>
      <c r="K803" s="23">
        <f t="shared" si="199"/>
        <v>70.348399017772479</v>
      </c>
    </row>
    <row r="804" spans="1:11" ht="25.5">
      <c r="A804" s="30" t="s">
        <v>95</v>
      </c>
      <c r="B804" s="21" t="s">
        <v>96</v>
      </c>
      <c r="C804" s="22">
        <v>69175</v>
      </c>
      <c r="D804" s="22">
        <v>105000</v>
      </c>
      <c r="E804" s="22">
        <v>56000</v>
      </c>
      <c r="F804" s="22">
        <v>85480</v>
      </c>
      <c r="G804" s="22">
        <f t="shared" si="195"/>
        <v>16305</v>
      </c>
      <c r="H804" s="22">
        <f t="shared" si="196"/>
        <v>-29480</v>
      </c>
      <c r="I804" s="23">
        <f t="shared" si="197"/>
        <v>23.570654138055659</v>
      </c>
      <c r="J804" s="23">
        <f t="shared" si="198"/>
        <v>152.64285714285714</v>
      </c>
      <c r="K804" s="23">
        <f t="shared" si="199"/>
        <v>81.409523809523805</v>
      </c>
    </row>
    <row r="805" spans="1:11">
      <c r="A805" s="26" t="s">
        <v>23</v>
      </c>
      <c r="B805" s="21" t="s">
        <v>24</v>
      </c>
      <c r="C805" s="22">
        <v>20482726</v>
      </c>
      <c r="D805" s="22">
        <v>21392412</v>
      </c>
      <c r="E805" s="22">
        <v>9757296</v>
      </c>
      <c r="F805" s="22">
        <v>21392412</v>
      </c>
      <c r="G805" s="22">
        <f t="shared" si="195"/>
        <v>909686</v>
      </c>
      <c r="H805" s="22">
        <f t="shared" si="196"/>
        <v>-11635116</v>
      </c>
      <c r="I805" s="23">
        <f t="shared" si="197"/>
        <v>4.4412350192059478</v>
      </c>
      <c r="J805" s="23">
        <f t="shared" si="198"/>
        <v>219.2452909084648</v>
      </c>
      <c r="K805" s="23">
        <f t="shared" si="199"/>
        <v>100</v>
      </c>
    </row>
    <row r="806" spans="1:11">
      <c r="A806" s="27" t="s">
        <v>25</v>
      </c>
      <c r="B806" s="21" t="s">
        <v>26</v>
      </c>
      <c r="C806" s="22">
        <v>20482726</v>
      </c>
      <c r="D806" s="22">
        <v>21392412</v>
      </c>
      <c r="E806" s="22">
        <v>9757296</v>
      </c>
      <c r="F806" s="22">
        <v>21392412</v>
      </c>
      <c r="G806" s="22">
        <f t="shared" si="195"/>
        <v>909686</v>
      </c>
      <c r="H806" s="22">
        <f t="shared" si="196"/>
        <v>-11635116</v>
      </c>
      <c r="I806" s="23">
        <f t="shared" si="197"/>
        <v>4.4412350192059478</v>
      </c>
      <c r="J806" s="23">
        <f t="shared" si="198"/>
        <v>219.2452909084648</v>
      </c>
      <c r="K806" s="23">
        <f t="shared" si="199"/>
        <v>100</v>
      </c>
    </row>
    <row r="807" spans="1:11">
      <c r="A807" s="20" t="s">
        <v>27</v>
      </c>
      <c r="B807" s="21" t="s">
        <v>28</v>
      </c>
      <c r="C807" s="22">
        <v>10791133.77</v>
      </c>
      <c r="D807" s="22">
        <v>22469339</v>
      </c>
      <c r="E807" s="22">
        <v>10360965</v>
      </c>
      <c r="F807" s="22">
        <v>8981838.2400000002</v>
      </c>
      <c r="G807" s="22">
        <f t="shared" si="195"/>
        <v>-1809295.5299999993</v>
      </c>
      <c r="H807" s="22">
        <f t="shared" si="196"/>
        <v>1379126.7599999998</v>
      </c>
      <c r="I807" s="23">
        <f t="shared" si="197"/>
        <v>-16.76650080114797</v>
      </c>
      <c r="J807" s="23">
        <f t="shared" si="198"/>
        <v>86.689205493889816</v>
      </c>
      <c r="K807" s="23">
        <f t="shared" si="199"/>
        <v>39.973753745047865</v>
      </c>
    </row>
    <row r="808" spans="1:11">
      <c r="A808" s="26" t="s">
        <v>29</v>
      </c>
      <c r="B808" s="21" t="s">
        <v>30</v>
      </c>
      <c r="C808" s="22">
        <v>10042308.07</v>
      </c>
      <c r="D808" s="22">
        <v>21259225</v>
      </c>
      <c r="E808" s="22">
        <v>9898724</v>
      </c>
      <c r="F808" s="22">
        <v>8796584.7599999998</v>
      </c>
      <c r="G808" s="22">
        <f t="shared" si="195"/>
        <v>-1245723.3100000005</v>
      </c>
      <c r="H808" s="22">
        <f t="shared" si="196"/>
        <v>1102139.2400000002</v>
      </c>
      <c r="I808" s="23">
        <f t="shared" si="197"/>
        <v>-12.404750992666962</v>
      </c>
      <c r="J808" s="23">
        <f t="shared" si="198"/>
        <v>88.865845335216946</v>
      </c>
      <c r="K808" s="23">
        <f t="shared" si="199"/>
        <v>41.377730185366588</v>
      </c>
    </row>
    <row r="809" spans="1:11">
      <c r="A809" s="27" t="s">
        <v>31</v>
      </c>
      <c r="B809" s="21" t="s">
        <v>32</v>
      </c>
      <c r="C809" s="22">
        <v>9580735.5700000003</v>
      </c>
      <c r="D809" s="22">
        <v>20599857</v>
      </c>
      <c r="E809" s="22">
        <v>9427378</v>
      </c>
      <c r="F809" s="22">
        <v>8236000.79</v>
      </c>
      <c r="G809" s="22">
        <f t="shared" si="195"/>
        <v>-1344734.7800000003</v>
      </c>
      <c r="H809" s="22">
        <f t="shared" si="196"/>
        <v>1191377.21</v>
      </c>
      <c r="I809" s="23">
        <f t="shared" si="197"/>
        <v>-14.035819798750595</v>
      </c>
      <c r="J809" s="23">
        <f t="shared" si="198"/>
        <v>87.362581515242098</v>
      </c>
      <c r="K809" s="23">
        <f t="shared" si="199"/>
        <v>39.980863896288213</v>
      </c>
    </row>
    <row r="810" spans="1:11">
      <c r="A810" s="28" t="s">
        <v>33</v>
      </c>
      <c r="B810" s="21" t="s">
        <v>34</v>
      </c>
      <c r="C810" s="22">
        <v>8934386.7400000002</v>
      </c>
      <c r="D810" s="22">
        <v>17942295</v>
      </c>
      <c r="E810" s="22">
        <v>8352578</v>
      </c>
      <c r="F810" s="22">
        <v>7736654.0300000003</v>
      </c>
      <c r="G810" s="22">
        <f t="shared" si="195"/>
        <v>-1197732.71</v>
      </c>
      <c r="H810" s="22">
        <f t="shared" si="196"/>
        <v>615923.96999999974</v>
      </c>
      <c r="I810" s="23">
        <f t="shared" si="197"/>
        <v>-13.405874906194185</v>
      </c>
      <c r="J810" s="23">
        <f t="shared" si="198"/>
        <v>92.625941715240501</v>
      </c>
      <c r="K810" s="23">
        <f t="shared" si="199"/>
        <v>43.119645675204879</v>
      </c>
    </row>
    <row r="811" spans="1:11">
      <c r="A811" s="28" t="s">
        <v>35</v>
      </c>
      <c r="B811" s="21" t="s">
        <v>36</v>
      </c>
      <c r="C811" s="22">
        <v>646348.82999999996</v>
      </c>
      <c r="D811" s="22">
        <v>2657562</v>
      </c>
      <c r="E811" s="22">
        <v>1074800</v>
      </c>
      <c r="F811" s="22">
        <v>499346.76</v>
      </c>
      <c r="G811" s="22">
        <f t="shared" si="195"/>
        <v>-147002.06999999995</v>
      </c>
      <c r="H811" s="22">
        <f t="shared" si="196"/>
        <v>575453.24</v>
      </c>
      <c r="I811" s="23">
        <f t="shared" si="197"/>
        <v>-22.743457275230156</v>
      </c>
      <c r="J811" s="23">
        <f t="shared" si="198"/>
        <v>46.459505024190548</v>
      </c>
      <c r="K811" s="23">
        <f t="shared" si="199"/>
        <v>18.789656083282345</v>
      </c>
    </row>
    <row r="812" spans="1:11">
      <c r="A812" s="29" t="s">
        <v>77</v>
      </c>
      <c r="B812" s="21" t="s">
        <v>78</v>
      </c>
      <c r="C812" s="22">
        <v>3209.96</v>
      </c>
      <c r="D812" s="22">
        <v>0</v>
      </c>
      <c r="E812" s="22">
        <v>0</v>
      </c>
      <c r="F812" s="22">
        <v>600</v>
      </c>
      <c r="G812" s="22">
        <f t="shared" si="195"/>
        <v>-2609.96</v>
      </c>
      <c r="H812" s="22">
        <f t="shared" si="196"/>
        <v>-600</v>
      </c>
      <c r="I812" s="23">
        <f t="shared" si="197"/>
        <v>-81.308178295056635</v>
      </c>
      <c r="J812" s="23">
        <f t="shared" si="198"/>
        <v>0</v>
      </c>
      <c r="K812" s="23">
        <f t="shared" si="199"/>
        <v>0</v>
      </c>
    </row>
    <row r="813" spans="1:11">
      <c r="A813" s="27" t="s">
        <v>37</v>
      </c>
      <c r="B813" s="21" t="s">
        <v>38</v>
      </c>
      <c r="C813" s="22">
        <v>240239.3</v>
      </c>
      <c r="D813" s="22">
        <v>0</v>
      </c>
      <c r="E813" s="22">
        <v>0</v>
      </c>
      <c r="F813" s="22">
        <v>0</v>
      </c>
      <c r="G813" s="22">
        <f t="shared" si="195"/>
        <v>-240239.3</v>
      </c>
      <c r="H813" s="22">
        <f t="shared" si="196"/>
        <v>0</v>
      </c>
      <c r="I813" s="23">
        <f t="shared" si="197"/>
        <v>-100</v>
      </c>
      <c r="J813" s="23">
        <f t="shared" si="198"/>
        <v>0</v>
      </c>
      <c r="K813" s="23">
        <f t="shared" si="199"/>
        <v>0</v>
      </c>
    </row>
    <row r="814" spans="1:11">
      <c r="A814" s="28" t="s">
        <v>39</v>
      </c>
      <c r="B814" s="21" t="s">
        <v>40</v>
      </c>
      <c r="C814" s="22">
        <v>240239.3</v>
      </c>
      <c r="D814" s="22">
        <v>0</v>
      </c>
      <c r="E814" s="22">
        <v>0</v>
      </c>
      <c r="F814" s="22">
        <v>0</v>
      </c>
      <c r="G814" s="22">
        <f t="shared" si="195"/>
        <v>-240239.3</v>
      </c>
      <c r="H814" s="22">
        <f t="shared" si="196"/>
        <v>0</v>
      </c>
      <c r="I814" s="23">
        <f t="shared" si="197"/>
        <v>-100</v>
      </c>
      <c r="J814" s="23">
        <f t="shared" si="198"/>
        <v>0</v>
      </c>
      <c r="K814" s="23">
        <f t="shared" si="199"/>
        <v>0</v>
      </c>
    </row>
    <row r="815" spans="1:11" ht="25.5">
      <c r="A815" s="27" t="s">
        <v>43</v>
      </c>
      <c r="B815" s="21" t="s">
        <v>44</v>
      </c>
      <c r="C815" s="22">
        <v>221333.2</v>
      </c>
      <c r="D815" s="22">
        <v>659368</v>
      </c>
      <c r="E815" s="22">
        <v>471346</v>
      </c>
      <c r="F815" s="22">
        <v>560583.97</v>
      </c>
      <c r="G815" s="22">
        <f t="shared" si="195"/>
        <v>339250.76999999996</v>
      </c>
      <c r="H815" s="22">
        <f t="shared" si="196"/>
        <v>-89237.969999999972</v>
      </c>
      <c r="I815" s="23">
        <f t="shared" si="197"/>
        <v>153.27604263617025</v>
      </c>
      <c r="J815" s="23">
        <f t="shared" si="198"/>
        <v>118.93258243413543</v>
      </c>
      <c r="K815" s="23">
        <f t="shared" si="199"/>
        <v>85.018376687980009</v>
      </c>
    </row>
    <row r="816" spans="1:11">
      <c r="A816" s="28" t="s">
        <v>45</v>
      </c>
      <c r="B816" s="21" t="s">
        <v>46</v>
      </c>
      <c r="C816" s="22">
        <v>0</v>
      </c>
      <c r="D816" s="22">
        <v>117962</v>
      </c>
      <c r="E816" s="22">
        <v>0</v>
      </c>
      <c r="F816" s="22">
        <v>117961.17</v>
      </c>
      <c r="G816" s="22">
        <f t="shared" si="195"/>
        <v>117961.17</v>
      </c>
      <c r="H816" s="22">
        <f t="shared" si="196"/>
        <v>-117961.17</v>
      </c>
      <c r="I816" s="23">
        <f t="shared" si="197"/>
        <v>0</v>
      </c>
      <c r="J816" s="23">
        <f t="shared" si="198"/>
        <v>0</v>
      </c>
      <c r="K816" s="23">
        <f t="shared" si="199"/>
        <v>99.999296383581154</v>
      </c>
    </row>
    <row r="817" spans="1:11" ht="25.5">
      <c r="A817" s="29" t="s">
        <v>47</v>
      </c>
      <c r="B817" s="21" t="s">
        <v>48</v>
      </c>
      <c r="C817" s="22">
        <v>0</v>
      </c>
      <c r="D817" s="22">
        <v>117962</v>
      </c>
      <c r="E817" s="22">
        <v>0</v>
      </c>
      <c r="F817" s="22">
        <v>117961.17</v>
      </c>
      <c r="G817" s="22">
        <f t="shared" si="195"/>
        <v>117961.17</v>
      </c>
      <c r="H817" s="22">
        <f t="shared" si="196"/>
        <v>-117961.17</v>
      </c>
      <c r="I817" s="23">
        <f t="shared" si="197"/>
        <v>0</v>
      </c>
      <c r="J817" s="23">
        <f t="shared" si="198"/>
        <v>0</v>
      </c>
      <c r="K817" s="23">
        <f t="shared" si="199"/>
        <v>99.999296383581154</v>
      </c>
    </row>
    <row r="818" spans="1:11" ht="25.5">
      <c r="A818" s="30" t="s">
        <v>226</v>
      </c>
      <c r="B818" s="21" t="s">
        <v>227</v>
      </c>
      <c r="C818" s="22">
        <v>0</v>
      </c>
      <c r="D818" s="22">
        <v>117962</v>
      </c>
      <c r="E818" s="22">
        <v>0</v>
      </c>
      <c r="F818" s="22">
        <v>117961.17</v>
      </c>
      <c r="G818" s="22">
        <f t="shared" si="195"/>
        <v>117961.17</v>
      </c>
      <c r="H818" s="22">
        <f t="shared" si="196"/>
        <v>-117961.17</v>
      </c>
      <c r="I818" s="23">
        <f t="shared" si="197"/>
        <v>0</v>
      </c>
      <c r="J818" s="23">
        <f t="shared" si="198"/>
        <v>0</v>
      </c>
      <c r="K818" s="23">
        <f t="shared" si="199"/>
        <v>99.999296383581154</v>
      </c>
    </row>
    <row r="819" spans="1:11">
      <c r="A819" s="28" t="s">
        <v>183</v>
      </c>
      <c r="B819" s="21" t="s">
        <v>184</v>
      </c>
      <c r="C819" s="22">
        <v>221333.2</v>
      </c>
      <c r="D819" s="22">
        <v>541406</v>
      </c>
      <c r="E819" s="22">
        <v>471346</v>
      </c>
      <c r="F819" s="22">
        <v>442622.8</v>
      </c>
      <c r="G819" s="22">
        <f t="shared" si="195"/>
        <v>221289.59999999998</v>
      </c>
      <c r="H819" s="22">
        <f t="shared" si="196"/>
        <v>28723.200000000012</v>
      </c>
      <c r="I819" s="23">
        <f t="shared" si="197"/>
        <v>99.98030119295251</v>
      </c>
      <c r="J819" s="23">
        <f t="shared" si="198"/>
        <v>93.906132649900499</v>
      </c>
      <c r="K819" s="23">
        <f t="shared" si="199"/>
        <v>81.754321156396486</v>
      </c>
    </row>
    <row r="820" spans="1:11">
      <c r="A820" s="26" t="s">
        <v>51</v>
      </c>
      <c r="B820" s="21" t="s">
        <v>52</v>
      </c>
      <c r="C820" s="22">
        <v>748825.7</v>
      </c>
      <c r="D820" s="22">
        <v>1210114</v>
      </c>
      <c r="E820" s="22">
        <v>462241</v>
      </c>
      <c r="F820" s="22">
        <v>185253.48</v>
      </c>
      <c r="G820" s="22">
        <f t="shared" si="195"/>
        <v>-563572.22</v>
      </c>
      <c r="H820" s="22">
        <f t="shared" si="196"/>
        <v>276987.52000000002</v>
      </c>
      <c r="I820" s="23">
        <f t="shared" si="197"/>
        <v>-75.260801011503744</v>
      </c>
      <c r="J820" s="23">
        <f t="shared" si="198"/>
        <v>40.077249746344442</v>
      </c>
      <c r="K820" s="23">
        <f t="shared" si="199"/>
        <v>15.308762645502821</v>
      </c>
    </row>
    <row r="821" spans="1:11">
      <c r="A821" s="27" t="s">
        <v>53</v>
      </c>
      <c r="B821" s="21" t="s">
        <v>54</v>
      </c>
      <c r="C821" s="22">
        <v>748825.7</v>
      </c>
      <c r="D821" s="22">
        <v>1210114</v>
      </c>
      <c r="E821" s="22">
        <v>462241</v>
      </c>
      <c r="F821" s="22">
        <v>185253.48</v>
      </c>
      <c r="G821" s="22">
        <f t="shared" si="195"/>
        <v>-563572.22</v>
      </c>
      <c r="H821" s="22">
        <f t="shared" si="196"/>
        <v>276987.52000000002</v>
      </c>
      <c r="I821" s="23">
        <f t="shared" si="197"/>
        <v>-75.260801011503744</v>
      </c>
      <c r="J821" s="23">
        <f t="shared" si="198"/>
        <v>40.077249746344442</v>
      </c>
      <c r="K821" s="23">
        <f t="shared" si="199"/>
        <v>15.308762645502821</v>
      </c>
    </row>
    <row r="822" spans="1:11">
      <c r="A822" s="20"/>
      <c r="B822" s="21" t="s">
        <v>55</v>
      </c>
      <c r="C822" s="22">
        <v>10100490.029999999</v>
      </c>
      <c r="D822" s="22">
        <v>-117962</v>
      </c>
      <c r="E822" s="22">
        <v>0</v>
      </c>
      <c r="F822" s="22">
        <v>13146802.560000001</v>
      </c>
      <c r="G822" s="22">
        <f t="shared" si="195"/>
        <v>3046312.5300000012</v>
      </c>
      <c r="H822" s="22">
        <f t="shared" si="196"/>
        <v>-13146802.560000001</v>
      </c>
      <c r="I822" s="23">
        <f t="shared" si="197"/>
        <v>30.160046898239443</v>
      </c>
      <c r="J822" s="23">
        <f t="shared" si="198"/>
        <v>0</v>
      </c>
      <c r="K822" s="23">
        <f t="shared" si="199"/>
        <v>-11144.947152472831</v>
      </c>
    </row>
    <row r="823" spans="1:11">
      <c r="A823" s="20" t="s">
        <v>56</v>
      </c>
      <c r="B823" s="21" t="s">
        <v>57</v>
      </c>
      <c r="C823" s="22">
        <v>-10100490.029999999</v>
      </c>
      <c r="D823" s="22">
        <v>117962</v>
      </c>
      <c r="E823" s="22">
        <v>0</v>
      </c>
      <c r="F823" s="22">
        <v>-13146802.560000001</v>
      </c>
      <c r="G823" s="22">
        <f t="shared" si="195"/>
        <v>-3046312.5300000012</v>
      </c>
      <c r="H823" s="22">
        <f t="shared" si="196"/>
        <v>13146802.560000001</v>
      </c>
      <c r="I823" s="23">
        <f t="shared" si="197"/>
        <v>30.160046898239443</v>
      </c>
      <c r="J823" s="23">
        <f t="shared" si="198"/>
        <v>0</v>
      </c>
      <c r="K823" s="23">
        <f t="shared" si="199"/>
        <v>-11144.947152472831</v>
      </c>
    </row>
    <row r="824" spans="1:11">
      <c r="A824" s="26" t="s">
        <v>58</v>
      </c>
      <c r="B824" s="21" t="s">
        <v>59</v>
      </c>
      <c r="C824" s="22">
        <v>-10100490.029999999</v>
      </c>
      <c r="D824" s="22">
        <v>117962</v>
      </c>
      <c r="E824" s="22">
        <v>0</v>
      </c>
      <c r="F824" s="22">
        <v>-13146802.560000001</v>
      </c>
      <c r="G824" s="22">
        <f t="shared" si="195"/>
        <v>-3046312.5300000012</v>
      </c>
      <c r="H824" s="22">
        <f t="shared" si="196"/>
        <v>13146802.560000001</v>
      </c>
      <c r="I824" s="23">
        <f t="shared" si="197"/>
        <v>30.160046898239443</v>
      </c>
      <c r="J824" s="23">
        <f t="shared" si="198"/>
        <v>0</v>
      </c>
      <c r="K824" s="23">
        <f t="shared" si="199"/>
        <v>-11144.947152472831</v>
      </c>
    </row>
    <row r="825" spans="1:11" ht="25.5">
      <c r="A825" s="27" t="s">
        <v>147</v>
      </c>
      <c r="B825" s="21" t="s">
        <v>148</v>
      </c>
      <c r="C825" s="22">
        <v>-916087.29</v>
      </c>
      <c r="D825" s="22">
        <v>117962</v>
      </c>
      <c r="E825" s="22">
        <v>0</v>
      </c>
      <c r="F825" s="22">
        <v>-117961.17</v>
      </c>
      <c r="G825" s="22">
        <f t="shared" si="195"/>
        <v>798126.12</v>
      </c>
      <c r="H825" s="22">
        <f t="shared" si="196"/>
        <v>117961.17</v>
      </c>
      <c r="I825" s="23">
        <f t="shared" si="197"/>
        <v>-87.123370088455218</v>
      </c>
      <c r="J825" s="23">
        <f t="shared" si="198"/>
        <v>0</v>
      </c>
      <c r="K825" s="23">
        <f t="shared" si="199"/>
        <v>-99.999296383581154</v>
      </c>
    </row>
    <row r="826" spans="1:11" s="35" customFormat="1" ht="25.5">
      <c r="A826" s="36" t="s">
        <v>234</v>
      </c>
      <c r="B826" s="32" t="s">
        <v>354</v>
      </c>
      <c r="C826" s="33"/>
      <c r="D826" s="33"/>
      <c r="E826" s="33"/>
      <c r="F826" s="33"/>
      <c r="G826" s="33"/>
      <c r="H826" s="33"/>
      <c r="I826" s="34"/>
      <c r="J826" s="34"/>
      <c r="K826" s="34"/>
    </row>
    <row r="827" spans="1:11">
      <c r="A827" s="20" t="s">
        <v>21</v>
      </c>
      <c r="B827" s="21" t="s">
        <v>22</v>
      </c>
      <c r="C827" s="22">
        <v>0</v>
      </c>
      <c r="D827" s="22">
        <v>225718</v>
      </c>
      <c r="E827" s="22">
        <v>40000</v>
      </c>
      <c r="F827" s="22">
        <v>157873</v>
      </c>
      <c r="G827" s="22">
        <f t="shared" ref="G827:G840" si="200">F827-C827</f>
        <v>157873</v>
      </c>
      <c r="H827" s="22">
        <f t="shared" ref="H827:H840" si="201">E827-F827</f>
        <v>-117873</v>
      </c>
      <c r="I827" s="23">
        <f t="shared" ref="I827:I840" si="202">IF(ISERROR(F827/C827),0,F827/C827*100-100)</f>
        <v>0</v>
      </c>
      <c r="J827" s="23">
        <f t="shared" ref="J827:J840" si="203">IF(ISERROR(F827/E827),0,F827/E827*100)</f>
        <v>394.6825</v>
      </c>
      <c r="K827" s="23">
        <f t="shared" ref="K827:K840" si="204">IF(ISERROR(F827/D827),0,F827/D827*100)</f>
        <v>69.942583223314045</v>
      </c>
    </row>
    <row r="828" spans="1:11">
      <c r="A828" s="26" t="s">
        <v>93</v>
      </c>
      <c r="B828" s="21" t="s">
        <v>94</v>
      </c>
      <c r="C828" s="22">
        <v>0</v>
      </c>
      <c r="D828" s="22">
        <v>189166</v>
      </c>
      <c r="E828" s="22">
        <v>40000</v>
      </c>
      <c r="F828" s="22">
        <v>121321</v>
      </c>
      <c r="G828" s="22">
        <f t="shared" si="200"/>
        <v>121321</v>
      </c>
      <c r="H828" s="22">
        <f t="shared" si="201"/>
        <v>-81321</v>
      </c>
      <c r="I828" s="23">
        <f t="shared" si="202"/>
        <v>0</v>
      </c>
      <c r="J828" s="23">
        <f t="shared" si="203"/>
        <v>303.30250000000001</v>
      </c>
      <c r="K828" s="23">
        <f t="shared" si="204"/>
        <v>64.134675364494669</v>
      </c>
    </row>
    <row r="829" spans="1:11">
      <c r="A829" s="26" t="s">
        <v>23</v>
      </c>
      <c r="B829" s="21" t="s">
        <v>24</v>
      </c>
      <c r="C829" s="22">
        <v>0</v>
      </c>
      <c r="D829" s="22">
        <v>36552</v>
      </c>
      <c r="E829" s="22">
        <v>0</v>
      </c>
      <c r="F829" s="22">
        <v>36552</v>
      </c>
      <c r="G829" s="22">
        <f t="shared" si="200"/>
        <v>36552</v>
      </c>
      <c r="H829" s="22">
        <f t="shared" si="201"/>
        <v>-36552</v>
      </c>
      <c r="I829" s="23">
        <f t="shared" si="202"/>
        <v>0</v>
      </c>
      <c r="J829" s="23">
        <f t="shared" si="203"/>
        <v>0</v>
      </c>
      <c r="K829" s="23">
        <f t="shared" si="204"/>
        <v>100</v>
      </c>
    </row>
    <row r="830" spans="1:11">
      <c r="A830" s="27" t="s">
        <v>25</v>
      </c>
      <c r="B830" s="21" t="s">
        <v>26</v>
      </c>
      <c r="C830" s="22">
        <v>0</v>
      </c>
      <c r="D830" s="22">
        <v>36552</v>
      </c>
      <c r="E830" s="22">
        <v>0</v>
      </c>
      <c r="F830" s="22">
        <v>36552</v>
      </c>
      <c r="G830" s="22">
        <f t="shared" si="200"/>
        <v>36552</v>
      </c>
      <c r="H830" s="22">
        <f t="shared" si="201"/>
        <v>-36552</v>
      </c>
      <c r="I830" s="23">
        <f t="shared" si="202"/>
        <v>0</v>
      </c>
      <c r="J830" s="23">
        <f t="shared" si="203"/>
        <v>0</v>
      </c>
      <c r="K830" s="23">
        <f t="shared" si="204"/>
        <v>100</v>
      </c>
    </row>
    <row r="831" spans="1:11">
      <c r="A831" s="20" t="s">
        <v>27</v>
      </c>
      <c r="B831" s="21" t="s">
        <v>28</v>
      </c>
      <c r="C831" s="22">
        <v>0</v>
      </c>
      <c r="D831" s="22">
        <v>225718</v>
      </c>
      <c r="E831" s="22">
        <v>40000</v>
      </c>
      <c r="F831" s="22">
        <v>22154</v>
      </c>
      <c r="G831" s="22">
        <f t="shared" si="200"/>
        <v>22154</v>
      </c>
      <c r="H831" s="22">
        <f t="shared" si="201"/>
        <v>17846</v>
      </c>
      <c r="I831" s="23">
        <f t="shared" si="202"/>
        <v>0</v>
      </c>
      <c r="J831" s="23">
        <f t="shared" si="203"/>
        <v>55.384999999999998</v>
      </c>
      <c r="K831" s="23">
        <f t="shared" si="204"/>
        <v>9.8149017800972889</v>
      </c>
    </row>
    <row r="832" spans="1:11">
      <c r="A832" s="26" t="s">
        <v>29</v>
      </c>
      <c r="B832" s="21" t="s">
        <v>30</v>
      </c>
      <c r="C832" s="22">
        <v>0</v>
      </c>
      <c r="D832" s="22">
        <v>117845</v>
      </c>
      <c r="E832" s="22">
        <v>40000</v>
      </c>
      <c r="F832" s="22">
        <v>22154</v>
      </c>
      <c r="G832" s="22">
        <f t="shared" si="200"/>
        <v>22154</v>
      </c>
      <c r="H832" s="22">
        <f t="shared" si="201"/>
        <v>17846</v>
      </c>
      <c r="I832" s="23">
        <f t="shared" si="202"/>
        <v>0</v>
      </c>
      <c r="J832" s="23">
        <f t="shared" si="203"/>
        <v>55.384999999999998</v>
      </c>
      <c r="K832" s="23">
        <f t="shared" si="204"/>
        <v>18.799270227841657</v>
      </c>
    </row>
    <row r="833" spans="1:11">
      <c r="A833" s="27" t="s">
        <v>31</v>
      </c>
      <c r="B833" s="21" t="s">
        <v>32</v>
      </c>
      <c r="C833" s="22">
        <v>0</v>
      </c>
      <c r="D833" s="22">
        <v>117845</v>
      </c>
      <c r="E833" s="22">
        <v>40000</v>
      </c>
      <c r="F833" s="22">
        <v>22154</v>
      </c>
      <c r="G833" s="22">
        <f t="shared" si="200"/>
        <v>22154</v>
      </c>
      <c r="H833" s="22">
        <f t="shared" si="201"/>
        <v>17846</v>
      </c>
      <c r="I833" s="23">
        <f t="shared" si="202"/>
        <v>0</v>
      </c>
      <c r="J833" s="23">
        <f t="shared" si="203"/>
        <v>55.384999999999998</v>
      </c>
      <c r="K833" s="23">
        <f t="shared" si="204"/>
        <v>18.799270227841657</v>
      </c>
    </row>
    <row r="834" spans="1:11">
      <c r="A834" s="28" t="s">
        <v>33</v>
      </c>
      <c r="B834" s="21" t="s">
        <v>34</v>
      </c>
      <c r="C834" s="22">
        <v>0</v>
      </c>
      <c r="D834" s="22">
        <v>32398</v>
      </c>
      <c r="E834" s="22">
        <v>8000</v>
      </c>
      <c r="F834" s="22">
        <v>3275.65</v>
      </c>
      <c r="G834" s="22">
        <f t="shared" si="200"/>
        <v>3275.65</v>
      </c>
      <c r="H834" s="22">
        <f t="shared" si="201"/>
        <v>4724.3500000000004</v>
      </c>
      <c r="I834" s="23">
        <f t="shared" si="202"/>
        <v>0</v>
      </c>
      <c r="J834" s="23">
        <f t="shared" si="203"/>
        <v>40.945625</v>
      </c>
      <c r="K834" s="23">
        <f t="shared" si="204"/>
        <v>10.110654978702389</v>
      </c>
    </row>
    <row r="835" spans="1:11">
      <c r="A835" s="28" t="s">
        <v>35</v>
      </c>
      <c r="B835" s="21" t="s">
        <v>36</v>
      </c>
      <c r="C835" s="22">
        <v>0</v>
      </c>
      <c r="D835" s="22">
        <v>85447</v>
      </c>
      <c r="E835" s="22">
        <v>32000</v>
      </c>
      <c r="F835" s="22">
        <v>18878.349999999999</v>
      </c>
      <c r="G835" s="22">
        <f t="shared" si="200"/>
        <v>18878.349999999999</v>
      </c>
      <c r="H835" s="22">
        <f t="shared" si="201"/>
        <v>13121.650000000001</v>
      </c>
      <c r="I835" s="23">
        <f t="shared" si="202"/>
        <v>0</v>
      </c>
      <c r="J835" s="23">
        <f t="shared" si="203"/>
        <v>58.994843749999994</v>
      </c>
      <c r="K835" s="23">
        <f t="shared" si="204"/>
        <v>22.09363699135136</v>
      </c>
    </row>
    <row r="836" spans="1:11">
      <c r="A836" s="26" t="s">
        <v>51</v>
      </c>
      <c r="B836" s="21" t="s">
        <v>52</v>
      </c>
      <c r="C836" s="22">
        <v>0</v>
      </c>
      <c r="D836" s="22">
        <v>107873</v>
      </c>
      <c r="E836" s="22">
        <v>0</v>
      </c>
      <c r="F836" s="22">
        <v>0</v>
      </c>
      <c r="G836" s="22">
        <f t="shared" si="200"/>
        <v>0</v>
      </c>
      <c r="H836" s="22">
        <f t="shared" si="201"/>
        <v>0</v>
      </c>
      <c r="I836" s="23">
        <f t="shared" si="202"/>
        <v>0</v>
      </c>
      <c r="J836" s="23">
        <f t="shared" si="203"/>
        <v>0</v>
      </c>
      <c r="K836" s="23">
        <f t="shared" si="204"/>
        <v>0</v>
      </c>
    </row>
    <row r="837" spans="1:11">
      <c r="A837" s="27" t="s">
        <v>53</v>
      </c>
      <c r="B837" s="21" t="s">
        <v>54</v>
      </c>
      <c r="C837" s="22">
        <v>0</v>
      </c>
      <c r="D837" s="22">
        <v>107873</v>
      </c>
      <c r="E837" s="22">
        <v>0</v>
      </c>
      <c r="F837" s="22">
        <v>0</v>
      </c>
      <c r="G837" s="22">
        <f t="shared" si="200"/>
        <v>0</v>
      </c>
      <c r="H837" s="22">
        <f t="shared" si="201"/>
        <v>0</v>
      </c>
      <c r="I837" s="23">
        <f t="shared" si="202"/>
        <v>0</v>
      </c>
      <c r="J837" s="23">
        <f t="shared" si="203"/>
        <v>0</v>
      </c>
      <c r="K837" s="23">
        <f t="shared" si="204"/>
        <v>0</v>
      </c>
    </row>
    <row r="838" spans="1:11">
      <c r="A838" s="20"/>
      <c r="B838" s="21" t="s">
        <v>55</v>
      </c>
      <c r="C838" s="22">
        <v>0</v>
      </c>
      <c r="D838" s="22">
        <v>0</v>
      </c>
      <c r="E838" s="22">
        <v>0</v>
      </c>
      <c r="F838" s="22">
        <v>135719</v>
      </c>
      <c r="G838" s="22">
        <f t="shared" si="200"/>
        <v>135719</v>
      </c>
      <c r="H838" s="22">
        <f t="shared" si="201"/>
        <v>-135719</v>
      </c>
      <c r="I838" s="23">
        <f t="shared" si="202"/>
        <v>0</v>
      </c>
      <c r="J838" s="23">
        <f t="shared" si="203"/>
        <v>0</v>
      </c>
      <c r="K838" s="23">
        <f t="shared" si="204"/>
        <v>0</v>
      </c>
    </row>
    <row r="839" spans="1:11">
      <c r="A839" s="20" t="s">
        <v>56</v>
      </c>
      <c r="B839" s="21" t="s">
        <v>57</v>
      </c>
      <c r="C839" s="22">
        <v>0</v>
      </c>
      <c r="D839" s="22">
        <v>0</v>
      </c>
      <c r="E839" s="22">
        <v>0</v>
      </c>
      <c r="F839" s="22">
        <v>-135719</v>
      </c>
      <c r="G839" s="22">
        <f t="shared" si="200"/>
        <v>-135719</v>
      </c>
      <c r="H839" s="22">
        <f t="shared" si="201"/>
        <v>135719</v>
      </c>
      <c r="I839" s="23">
        <f t="shared" si="202"/>
        <v>0</v>
      </c>
      <c r="J839" s="23">
        <f t="shared" si="203"/>
        <v>0</v>
      </c>
      <c r="K839" s="23">
        <f t="shared" si="204"/>
        <v>0</v>
      </c>
    </row>
    <row r="840" spans="1:11">
      <c r="A840" s="26" t="s">
        <v>58</v>
      </c>
      <c r="B840" s="21" t="s">
        <v>59</v>
      </c>
      <c r="C840" s="22">
        <v>0</v>
      </c>
      <c r="D840" s="22">
        <v>0</v>
      </c>
      <c r="E840" s="22">
        <v>0</v>
      </c>
      <c r="F840" s="22">
        <v>-135719</v>
      </c>
      <c r="G840" s="22">
        <f t="shared" si="200"/>
        <v>-135719</v>
      </c>
      <c r="H840" s="22">
        <f t="shared" si="201"/>
        <v>135719</v>
      </c>
      <c r="I840" s="23">
        <f t="shared" si="202"/>
        <v>0</v>
      </c>
      <c r="J840" s="23">
        <f t="shared" si="203"/>
        <v>0</v>
      </c>
      <c r="K840" s="23">
        <f t="shared" si="204"/>
        <v>0</v>
      </c>
    </row>
    <row r="841" spans="1:11" s="35" customFormat="1" ht="38.25">
      <c r="A841" s="36" t="s">
        <v>127</v>
      </c>
      <c r="B841" s="32" t="s">
        <v>128</v>
      </c>
      <c r="C841" s="33"/>
      <c r="D841" s="33"/>
      <c r="E841" s="33"/>
      <c r="F841" s="33"/>
      <c r="G841" s="33"/>
      <c r="H841" s="33"/>
      <c r="I841" s="34"/>
      <c r="J841" s="34"/>
      <c r="K841" s="34"/>
    </row>
    <row r="842" spans="1:11">
      <c r="A842" s="20" t="s">
        <v>21</v>
      </c>
      <c r="B842" s="21" t="s">
        <v>22</v>
      </c>
      <c r="C842" s="22">
        <v>69175</v>
      </c>
      <c r="D842" s="22">
        <v>105000</v>
      </c>
      <c r="E842" s="22">
        <v>56000</v>
      </c>
      <c r="F842" s="22">
        <v>85480</v>
      </c>
      <c r="G842" s="22">
        <f t="shared" ref="G842:G854" si="205">F842-C842</f>
        <v>16305</v>
      </c>
      <c r="H842" s="22">
        <f t="shared" ref="H842:H854" si="206">E842-F842</f>
        <v>-29480</v>
      </c>
      <c r="I842" s="23">
        <f t="shared" ref="I842:I854" si="207">IF(ISERROR(F842/C842),0,F842/C842*100-100)</f>
        <v>23.570654138055659</v>
      </c>
      <c r="J842" s="23">
        <f t="shared" ref="J842:J854" si="208">IF(ISERROR(F842/E842),0,F842/E842*100)</f>
        <v>152.64285714285714</v>
      </c>
      <c r="K842" s="23">
        <f t="shared" ref="K842:K854" si="209">IF(ISERROR(F842/D842),0,F842/D842*100)</f>
        <v>81.409523809523805</v>
      </c>
    </row>
    <row r="843" spans="1:11">
      <c r="A843" s="26" t="s">
        <v>67</v>
      </c>
      <c r="B843" s="21" t="s">
        <v>68</v>
      </c>
      <c r="C843" s="22">
        <v>69175</v>
      </c>
      <c r="D843" s="22">
        <v>105000</v>
      </c>
      <c r="E843" s="22">
        <v>56000</v>
      </c>
      <c r="F843" s="22">
        <v>85480</v>
      </c>
      <c r="G843" s="22">
        <f t="shared" si="205"/>
        <v>16305</v>
      </c>
      <c r="H843" s="22">
        <f t="shared" si="206"/>
        <v>-29480</v>
      </c>
      <c r="I843" s="23">
        <f t="shared" si="207"/>
        <v>23.570654138055659</v>
      </c>
      <c r="J843" s="23">
        <f t="shared" si="208"/>
        <v>152.64285714285714</v>
      </c>
      <c r="K843" s="23">
        <f t="shared" si="209"/>
        <v>81.409523809523805</v>
      </c>
    </row>
    <row r="844" spans="1:11">
      <c r="A844" s="27" t="s">
        <v>69</v>
      </c>
      <c r="B844" s="21" t="s">
        <v>70</v>
      </c>
      <c r="C844" s="22">
        <v>69175</v>
      </c>
      <c r="D844" s="22">
        <v>105000</v>
      </c>
      <c r="E844" s="22">
        <v>56000</v>
      </c>
      <c r="F844" s="22">
        <v>85480</v>
      </c>
      <c r="G844" s="22">
        <f t="shared" si="205"/>
        <v>16305</v>
      </c>
      <c r="H844" s="22">
        <f t="shared" si="206"/>
        <v>-29480</v>
      </c>
      <c r="I844" s="23">
        <f t="shared" si="207"/>
        <v>23.570654138055659</v>
      </c>
      <c r="J844" s="23">
        <f t="shared" si="208"/>
        <v>152.64285714285714</v>
      </c>
      <c r="K844" s="23">
        <f t="shared" si="209"/>
        <v>81.409523809523805</v>
      </c>
    </row>
    <row r="845" spans="1:11">
      <c r="A845" s="28" t="s">
        <v>71</v>
      </c>
      <c r="B845" s="21" t="s">
        <v>72</v>
      </c>
      <c r="C845" s="22">
        <v>69175</v>
      </c>
      <c r="D845" s="22">
        <v>105000</v>
      </c>
      <c r="E845" s="22">
        <v>56000</v>
      </c>
      <c r="F845" s="22">
        <v>85480</v>
      </c>
      <c r="G845" s="22">
        <f t="shared" si="205"/>
        <v>16305</v>
      </c>
      <c r="H845" s="22">
        <f t="shared" si="206"/>
        <v>-29480</v>
      </c>
      <c r="I845" s="23">
        <f t="shared" si="207"/>
        <v>23.570654138055659</v>
      </c>
      <c r="J845" s="23">
        <f t="shared" si="208"/>
        <v>152.64285714285714</v>
      </c>
      <c r="K845" s="23">
        <f t="shared" si="209"/>
        <v>81.409523809523805</v>
      </c>
    </row>
    <row r="846" spans="1:11" ht="25.5">
      <c r="A846" s="29" t="s">
        <v>73</v>
      </c>
      <c r="B846" s="21" t="s">
        <v>74</v>
      </c>
      <c r="C846" s="22">
        <v>69175</v>
      </c>
      <c r="D846" s="22">
        <v>105000</v>
      </c>
      <c r="E846" s="22">
        <v>56000</v>
      </c>
      <c r="F846" s="22">
        <v>85480</v>
      </c>
      <c r="G846" s="22">
        <f t="shared" si="205"/>
        <v>16305</v>
      </c>
      <c r="H846" s="22">
        <f t="shared" si="206"/>
        <v>-29480</v>
      </c>
      <c r="I846" s="23">
        <f t="shared" si="207"/>
        <v>23.570654138055659</v>
      </c>
      <c r="J846" s="23">
        <f t="shared" si="208"/>
        <v>152.64285714285714</v>
      </c>
      <c r="K846" s="23">
        <f t="shared" si="209"/>
        <v>81.409523809523805</v>
      </c>
    </row>
    <row r="847" spans="1:11" ht="25.5">
      <c r="A847" s="30" t="s">
        <v>95</v>
      </c>
      <c r="B847" s="21" t="s">
        <v>96</v>
      </c>
      <c r="C847" s="22">
        <v>69175</v>
      </c>
      <c r="D847" s="22">
        <v>105000</v>
      </c>
      <c r="E847" s="22">
        <v>56000</v>
      </c>
      <c r="F847" s="22">
        <v>85480</v>
      </c>
      <c r="G847" s="22">
        <f t="shared" si="205"/>
        <v>16305</v>
      </c>
      <c r="H847" s="22">
        <f t="shared" si="206"/>
        <v>-29480</v>
      </c>
      <c r="I847" s="23">
        <f t="shared" si="207"/>
        <v>23.570654138055659</v>
      </c>
      <c r="J847" s="23">
        <f t="shared" si="208"/>
        <v>152.64285714285714</v>
      </c>
      <c r="K847" s="23">
        <f t="shared" si="209"/>
        <v>81.409523809523805</v>
      </c>
    </row>
    <row r="848" spans="1:11">
      <c r="A848" s="20" t="s">
        <v>27</v>
      </c>
      <c r="B848" s="21" t="s">
        <v>28</v>
      </c>
      <c r="C848" s="22">
        <v>45837.39</v>
      </c>
      <c r="D848" s="22">
        <v>105000</v>
      </c>
      <c r="E848" s="22">
        <v>56000</v>
      </c>
      <c r="F848" s="22">
        <v>46623.66</v>
      </c>
      <c r="G848" s="22">
        <f t="shared" si="205"/>
        <v>786.27000000000407</v>
      </c>
      <c r="H848" s="22">
        <f t="shared" si="206"/>
        <v>9376.3399999999965</v>
      </c>
      <c r="I848" s="23">
        <f t="shared" si="207"/>
        <v>1.715346358071443</v>
      </c>
      <c r="J848" s="23">
        <f t="shared" si="208"/>
        <v>83.256535714285718</v>
      </c>
      <c r="K848" s="23">
        <f t="shared" si="209"/>
        <v>44.403485714285715</v>
      </c>
    </row>
    <row r="849" spans="1:11">
      <c r="A849" s="26" t="s">
        <v>29</v>
      </c>
      <c r="B849" s="21" t="s">
        <v>30</v>
      </c>
      <c r="C849" s="22">
        <v>45837.39</v>
      </c>
      <c r="D849" s="22">
        <v>105000</v>
      </c>
      <c r="E849" s="22">
        <v>56000</v>
      </c>
      <c r="F849" s="22">
        <v>46623.66</v>
      </c>
      <c r="G849" s="22">
        <f t="shared" si="205"/>
        <v>786.27000000000407</v>
      </c>
      <c r="H849" s="22">
        <f t="shared" si="206"/>
        <v>9376.3399999999965</v>
      </c>
      <c r="I849" s="23">
        <f t="shared" si="207"/>
        <v>1.715346358071443</v>
      </c>
      <c r="J849" s="23">
        <f t="shared" si="208"/>
        <v>83.256535714285718</v>
      </c>
      <c r="K849" s="23">
        <f t="shared" si="209"/>
        <v>44.403485714285715</v>
      </c>
    </row>
    <row r="850" spans="1:11">
      <c r="A850" s="27" t="s">
        <v>31</v>
      </c>
      <c r="B850" s="21" t="s">
        <v>32</v>
      </c>
      <c r="C850" s="22">
        <v>45837.39</v>
      </c>
      <c r="D850" s="22">
        <v>105000</v>
      </c>
      <c r="E850" s="22">
        <v>56000</v>
      </c>
      <c r="F850" s="22">
        <v>46623.66</v>
      </c>
      <c r="G850" s="22">
        <f t="shared" si="205"/>
        <v>786.27000000000407</v>
      </c>
      <c r="H850" s="22">
        <f t="shared" si="206"/>
        <v>9376.3399999999965</v>
      </c>
      <c r="I850" s="23">
        <f t="shared" si="207"/>
        <v>1.715346358071443</v>
      </c>
      <c r="J850" s="23">
        <f t="shared" si="208"/>
        <v>83.256535714285718</v>
      </c>
      <c r="K850" s="23">
        <f t="shared" si="209"/>
        <v>44.403485714285715</v>
      </c>
    </row>
    <row r="851" spans="1:11">
      <c r="A851" s="28" t="s">
        <v>35</v>
      </c>
      <c r="B851" s="21" t="s">
        <v>36</v>
      </c>
      <c r="C851" s="22">
        <v>45837.39</v>
      </c>
      <c r="D851" s="22">
        <v>105000</v>
      </c>
      <c r="E851" s="22">
        <v>56000</v>
      </c>
      <c r="F851" s="22">
        <v>46623.66</v>
      </c>
      <c r="G851" s="22">
        <f t="shared" si="205"/>
        <v>786.27000000000407</v>
      </c>
      <c r="H851" s="22">
        <f t="shared" si="206"/>
        <v>9376.3399999999965</v>
      </c>
      <c r="I851" s="23">
        <f t="shared" si="207"/>
        <v>1.715346358071443</v>
      </c>
      <c r="J851" s="23">
        <f t="shared" si="208"/>
        <v>83.256535714285718</v>
      </c>
      <c r="K851" s="23">
        <f t="shared" si="209"/>
        <v>44.403485714285715</v>
      </c>
    </row>
    <row r="852" spans="1:11">
      <c r="A852" s="20"/>
      <c r="B852" s="21" t="s">
        <v>55</v>
      </c>
      <c r="C852" s="22">
        <v>23337.61</v>
      </c>
      <c r="D852" s="22">
        <v>0</v>
      </c>
      <c r="E852" s="22">
        <v>0</v>
      </c>
      <c r="F852" s="22">
        <v>38856.339999999997</v>
      </c>
      <c r="G852" s="22">
        <f t="shared" si="205"/>
        <v>15518.729999999996</v>
      </c>
      <c r="H852" s="22">
        <f t="shared" si="206"/>
        <v>-38856.339999999997</v>
      </c>
      <c r="I852" s="23">
        <f t="shared" si="207"/>
        <v>66.496654970239007</v>
      </c>
      <c r="J852" s="23">
        <f t="shared" si="208"/>
        <v>0</v>
      </c>
      <c r="K852" s="23">
        <f t="shared" si="209"/>
        <v>0</v>
      </c>
    </row>
    <row r="853" spans="1:11">
      <c r="A853" s="20" t="s">
        <v>56</v>
      </c>
      <c r="B853" s="21" t="s">
        <v>57</v>
      </c>
      <c r="C853" s="22">
        <v>-23337.61</v>
      </c>
      <c r="D853" s="22">
        <v>0</v>
      </c>
      <c r="E853" s="22">
        <v>0</v>
      </c>
      <c r="F853" s="22">
        <v>-38856.339999999997</v>
      </c>
      <c r="G853" s="22">
        <f t="shared" si="205"/>
        <v>-15518.729999999996</v>
      </c>
      <c r="H853" s="22">
        <f t="shared" si="206"/>
        <v>38856.339999999997</v>
      </c>
      <c r="I853" s="23">
        <f t="shared" si="207"/>
        <v>66.496654970239007</v>
      </c>
      <c r="J853" s="23">
        <f t="shared" si="208"/>
        <v>0</v>
      </c>
      <c r="K853" s="23">
        <f t="shared" si="209"/>
        <v>0</v>
      </c>
    </row>
    <row r="854" spans="1:11">
      <c r="A854" s="26" t="s">
        <v>58</v>
      </c>
      <c r="B854" s="21" t="s">
        <v>59</v>
      </c>
      <c r="C854" s="22">
        <v>-23337.61</v>
      </c>
      <c r="D854" s="22">
        <v>0</v>
      </c>
      <c r="E854" s="22">
        <v>0</v>
      </c>
      <c r="F854" s="22">
        <v>-38856.339999999997</v>
      </c>
      <c r="G854" s="22">
        <f t="shared" si="205"/>
        <v>-15518.729999999996</v>
      </c>
      <c r="H854" s="22">
        <f t="shared" si="206"/>
        <v>38856.339999999997</v>
      </c>
      <c r="I854" s="23">
        <f t="shared" si="207"/>
        <v>66.496654970239007</v>
      </c>
      <c r="J854" s="23">
        <f t="shared" si="208"/>
        <v>0</v>
      </c>
      <c r="K854" s="23">
        <f t="shared" si="209"/>
        <v>0</v>
      </c>
    </row>
    <row r="855" spans="1:11" s="35" customFormat="1" ht="25.5">
      <c r="A855" s="36" t="s">
        <v>355</v>
      </c>
      <c r="B855" s="32" t="s">
        <v>356</v>
      </c>
      <c r="C855" s="33"/>
      <c r="D855" s="33"/>
      <c r="E855" s="33"/>
      <c r="F855" s="33"/>
      <c r="G855" s="33"/>
      <c r="H855" s="33"/>
      <c r="I855" s="34"/>
      <c r="J855" s="34"/>
      <c r="K855" s="34"/>
    </row>
    <row r="856" spans="1:11">
      <c r="A856" s="20" t="s">
        <v>21</v>
      </c>
      <c r="B856" s="21" t="s">
        <v>22</v>
      </c>
      <c r="C856" s="22">
        <v>865500.6</v>
      </c>
      <c r="D856" s="22">
        <v>0</v>
      </c>
      <c r="E856" s="22">
        <v>0</v>
      </c>
      <c r="F856" s="22">
        <v>0</v>
      </c>
      <c r="G856" s="22">
        <f t="shared" ref="G856:G866" si="210">F856-C856</f>
        <v>-865500.6</v>
      </c>
      <c r="H856" s="22">
        <f t="shared" ref="H856:H866" si="211">E856-F856</f>
        <v>0</v>
      </c>
      <c r="I856" s="23">
        <f t="shared" ref="I856:I866" si="212">IF(ISERROR(F856/C856),0,F856/C856*100-100)</f>
        <v>-100</v>
      </c>
      <c r="J856" s="23">
        <f t="shared" ref="J856:J866" si="213">IF(ISERROR(F856/E856),0,F856/E856*100)</f>
        <v>0</v>
      </c>
      <c r="K856" s="23">
        <f t="shared" ref="K856:K866" si="214">IF(ISERROR(F856/D856),0,F856/D856*100)</f>
        <v>0</v>
      </c>
    </row>
    <row r="857" spans="1:11">
      <c r="A857" s="26" t="s">
        <v>93</v>
      </c>
      <c r="B857" s="21" t="s">
        <v>94</v>
      </c>
      <c r="C857" s="22">
        <v>70059.600000000006</v>
      </c>
      <c r="D857" s="22">
        <v>0</v>
      </c>
      <c r="E857" s="22">
        <v>0</v>
      </c>
      <c r="F857" s="22">
        <v>0</v>
      </c>
      <c r="G857" s="22">
        <f t="shared" si="210"/>
        <v>-70059.600000000006</v>
      </c>
      <c r="H857" s="22">
        <f t="shared" si="211"/>
        <v>0</v>
      </c>
      <c r="I857" s="23">
        <f t="shared" si="212"/>
        <v>-100</v>
      </c>
      <c r="J857" s="23">
        <f t="shared" si="213"/>
        <v>0</v>
      </c>
      <c r="K857" s="23">
        <f t="shared" si="214"/>
        <v>0</v>
      </c>
    </row>
    <row r="858" spans="1:11">
      <c r="A858" s="26" t="s">
        <v>23</v>
      </c>
      <c r="B858" s="21" t="s">
        <v>24</v>
      </c>
      <c r="C858" s="22">
        <v>795441</v>
      </c>
      <c r="D858" s="22">
        <v>0</v>
      </c>
      <c r="E858" s="22">
        <v>0</v>
      </c>
      <c r="F858" s="22">
        <v>0</v>
      </c>
      <c r="G858" s="22">
        <f t="shared" si="210"/>
        <v>-795441</v>
      </c>
      <c r="H858" s="22">
        <f t="shared" si="211"/>
        <v>0</v>
      </c>
      <c r="I858" s="23">
        <f t="shared" si="212"/>
        <v>-100</v>
      </c>
      <c r="J858" s="23">
        <f t="shared" si="213"/>
        <v>0</v>
      </c>
      <c r="K858" s="23">
        <f t="shared" si="214"/>
        <v>0</v>
      </c>
    </row>
    <row r="859" spans="1:11">
      <c r="A859" s="27" t="s">
        <v>25</v>
      </c>
      <c r="B859" s="21" t="s">
        <v>26</v>
      </c>
      <c r="C859" s="22">
        <v>795441</v>
      </c>
      <c r="D859" s="22">
        <v>0</v>
      </c>
      <c r="E859" s="22">
        <v>0</v>
      </c>
      <c r="F859" s="22">
        <v>0</v>
      </c>
      <c r="G859" s="22">
        <f t="shared" si="210"/>
        <v>-795441</v>
      </c>
      <c r="H859" s="22">
        <f t="shared" si="211"/>
        <v>0</v>
      </c>
      <c r="I859" s="23">
        <f t="shared" si="212"/>
        <v>-100</v>
      </c>
      <c r="J859" s="23">
        <f t="shared" si="213"/>
        <v>0</v>
      </c>
      <c r="K859" s="23">
        <f t="shared" si="214"/>
        <v>0</v>
      </c>
    </row>
    <row r="860" spans="1:11">
      <c r="A860" s="20" t="s">
        <v>27</v>
      </c>
      <c r="B860" s="21" t="s">
        <v>28</v>
      </c>
      <c r="C860" s="22">
        <v>270377</v>
      </c>
      <c r="D860" s="22">
        <v>0</v>
      </c>
      <c r="E860" s="22">
        <v>0</v>
      </c>
      <c r="F860" s="22">
        <v>0</v>
      </c>
      <c r="G860" s="22">
        <f t="shared" si="210"/>
        <v>-270377</v>
      </c>
      <c r="H860" s="22">
        <f t="shared" si="211"/>
        <v>0</v>
      </c>
      <c r="I860" s="23">
        <f t="shared" si="212"/>
        <v>-100</v>
      </c>
      <c r="J860" s="23">
        <f t="shared" si="213"/>
        <v>0</v>
      </c>
      <c r="K860" s="23">
        <f t="shared" si="214"/>
        <v>0</v>
      </c>
    </row>
    <row r="861" spans="1:11">
      <c r="A861" s="26" t="s">
        <v>51</v>
      </c>
      <c r="B861" s="21" t="s">
        <v>52</v>
      </c>
      <c r="C861" s="22">
        <v>270377</v>
      </c>
      <c r="D861" s="22">
        <v>0</v>
      </c>
      <c r="E861" s="22">
        <v>0</v>
      </c>
      <c r="F861" s="22">
        <v>0</v>
      </c>
      <c r="G861" s="22">
        <f t="shared" si="210"/>
        <v>-270377</v>
      </c>
      <c r="H861" s="22">
        <f t="shared" si="211"/>
        <v>0</v>
      </c>
      <c r="I861" s="23">
        <f t="shared" si="212"/>
        <v>-100</v>
      </c>
      <c r="J861" s="23">
        <f t="shared" si="213"/>
        <v>0</v>
      </c>
      <c r="K861" s="23">
        <f t="shared" si="214"/>
        <v>0</v>
      </c>
    </row>
    <row r="862" spans="1:11">
      <c r="A862" s="27" t="s">
        <v>53</v>
      </c>
      <c r="B862" s="21" t="s">
        <v>54</v>
      </c>
      <c r="C862" s="22">
        <v>270377</v>
      </c>
      <c r="D862" s="22">
        <v>0</v>
      </c>
      <c r="E862" s="22">
        <v>0</v>
      </c>
      <c r="F862" s="22">
        <v>0</v>
      </c>
      <c r="G862" s="22">
        <f t="shared" si="210"/>
        <v>-270377</v>
      </c>
      <c r="H862" s="22">
        <f t="shared" si="211"/>
        <v>0</v>
      </c>
      <c r="I862" s="23">
        <f t="shared" si="212"/>
        <v>-100</v>
      </c>
      <c r="J862" s="23">
        <f t="shared" si="213"/>
        <v>0</v>
      </c>
      <c r="K862" s="23">
        <f t="shared" si="214"/>
        <v>0</v>
      </c>
    </row>
    <row r="863" spans="1:11">
      <c r="A863" s="20"/>
      <c r="B863" s="21" t="s">
        <v>55</v>
      </c>
      <c r="C863" s="22">
        <v>595123.6</v>
      </c>
      <c r="D863" s="22">
        <v>0</v>
      </c>
      <c r="E863" s="22">
        <v>0</v>
      </c>
      <c r="F863" s="22">
        <v>0</v>
      </c>
      <c r="G863" s="22">
        <f t="shared" si="210"/>
        <v>-595123.6</v>
      </c>
      <c r="H863" s="22">
        <f t="shared" si="211"/>
        <v>0</v>
      </c>
      <c r="I863" s="23">
        <f t="shared" si="212"/>
        <v>-100</v>
      </c>
      <c r="J863" s="23">
        <f t="shared" si="213"/>
        <v>0</v>
      </c>
      <c r="K863" s="23">
        <f t="shared" si="214"/>
        <v>0</v>
      </c>
    </row>
    <row r="864" spans="1:11">
      <c r="A864" s="20" t="s">
        <v>56</v>
      </c>
      <c r="B864" s="21" t="s">
        <v>57</v>
      </c>
      <c r="C864" s="22">
        <v>-595123.6</v>
      </c>
      <c r="D864" s="22">
        <v>0</v>
      </c>
      <c r="E864" s="22">
        <v>0</v>
      </c>
      <c r="F864" s="22">
        <v>0</v>
      </c>
      <c r="G864" s="22">
        <f t="shared" si="210"/>
        <v>595123.6</v>
      </c>
      <c r="H864" s="22">
        <f t="shared" si="211"/>
        <v>0</v>
      </c>
      <c r="I864" s="23">
        <f t="shared" si="212"/>
        <v>-100</v>
      </c>
      <c r="J864" s="23">
        <f t="shared" si="213"/>
        <v>0</v>
      </c>
      <c r="K864" s="23">
        <f t="shared" si="214"/>
        <v>0</v>
      </c>
    </row>
    <row r="865" spans="1:11">
      <c r="A865" s="26" t="s">
        <v>58</v>
      </c>
      <c r="B865" s="21" t="s">
        <v>59</v>
      </c>
      <c r="C865" s="22">
        <v>-595123.6</v>
      </c>
      <c r="D865" s="22">
        <v>0</v>
      </c>
      <c r="E865" s="22">
        <v>0</v>
      </c>
      <c r="F865" s="22">
        <v>0</v>
      </c>
      <c r="G865" s="22">
        <f t="shared" si="210"/>
        <v>595123.6</v>
      </c>
      <c r="H865" s="22">
        <f t="shared" si="211"/>
        <v>0</v>
      </c>
      <c r="I865" s="23">
        <f t="shared" si="212"/>
        <v>-100</v>
      </c>
      <c r="J865" s="23">
        <f t="shared" si="213"/>
        <v>0</v>
      </c>
      <c r="K865" s="23">
        <f t="shared" si="214"/>
        <v>0</v>
      </c>
    </row>
    <row r="866" spans="1:11" ht="25.5">
      <c r="A866" s="27" t="s">
        <v>147</v>
      </c>
      <c r="B866" s="21" t="s">
        <v>148</v>
      </c>
      <c r="C866" s="22">
        <v>-221308.79999999999</v>
      </c>
      <c r="D866" s="22">
        <v>0</v>
      </c>
      <c r="E866" s="22">
        <v>0</v>
      </c>
      <c r="F866" s="22">
        <v>0</v>
      </c>
      <c r="G866" s="22">
        <f t="shared" si="210"/>
        <v>221308.79999999999</v>
      </c>
      <c r="H866" s="22">
        <f t="shared" si="211"/>
        <v>0</v>
      </c>
      <c r="I866" s="23">
        <f t="shared" si="212"/>
        <v>-100</v>
      </c>
      <c r="J866" s="23">
        <f t="shared" si="213"/>
        <v>0</v>
      </c>
      <c r="K866" s="23">
        <f t="shared" si="214"/>
        <v>0</v>
      </c>
    </row>
    <row r="867" spans="1:11" s="35" customFormat="1" ht="25.5">
      <c r="A867" s="36" t="s">
        <v>214</v>
      </c>
      <c r="B867" s="32" t="s">
        <v>215</v>
      </c>
      <c r="C867" s="33"/>
      <c r="D867" s="33"/>
      <c r="E867" s="33"/>
      <c r="F867" s="33"/>
      <c r="G867" s="33"/>
      <c r="H867" s="33"/>
      <c r="I867" s="34"/>
      <c r="J867" s="34"/>
      <c r="K867" s="34"/>
    </row>
    <row r="868" spans="1:11">
      <c r="A868" s="20" t="s">
        <v>21</v>
      </c>
      <c r="B868" s="21" t="s">
        <v>22</v>
      </c>
      <c r="C868" s="22">
        <v>23738</v>
      </c>
      <c r="D868" s="22">
        <v>0</v>
      </c>
      <c r="E868" s="22">
        <v>0</v>
      </c>
      <c r="F868" s="22">
        <v>0</v>
      </c>
      <c r="G868" s="22">
        <f t="shared" ref="G868:G884" si="215">F868-C868</f>
        <v>-23738</v>
      </c>
      <c r="H868" s="22">
        <f t="shared" ref="H868:H884" si="216">E868-F868</f>
        <v>0</v>
      </c>
      <c r="I868" s="23">
        <f t="shared" ref="I868:I884" si="217">IF(ISERROR(F868/C868),0,F868/C868*100-100)</f>
        <v>-100</v>
      </c>
      <c r="J868" s="23">
        <f t="shared" ref="J868:J884" si="218">IF(ISERROR(F868/E868),0,F868/E868*100)</f>
        <v>0</v>
      </c>
      <c r="K868" s="23">
        <f t="shared" ref="K868:K884" si="219">IF(ISERROR(F868/D868),0,F868/D868*100)</f>
        <v>0</v>
      </c>
    </row>
    <row r="869" spans="1:11">
      <c r="A869" s="26" t="s">
        <v>23</v>
      </c>
      <c r="B869" s="21" t="s">
        <v>24</v>
      </c>
      <c r="C869" s="22">
        <v>23738</v>
      </c>
      <c r="D869" s="22">
        <v>0</v>
      </c>
      <c r="E869" s="22">
        <v>0</v>
      </c>
      <c r="F869" s="22">
        <v>0</v>
      </c>
      <c r="G869" s="22">
        <f t="shared" si="215"/>
        <v>-23738</v>
      </c>
      <c r="H869" s="22">
        <f t="shared" si="216"/>
        <v>0</v>
      </c>
      <c r="I869" s="23">
        <f t="shared" si="217"/>
        <v>-100</v>
      </c>
      <c r="J869" s="23">
        <f t="shared" si="218"/>
        <v>0</v>
      </c>
      <c r="K869" s="23">
        <f t="shared" si="219"/>
        <v>0</v>
      </c>
    </row>
    <row r="870" spans="1:11">
      <c r="A870" s="27" t="s">
        <v>25</v>
      </c>
      <c r="B870" s="21" t="s">
        <v>26</v>
      </c>
      <c r="C870" s="22">
        <v>23738</v>
      </c>
      <c r="D870" s="22">
        <v>0</v>
      </c>
      <c r="E870" s="22">
        <v>0</v>
      </c>
      <c r="F870" s="22">
        <v>0</v>
      </c>
      <c r="G870" s="22">
        <f t="shared" si="215"/>
        <v>-23738</v>
      </c>
      <c r="H870" s="22">
        <f t="shared" si="216"/>
        <v>0</v>
      </c>
      <c r="I870" s="23">
        <f t="shared" si="217"/>
        <v>-100</v>
      </c>
      <c r="J870" s="23">
        <f t="shared" si="218"/>
        <v>0</v>
      </c>
      <c r="K870" s="23">
        <f t="shared" si="219"/>
        <v>0</v>
      </c>
    </row>
    <row r="871" spans="1:11">
      <c r="A871" s="20" t="s">
        <v>27</v>
      </c>
      <c r="B871" s="21" t="s">
        <v>28</v>
      </c>
      <c r="C871" s="22">
        <v>253737.94</v>
      </c>
      <c r="D871" s="22">
        <v>117962</v>
      </c>
      <c r="E871" s="22">
        <v>0</v>
      </c>
      <c r="F871" s="22">
        <v>117961.17</v>
      </c>
      <c r="G871" s="22">
        <f t="shared" si="215"/>
        <v>-135776.77000000002</v>
      </c>
      <c r="H871" s="22">
        <f t="shared" si="216"/>
        <v>-117961.17</v>
      </c>
      <c r="I871" s="23">
        <f t="shared" si="217"/>
        <v>-53.510629904223237</v>
      </c>
      <c r="J871" s="23">
        <f t="shared" si="218"/>
        <v>0</v>
      </c>
      <c r="K871" s="23">
        <f t="shared" si="219"/>
        <v>99.999296383581154</v>
      </c>
    </row>
    <row r="872" spans="1:11">
      <c r="A872" s="26" t="s">
        <v>29</v>
      </c>
      <c r="B872" s="21" t="s">
        <v>30</v>
      </c>
      <c r="C872" s="22">
        <v>253737.94</v>
      </c>
      <c r="D872" s="22">
        <v>117962</v>
      </c>
      <c r="E872" s="22">
        <v>0</v>
      </c>
      <c r="F872" s="22">
        <v>117961.17</v>
      </c>
      <c r="G872" s="22">
        <f t="shared" si="215"/>
        <v>-135776.77000000002</v>
      </c>
      <c r="H872" s="22">
        <f t="shared" si="216"/>
        <v>-117961.17</v>
      </c>
      <c r="I872" s="23">
        <f t="shared" si="217"/>
        <v>-53.510629904223237</v>
      </c>
      <c r="J872" s="23">
        <f t="shared" si="218"/>
        <v>0</v>
      </c>
      <c r="K872" s="23">
        <f t="shared" si="219"/>
        <v>99.999296383581154</v>
      </c>
    </row>
    <row r="873" spans="1:11">
      <c r="A873" s="27" t="s">
        <v>31</v>
      </c>
      <c r="B873" s="21" t="s">
        <v>32</v>
      </c>
      <c r="C873" s="22">
        <v>13498.64</v>
      </c>
      <c r="D873" s="22">
        <v>0</v>
      </c>
      <c r="E873" s="22">
        <v>0</v>
      </c>
      <c r="F873" s="22">
        <v>0</v>
      </c>
      <c r="G873" s="22">
        <f t="shared" si="215"/>
        <v>-13498.64</v>
      </c>
      <c r="H873" s="22">
        <f t="shared" si="216"/>
        <v>0</v>
      </c>
      <c r="I873" s="23">
        <f t="shared" si="217"/>
        <v>-100</v>
      </c>
      <c r="J873" s="23">
        <f t="shared" si="218"/>
        <v>0</v>
      </c>
      <c r="K873" s="23">
        <f t="shared" si="219"/>
        <v>0</v>
      </c>
    </row>
    <row r="874" spans="1:11">
      <c r="A874" s="28" t="s">
        <v>33</v>
      </c>
      <c r="B874" s="21" t="s">
        <v>34</v>
      </c>
      <c r="C874" s="22">
        <v>13498.64</v>
      </c>
      <c r="D874" s="22">
        <v>0</v>
      </c>
      <c r="E874" s="22">
        <v>0</v>
      </c>
      <c r="F874" s="22">
        <v>0</v>
      </c>
      <c r="G874" s="22">
        <f t="shared" si="215"/>
        <v>-13498.64</v>
      </c>
      <c r="H874" s="22">
        <f t="shared" si="216"/>
        <v>0</v>
      </c>
      <c r="I874" s="23">
        <f t="shared" si="217"/>
        <v>-100</v>
      </c>
      <c r="J874" s="23">
        <f t="shared" si="218"/>
        <v>0</v>
      </c>
      <c r="K874" s="23">
        <f t="shared" si="219"/>
        <v>0</v>
      </c>
    </row>
    <row r="875" spans="1:11">
      <c r="A875" s="27" t="s">
        <v>37</v>
      </c>
      <c r="B875" s="21" t="s">
        <v>38</v>
      </c>
      <c r="C875" s="22">
        <v>240239.3</v>
      </c>
      <c r="D875" s="22">
        <v>0</v>
      </c>
      <c r="E875" s="22">
        <v>0</v>
      </c>
      <c r="F875" s="22">
        <v>0</v>
      </c>
      <c r="G875" s="22">
        <f t="shared" si="215"/>
        <v>-240239.3</v>
      </c>
      <c r="H875" s="22">
        <f t="shared" si="216"/>
        <v>0</v>
      </c>
      <c r="I875" s="23">
        <f t="shared" si="217"/>
        <v>-100</v>
      </c>
      <c r="J875" s="23">
        <f t="shared" si="218"/>
        <v>0</v>
      </c>
      <c r="K875" s="23">
        <f t="shared" si="219"/>
        <v>0</v>
      </c>
    </row>
    <row r="876" spans="1:11">
      <c r="A876" s="28" t="s">
        <v>39</v>
      </c>
      <c r="B876" s="21" t="s">
        <v>40</v>
      </c>
      <c r="C876" s="22">
        <v>240239.3</v>
      </c>
      <c r="D876" s="22">
        <v>0</v>
      </c>
      <c r="E876" s="22">
        <v>0</v>
      </c>
      <c r="F876" s="22">
        <v>0</v>
      </c>
      <c r="G876" s="22">
        <f t="shared" si="215"/>
        <v>-240239.3</v>
      </c>
      <c r="H876" s="22">
        <f t="shared" si="216"/>
        <v>0</v>
      </c>
      <c r="I876" s="23">
        <f t="shared" si="217"/>
        <v>-100</v>
      </c>
      <c r="J876" s="23">
        <f t="shared" si="218"/>
        <v>0</v>
      </c>
      <c r="K876" s="23">
        <f t="shared" si="219"/>
        <v>0</v>
      </c>
    </row>
    <row r="877" spans="1:11" ht="25.5">
      <c r="A877" s="27" t="s">
        <v>43</v>
      </c>
      <c r="B877" s="21" t="s">
        <v>44</v>
      </c>
      <c r="C877" s="22">
        <v>0</v>
      </c>
      <c r="D877" s="22">
        <v>117962</v>
      </c>
      <c r="E877" s="22">
        <v>0</v>
      </c>
      <c r="F877" s="22">
        <v>117961.17</v>
      </c>
      <c r="G877" s="22">
        <f t="shared" si="215"/>
        <v>117961.17</v>
      </c>
      <c r="H877" s="22">
        <f t="shared" si="216"/>
        <v>-117961.17</v>
      </c>
      <c r="I877" s="23">
        <f t="shared" si="217"/>
        <v>0</v>
      </c>
      <c r="J877" s="23">
        <f t="shared" si="218"/>
        <v>0</v>
      </c>
      <c r="K877" s="23">
        <f t="shared" si="219"/>
        <v>99.999296383581154</v>
      </c>
    </row>
    <row r="878" spans="1:11">
      <c r="A878" s="28" t="s">
        <v>45</v>
      </c>
      <c r="B878" s="21" t="s">
        <v>46</v>
      </c>
      <c r="C878" s="22">
        <v>0</v>
      </c>
      <c r="D878" s="22">
        <v>117962</v>
      </c>
      <c r="E878" s="22">
        <v>0</v>
      </c>
      <c r="F878" s="22">
        <v>117961.17</v>
      </c>
      <c r="G878" s="22">
        <f t="shared" si="215"/>
        <v>117961.17</v>
      </c>
      <c r="H878" s="22">
        <f t="shared" si="216"/>
        <v>-117961.17</v>
      </c>
      <c r="I878" s="23">
        <f t="shared" si="217"/>
        <v>0</v>
      </c>
      <c r="J878" s="23">
        <f t="shared" si="218"/>
        <v>0</v>
      </c>
      <c r="K878" s="23">
        <f t="shared" si="219"/>
        <v>99.999296383581154</v>
      </c>
    </row>
    <row r="879" spans="1:11" ht="25.5">
      <c r="A879" s="29" t="s">
        <v>47</v>
      </c>
      <c r="B879" s="21" t="s">
        <v>48</v>
      </c>
      <c r="C879" s="22">
        <v>0</v>
      </c>
      <c r="D879" s="22">
        <v>117962</v>
      </c>
      <c r="E879" s="22">
        <v>0</v>
      </c>
      <c r="F879" s="22">
        <v>117961.17</v>
      </c>
      <c r="G879" s="22">
        <f t="shared" si="215"/>
        <v>117961.17</v>
      </c>
      <c r="H879" s="22">
        <f t="shared" si="216"/>
        <v>-117961.17</v>
      </c>
      <c r="I879" s="23">
        <f t="shared" si="217"/>
        <v>0</v>
      </c>
      <c r="J879" s="23">
        <f t="shared" si="218"/>
        <v>0</v>
      </c>
      <c r="K879" s="23">
        <f t="shared" si="219"/>
        <v>99.999296383581154</v>
      </c>
    </row>
    <row r="880" spans="1:11" ht="25.5">
      <c r="A880" s="30" t="s">
        <v>226</v>
      </c>
      <c r="B880" s="21" t="s">
        <v>227</v>
      </c>
      <c r="C880" s="22">
        <v>0</v>
      </c>
      <c r="D880" s="22">
        <v>117962</v>
      </c>
      <c r="E880" s="22">
        <v>0</v>
      </c>
      <c r="F880" s="22">
        <v>117961.17</v>
      </c>
      <c r="G880" s="22">
        <f t="shared" si="215"/>
        <v>117961.17</v>
      </c>
      <c r="H880" s="22">
        <f t="shared" si="216"/>
        <v>-117961.17</v>
      </c>
      <c r="I880" s="23">
        <f t="shared" si="217"/>
        <v>0</v>
      </c>
      <c r="J880" s="23">
        <f t="shared" si="218"/>
        <v>0</v>
      </c>
      <c r="K880" s="23">
        <f t="shared" si="219"/>
        <v>99.999296383581154</v>
      </c>
    </row>
    <row r="881" spans="1:11">
      <c r="A881" s="20"/>
      <c r="B881" s="21" t="s">
        <v>55</v>
      </c>
      <c r="C881" s="22">
        <v>-229999.94</v>
      </c>
      <c r="D881" s="22">
        <v>-117962</v>
      </c>
      <c r="E881" s="22">
        <v>0</v>
      </c>
      <c r="F881" s="22">
        <v>-117961.17</v>
      </c>
      <c r="G881" s="22">
        <f t="shared" si="215"/>
        <v>112038.77</v>
      </c>
      <c r="H881" s="22">
        <f t="shared" si="216"/>
        <v>117961.17</v>
      </c>
      <c r="I881" s="23">
        <f t="shared" si="217"/>
        <v>-48.71252140326645</v>
      </c>
      <c r="J881" s="23">
        <f t="shared" si="218"/>
        <v>0</v>
      </c>
      <c r="K881" s="23">
        <f t="shared" si="219"/>
        <v>99.999296383581154</v>
      </c>
    </row>
    <row r="882" spans="1:11">
      <c r="A882" s="20" t="s">
        <v>56</v>
      </c>
      <c r="B882" s="21" t="s">
        <v>57</v>
      </c>
      <c r="C882" s="22">
        <v>229999.94</v>
      </c>
      <c r="D882" s="22">
        <v>117962</v>
      </c>
      <c r="E882" s="22">
        <v>0</v>
      </c>
      <c r="F882" s="22">
        <v>117961.17</v>
      </c>
      <c r="G882" s="22">
        <f t="shared" si="215"/>
        <v>-112038.77</v>
      </c>
      <c r="H882" s="22">
        <f t="shared" si="216"/>
        <v>-117961.17</v>
      </c>
      <c r="I882" s="23">
        <f t="shared" si="217"/>
        <v>-48.71252140326645</v>
      </c>
      <c r="J882" s="23">
        <f t="shared" si="218"/>
        <v>0</v>
      </c>
      <c r="K882" s="23">
        <f t="shared" si="219"/>
        <v>99.999296383581154</v>
      </c>
    </row>
    <row r="883" spans="1:11">
      <c r="A883" s="26" t="s">
        <v>58</v>
      </c>
      <c r="B883" s="21" t="s">
        <v>59</v>
      </c>
      <c r="C883" s="22">
        <v>229999.94</v>
      </c>
      <c r="D883" s="22">
        <v>117962</v>
      </c>
      <c r="E883" s="22">
        <v>0</v>
      </c>
      <c r="F883" s="22">
        <v>117961.17</v>
      </c>
      <c r="G883" s="22">
        <f t="shared" si="215"/>
        <v>-112038.77</v>
      </c>
      <c r="H883" s="22">
        <f t="shared" si="216"/>
        <v>-117961.17</v>
      </c>
      <c r="I883" s="23">
        <f t="shared" si="217"/>
        <v>-48.71252140326645</v>
      </c>
      <c r="J883" s="23">
        <f t="shared" si="218"/>
        <v>0</v>
      </c>
      <c r="K883" s="23">
        <f t="shared" si="219"/>
        <v>99.999296383581154</v>
      </c>
    </row>
    <row r="884" spans="1:11" ht="25.5">
      <c r="A884" s="27" t="s">
        <v>147</v>
      </c>
      <c r="B884" s="21" t="s">
        <v>148</v>
      </c>
      <c r="C884" s="22">
        <v>-694778.49</v>
      </c>
      <c r="D884" s="22">
        <v>117962</v>
      </c>
      <c r="E884" s="22">
        <v>0</v>
      </c>
      <c r="F884" s="22">
        <v>-117961.17</v>
      </c>
      <c r="G884" s="22">
        <f t="shared" si="215"/>
        <v>576817.31999999995</v>
      </c>
      <c r="H884" s="22">
        <f t="shared" si="216"/>
        <v>117961.17</v>
      </c>
      <c r="I884" s="23">
        <f t="shared" si="217"/>
        <v>-83.021758488809866</v>
      </c>
      <c r="J884" s="23">
        <f t="shared" si="218"/>
        <v>0</v>
      </c>
      <c r="K884" s="23">
        <f t="shared" si="219"/>
        <v>-99.999296383581154</v>
      </c>
    </row>
    <row r="885" spans="1:11" s="35" customFormat="1" ht="25.5">
      <c r="A885" s="36" t="s">
        <v>218</v>
      </c>
      <c r="B885" s="32" t="s">
        <v>219</v>
      </c>
      <c r="C885" s="33"/>
      <c r="D885" s="33"/>
      <c r="E885" s="33"/>
      <c r="F885" s="33"/>
      <c r="G885" s="33"/>
      <c r="H885" s="33"/>
      <c r="I885" s="34"/>
      <c r="J885" s="34"/>
      <c r="K885" s="34"/>
    </row>
    <row r="886" spans="1:11">
      <c r="A886" s="20" t="s">
        <v>21</v>
      </c>
      <c r="B886" s="21" t="s">
        <v>22</v>
      </c>
      <c r="C886" s="22">
        <v>0</v>
      </c>
      <c r="D886" s="22">
        <v>36588</v>
      </c>
      <c r="E886" s="22">
        <v>16323</v>
      </c>
      <c r="F886" s="22">
        <v>0</v>
      </c>
      <c r="G886" s="22">
        <f t="shared" ref="G886:G895" si="220">F886-C886</f>
        <v>0</v>
      </c>
      <c r="H886" s="22">
        <f t="shared" ref="H886:H895" si="221">E886-F886</f>
        <v>16323</v>
      </c>
      <c r="I886" s="23">
        <f t="shared" ref="I886:I895" si="222">IF(ISERROR(F886/C886),0,F886/C886*100-100)</f>
        <v>0</v>
      </c>
      <c r="J886" s="23">
        <f t="shared" ref="J886:J895" si="223">IF(ISERROR(F886/E886),0,F886/E886*100)</f>
        <v>0</v>
      </c>
      <c r="K886" s="23">
        <f t="shared" ref="K886:K895" si="224">IF(ISERROR(F886/D886),0,F886/D886*100)</f>
        <v>0</v>
      </c>
    </row>
    <row r="887" spans="1:11">
      <c r="A887" s="26" t="s">
        <v>67</v>
      </c>
      <c r="B887" s="21" t="s">
        <v>68</v>
      </c>
      <c r="C887" s="22">
        <v>0</v>
      </c>
      <c r="D887" s="22">
        <v>36588</v>
      </c>
      <c r="E887" s="22">
        <v>16323</v>
      </c>
      <c r="F887" s="22">
        <v>0</v>
      </c>
      <c r="G887" s="22">
        <f t="shared" si="220"/>
        <v>0</v>
      </c>
      <c r="H887" s="22">
        <f t="shared" si="221"/>
        <v>16323</v>
      </c>
      <c r="I887" s="23">
        <f t="shared" si="222"/>
        <v>0</v>
      </c>
      <c r="J887" s="23">
        <f t="shared" si="223"/>
        <v>0</v>
      </c>
      <c r="K887" s="23">
        <f t="shared" si="224"/>
        <v>0</v>
      </c>
    </row>
    <row r="888" spans="1:11">
      <c r="A888" s="27" t="s">
        <v>69</v>
      </c>
      <c r="B888" s="21" t="s">
        <v>70</v>
      </c>
      <c r="C888" s="22">
        <v>0</v>
      </c>
      <c r="D888" s="22">
        <v>36588</v>
      </c>
      <c r="E888" s="22">
        <v>16323</v>
      </c>
      <c r="F888" s="22">
        <v>0</v>
      </c>
      <c r="G888" s="22">
        <f t="shared" si="220"/>
        <v>0</v>
      </c>
      <c r="H888" s="22">
        <f t="shared" si="221"/>
        <v>16323</v>
      </c>
      <c r="I888" s="23">
        <f t="shared" si="222"/>
        <v>0</v>
      </c>
      <c r="J888" s="23">
        <f t="shared" si="223"/>
        <v>0</v>
      </c>
      <c r="K888" s="23">
        <f t="shared" si="224"/>
        <v>0</v>
      </c>
    </row>
    <row r="889" spans="1:11">
      <c r="A889" s="28" t="s">
        <v>71</v>
      </c>
      <c r="B889" s="21" t="s">
        <v>72</v>
      </c>
      <c r="C889" s="22">
        <v>0</v>
      </c>
      <c r="D889" s="22">
        <v>36588</v>
      </c>
      <c r="E889" s="22">
        <v>16323</v>
      </c>
      <c r="F889" s="22">
        <v>0</v>
      </c>
      <c r="G889" s="22">
        <f t="shared" si="220"/>
        <v>0</v>
      </c>
      <c r="H889" s="22">
        <f t="shared" si="221"/>
        <v>16323</v>
      </c>
      <c r="I889" s="23">
        <f t="shared" si="222"/>
        <v>0</v>
      </c>
      <c r="J889" s="23">
        <f t="shared" si="223"/>
        <v>0</v>
      </c>
      <c r="K889" s="23">
        <f t="shared" si="224"/>
        <v>0</v>
      </c>
    </row>
    <row r="890" spans="1:11" ht="25.5">
      <c r="A890" s="29" t="s">
        <v>73</v>
      </c>
      <c r="B890" s="21" t="s">
        <v>74</v>
      </c>
      <c r="C890" s="22">
        <v>0</v>
      </c>
      <c r="D890" s="22">
        <v>36588</v>
      </c>
      <c r="E890" s="22">
        <v>16323</v>
      </c>
      <c r="F890" s="22">
        <v>0</v>
      </c>
      <c r="G890" s="22">
        <f t="shared" si="220"/>
        <v>0</v>
      </c>
      <c r="H890" s="22">
        <f t="shared" si="221"/>
        <v>16323</v>
      </c>
      <c r="I890" s="23">
        <f t="shared" si="222"/>
        <v>0</v>
      </c>
      <c r="J890" s="23">
        <f t="shared" si="223"/>
        <v>0</v>
      </c>
      <c r="K890" s="23">
        <f t="shared" si="224"/>
        <v>0</v>
      </c>
    </row>
    <row r="891" spans="1:11" ht="25.5">
      <c r="A891" s="30" t="s">
        <v>75</v>
      </c>
      <c r="B891" s="21" t="s">
        <v>76</v>
      </c>
      <c r="C891" s="22">
        <v>0</v>
      </c>
      <c r="D891" s="22">
        <v>36588</v>
      </c>
      <c r="E891" s="22">
        <v>16323</v>
      </c>
      <c r="F891" s="22">
        <v>0</v>
      </c>
      <c r="G891" s="22">
        <f t="shared" si="220"/>
        <v>0</v>
      </c>
      <c r="H891" s="22">
        <f t="shared" si="221"/>
        <v>16323</v>
      </c>
      <c r="I891" s="23">
        <f t="shared" si="222"/>
        <v>0</v>
      </c>
      <c r="J891" s="23">
        <f t="shared" si="223"/>
        <v>0</v>
      </c>
      <c r="K891" s="23">
        <f t="shared" si="224"/>
        <v>0</v>
      </c>
    </row>
    <row r="892" spans="1:11">
      <c r="A892" s="20" t="s">
        <v>27</v>
      </c>
      <c r="B892" s="21" t="s">
        <v>28</v>
      </c>
      <c r="C892" s="22">
        <v>0</v>
      </c>
      <c r="D892" s="22">
        <v>36588</v>
      </c>
      <c r="E892" s="22">
        <v>16323</v>
      </c>
      <c r="F892" s="22">
        <v>0</v>
      </c>
      <c r="G892" s="22">
        <f t="shared" si="220"/>
        <v>0</v>
      </c>
      <c r="H892" s="22">
        <f t="shared" si="221"/>
        <v>16323</v>
      </c>
      <c r="I892" s="23">
        <f t="shared" si="222"/>
        <v>0</v>
      </c>
      <c r="J892" s="23">
        <f t="shared" si="223"/>
        <v>0</v>
      </c>
      <c r="K892" s="23">
        <f t="shared" si="224"/>
        <v>0</v>
      </c>
    </row>
    <row r="893" spans="1:11">
      <c r="A893" s="26" t="s">
        <v>29</v>
      </c>
      <c r="B893" s="21" t="s">
        <v>30</v>
      </c>
      <c r="C893" s="22">
        <v>0</v>
      </c>
      <c r="D893" s="22">
        <v>36588</v>
      </c>
      <c r="E893" s="22">
        <v>16323</v>
      </c>
      <c r="F893" s="22">
        <v>0</v>
      </c>
      <c r="G893" s="22">
        <f t="shared" si="220"/>
        <v>0</v>
      </c>
      <c r="H893" s="22">
        <f t="shared" si="221"/>
        <v>16323</v>
      </c>
      <c r="I893" s="23">
        <f t="shared" si="222"/>
        <v>0</v>
      </c>
      <c r="J893" s="23">
        <f t="shared" si="223"/>
        <v>0</v>
      </c>
      <c r="K893" s="23">
        <f t="shared" si="224"/>
        <v>0</v>
      </c>
    </row>
    <row r="894" spans="1:11">
      <c r="A894" s="27" t="s">
        <v>31</v>
      </c>
      <c r="B894" s="21" t="s">
        <v>32</v>
      </c>
      <c r="C894" s="22">
        <v>0</v>
      </c>
      <c r="D894" s="22">
        <v>36588</v>
      </c>
      <c r="E894" s="22">
        <v>16323</v>
      </c>
      <c r="F894" s="22">
        <v>0</v>
      </c>
      <c r="G894" s="22">
        <f t="shared" si="220"/>
        <v>0</v>
      </c>
      <c r="H894" s="22">
        <f t="shared" si="221"/>
        <v>16323</v>
      </c>
      <c r="I894" s="23">
        <f t="shared" si="222"/>
        <v>0</v>
      </c>
      <c r="J894" s="23">
        <f t="shared" si="223"/>
        <v>0</v>
      </c>
      <c r="K894" s="23">
        <f t="shared" si="224"/>
        <v>0</v>
      </c>
    </row>
    <row r="895" spans="1:11">
      <c r="A895" s="28" t="s">
        <v>33</v>
      </c>
      <c r="B895" s="21" t="s">
        <v>34</v>
      </c>
      <c r="C895" s="22">
        <v>0</v>
      </c>
      <c r="D895" s="22">
        <v>36588</v>
      </c>
      <c r="E895" s="22">
        <v>16323</v>
      </c>
      <c r="F895" s="22">
        <v>0</v>
      </c>
      <c r="G895" s="22">
        <f t="shared" si="220"/>
        <v>0</v>
      </c>
      <c r="H895" s="22">
        <f t="shared" si="221"/>
        <v>16323</v>
      </c>
      <c r="I895" s="23">
        <f t="shared" si="222"/>
        <v>0</v>
      </c>
      <c r="J895" s="23">
        <f t="shared" si="223"/>
        <v>0</v>
      </c>
      <c r="K895" s="23">
        <f t="shared" si="224"/>
        <v>0</v>
      </c>
    </row>
    <row r="896" spans="1:11" s="35" customFormat="1" ht="51">
      <c r="A896" s="36" t="s">
        <v>176</v>
      </c>
      <c r="B896" s="32" t="s">
        <v>177</v>
      </c>
      <c r="C896" s="33"/>
      <c r="D896" s="33"/>
      <c r="E896" s="33"/>
      <c r="F896" s="33"/>
      <c r="G896" s="33"/>
      <c r="H896" s="33"/>
      <c r="I896" s="34"/>
      <c r="J896" s="34"/>
      <c r="K896" s="34"/>
    </row>
    <row r="897" spans="1:11">
      <c r="A897" s="20" t="s">
        <v>21</v>
      </c>
      <c r="B897" s="21" t="s">
        <v>22</v>
      </c>
      <c r="C897" s="22">
        <v>138706</v>
      </c>
      <c r="D897" s="22">
        <v>554699</v>
      </c>
      <c r="E897" s="22">
        <v>33500</v>
      </c>
      <c r="F897" s="22">
        <v>554699</v>
      </c>
      <c r="G897" s="22">
        <f t="shared" ref="G897:G910" si="225">F897-C897</f>
        <v>415993</v>
      </c>
      <c r="H897" s="22">
        <f t="shared" ref="H897:H910" si="226">E897-F897</f>
        <v>-521199</v>
      </c>
      <c r="I897" s="23">
        <f t="shared" ref="I897:I910" si="227">IF(ISERROR(F897/C897),0,F897/C897*100-100)</f>
        <v>299.90988133173761</v>
      </c>
      <c r="J897" s="23">
        <f t="shared" ref="J897:J910" si="228">IF(ISERROR(F897/E897),0,F897/E897*100)</f>
        <v>1655.8179104477613</v>
      </c>
      <c r="K897" s="23">
        <f t="shared" ref="K897:K910" si="229">IF(ISERROR(F897/D897),0,F897/D897*100)</f>
        <v>100</v>
      </c>
    </row>
    <row r="898" spans="1:11">
      <c r="A898" s="26" t="s">
        <v>23</v>
      </c>
      <c r="B898" s="21" t="s">
        <v>24</v>
      </c>
      <c r="C898" s="22">
        <v>138706</v>
      </c>
      <c r="D898" s="22">
        <v>554699</v>
      </c>
      <c r="E898" s="22">
        <v>33500</v>
      </c>
      <c r="F898" s="22">
        <v>554699</v>
      </c>
      <c r="G898" s="22">
        <f t="shared" si="225"/>
        <v>415993</v>
      </c>
      <c r="H898" s="22">
        <f t="shared" si="226"/>
        <v>-521199</v>
      </c>
      <c r="I898" s="23">
        <f t="shared" si="227"/>
        <v>299.90988133173761</v>
      </c>
      <c r="J898" s="23">
        <f t="shared" si="228"/>
        <v>1655.8179104477613</v>
      </c>
      <c r="K898" s="23">
        <f t="shared" si="229"/>
        <v>100</v>
      </c>
    </row>
    <row r="899" spans="1:11">
      <c r="A899" s="27" t="s">
        <v>25</v>
      </c>
      <c r="B899" s="21" t="s">
        <v>26</v>
      </c>
      <c r="C899" s="22">
        <v>138706</v>
      </c>
      <c r="D899" s="22">
        <v>554699</v>
      </c>
      <c r="E899" s="22">
        <v>33500</v>
      </c>
      <c r="F899" s="22">
        <v>554699</v>
      </c>
      <c r="G899" s="22">
        <f t="shared" si="225"/>
        <v>415993</v>
      </c>
      <c r="H899" s="22">
        <f t="shared" si="226"/>
        <v>-521199</v>
      </c>
      <c r="I899" s="23">
        <f t="shared" si="227"/>
        <v>299.90988133173761</v>
      </c>
      <c r="J899" s="23">
        <f t="shared" si="228"/>
        <v>1655.8179104477613</v>
      </c>
      <c r="K899" s="23">
        <f t="shared" si="229"/>
        <v>100</v>
      </c>
    </row>
    <row r="900" spans="1:11">
      <c r="A900" s="20" t="s">
        <v>27</v>
      </c>
      <c r="B900" s="21" t="s">
        <v>28</v>
      </c>
      <c r="C900" s="22">
        <v>36463.47</v>
      </c>
      <c r="D900" s="22">
        <v>554699</v>
      </c>
      <c r="E900" s="22">
        <v>33500</v>
      </c>
      <c r="F900" s="22">
        <v>142439.25</v>
      </c>
      <c r="G900" s="22">
        <f t="shared" si="225"/>
        <v>105975.78</v>
      </c>
      <c r="H900" s="22">
        <f t="shared" si="226"/>
        <v>-108939.25</v>
      </c>
      <c r="I900" s="23">
        <f t="shared" si="227"/>
        <v>290.63547709529564</v>
      </c>
      <c r="J900" s="23">
        <f t="shared" si="228"/>
        <v>425.19179104477615</v>
      </c>
      <c r="K900" s="23">
        <f t="shared" si="229"/>
        <v>25.678656352364076</v>
      </c>
    </row>
    <row r="901" spans="1:11">
      <c r="A901" s="26" t="s">
        <v>29</v>
      </c>
      <c r="B901" s="21" t="s">
        <v>30</v>
      </c>
      <c r="C901" s="22">
        <v>36463.47</v>
      </c>
      <c r="D901" s="22">
        <v>154699</v>
      </c>
      <c r="E901" s="22">
        <v>33500</v>
      </c>
      <c r="F901" s="22">
        <v>107104.83</v>
      </c>
      <c r="G901" s="22">
        <f t="shared" si="225"/>
        <v>70641.36</v>
      </c>
      <c r="H901" s="22">
        <f t="shared" si="226"/>
        <v>-73604.83</v>
      </c>
      <c r="I901" s="23">
        <f t="shared" si="227"/>
        <v>193.73186369810662</v>
      </c>
      <c r="J901" s="23">
        <f t="shared" si="228"/>
        <v>319.71591044776119</v>
      </c>
      <c r="K901" s="23">
        <f t="shared" si="229"/>
        <v>69.234338942074615</v>
      </c>
    </row>
    <row r="902" spans="1:11">
      <c r="A902" s="27" t="s">
        <v>31</v>
      </c>
      <c r="B902" s="21" t="s">
        <v>32</v>
      </c>
      <c r="C902" s="22">
        <v>36463.47</v>
      </c>
      <c r="D902" s="22">
        <v>154699</v>
      </c>
      <c r="E902" s="22">
        <v>33500</v>
      </c>
      <c r="F902" s="22">
        <v>107104.83</v>
      </c>
      <c r="G902" s="22">
        <f t="shared" si="225"/>
        <v>70641.36</v>
      </c>
      <c r="H902" s="22">
        <f t="shared" si="226"/>
        <v>-73604.83</v>
      </c>
      <c r="I902" s="23">
        <f t="shared" si="227"/>
        <v>193.73186369810662</v>
      </c>
      <c r="J902" s="23">
        <f t="shared" si="228"/>
        <v>319.71591044776119</v>
      </c>
      <c r="K902" s="23">
        <f t="shared" si="229"/>
        <v>69.234338942074615</v>
      </c>
    </row>
    <row r="903" spans="1:11">
      <c r="A903" s="28" t="s">
        <v>33</v>
      </c>
      <c r="B903" s="21" t="s">
        <v>34</v>
      </c>
      <c r="C903" s="22">
        <v>24900.35</v>
      </c>
      <c r="D903" s="22">
        <v>131529</v>
      </c>
      <c r="E903" s="22">
        <v>30000</v>
      </c>
      <c r="F903" s="22">
        <v>101719.51</v>
      </c>
      <c r="G903" s="22">
        <f t="shared" si="225"/>
        <v>76819.16</v>
      </c>
      <c r="H903" s="22">
        <f t="shared" si="226"/>
        <v>-71719.509999999995</v>
      </c>
      <c r="I903" s="23">
        <f t="shared" si="227"/>
        <v>308.50634629633726</v>
      </c>
      <c r="J903" s="23">
        <f t="shared" si="228"/>
        <v>339.0650333333333</v>
      </c>
      <c r="K903" s="23">
        <f t="shared" si="229"/>
        <v>77.336184415604166</v>
      </c>
    </row>
    <row r="904" spans="1:11">
      <c r="A904" s="28" t="s">
        <v>35</v>
      </c>
      <c r="B904" s="21" t="s">
        <v>36</v>
      </c>
      <c r="C904" s="22">
        <v>11563.12</v>
      </c>
      <c r="D904" s="22">
        <v>23170</v>
      </c>
      <c r="E904" s="22">
        <v>3500</v>
      </c>
      <c r="F904" s="22">
        <v>5385.32</v>
      </c>
      <c r="G904" s="22">
        <f t="shared" si="225"/>
        <v>-6177.8000000000011</v>
      </c>
      <c r="H904" s="22">
        <f t="shared" si="226"/>
        <v>-1885.3199999999997</v>
      </c>
      <c r="I904" s="23">
        <f t="shared" si="227"/>
        <v>-53.426756792284444</v>
      </c>
      <c r="J904" s="23">
        <f t="shared" si="228"/>
        <v>153.86628571428571</v>
      </c>
      <c r="K904" s="23">
        <f t="shared" si="229"/>
        <v>23.242641346568838</v>
      </c>
    </row>
    <row r="905" spans="1:11">
      <c r="A905" s="29" t="s">
        <v>77</v>
      </c>
      <c r="B905" s="21" t="s">
        <v>78</v>
      </c>
      <c r="C905" s="22">
        <v>0</v>
      </c>
      <c r="D905" s="22">
        <v>0</v>
      </c>
      <c r="E905" s="22">
        <v>0</v>
      </c>
      <c r="F905" s="22">
        <v>600</v>
      </c>
      <c r="G905" s="22">
        <f t="shared" si="225"/>
        <v>600</v>
      </c>
      <c r="H905" s="22">
        <f t="shared" si="226"/>
        <v>-600</v>
      </c>
      <c r="I905" s="23">
        <f t="shared" si="227"/>
        <v>0</v>
      </c>
      <c r="J905" s="23">
        <f t="shared" si="228"/>
        <v>0</v>
      </c>
      <c r="K905" s="23">
        <f t="shared" si="229"/>
        <v>0</v>
      </c>
    </row>
    <row r="906" spans="1:11">
      <c r="A906" s="26" t="s">
        <v>51</v>
      </c>
      <c r="B906" s="21" t="s">
        <v>52</v>
      </c>
      <c r="C906" s="22">
        <v>0</v>
      </c>
      <c r="D906" s="22">
        <v>400000</v>
      </c>
      <c r="E906" s="22">
        <v>0</v>
      </c>
      <c r="F906" s="22">
        <v>35334.42</v>
      </c>
      <c r="G906" s="22">
        <f t="shared" si="225"/>
        <v>35334.42</v>
      </c>
      <c r="H906" s="22">
        <f t="shared" si="226"/>
        <v>-35334.42</v>
      </c>
      <c r="I906" s="23">
        <f t="shared" si="227"/>
        <v>0</v>
      </c>
      <c r="J906" s="23">
        <f t="shared" si="228"/>
        <v>0</v>
      </c>
      <c r="K906" s="23">
        <f t="shared" si="229"/>
        <v>8.8336050000000004</v>
      </c>
    </row>
    <row r="907" spans="1:11">
      <c r="A907" s="27" t="s">
        <v>53</v>
      </c>
      <c r="B907" s="21" t="s">
        <v>54</v>
      </c>
      <c r="C907" s="22">
        <v>0</v>
      </c>
      <c r="D907" s="22">
        <v>400000</v>
      </c>
      <c r="E907" s="22">
        <v>0</v>
      </c>
      <c r="F907" s="22">
        <v>35334.42</v>
      </c>
      <c r="G907" s="22">
        <f t="shared" si="225"/>
        <v>35334.42</v>
      </c>
      <c r="H907" s="22">
        <f t="shared" si="226"/>
        <v>-35334.42</v>
      </c>
      <c r="I907" s="23">
        <f t="shared" si="227"/>
        <v>0</v>
      </c>
      <c r="J907" s="23">
        <f t="shared" si="228"/>
        <v>0</v>
      </c>
      <c r="K907" s="23">
        <f t="shared" si="229"/>
        <v>8.8336050000000004</v>
      </c>
    </row>
    <row r="908" spans="1:11">
      <c r="A908" s="20"/>
      <c r="B908" s="21" t="s">
        <v>55</v>
      </c>
      <c r="C908" s="22">
        <v>102242.53</v>
      </c>
      <c r="D908" s="22">
        <v>0</v>
      </c>
      <c r="E908" s="22">
        <v>0</v>
      </c>
      <c r="F908" s="22">
        <v>412259.75</v>
      </c>
      <c r="G908" s="22">
        <f t="shared" si="225"/>
        <v>310017.21999999997</v>
      </c>
      <c r="H908" s="22">
        <f t="shared" si="226"/>
        <v>-412259.75</v>
      </c>
      <c r="I908" s="23">
        <f t="shared" si="227"/>
        <v>303.21747711055275</v>
      </c>
      <c r="J908" s="23">
        <f t="shared" si="228"/>
        <v>0</v>
      </c>
      <c r="K908" s="23">
        <f t="shared" si="229"/>
        <v>0</v>
      </c>
    </row>
    <row r="909" spans="1:11">
      <c r="A909" s="20" t="s">
        <v>56</v>
      </c>
      <c r="B909" s="21" t="s">
        <v>57</v>
      </c>
      <c r="C909" s="22">
        <v>-102242.53</v>
      </c>
      <c r="D909" s="22">
        <v>0</v>
      </c>
      <c r="E909" s="22">
        <v>0</v>
      </c>
      <c r="F909" s="22">
        <v>-412259.75</v>
      </c>
      <c r="G909" s="22">
        <f t="shared" si="225"/>
        <v>-310017.21999999997</v>
      </c>
      <c r="H909" s="22">
        <f t="shared" si="226"/>
        <v>412259.75</v>
      </c>
      <c r="I909" s="23">
        <f t="shared" si="227"/>
        <v>303.21747711055275</v>
      </c>
      <c r="J909" s="23">
        <f t="shared" si="228"/>
        <v>0</v>
      </c>
      <c r="K909" s="23">
        <f t="shared" si="229"/>
        <v>0</v>
      </c>
    </row>
    <row r="910" spans="1:11">
      <c r="A910" s="26" t="s">
        <v>58</v>
      </c>
      <c r="B910" s="21" t="s">
        <v>59</v>
      </c>
      <c r="C910" s="22">
        <v>-102242.53</v>
      </c>
      <c r="D910" s="22">
        <v>0</v>
      </c>
      <c r="E910" s="22">
        <v>0</v>
      </c>
      <c r="F910" s="22">
        <v>-412259.75</v>
      </c>
      <c r="G910" s="22">
        <f t="shared" si="225"/>
        <v>-310017.21999999997</v>
      </c>
      <c r="H910" s="22">
        <f t="shared" si="226"/>
        <v>412259.75</v>
      </c>
      <c r="I910" s="23">
        <f t="shared" si="227"/>
        <v>303.21747711055275</v>
      </c>
      <c r="J910" s="23">
        <f t="shared" si="228"/>
        <v>0</v>
      </c>
      <c r="K910" s="23">
        <f t="shared" si="229"/>
        <v>0</v>
      </c>
    </row>
    <row r="911" spans="1:11" s="35" customFormat="1" ht="25.5">
      <c r="A911" s="36" t="s">
        <v>129</v>
      </c>
      <c r="B911" s="32" t="s">
        <v>130</v>
      </c>
      <c r="C911" s="33"/>
      <c r="D911" s="33"/>
      <c r="E911" s="33"/>
      <c r="F911" s="33"/>
      <c r="G911" s="33"/>
      <c r="H911" s="33"/>
      <c r="I911" s="34"/>
      <c r="J911" s="34"/>
      <c r="K911" s="34"/>
    </row>
    <row r="912" spans="1:11">
      <c r="A912" s="20" t="s">
        <v>21</v>
      </c>
      <c r="B912" s="21" t="s">
        <v>22</v>
      </c>
      <c r="C912" s="22">
        <v>19573171</v>
      </c>
      <c r="D912" s="22">
        <v>20887966</v>
      </c>
      <c r="E912" s="22">
        <v>9743796</v>
      </c>
      <c r="F912" s="22">
        <v>20887966</v>
      </c>
      <c r="G912" s="22">
        <f t="shared" ref="G912:G930" si="230">F912-C912</f>
        <v>1314795</v>
      </c>
      <c r="H912" s="22">
        <f t="shared" ref="H912:H930" si="231">E912-F912</f>
        <v>-11144170</v>
      </c>
      <c r="I912" s="23">
        <f t="shared" ref="I912:I930" si="232">IF(ISERROR(F912/C912),0,F912/C912*100-100)</f>
        <v>6.717332618204793</v>
      </c>
      <c r="J912" s="23">
        <f t="shared" ref="J912:J930" si="233">IF(ISERROR(F912/E912),0,F912/E912*100)</f>
        <v>214.37195524208428</v>
      </c>
      <c r="K912" s="23">
        <f t="shared" ref="K912:K930" si="234">IF(ISERROR(F912/D912),0,F912/D912*100)</f>
        <v>100</v>
      </c>
    </row>
    <row r="913" spans="1:11">
      <c r="A913" s="26" t="s">
        <v>67</v>
      </c>
      <c r="B913" s="21" t="s">
        <v>68</v>
      </c>
      <c r="C913" s="22">
        <v>48330</v>
      </c>
      <c r="D913" s="22">
        <v>86805</v>
      </c>
      <c r="E913" s="22">
        <v>20000</v>
      </c>
      <c r="F913" s="22">
        <v>86805</v>
      </c>
      <c r="G913" s="22">
        <f t="shared" si="230"/>
        <v>38475</v>
      </c>
      <c r="H913" s="22">
        <f t="shared" si="231"/>
        <v>-66805</v>
      </c>
      <c r="I913" s="23">
        <f t="shared" si="232"/>
        <v>79.608938547486019</v>
      </c>
      <c r="J913" s="23">
        <f t="shared" si="233"/>
        <v>434.02500000000003</v>
      </c>
      <c r="K913" s="23">
        <f t="shared" si="234"/>
        <v>100</v>
      </c>
    </row>
    <row r="914" spans="1:11">
      <c r="A914" s="27" t="s">
        <v>69</v>
      </c>
      <c r="B914" s="21" t="s">
        <v>70</v>
      </c>
      <c r="C914" s="22">
        <v>48330</v>
      </c>
      <c r="D914" s="22">
        <v>86805</v>
      </c>
      <c r="E914" s="22">
        <v>20000</v>
      </c>
      <c r="F914" s="22">
        <v>86805</v>
      </c>
      <c r="G914" s="22">
        <f t="shared" si="230"/>
        <v>38475</v>
      </c>
      <c r="H914" s="22">
        <f t="shared" si="231"/>
        <v>-66805</v>
      </c>
      <c r="I914" s="23">
        <f t="shared" si="232"/>
        <v>79.608938547486019</v>
      </c>
      <c r="J914" s="23">
        <f t="shared" si="233"/>
        <v>434.02500000000003</v>
      </c>
      <c r="K914" s="23">
        <f t="shared" si="234"/>
        <v>100</v>
      </c>
    </row>
    <row r="915" spans="1:11">
      <c r="A915" s="28" t="s">
        <v>71</v>
      </c>
      <c r="B915" s="21" t="s">
        <v>72</v>
      </c>
      <c r="C915" s="22">
        <v>48330</v>
      </c>
      <c r="D915" s="22">
        <v>86805</v>
      </c>
      <c r="E915" s="22">
        <v>20000</v>
      </c>
      <c r="F915" s="22">
        <v>86805</v>
      </c>
      <c r="G915" s="22">
        <f t="shared" si="230"/>
        <v>38475</v>
      </c>
      <c r="H915" s="22">
        <f t="shared" si="231"/>
        <v>-66805</v>
      </c>
      <c r="I915" s="23">
        <f t="shared" si="232"/>
        <v>79.608938547486019</v>
      </c>
      <c r="J915" s="23">
        <f t="shared" si="233"/>
        <v>434.02500000000003</v>
      </c>
      <c r="K915" s="23">
        <f t="shared" si="234"/>
        <v>100</v>
      </c>
    </row>
    <row r="916" spans="1:11" ht="25.5">
      <c r="A916" s="29" t="s">
        <v>73</v>
      </c>
      <c r="B916" s="21" t="s">
        <v>74</v>
      </c>
      <c r="C916" s="22">
        <v>48330</v>
      </c>
      <c r="D916" s="22">
        <v>86805</v>
      </c>
      <c r="E916" s="22">
        <v>20000</v>
      </c>
      <c r="F916" s="22">
        <v>86805</v>
      </c>
      <c r="G916" s="22">
        <f t="shared" si="230"/>
        <v>38475</v>
      </c>
      <c r="H916" s="22">
        <f t="shared" si="231"/>
        <v>-66805</v>
      </c>
      <c r="I916" s="23">
        <f t="shared" si="232"/>
        <v>79.608938547486019</v>
      </c>
      <c r="J916" s="23">
        <f t="shared" si="233"/>
        <v>434.02500000000003</v>
      </c>
      <c r="K916" s="23">
        <f t="shared" si="234"/>
        <v>100</v>
      </c>
    </row>
    <row r="917" spans="1:11" ht="25.5">
      <c r="A917" s="30" t="s">
        <v>75</v>
      </c>
      <c r="B917" s="21" t="s">
        <v>76</v>
      </c>
      <c r="C917" s="22">
        <v>48330</v>
      </c>
      <c r="D917" s="22">
        <v>86805</v>
      </c>
      <c r="E917" s="22">
        <v>20000</v>
      </c>
      <c r="F917" s="22">
        <v>86805</v>
      </c>
      <c r="G917" s="22">
        <f t="shared" si="230"/>
        <v>38475</v>
      </c>
      <c r="H917" s="22">
        <f t="shared" si="231"/>
        <v>-66805</v>
      </c>
      <c r="I917" s="23">
        <f t="shared" si="232"/>
        <v>79.608938547486019</v>
      </c>
      <c r="J917" s="23">
        <f t="shared" si="233"/>
        <v>434.02500000000003</v>
      </c>
      <c r="K917" s="23">
        <f t="shared" si="234"/>
        <v>100</v>
      </c>
    </row>
    <row r="918" spans="1:11">
      <c r="A918" s="26" t="s">
        <v>23</v>
      </c>
      <c r="B918" s="21" t="s">
        <v>24</v>
      </c>
      <c r="C918" s="22">
        <v>19524841</v>
      </c>
      <c r="D918" s="22">
        <v>20801161</v>
      </c>
      <c r="E918" s="22">
        <v>9723796</v>
      </c>
      <c r="F918" s="22">
        <v>20801161</v>
      </c>
      <c r="G918" s="22">
        <f t="shared" si="230"/>
        <v>1276320</v>
      </c>
      <c r="H918" s="22">
        <f t="shared" si="231"/>
        <v>-11077365</v>
      </c>
      <c r="I918" s="23">
        <f t="shared" si="232"/>
        <v>6.5369034247193127</v>
      </c>
      <c r="J918" s="23">
        <f t="shared" si="233"/>
        <v>213.92017068231377</v>
      </c>
      <c r="K918" s="23">
        <f t="shared" si="234"/>
        <v>100</v>
      </c>
    </row>
    <row r="919" spans="1:11">
      <c r="A919" s="27" t="s">
        <v>25</v>
      </c>
      <c r="B919" s="21" t="s">
        <v>26</v>
      </c>
      <c r="C919" s="22">
        <v>19524841</v>
      </c>
      <c r="D919" s="22">
        <v>20801161</v>
      </c>
      <c r="E919" s="22">
        <v>9723796</v>
      </c>
      <c r="F919" s="22">
        <v>20801161</v>
      </c>
      <c r="G919" s="22">
        <f t="shared" si="230"/>
        <v>1276320</v>
      </c>
      <c r="H919" s="22">
        <f t="shared" si="231"/>
        <v>-11077365</v>
      </c>
      <c r="I919" s="23">
        <f t="shared" si="232"/>
        <v>6.5369034247193127</v>
      </c>
      <c r="J919" s="23">
        <f t="shared" si="233"/>
        <v>213.92017068231377</v>
      </c>
      <c r="K919" s="23">
        <f t="shared" si="234"/>
        <v>100</v>
      </c>
    </row>
    <row r="920" spans="1:11">
      <c r="A920" s="20" t="s">
        <v>27</v>
      </c>
      <c r="B920" s="21" t="s">
        <v>28</v>
      </c>
      <c r="C920" s="22">
        <v>9963384.7699999996</v>
      </c>
      <c r="D920" s="22">
        <v>20887966</v>
      </c>
      <c r="E920" s="22">
        <v>9743796</v>
      </c>
      <c r="F920" s="22">
        <v>8210037.3600000003</v>
      </c>
      <c r="G920" s="22">
        <f t="shared" si="230"/>
        <v>-1753347.4099999992</v>
      </c>
      <c r="H920" s="22">
        <f t="shared" si="231"/>
        <v>1533758.6399999997</v>
      </c>
      <c r="I920" s="23">
        <f t="shared" si="232"/>
        <v>-17.597909249468842</v>
      </c>
      <c r="J920" s="23">
        <f t="shared" si="233"/>
        <v>84.259126114709304</v>
      </c>
      <c r="K920" s="23">
        <f t="shared" si="234"/>
        <v>39.30510687349836</v>
      </c>
    </row>
    <row r="921" spans="1:11">
      <c r="A921" s="26" t="s">
        <v>29</v>
      </c>
      <c r="B921" s="21" t="s">
        <v>30</v>
      </c>
      <c r="C921" s="22">
        <v>9484936.0700000003</v>
      </c>
      <c r="D921" s="22">
        <v>20185725</v>
      </c>
      <c r="E921" s="22">
        <v>9281555</v>
      </c>
      <c r="F921" s="22">
        <v>8060118.2999999998</v>
      </c>
      <c r="G921" s="22">
        <f t="shared" si="230"/>
        <v>-1424817.7700000005</v>
      </c>
      <c r="H921" s="22">
        <f t="shared" si="231"/>
        <v>1221436.7000000002</v>
      </c>
      <c r="I921" s="23">
        <f t="shared" si="232"/>
        <v>-15.021901671077899</v>
      </c>
      <c r="J921" s="23">
        <f t="shared" si="233"/>
        <v>86.840171716915975</v>
      </c>
      <c r="K921" s="23">
        <f t="shared" si="234"/>
        <v>39.929793455523644</v>
      </c>
    </row>
    <row r="922" spans="1:11">
      <c r="A922" s="27" t="s">
        <v>31</v>
      </c>
      <c r="B922" s="21" t="s">
        <v>32</v>
      </c>
      <c r="C922" s="22">
        <v>9484936.0700000003</v>
      </c>
      <c r="D922" s="22">
        <v>20185725</v>
      </c>
      <c r="E922" s="22">
        <v>9281555</v>
      </c>
      <c r="F922" s="22">
        <v>8060118.2999999998</v>
      </c>
      <c r="G922" s="22">
        <f t="shared" si="230"/>
        <v>-1424817.7700000005</v>
      </c>
      <c r="H922" s="22">
        <f t="shared" si="231"/>
        <v>1221436.7000000002</v>
      </c>
      <c r="I922" s="23">
        <f t="shared" si="232"/>
        <v>-15.021901671077899</v>
      </c>
      <c r="J922" s="23">
        <f t="shared" si="233"/>
        <v>86.840171716915975</v>
      </c>
      <c r="K922" s="23">
        <f t="shared" si="234"/>
        <v>39.929793455523644</v>
      </c>
    </row>
    <row r="923" spans="1:11">
      <c r="A923" s="28" t="s">
        <v>33</v>
      </c>
      <c r="B923" s="21" t="s">
        <v>34</v>
      </c>
      <c r="C923" s="22">
        <v>8895987.75</v>
      </c>
      <c r="D923" s="22">
        <v>17741780</v>
      </c>
      <c r="E923" s="22">
        <v>8298255</v>
      </c>
      <c r="F923" s="22">
        <v>7631658.8700000001</v>
      </c>
      <c r="G923" s="22">
        <f t="shared" si="230"/>
        <v>-1264328.8799999999</v>
      </c>
      <c r="H923" s="22">
        <f t="shared" si="231"/>
        <v>666596.12999999989</v>
      </c>
      <c r="I923" s="23">
        <f t="shared" si="232"/>
        <v>-14.212349606708926</v>
      </c>
      <c r="J923" s="23">
        <f t="shared" si="233"/>
        <v>91.967032466464332</v>
      </c>
      <c r="K923" s="23">
        <f t="shared" si="234"/>
        <v>43.015181509408869</v>
      </c>
    </row>
    <row r="924" spans="1:11">
      <c r="A924" s="28" t="s">
        <v>35</v>
      </c>
      <c r="B924" s="21" t="s">
        <v>36</v>
      </c>
      <c r="C924" s="22">
        <v>588948.31999999995</v>
      </c>
      <c r="D924" s="22">
        <v>2443945</v>
      </c>
      <c r="E924" s="22">
        <v>983300</v>
      </c>
      <c r="F924" s="22">
        <v>428459.43</v>
      </c>
      <c r="G924" s="22">
        <f t="shared" si="230"/>
        <v>-160488.88999999996</v>
      </c>
      <c r="H924" s="22">
        <f t="shared" si="231"/>
        <v>554840.57000000007</v>
      </c>
      <c r="I924" s="23">
        <f t="shared" si="232"/>
        <v>-27.25008027869066</v>
      </c>
      <c r="J924" s="23">
        <f t="shared" si="233"/>
        <v>43.573622495677817</v>
      </c>
      <c r="K924" s="23">
        <f t="shared" si="234"/>
        <v>17.531467770346715</v>
      </c>
    </row>
    <row r="925" spans="1:11">
      <c r="A925" s="29" t="s">
        <v>77</v>
      </c>
      <c r="B925" s="21" t="s">
        <v>78</v>
      </c>
      <c r="C925" s="22">
        <v>3209.96</v>
      </c>
      <c r="D925" s="22">
        <v>0</v>
      </c>
      <c r="E925" s="22">
        <v>0</v>
      </c>
      <c r="F925" s="22">
        <v>0</v>
      </c>
      <c r="G925" s="22">
        <f t="shared" si="230"/>
        <v>-3209.96</v>
      </c>
      <c r="H925" s="22">
        <f t="shared" si="231"/>
        <v>0</v>
      </c>
      <c r="I925" s="23">
        <f t="shared" si="232"/>
        <v>-100</v>
      </c>
      <c r="J925" s="23">
        <f t="shared" si="233"/>
        <v>0</v>
      </c>
      <c r="K925" s="23">
        <f t="shared" si="234"/>
        <v>0</v>
      </c>
    </row>
    <row r="926" spans="1:11">
      <c r="A926" s="26" t="s">
        <v>51</v>
      </c>
      <c r="B926" s="21" t="s">
        <v>52</v>
      </c>
      <c r="C926" s="22">
        <v>478448.7</v>
      </c>
      <c r="D926" s="22">
        <v>702241</v>
      </c>
      <c r="E926" s="22">
        <v>462241</v>
      </c>
      <c r="F926" s="22">
        <v>149919.06</v>
      </c>
      <c r="G926" s="22">
        <f t="shared" si="230"/>
        <v>-328529.64</v>
      </c>
      <c r="H926" s="22">
        <f t="shared" si="231"/>
        <v>312321.94</v>
      </c>
      <c r="I926" s="23">
        <f t="shared" si="232"/>
        <v>-68.665593615365665</v>
      </c>
      <c r="J926" s="23">
        <f t="shared" si="233"/>
        <v>32.433094424769763</v>
      </c>
      <c r="K926" s="23">
        <f t="shared" si="234"/>
        <v>21.34866235380731</v>
      </c>
    </row>
    <row r="927" spans="1:11">
      <c r="A927" s="27" t="s">
        <v>53</v>
      </c>
      <c r="B927" s="21" t="s">
        <v>54</v>
      </c>
      <c r="C927" s="22">
        <v>478448.7</v>
      </c>
      <c r="D927" s="22">
        <v>702241</v>
      </c>
      <c r="E927" s="22">
        <v>462241</v>
      </c>
      <c r="F927" s="22">
        <v>149919.06</v>
      </c>
      <c r="G927" s="22">
        <f t="shared" si="230"/>
        <v>-328529.64</v>
      </c>
      <c r="H927" s="22">
        <f t="shared" si="231"/>
        <v>312321.94</v>
      </c>
      <c r="I927" s="23">
        <f t="shared" si="232"/>
        <v>-68.665593615365665</v>
      </c>
      <c r="J927" s="23">
        <f t="shared" si="233"/>
        <v>32.433094424769763</v>
      </c>
      <c r="K927" s="23">
        <f t="shared" si="234"/>
        <v>21.34866235380731</v>
      </c>
    </row>
    <row r="928" spans="1:11">
      <c r="A928" s="20"/>
      <c r="B928" s="21" t="s">
        <v>55</v>
      </c>
      <c r="C928" s="22">
        <v>9609786.2300000004</v>
      </c>
      <c r="D928" s="22">
        <v>0</v>
      </c>
      <c r="E928" s="22">
        <v>0</v>
      </c>
      <c r="F928" s="22">
        <v>12677928.640000001</v>
      </c>
      <c r="G928" s="22">
        <f t="shared" si="230"/>
        <v>3068142.41</v>
      </c>
      <c r="H928" s="22">
        <f t="shared" si="231"/>
        <v>-12677928.640000001</v>
      </c>
      <c r="I928" s="23">
        <f t="shared" si="232"/>
        <v>31.927270144905208</v>
      </c>
      <c r="J928" s="23">
        <f t="shared" si="233"/>
        <v>0</v>
      </c>
      <c r="K928" s="23">
        <f t="shared" si="234"/>
        <v>0</v>
      </c>
    </row>
    <row r="929" spans="1:11">
      <c r="A929" s="20" t="s">
        <v>56</v>
      </c>
      <c r="B929" s="21" t="s">
        <v>57</v>
      </c>
      <c r="C929" s="22">
        <v>-9609786.2300000004</v>
      </c>
      <c r="D929" s="22">
        <v>0</v>
      </c>
      <c r="E929" s="22">
        <v>0</v>
      </c>
      <c r="F929" s="22">
        <v>-12677928.640000001</v>
      </c>
      <c r="G929" s="22">
        <f t="shared" si="230"/>
        <v>-3068142.41</v>
      </c>
      <c r="H929" s="22">
        <f t="shared" si="231"/>
        <v>12677928.640000001</v>
      </c>
      <c r="I929" s="23">
        <f t="shared" si="232"/>
        <v>31.927270144905208</v>
      </c>
      <c r="J929" s="23">
        <f t="shared" si="233"/>
        <v>0</v>
      </c>
      <c r="K929" s="23">
        <f t="shared" si="234"/>
        <v>0</v>
      </c>
    </row>
    <row r="930" spans="1:11">
      <c r="A930" s="26" t="s">
        <v>58</v>
      </c>
      <c r="B930" s="21" t="s">
        <v>59</v>
      </c>
      <c r="C930" s="22">
        <v>-9609786.2300000004</v>
      </c>
      <c r="D930" s="22">
        <v>0</v>
      </c>
      <c r="E930" s="22">
        <v>0</v>
      </c>
      <c r="F930" s="22">
        <v>-12677928.640000001</v>
      </c>
      <c r="G930" s="22">
        <f t="shared" si="230"/>
        <v>-3068142.41</v>
      </c>
      <c r="H930" s="22">
        <f t="shared" si="231"/>
        <v>12677928.640000001</v>
      </c>
      <c r="I930" s="23">
        <f t="shared" si="232"/>
        <v>31.927270144905208</v>
      </c>
      <c r="J930" s="23">
        <f t="shared" si="233"/>
        <v>0</v>
      </c>
      <c r="K930" s="23">
        <f t="shared" si="234"/>
        <v>0</v>
      </c>
    </row>
    <row r="931" spans="1:11" s="35" customFormat="1" ht="25.5">
      <c r="A931" s="36" t="s">
        <v>357</v>
      </c>
      <c r="B931" s="32" t="s">
        <v>358</v>
      </c>
      <c r="C931" s="33"/>
      <c r="D931" s="33"/>
      <c r="E931" s="33"/>
      <c r="F931" s="33"/>
      <c r="G931" s="33"/>
      <c r="H931" s="33"/>
      <c r="I931" s="34"/>
      <c r="J931" s="34"/>
      <c r="K931" s="34"/>
    </row>
    <row r="932" spans="1:11">
      <c r="A932" s="20" t="s">
        <v>21</v>
      </c>
      <c r="B932" s="21" t="s">
        <v>22</v>
      </c>
      <c r="C932" s="22">
        <v>221333.2</v>
      </c>
      <c r="D932" s="22">
        <v>541406</v>
      </c>
      <c r="E932" s="22">
        <v>471346</v>
      </c>
      <c r="F932" s="22">
        <v>442622.8</v>
      </c>
      <c r="G932" s="22">
        <f t="shared" ref="G932:G937" si="235">F932-C932</f>
        <v>221289.59999999998</v>
      </c>
      <c r="H932" s="22">
        <f t="shared" ref="H932:H937" si="236">E932-F932</f>
        <v>28723.200000000012</v>
      </c>
      <c r="I932" s="23">
        <f t="shared" ref="I932:I937" si="237">IF(ISERROR(F932/C932),0,F932/C932*100-100)</f>
        <v>99.98030119295251</v>
      </c>
      <c r="J932" s="23">
        <f t="shared" ref="J932:J937" si="238">IF(ISERROR(F932/E932),0,F932/E932*100)</f>
        <v>93.906132649900499</v>
      </c>
      <c r="K932" s="23">
        <f t="shared" ref="K932:K937" si="239">IF(ISERROR(F932/D932),0,F932/D932*100)</f>
        <v>81.754321156396486</v>
      </c>
    </row>
    <row r="933" spans="1:11">
      <c r="A933" s="26" t="s">
        <v>93</v>
      </c>
      <c r="B933" s="21" t="s">
        <v>94</v>
      </c>
      <c r="C933" s="22">
        <v>221333.2</v>
      </c>
      <c r="D933" s="22">
        <v>541406</v>
      </c>
      <c r="E933" s="22">
        <v>471346</v>
      </c>
      <c r="F933" s="22">
        <v>442622.8</v>
      </c>
      <c r="G933" s="22">
        <f t="shared" si="235"/>
        <v>221289.59999999998</v>
      </c>
      <c r="H933" s="22">
        <f t="shared" si="236"/>
        <v>28723.200000000012</v>
      </c>
      <c r="I933" s="23">
        <f t="shared" si="237"/>
        <v>99.98030119295251</v>
      </c>
      <c r="J933" s="23">
        <f t="shared" si="238"/>
        <v>93.906132649900499</v>
      </c>
      <c r="K933" s="23">
        <f t="shared" si="239"/>
        <v>81.754321156396486</v>
      </c>
    </row>
    <row r="934" spans="1:11">
      <c r="A934" s="20" t="s">
        <v>27</v>
      </c>
      <c r="B934" s="21" t="s">
        <v>28</v>
      </c>
      <c r="C934" s="22">
        <v>221333.2</v>
      </c>
      <c r="D934" s="22">
        <v>541406</v>
      </c>
      <c r="E934" s="22">
        <v>471346</v>
      </c>
      <c r="F934" s="22">
        <v>442622.8</v>
      </c>
      <c r="G934" s="22">
        <f t="shared" si="235"/>
        <v>221289.59999999998</v>
      </c>
      <c r="H934" s="22">
        <f t="shared" si="236"/>
        <v>28723.200000000012</v>
      </c>
      <c r="I934" s="23">
        <f t="shared" si="237"/>
        <v>99.98030119295251</v>
      </c>
      <c r="J934" s="23">
        <f t="shared" si="238"/>
        <v>93.906132649900499</v>
      </c>
      <c r="K934" s="23">
        <f t="shared" si="239"/>
        <v>81.754321156396486</v>
      </c>
    </row>
    <row r="935" spans="1:11">
      <c r="A935" s="26" t="s">
        <v>29</v>
      </c>
      <c r="B935" s="21" t="s">
        <v>30</v>
      </c>
      <c r="C935" s="22">
        <v>221333.2</v>
      </c>
      <c r="D935" s="22">
        <v>541406</v>
      </c>
      <c r="E935" s="22">
        <v>471346</v>
      </c>
      <c r="F935" s="22">
        <v>442622.8</v>
      </c>
      <c r="G935" s="22">
        <f t="shared" si="235"/>
        <v>221289.59999999998</v>
      </c>
      <c r="H935" s="22">
        <f t="shared" si="236"/>
        <v>28723.200000000012</v>
      </c>
      <c r="I935" s="23">
        <f t="shared" si="237"/>
        <v>99.98030119295251</v>
      </c>
      <c r="J935" s="23">
        <f t="shared" si="238"/>
        <v>93.906132649900499</v>
      </c>
      <c r="K935" s="23">
        <f t="shared" si="239"/>
        <v>81.754321156396486</v>
      </c>
    </row>
    <row r="936" spans="1:11" ht="25.5">
      <c r="A936" s="27" t="s">
        <v>43</v>
      </c>
      <c r="B936" s="21" t="s">
        <v>44</v>
      </c>
      <c r="C936" s="22">
        <v>221333.2</v>
      </c>
      <c r="D936" s="22">
        <v>541406</v>
      </c>
      <c r="E936" s="22">
        <v>471346</v>
      </c>
      <c r="F936" s="22">
        <v>442622.8</v>
      </c>
      <c r="G936" s="22">
        <f t="shared" si="235"/>
        <v>221289.59999999998</v>
      </c>
      <c r="H936" s="22">
        <f t="shared" si="236"/>
        <v>28723.200000000012</v>
      </c>
      <c r="I936" s="23">
        <f t="shared" si="237"/>
        <v>99.98030119295251</v>
      </c>
      <c r="J936" s="23">
        <f t="shared" si="238"/>
        <v>93.906132649900499</v>
      </c>
      <c r="K936" s="23">
        <f t="shared" si="239"/>
        <v>81.754321156396486</v>
      </c>
    </row>
    <row r="937" spans="1:11">
      <c r="A937" s="28" t="s">
        <v>183</v>
      </c>
      <c r="B937" s="21" t="s">
        <v>184</v>
      </c>
      <c r="C937" s="22">
        <v>221333.2</v>
      </c>
      <c r="D937" s="22">
        <v>541406</v>
      </c>
      <c r="E937" s="22">
        <v>471346</v>
      </c>
      <c r="F937" s="22">
        <v>442622.8</v>
      </c>
      <c r="G937" s="22">
        <f t="shared" si="235"/>
        <v>221289.59999999998</v>
      </c>
      <c r="H937" s="22">
        <f t="shared" si="236"/>
        <v>28723.200000000012</v>
      </c>
      <c r="I937" s="23">
        <f t="shared" si="237"/>
        <v>99.98030119295251</v>
      </c>
      <c r="J937" s="23">
        <f t="shared" si="238"/>
        <v>93.906132649900499</v>
      </c>
      <c r="K937" s="23">
        <f t="shared" si="239"/>
        <v>81.754321156396486</v>
      </c>
    </row>
    <row r="938" spans="1:11" s="35" customFormat="1" ht="38.25">
      <c r="A938" s="31" t="s">
        <v>151</v>
      </c>
      <c r="B938" s="32" t="s">
        <v>152</v>
      </c>
      <c r="C938" s="33"/>
      <c r="D938" s="33"/>
      <c r="E938" s="33"/>
      <c r="F938" s="33"/>
      <c r="G938" s="33"/>
      <c r="H938" s="33"/>
      <c r="I938" s="34"/>
      <c r="J938" s="34"/>
      <c r="K938" s="34"/>
    </row>
    <row r="939" spans="1:11">
      <c r="A939" s="20" t="s">
        <v>21</v>
      </c>
      <c r="B939" s="21" t="s">
        <v>22</v>
      </c>
      <c r="C939" s="22">
        <v>1240634</v>
      </c>
      <c r="D939" s="22">
        <v>321898</v>
      </c>
      <c r="E939" s="22">
        <v>0</v>
      </c>
      <c r="F939" s="22">
        <v>321898</v>
      </c>
      <c r="G939" s="22">
        <f t="shared" ref="G939:G954" si="240">F939-C939</f>
        <v>-918736</v>
      </c>
      <c r="H939" s="22">
        <f t="shared" ref="H939:H954" si="241">E939-F939</f>
        <v>-321898</v>
      </c>
      <c r="I939" s="23">
        <f t="shared" ref="I939:I954" si="242">IF(ISERROR(F939/C939),0,F939/C939*100-100)</f>
        <v>-74.053749937531933</v>
      </c>
      <c r="J939" s="23">
        <f t="shared" ref="J939:J954" si="243">IF(ISERROR(F939/E939),0,F939/E939*100)</f>
        <v>0</v>
      </c>
      <c r="K939" s="23">
        <f t="shared" ref="K939:K954" si="244">IF(ISERROR(F939/D939),0,F939/D939*100)</f>
        <v>100</v>
      </c>
    </row>
    <row r="940" spans="1:11">
      <c r="A940" s="26" t="s">
        <v>23</v>
      </c>
      <c r="B940" s="21" t="s">
        <v>24</v>
      </c>
      <c r="C940" s="22">
        <v>1240634</v>
      </c>
      <c r="D940" s="22">
        <v>321898</v>
      </c>
      <c r="E940" s="22">
        <v>0</v>
      </c>
      <c r="F940" s="22">
        <v>321898</v>
      </c>
      <c r="G940" s="22">
        <f t="shared" si="240"/>
        <v>-918736</v>
      </c>
      <c r="H940" s="22">
        <f t="shared" si="241"/>
        <v>-321898</v>
      </c>
      <c r="I940" s="23">
        <f t="shared" si="242"/>
        <v>-74.053749937531933</v>
      </c>
      <c r="J940" s="23">
        <f t="shared" si="243"/>
        <v>0</v>
      </c>
      <c r="K940" s="23">
        <f t="shared" si="244"/>
        <v>100</v>
      </c>
    </row>
    <row r="941" spans="1:11">
      <c r="A941" s="27" t="s">
        <v>25</v>
      </c>
      <c r="B941" s="21" t="s">
        <v>26</v>
      </c>
      <c r="C941" s="22">
        <v>1240634</v>
      </c>
      <c r="D941" s="22">
        <v>321898</v>
      </c>
      <c r="E941" s="22">
        <v>0</v>
      </c>
      <c r="F941" s="22">
        <v>321898</v>
      </c>
      <c r="G941" s="22">
        <f t="shared" si="240"/>
        <v>-918736</v>
      </c>
      <c r="H941" s="22">
        <f t="shared" si="241"/>
        <v>-321898</v>
      </c>
      <c r="I941" s="23">
        <f t="shared" si="242"/>
        <v>-74.053749937531933</v>
      </c>
      <c r="J941" s="23">
        <f t="shared" si="243"/>
        <v>0</v>
      </c>
      <c r="K941" s="23">
        <f t="shared" si="244"/>
        <v>100</v>
      </c>
    </row>
    <row r="942" spans="1:11">
      <c r="A942" s="20" t="s">
        <v>27</v>
      </c>
      <c r="B942" s="21" t="s">
        <v>28</v>
      </c>
      <c r="C942" s="22">
        <v>997793.38</v>
      </c>
      <c r="D942" s="22">
        <v>321898</v>
      </c>
      <c r="E942" s="22">
        <v>0</v>
      </c>
      <c r="F942" s="22">
        <v>117484.85</v>
      </c>
      <c r="G942" s="22">
        <f t="shared" si="240"/>
        <v>-880308.53</v>
      </c>
      <c r="H942" s="22">
        <f t="shared" si="241"/>
        <v>-117484.85</v>
      </c>
      <c r="I942" s="23">
        <f t="shared" si="242"/>
        <v>-88.225533226127439</v>
      </c>
      <c r="J942" s="23">
        <f t="shared" si="243"/>
        <v>0</v>
      </c>
      <c r="K942" s="23">
        <f t="shared" si="244"/>
        <v>36.497539593287314</v>
      </c>
    </row>
    <row r="943" spans="1:11">
      <c r="A943" s="26" t="s">
        <v>29</v>
      </c>
      <c r="B943" s="21" t="s">
        <v>30</v>
      </c>
      <c r="C943" s="22">
        <v>997793.38</v>
      </c>
      <c r="D943" s="22">
        <v>321898</v>
      </c>
      <c r="E943" s="22">
        <v>0</v>
      </c>
      <c r="F943" s="22">
        <v>117484.85</v>
      </c>
      <c r="G943" s="22">
        <f t="shared" si="240"/>
        <v>-880308.53</v>
      </c>
      <c r="H943" s="22">
        <f t="shared" si="241"/>
        <v>-117484.85</v>
      </c>
      <c r="I943" s="23">
        <f t="shared" si="242"/>
        <v>-88.225533226127439</v>
      </c>
      <c r="J943" s="23">
        <f t="shared" si="243"/>
        <v>0</v>
      </c>
      <c r="K943" s="23">
        <f t="shared" si="244"/>
        <v>36.497539593287314</v>
      </c>
    </row>
    <row r="944" spans="1:11">
      <c r="A944" s="27" t="s">
        <v>31</v>
      </c>
      <c r="B944" s="21" t="s">
        <v>32</v>
      </c>
      <c r="C944" s="22">
        <v>196126.07</v>
      </c>
      <c r="D944" s="22">
        <v>321898</v>
      </c>
      <c r="E944" s="22">
        <v>0</v>
      </c>
      <c r="F944" s="22">
        <v>117484.85</v>
      </c>
      <c r="G944" s="22">
        <f t="shared" si="240"/>
        <v>-78641.22</v>
      </c>
      <c r="H944" s="22">
        <f t="shared" si="241"/>
        <v>-117484.85</v>
      </c>
      <c r="I944" s="23">
        <f t="shared" si="242"/>
        <v>-40.097280285073779</v>
      </c>
      <c r="J944" s="23">
        <f t="shared" si="243"/>
        <v>0</v>
      </c>
      <c r="K944" s="23">
        <f t="shared" si="244"/>
        <v>36.497539593287314</v>
      </c>
    </row>
    <row r="945" spans="1:11">
      <c r="A945" s="28" t="s">
        <v>33</v>
      </c>
      <c r="B945" s="21" t="s">
        <v>34</v>
      </c>
      <c r="C945" s="22">
        <v>195647.58</v>
      </c>
      <c r="D945" s="22">
        <v>301598</v>
      </c>
      <c r="E945" s="22">
        <v>0</v>
      </c>
      <c r="F945" s="22">
        <v>117005.58</v>
      </c>
      <c r="G945" s="22">
        <f t="shared" si="240"/>
        <v>-78641.999999999985</v>
      </c>
      <c r="H945" s="22">
        <f t="shared" si="241"/>
        <v>-117005.58</v>
      </c>
      <c r="I945" s="23">
        <f t="shared" si="242"/>
        <v>-40.195743796064335</v>
      </c>
      <c r="J945" s="23">
        <f t="shared" si="243"/>
        <v>0</v>
      </c>
      <c r="K945" s="23">
        <f t="shared" si="244"/>
        <v>38.795210843573237</v>
      </c>
    </row>
    <row r="946" spans="1:11">
      <c r="A946" s="28" t="s">
        <v>35</v>
      </c>
      <c r="B946" s="21" t="s">
        <v>36</v>
      </c>
      <c r="C946" s="22">
        <v>478.49</v>
      </c>
      <c r="D946" s="22">
        <v>20300</v>
      </c>
      <c r="E946" s="22">
        <v>0</v>
      </c>
      <c r="F946" s="22">
        <v>479.27</v>
      </c>
      <c r="G946" s="22">
        <f t="shared" si="240"/>
        <v>0.77999999999997272</v>
      </c>
      <c r="H946" s="22">
        <f t="shared" si="241"/>
        <v>-479.27</v>
      </c>
      <c r="I946" s="23">
        <f t="shared" si="242"/>
        <v>0.16301281113501886</v>
      </c>
      <c r="J946" s="23">
        <f t="shared" si="243"/>
        <v>0</v>
      </c>
      <c r="K946" s="23">
        <f t="shared" si="244"/>
        <v>2.3609359605911329</v>
      </c>
    </row>
    <row r="947" spans="1:11">
      <c r="A947" s="27" t="s">
        <v>37</v>
      </c>
      <c r="B947" s="21" t="s">
        <v>38</v>
      </c>
      <c r="C947" s="22">
        <v>790130.96</v>
      </c>
      <c r="D947" s="22">
        <v>0</v>
      </c>
      <c r="E947" s="22">
        <v>0</v>
      </c>
      <c r="F947" s="22">
        <v>0</v>
      </c>
      <c r="G947" s="22">
        <f t="shared" si="240"/>
        <v>-790130.96</v>
      </c>
      <c r="H947" s="22">
        <f t="shared" si="241"/>
        <v>0</v>
      </c>
      <c r="I947" s="23">
        <f t="shared" si="242"/>
        <v>-100</v>
      </c>
      <c r="J947" s="23">
        <f t="shared" si="243"/>
        <v>0</v>
      </c>
      <c r="K947" s="23">
        <f t="shared" si="244"/>
        <v>0</v>
      </c>
    </row>
    <row r="948" spans="1:11">
      <c r="A948" s="28" t="s">
        <v>39</v>
      </c>
      <c r="B948" s="21" t="s">
        <v>40</v>
      </c>
      <c r="C948" s="22">
        <v>790130.96</v>
      </c>
      <c r="D948" s="22">
        <v>0</v>
      </c>
      <c r="E948" s="22">
        <v>0</v>
      </c>
      <c r="F948" s="22">
        <v>0</v>
      </c>
      <c r="G948" s="22">
        <f t="shared" si="240"/>
        <v>-790130.96</v>
      </c>
      <c r="H948" s="22">
        <f t="shared" si="241"/>
        <v>0</v>
      </c>
      <c r="I948" s="23">
        <f t="shared" si="242"/>
        <v>-100</v>
      </c>
      <c r="J948" s="23">
        <f t="shared" si="243"/>
        <v>0</v>
      </c>
      <c r="K948" s="23">
        <f t="shared" si="244"/>
        <v>0</v>
      </c>
    </row>
    <row r="949" spans="1:11" ht="25.5">
      <c r="A949" s="27" t="s">
        <v>43</v>
      </c>
      <c r="B949" s="21" t="s">
        <v>44</v>
      </c>
      <c r="C949" s="22">
        <v>11536.35</v>
      </c>
      <c r="D949" s="22">
        <v>0</v>
      </c>
      <c r="E949" s="22">
        <v>0</v>
      </c>
      <c r="F949" s="22">
        <v>0</v>
      </c>
      <c r="G949" s="22">
        <f t="shared" si="240"/>
        <v>-11536.35</v>
      </c>
      <c r="H949" s="22">
        <f t="shared" si="241"/>
        <v>0</v>
      </c>
      <c r="I949" s="23">
        <f t="shared" si="242"/>
        <v>-100</v>
      </c>
      <c r="J949" s="23">
        <f t="shared" si="243"/>
        <v>0</v>
      </c>
      <c r="K949" s="23">
        <f t="shared" si="244"/>
        <v>0</v>
      </c>
    </row>
    <row r="950" spans="1:11" ht="51">
      <c r="A950" s="28" t="s">
        <v>159</v>
      </c>
      <c r="B950" s="21" t="s">
        <v>160</v>
      </c>
      <c r="C950" s="22">
        <v>11536.35</v>
      </c>
      <c r="D950" s="22">
        <v>0</v>
      </c>
      <c r="E950" s="22">
        <v>0</v>
      </c>
      <c r="F950" s="22">
        <v>0</v>
      </c>
      <c r="G950" s="22">
        <f t="shared" si="240"/>
        <v>-11536.35</v>
      </c>
      <c r="H950" s="22">
        <f t="shared" si="241"/>
        <v>0</v>
      </c>
      <c r="I950" s="23">
        <f t="shared" si="242"/>
        <v>-100</v>
      </c>
      <c r="J950" s="23">
        <f t="shared" si="243"/>
        <v>0</v>
      </c>
      <c r="K950" s="23">
        <f t="shared" si="244"/>
        <v>0</v>
      </c>
    </row>
    <row r="951" spans="1:11" ht="63.75">
      <c r="A951" s="29" t="s">
        <v>237</v>
      </c>
      <c r="B951" s="21" t="s">
        <v>238</v>
      </c>
      <c r="C951" s="22">
        <v>11536.35</v>
      </c>
      <c r="D951" s="22">
        <v>0</v>
      </c>
      <c r="E951" s="22">
        <v>0</v>
      </c>
      <c r="F951" s="22">
        <v>0</v>
      </c>
      <c r="G951" s="22">
        <f t="shared" si="240"/>
        <v>-11536.35</v>
      </c>
      <c r="H951" s="22">
        <f t="shared" si="241"/>
        <v>0</v>
      </c>
      <c r="I951" s="23">
        <f t="shared" si="242"/>
        <v>-100</v>
      </c>
      <c r="J951" s="23">
        <f t="shared" si="243"/>
        <v>0</v>
      </c>
      <c r="K951" s="23">
        <f t="shared" si="244"/>
        <v>0</v>
      </c>
    </row>
    <row r="952" spans="1:11">
      <c r="A952" s="20"/>
      <c r="B952" s="21" t="s">
        <v>55</v>
      </c>
      <c r="C952" s="22">
        <v>242840.62</v>
      </c>
      <c r="D952" s="22">
        <v>0</v>
      </c>
      <c r="E952" s="22">
        <v>0</v>
      </c>
      <c r="F952" s="22">
        <v>204413.15</v>
      </c>
      <c r="G952" s="22">
        <f t="shared" si="240"/>
        <v>-38427.47</v>
      </c>
      <c r="H952" s="22">
        <f t="shared" si="241"/>
        <v>-204413.15</v>
      </c>
      <c r="I952" s="23">
        <f t="shared" si="242"/>
        <v>-15.824152483221297</v>
      </c>
      <c r="J952" s="23">
        <f t="shared" si="243"/>
        <v>0</v>
      </c>
      <c r="K952" s="23">
        <f t="shared" si="244"/>
        <v>0</v>
      </c>
    </row>
    <row r="953" spans="1:11">
      <c r="A953" s="20" t="s">
        <v>56</v>
      </c>
      <c r="B953" s="21" t="s">
        <v>57</v>
      </c>
      <c r="C953" s="22">
        <v>-242840.62</v>
      </c>
      <c r="D953" s="22">
        <v>0</v>
      </c>
      <c r="E953" s="22">
        <v>0</v>
      </c>
      <c r="F953" s="22">
        <v>-204413.15</v>
      </c>
      <c r="G953" s="22">
        <f t="shared" si="240"/>
        <v>38427.47</v>
      </c>
      <c r="H953" s="22">
        <f t="shared" si="241"/>
        <v>204413.15</v>
      </c>
      <c r="I953" s="23">
        <f t="shared" si="242"/>
        <v>-15.824152483221297</v>
      </c>
      <c r="J953" s="23">
        <f t="shared" si="243"/>
        <v>0</v>
      </c>
      <c r="K953" s="23">
        <f t="shared" si="244"/>
        <v>0</v>
      </c>
    </row>
    <row r="954" spans="1:11">
      <c r="A954" s="26" t="s">
        <v>58</v>
      </c>
      <c r="B954" s="21" t="s">
        <v>59</v>
      </c>
      <c r="C954" s="22">
        <v>-242840.62</v>
      </c>
      <c r="D954" s="22">
        <v>0</v>
      </c>
      <c r="E954" s="22">
        <v>0</v>
      </c>
      <c r="F954" s="22">
        <v>-204413.15</v>
      </c>
      <c r="G954" s="22">
        <f t="shared" si="240"/>
        <v>38427.47</v>
      </c>
      <c r="H954" s="22">
        <f t="shared" si="241"/>
        <v>204413.15</v>
      </c>
      <c r="I954" s="23">
        <f t="shared" si="242"/>
        <v>-15.824152483221297</v>
      </c>
      <c r="J954" s="23">
        <f t="shared" si="243"/>
        <v>0</v>
      </c>
      <c r="K954" s="23">
        <f t="shared" si="244"/>
        <v>0</v>
      </c>
    </row>
    <row r="955" spans="1:11" s="35" customFormat="1" ht="25.5">
      <c r="A955" s="36" t="s">
        <v>359</v>
      </c>
      <c r="B955" s="32" t="s">
        <v>360</v>
      </c>
      <c r="C955" s="33"/>
      <c r="D955" s="33"/>
      <c r="E955" s="33"/>
      <c r="F955" s="33"/>
      <c r="G955" s="33"/>
      <c r="H955" s="33"/>
      <c r="I955" s="34"/>
      <c r="J955" s="34"/>
      <c r="K955" s="34"/>
    </row>
    <row r="956" spans="1:11">
      <c r="A956" s="20" t="s">
        <v>21</v>
      </c>
      <c r="B956" s="21" t="s">
        <v>22</v>
      </c>
      <c r="C956" s="22">
        <v>436818</v>
      </c>
      <c r="D956" s="22">
        <v>321898</v>
      </c>
      <c r="E956" s="22">
        <v>0</v>
      </c>
      <c r="F956" s="22">
        <v>321898</v>
      </c>
      <c r="G956" s="22">
        <f t="shared" ref="G956:G966" si="245">F956-C956</f>
        <v>-114920</v>
      </c>
      <c r="H956" s="22">
        <f t="shared" ref="H956:H966" si="246">E956-F956</f>
        <v>-321898</v>
      </c>
      <c r="I956" s="23">
        <f t="shared" ref="I956:I966" si="247">IF(ISERROR(F956/C956),0,F956/C956*100-100)</f>
        <v>-26.308439670526397</v>
      </c>
      <c r="J956" s="23">
        <f t="shared" ref="J956:J966" si="248">IF(ISERROR(F956/E956),0,F956/E956*100)</f>
        <v>0</v>
      </c>
      <c r="K956" s="23">
        <f t="shared" ref="K956:K966" si="249">IF(ISERROR(F956/D956),0,F956/D956*100)</f>
        <v>100</v>
      </c>
    </row>
    <row r="957" spans="1:11">
      <c r="A957" s="26" t="s">
        <v>23</v>
      </c>
      <c r="B957" s="21" t="s">
        <v>24</v>
      </c>
      <c r="C957" s="22">
        <v>436818</v>
      </c>
      <c r="D957" s="22">
        <v>321898</v>
      </c>
      <c r="E957" s="22">
        <v>0</v>
      </c>
      <c r="F957" s="22">
        <v>321898</v>
      </c>
      <c r="G957" s="22">
        <f t="shared" si="245"/>
        <v>-114920</v>
      </c>
      <c r="H957" s="22">
        <f t="shared" si="246"/>
        <v>-321898</v>
      </c>
      <c r="I957" s="23">
        <f t="shared" si="247"/>
        <v>-26.308439670526397</v>
      </c>
      <c r="J957" s="23">
        <f t="shared" si="248"/>
        <v>0</v>
      </c>
      <c r="K957" s="23">
        <f t="shared" si="249"/>
        <v>100</v>
      </c>
    </row>
    <row r="958" spans="1:11">
      <c r="A958" s="27" t="s">
        <v>25</v>
      </c>
      <c r="B958" s="21" t="s">
        <v>26</v>
      </c>
      <c r="C958" s="22">
        <v>436818</v>
      </c>
      <c r="D958" s="22">
        <v>321898</v>
      </c>
      <c r="E958" s="22">
        <v>0</v>
      </c>
      <c r="F958" s="22">
        <v>321898</v>
      </c>
      <c r="G958" s="22">
        <f t="shared" si="245"/>
        <v>-114920</v>
      </c>
      <c r="H958" s="22">
        <f t="shared" si="246"/>
        <v>-321898</v>
      </c>
      <c r="I958" s="23">
        <f t="shared" si="247"/>
        <v>-26.308439670526397</v>
      </c>
      <c r="J958" s="23">
        <f t="shared" si="248"/>
        <v>0</v>
      </c>
      <c r="K958" s="23">
        <f t="shared" si="249"/>
        <v>100</v>
      </c>
    </row>
    <row r="959" spans="1:11">
      <c r="A959" s="20" t="s">
        <v>27</v>
      </c>
      <c r="B959" s="21" t="s">
        <v>28</v>
      </c>
      <c r="C959" s="22">
        <v>196126.07</v>
      </c>
      <c r="D959" s="22">
        <v>321898</v>
      </c>
      <c r="E959" s="22">
        <v>0</v>
      </c>
      <c r="F959" s="22">
        <v>117484.85</v>
      </c>
      <c r="G959" s="22">
        <f t="shared" si="245"/>
        <v>-78641.22</v>
      </c>
      <c r="H959" s="22">
        <f t="shared" si="246"/>
        <v>-117484.85</v>
      </c>
      <c r="I959" s="23">
        <f t="shared" si="247"/>
        <v>-40.097280285073779</v>
      </c>
      <c r="J959" s="23">
        <f t="shared" si="248"/>
        <v>0</v>
      </c>
      <c r="K959" s="23">
        <f t="shared" si="249"/>
        <v>36.497539593287314</v>
      </c>
    </row>
    <row r="960" spans="1:11">
      <c r="A960" s="26" t="s">
        <v>29</v>
      </c>
      <c r="B960" s="21" t="s">
        <v>30</v>
      </c>
      <c r="C960" s="22">
        <v>196126.07</v>
      </c>
      <c r="D960" s="22">
        <v>321898</v>
      </c>
      <c r="E960" s="22">
        <v>0</v>
      </c>
      <c r="F960" s="22">
        <v>117484.85</v>
      </c>
      <c r="G960" s="22">
        <f t="shared" si="245"/>
        <v>-78641.22</v>
      </c>
      <c r="H960" s="22">
        <f t="shared" si="246"/>
        <v>-117484.85</v>
      </c>
      <c r="I960" s="23">
        <f t="shared" si="247"/>
        <v>-40.097280285073779</v>
      </c>
      <c r="J960" s="23">
        <f t="shared" si="248"/>
        <v>0</v>
      </c>
      <c r="K960" s="23">
        <f t="shared" si="249"/>
        <v>36.497539593287314</v>
      </c>
    </row>
    <row r="961" spans="1:11">
      <c r="A961" s="27" t="s">
        <v>31</v>
      </c>
      <c r="B961" s="21" t="s">
        <v>32</v>
      </c>
      <c r="C961" s="22">
        <v>196126.07</v>
      </c>
      <c r="D961" s="22">
        <v>321898</v>
      </c>
      <c r="E961" s="22">
        <v>0</v>
      </c>
      <c r="F961" s="22">
        <v>117484.85</v>
      </c>
      <c r="G961" s="22">
        <f t="shared" si="245"/>
        <v>-78641.22</v>
      </c>
      <c r="H961" s="22">
        <f t="shared" si="246"/>
        <v>-117484.85</v>
      </c>
      <c r="I961" s="23">
        <f t="shared" si="247"/>
        <v>-40.097280285073779</v>
      </c>
      <c r="J961" s="23">
        <f t="shared" si="248"/>
        <v>0</v>
      </c>
      <c r="K961" s="23">
        <f t="shared" si="249"/>
        <v>36.497539593287314</v>
      </c>
    </row>
    <row r="962" spans="1:11">
      <c r="A962" s="28" t="s">
        <v>33</v>
      </c>
      <c r="B962" s="21" t="s">
        <v>34</v>
      </c>
      <c r="C962" s="22">
        <v>195647.58</v>
      </c>
      <c r="D962" s="22">
        <v>301598</v>
      </c>
      <c r="E962" s="22">
        <v>0</v>
      </c>
      <c r="F962" s="22">
        <v>117005.58</v>
      </c>
      <c r="G962" s="22">
        <f t="shared" si="245"/>
        <v>-78641.999999999985</v>
      </c>
      <c r="H962" s="22">
        <f t="shared" si="246"/>
        <v>-117005.58</v>
      </c>
      <c r="I962" s="23">
        <f t="shared" si="247"/>
        <v>-40.195743796064335</v>
      </c>
      <c r="J962" s="23">
        <f t="shared" si="248"/>
        <v>0</v>
      </c>
      <c r="K962" s="23">
        <f t="shared" si="249"/>
        <v>38.795210843573237</v>
      </c>
    </row>
    <row r="963" spans="1:11">
      <c r="A963" s="28" t="s">
        <v>35</v>
      </c>
      <c r="B963" s="21" t="s">
        <v>36</v>
      </c>
      <c r="C963" s="22">
        <v>478.49</v>
      </c>
      <c r="D963" s="22">
        <v>20300</v>
      </c>
      <c r="E963" s="22">
        <v>0</v>
      </c>
      <c r="F963" s="22">
        <v>479.27</v>
      </c>
      <c r="G963" s="22">
        <f t="shared" si="245"/>
        <v>0.77999999999997272</v>
      </c>
      <c r="H963" s="22">
        <f t="shared" si="246"/>
        <v>-479.27</v>
      </c>
      <c r="I963" s="23">
        <f t="shared" si="247"/>
        <v>0.16301281113501886</v>
      </c>
      <c r="J963" s="23">
        <f t="shared" si="248"/>
        <v>0</v>
      </c>
      <c r="K963" s="23">
        <f t="shared" si="249"/>
        <v>2.3609359605911329</v>
      </c>
    </row>
    <row r="964" spans="1:11">
      <c r="A964" s="20"/>
      <c r="B964" s="21" t="s">
        <v>55</v>
      </c>
      <c r="C964" s="22">
        <v>240691.93</v>
      </c>
      <c r="D964" s="22">
        <v>0</v>
      </c>
      <c r="E964" s="22">
        <v>0</v>
      </c>
      <c r="F964" s="22">
        <v>204413.15</v>
      </c>
      <c r="G964" s="22">
        <f t="shared" si="245"/>
        <v>-36278.78</v>
      </c>
      <c r="H964" s="22">
        <f t="shared" si="246"/>
        <v>-204413.15</v>
      </c>
      <c r="I964" s="23">
        <f t="shared" si="247"/>
        <v>-15.07270310226022</v>
      </c>
      <c r="J964" s="23">
        <f t="shared" si="248"/>
        <v>0</v>
      </c>
      <c r="K964" s="23">
        <f t="shared" si="249"/>
        <v>0</v>
      </c>
    </row>
    <row r="965" spans="1:11">
      <c r="A965" s="20" t="s">
        <v>56</v>
      </c>
      <c r="B965" s="21" t="s">
        <v>57</v>
      </c>
      <c r="C965" s="22">
        <v>-240691.93</v>
      </c>
      <c r="D965" s="22">
        <v>0</v>
      </c>
      <c r="E965" s="22">
        <v>0</v>
      </c>
      <c r="F965" s="22">
        <v>-204413.15</v>
      </c>
      <c r="G965" s="22">
        <f t="shared" si="245"/>
        <v>36278.78</v>
      </c>
      <c r="H965" s="22">
        <f t="shared" si="246"/>
        <v>204413.15</v>
      </c>
      <c r="I965" s="23">
        <f t="shared" si="247"/>
        <v>-15.07270310226022</v>
      </c>
      <c r="J965" s="23">
        <f t="shared" si="248"/>
        <v>0</v>
      </c>
      <c r="K965" s="23">
        <f t="shared" si="249"/>
        <v>0</v>
      </c>
    </row>
    <row r="966" spans="1:11">
      <c r="A966" s="26" t="s">
        <v>58</v>
      </c>
      <c r="B966" s="21" t="s">
        <v>59</v>
      </c>
      <c r="C966" s="22">
        <v>-240691.93</v>
      </c>
      <c r="D966" s="22">
        <v>0</v>
      </c>
      <c r="E966" s="22">
        <v>0</v>
      </c>
      <c r="F966" s="22">
        <v>-204413.15</v>
      </c>
      <c r="G966" s="22">
        <f t="shared" si="245"/>
        <v>36278.78</v>
      </c>
      <c r="H966" s="22">
        <f t="shared" si="246"/>
        <v>204413.15</v>
      </c>
      <c r="I966" s="23">
        <f t="shared" si="247"/>
        <v>-15.07270310226022</v>
      </c>
      <c r="J966" s="23">
        <f t="shared" si="248"/>
        <v>0</v>
      </c>
      <c r="K966" s="23">
        <f t="shared" si="249"/>
        <v>0</v>
      </c>
    </row>
    <row r="967" spans="1:11" s="35" customFormat="1" ht="38.25">
      <c r="A967" s="36" t="s">
        <v>153</v>
      </c>
      <c r="B967" s="32" t="s">
        <v>361</v>
      </c>
      <c r="C967" s="33"/>
      <c r="D967" s="33"/>
      <c r="E967" s="33"/>
      <c r="F967" s="33"/>
      <c r="G967" s="33"/>
      <c r="H967" s="33"/>
      <c r="I967" s="34"/>
      <c r="J967" s="34"/>
      <c r="K967" s="34"/>
    </row>
    <row r="968" spans="1:11">
      <c r="A968" s="20" t="s">
        <v>21</v>
      </c>
      <c r="B968" s="21" t="s">
        <v>22</v>
      </c>
      <c r="C968" s="22">
        <v>803816</v>
      </c>
      <c r="D968" s="22">
        <v>0</v>
      </c>
      <c r="E968" s="22">
        <v>0</v>
      </c>
      <c r="F968" s="22">
        <v>0</v>
      </c>
      <c r="G968" s="22">
        <f t="shared" ref="G968:G980" si="250">F968-C968</f>
        <v>-803816</v>
      </c>
      <c r="H968" s="22">
        <f t="shared" ref="H968:H980" si="251">E968-F968</f>
        <v>0</v>
      </c>
      <c r="I968" s="23">
        <f t="shared" ref="I968:I980" si="252">IF(ISERROR(F968/C968),0,F968/C968*100-100)</f>
        <v>-100</v>
      </c>
      <c r="J968" s="23">
        <f t="shared" ref="J968:J980" si="253">IF(ISERROR(F968/E968),0,F968/E968*100)</f>
        <v>0</v>
      </c>
      <c r="K968" s="23">
        <f t="shared" ref="K968:K980" si="254">IF(ISERROR(F968/D968),0,F968/D968*100)</f>
        <v>0</v>
      </c>
    </row>
    <row r="969" spans="1:11">
      <c r="A969" s="26" t="s">
        <v>23</v>
      </c>
      <c r="B969" s="21" t="s">
        <v>24</v>
      </c>
      <c r="C969" s="22">
        <v>803816</v>
      </c>
      <c r="D969" s="22">
        <v>0</v>
      </c>
      <c r="E969" s="22">
        <v>0</v>
      </c>
      <c r="F969" s="22">
        <v>0</v>
      </c>
      <c r="G969" s="22">
        <f t="shared" si="250"/>
        <v>-803816</v>
      </c>
      <c r="H969" s="22">
        <f t="shared" si="251"/>
        <v>0</v>
      </c>
      <c r="I969" s="23">
        <f t="shared" si="252"/>
        <v>-100</v>
      </c>
      <c r="J969" s="23">
        <f t="shared" si="253"/>
        <v>0</v>
      </c>
      <c r="K969" s="23">
        <f t="shared" si="254"/>
        <v>0</v>
      </c>
    </row>
    <row r="970" spans="1:11">
      <c r="A970" s="27" t="s">
        <v>25</v>
      </c>
      <c r="B970" s="21" t="s">
        <v>26</v>
      </c>
      <c r="C970" s="22">
        <v>803816</v>
      </c>
      <c r="D970" s="22">
        <v>0</v>
      </c>
      <c r="E970" s="22">
        <v>0</v>
      </c>
      <c r="F970" s="22">
        <v>0</v>
      </c>
      <c r="G970" s="22">
        <f t="shared" si="250"/>
        <v>-803816</v>
      </c>
      <c r="H970" s="22">
        <f t="shared" si="251"/>
        <v>0</v>
      </c>
      <c r="I970" s="23">
        <f t="shared" si="252"/>
        <v>-100</v>
      </c>
      <c r="J970" s="23">
        <f t="shared" si="253"/>
        <v>0</v>
      </c>
      <c r="K970" s="23">
        <f t="shared" si="254"/>
        <v>0</v>
      </c>
    </row>
    <row r="971" spans="1:11">
      <c r="A971" s="20" t="s">
        <v>27</v>
      </c>
      <c r="B971" s="21" t="s">
        <v>28</v>
      </c>
      <c r="C971" s="22">
        <v>801667.31</v>
      </c>
      <c r="D971" s="22">
        <v>0</v>
      </c>
      <c r="E971" s="22">
        <v>0</v>
      </c>
      <c r="F971" s="22">
        <v>0</v>
      </c>
      <c r="G971" s="22">
        <f t="shared" si="250"/>
        <v>-801667.31</v>
      </c>
      <c r="H971" s="22">
        <f t="shared" si="251"/>
        <v>0</v>
      </c>
      <c r="I971" s="23">
        <f t="shared" si="252"/>
        <v>-100</v>
      </c>
      <c r="J971" s="23">
        <f t="shared" si="253"/>
        <v>0</v>
      </c>
      <c r="K971" s="23">
        <f t="shared" si="254"/>
        <v>0</v>
      </c>
    </row>
    <row r="972" spans="1:11">
      <c r="A972" s="26" t="s">
        <v>29</v>
      </c>
      <c r="B972" s="21" t="s">
        <v>30</v>
      </c>
      <c r="C972" s="22">
        <v>801667.31</v>
      </c>
      <c r="D972" s="22">
        <v>0</v>
      </c>
      <c r="E972" s="22">
        <v>0</v>
      </c>
      <c r="F972" s="22">
        <v>0</v>
      </c>
      <c r="G972" s="22">
        <f t="shared" si="250"/>
        <v>-801667.31</v>
      </c>
      <c r="H972" s="22">
        <f t="shared" si="251"/>
        <v>0</v>
      </c>
      <c r="I972" s="23">
        <f t="shared" si="252"/>
        <v>-100</v>
      </c>
      <c r="J972" s="23">
        <f t="shared" si="253"/>
        <v>0</v>
      </c>
      <c r="K972" s="23">
        <f t="shared" si="254"/>
        <v>0</v>
      </c>
    </row>
    <row r="973" spans="1:11">
      <c r="A973" s="27" t="s">
        <v>37</v>
      </c>
      <c r="B973" s="21" t="s">
        <v>38</v>
      </c>
      <c r="C973" s="22">
        <v>790130.96</v>
      </c>
      <c r="D973" s="22">
        <v>0</v>
      </c>
      <c r="E973" s="22">
        <v>0</v>
      </c>
      <c r="F973" s="22">
        <v>0</v>
      </c>
      <c r="G973" s="22">
        <f t="shared" si="250"/>
        <v>-790130.96</v>
      </c>
      <c r="H973" s="22">
        <f t="shared" si="251"/>
        <v>0</v>
      </c>
      <c r="I973" s="23">
        <f t="shared" si="252"/>
        <v>-100</v>
      </c>
      <c r="J973" s="23">
        <f t="shared" si="253"/>
        <v>0</v>
      </c>
      <c r="K973" s="23">
        <f t="shared" si="254"/>
        <v>0</v>
      </c>
    </row>
    <row r="974" spans="1:11">
      <c r="A974" s="28" t="s">
        <v>39</v>
      </c>
      <c r="B974" s="21" t="s">
        <v>40</v>
      </c>
      <c r="C974" s="22">
        <v>790130.96</v>
      </c>
      <c r="D974" s="22">
        <v>0</v>
      </c>
      <c r="E974" s="22">
        <v>0</v>
      </c>
      <c r="F974" s="22">
        <v>0</v>
      </c>
      <c r="G974" s="22">
        <f t="shared" si="250"/>
        <v>-790130.96</v>
      </c>
      <c r="H974" s="22">
        <f t="shared" si="251"/>
        <v>0</v>
      </c>
      <c r="I974" s="23">
        <f t="shared" si="252"/>
        <v>-100</v>
      </c>
      <c r="J974" s="23">
        <f t="shared" si="253"/>
        <v>0</v>
      </c>
      <c r="K974" s="23">
        <f t="shared" si="254"/>
        <v>0</v>
      </c>
    </row>
    <row r="975" spans="1:11" ht="25.5">
      <c r="A975" s="27" t="s">
        <v>43</v>
      </c>
      <c r="B975" s="21" t="s">
        <v>44</v>
      </c>
      <c r="C975" s="22">
        <v>11536.35</v>
      </c>
      <c r="D975" s="22">
        <v>0</v>
      </c>
      <c r="E975" s="22">
        <v>0</v>
      </c>
      <c r="F975" s="22">
        <v>0</v>
      </c>
      <c r="G975" s="22">
        <f t="shared" si="250"/>
        <v>-11536.35</v>
      </c>
      <c r="H975" s="22">
        <f t="shared" si="251"/>
        <v>0</v>
      </c>
      <c r="I975" s="23">
        <f t="shared" si="252"/>
        <v>-100</v>
      </c>
      <c r="J975" s="23">
        <f t="shared" si="253"/>
        <v>0</v>
      </c>
      <c r="K975" s="23">
        <f t="shared" si="254"/>
        <v>0</v>
      </c>
    </row>
    <row r="976" spans="1:11" ht="51">
      <c r="A976" s="28" t="s">
        <v>159</v>
      </c>
      <c r="B976" s="21" t="s">
        <v>160</v>
      </c>
      <c r="C976" s="22">
        <v>11536.35</v>
      </c>
      <c r="D976" s="22">
        <v>0</v>
      </c>
      <c r="E976" s="22">
        <v>0</v>
      </c>
      <c r="F976" s="22">
        <v>0</v>
      </c>
      <c r="G976" s="22">
        <f t="shared" si="250"/>
        <v>-11536.35</v>
      </c>
      <c r="H976" s="22">
        <f t="shared" si="251"/>
        <v>0</v>
      </c>
      <c r="I976" s="23">
        <f t="shared" si="252"/>
        <v>-100</v>
      </c>
      <c r="J976" s="23">
        <f t="shared" si="253"/>
        <v>0</v>
      </c>
      <c r="K976" s="23">
        <f t="shared" si="254"/>
        <v>0</v>
      </c>
    </row>
    <row r="977" spans="1:11" ht="63.75">
      <c r="A977" s="29" t="s">
        <v>237</v>
      </c>
      <c r="B977" s="21" t="s">
        <v>238</v>
      </c>
      <c r="C977" s="22">
        <v>11536.35</v>
      </c>
      <c r="D977" s="22">
        <v>0</v>
      </c>
      <c r="E977" s="22">
        <v>0</v>
      </c>
      <c r="F977" s="22">
        <v>0</v>
      </c>
      <c r="G977" s="22">
        <f t="shared" si="250"/>
        <v>-11536.35</v>
      </c>
      <c r="H977" s="22">
        <f t="shared" si="251"/>
        <v>0</v>
      </c>
      <c r="I977" s="23">
        <f t="shared" si="252"/>
        <v>-100</v>
      </c>
      <c r="J977" s="23">
        <f t="shared" si="253"/>
        <v>0</v>
      </c>
      <c r="K977" s="23">
        <f t="shared" si="254"/>
        <v>0</v>
      </c>
    </row>
    <row r="978" spans="1:11">
      <c r="A978" s="20"/>
      <c r="B978" s="21" t="s">
        <v>55</v>
      </c>
      <c r="C978" s="22">
        <v>2148.69</v>
      </c>
      <c r="D978" s="22">
        <v>0</v>
      </c>
      <c r="E978" s="22">
        <v>0</v>
      </c>
      <c r="F978" s="22">
        <v>0</v>
      </c>
      <c r="G978" s="22">
        <f t="shared" si="250"/>
        <v>-2148.69</v>
      </c>
      <c r="H978" s="22">
        <f t="shared" si="251"/>
        <v>0</v>
      </c>
      <c r="I978" s="23">
        <f t="shared" si="252"/>
        <v>-100</v>
      </c>
      <c r="J978" s="23">
        <f t="shared" si="253"/>
        <v>0</v>
      </c>
      <c r="K978" s="23">
        <f t="shared" si="254"/>
        <v>0</v>
      </c>
    </row>
    <row r="979" spans="1:11">
      <c r="A979" s="20" t="s">
        <v>56</v>
      </c>
      <c r="B979" s="21" t="s">
        <v>57</v>
      </c>
      <c r="C979" s="22">
        <v>-2148.69</v>
      </c>
      <c r="D979" s="22">
        <v>0</v>
      </c>
      <c r="E979" s="22">
        <v>0</v>
      </c>
      <c r="F979" s="22">
        <v>0</v>
      </c>
      <c r="G979" s="22">
        <f t="shared" si="250"/>
        <v>2148.69</v>
      </c>
      <c r="H979" s="22">
        <f t="shared" si="251"/>
        <v>0</v>
      </c>
      <c r="I979" s="23">
        <f t="shared" si="252"/>
        <v>-100</v>
      </c>
      <c r="J979" s="23">
        <f t="shared" si="253"/>
        <v>0</v>
      </c>
      <c r="K979" s="23">
        <f t="shared" si="254"/>
        <v>0</v>
      </c>
    </row>
    <row r="980" spans="1:11">
      <c r="A980" s="26" t="s">
        <v>58</v>
      </c>
      <c r="B980" s="21" t="s">
        <v>59</v>
      </c>
      <c r="C980" s="22">
        <v>-2148.69</v>
      </c>
      <c r="D980" s="22">
        <v>0</v>
      </c>
      <c r="E980" s="22">
        <v>0</v>
      </c>
      <c r="F980" s="22">
        <v>0</v>
      </c>
      <c r="G980" s="22">
        <f t="shared" si="250"/>
        <v>2148.69</v>
      </c>
      <c r="H980" s="22">
        <f t="shared" si="251"/>
        <v>0</v>
      </c>
      <c r="I980" s="23">
        <f t="shared" si="252"/>
        <v>-100</v>
      </c>
      <c r="J980" s="23">
        <f t="shared" si="253"/>
        <v>0</v>
      </c>
      <c r="K980" s="23">
        <f t="shared" si="254"/>
        <v>0</v>
      </c>
    </row>
    <row r="981" spans="1:11" s="35" customFormat="1" ht="25.5">
      <c r="A981" s="31" t="s">
        <v>362</v>
      </c>
      <c r="B981" s="32" t="s">
        <v>363</v>
      </c>
      <c r="C981" s="33"/>
      <c r="D981" s="33"/>
      <c r="E981" s="33"/>
      <c r="F981" s="33"/>
      <c r="G981" s="33"/>
      <c r="H981" s="33"/>
      <c r="I981" s="34"/>
      <c r="J981" s="34"/>
      <c r="K981" s="34"/>
    </row>
    <row r="982" spans="1:11">
      <c r="A982" s="20" t="s">
        <v>21</v>
      </c>
      <c r="B982" s="21" t="s">
        <v>22</v>
      </c>
      <c r="C982" s="22">
        <v>87487</v>
      </c>
      <c r="D982" s="22">
        <v>84264</v>
      </c>
      <c r="E982" s="22">
        <v>29396</v>
      </c>
      <c r="F982" s="22">
        <v>84264</v>
      </c>
      <c r="G982" s="22">
        <f t="shared" ref="G982:G992" si="255">F982-C982</f>
        <v>-3223</v>
      </c>
      <c r="H982" s="22">
        <f t="shared" ref="H982:H992" si="256">E982-F982</f>
        <v>-54868</v>
      </c>
      <c r="I982" s="23">
        <f t="shared" ref="I982:I992" si="257">IF(ISERROR(F982/C982),0,F982/C982*100-100)</f>
        <v>-3.6839759049915983</v>
      </c>
      <c r="J982" s="23">
        <f t="shared" ref="J982:J992" si="258">IF(ISERROR(F982/E982),0,F982/E982*100)</f>
        <v>286.65124506735606</v>
      </c>
      <c r="K982" s="23">
        <f t="shared" ref="K982:K992" si="259">IF(ISERROR(F982/D982),0,F982/D982*100)</f>
        <v>100</v>
      </c>
    </row>
    <row r="983" spans="1:11">
      <c r="A983" s="26" t="s">
        <v>23</v>
      </c>
      <c r="B983" s="21" t="s">
        <v>24</v>
      </c>
      <c r="C983" s="22">
        <v>87487</v>
      </c>
      <c r="D983" s="22">
        <v>84264</v>
      </c>
      <c r="E983" s="22">
        <v>29396</v>
      </c>
      <c r="F983" s="22">
        <v>84264</v>
      </c>
      <c r="G983" s="22">
        <f t="shared" si="255"/>
        <v>-3223</v>
      </c>
      <c r="H983" s="22">
        <f t="shared" si="256"/>
        <v>-54868</v>
      </c>
      <c r="I983" s="23">
        <f t="shared" si="257"/>
        <v>-3.6839759049915983</v>
      </c>
      <c r="J983" s="23">
        <f t="shared" si="258"/>
        <v>286.65124506735606</v>
      </c>
      <c r="K983" s="23">
        <f t="shared" si="259"/>
        <v>100</v>
      </c>
    </row>
    <row r="984" spans="1:11">
      <c r="A984" s="27" t="s">
        <v>25</v>
      </c>
      <c r="B984" s="21" t="s">
        <v>26</v>
      </c>
      <c r="C984" s="22">
        <v>87487</v>
      </c>
      <c r="D984" s="22">
        <v>84264</v>
      </c>
      <c r="E984" s="22">
        <v>29396</v>
      </c>
      <c r="F984" s="22">
        <v>84264</v>
      </c>
      <c r="G984" s="22">
        <f t="shared" si="255"/>
        <v>-3223</v>
      </c>
      <c r="H984" s="22">
        <f t="shared" si="256"/>
        <v>-54868</v>
      </c>
      <c r="I984" s="23">
        <f t="shared" si="257"/>
        <v>-3.6839759049915983</v>
      </c>
      <c r="J984" s="23">
        <f t="shared" si="258"/>
        <v>286.65124506735606</v>
      </c>
      <c r="K984" s="23">
        <f t="shared" si="259"/>
        <v>100</v>
      </c>
    </row>
    <row r="985" spans="1:11">
      <c r="A985" s="20" t="s">
        <v>27</v>
      </c>
      <c r="B985" s="21" t="s">
        <v>28</v>
      </c>
      <c r="C985" s="22">
        <v>26918.61</v>
      </c>
      <c r="D985" s="22">
        <v>84264</v>
      </c>
      <c r="E985" s="22">
        <v>29396</v>
      </c>
      <c r="F985" s="22">
        <v>36632.81</v>
      </c>
      <c r="G985" s="22">
        <f t="shared" si="255"/>
        <v>9714.1999999999971</v>
      </c>
      <c r="H985" s="22">
        <f t="shared" si="256"/>
        <v>-7236.8099999999977</v>
      </c>
      <c r="I985" s="23">
        <f t="shared" si="257"/>
        <v>36.087301684596639</v>
      </c>
      <c r="J985" s="23">
        <f t="shared" si="258"/>
        <v>124.6183494352973</v>
      </c>
      <c r="K985" s="23">
        <f t="shared" si="259"/>
        <v>43.473855976454949</v>
      </c>
    </row>
    <row r="986" spans="1:11">
      <c r="A986" s="26" t="s">
        <v>29</v>
      </c>
      <c r="B986" s="21" t="s">
        <v>30</v>
      </c>
      <c r="C986" s="22">
        <v>26918.61</v>
      </c>
      <c r="D986" s="22">
        <v>84264</v>
      </c>
      <c r="E986" s="22">
        <v>29396</v>
      </c>
      <c r="F986" s="22">
        <v>36632.81</v>
      </c>
      <c r="G986" s="22">
        <f t="shared" si="255"/>
        <v>9714.1999999999971</v>
      </c>
      <c r="H986" s="22">
        <f t="shared" si="256"/>
        <v>-7236.8099999999977</v>
      </c>
      <c r="I986" s="23">
        <f t="shared" si="257"/>
        <v>36.087301684596639</v>
      </c>
      <c r="J986" s="23">
        <f t="shared" si="258"/>
        <v>124.6183494352973</v>
      </c>
      <c r="K986" s="23">
        <f t="shared" si="259"/>
        <v>43.473855976454949</v>
      </c>
    </row>
    <row r="987" spans="1:11">
      <c r="A987" s="27" t="s">
        <v>31</v>
      </c>
      <c r="B987" s="21" t="s">
        <v>32</v>
      </c>
      <c r="C987" s="22">
        <v>26918.61</v>
      </c>
      <c r="D987" s="22">
        <v>84264</v>
      </c>
      <c r="E987" s="22">
        <v>29396</v>
      </c>
      <c r="F987" s="22">
        <v>36632.81</v>
      </c>
      <c r="G987" s="22">
        <f t="shared" si="255"/>
        <v>9714.1999999999971</v>
      </c>
      <c r="H987" s="22">
        <f t="shared" si="256"/>
        <v>-7236.8099999999977</v>
      </c>
      <c r="I987" s="23">
        <f t="shared" si="257"/>
        <v>36.087301684596639</v>
      </c>
      <c r="J987" s="23">
        <f t="shared" si="258"/>
        <v>124.6183494352973</v>
      </c>
      <c r="K987" s="23">
        <f t="shared" si="259"/>
        <v>43.473855976454949</v>
      </c>
    </row>
    <row r="988" spans="1:11">
      <c r="A988" s="28" t="s">
        <v>33</v>
      </c>
      <c r="B988" s="21" t="s">
        <v>34</v>
      </c>
      <c r="C988" s="22">
        <v>24758.86</v>
      </c>
      <c r="D988" s="22">
        <v>66220</v>
      </c>
      <c r="E988" s="22">
        <v>24896</v>
      </c>
      <c r="F988" s="22">
        <v>35713.919999999998</v>
      </c>
      <c r="G988" s="22">
        <f t="shared" si="255"/>
        <v>10955.059999999998</v>
      </c>
      <c r="H988" s="22">
        <f t="shared" si="256"/>
        <v>-10817.919999999998</v>
      </c>
      <c r="I988" s="23">
        <f t="shared" si="257"/>
        <v>44.247029144314411</v>
      </c>
      <c r="J988" s="23">
        <f t="shared" si="258"/>
        <v>143.45244215938303</v>
      </c>
      <c r="K988" s="23">
        <f t="shared" si="259"/>
        <v>53.932225913621259</v>
      </c>
    </row>
    <row r="989" spans="1:11">
      <c r="A989" s="28" t="s">
        <v>35</v>
      </c>
      <c r="B989" s="21" t="s">
        <v>36</v>
      </c>
      <c r="C989" s="22">
        <v>2159.75</v>
      </c>
      <c r="D989" s="22">
        <v>18044</v>
      </c>
      <c r="E989" s="22">
        <v>4500</v>
      </c>
      <c r="F989" s="22">
        <v>918.89</v>
      </c>
      <c r="G989" s="22">
        <f t="shared" si="255"/>
        <v>-1240.8600000000001</v>
      </c>
      <c r="H989" s="22">
        <f t="shared" si="256"/>
        <v>3581.11</v>
      </c>
      <c r="I989" s="23">
        <f t="shared" si="257"/>
        <v>-57.453871975923136</v>
      </c>
      <c r="J989" s="23">
        <f t="shared" si="258"/>
        <v>20.419777777777778</v>
      </c>
      <c r="K989" s="23">
        <f t="shared" si="259"/>
        <v>5.0924961205941033</v>
      </c>
    </row>
    <row r="990" spans="1:11">
      <c r="A990" s="20"/>
      <c r="B990" s="21" t="s">
        <v>55</v>
      </c>
      <c r="C990" s="22">
        <v>60568.39</v>
      </c>
      <c r="D990" s="22">
        <v>0</v>
      </c>
      <c r="E990" s="22">
        <v>0</v>
      </c>
      <c r="F990" s="22">
        <v>47631.19</v>
      </c>
      <c r="G990" s="22">
        <f t="shared" si="255"/>
        <v>-12937.199999999997</v>
      </c>
      <c r="H990" s="22">
        <f t="shared" si="256"/>
        <v>-47631.19</v>
      </c>
      <c r="I990" s="23">
        <f t="shared" si="257"/>
        <v>-21.359656414839492</v>
      </c>
      <c r="J990" s="23">
        <f t="shared" si="258"/>
        <v>0</v>
      </c>
      <c r="K990" s="23">
        <f t="shared" si="259"/>
        <v>0</v>
      </c>
    </row>
    <row r="991" spans="1:11">
      <c r="A991" s="20" t="s">
        <v>56</v>
      </c>
      <c r="B991" s="21" t="s">
        <v>57</v>
      </c>
      <c r="C991" s="22">
        <v>-60568.39</v>
      </c>
      <c r="D991" s="22">
        <v>0</v>
      </c>
      <c r="E991" s="22">
        <v>0</v>
      </c>
      <c r="F991" s="22">
        <v>-47631.19</v>
      </c>
      <c r="G991" s="22">
        <f t="shared" si="255"/>
        <v>12937.199999999997</v>
      </c>
      <c r="H991" s="22">
        <f t="shared" si="256"/>
        <v>47631.19</v>
      </c>
      <c r="I991" s="23">
        <f t="shared" si="257"/>
        <v>-21.359656414839492</v>
      </c>
      <c r="J991" s="23">
        <f t="shared" si="258"/>
        <v>0</v>
      </c>
      <c r="K991" s="23">
        <f t="shared" si="259"/>
        <v>0</v>
      </c>
    </row>
    <row r="992" spans="1:11">
      <c r="A992" s="26" t="s">
        <v>58</v>
      </c>
      <c r="B992" s="21" t="s">
        <v>59</v>
      </c>
      <c r="C992" s="22">
        <v>-60568.39</v>
      </c>
      <c r="D992" s="22">
        <v>0</v>
      </c>
      <c r="E992" s="22">
        <v>0</v>
      </c>
      <c r="F992" s="22">
        <v>-47631.19</v>
      </c>
      <c r="G992" s="22">
        <f t="shared" si="255"/>
        <v>12937.199999999997</v>
      </c>
      <c r="H992" s="22">
        <f t="shared" si="256"/>
        <v>47631.19</v>
      </c>
      <c r="I992" s="23">
        <f t="shared" si="257"/>
        <v>-21.359656414839492</v>
      </c>
      <c r="J992" s="23">
        <f t="shared" si="258"/>
        <v>0</v>
      </c>
      <c r="K992" s="23">
        <f t="shared" si="259"/>
        <v>0</v>
      </c>
    </row>
    <row r="993" spans="1:11" s="35" customFormat="1" ht="25.5">
      <c r="A993" s="36" t="s">
        <v>364</v>
      </c>
      <c r="B993" s="32" t="s">
        <v>365</v>
      </c>
      <c r="C993" s="33"/>
      <c r="D993" s="33"/>
      <c r="E993" s="33"/>
      <c r="F993" s="33"/>
      <c r="G993" s="33"/>
      <c r="H993" s="33"/>
      <c r="I993" s="34"/>
      <c r="J993" s="34"/>
      <c r="K993" s="34"/>
    </row>
    <row r="994" spans="1:11">
      <c r="A994" s="20" t="s">
        <v>21</v>
      </c>
      <c r="B994" s="21" t="s">
        <v>22</v>
      </c>
      <c r="C994" s="22">
        <v>87487</v>
      </c>
      <c r="D994" s="22">
        <v>84264</v>
      </c>
      <c r="E994" s="22">
        <v>29396</v>
      </c>
      <c r="F994" s="22">
        <v>84264</v>
      </c>
      <c r="G994" s="22">
        <f t="shared" ref="G994:G1004" si="260">F994-C994</f>
        <v>-3223</v>
      </c>
      <c r="H994" s="22">
        <f t="shared" ref="H994:H1004" si="261">E994-F994</f>
        <v>-54868</v>
      </c>
      <c r="I994" s="23">
        <f t="shared" ref="I994:I1004" si="262">IF(ISERROR(F994/C994),0,F994/C994*100-100)</f>
        <v>-3.6839759049915983</v>
      </c>
      <c r="J994" s="23">
        <f t="shared" ref="J994:J1004" si="263">IF(ISERROR(F994/E994),0,F994/E994*100)</f>
        <v>286.65124506735606</v>
      </c>
      <c r="K994" s="23">
        <f t="shared" ref="K994:K1004" si="264">IF(ISERROR(F994/D994),0,F994/D994*100)</f>
        <v>100</v>
      </c>
    </row>
    <row r="995" spans="1:11">
      <c r="A995" s="26" t="s">
        <v>23</v>
      </c>
      <c r="B995" s="21" t="s">
        <v>24</v>
      </c>
      <c r="C995" s="22">
        <v>87487</v>
      </c>
      <c r="D995" s="22">
        <v>84264</v>
      </c>
      <c r="E995" s="22">
        <v>29396</v>
      </c>
      <c r="F995" s="22">
        <v>84264</v>
      </c>
      <c r="G995" s="22">
        <f t="shared" si="260"/>
        <v>-3223</v>
      </c>
      <c r="H995" s="22">
        <f t="shared" si="261"/>
        <v>-54868</v>
      </c>
      <c r="I995" s="23">
        <f t="shared" si="262"/>
        <v>-3.6839759049915983</v>
      </c>
      <c r="J995" s="23">
        <f t="shared" si="263"/>
        <v>286.65124506735606</v>
      </c>
      <c r="K995" s="23">
        <f t="shared" si="264"/>
        <v>100</v>
      </c>
    </row>
    <row r="996" spans="1:11">
      <c r="A996" s="27" t="s">
        <v>25</v>
      </c>
      <c r="B996" s="21" t="s">
        <v>26</v>
      </c>
      <c r="C996" s="22">
        <v>87487</v>
      </c>
      <c r="D996" s="22">
        <v>84264</v>
      </c>
      <c r="E996" s="22">
        <v>29396</v>
      </c>
      <c r="F996" s="22">
        <v>84264</v>
      </c>
      <c r="G996" s="22">
        <f t="shared" si="260"/>
        <v>-3223</v>
      </c>
      <c r="H996" s="22">
        <f t="shared" si="261"/>
        <v>-54868</v>
      </c>
      <c r="I996" s="23">
        <f t="shared" si="262"/>
        <v>-3.6839759049915983</v>
      </c>
      <c r="J996" s="23">
        <f t="shared" si="263"/>
        <v>286.65124506735606</v>
      </c>
      <c r="K996" s="23">
        <f t="shared" si="264"/>
        <v>100</v>
      </c>
    </row>
    <row r="997" spans="1:11">
      <c r="A997" s="20" t="s">
        <v>27</v>
      </c>
      <c r="B997" s="21" t="s">
        <v>28</v>
      </c>
      <c r="C997" s="22">
        <v>26918.61</v>
      </c>
      <c r="D997" s="22">
        <v>84264</v>
      </c>
      <c r="E997" s="22">
        <v>29396</v>
      </c>
      <c r="F997" s="22">
        <v>36632.81</v>
      </c>
      <c r="G997" s="22">
        <f t="shared" si="260"/>
        <v>9714.1999999999971</v>
      </c>
      <c r="H997" s="22">
        <f t="shared" si="261"/>
        <v>-7236.8099999999977</v>
      </c>
      <c r="I997" s="23">
        <f t="shared" si="262"/>
        <v>36.087301684596639</v>
      </c>
      <c r="J997" s="23">
        <f t="shared" si="263"/>
        <v>124.6183494352973</v>
      </c>
      <c r="K997" s="23">
        <f t="shared" si="264"/>
        <v>43.473855976454949</v>
      </c>
    </row>
    <row r="998" spans="1:11">
      <c r="A998" s="26" t="s">
        <v>29</v>
      </c>
      <c r="B998" s="21" t="s">
        <v>30</v>
      </c>
      <c r="C998" s="22">
        <v>26918.61</v>
      </c>
      <c r="D998" s="22">
        <v>84264</v>
      </c>
      <c r="E998" s="22">
        <v>29396</v>
      </c>
      <c r="F998" s="22">
        <v>36632.81</v>
      </c>
      <c r="G998" s="22">
        <f t="shared" si="260"/>
        <v>9714.1999999999971</v>
      </c>
      <c r="H998" s="22">
        <f t="shared" si="261"/>
        <v>-7236.8099999999977</v>
      </c>
      <c r="I998" s="23">
        <f t="shared" si="262"/>
        <v>36.087301684596639</v>
      </c>
      <c r="J998" s="23">
        <f t="shared" si="263"/>
        <v>124.6183494352973</v>
      </c>
      <c r="K998" s="23">
        <f t="shared" si="264"/>
        <v>43.473855976454949</v>
      </c>
    </row>
    <row r="999" spans="1:11">
      <c r="A999" s="27" t="s">
        <v>31</v>
      </c>
      <c r="B999" s="21" t="s">
        <v>32</v>
      </c>
      <c r="C999" s="22">
        <v>26918.61</v>
      </c>
      <c r="D999" s="22">
        <v>84264</v>
      </c>
      <c r="E999" s="22">
        <v>29396</v>
      </c>
      <c r="F999" s="22">
        <v>36632.81</v>
      </c>
      <c r="G999" s="22">
        <f t="shared" si="260"/>
        <v>9714.1999999999971</v>
      </c>
      <c r="H999" s="22">
        <f t="shared" si="261"/>
        <v>-7236.8099999999977</v>
      </c>
      <c r="I999" s="23">
        <f t="shared" si="262"/>
        <v>36.087301684596639</v>
      </c>
      <c r="J999" s="23">
        <f t="shared" si="263"/>
        <v>124.6183494352973</v>
      </c>
      <c r="K999" s="23">
        <f t="shared" si="264"/>
        <v>43.473855976454949</v>
      </c>
    </row>
    <row r="1000" spans="1:11">
      <c r="A1000" s="28" t="s">
        <v>33</v>
      </c>
      <c r="B1000" s="21" t="s">
        <v>34</v>
      </c>
      <c r="C1000" s="22">
        <v>24758.86</v>
      </c>
      <c r="D1000" s="22">
        <v>66220</v>
      </c>
      <c r="E1000" s="22">
        <v>24896</v>
      </c>
      <c r="F1000" s="22">
        <v>35713.919999999998</v>
      </c>
      <c r="G1000" s="22">
        <f t="shared" si="260"/>
        <v>10955.059999999998</v>
      </c>
      <c r="H1000" s="22">
        <f t="shared" si="261"/>
        <v>-10817.919999999998</v>
      </c>
      <c r="I1000" s="23">
        <f t="shared" si="262"/>
        <v>44.247029144314411</v>
      </c>
      <c r="J1000" s="23">
        <f t="shared" si="263"/>
        <v>143.45244215938303</v>
      </c>
      <c r="K1000" s="23">
        <f t="shared" si="264"/>
        <v>53.932225913621259</v>
      </c>
    </row>
    <row r="1001" spans="1:11">
      <c r="A1001" s="28" t="s">
        <v>35</v>
      </c>
      <c r="B1001" s="21" t="s">
        <v>36</v>
      </c>
      <c r="C1001" s="22">
        <v>2159.75</v>
      </c>
      <c r="D1001" s="22">
        <v>18044</v>
      </c>
      <c r="E1001" s="22">
        <v>4500</v>
      </c>
      <c r="F1001" s="22">
        <v>918.89</v>
      </c>
      <c r="G1001" s="22">
        <f t="shared" si="260"/>
        <v>-1240.8600000000001</v>
      </c>
      <c r="H1001" s="22">
        <f t="shared" si="261"/>
        <v>3581.11</v>
      </c>
      <c r="I1001" s="23">
        <f t="shared" si="262"/>
        <v>-57.453871975923136</v>
      </c>
      <c r="J1001" s="23">
        <f t="shared" si="263"/>
        <v>20.419777777777778</v>
      </c>
      <c r="K1001" s="23">
        <f t="shared" si="264"/>
        <v>5.0924961205941033</v>
      </c>
    </row>
    <row r="1002" spans="1:11">
      <c r="A1002" s="20"/>
      <c r="B1002" s="21" t="s">
        <v>55</v>
      </c>
      <c r="C1002" s="22">
        <v>60568.39</v>
      </c>
      <c r="D1002" s="22">
        <v>0</v>
      </c>
      <c r="E1002" s="22">
        <v>0</v>
      </c>
      <c r="F1002" s="22">
        <v>47631.19</v>
      </c>
      <c r="G1002" s="22">
        <f t="shared" si="260"/>
        <v>-12937.199999999997</v>
      </c>
      <c r="H1002" s="22">
        <f t="shared" si="261"/>
        <v>-47631.19</v>
      </c>
      <c r="I1002" s="23">
        <f t="shared" si="262"/>
        <v>-21.359656414839492</v>
      </c>
      <c r="J1002" s="23">
        <f t="shared" si="263"/>
        <v>0</v>
      </c>
      <c r="K1002" s="23">
        <f t="shared" si="264"/>
        <v>0</v>
      </c>
    </row>
    <row r="1003" spans="1:11">
      <c r="A1003" s="20" t="s">
        <v>56</v>
      </c>
      <c r="B1003" s="21" t="s">
        <v>57</v>
      </c>
      <c r="C1003" s="22">
        <v>-60568.39</v>
      </c>
      <c r="D1003" s="22">
        <v>0</v>
      </c>
      <c r="E1003" s="22">
        <v>0</v>
      </c>
      <c r="F1003" s="22">
        <v>-47631.19</v>
      </c>
      <c r="G1003" s="22">
        <f t="shared" si="260"/>
        <v>12937.199999999997</v>
      </c>
      <c r="H1003" s="22">
        <f t="shared" si="261"/>
        <v>47631.19</v>
      </c>
      <c r="I1003" s="23">
        <f t="shared" si="262"/>
        <v>-21.359656414839492</v>
      </c>
      <c r="J1003" s="23">
        <f t="shared" si="263"/>
        <v>0</v>
      </c>
      <c r="K1003" s="23">
        <f t="shared" si="264"/>
        <v>0</v>
      </c>
    </row>
    <row r="1004" spans="1:11">
      <c r="A1004" s="26" t="s">
        <v>58</v>
      </c>
      <c r="B1004" s="21" t="s">
        <v>59</v>
      </c>
      <c r="C1004" s="22">
        <v>-60568.39</v>
      </c>
      <c r="D1004" s="22">
        <v>0</v>
      </c>
      <c r="E1004" s="22">
        <v>0</v>
      </c>
      <c r="F1004" s="22">
        <v>-47631.19</v>
      </c>
      <c r="G1004" s="22">
        <f t="shared" si="260"/>
        <v>12937.199999999997</v>
      </c>
      <c r="H1004" s="22">
        <f t="shared" si="261"/>
        <v>47631.19</v>
      </c>
      <c r="I1004" s="23">
        <f t="shared" si="262"/>
        <v>-21.359656414839492</v>
      </c>
      <c r="J1004" s="23">
        <f t="shared" si="263"/>
        <v>0</v>
      </c>
      <c r="K1004" s="23">
        <f t="shared" si="264"/>
        <v>0</v>
      </c>
    </row>
    <row r="1005" spans="1:11" s="35" customFormat="1">
      <c r="A1005" s="31" t="s">
        <v>131</v>
      </c>
      <c r="B1005" s="32" t="s">
        <v>132</v>
      </c>
      <c r="C1005" s="33"/>
      <c r="D1005" s="33"/>
      <c r="E1005" s="33"/>
      <c r="F1005" s="33"/>
      <c r="G1005" s="33"/>
      <c r="H1005" s="33"/>
      <c r="I1005" s="34"/>
      <c r="J1005" s="34"/>
      <c r="K1005" s="34"/>
    </row>
    <row r="1006" spans="1:11">
      <c r="A1006" s="20" t="s">
        <v>21</v>
      </c>
      <c r="B1006" s="21" t="s">
        <v>22</v>
      </c>
      <c r="C1006" s="22">
        <v>5665208.2599999998</v>
      </c>
      <c r="D1006" s="22">
        <v>10957622</v>
      </c>
      <c r="E1006" s="22">
        <v>694184</v>
      </c>
      <c r="F1006" s="22">
        <v>9641958.0999999996</v>
      </c>
      <c r="G1006" s="22">
        <f t="shared" ref="G1006:G1026" si="265">F1006-C1006</f>
        <v>3976749.84</v>
      </c>
      <c r="H1006" s="22">
        <f t="shared" ref="H1006:H1026" si="266">E1006-F1006</f>
        <v>-8947774.0999999996</v>
      </c>
      <c r="I1006" s="23">
        <f t="shared" ref="I1006:I1026" si="267">IF(ISERROR(F1006/C1006),0,F1006/C1006*100-100)</f>
        <v>70.196004409553694</v>
      </c>
      <c r="J1006" s="23">
        <f t="shared" ref="J1006:J1026" si="268">IF(ISERROR(F1006/E1006),0,F1006/E1006*100)</f>
        <v>1388.9628830396553</v>
      </c>
      <c r="K1006" s="23">
        <f t="shared" ref="K1006:K1026" si="269">IF(ISERROR(F1006/D1006),0,F1006/D1006*100)</f>
        <v>87.993162202528978</v>
      </c>
    </row>
    <row r="1007" spans="1:11">
      <c r="A1007" s="26" t="s">
        <v>93</v>
      </c>
      <c r="B1007" s="21" t="s">
        <v>94</v>
      </c>
      <c r="C1007" s="22">
        <v>3971045.26</v>
      </c>
      <c r="D1007" s="22">
        <v>4134190</v>
      </c>
      <c r="E1007" s="22">
        <v>694184</v>
      </c>
      <c r="F1007" s="22">
        <v>2818526.1</v>
      </c>
      <c r="G1007" s="22">
        <f t="shared" si="265"/>
        <v>-1152519.1599999997</v>
      </c>
      <c r="H1007" s="22">
        <f t="shared" si="266"/>
        <v>-2124342.1</v>
      </c>
      <c r="I1007" s="23">
        <f t="shared" si="267"/>
        <v>-29.023067845869875</v>
      </c>
      <c r="J1007" s="23">
        <f t="shared" si="268"/>
        <v>406.02003215285862</v>
      </c>
      <c r="K1007" s="23">
        <f t="shared" si="269"/>
        <v>68.176017551201085</v>
      </c>
    </row>
    <row r="1008" spans="1:11">
      <c r="A1008" s="26" t="s">
        <v>23</v>
      </c>
      <c r="B1008" s="21" t="s">
        <v>24</v>
      </c>
      <c r="C1008" s="22">
        <v>1694163</v>
      </c>
      <c r="D1008" s="22">
        <v>6823432</v>
      </c>
      <c r="E1008" s="22">
        <v>0</v>
      </c>
      <c r="F1008" s="22">
        <v>6823432</v>
      </c>
      <c r="G1008" s="22">
        <f t="shared" si="265"/>
        <v>5129269</v>
      </c>
      <c r="H1008" s="22">
        <f t="shared" si="266"/>
        <v>-6823432</v>
      </c>
      <c r="I1008" s="23">
        <f t="shared" si="267"/>
        <v>302.76124552360073</v>
      </c>
      <c r="J1008" s="23">
        <f t="shared" si="268"/>
        <v>0</v>
      </c>
      <c r="K1008" s="23">
        <f t="shared" si="269"/>
        <v>100</v>
      </c>
    </row>
    <row r="1009" spans="1:11">
      <c r="A1009" s="27" t="s">
        <v>25</v>
      </c>
      <c r="B1009" s="21" t="s">
        <v>26</v>
      </c>
      <c r="C1009" s="22">
        <v>1694163</v>
      </c>
      <c r="D1009" s="22">
        <v>6823432</v>
      </c>
      <c r="E1009" s="22">
        <v>0</v>
      </c>
      <c r="F1009" s="22">
        <v>6823432</v>
      </c>
      <c r="G1009" s="22">
        <f t="shared" si="265"/>
        <v>5129269</v>
      </c>
      <c r="H1009" s="22">
        <f t="shared" si="266"/>
        <v>-6823432</v>
      </c>
      <c r="I1009" s="23">
        <f t="shared" si="267"/>
        <v>302.76124552360073</v>
      </c>
      <c r="J1009" s="23">
        <f t="shared" si="268"/>
        <v>0</v>
      </c>
      <c r="K1009" s="23">
        <f t="shared" si="269"/>
        <v>100</v>
      </c>
    </row>
    <row r="1010" spans="1:11">
      <c r="A1010" s="20" t="s">
        <v>27</v>
      </c>
      <c r="B1010" s="21" t="s">
        <v>28</v>
      </c>
      <c r="C1010" s="22">
        <v>913684.66</v>
      </c>
      <c r="D1010" s="22">
        <v>10958358</v>
      </c>
      <c r="E1010" s="22">
        <v>694184</v>
      </c>
      <c r="F1010" s="22">
        <v>5355613.95</v>
      </c>
      <c r="G1010" s="22">
        <f t="shared" si="265"/>
        <v>4441929.29</v>
      </c>
      <c r="H1010" s="22">
        <f t="shared" si="266"/>
        <v>-4661429.95</v>
      </c>
      <c r="I1010" s="23">
        <f t="shared" si="267"/>
        <v>486.15561631515197</v>
      </c>
      <c r="J1010" s="23">
        <f t="shared" si="268"/>
        <v>771.49775131665376</v>
      </c>
      <c r="K1010" s="23">
        <f t="shared" si="269"/>
        <v>48.872412728257281</v>
      </c>
    </row>
    <row r="1011" spans="1:11">
      <c r="A1011" s="26" t="s">
        <v>29</v>
      </c>
      <c r="B1011" s="21" t="s">
        <v>30</v>
      </c>
      <c r="C1011" s="22">
        <v>416152.23</v>
      </c>
      <c r="D1011" s="22">
        <v>3330517</v>
      </c>
      <c r="E1011" s="22">
        <v>648184</v>
      </c>
      <c r="F1011" s="22">
        <v>2025212.95</v>
      </c>
      <c r="G1011" s="22">
        <f t="shared" si="265"/>
        <v>1609060.72</v>
      </c>
      <c r="H1011" s="22">
        <f t="shared" si="266"/>
        <v>-1377028.95</v>
      </c>
      <c r="I1011" s="23">
        <f t="shared" si="267"/>
        <v>386.65195185905884</v>
      </c>
      <c r="J1011" s="23">
        <f t="shared" si="268"/>
        <v>312.44414394678051</v>
      </c>
      <c r="K1011" s="23">
        <f t="shared" si="269"/>
        <v>60.807764980632143</v>
      </c>
    </row>
    <row r="1012" spans="1:11">
      <c r="A1012" s="27" t="s">
        <v>31</v>
      </c>
      <c r="B1012" s="21" t="s">
        <v>32</v>
      </c>
      <c r="C1012" s="22">
        <v>135872.25</v>
      </c>
      <c r="D1012" s="22">
        <v>328540</v>
      </c>
      <c r="E1012" s="22">
        <v>120784</v>
      </c>
      <c r="F1012" s="22">
        <v>127613.15</v>
      </c>
      <c r="G1012" s="22">
        <f t="shared" si="265"/>
        <v>-8259.1000000000058</v>
      </c>
      <c r="H1012" s="22">
        <f t="shared" si="266"/>
        <v>-6829.1499999999942</v>
      </c>
      <c r="I1012" s="23">
        <f t="shared" si="267"/>
        <v>-6.0785774873088627</v>
      </c>
      <c r="J1012" s="23">
        <f t="shared" si="268"/>
        <v>105.65401874420452</v>
      </c>
      <c r="K1012" s="23">
        <f t="shared" si="269"/>
        <v>38.842500152188471</v>
      </c>
    </row>
    <row r="1013" spans="1:11">
      <c r="A1013" s="28" t="s">
        <v>33</v>
      </c>
      <c r="B1013" s="21" t="s">
        <v>34</v>
      </c>
      <c r="C1013" s="22">
        <v>7941.77</v>
      </c>
      <c r="D1013" s="22">
        <v>26922</v>
      </c>
      <c r="E1013" s="22">
        <v>11500</v>
      </c>
      <c r="F1013" s="22">
        <v>10486.86</v>
      </c>
      <c r="G1013" s="22">
        <f t="shared" si="265"/>
        <v>2545.09</v>
      </c>
      <c r="H1013" s="22">
        <f t="shared" si="266"/>
        <v>1013.1399999999994</v>
      </c>
      <c r="I1013" s="23">
        <f t="shared" si="267"/>
        <v>32.046886273462974</v>
      </c>
      <c r="J1013" s="23">
        <f t="shared" si="268"/>
        <v>91.190086956521739</v>
      </c>
      <c r="K1013" s="23">
        <f t="shared" si="269"/>
        <v>38.952752395810123</v>
      </c>
    </row>
    <row r="1014" spans="1:11">
      <c r="A1014" s="28" t="s">
        <v>35</v>
      </c>
      <c r="B1014" s="21" t="s">
        <v>36</v>
      </c>
      <c r="C1014" s="22">
        <v>127930.48</v>
      </c>
      <c r="D1014" s="22">
        <v>301618</v>
      </c>
      <c r="E1014" s="22">
        <v>109284</v>
      </c>
      <c r="F1014" s="22">
        <v>117126.29</v>
      </c>
      <c r="G1014" s="22">
        <f t="shared" si="265"/>
        <v>-10804.190000000002</v>
      </c>
      <c r="H1014" s="22">
        <f t="shared" si="266"/>
        <v>-7842.2899999999936</v>
      </c>
      <c r="I1014" s="23">
        <f t="shared" si="267"/>
        <v>-8.4453603238258808</v>
      </c>
      <c r="J1014" s="23">
        <f t="shared" si="268"/>
        <v>107.17606419969985</v>
      </c>
      <c r="K1014" s="23">
        <f t="shared" si="269"/>
        <v>38.832659191427567</v>
      </c>
    </row>
    <row r="1015" spans="1:11">
      <c r="A1015" s="29" t="s">
        <v>77</v>
      </c>
      <c r="B1015" s="21" t="s">
        <v>78</v>
      </c>
      <c r="C1015" s="22">
        <v>3267</v>
      </c>
      <c r="D1015" s="22">
        <v>0</v>
      </c>
      <c r="E1015" s="22">
        <v>0</v>
      </c>
      <c r="F1015" s="22">
        <v>14896.3</v>
      </c>
      <c r="G1015" s="22">
        <f t="shared" si="265"/>
        <v>11629.3</v>
      </c>
      <c r="H1015" s="22">
        <f t="shared" si="266"/>
        <v>-14896.3</v>
      </c>
      <c r="I1015" s="23">
        <f t="shared" si="267"/>
        <v>355.96265687174775</v>
      </c>
      <c r="J1015" s="23">
        <f t="shared" si="268"/>
        <v>0</v>
      </c>
      <c r="K1015" s="23">
        <f t="shared" si="269"/>
        <v>0</v>
      </c>
    </row>
    <row r="1016" spans="1:11" ht="25.5">
      <c r="A1016" s="27" t="s">
        <v>79</v>
      </c>
      <c r="B1016" s="21" t="s">
        <v>80</v>
      </c>
      <c r="C1016" s="22">
        <v>220486.98</v>
      </c>
      <c r="D1016" s="22">
        <v>2657122</v>
      </c>
      <c r="E1016" s="22">
        <v>200000</v>
      </c>
      <c r="F1016" s="22">
        <v>1880144.97</v>
      </c>
      <c r="G1016" s="22">
        <f t="shared" si="265"/>
        <v>1659657.99</v>
      </c>
      <c r="H1016" s="22">
        <f t="shared" si="266"/>
        <v>-1680144.97</v>
      </c>
      <c r="I1016" s="23">
        <f t="shared" si="267"/>
        <v>752.72380709282697</v>
      </c>
      <c r="J1016" s="23">
        <f t="shared" si="268"/>
        <v>940.07248499999992</v>
      </c>
      <c r="K1016" s="23">
        <f t="shared" si="269"/>
        <v>70.758699450006432</v>
      </c>
    </row>
    <row r="1017" spans="1:11">
      <c r="A1017" s="28" t="s">
        <v>294</v>
      </c>
      <c r="B1017" s="21" t="s">
        <v>295</v>
      </c>
      <c r="C1017" s="22">
        <v>0</v>
      </c>
      <c r="D1017" s="22">
        <v>736</v>
      </c>
      <c r="E1017" s="22">
        <v>0</v>
      </c>
      <c r="F1017" s="22">
        <v>735.09</v>
      </c>
      <c r="G1017" s="22">
        <f t="shared" si="265"/>
        <v>735.09</v>
      </c>
      <c r="H1017" s="22">
        <f t="shared" si="266"/>
        <v>-735.09</v>
      </c>
      <c r="I1017" s="23">
        <f t="shared" si="267"/>
        <v>0</v>
      </c>
      <c r="J1017" s="23">
        <f t="shared" si="268"/>
        <v>0</v>
      </c>
      <c r="K1017" s="23">
        <f t="shared" si="269"/>
        <v>99.876358695652172</v>
      </c>
    </row>
    <row r="1018" spans="1:11">
      <c r="A1018" s="28" t="s">
        <v>81</v>
      </c>
      <c r="B1018" s="21" t="s">
        <v>82</v>
      </c>
      <c r="C1018" s="22">
        <v>220486.98</v>
      </c>
      <c r="D1018" s="22">
        <v>2656386</v>
      </c>
      <c r="E1018" s="22">
        <v>200000</v>
      </c>
      <c r="F1018" s="22">
        <v>1879409.88</v>
      </c>
      <c r="G1018" s="22">
        <f t="shared" si="265"/>
        <v>1658922.9</v>
      </c>
      <c r="H1018" s="22">
        <f t="shared" si="266"/>
        <v>-1679409.88</v>
      </c>
      <c r="I1018" s="23">
        <f t="shared" si="267"/>
        <v>752.39041325705477</v>
      </c>
      <c r="J1018" s="23">
        <f t="shared" si="268"/>
        <v>939.70494000000008</v>
      </c>
      <c r="K1018" s="23">
        <f t="shared" si="269"/>
        <v>70.750631873530423</v>
      </c>
    </row>
    <row r="1019" spans="1:11" ht="25.5">
      <c r="A1019" s="27" t="s">
        <v>43</v>
      </c>
      <c r="B1019" s="21" t="s">
        <v>44</v>
      </c>
      <c r="C1019" s="22">
        <v>59793</v>
      </c>
      <c r="D1019" s="22">
        <v>344855</v>
      </c>
      <c r="E1019" s="22">
        <v>327400</v>
      </c>
      <c r="F1019" s="22">
        <v>17454.830000000002</v>
      </c>
      <c r="G1019" s="22">
        <f t="shared" si="265"/>
        <v>-42338.17</v>
      </c>
      <c r="H1019" s="22">
        <f t="shared" si="266"/>
        <v>309945.17</v>
      </c>
      <c r="I1019" s="23">
        <f t="shared" si="267"/>
        <v>-70.807903935243246</v>
      </c>
      <c r="J1019" s="23">
        <f t="shared" si="268"/>
        <v>5.3313469761759329</v>
      </c>
      <c r="K1019" s="23">
        <f t="shared" si="269"/>
        <v>5.0614983108842857</v>
      </c>
    </row>
    <row r="1020" spans="1:11">
      <c r="A1020" s="28" t="s">
        <v>183</v>
      </c>
      <c r="B1020" s="21" t="s">
        <v>184</v>
      </c>
      <c r="C1020" s="22">
        <v>59793</v>
      </c>
      <c r="D1020" s="22">
        <v>344855</v>
      </c>
      <c r="E1020" s="22">
        <v>327400</v>
      </c>
      <c r="F1020" s="22">
        <v>17454.830000000002</v>
      </c>
      <c r="G1020" s="22">
        <f t="shared" si="265"/>
        <v>-42338.17</v>
      </c>
      <c r="H1020" s="22">
        <f t="shared" si="266"/>
        <v>309945.17</v>
      </c>
      <c r="I1020" s="23">
        <f t="shared" si="267"/>
        <v>-70.807903935243246</v>
      </c>
      <c r="J1020" s="23">
        <f t="shared" si="268"/>
        <v>5.3313469761759329</v>
      </c>
      <c r="K1020" s="23">
        <f t="shared" si="269"/>
        <v>5.0614983108842857</v>
      </c>
    </row>
    <row r="1021" spans="1:11">
      <c r="A1021" s="26" t="s">
        <v>51</v>
      </c>
      <c r="B1021" s="21" t="s">
        <v>52</v>
      </c>
      <c r="C1021" s="22">
        <v>497532.43</v>
      </c>
      <c r="D1021" s="22">
        <v>7627841</v>
      </c>
      <c r="E1021" s="22">
        <v>46000</v>
      </c>
      <c r="F1021" s="22">
        <v>3330401</v>
      </c>
      <c r="G1021" s="22">
        <f t="shared" si="265"/>
        <v>2832868.57</v>
      </c>
      <c r="H1021" s="22">
        <f t="shared" si="266"/>
        <v>-3284401</v>
      </c>
      <c r="I1021" s="23">
        <f t="shared" si="267"/>
        <v>569.3837022844923</v>
      </c>
      <c r="J1021" s="23">
        <f t="shared" si="268"/>
        <v>7240.0021739130434</v>
      </c>
      <c r="K1021" s="23">
        <f t="shared" si="269"/>
        <v>43.661122459159806</v>
      </c>
    </row>
    <row r="1022" spans="1:11">
      <c r="A1022" s="27" t="s">
        <v>53</v>
      </c>
      <c r="B1022" s="21" t="s">
        <v>54</v>
      </c>
      <c r="C1022" s="22">
        <v>497532.43</v>
      </c>
      <c r="D1022" s="22">
        <v>7627841</v>
      </c>
      <c r="E1022" s="22">
        <v>46000</v>
      </c>
      <c r="F1022" s="22">
        <v>3330401</v>
      </c>
      <c r="G1022" s="22">
        <f t="shared" si="265"/>
        <v>2832868.57</v>
      </c>
      <c r="H1022" s="22">
        <f t="shared" si="266"/>
        <v>-3284401</v>
      </c>
      <c r="I1022" s="23">
        <f t="shared" si="267"/>
        <v>569.3837022844923</v>
      </c>
      <c r="J1022" s="23">
        <f t="shared" si="268"/>
        <v>7240.0021739130434</v>
      </c>
      <c r="K1022" s="23">
        <f t="shared" si="269"/>
        <v>43.661122459159806</v>
      </c>
    </row>
    <row r="1023" spans="1:11">
      <c r="A1023" s="20"/>
      <c r="B1023" s="21" t="s">
        <v>55</v>
      </c>
      <c r="C1023" s="22">
        <v>4751523.5999999996</v>
      </c>
      <c r="D1023" s="22">
        <v>-736</v>
      </c>
      <c r="E1023" s="22">
        <v>0</v>
      </c>
      <c r="F1023" s="22">
        <v>4286344.1500000004</v>
      </c>
      <c r="G1023" s="22">
        <f t="shared" si="265"/>
        <v>-465179.44999999925</v>
      </c>
      <c r="H1023" s="22">
        <f t="shared" si="266"/>
        <v>-4286344.1500000004</v>
      </c>
      <c r="I1023" s="23">
        <f t="shared" si="267"/>
        <v>-9.7901113234500059</v>
      </c>
      <c r="J1023" s="23">
        <f t="shared" si="268"/>
        <v>0</v>
      </c>
      <c r="K1023" s="23">
        <f t="shared" si="269"/>
        <v>-582383.71603260876</v>
      </c>
    </row>
    <row r="1024" spans="1:11">
      <c r="A1024" s="20" t="s">
        <v>56</v>
      </c>
      <c r="B1024" s="21" t="s">
        <v>57</v>
      </c>
      <c r="C1024" s="22">
        <v>-4751523.5999999996</v>
      </c>
      <c r="D1024" s="22">
        <v>736</v>
      </c>
      <c r="E1024" s="22">
        <v>0</v>
      </c>
      <c r="F1024" s="22">
        <v>-4286344.1500000004</v>
      </c>
      <c r="G1024" s="22">
        <f t="shared" si="265"/>
        <v>465179.44999999925</v>
      </c>
      <c r="H1024" s="22">
        <f t="shared" si="266"/>
        <v>4286344.1500000004</v>
      </c>
      <c r="I1024" s="23">
        <f t="shared" si="267"/>
        <v>-9.7901113234500059</v>
      </c>
      <c r="J1024" s="23">
        <f t="shared" si="268"/>
        <v>0</v>
      </c>
      <c r="K1024" s="23">
        <f t="shared" si="269"/>
        <v>-582383.71603260876</v>
      </c>
    </row>
    <row r="1025" spans="1:11">
      <c r="A1025" s="26" t="s">
        <v>58</v>
      </c>
      <c r="B1025" s="21" t="s">
        <v>59</v>
      </c>
      <c r="C1025" s="22">
        <v>-4751523.5999999996</v>
      </c>
      <c r="D1025" s="22">
        <v>736</v>
      </c>
      <c r="E1025" s="22">
        <v>0</v>
      </c>
      <c r="F1025" s="22">
        <v>-4286344.1500000004</v>
      </c>
      <c r="G1025" s="22">
        <f t="shared" si="265"/>
        <v>465179.44999999925</v>
      </c>
      <c r="H1025" s="22">
        <f t="shared" si="266"/>
        <v>4286344.1500000004</v>
      </c>
      <c r="I1025" s="23">
        <f t="shared" si="267"/>
        <v>-9.7901113234500059</v>
      </c>
      <c r="J1025" s="23">
        <f t="shared" si="268"/>
        <v>0</v>
      </c>
      <c r="K1025" s="23">
        <f t="shared" si="269"/>
        <v>-582383.71603260876</v>
      </c>
    </row>
    <row r="1026" spans="1:11" ht="25.5">
      <c r="A1026" s="27" t="s">
        <v>147</v>
      </c>
      <c r="B1026" s="21" t="s">
        <v>148</v>
      </c>
      <c r="C1026" s="22">
        <v>-301418.03000000003</v>
      </c>
      <c r="D1026" s="22">
        <v>736</v>
      </c>
      <c r="E1026" s="22">
        <v>0</v>
      </c>
      <c r="F1026" s="22">
        <v>-18189.919999999998</v>
      </c>
      <c r="G1026" s="22">
        <f t="shared" si="265"/>
        <v>283228.11000000004</v>
      </c>
      <c r="H1026" s="22">
        <f t="shared" si="266"/>
        <v>18189.919999999998</v>
      </c>
      <c r="I1026" s="23">
        <f t="shared" si="267"/>
        <v>-93.965218338133255</v>
      </c>
      <c r="J1026" s="23">
        <f t="shared" si="268"/>
        <v>0</v>
      </c>
      <c r="K1026" s="23">
        <f t="shared" si="269"/>
        <v>-2471.4565217391305</v>
      </c>
    </row>
    <row r="1027" spans="1:11" s="35" customFormat="1" ht="25.5">
      <c r="A1027" s="36" t="s">
        <v>220</v>
      </c>
      <c r="B1027" s="32" t="s">
        <v>221</v>
      </c>
      <c r="C1027" s="33"/>
      <c r="D1027" s="33"/>
      <c r="E1027" s="33"/>
      <c r="F1027" s="33"/>
      <c r="G1027" s="33"/>
      <c r="H1027" s="33"/>
      <c r="I1027" s="34"/>
      <c r="J1027" s="34"/>
      <c r="K1027" s="34"/>
    </row>
    <row r="1028" spans="1:11">
      <c r="A1028" s="20" t="s">
        <v>21</v>
      </c>
      <c r="B1028" s="21" t="s">
        <v>22</v>
      </c>
      <c r="C1028" s="22">
        <v>59793</v>
      </c>
      <c r="D1028" s="22">
        <v>344855</v>
      </c>
      <c r="E1028" s="22">
        <v>327400</v>
      </c>
      <c r="F1028" s="22">
        <v>0</v>
      </c>
      <c r="G1028" s="22">
        <f t="shared" ref="G1028:G1037" si="270">F1028-C1028</f>
        <v>-59793</v>
      </c>
      <c r="H1028" s="22">
        <f t="shared" ref="H1028:H1037" si="271">E1028-F1028</f>
        <v>327400</v>
      </c>
      <c r="I1028" s="23">
        <f t="shared" ref="I1028:I1037" si="272">IF(ISERROR(F1028/C1028),0,F1028/C1028*100-100)</f>
        <v>-100</v>
      </c>
      <c r="J1028" s="23">
        <f t="shared" ref="J1028:J1037" si="273">IF(ISERROR(F1028/E1028),0,F1028/E1028*100)</f>
        <v>0</v>
      </c>
      <c r="K1028" s="23">
        <f t="shared" ref="K1028:K1037" si="274">IF(ISERROR(F1028/D1028),0,F1028/D1028*100)</f>
        <v>0</v>
      </c>
    </row>
    <row r="1029" spans="1:11">
      <c r="A1029" s="26" t="s">
        <v>93</v>
      </c>
      <c r="B1029" s="21" t="s">
        <v>94</v>
      </c>
      <c r="C1029" s="22">
        <v>59793</v>
      </c>
      <c r="D1029" s="22">
        <v>344855</v>
      </c>
      <c r="E1029" s="22">
        <v>327400</v>
      </c>
      <c r="F1029" s="22">
        <v>0</v>
      </c>
      <c r="G1029" s="22">
        <f t="shared" si="270"/>
        <v>-59793</v>
      </c>
      <c r="H1029" s="22">
        <f t="shared" si="271"/>
        <v>327400</v>
      </c>
      <c r="I1029" s="23">
        <f t="shared" si="272"/>
        <v>-100</v>
      </c>
      <c r="J1029" s="23">
        <f t="shared" si="273"/>
        <v>0</v>
      </c>
      <c r="K1029" s="23">
        <f t="shared" si="274"/>
        <v>0</v>
      </c>
    </row>
    <row r="1030" spans="1:11">
      <c r="A1030" s="20" t="s">
        <v>27</v>
      </c>
      <c r="B1030" s="21" t="s">
        <v>28</v>
      </c>
      <c r="C1030" s="22">
        <v>59793</v>
      </c>
      <c r="D1030" s="22">
        <v>344855</v>
      </c>
      <c r="E1030" s="22">
        <v>327400</v>
      </c>
      <c r="F1030" s="22">
        <v>17454.830000000002</v>
      </c>
      <c r="G1030" s="22">
        <f t="shared" si="270"/>
        <v>-42338.17</v>
      </c>
      <c r="H1030" s="22">
        <f t="shared" si="271"/>
        <v>309945.17</v>
      </c>
      <c r="I1030" s="23">
        <f t="shared" si="272"/>
        <v>-70.807903935243246</v>
      </c>
      <c r="J1030" s="23">
        <f t="shared" si="273"/>
        <v>5.3313469761759329</v>
      </c>
      <c r="K1030" s="23">
        <f t="shared" si="274"/>
        <v>5.0614983108842857</v>
      </c>
    </row>
    <row r="1031" spans="1:11">
      <c r="A1031" s="26" t="s">
        <v>29</v>
      </c>
      <c r="B1031" s="21" t="s">
        <v>30</v>
      </c>
      <c r="C1031" s="22">
        <v>59793</v>
      </c>
      <c r="D1031" s="22">
        <v>344855</v>
      </c>
      <c r="E1031" s="22">
        <v>327400</v>
      </c>
      <c r="F1031" s="22">
        <v>17454.830000000002</v>
      </c>
      <c r="G1031" s="22">
        <f t="shared" si="270"/>
        <v>-42338.17</v>
      </c>
      <c r="H1031" s="22">
        <f t="shared" si="271"/>
        <v>309945.17</v>
      </c>
      <c r="I1031" s="23">
        <f t="shared" si="272"/>
        <v>-70.807903935243246</v>
      </c>
      <c r="J1031" s="23">
        <f t="shared" si="273"/>
        <v>5.3313469761759329</v>
      </c>
      <c r="K1031" s="23">
        <f t="shared" si="274"/>
        <v>5.0614983108842857</v>
      </c>
    </row>
    <row r="1032" spans="1:11" ht="25.5">
      <c r="A1032" s="27" t="s">
        <v>43</v>
      </c>
      <c r="B1032" s="21" t="s">
        <v>44</v>
      </c>
      <c r="C1032" s="22">
        <v>59793</v>
      </c>
      <c r="D1032" s="22">
        <v>344855</v>
      </c>
      <c r="E1032" s="22">
        <v>327400</v>
      </c>
      <c r="F1032" s="22">
        <v>17454.830000000002</v>
      </c>
      <c r="G1032" s="22">
        <f t="shared" si="270"/>
        <v>-42338.17</v>
      </c>
      <c r="H1032" s="22">
        <f t="shared" si="271"/>
        <v>309945.17</v>
      </c>
      <c r="I1032" s="23">
        <f t="shared" si="272"/>
        <v>-70.807903935243246</v>
      </c>
      <c r="J1032" s="23">
        <f t="shared" si="273"/>
        <v>5.3313469761759329</v>
      </c>
      <c r="K1032" s="23">
        <f t="shared" si="274"/>
        <v>5.0614983108842857</v>
      </c>
    </row>
    <row r="1033" spans="1:11">
      <c r="A1033" s="28" t="s">
        <v>183</v>
      </c>
      <c r="B1033" s="21" t="s">
        <v>184</v>
      </c>
      <c r="C1033" s="22">
        <v>59793</v>
      </c>
      <c r="D1033" s="22">
        <v>344855</v>
      </c>
      <c r="E1033" s="22">
        <v>327400</v>
      </c>
      <c r="F1033" s="22">
        <v>17454.830000000002</v>
      </c>
      <c r="G1033" s="22">
        <f t="shared" si="270"/>
        <v>-42338.17</v>
      </c>
      <c r="H1033" s="22">
        <f t="shared" si="271"/>
        <v>309945.17</v>
      </c>
      <c r="I1033" s="23">
        <f t="shared" si="272"/>
        <v>-70.807903935243246</v>
      </c>
      <c r="J1033" s="23">
        <f t="shared" si="273"/>
        <v>5.3313469761759329</v>
      </c>
      <c r="K1033" s="23">
        <f t="shared" si="274"/>
        <v>5.0614983108842857</v>
      </c>
    </row>
    <row r="1034" spans="1:11">
      <c r="A1034" s="20"/>
      <c r="B1034" s="21" t="s">
        <v>55</v>
      </c>
      <c r="C1034" s="22">
        <v>0</v>
      </c>
      <c r="D1034" s="22">
        <v>0</v>
      </c>
      <c r="E1034" s="22">
        <v>0</v>
      </c>
      <c r="F1034" s="22">
        <v>-17454.830000000002</v>
      </c>
      <c r="G1034" s="22">
        <f t="shared" si="270"/>
        <v>-17454.830000000002</v>
      </c>
      <c r="H1034" s="22">
        <f t="shared" si="271"/>
        <v>17454.830000000002</v>
      </c>
      <c r="I1034" s="23">
        <f t="shared" si="272"/>
        <v>0</v>
      </c>
      <c r="J1034" s="23">
        <f t="shared" si="273"/>
        <v>0</v>
      </c>
      <c r="K1034" s="23">
        <f t="shared" si="274"/>
        <v>0</v>
      </c>
    </row>
    <row r="1035" spans="1:11">
      <c r="A1035" s="20" t="s">
        <v>56</v>
      </c>
      <c r="B1035" s="21" t="s">
        <v>57</v>
      </c>
      <c r="C1035" s="22">
        <v>0</v>
      </c>
      <c r="D1035" s="22">
        <v>0</v>
      </c>
      <c r="E1035" s="22">
        <v>0</v>
      </c>
      <c r="F1035" s="22">
        <v>17454.830000000002</v>
      </c>
      <c r="G1035" s="22">
        <f t="shared" si="270"/>
        <v>17454.830000000002</v>
      </c>
      <c r="H1035" s="22">
        <f t="shared" si="271"/>
        <v>-17454.830000000002</v>
      </c>
      <c r="I1035" s="23">
        <f t="shared" si="272"/>
        <v>0</v>
      </c>
      <c r="J1035" s="23">
        <f t="shared" si="273"/>
        <v>0</v>
      </c>
      <c r="K1035" s="23">
        <f t="shared" si="274"/>
        <v>0</v>
      </c>
    </row>
    <row r="1036" spans="1:11">
      <c r="A1036" s="26" t="s">
        <v>58</v>
      </c>
      <c r="B1036" s="21" t="s">
        <v>59</v>
      </c>
      <c r="C1036" s="22">
        <v>0</v>
      </c>
      <c r="D1036" s="22">
        <v>0</v>
      </c>
      <c r="E1036" s="22">
        <v>0</v>
      </c>
      <c r="F1036" s="22">
        <v>17454.830000000002</v>
      </c>
      <c r="G1036" s="22">
        <f t="shared" si="270"/>
        <v>17454.830000000002</v>
      </c>
      <c r="H1036" s="22">
        <f t="shared" si="271"/>
        <v>-17454.830000000002</v>
      </c>
      <c r="I1036" s="23">
        <f t="shared" si="272"/>
        <v>0</v>
      </c>
      <c r="J1036" s="23">
        <f t="shared" si="273"/>
        <v>0</v>
      </c>
      <c r="K1036" s="23">
        <f t="shared" si="274"/>
        <v>0</v>
      </c>
    </row>
    <row r="1037" spans="1:11" ht="25.5">
      <c r="A1037" s="27" t="s">
        <v>147</v>
      </c>
      <c r="B1037" s="21" t="s">
        <v>148</v>
      </c>
      <c r="C1037" s="22">
        <v>0</v>
      </c>
      <c r="D1037" s="22">
        <v>0</v>
      </c>
      <c r="E1037" s="22">
        <v>0</v>
      </c>
      <c r="F1037" s="22">
        <v>-17454.830000000002</v>
      </c>
      <c r="G1037" s="22">
        <f t="shared" si="270"/>
        <v>-17454.830000000002</v>
      </c>
      <c r="H1037" s="22">
        <f t="shared" si="271"/>
        <v>17454.830000000002</v>
      </c>
      <c r="I1037" s="23">
        <f t="shared" si="272"/>
        <v>0</v>
      </c>
      <c r="J1037" s="23">
        <f t="shared" si="273"/>
        <v>0</v>
      </c>
      <c r="K1037" s="23">
        <f t="shared" si="274"/>
        <v>0</v>
      </c>
    </row>
    <row r="1038" spans="1:11" s="35" customFormat="1" ht="38.25">
      <c r="A1038" s="36" t="s">
        <v>133</v>
      </c>
      <c r="B1038" s="32" t="s">
        <v>366</v>
      </c>
      <c r="C1038" s="33"/>
      <c r="D1038" s="33"/>
      <c r="E1038" s="33"/>
      <c r="F1038" s="33"/>
      <c r="G1038" s="33"/>
      <c r="H1038" s="33"/>
      <c r="I1038" s="34"/>
      <c r="J1038" s="34"/>
      <c r="K1038" s="34"/>
    </row>
    <row r="1039" spans="1:11">
      <c r="A1039" s="20" t="s">
        <v>21</v>
      </c>
      <c r="B1039" s="21" t="s">
        <v>22</v>
      </c>
      <c r="C1039" s="22">
        <v>106038.2</v>
      </c>
      <c r="D1039" s="22">
        <v>210091</v>
      </c>
      <c r="E1039" s="22">
        <v>70000</v>
      </c>
      <c r="F1039" s="22">
        <v>114592.12</v>
      </c>
      <c r="G1039" s="22">
        <f t="shared" ref="G1039:G1051" si="275">F1039-C1039</f>
        <v>8553.9199999999983</v>
      </c>
      <c r="H1039" s="22">
        <f t="shared" ref="H1039:H1051" si="276">E1039-F1039</f>
        <v>-44592.119999999995</v>
      </c>
      <c r="I1039" s="23">
        <f t="shared" ref="I1039:I1051" si="277">IF(ISERROR(F1039/C1039),0,F1039/C1039*100-100)</f>
        <v>8.0668287466214963</v>
      </c>
      <c r="J1039" s="23">
        <f t="shared" ref="J1039:J1051" si="278">IF(ISERROR(F1039/E1039),0,F1039/E1039*100)</f>
        <v>163.70302857142855</v>
      </c>
      <c r="K1039" s="23">
        <f t="shared" ref="K1039:K1051" si="279">IF(ISERROR(F1039/D1039),0,F1039/D1039*100)</f>
        <v>54.544040439619025</v>
      </c>
    </row>
    <row r="1040" spans="1:11">
      <c r="A1040" s="26" t="s">
        <v>93</v>
      </c>
      <c r="B1040" s="21" t="s">
        <v>94</v>
      </c>
      <c r="C1040" s="22">
        <v>106038.2</v>
      </c>
      <c r="D1040" s="22">
        <v>210091</v>
      </c>
      <c r="E1040" s="22">
        <v>70000</v>
      </c>
      <c r="F1040" s="22">
        <v>114592.12</v>
      </c>
      <c r="G1040" s="22">
        <f t="shared" si="275"/>
        <v>8553.9199999999983</v>
      </c>
      <c r="H1040" s="22">
        <f t="shared" si="276"/>
        <v>-44592.119999999995</v>
      </c>
      <c r="I1040" s="23">
        <f t="shared" si="277"/>
        <v>8.0668287466214963</v>
      </c>
      <c r="J1040" s="23">
        <f t="shared" si="278"/>
        <v>163.70302857142855</v>
      </c>
      <c r="K1040" s="23">
        <f t="shared" si="279"/>
        <v>54.544040439619025</v>
      </c>
    </row>
    <row r="1041" spans="1:11">
      <c r="A1041" s="20" t="s">
        <v>27</v>
      </c>
      <c r="B1041" s="21" t="s">
        <v>28</v>
      </c>
      <c r="C1041" s="22">
        <v>108409.2</v>
      </c>
      <c r="D1041" s="22">
        <v>210091</v>
      </c>
      <c r="E1041" s="22">
        <v>70000</v>
      </c>
      <c r="F1041" s="22">
        <v>30145.9</v>
      </c>
      <c r="G1041" s="22">
        <f t="shared" si="275"/>
        <v>-78263.299999999988</v>
      </c>
      <c r="H1041" s="22">
        <f t="shared" si="276"/>
        <v>39854.1</v>
      </c>
      <c r="I1041" s="23">
        <f t="shared" si="277"/>
        <v>-72.192489198333718</v>
      </c>
      <c r="J1041" s="23">
        <f t="shared" si="278"/>
        <v>43.065571428571431</v>
      </c>
      <c r="K1041" s="23">
        <f t="shared" si="279"/>
        <v>14.348972588068982</v>
      </c>
    </row>
    <row r="1042" spans="1:11">
      <c r="A1042" s="26" t="s">
        <v>29</v>
      </c>
      <c r="B1042" s="21" t="s">
        <v>30</v>
      </c>
      <c r="C1042" s="22">
        <v>29299.61</v>
      </c>
      <c r="D1042" s="22">
        <v>60850</v>
      </c>
      <c r="E1042" s="22">
        <v>24000</v>
      </c>
      <c r="F1042" s="22">
        <v>20344.900000000001</v>
      </c>
      <c r="G1042" s="22">
        <f t="shared" si="275"/>
        <v>-8954.7099999999991</v>
      </c>
      <c r="H1042" s="22">
        <f t="shared" si="276"/>
        <v>3655.0999999999985</v>
      </c>
      <c r="I1042" s="23">
        <f t="shared" si="277"/>
        <v>-30.562556976014349</v>
      </c>
      <c r="J1042" s="23">
        <f t="shared" si="278"/>
        <v>84.770416666666677</v>
      </c>
      <c r="K1042" s="23">
        <f t="shared" si="279"/>
        <v>33.434511092851274</v>
      </c>
    </row>
    <row r="1043" spans="1:11">
      <c r="A1043" s="27" t="s">
        <v>31</v>
      </c>
      <c r="B1043" s="21" t="s">
        <v>32</v>
      </c>
      <c r="C1043" s="22">
        <v>29299.61</v>
      </c>
      <c r="D1043" s="22">
        <v>60850</v>
      </c>
      <c r="E1043" s="22">
        <v>24000</v>
      </c>
      <c r="F1043" s="22">
        <v>20344.900000000001</v>
      </c>
      <c r="G1043" s="22">
        <f t="shared" si="275"/>
        <v>-8954.7099999999991</v>
      </c>
      <c r="H1043" s="22">
        <f t="shared" si="276"/>
        <v>3655.0999999999985</v>
      </c>
      <c r="I1043" s="23">
        <f t="shared" si="277"/>
        <v>-30.562556976014349</v>
      </c>
      <c r="J1043" s="23">
        <f t="shared" si="278"/>
        <v>84.770416666666677</v>
      </c>
      <c r="K1043" s="23">
        <f t="shared" si="279"/>
        <v>33.434511092851274</v>
      </c>
    </row>
    <row r="1044" spans="1:11">
      <c r="A1044" s="28" t="s">
        <v>35</v>
      </c>
      <c r="B1044" s="21" t="s">
        <v>36</v>
      </c>
      <c r="C1044" s="22">
        <v>29299.61</v>
      </c>
      <c r="D1044" s="22">
        <v>60850</v>
      </c>
      <c r="E1044" s="22">
        <v>24000</v>
      </c>
      <c r="F1044" s="22">
        <v>20344.900000000001</v>
      </c>
      <c r="G1044" s="22">
        <f t="shared" si="275"/>
        <v>-8954.7099999999991</v>
      </c>
      <c r="H1044" s="22">
        <f t="shared" si="276"/>
        <v>3655.0999999999985</v>
      </c>
      <c r="I1044" s="23">
        <f t="shared" si="277"/>
        <v>-30.562556976014349</v>
      </c>
      <c r="J1044" s="23">
        <f t="shared" si="278"/>
        <v>84.770416666666677</v>
      </c>
      <c r="K1044" s="23">
        <f t="shared" si="279"/>
        <v>33.434511092851274</v>
      </c>
    </row>
    <row r="1045" spans="1:11">
      <c r="A1045" s="29" t="s">
        <v>77</v>
      </c>
      <c r="B1045" s="21" t="s">
        <v>78</v>
      </c>
      <c r="C1045" s="22">
        <v>3267</v>
      </c>
      <c r="D1045" s="22">
        <v>0</v>
      </c>
      <c r="E1045" s="22">
        <v>0</v>
      </c>
      <c r="F1045" s="22">
        <v>14841.3</v>
      </c>
      <c r="G1045" s="22">
        <f t="shared" si="275"/>
        <v>11574.3</v>
      </c>
      <c r="H1045" s="22">
        <f t="shared" si="276"/>
        <v>-14841.3</v>
      </c>
      <c r="I1045" s="23">
        <f t="shared" si="277"/>
        <v>354.27915518824608</v>
      </c>
      <c r="J1045" s="23">
        <f t="shared" si="278"/>
        <v>0</v>
      </c>
      <c r="K1045" s="23">
        <f t="shared" si="279"/>
        <v>0</v>
      </c>
    </row>
    <row r="1046" spans="1:11">
      <c r="A1046" s="26" t="s">
        <v>51</v>
      </c>
      <c r="B1046" s="21" t="s">
        <v>52</v>
      </c>
      <c r="C1046" s="22">
        <v>79109.59</v>
      </c>
      <c r="D1046" s="22">
        <v>149241</v>
      </c>
      <c r="E1046" s="22">
        <v>46000</v>
      </c>
      <c r="F1046" s="22">
        <v>9801</v>
      </c>
      <c r="G1046" s="22">
        <f t="shared" si="275"/>
        <v>-69308.59</v>
      </c>
      <c r="H1046" s="22">
        <f t="shared" si="276"/>
        <v>36199</v>
      </c>
      <c r="I1046" s="23">
        <f t="shared" si="277"/>
        <v>-87.610857293028573</v>
      </c>
      <c r="J1046" s="23">
        <f t="shared" si="278"/>
        <v>21.306521739130435</v>
      </c>
      <c r="K1046" s="23">
        <f t="shared" si="279"/>
        <v>6.5672301847347585</v>
      </c>
    </row>
    <row r="1047" spans="1:11">
      <c r="A1047" s="27" t="s">
        <v>53</v>
      </c>
      <c r="B1047" s="21" t="s">
        <v>54</v>
      </c>
      <c r="C1047" s="22">
        <v>79109.59</v>
      </c>
      <c r="D1047" s="22">
        <v>149241</v>
      </c>
      <c r="E1047" s="22">
        <v>46000</v>
      </c>
      <c r="F1047" s="22">
        <v>9801</v>
      </c>
      <c r="G1047" s="22">
        <f t="shared" si="275"/>
        <v>-69308.59</v>
      </c>
      <c r="H1047" s="22">
        <f t="shared" si="276"/>
        <v>36199</v>
      </c>
      <c r="I1047" s="23">
        <f t="shared" si="277"/>
        <v>-87.610857293028573</v>
      </c>
      <c r="J1047" s="23">
        <f t="shared" si="278"/>
        <v>21.306521739130435</v>
      </c>
      <c r="K1047" s="23">
        <f t="shared" si="279"/>
        <v>6.5672301847347585</v>
      </c>
    </row>
    <row r="1048" spans="1:11">
      <c r="A1048" s="20"/>
      <c r="B1048" s="21" t="s">
        <v>55</v>
      </c>
      <c r="C1048" s="22">
        <v>-2371</v>
      </c>
      <c r="D1048" s="22">
        <v>0</v>
      </c>
      <c r="E1048" s="22">
        <v>0</v>
      </c>
      <c r="F1048" s="22">
        <v>84446.22</v>
      </c>
      <c r="G1048" s="22">
        <f t="shared" si="275"/>
        <v>86817.22</v>
      </c>
      <c r="H1048" s="22">
        <f t="shared" si="276"/>
        <v>-84446.22</v>
      </c>
      <c r="I1048" s="23">
        <f t="shared" si="277"/>
        <v>-3661.6288485870937</v>
      </c>
      <c r="J1048" s="23">
        <f t="shared" si="278"/>
        <v>0</v>
      </c>
      <c r="K1048" s="23">
        <f t="shared" si="279"/>
        <v>0</v>
      </c>
    </row>
    <row r="1049" spans="1:11">
      <c r="A1049" s="20" t="s">
        <v>56</v>
      </c>
      <c r="B1049" s="21" t="s">
        <v>57</v>
      </c>
      <c r="C1049" s="22">
        <v>2371</v>
      </c>
      <c r="D1049" s="22">
        <v>0</v>
      </c>
      <c r="E1049" s="22">
        <v>0</v>
      </c>
      <c r="F1049" s="22">
        <v>-84446.22</v>
      </c>
      <c r="G1049" s="22">
        <f t="shared" si="275"/>
        <v>-86817.22</v>
      </c>
      <c r="H1049" s="22">
        <f t="shared" si="276"/>
        <v>84446.22</v>
      </c>
      <c r="I1049" s="23">
        <f t="shared" si="277"/>
        <v>-3661.6288485870937</v>
      </c>
      <c r="J1049" s="23">
        <f t="shared" si="278"/>
        <v>0</v>
      </c>
      <c r="K1049" s="23">
        <f t="shared" si="279"/>
        <v>0</v>
      </c>
    </row>
    <row r="1050" spans="1:11">
      <c r="A1050" s="26" t="s">
        <v>58</v>
      </c>
      <c r="B1050" s="21" t="s">
        <v>59</v>
      </c>
      <c r="C1050" s="22">
        <v>2371</v>
      </c>
      <c r="D1050" s="22">
        <v>0</v>
      </c>
      <c r="E1050" s="22">
        <v>0</v>
      </c>
      <c r="F1050" s="22">
        <v>-84446.22</v>
      </c>
      <c r="G1050" s="22">
        <f t="shared" si="275"/>
        <v>-86817.22</v>
      </c>
      <c r="H1050" s="22">
        <f t="shared" si="276"/>
        <v>84446.22</v>
      </c>
      <c r="I1050" s="23">
        <f t="shared" si="277"/>
        <v>-3661.6288485870937</v>
      </c>
      <c r="J1050" s="23">
        <f t="shared" si="278"/>
        <v>0</v>
      </c>
      <c r="K1050" s="23">
        <f t="shared" si="279"/>
        <v>0</v>
      </c>
    </row>
    <row r="1051" spans="1:11" ht="25.5">
      <c r="A1051" s="27" t="s">
        <v>147</v>
      </c>
      <c r="B1051" s="21" t="s">
        <v>148</v>
      </c>
      <c r="C1051" s="22">
        <v>-34570.51</v>
      </c>
      <c r="D1051" s="22">
        <v>0</v>
      </c>
      <c r="E1051" s="22">
        <v>0</v>
      </c>
      <c r="F1051" s="22">
        <v>0</v>
      </c>
      <c r="G1051" s="22">
        <f t="shared" si="275"/>
        <v>34570.51</v>
      </c>
      <c r="H1051" s="22">
        <f t="shared" si="276"/>
        <v>0</v>
      </c>
      <c r="I1051" s="23">
        <f t="shared" si="277"/>
        <v>-100</v>
      </c>
      <c r="J1051" s="23">
        <f t="shared" si="278"/>
        <v>0</v>
      </c>
      <c r="K1051" s="23">
        <f t="shared" si="279"/>
        <v>0</v>
      </c>
    </row>
    <row r="1052" spans="1:11" s="35" customFormat="1" ht="25.5">
      <c r="A1052" s="36" t="s">
        <v>222</v>
      </c>
      <c r="B1052" s="32" t="s">
        <v>367</v>
      </c>
      <c r="C1052" s="33"/>
      <c r="D1052" s="33"/>
      <c r="E1052" s="33"/>
      <c r="F1052" s="33"/>
      <c r="G1052" s="33"/>
      <c r="H1052" s="33"/>
      <c r="I1052" s="34"/>
      <c r="J1052" s="34"/>
      <c r="K1052" s="34"/>
    </row>
    <row r="1053" spans="1:11">
      <c r="A1053" s="20" t="s">
        <v>21</v>
      </c>
      <c r="B1053" s="21" t="s">
        <v>22</v>
      </c>
      <c r="C1053" s="22">
        <v>1128909.1000000001</v>
      </c>
      <c r="D1053" s="22">
        <v>2877386</v>
      </c>
      <c r="E1053" s="22">
        <v>287500</v>
      </c>
      <c r="F1053" s="22">
        <v>2014565.98</v>
      </c>
      <c r="G1053" s="22">
        <f t="shared" ref="G1053:G1069" si="280">F1053-C1053</f>
        <v>885656.87999999989</v>
      </c>
      <c r="H1053" s="22">
        <f t="shared" ref="H1053:H1069" si="281">E1053-F1053</f>
        <v>-1727065.98</v>
      </c>
      <c r="I1053" s="23">
        <f t="shared" ref="I1053:I1069" si="282">IF(ISERROR(F1053/C1053),0,F1053/C1053*100-100)</f>
        <v>78.452452903426831</v>
      </c>
      <c r="J1053" s="23">
        <f t="shared" ref="J1053:J1069" si="283">IF(ISERROR(F1053/E1053),0,F1053/E1053*100)</f>
        <v>700.71860173913046</v>
      </c>
      <c r="K1053" s="23">
        <f t="shared" ref="K1053:K1069" si="284">IF(ISERROR(F1053/D1053),0,F1053/D1053*100)</f>
        <v>70.013754845543843</v>
      </c>
    </row>
    <row r="1054" spans="1:11">
      <c r="A1054" s="26" t="s">
        <v>93</v>
      </c>
      <c r="B1054" s="21" t="s">
        <v>94</v>
      </c>
      <c r="C1054" s="22">
        <v>1103364.1000000001</v>
      </c>
      <c r="D1054" s="22">
        <v>2877386</v>
      </c>
      <c r="E1054" s="22">
        <v>287500</v>
      </c>
      <c r="F1054" s="22">
        <v>2014565.98</v>
      </c>
      <c r="G1054" s="22">
        <f t="shared" si="280"/>
        <v>911201.87999999989</v>
      </c>
      <c r="H1054" s="22">
        <f t="shared" si="281"/>
        <v>-1727065.98</v>
      </c>
      <c r="I1054" s="23">
        <f t="shared" si="282"/>
        <v>82.58397024155488</v>
      </c>
      <c r="J1054" s="23">
        <f t="shared" si="283"/>
        <v>700.71860173913046</v>
      </c>
      <c r="K1054" s="23">
        <f t="shared" si="284"/>
        <v>70.013754845543843</v>
      </c>
    </row>
    <row r="1055" spans="1:11">
      <c r="A1055" s="26" t="s">
        <v>23</v>
      </c>
      <c r="B1055" s="21" t="s">
        <v>24</v>
      </c>
      <c r="C1055" s="22">
        <v>25545</v>
      </c>
      <c r="D1055" s="22">
        <v>0</v>
      </c>
      <c r="E1055" s="22">
        <v>0</v>
      </c>
      <c r="F1055" s="22">
        <v>0</v>
      </c>
      <c r="G1055" s="22">
        <f t="shared" si="280"/>
        <v>-25545</v>
      </c>
      <c r="H1055" s="22">
        <f t="shared" si="281"/>
        <v>0</v>
      </c>
      <c r="I1055" s="23">
        <f t="shared" si="282"/>
        <v>-100</v>
      </c>
      <c r="J1055" s="23">
        <f t="shared" si="283"/>
        <v>0</v>
      </c>
      <c r="K1055" s="23">
        <f t="shared" si="284"/>
        <v>0</v>
      </c>
    </row>
    <row r="1056" spans="1:11">
      <c r="A1056" s="27" t="s">
        <v>25</v>
      </c>
      <c r="B1056" s="21" t="s">
        <v>26</v>
      </c>
      <c r="C1056" s="22">
        <v>25545</v>
      </c>
      <c r="D1056" s="22">
        <v>0</v>
      </c>
      <c r="E1056" s="22">
        <v>0</v>
      </c>
      <c r="F1056" s="22">
        <v>0</v>
      </c>
      <c r="G1056" s="22">
        <f t="shared" si="280"/>
        <v>-25545</v>
      </c>
      <c r="H1056" s="22">
        <f t="shared" si="281"/>
        <v>0</v>
      </c>
      <c r="I1056" s="23">
        <f t="shared" si="282"/>
        <v>-100</v>
      </c>
      <c r="J1056" s="23">
        <f t="shared" si="283"/>
        <v>0</v>
      </c>
      <c r="K1056" s="23">
        <f t="shared" si="284"/>
        <v>0</v>
      </c>
    </row>
    <row r="1057" spans="1:11">
      <c r="A1057" s="20" t="s">
        <v>27</v>
      </c>
      <c r="B1057" s="21" t="s">
        <v>28</v>
      </c>
      <c r="C1057" s="22">
        <v>296172</v>
      </c>
      <c r="D1057" s="22">
        <v>2878122</v>
      </c>
      <c r="E1057" s="22">
        <v>287500</v>
      </c>
      <c r="F1057" s="22">
        <v>1981884.62</v>
      </c>
      <c r="G1057" s="22">
        <f t="shared" si="280"/>
        <v>1685712.62</v>
      </c>
      <c r="H1057" s="22">
        <f t="shared" si="281"/>
        <v>-1694384.62</v>
      </c>
      <c r="I1057" s="23">
        <f t="shared" si="282"/>
        <v>569.16677471199171</v>
      </c>
      <c r="J1057" s="23">
        <f t="shared" si="283"/>
        <v>689.35117217391303</v>
      </c>
      <c r="K1057" s="23">
        <f t="shared" si="284"/>
        <v>68.860340875056721</v>
      </c>
    </row>
    <row r="1058" spans="1:11">
      <c r="A1058" s="26" t="s">
        <v>29</v>
      </c>
      <c r="B1058" s="21" t="s">
        <v>30</v>
      </c>
      <c r="C1058" s="22">
        <v>296172</v>
      </c>
      <c r="D1058" s="22">
        <v>2878122</v>
      </c>
      <c r="E1058" s="22">
        <v>287500</v>
      </c>
      <c r="F1058" s="22">
        <v>1981884.62</v>
      </c>
      <c r="G1058" s="22">
        <f t="shared" si="280"/>
        <v>1685712.62</v>
      </c>
      <c r="H1058" s="22">
        <f t="shared" si="281"/>
        <v>-1694384.62</v>
      </c>
      <c r="I1058" s="23">
        <f t="shared" si="282"/>
        <v>569.16677471199171</v>
      </c>
      <c r="J1058" s="23">
        <f t="shared" si="283"/>
        <v>689.35117217391303</v>
      </c>
      <c r="K1058" s="23">
        <f t="shared" si="284"/>
        <v>68.860340875056721</v>
      </c>
    </row>
    <row r="1059" spans="1:11">
      <c r="A1059" s="27" t="s">
        <v>31</v>
      </c>
      <c r="B1059" s="21" t="s">
        <v>32</v>
      </c>
      <c r="C1059" s="22">
        <v>75685.02</v>
      </c>
      <c r="D1059" s="22">
        <v>221000</v>
      </c>
      <c r="E1059" s="22">
        <v>87500</v>
      </c>
      <c r="F1059" s="22">
        <v>101739.65</v>
      </c>
      <c r="G1059" s="22">
        <f t="shared" si="280"/>
        <v>26054.62999999999</v>
      </c>
      <c r="H1059" s="22">
        <f t="shared" si="281"/>
        <v>-14239.649999999994</v>
      </c>
      <c r="I1059" s="23">
        <f t="shared" si="282"/>
        <v>34.425081740085403</v>
      </c>
      <c r="J1059" s="23">
        <f t="shared" si="283"/>
        <v>116.27388571428571</v>
      </c>
      <c r="K1059" s="23">
        <f t="shared" si="284"/>
        <v>46.036040723981898</v>
      </c>
    </row>
    <row r="1060" spans="1:11">
      <c r="A1060" s="28" t="s">
        <v>33</v>
      </c>
      <c r="B1060" s="21" t="s">
        <v>34</v>
      </c>
      <c r="C1060" s="22">
        <v>5910.88</v>
      </c>
      <c r="D1060" s="22">
        <v>15000</v>
      </c>
      <c r="E1060" s="22">
        <v>7500</v>
      </c>
      <c r="F1060" s="22">
        <v>8391.26</v>
      </c>
      <c r="G1060" s="22">
        <f t="shared" si="280"/>
        <v>2480.38</v>
      </c>
      <c r="H1060" s="22">
        <f t="shared" si="281"/>
        <v>-891.26000000000022</v>
      </c>
      <c r="I1060" s="23">
        <f t="shared" si="282"/>
        <v>41.962956446417451</v>
      </c>
      <c r="J1060" s="23">
        <f t="shared" si="283"/>
        <v>111.88346666666666</v>
      </c>
      <c r="K1060" s="23">
        <f t="shared" si="284"/>
        <v>55.941733333333332</v>
      </c>
    </row>
    <row r="1061" spans="1:11">
      <c r="A1061" s="28" t="s">
        <v>35</v>
      </c>
      <c r="B1061" s="21" t="s">
        <v>36</v>
      </c>
      <c r="C1061" s="22">
        <v>69774.14</v>
      </c>
      <c r="D1061" s="22">
        <v>206000</v>
      </c>
      <c r="E1061" s="22">
        <v>80000</v>
      </c>
      <c r="F1061" s="22">
        <v>93348.39</v>
      </c>
      <c r="G1061" s="22">
        <f t="shared" si="280"/>
        <v>23574.25</v>
      </c>
      <c r="H1061" s="22">
        <f t="shared" si="281"/>
        <v>-13348.39</v>
      </c>
      <c r="I1061" s="23">
        <f t="shared" si="282"/>
        <v>33.786514602688044</v>
      </c>
      <c r="J1061" s="23">
        <f t="shared" si="283"/>
        <v>116.68548750000001</v>
      </c>
      <c r="K1061" s="23">
        <f t="shared" si="284"/>
        <v>45.314752427184466</v>
      </c>
    </row>
    <row r="1062" spans="1:11">
      <c r="A1062" s="29" t="s">
        <v>77</v>
      </c>
      <c r="B1062" s="21" t="s">
        <v>78</v>
      </c>
      <c r="C1062" s="22">
        <v>0</v>
      </c>
      <c r="D1062" s="22">
        <v>0</v>
      </c>
      <c r="E1062" s="22">
        <v>0</v>
      </c>
      <c r="F1062" s="22">
        <v>55</v>
      </c>
      <c r="G1062" s="22">
        <f t="shared" si="280"/>
        <v>55</v>
      </c>
      <c r="H1062" s="22">
        <f t="shared" si="281"/>
        <v>-55</v>
      </c>
      <c r="I1062" s="23">
        <f t="shared" si="282"/>
        <v>0</v>
      </c>
      <c r="J1062" s="23">
        <f t="shared" si="283"/>
        <v>0</v>
      </c>
      <c r="K1062" s="23">
        <f t="shared" si="284"/>
        <v>0</v>
      </c>
    </row>
    <row r="1063" spans="1:11" ht="25.5">
      <c r="A1063" s="27" t="s">
        <v>79</v>
      </c>
      <c r="B1063" s="21" t="s">
        <v>80</v>
      </c>
      <c r="C1063" s="22">
        <v>220486.98</v>
      </c>
      <c r="D1063" s="22">
        <v>2657122</v>
      </c>
      <c r="E1063" s="22">
        <v>200000</v>
      </c>
      <c r="F1063" s="22">
        <v>1880144.97</v>
      </c>
      <c r="G1063" s="22">
        <f t="shared" si="280"/>
        <v>1659657.99</v>
      </c>
      <c r="H1063" s="22">
        <f t="shared" si="281"/>
        <v>-1680144.97</v>
      </c>
      <c r="I1063" s="23">
        <f t="shared" si="282"/>
        <v>752.72380709282697</v>
      </c>
      <c r="J1063" s="23">
        <f t="shared" si="283"/>
        <v>940.07248499999992</v>
      </c>
      <c r="K1063" s="23">
        <f t="shared" si="284"/>
        <v>70.758699450006432</v>
      </c>
    </row>
    <row r="1064" spans="1:11">
      <c r="A1064" s="28" t="s">
        <v>294</v>
      </c>
      <c r="B1064" s="21" t="s">
        <v>295</v>
      </c>
      <c r="C1064" s="22">
        <v>0</v>
      </c>
      <c r="D1064" s="22">
        <v>736</v>
      </c>
      <c r="E1064" s="22">
        <v>0</v>
      </c>
      <c r="F1064" s="22">
        <v>735.09</v>
      </c>
      <c r="G1064" s="22">
        <f t="shared" si="280"/>
        <v>735.09</v>
      </c>
      <c r="H1064" s="22">
        <f t="shared" si="281"/>
        <v>-735.09</v>
      </c>
      <c r="I1064" s="23">
        <f t="shared" si="282"/>
        <v>0</v>
      </c>
      <c r="J1064" s="23">
        <f t="shared" si="283"/>
        <v>0</v>
      </c>
      <c r="K1064" s="23">
        <f t="shared" si="284"/>
        <v>99.876358695652172</v>
      </c>
    </row>
    <row r="1065" spans="1:11">
      <c r="A1065" s="28" t="s">
        <v>81</v>
      </c>
      <c r="B1065" s="21" t="s">
        <v>82</v>
      </c>
      <c r="C1065" s="22">
        <v>220486.98</v>
      </c>
      <c r="D1065" s="22">
        <v>2656386</v>
      </c>
      <c r="E1065" s="22">
        <v>200000</v>
      </c>
      <c r="F1065" s="22">
        <v>1879409.88</v>
      </c>
      <c r="G1065" s="22">
        <f t="shared" si="280"/>
        <v>1658922.9</v>
      </c>
      <c r="H1065" s="22">
        <f t="shared" si="281"/>
        <v>-1679409.88</v>
      </c>
      <c r="I1065" s="23">
        <f t="shared" si="282"/>
        <v>752.39041325705477</v>
      </c>
      <c r="J1065" s="23">
        <f t="shared" si="283"/>
        <v>939.70494000000008</v>
      </c>
      <c r="K1065" s="23">
        <f t="shared" si="284"/>
        <v>70.750631873530423</v>
      </c>
    </row>
    <row r="1066" spans="1:11">
      <c r="A1066" s="20"/>
      <c r="B1066" s="21" t="s">
        <v>55</v>
      </c>
      <c r="C1066" s="22">
        <v>832737.1</v>
      </c>
      <c r="D1066" s="22">
        <v>-736</v>
      </c>
      <c r="E1066" s="22">
        <v>0</v>
      </c>
      <c r="F1066" s="22">
        <v>32681.360000000001</v>
      </c>
      <c r="G1066" s="22">
        <f t="shared" si="280"/>
        <v>-800055.74</v>
      </c>
      <c r="H1066" s="22">
        <f t="shared" si="281"/>
        <v>-32681.360000000001</v>
      </c>
      <c r="I1066" s="23">
        <f t="shared" si="282"/>
        <v>-96.075428847832043</v>
      </c>
      <c r="J1066" s="23">
        <f t="shared" si="283"/>
        <v>0</v>
      </c>
      <c r="K1066" s="23">
        <f t="shared" si="284"/>
        <v>-4440.402173913044</v>
      </c>
    </row>
    <row r="1067" spans="1:11">
      <c r="A1067" s="20" t="s">
        <v>56</v>
      </c>
      <c r="B1067" s="21" t="s">
        <v>57</v>
      </c>
      <c r="C1067" s="22">
        <v>-832737.1</v>
      </c>
      <c r="D1067" s="22">
        <v>736</v>
      </c>
      <c r="E1067" s="22">
        <v>0</v>
      </c>
      <c r="F1067" s="22">
        <v>-32681.360000000001</v>
      </c>
      <c r="G1067" s="22">
        <f t="shared" si="280"/>
        <v>800055.74</v>
      </c>
      <c r="H1067" s="22">
        <f t="shared" si="281"/>
        <v>32681.360000000001</v>
      </c>
      <c r="I1067" s="23">
        <f t="shared" si="282"/>
        <v>-96.075428847832043</v>
      </c>
      <c r="J1067" s="23">
        <f t="shared" si="283"/>
        <v>0</v>
      </c>
      <c r="K1067" s="23">
        <f t="shared" si="284"/>
        <v>-4440.402173913044</v>
      </c>
    </row>
    <row r="1068" spans="1:11">
      <c r="A1068" s="26" t="s">
        <v>58</v>
      </c>
      <c r="B1068" s="21" t="s">
        <v>59</v>
      </c>
      <c r="C1068" s="22">
        <v>-832737.1</v>
      </c>
      <c r="D1068" s="22">
        <v>736</v>
      </c>
      <c r="E1068" s="22">
        <v>0</v>
      </c>
      <c r="F1068" s="22">
        <v>-32681.360000000001</v>
      </c>
      <c r="G1068" s="22">
        <f t="shared" si="280"/>
        <v>800055.74</v>
      </c>
      <c r="H1068" s="22">
        <f t="shared" si="281"/>
        <v>32681.360000000001</v>
      </c>
      <c r="I1068" s="23">
        <f t="shared" si="282"/>
        <v>-96.075428847832043</v>
      </c>
      <c r="J1068" s="23">
        <f t="shared" si="283"/>
        <v>0</v>
      </c>
      <c r="K1068" s="23">
        <f t="shared" si="284"/>
        <v>-4440.402173913044</v>
      </c>
    </row>
    <row r="1069" spans="1:11" ht="25.5">
      <c r="A1069" s="27" t="s">
        <v>147</v>
      </c>
      <c r="B1069" s="21" t="s">
        <v>148</v>
      </c>
      <c r="C1069" s="22">
        <v>-246847.52</v>
      </c>
      <c r="D1069" s="22">
        <v>736</v>
      </c>
      <c r="E1069" s="22">
        <v>0</v>
      </c>
      <c r="F1069" s="22">
        <v>-735.09</v>
      </c>
      <c r="G1069" s="22">
        <f t="shared" si="280"/>
        <v>246112.43</v>
      </c>
      <c r="H1069" s="22">
        <f t="shared" si="281"/>
        <v>735.09</v>
      </c>
      <c r="I1069" s="23">
        <f t="shared" si="282"/>
        <v>-99.702208877771994</v>
      </c>
      <c r="J1069" s="23">
        <f t="shared" si="283"/>
        <v>0</v>
      </c>
      <c r="K1069" s="23">
        <f t="shared" si="284"/>
        <v>-99.876358695652172</v>
      </c>
    </row>
    <row r="1070" spans="1:11" s="35" customFormat="1" ht="25.5">
      <c r="A1070" s="36" t="s">
        <v>368</v>
      </c>
      <c r="B1070" s="32" t="s">
        <v>369</v>
      </c>
      <c r="C1070" s="33"/>
      <c r="D1070" s="33"/>
      <c r="E1070" s="33"/>
      <c r="F1070" s="33"/>
      <c r="G1070" s="33"/>
      <c r="H1070" s="33"/>
      <c r="I1070" s="34"/>
      <c r="J1070" s="34"/>
      <c r="K1070" s="34"/>
    </row>
    <row r="1071" spans="1:11">
      <c r="A1071" s="20" t="s">
        <v>21</v>
      </c>
      <c r="B1071" s="21" t="s">
        <v>22</v>
      </c>
      <c r="C1071" s="22">
        <v>4370467.96</v>
      </c>
      <c r="D1071" s="22">
        <v>7525290</v>
      </c>
      <c r="E1071" s="22">
        <v>9284</v>
      </c>
      <c r="F1071" s="22">
        <v>7512800</v>
      </c>
      <c r="G1071" s="22">
        <f t="shared" ref="G1071:G1085" si="285">F1071-C1071</f>
        <v>3142332.04</v>
      </c>
      <c r="H1071" s="22">
        <f t="shared" ref="H1071:H1085" si="286">E1071-F1071</f>
        <v>-7503516</v>
      </c>
      <c r="I1071" s="23">
        <f t="shared" ref="I1071:I1085" si="287">IF(ISERROR(F1071/C1071),0,F1071/C1071*100-100)</f>
        <v>71.899212367180922</v>
      </c>
      <c r="J1071" s="23">
        <f t="shared" ref="J1071:J1085" si="288">IF(ISERROR(F1071/E1071),0,F1071/E1071*100)</f>
        <v>80922.016372253333</v>
      </c>
      <c r="K1071" s="23">
        <f t="shared" ref="K1071:K1085" si="289">IF(ISERROR(F1071/D1071),0,F1071/D1071*100)</f>
        <v>99.834026329882306</v>
      </c>
    </row>
    <row r="1072" spans="1:11">
      <c r="A1072" s="26" t="s">
        <v>93</v>
      </c>
      <c r="B1072" s="21" t="s">
        <v>94</v>
      </c>
      <c r="C1072" s="22">
        <v>2701849.96</v>
      </c>
      <c r="D1072" s="22">
        <v>701858</v>
      </c>
      <c r="E1072" s="22">
        <v>9284</v>
      </c>
      <c r="F1072" s="22">
        <v>689368</v>
      </c>
      <c r="G1072" s="22">
        <f t="shared" si="285"/>
        <v>-2012481.96</v>
      </c>
      <c r="H1072" s="22">
        <f t="shared" si="286"/>
        <v>-680084</v>
      </c>
      <c r="I1072" s="23">
        <f t="shared" si="287"/>
        <v>-74.485333745179545</v>
      </c>
      <c r="J1072" s="23">
        <f t="shared" si="288"/>
        <v>7425.3339077983628</v>
      </c>
      <c r="K1072" s="23">
        <f t="shared" si="289"/>
        <v>98.220437752365868</v>
      </c>
    </row>
    <row r="1073" spans="1:11">
      <c r="A1073" s="26" t="s">
        <v>23</v>
      </c>
      <c r="B1073" s="21" t="s">
        <v>24</v>
      </c>
      <c r="C1073" s="22">
        <v>1668618</v>
      </c>
      <c r="D1073" s="22">
        <v>6823432</v>
      </c>
      <c r="E1073" s="22">
        <v>0</v>
      </c>
      <c r="F1073" s="22">
        <v>6823432</v>
      </c>
      <c r="G1073" s="22">
        <f t="shared" si="285"/>
        <v>5154814</v>
      </c>
      <c r="H1073" s="22">
        <f t="shared" si="286"/>
        <v>-6823432</v>
      </c>
      <c r="I1073" s="23">
        <f t="shared" si="287"/>
        <v>308.92714809501041</v>
      </c>
      <c r="J1073" s="23">
        <f t="shared" si="288"/>
        <v>0</v>
      </c>
      <c r="K1073" s="23">
        <f t="shared" si="289"/>
        <v>100</v>
      </c>
    </row>
    <row r="1074" spans="1:11">
      <c r="A1074" s="27" t="s">
        <v>25</v>
      </c>
      <c r="B1074" s="21" t="s">
        <v>26</v>
      </c>
      <c r="C1074" s="22">
        <v>1668618</v>
      </c>
      <c r="D1074" s="22">
        <v>6823432</v>
      </c>
      <c r="E1074" s="22">
        <v>0</v>
      </c>
      <c r="F1074" s="22">
        <v>6823432</v>
      </c>
      <c r="G1074" s="22">
        <f t="shared" si="285"/>
        <v>5154814</v>
      </c>
      <c r="H1074" s="22">
        <f t="shared" si="286"/>
        <v>-6823432</v>
      </c>
      <c r="I1074" s="23">
        <f t="shared" si="287"/>
        <v>308.92714809501041</v>
      </c>
      <c r="J1074" s="23">
        <f t="shared" si="288"/>
        <v>0</v>
      </c>
      <c r="K1074" s="23">
        <f t="shared" si="289"/>
        <v>100</v>
      </c>
    </row>
    <row r="1075" spans="1:11">
      <c r="A1075" s="20" t="s">
        <v>27</v>
      </c>
      <c r="B1075" s="21" t="s">
        <v>28</v>
      </c>
      <c r="C1075" s="22">
        <v>449310.46</v>
      </c>
      <c r="D1075" s="22">
        <v>7525290</v>
      </c>
      <c r="E1075" s="22">
        <v>9284</v>
      </c>
      <c r="F1075" s="22">
        <v>3326128.6</v>
      </c>
      <c r="G1075" s="22">
        <f t="shared" si="285"/>
        <v>2876818.14</v>
      </c>
      <c r="H1075" s="22">
        <f t="shared" si="286"/>
        <v>-3316844.6</v>
      </c>
      <c r="I1075" s="23">
        <f t="shared" si="287"/>
        <v>640.27401899345944</v>
      </c>
      <c r="J1075" s="23">
        <f t="shared" si="288"/>
        <v>35826.460577337355</v>
      </c>
      <c r="K1075" s="23">
        <f t="shared" si="289"/>
        <v>44.199341154958816</v>
      </c>
    </row>
    <row r="1076" spans="1:11">
      <c r="A1076" s="26" t="s">
        <v>29</v>
      </c>
      <c r="B1076" s="21" t="s">
        <v>30</v>
      </c>
      <c r="C1076" s="22">
        <v>30887.62</v>
      </c>
      <c r="D1076" s="22">
        <v>46690</v>
      </c>
      <c r="E1076" s="22">
        <v>9284</v>
      </c>
      <c r="F1076" s="22">
        <v>5528.6</v>
      </c>
      <c r="G1076" s="22">
        <f t="shared" si="285"/>
        <v>-25359.019999999997</v>
      </c>
      <c r="H1076" s="22">
        <f t="shared" si="286"/>
        <v>3755.3999999999996</v>
      </c>
      <c r="I1076" s="23">
        <f t="shared" si="287"/>
        <v>-82.100919397480283</v>
      </c>
      <c r="J1076" s="23">
        <f t="shared" si="288"/>
        <v>59.54976303317536</v>
      </c>
      <c r="K1076" s="23">
        <f t="shared" si="289"/>
        <v>11.841079460269865</v>
      </c>
    </row>
    <row r="1077" spans="1:11">
      <c r="A1077" s="27" t="s">
        <v>31</v>
      </c>
      <c r="B1077" s="21" t="s">
        <v>32</v>
      </c>
      <c r="C1077" s="22">
        <v>30887.62</v>
      </c>
      <c r="D1077" s="22">
        <v>46690</v>
      </c>
      <c r="E1077" s="22">
        <v>9284</v>
      </c>
      <c r="F1077" s="22">
        <v>5528.6</v>
      </c>
      <c r="G1077" s="22">
        <f t="shared" si="285"/>
        <v>-25359.019999999997</v>
      </c>
      <c r="H1077" s="22">
        <f t="shared" si="286"/>
        <v>3755.3999999999996</v>
      </c>
      <c r="I1077" s="23">
        <f t="shared" si="287"/>
        <v>-82.100919397480283</v>
      </c>
      <c r="J1077" s="23">
        <f t="shared" si="288"/>
        <v>59.54976303317536</v>
      </c>
      <c r="K1077" s="23">
        <f t="shared" si="289"/>
        <v>11.841079460269865</v>
      </c>
    </row>
    <row r="1078" spans="1:11">
      <c r="A1078" s="28" t="s">
        <v>33</v>
      </c>
      <c r="B1078" s="21" t="s">
        <v>34</v>
      </c>
      <c r="C1078" s="22">
        <v>2030.89</v>
      </c>
      <c r="D1078" s="22">
        <v>11922</v>
      </c>
      <c r="E1078" s="22">
        <v>4000</v>
      </c>
      <c r="F1078" s="22">
        <v>2095.6</v>
      </c>
      <c r="G1078" s="22">
        <f t="shared" si="285"/>
        <v>64.709999999999809</v>
      </c>
      <c r="H1078" s="22">
        <f t="shared" si="286"/>
        <v>1904.4</v>
      </c>
      <c r="I1078" s="23">
        <f t="shared" si="287"/>
        <v>3.1862877851582141</v>
      </c>
      <c r="J1078" s="23">
        <f t="shared" si="288"/>
        <v>52.39</v>
      </c>
      <c r="K1078" s="23">
        <f t="shared" si="289"/>
        <v>17.577587653078343</v>
      </c>
    </row>
    <row r="1079" spans="1:11">
      <c r="A1079" s="28" t="s">
        <v>35</v>
      </c>
      <c r="B1079" s="21" t="s">
        <v>36</v>
      </c>
      <c r="C1079" s="22">
        <v>28856.73</v>
      </c>
      <c r="D1079" s="22">
        <v>34768</v>
      </c>
      <c r="E1079" s="22">
        <v>5284</v>
      </c>
      <c r="F1079" s="22">
        <v>3433</v>
      </c>
      <c r="G1079" s="22">
        <f t="shared" si="285"/>
        <v>-25423.73</v>
      </c>
      <c r="H1079" s="22">
        <f t="shared" si="286"/>
        <v>1851</v>
      </c>
      <c r="I1079" s="23">
        <f t="shared" si="287"/>
        <v>-88.103295141202764</v>
      </c>
      <c r="J1079" s="23">
        <f t="shared" si="288"/>
        <v>64.969719909159735</v>
      </c>
      <c r="K1079" s="23">
        <f t="shared" si="289"/>
        <v>9.8740220892774975</v>
      </c>
    </row>
    <row r="1080" spans="1:11">
      <c r="A1080" s="26" t="s">
        <v>51</v>
      </c>
      <c r="B1080" s="21" t="s">
        <v>52</v>
      </c>
      <c r="C1080" s="22">
        <v>418422.84</v>
      </c>
      <c r="D1080" s="22">
        <v>7478600</v>
      </c>
      <c r="E1080" s="22">
        <v>0</v>
      </c>
      <c r="F1080" s="22">
        <v>3320600</v>
      </c>
      <c r="G1080" s="22">
        <f t="shared" si="285"/>
        <v>2902177.16</v>
      </c>
      <c r="H1080" s="22">
        <f t="shared" si="286"/>
        <v>-3320600</v>
      </c>
      <c r="I1080" s="23">
        <f t="shared" si="287"/>
        <v>693.59912570738254</v>
      </c>
      <c r="J1080" s="23">
        <f t="shared" si="288"/>
        <v>0</v>
      </c>
      <c r="K1080" s="23">
        <f t="shared" si="289"/>
        <v>44.401358543042818</v>
      </c>
    </row>
    <row r="1081" spans="1:11">
      <c r="A1081" s="27" t="s">
        <v>53</v>
      </c>
      <c r="B1081" s="21" t="s">
        <v>54</v>
      </c>
      <c r="C1081" s="22">
        <v>418422.84</v>
      </c>
      <c r="D1081" s="22">
        <v>7478600</v>
      </c>
      <c r="E1081" s="22">
        <v>0</v>
      </c>
      <c r="F1081" s="22">
        <v>3320600</v>
      </c>
      <c r="G1081" s="22">
        <f t="shared" si="285"/>
        <v>2902177.16</v>
      </c>
      <c r="H1081" s="22">
        <f t="shared" si="286"/>
        <v>-3320600</v>
      </c>
      <c r="I1081" s="23">
        <f t="shared" si="287"/>
        <v>693.59912570738254</v>
      </c>
      <c r="J1081" s="23">
        <f t="shared" si="288"/>
        <v>0</v>
      </c>
      <c r="K1081" s="23">
        <f t="shared" si="289"/>
        <v>44.401358543042818</v>
      </c>
    </row>
    <row r="1082" spans="1:11">
      <c r="A1082" s="20"/>
      <c r="B1082" s="21" t="s">
        <v>55</v>
      </c>
      <c r="C1082" s="22">
        <v>3921157.5</v>
      </c>
      <c r="D1082" s="22">
        <v>0</v>
      </c>
      <c r="E1082" s="22">
        <v>0</v>
      </c>
      <c r="F1082" s="22">
        <v>4186671.4</v>
      </c>
      <c r="G1082" s="22">
        <f t="shared" si="285"/>
        <v>265513.89999999991</v>
      </c>
      <c r="H1082" s="22">
        <f t="shared" si="286"/>
        <v>-4186671.4</v>
      </c>
      <c r="I1082" s="23">
        <f t="shared" si="287"/>
        <v>6.7713143376668654</v>
      </c>
      <c r="J1082" s="23">
        <f t="shared" si="288"/>
        <v>0</v>
      </c>
      <c r="K1082" s="23">
        <f t="shared" si="289"/>
        <v>0</v>
      </c>
    </row>
    <row r="1083" spans="1:11">
      <c r="A1083" s="20" t="s">
        <v>56</v>
      </c>
      <c r="B1083" s="21" t="s">
        <v>57</v>
      </c>
      <c r="C1083" s="22">
        <v>-3921157.5</v>
      </c>
      <c r="D1083" s="22">
        <v>0</v>
      </c>
      <c r="E1083" s="22">
        <v>0</v>
      </c>
      <c r="F1083" s="22">
        <v>-4186671.4</v>
      </c>
      <c r="G1083" s="22">
        <f t="shared" si="285"/>
        <v>-265513.89999999991</v>
      </c>
      <c r="H1083" s="22">
        <f t="shared" si="286"/>
        <v>4186671.4</v>
      </c>
      <c r="I1083" s="23">
        <f t="shared" si="287"/>
        <v>6.7713143376668654</v>
      </c>
      <c r="J1083" s="23">
        <f t="shared" si="288"/>
        <v>0</v>
      </c>
      <c r="K1083" s="23">
        <f t="shared" si="289"/>
        <v>0</v>
      </c>
    </row>
    <row r="1084" spans="1:11">
      <c r="A1084" s="26" t="s">
        <v>58</v>
      </c>
      <c r="B1084" s="21" t="s">
        <v>59</v>
      </c>
      <c r="C1084" s="22">
        <v>-3921157.5</v>
      </c>
      <c r="D1084" s="22">
        <v>0</v>
      </c>
      <c r="E1084" s="22">
        <v>0</v>
      </c>
      <c r="F1084" s="22">
        <v>-4186671.4</v>
      </c>
      <c r="G1084" s="22">
        <f t="shared" si="285"/>
        <v>-265513.89999999991</v>
      </c>
      <c r="H1084" s="22">
        <f t="shared" si="286"/>
        <v>4186671.4</v>
      </c>
      <c r="I1084" s="23">
        <f t="shared" si="287"/>
        <v>6.7713143376668654</v>
      </c>
      <c r="J1084" s="23">
        <f t="shared" si="288"/>
        <v>0</v>
      </c>
      <c r="K1084" s="23">
        <f t="shared" si="289"/>
        <v>0</v>
      </c>
    </row>
    <row r="1085" spans="1:11" ht="25.5">
      <c r="A1085" s="27" t="s">
        <v>147</v>
      </c>
      <c r="B1085" s="21" t="s">
        <v>148</v>
      </c>
      <c r="C1085" s="22">
        <v>-20000</v>
      </c>
      <c r="D1085" s="22">
        <v>0</v>
      </c>
      <c r="E1085" s="22">
        <v>0</v>
      </c>
      <c r="F1085" s="22">
        <v>0</v>
      </c>
      <c r="G1085" s="22">
        <f t="shared" si="285"/>
        <v>20000</v>
      </c>
      <c r="H1085" s="22">
        <f t="shared" si="286"/>
        <v>0</v>
      </c>
      <c r="I1085" s="23">
        <f t="shared" si="287"/>
        <v>-100</v>
      </c>
      <c r="J1085" s="23">
        <f t="shared" si="288"/>
        <v>0</v>
      </c>
      <c r="K1085" s="23">
        <f t="shared" si="289"/>
        <v>0</v>
      </c>
    </row>
    <row r="1086" spans="1:11" s="35" customFormat="1" ht="25.5">
      <c r="A1086" s="31" t="s">
        <v>135</v>
      </c>
      <c r="B1086" s="32" t="s">
        <v>136</v>
      </c>
      <c r="C1086" s="33"/>
      <c r="D1086" s="33"/>
      <c r="E1086" s="33"/>
      <c r="F1086" s="33"/>
      <c r="G1086" s="33"/>
      <c r="H1086" s="33"/>
      <c r="I1086" s="34"/>
      <c r="J1086" s="34"/>
      <c r="K1086" s="34"/>
    </row>
    <row r="1087" spans="1:11">
      <c r="A1087" s="20" t="s">
        <v>21</v>
      </c>
      <c r="B1087" s="21" t="s">
        <v>22</v>
      </c>
      <c r="C1087" s="22">
        <v>358640365.10000002</v>
      </c>
      <c r="D1087" s="22">
        <v>452479785</v>
      </c>
      <c r="E1087" s="22">
        <v>189478880</v>
      </c>
      <c r="F1087" s="22">
        <v>452480139.77999997</v>
      </c>
      <c r="G1087" s="22">
        <f t="shared" ref="G1087:G1122" si="290">F1087-C1087</f>
        <v>93839774.679999948</v>
      </c>
      <c r="H1087" s="22">
        <f t="shared" ref="H1087:H1122" si="291">E1087-F1087</f>
        <v>-263001259.77999997</v>
      </c>
      <c r="I1087" s="23">
        <f t="shared" ref="I1087:I1122" si="292">IF(ISERROR(F1087/C1087),0,F1087/C1087*100-100)</f>
        <v>26.165424701660257</v>
      </c>
      <c r="J1087" s="23">
        <f t="shared" ref="J1087:J1122" si="293">IF(ISERROR(F1087/E1087),0,F1087/E1087*100)</f>
        <v>238.80241416879809</v>
      </c>
      <c r="K1087" s="23">
        <f t="shared" ref="K1087:K1122" si="294">IF(ISERROR(F1087/D1087),0,F1087/D1087*100)</f>
        <v>100.00007840792269</v>
      </c>
    </row>
    <row r="1088" spans="1:11" ht="25.5">
      <c r="A1088" s="26" t="s">
        <v>65</v>
      </c>
      <c r="B1088" s="21" t="s">
        <v>66</v>
      </c>
      <c r="C1088" s="22">
        <v>0</v>
      </c>
      <c r="D1088" s="22">
        <v>0</v>
      </c>
      <c r="E1088" s="22">
        <v>0</v>
      </c>
      <c r="F1088" s="22">
        <v>355.58</v>
      </c>
      <c r="G1088" s="22">
        <f t="shared" si="290"/>
        <v>355.58</v>
      </c>
      <c r="H1088" s="22">
        <f t="shared" si="291"/>
        <v>-355.58</v>
      </c>
      <c r="I1088" s="23">
        <f t="shared" si="292"/>
        <v>0</v>
      </c>
      <c r="J1088" s="23">
        <f t="shared" si="293"/>
        <v>0</v>
      </c>
      <c r="K1088" s="23">
        <f t="shared" si="294"/>
        <v>0</v>
      </c>
    </row>
    <row r="1089" spans="1:11">
      <c r="A1089" s="26" t="s">
        <v>67</v>
      </c>
      <c r="B1089" s="21" t="s">
        <v>68</v>
      </c>
      <c r="C1089" s="22">
        <v>66997.100000000006</v>
      </c>
      <c r="D1089" s="22">
        <v>374101</v>
      </c>
      <c r="E1089" s="22">
        <v>115047</v>
      </c>
      <c r="F1089" s="22">
        <v>374100.2</v>
      </c>
      <c r="G1089" s="22">
        <f t="shared" si="290"/>
        <v>307103.09999999998</v>
      </c>
      <c r="H1089" s="22">
        <f t="shared" si="291"/>
        <v>-259053.2</v>
      </c>
      <c r="I1089" s="23">
        <f t="shared" si="292"/>
        <v>458.38267626509207</v>
      </c>
      <c r="J1089" s="23">
        <f t="shared" si="293"/>
        <v>325.17162550957437</v>
      </c>
      <c r="K1089" s="23">
        <f t="shared" si="294"/>
        <v>99.999786154006543</v>
      </c>
    </row>
    <row r="1090" spans="1:11">
      <c r="A1090" s="27" t="s">
        <v>69</v>
      </c>
      <c r="B1090" s="21" t="s">
        <v>70</v>
      </c>
      <c r="C1090" s="22">
        <v>56434.400000000001</v>
      </c>
      <c r="D1090" s="22">
        <v>374101</v>
      </c>
      <c r="E1090" s="22">
        <v>115047</v>
      </c>
      <c r="F1090" s="22">
        <v>374100.2</v>
      </c>
      <c r="G1090" s="22">
        <f t="shared" si="290"/>
        <v>317665.8</v>
      </c>
      <c r="H1090" s="22">
        <f t="shared" si="291"/>
        <v>-259053.2</v>
      </c>
      <c r="I1090" s="23">
        <f t="shared" si="292"/>
        <v>562.89390867981228</v>
      </c>
      <c r="J1090" s="23">
        <f t="shared" si="293"/>
        <v>325.17162550957437</v>
      </c>
      <c r="K1090" s="23">
        <f t="shared" si="294"/>
        <v>99.999786154006543</v>
      </c>
    </row>
    <row r="1091" spans="1:11">
      <c r="A1091" s="28" t="s">
        <v>71</v>
      </c>
      <c r="B1091" s="21" t="s">
        <v>72</v>
      </c>
      <c r="C1091" s="22">
        <v>56434.400000000001</v>
      </c>
      <c r="D1091" s="22">
        <v>374101</v>
      </c>
      <c r="E1091" s="22">
        <v>115047</v>
      </c>
      <c r="F1091" s="22">
        <v>374100.2</v>
      </c>
      <c r="G1091" s="22">
        <f t="shared" si="290"/>
        <v>317665.8</v>
      </c>
      <c r="H1091" s="22">
        <f t="shared" si="291"/>
        <v>-259053.2</v>
      </c>
      <c r="I1091" s="23">
        <f t="shared" si="292"/>
        <v>562.89390867981228</v>
      </c>
      <c r="J1091" s="23">
        <f t="shared" si="293"/>
        <v>325.17162550957437</v>
      </c>
      <c r="K1091" s="23">
        <f t="shared" si="294"/>
        <v>99.999786154006543</v>
      </c>
    </row>
    <row r="1092" spans="1:11" ht="25.5">
      <c r="A1092" s="29" t="s">
        <v>73</v>
      </c>
      <c r="B1092" s="21" t="s">
        <v>74</v>
      </c>
      <c r="C1092" s="22">
        <v>56434.400000000001</v>
      </c>
      <c r="D1092" s="22">
        <v>374101</v>
      </c>
      <c r="E1092" s="22">
        <v>115047</v>
      </c>
      <c r="F1092" s="22">
        <v>374100.2</v>
      </c>
      <c r="G1092" s="22">
        <f t="shared" si="290"/>
        <v>317665.8</v>
      </c>
      <c r="H1092" s="22">
        <f t="shared" si="291"/>
        <v>-259053.2</v>
      </c>
      <c r="I1092" s="23">
        <f t="shared" si="292"/>
        <v>562.89390867981228</v>
      </c>
      <c r="J1092" s="23">
        <f t="shared" si="293"/>
        <v>325.17162550957437</v>
      </c>
      <c r="K1092" s="23">
        <f t="shared" si="294"/>
        <v>99.999786154006543</v>
      </c>
    </row>
    <row r="1093" spans="1:11" ht="25.5">
      <c r="A1093" s="30" t="s">
        <v>75</v>
      </c>
      <c r="B1093" s="21" t="s">
        <v>76</v>
      </c>
      <c r="C1093" s="22">
        <v>56434.400000000001</v>
      </c>
      <c r="D1093" s="22">
        <v>374101</v>
      </c>
      <c r="E1093" s="22">
        <v>115047</v>
      </c>
      <c r="F1093" s="22">
        <v>374100.2</v>
      </c>
      <c r="G1093" s="22">
        <f t="shared" si="290"/>
        <v>317665.8</v>
      </c>
      <c r="H1093" s="22">
        <f t="shared" si="291"/>
        <v>-259053.2</v>
      </c>
      <c r="I1093" s="23">
        <f t="shared" si="292"/>
        <v>562.89390867981228</v>
      </c>
      <c r="J1093" s="23">
        <f t="shared" si="293"/>
        <v>325.17162550957437</v>
      </c>
      <c r="K1093" s="23">
        <f t="shared" si="294"/>
        <v>99.999786154006543</v>
      </c>
    </row>
    <row r="1094" spans="1:11">
      <c r="A1094" s="27" t="s">
        <v>97</v>
      </c>
      <c r="B1094" s="21" t="s">
        <v>98</v>
      </c>
      <c r="C1094" s="22">
        <v>10562.7</v>
      </c>
      <c r="D1094" s="22">
        <v>0</v>
      </c>
      <c r="E1094" s="22">
        <v>0</v>
      </c>
      <c r="F1094" s="22">
        <v>0</v>
      </c>
      <c r="G1094" s="22">
        <f t="shared" si="290"/>
        <v>-10562.7</v>
      </c>
      <c r="H1094" s="22">
        <f t="shared" si="291"/>
        <v>0</v>
      </c>
      <c r="I1094" s="23">
        <f t="shared" si="292"/>
        <v>-100</v>
      </c>
      <c r="J1094" s="23">
        <f t="shared" si="293"/>
        <v>0</v>
      </c>
      <c r="K1094" s="23">
        <f t="shared" si="294"/>
        <v>0</v>
      </c>
    </row>
    <row r="1095" spans="1:11">
      <c r="A1095" s="28" t="s">
        <v>99</v>
      </c>
      <c r="B1095" s="21" t="s">
        <v>100</v>
      </c>
      <c r="C1095" s="22">
        <v>10562.7</v>
      </c>
      <c r="D1095" s="22">
        <v>0</v>
      </c>
      <c r="E1095" s="22">
        <v>0</v>
      </c>
      <c r="F1095" s="22">
        <v>0</v>
      </c>
      <c r="G1095" s="22">
        <f t="shared" si="290"/>
        <v>-10562.7</v>
      </c>
      <c r="H1095" s="22">
        <f t="shared" si="291"/>
        <v>0</v>
      </c>
      <c r="I1095" s="23">
        <f t="shared" si="292"/>
        <v>-100</v>
      </c>
      <c r="J1095" s="23">
        <f t="shared" si="293"/>
        <v>0</v>
      </c>
      <c r="K1095" s="23">
        <f t="shared" si="294"/>
        <v>0</v>
      </c>
    </row>
    <row r="1096" spans="1:11" ht="51">
      <c r="A1096" s="29" t="s">
        <v>443</v>
      </c>
      <c r="B1096" s="21" t="s">
        <v>444</v>
      </c>
      <c r="C1096" s="22">
        <v>10562.7</v>
      </c>
      <c r="D1096" s="22">
        <v>0</v>
      </c>
      <c r="E1096" s="22">
        <v>0</v>
      </c>
      <c r="F1096" s="22">
        <v>0</v>
      </c>
      <c r="G1096" s="22">
        <f t="shared" si="290"/>
        <v>-10562.7</v>
      </c>
      <c r="H1096" s="22">
        <f t="shared" si="291"/>
        <v>0</v>
      </c>
      <c r="I1096" s="23">
        <f t="shared" si="292"/>
        <v>-100</v>
      </c>
      <c r="J1096" s="23">
        <f t="shared" si="293"/>
        <v>0</v>
      </c>
      <c r="K1096" s="23">
        <f t="shared" si="294"/>
        <v>0</v>
      </c>
    </row>
    <row r="1097" spans="1:11">
      <c r="A1097" s="26" t="s">
        <v>23</v>
      </c>
      <c r="B1097" s="21" t="s">
        <v>24</v>
      </c>
      <c r="C1097" s="22">
        <v>358573368</v>
      </c>
      <c r="D1097" s="22">
        <v>452105684</v>
      </c>
      <c r="E1097" s="22">
        <v>189363833</v>
      </c>
      <c r="F1097" s="22">
        <v>452105684</v>
      </c>
      <c r="G1097" s="22">
        <f t="shared" si="290"/>
        <v>93532316</v>
      </c>
      <c r="H1097" s="22">
        <f t="shared" si="291"/>
        <v>-262741851</v>
      </c>
      <c r="I1097" s="23">
        <f t="shared" si="292"/>
        <v>26.084568556134371</v>
      </c>
      <c r="J1097" s="23">
        <f t="shared" si="293"/>
        <v>238.74975323297346</v>
      </c>
      <c r="K1097" s="23">
        <f t="shared" si="294"/>
        <v>100</v>
      </c>
    </row>
    <row r="1098" spans="1:11">
      <c r="A1098" s="27" t="s">
        <v>25</v>
      </c>
      <c r="B1098" s="21" t="s">
        <v>26</v>
      </c>
      <c r="C1098" s="22">
        <v>358573368</v>
      </c>
      <c r="D1098" s="22">
        <v>452105684</v>
      </c>
      <c r="E1098" s="22">
        <v>189363833</v>
      </c>
      <c r="F1098" s="22">
        <v>452105684</v>
      </c>
      <c r="G1098" s="22">
        <f t="shared" si="290"/>
        <v>93532316</v>
      </c>
      <c r="H1098" s="22">
        <f t="shared" si="291"/>
        <v>-262741851</v>
      </c>
      <c r="I1098" s="23">
        <f t="shared" si="292"/>
        <v>26.084568556134371</v>
      </c>
      <c r="J1098" s="23">
        <f t="shared" si="293"/>
        <v>238.74975323297346</v>
      </c>
      <c r="K1098" s="23">
        <f t="shared" si="294"/>
        <v>100</v>
      </c>
    </row>
    <row r="1099" spans="1:11">
      <c r="A1099" s="20" t="s">
        <v>27</v>
      </c>
      <c r="B1099" s="21" t="s">
        <v>28</v>
      </c>
      <c r="C1099" s="22">
        <v>206514376.41999999</v>
      </c>
      <c r="D1099" s="22">
        <v>452479785</v>
      </c>
      <c r="E1099" s="22">
        <v>189478880</v>
      </c>
      <c r="F1099" s="22">
        <v>293736961.70999998</v>
      </c>
      <c r="G1099" s="22">
        <f t="shared" si="290"/>
        <v>87222585.289999992</v>
      </c>
      <c r="H1099" s="22">
        <f t="shared" si="291"/>
        <v>-104258081.70999998</v>
      </c>
      <c r="I1099" s="23">
        <f t="shared" si="292"/>
        <v>42.235599672058896</v>
      </c>
      <c r="J1099" s="23">
        <f t="shared" si="293"/>
        <v>155.0235898111705</v>
      </c>
      <c r="K1099" s="23">
        <f t="shared" si="294"/>
        <v>64.917145792491041</v>
      </c>
    </row>
    <row r="1100" spans="1:11">
      <c r="A1100" s="26" t="s">
        <v>29</v>
      </c>
      <c r="B1100" s="21" t="s">
        <v>30</v>
      </c>
      <c r="C1100" s="22">
        <v>139943531.90000001</v>
      </c>
      <c r="D1100" s="22">
        <v>382541027</v>
      </c>
      <c r="E1100" s="22">
        <v>151278601</v>
      </c>
      <c r="F1100" s="22">
        <v>259515508.75</v>
      </c>
      <c r="G1100" s="22">
        <f t="shared" si="290"/>
        <v>119571976.84999999</v>
      </c>
      <c r="H1100" s="22">
        <f t="shared" si="291"/>
        <v>-108236907.75</v>
      </c>
      <c r="I1100" s="23">
        <f t="shared" si="292"/>
        <v>85.443017784804113</v>
      </c>
      <c r="J1100" s="23">
        <f t="shared" si="293"/>
        <v>171.54806233962992</v>
      </c>
      <c r="K1100" s="23">
        <f t="shared" si="294"/>
        <v>67.839915311881043</v>
      </c>
    </row>
    <row r="1101" spans="1:11">
      <c r="A1101" s="27" t="s">
        <v>31</v>
      </c>
      <c r="B1101" s="21" t="s">
        <v>32</v>
      </c>
      <c r="C1101" s="22">
        <v>2763944.98</v>
      </c>
      <c r="D1101" s="22">
        <v>7721258</v>
      </c>
      <c r="E1101" s="22">
        <v>2957263</v>
      </c>
      <c r="F1101" s="22">
        <v>5166010.22</v>
      </c>
      <c r="G1101" s="22">
        <f t="shared" si="290"/>
        <v>2402065.2399999998</v>
      </c>
      <c r="H1101" s="22">
        <f t="shared" si="291"/>
        <v>-2208747.2199999997</v>
      </c>
      <c r="I1101" s="23">
        <f t="shared" si="292"/>
        <v>86.907129388660991</v>
      </c>
      <c r="J1101" s="23">
        <f t="shared" si="293"/>
        <v>174.68890051375206</v>
      </c>
      <c r="K1101" s="23">
        <f t="shared" si="294"/>
        <v>66.906328217500317</v>
      </c>
    </row>
    <row r="1102" spans="1:11">
      <c r="A1102" s="28" t="s">
        <v>33</v>
      </c>
      <c r="B1102" s="21" t="s">
        <v>34</v>
      </c>
      <c r="C1102" s="22">
        <v>1956622.83</v>
      </c>
      <c r="D1102" s="22">
        <v>3898261</v>
      </c>
      <c r="E1102" s="22">
        <v>2055341</v>
      </c>
      <c r="F1102" s="22">
        <v>2604914.7799999998</v>
      </c>
      <c r="G1102" s="22">
        <f t="shared" si="290"/>
        <v>648291.94999999972</v>
      </c>
      <c r="H1102" s="22">
        <f t="shared" si="291"/>
        <v>-549573.7799999998</v>
      </c>
      <c r="I1102" s="23">
        <f t="shared" si="292"/>
        <v>33.133209940108884</v>
      </c>
      <c r="J1102" s="23">
        <f t="shared" si="293"/>
        <v>126.73881268363741</v>
      </c>
      <c r="K1102" s="23">
        <f t="shared" si="294"/>
        <v>66.82248264033629</v>
      </c>
    </row>
    <row r="1103" spans="1:11">
      <c r="A1103" s="28" t="s">
        <v>35</v>
      </c>
      <c r="B1103" s="21" t="s">
        <v>36</v>
      </c>
      <c r="C1103" s="22">
        <v>807322.15</v>
      </c>
      <c r="D1103" s="22">
        <v>3822997</v>
      </c>
      <c r="E1103" s="22">
        <v>901922</v>
      </c>
      <c r="F1103" s="22">
        <v>2561095.44</v>
      </c>
      <c r="G1103" s="22">
        <f t="shared" si="290"/>
        <v>1753773.29</v>
      </c>
      <c r="H1103" s="22">
        <f t="shared" si="291"/>
        <v>-1659173.44</v>
      </c>
      <c r="I1103" s="23">
        <f t="shared" si="292"/>
        <v>217.23339189937991</v>
      </c>
      <c r="J1103" s="23">
        <f t="shared" si="293"/>
        <v>283.95974818221532</v>
      </c>
      <c r="K1103" s="23">
        <f t="shared" si="294"/>
        <v>66.991824476974486</v>
      </c>
    </row>
    <row r="1104" spans="1:11">
      <c r="A1104" s="29" t="s">
        <v>77</v>
      </c>
      <c r="B1104" s="21" t="s">
        <v>78</v>
      </c>
      <c r="C1104" s="22">
        <v>9317</v>
      </c>
      <c r="D1104" s="22">
        <v>0</v>
      </c>
      <c r="E1104" s="22">
        <v>0</v>
      </c>
      <c r="F1104" s="22">
        <v>0</v>
      </c>
      <c r="G1104" s="22">
        <f t="shared" si="290"/>
        <v>-9317</v>
      </c>
      <c r="H1104" s="22">
        <f t="shared" si="291"/>
        <v>0</v>
      </c>
      <c r="I1104" s="23">
        <f t="shared" si="292"/>
        <v>-100</v>
      </c>
      <c r="J1104" s="23">
        <f t="shared" si="293"/>
        <v>0</v>
      </c>
      <c r="K1104" s="23">
        <f t="shared" si="294"/>
        <v>0</v>
      </c>
    </row>
    <row r="1105" spans="1:11">
      <c r="A1105" s="27" t="s">
        <v>37</v>
      </c>
      <c r="B1105" s="21" t="s">
        <v>38</v>
      </c>
      <c r="C1105" s="22">
        <v>115431139.81</v>
      </c>
      <c r="D1105" s="22">
        <v>331828434</v>
      </c>
      <c r="E1105" s="22">
        <v>129188171</v>
      </c>
      <c r="F1105" s="22">
        <v>232955463.83000001</v>
      </c>
      <c r="G1105" s="22">
        <f t="shared" si="290"/>
        <v>117524324.02000001</v>
      </c>
      <c r="H1105" s="22">
        <f t="shared" si="291"/>
        <v>-103767292.83000001</v>
      </c>
      <c r="I1105" s="23">
        <f t="shared" si="292"/>
        <v>101.81336181332469</v>
      </c>
      <c r="J1105" s="23">
        <f t="shared" si="293"/>
        <v>180.32259612221</v>
      </c>
      <c r="K1105" s="23">
        <f t="shared" si="294"/>
        <v>70.203587143469449</v>
      </c>
    </row>
    <row r="1106" spans="1:11">
      <c r="A1106" s="28" t="s">
        <v>39</v>
      </c>
      <c r="B1106" s="21" t="s">
        <v>40</v>
      </c>
      <c r="C1106" s="22">
        <v>115431139.81</v>
      </c>
      <c r="D1106" s="22">
        <v>331828434</v>
      </c>
      <c r="E1106" s="22">
        <v>129188171</v>
      </c>
      <c r="F1106" s="22">
        <v>232955463.83000001</v>
      </c>
      <c r="G1106" s="22">
        <f t="shared" si="290"/>
        <v>117524324.02000001</v>
      </c>
      <c r="H1106" s="22">
        <f t="shared" si="291"/>
        <v>-103767292.83000001</v>
      </c>
      <c r="I1106" s="23">
        <f t="shared" si="292"/>
        <v>101.81336181332469</v>
      </c>
      <c r="J1106" s="23">
        <f t="shared" si="293"/>
        <v>180.32259612221</v>
      </c>
      <c r="K1106" s="23">
        <f t="shared" si="294"/>
        <v>70.203587143469449</v>
      </c>
    </row>
    <row r="1107" spans="1:11" ht="25.5">
      <c r="A1107" s="27" t="s">
        <v>43</v>
      </c>
      <c r="B1107" s="21" t="s">
        <v>44</v>
      </c>
      <c r="C1107" s="22">
        <v>21748447.109999999</v>
      </c>
      <c r="D1107" s="22">
        <v>42991335</v>
      </c>
      <c r="E1107" s="22">
        <v>19133167</v>
      </c>
      <c r="F1107" s="22">
        <v>21394034.699999999</v>
      </c>
      <c r="G1107" s="22">
        <f t="shared" si="290"/>
        <v>-354412.41000000015</v>
      </c>
      <c r="H1107" s="22">
        <f t="shared" si="291"/>
        <v>-2260867.6999999993</v>
      </c>
      <c r="I1107" s="23">
        <f t="shared" si="292"/>
        <v>-1.6295986936788722</v>
      </c>
      <c r="J1107" s="23">
        <f t="shared" si="293"/>
        <v>111.81648443250403</v>
      </c>
      <c r="K1107" s="23">
        <f t="shared" si="294"/>
        <v>49.763597013212078</v>
      </c>
    </row>
    <row r="1108" spans="1:11">
      <c r="A1108" s="28" t="s">
        <v>45</v>
      </c>
      <c r="B1108" s="21" t="s">
        <v>46</v>
      </c>
      <c r="C1108" s="22">
        <v>783161</v>
      </c>
      <c r="D1108" s="22">
        <v>731962</v>
      </c>
      <c r="E1108" s="22">
        <v>0</v>
      </c>
      <c r="F1108" s="22">
        <v>731961.1</v>
      </c>
      <c r="G1108" s="22">
        <f t="shared" si="290"/>
        <v>-51199.900000000023</v>
      </c>
      <c r="H1108" s="22">
        <f t="shared" si="291"/>
        <v>-731961.1</v>
      </c>
      <c r="I1108" s="23">
        <f t="shared" si="292"/>
        <v>-6.5375957178664379</v>
      </c>
      <c r="J1108" s="23">
        <f t="shared" si="293"/>
        <v>0</v>
      </c>
      <c r="K1108" s="23">
        <f t="shared" si="294"/>
        <v>99.999877042797308</v>
      </c>
    </row>
    <row r="1109" spans="1:11" ht="25.5">
      <c r="A1109" s="29" t="s">
        <v>47</v>
      </c>
      <c r="B1109" s="21" t="s">
        <v>48</v>
      </c>
      <c r="C1109" s="22">
        <v>783161</v>
      </c>
      <c r="D1109" s="22">
        <v>731962</v>
      </c>
      <c r="E1109" s="22">
        <v>0</v>
      </c>
      <c r="F1109" s="22">
        <v>731961.1</v>
      </c>
      <c r="G1109" s="22">
        <f t="shared" si="290"/>
        <v>-51199.900000000023</v>
      </c>
      <c r="H1109" s="22">
        <f t="shared" si="291"/>
        <v>-731961.1</v>
      </c>
      <c r="I1109" s="23">
        <f t="shared" si="292"/>
        <v>-6.5375957178664379</v>
      </c>
      <c r="J1109" s="23">
        <f t="shared" si="293"/>
        <v>0</v>
      </c>
      <c r="K1109" s="23">
        <f t="shared" si="294"/>
        <v>99.999877042797308</v>
      </c>
    </row>
    <row r="1110" spans="1:11" ht="25.5">
      <c r="A1110" s="30" t="s">
        <v>49</v>
      </c>
      <c r="B1110" s="21" t="s">
        <v>50</v>
      </c>
      <c r="C1110" s="22">
        <v>783161</v>
      </c>
      <c r="D1110" s="22">
        <v>731962</v>
      </c>
      <c r="E1110" s="22">
        <v>0</v>
      </c>
      <c r="F1110" s="22">
        <v>731961.1</v>
      </c>
      <c r="G1110" s="22">
        <f t="shared" si="290"/>
        <v>-51199.900000000023</v>
      </c>
      <c r="H1110" s="22">
        <f t="shared" si="291"/>
        <v>-731961.1</v>
      </c>
      <c r="I1110" s="23">
        <f t="shared" si="292"/>
        <v>-6.5375957178664379</v>
      </c>
      <c r="J1110" s="23">
        <f t="shared" si="293"/>
        <v>0</v>
      </c>
      <c r="K1110" s="23">
        <f t="shared" si="294"/>
        <v>99.999877042797308</v>
      </c>
    </row>
    <row r="1111" spans="1:11" ht="51">
      <c r="A1111" s="28" t="s">
        <v>159</v>
      </c>
      <c r="B1111" s="21" t="s">
        <v>160</v>
      </c>
      <c r="C1111" s="22">
        <v>20965286.109999999</v>
      </c>
      <c r="D1111" s="22">
        <v>42259373</v>
      </c>
      <c r="E1111" s="22">
        <v>19133167</v>
      </c>
      <c r="F1111" s="22">
        <v>20662073.600000001</v>
      </c>
      <c r="G1111" s="22">
        <f t="shared" si="290"/>
        <v>-303212.50999999791</v>
      </c>
      <c r="H1111" s="22">
        <f t="shared" si="291"/>
        <v>-1528906.6000000015</v>
      </c>
      <c r="I1111" s="23">
        <f t="shared" si="292"/>
        <v>-1.4462598240210554</v>
      </c>
      <c r="J1111" s="23">
        <f t="shared" si="293"/>
        <v>107.9908705129684</v>
      </c>
      <c r="K1111" s="23">
        <f t="shared" si="294"/>
        <v>48.893469384886522</v>
      </c>
    </row>
    <row r="1112" spans="1:11" ht="38.25">
      <c r="A1112" s="29" t="s">
        <v>161</v>
      </c>
      <c r="B1112" s="21" t="s">
        <v>162</v>
      </c>
      <c r="C1112" s="22">
        <v>129381.13</v>
      </c>
      <c r="D1112" s="22">
        <v>2030253</v>
      </c>
      <c r="E1112" s="22">
        <v>379730</v>
      </c>
      <c r="F1112" s="22">
        <v>324121.8</v>
      </c>
      <c r="G1112" s="22">
        <f t="shared" si="290"/>
        <v>194740.66999999998</v>
      </c>
      <c r="H1112" s="22">
        <f t="shared" si="291"/>
        <v>55608.200000000012</v>
      </c>
      <c r="I1112" s="23">
        <f t="shared" si="292"/>
        <v>150.51705762656425</v>
      </c>
      <c r="J1112" s="23">
        <f t="shared" si="293"/>
        <v>85.35585810970953</v>
      </c>
      <c r="K1112" s="23">
        <f t="shared" si="294"/>
        <v>15.964601456074687</v>
      </c>
    </row>
    <row r="1113" spans="1:11" ht="63.75">
      <c r="A1113" s="29" t="s">
        <v>237</v>
      </c>
      <c r="B1113" s="21" t="s">
        <v>238</v>
      </c>
      <c r="C1113" s="22">
        <v>20835904.98</v>
      </c>
      <c r="D1113" s="22">
        <v>40229120</v>
      </c>
      <c r="E1113" s="22">
        <v>18753437</v>
      </c>
      <c r="F1113" s="22">
        <v>20337951.800000001</v>
      </c>
      <c r="G1113" s="22">
        <f t="shared" si="290"/>
        <v>-497953.1799999997</v>
      </c>
      <c r="H1113" s="22">
        <f t="shared" si="291"/>
        <v>-1584514.8000000007</v>
      </c>
      <c r="I1113" s="23">
        <f t="shared" si="292"/>
        <v>-2.3898802594750492</v>
      </c>
      <c r="J1113" s="23">
        <f t="shared" si="293"/>
        <v>108.44919680589751</v>
      </c>
      <c r="K1113" s="23">
        <f t="shared" si="294"/>
        <v>50.555298748767065</v>
      </c>
    </row>
    <row r="1114" spans="1:11">
      <c r="A1114" s="26" t="s">
        <v>51</v>
      </c>
      <c r="B1114" s="21" t="s">
        <v>52</v>
      </c>
      <c r="C1114" s="22">
        <v>66570844.520000003</v>
      </c>
      <c r="D1114" s="22">
        <v>69938758</v>
      </c>
      <c r="E1114" s="22">
        <v>38200279</v>
      </c>
      <c r="F1114" s="22">
        <v>34221452.960000001</v>
      </c>
      <c r="G1114" s="22">
        <f t="shared" si="290"/>
        <v>-32349391.560000002</v>
      </c>
      <c r="H1114" s="22">
        <f t="shared" si="291"/>
        <v>3978826.0399999991</v>
      </c>
      <c r="I1114" s="23">
        <f t="shared" si="292"/>
        <v>-48.593932964574627</v>
      </c>
      <c r="J1114" s="23">
        <f t="shared" si="293"/>
        <v>89.584301098952707</v>
      </c>
      <c r="K1114" s="23">
        <f t="shared" si="294"/>
        <v>48.930598624585244</v>
      </c>
    </row>
    <row r="1115" spans="1:11">
      <c r="A1115" s="27" t="s">
        <v>53</v>
      </c>
      <c r="B1115" s="21" t="s">
        <v>54</v>
      </c>
      <c r="C1115" s="22">
        <v>1723844.94</v>
      </c>
      <c r="D1115" s="22">
        <v>7908943</v>
      </c>
      <c r="E1115" s="22">
        <v>6760327</v>
      </c>
      <c r="F1115" s="22">
        <v>2449615.29</v>
      </c>
      <c r="G1115" s="22">
        <f t="shared" si="290"/>
        <v>725770.35000000009</v>
      </c>
      <c r="H1115" s="22">
        <f t="shared" si="291"/>
        <v>4310711.71</v>
      </c>
      <c r="I1115" s="23">
        <f t="shared" si="292"/>
        <v>42.101834866887742</v>
      </c>
      <c r="J1115" s="23">
        <f t="shared" si="293"/>
        <v>36.235159778513669</v>
      </c>
      <c r="K1115" s="23">
        <f t="shared" si="294"/>
        <v>30.972726570415286</v>
      </c>
    </row>
    <row r="1116" spans="1:11">
      <c r="A1116" s="27" t="s">
        <v>185</v>
      </c>
      <c r="B1116" s="21" t="s">
        <v>186</v>
      </c>
      <c r="C1116" s="22">
        <v>64846999.579999998</v>
      </c>
      <c r="D1116" s="22">
        <v>62029815</v>
      </c>
      <c r="E1116" s="22">
        <v>31439952</v>
      </c>
      <c r="F1116" s="22">
        <v>31771837.670000002</v>
      </c>
      <c r="G1116" s="22">
        <f t="shared" si="290"/>
        <v>-33075161.909999996</v>
      </c>
      <c r="H1116" s="22">
        <f t="shared" si="291"/>
        <v>-331885.67000000179</v>
      </c>
      <c r="I1116" s="23">
        <f t="shared" si="292"/>
        <v>-51.004922547258424</v>
      </c>
      <c r="J1116" s="23">
        <f t="shared" si="293"/>
        <v>101.05561761035769</v>
      </c>
      <c r="K1116" s="23">
        <f t="shared" si="294"/>
        <v>51.220268301622376</v>
      </c>
    </row>
    <row r="1117" spans="1:11" ht="51">
      <c r="A1117" s="28" t="s">
        <v>296</v>
      </c>
      <c r="B1117" s="21" t="s">
        <v>297</v>
      </c>
      <c r="C1117" s="22">
        <v>64846999.579999998</v>
      </c>
      <c r="D1117" s="22">
        <v>62029815</v>
      </c>
      <c r="E1117" s="22">
        <v>31439952</v>
      </c>
      <c r="F1117" s="22">
        <v>31771837.670000002</v>
      </c>
      <c r="G1117" s="22">
        <f t="shared" si="290"/>
        <v>-33075161.909999996</v>
      </c>
      <c r="H1117" s="22">
        <f t="shared" si="291"/>
        <v>-331885.67000000179</v>
      </c>
      <c r="I1117" s="23">
        <f t="shared" si="292"/>
        <v>-51.004922547258424</v>
      </c>
      <c r="J1117" s="23">
        <f t="shared" si="293"/>
        <v>101.05561761035769</v>
      </c>
      <c r="K1117" s="23">
        <f t="shared" si="294"/>
        <v>51.220268301622376</v>
      </c>
    </row>
    <row r="1118" spans="1:11" ht="38.25">
      <c r="A1118" s="29" t="s">
        <v>298</v>
      </c>
      <c r="B1118" s="21" t="s">
        <v>299</v>
      </c>
      <c r="C1118" s="22">
        <v>62229827.630000003</v>
      </c>
      <c r="D1118" s="22">
        <v>56465236</v>
      </c>
      <c r="E1118" s="22">
        <v>28768994</v>
      </c>
      <c r="F1118" s="22">
        <v>28444882.969999999</v>
      </c>
      <c r="G1118" s="22">
        <f t="shared" si="290"/>
        <v>-33784944.660000004</v>
      </c>
      <c r="H1118" s="22">
        <f t="shared" si="291"/>
        <v>324111.03000000119</v>
      </c>
      <c r="I1118" s="23">
        <f t="shared" si="292"/>
        <v>-54.290596562271091</v>
      </c>
      <c r="J1118" s="23">
        <f t="shared" si="293"/>
        <v>98.873401586444061</v>
      </c>
      <c r="K1118" s="23">
        <f t="shared" si="294"/>
        <v>50.375921513902824</v>
      </c>
    </row>
    <row r="1119" spans="1:11" ht="63.75">
      <c r="A1119" s="29" t="s">
        <v>300</v>
      </c>
      <c r="B1119" s="21" t="s">
        <v>301</v>
      </c>
      <c r="C1119" s="22">
        <v>2617171.9500000002</v>
      </c>
      <c r="D1119" s="22">
        <v>5564579</v>
      </c>
      <c r="E1119" s="22">
        <v>2670958</v>
      </c>
      <c r="F1119" s="22">
        <v>3326954.7</v>
      </c>
      <c r="G1119" s="22">
        <f t="shared" si="290"/>
        <v>709782.75</v>
      </c>
      <c r="H1119" s="22">
        <f t="shared" si="291"/>
        <v>-655996.70000000019</v>
      </c>
      <c r="I1119" s="23">
        <f t="shared" si="292"/>
        <v>27.120218448008359</v>
      </c>
      <c r="J1119" s="23">
        <f t="shared" si="293"/>
        <v>124.56035250273499</v>
      </c>
      <c r="K1119" s="23">
        <f t="shared" si="294"/>
        <v>59.788075611829761</v>
      </c>
    </row>
    <row r="1120" spans="1:11">
      <c r="A1120" s="20"/>
      <c r="B1120" s="21" t="s">
        <v>55</v>
      </c>
      <c r="C1120" s="22">
        <v>152125988.68000001</v>
      </c>
      <c r="D1120" s="22">
        <v>0</v>
      </c>
      <c r="E1120" s="22">
        <v>0</v>
      </c>
      <c r="F1120" s="22">
        <v>158743178.06999999</v>
      </c>
      <c r="G1120" s="22">
        <f t="shared" si="290"/>
        <v>6617189.3899999857</v>
      </c>
      <c r="H1120" s="22">
        <f t="shared" si="291"/>
        <v>-158743178.06999999</v>
      </c>
      <c r="I1120" s="23">
        <f t="shared" si="292"/>
        <v>4.3498086338944972</v>
      </c>
      <c r="J1120" s="23">
        <f t="shared" si="293"/>
        <v>0</v>
      </c>
      <c r="K1120" s="23">
        <f t="shared" si="294"/>
        <v>0</v>
      </c>
    </row>
    <row r="1121" spans="1:11">
      <c r="A1121" s="20" t="s">
        <v>56</v>
      </c>
      <c r="B1121" s="21" t="s">
        <v>57</v>
      </c>
      <c r="C1121" s="22">
        <v>-152125988.68000001</v>
      </c>
      <c r="D1121" s="22">
        <v>0</v>
      </c>
      <c r="E1121" s="22">
        <v>0</v>
      </c>
      <c r="F1121" s="22">
        <v>-158743178.06999999</v>
      </c>
      <c r="G1121" s="22">
        <f t="shared" si="290"/>
        <v>-6617189.3899999857</v>
      </c>
      <c r="H1121" s="22">
        <f t="shared" si="291"/>
        <v>158743178.06999999</v>
      </c>
      <c r="I1121" s="23">
        <f t="shared" si="292"/>
        <v>4.3498086338944972</v>
      </c>
      <c r="J1121" s="23">
        <f t="shared" si="293"/>
        <v>0</v>
      </c>
      <c r="K1121" s="23">
        <f t="shared" si="294"/>
        <v>0</v>
      </c>
    </row>
    <row r="1122" spans="1:11">
      <c r="A1122" s="26" t="s">
        <v>58</v>
      </c>
      <c r="B1122" s="21" t="s">
        <v>59</v>
      </c>
      <c r="C1122" s="22">
        <v>-152125988.68000001</v>
      </c>
      <c r="D1122" s="22">
        <v>0</v>
      </c>
      <c r="E1122" s="22">
        <v>0</v>
      </c>
      <c r="F1122" s="22">
        <v>-158743178.06999999</v>
      </c>
      <c r="G1122" s="22">
        <f t="shared" si="290"/>
        <v>-6617189.3899999857</v>
      </c>
      <c r="H1122" s="22">
        <f t="shared" si="291"/>
        <v>158743178.06999999</v>
      </c>
      <c r="I1122" s="23">
        <f t="shared" si="292"/>
        <v>4.3498086338944972</v>
      </c>
      <c r="J1122" s="23">
        <f t="shared" si="293"/>
        <v>0</v>
      </c>
      <c r="K1122" s="23">
        <f t="shared" si="294"/>
        <v>0</v>
      </c>
    </row>
    <row r="1123" spans="1:11" s="35" customFormat="1" ht="25.5">
      <c r="A1123" s="36" t="s">
        <v>137</v>
      </c>
      <c r="B1123" s="32" t="s">
        <v>138</v>
      </c>
      <c r="C1123" s="33"/>
      <c r="D1123" s="33"/>
      <c r="E1123" s="33"/>
      <c r="F1123" s="33"/>
      <c r="G1123" s="33"/>
      <c r="H1123" s="33"/>
      <c r="I1123" s="34"/>
      <c r="J1123" s="34"/>
      <c r="K1123" s="34"/>
    </row>
    <row r="1124" spans="1:11">
      <c r="A1124" s="20" t="s">
        <v>21</v>
      </c>
      <c r="B1124" s="21" t="s">
        <v>22</v>
      </c>
      <c r="C1124" s="22">
        <v>11435371.4</v>
      </c>
      <c r="D1124" s="22">
        <v>12065674</v>
      </c>
      <c r="E1124" s="22">
        <v>7696590</v>
      </c>
      <c r="F1124" s="22">
        <v>12065673.199999999</v>
      </c>
      <c r="G1124" s="22">
        <f t="shared" ref="G1124:G1146" si="295">F1124-C1124</f>
        <v>630301.79999999888</v>
      </c>
      <c r="H1124" s="22">
        <f t="shared" ref="H1124:H1146" si="296">E1124-F1124</f>
        <v>-4369083.1999999993</v>
      </c>
      <c r="I1124" s="23">
        <f t="shared" ref="I1124:I1146" si="297">IF(ISERROR(F1124/C1124),0,F1124/C1124*100-100)</f>
        <v>5.5118612063618713</v>
      </c>
      <c r="J1124" s="23">
        <f t="shared" ref="J1124:J1146" si="298">IF(ISERROR(F1124/E1124),0,F1124/E1124*100)</f>
        <v>156.76647970075058</v>
      </c>
      <c r="K1124" s="23">
        <f t="shared" ref="K1124:K1146" si="299">IF(ISERROR(F1124/D1124),0,F1124/D1124*100)</f>
        <v>99.999993369620285</v>
      </c>
    </row>
    <row r="1125" spans="1:11">
      <c r="A1125" s="26" t="s">
        <v>67</v>
      </c>
      <c r="B1125" s="21" t="s">
        <v>68</v>
      </c>
      <c r="C1125" s="22">
        <v>56434.400000000001</v>
      </c>
      <c r="D1125" s="22">
        <v>374101</v>
      </c>
      <c r="E1125" s="22">
        <v>115047</v>
      </c>
      <c r="F1125" s="22">
        <v>374100.2</v>
      </c>
      <c r="G1125" s="22">
        <f t="shared" si="295"/>
        <v>317665.8</v>
      </c>
      <c r="H1125" s="22">
        <f t="shared" si="296"/>
        <v>-259053.2</v>
      </c>
      <c r="I1125" s="23">
        <f t="shared" si="297"/>
        <v>562.89390867981228</v>
      </c>
      <c r="J1125" s="23">
        <f t="shared" si="298"/>
        <v>325.17162550957437</v>
      </c>
      <c r="K1125" s="23">
        <f t="shared" si="299"/>
        <v>99.999786154006543</v>
      </c>
    </row>
    <row r="1126" spans="1:11">
      <c r="A1126" s="27" t="s">
        <v>69</v>
      </c>
      <c r="B1126" s="21" t="s">
        <v>70</v>
      </c>
      <c r="C1126" s="22">
        <v>56434.400000000001</v>
      </c>
      <c r="D1126" s="22">
        <v>374101</v>
      </c>
      <c r="E1126" s="22">
        <v>115047</v>
      </c>
      <c r="F1126" s="22">
        <v>374100.2</v>
      </c>
      <c r="G1126" s="22">
        <f t="shared" si="295"/>
        <v>317665.8</v>
      </c>
      <c r="H1126" s="22">
        <f t="shared" si="296"/>
        <v>-259053.2</v>
      </c>
      <c r="I1126" s="23">
        <f t="shared" si="297"/>
        <v>562.89390867981228</v>
      </c>
      <c r="J1126" s="23">
        <f t="shared" si="298"/>
        <v>325.17162550957437</v>
      </c>
      <c r="K1126" s="23">
        <f t="shared" si="299"/>
        <v>99.999786154006543</v>
      </c>
    </row>
    <row r="1127" spans="1:11">
      <c r="A1127" s="28" t="s">
        <v>71</v>
      </c>
      <c r="B1127" s="21" t="s">
        <v>72</v>
      </c>
      <c r="C1127" s="22">
        <v>56434.400000000001</v>
      </c>
      <c r="D1127" s="22">
        <v>374101</v>
      </c>
      <c r="E1127" s="22">
        <v>115047</v>
      </c>
      <c r="F1127" s="22">
        <v>374100.2</v>
      </c>
      <c r="G1127" s="22">
        <f t="shared" si="295"/>
        <v>317665.8</v>
      </c>
      <c r="H1127" s="22">
        <f t="shared" si="296"/>
        <v>-259053.2</v>
      </c>
      <c r="I1127" s="23">
        <f t="shared" si="297"/>
        <v>562.89390867981228</v>
      </c>
      <c r="J1127" s="23">
        <f t="shared" si="298"/>
        <v>325.17162550957437</v>
      </c>
      <c r="K1127" s="23">
        <f t="shared" si="299"/>
        <v>99.999786154006543</v>
      </c>
    </row>
    <row r="1128" spans="1:11" ht="25.5">
      <c r="A1128" s="29" t="s">
        <v>73</v>
      </c>
      <c r="B1128" s="21" t="s">
        <v>74</v>
      </c>
      <c r="C1128" s="22">
        <v>56434.400000000001</v>
      </c>
      <c r="D1128" s="22">
        <v>374101</v>
      </c>
      <c r="E1128" s="22">
        <v>115047</v>
      </c>
      <c r="F1128" s="22">
        <v>374100.2</v>
      </c>
      <c r="G1128" s="22">
        <f t="shared" si="295"/>
        <v>317665.8</v>
      </c>
      <c r="H1128" s="22">
        <f t="shared" si="296"/>
        <v>-259053.2</v>
      </c>
      <c r="I1128" s="23">
        <f t="shared" si="297"/>
        <v>562.89390867981228</v>
      </c>
      <c r="J1128" s="23">
        <f t="shared" si="298"/>
        <v>325.17162550957437</v>
      </c>
      <c r="K1128" s="23">
        <f t="shared" si="299"/>
        <v>99.999786154006543</v>
      </c>
    </row>
    <row r="1129" spans="1:11" ht="25.5">
      <c r="A1129" s="30" t="s">
        <v>75</v>
      </c>
      <c r="B1129" s="21" t="s">
        <v>76</v>
      </c>
      <c r="C1129" s="22">
        <v>56434.400000000001</v>
      </c>
      <c r="D1129" s="22">
        <v>374101</v>
      </c>
      <c r="E1129" s="22">
        <v>115047</v>
      </c>
      <c r="F1129" s="22">
        <v>374100.2</v>
      </c>
      <c r="G1129" s="22">
        <f t="shared" si="295"/>
        <v>317665.8</v>
      </c>
      <c r="H1129" s="22">
        <f t="shared" si="296"/>
        <v>-259053.2</v>
      </c>
      <c r="I1129" s="23">
        <f t="shared" si="297"/>
        <v>562.89390867981228</v>
      </c>
      <c r="J1129" s="23">
        <f t="shared" si="298"/>
        <v>325.17162550957437</v>
      </c>
      <c r="K1129" s="23">
        <f t="shared" si="299"/>
        <v>99.999786154006543</v>
      </c>
    </row>
    <row r="1130" spans="1:11">
      <c r="A1130" s="26" t="s">
        <v>23</v>
      </c>
      <c r="B1130" s="21" t="s">
        <v>24</v>
      </c>
      <c r="C1130" s="22">
        <v>11378937</v>
      </c>
      <c r="D1130" s="22">
        <v>11691573</v>
      </c>
      <c r="E1130" s="22">
        <v>7581543</v>
      </c>
      <c r="F1130" s="22">
        <v>11691573</v>
      </c>
      <c r="G1130" s="22">
        <f t="shared" si="295"/>
        <v>312636</v>
      </c>
      <c r="H1130" s="22">
        <f t="shared" si="296"/>
        <v>-4110030</v>
      </c>
      <c r="I1130" s="23">
        <f t="shared" si="297"/>
        <v>2.7474974156197476</v>
      </c>
      <c r="J1130" s="23">
        <f t="shared" si="298"/>
        <v>154.21099636314136</v>
      </c>
      <c r="K1130" s="23">
        <f t="shared" si="299"/>
        <v>100</v>
      </c>
    </row>
    <row r="1131" spans="1:11">
      <c r="A1131" s="27" t="s">
        <v>25</v>
      </c>
      <c r="B1131" s="21" t="s">
        <v>26</v>
      </c>
      <c r="C1131" s="22">
        <v>11378937</v>
      </c>
      <c r="D1131" s="22">
        <v>11691573</v>
      </c>
      <c r="E1131" s="22">
        <v>7581543</v>
      </c>
      <c r="F1131" s="22">
        <v>11691573</v>
      </c>
      <c r="G1131" s="22">
        <f t="shared" si="295"/>
        <v>312636</v>
      </c>
      <c r="H1131" s="22">
        <f t="shared" si="296"/>
        <v>-4110030</v>
      </c>
      <c r="I1131" s="23">
        <f t="shared" si="297"/>
        <v>2.7474974156197476</v>
      </c>
      <c r="J1131" s="23">
        <f t="shared" si="298"/>
        <v>154.21099636314136</v>
      </c>
      <c r="K1131" s="23">
        <f t="shared" si="299"/>
        <v>100</v>
      </c>
    </row>
    <row r="1132" spans="1:11">
      <c r="A1132" s="20" t="s">
        <v>27</v>
      </c>
      <c r="B1132" s="21" t="s">
        <v>28</v>
      </c>
      <c r="C1132" s="22">
        <v>3522982.42</v>
      </c>
      <c r="D1132" s="22">
        <v>12065674</v>
      </c>
      <c r="E1132" s="22">
        <v>7696590</v>
      </c>
      <c r="F1132" s="22">
        <v>5714935.5599999996</v>
      </c>
      <c r="G1132" s="22">
        <f t="shared" si="295"/>
        <v>2191953.1399999997</v>
      </c>
      <c r="H1132" s="22">
        <f t="shared" si="296"/>
        <v>1981654.4400000004</v>
      </c>
      <c r="I1132" s="23">
        <f t="shared" si="297"/>
        <v>62.218679478962599</v>
      </c>
      <c r="J1132" s="23">
        <f t="shared" si="298"/>
        <v>74.252825731915038</v>
      </c>
      <c r="K1132" s="23">
        <f t="shared" si="299"/>
        <v>47.365240930593679</v>
      </c>
    </row>
    <row r="1133" spans="1:11">
      <c r="A1133" s="26" t="s">
        <v>29</v>
      </c>
      <c r="B1133" s="21" t="s">
        <v>30</v>
      </c>
      <c r="C1133" s="22">
        <v>1891810.55</v>
      </c>
      <c r="D1133" s="22">
        <v>4596731</v>
      </c>
      <c r="E1133" s="22">
        <v>1136263</v>
      </c>
      <c r="F1133" s="22">
        <v>3413649.95</v>
      </c>
      <c r="G1133" s="22">
        <f t="shared" si="295"/>
        <v>1521839.4000000001</v>
      </c>
      <c r="H1133" s="22">
        <f t="shared" si="296"/>
        <v>-2277386.9500000002</v>
      </c>
      <c r="I1133" s="23">
        <f t="shared" si="297"/>
        <v>80.44354124148424</v>
      </c>
      <c r="J1133" s="23">
        <f t="shared" si="298"/>
        <v>300.42780148609961</v>
      </c>
      <c r="K1133" s="23">
        <f t="shared" si="299"/>
        <v>74.262556368863002</v>
      </c>
    </row>
    <row r="1134" spans="1:11">
      <c r="A1134" s="27" t="s">
        <v>31</v>
      </c>
      <c r="B1134" s="21" t="s">
        <v>32</v>
      </c>
      <c r="C1134" s="22">
        <v>1108649.55</v>
      </c>
      <c r="D1134" s="22">
        <v>3864769</v>
      </c>
      <c r="E1134" s="22">
        <v>1136263</v>
      </c>
      <c r="F1134" s="22">
        <v>2681688.85</v>
      </c>
      <c r="G1134" s="22">
        <f t="shared" si="295"/>
        <v>1573039.3</v>
      </c>
      <c r="H1134" s="22">
        <f t="shared" si="296"/>
        <v>-1545425.85</v>
      </c>
      <c r="I1134" s="23">
        <f t="shared" si="297"/>
        <v>141.88787611017383</v>
      </c>
      <c r="J1134" s="23">
        <f t="shared" si="298"/>
        <v>236.00951980307377</v>
      </c>
      <c r="K1134" s="23">
        <f t="shared" si="299"/>
        <v>69.388075975562842</v>
      </c>
    </row>
    <row r="1135" spans="1:11">
      <c r="A1135" s="28" t="s">
        <v>33</v>
      </c>
      <c r="B1135" s="21" t="s">
        <v>34</v>
      </c>
      <c r="C1135" s="22">
        <v>381840.24</v>
      </c>
      <c r="D1135" s="22">
        <v>455779</v>
      </c>
      <c r="E1135" s="22">
        <v>404341</v>
      </c>
      <c r="F1135" s="22">
        <v>376824.17</v>
      </c>
      <c r="G1135" s="22">
        <f t="shared" si="295"/>
        <v>-5016.070000000007</v>
      </c>
      <c r="H1135" s="22">
        <f t="shared" si="296"/>
        <v>27516.830000000016</v>
      </c>
      <c r="I1135" s="23">
        <f t="shared" si="297"/>
        <v>-1.31365672722184</v>
      </c>
      <c r="J1135" s="23">
        <f t="shared" si="298"/>
        <v>93.194647587061411</v>
      </c>
      <c r="K1135" s="23">
        <f t="shared" si="299"/>
        <v>82.676948696627093</v>
      </c>
    </row>
    <row r="1136" spans="1:11">
      <c r="A1136" s="28" t="s">
        <v>35</v>
      </c>
      <c r="B1136" s="21" t="s">
        <v>36</v>
      </c>
      <c r="C1136" s="22">
        <v>726809.31</v>
      </c>
      <c r="D1136" s="22">
        <v>3408990</v>
      </c>
      <c r="E1136" s="22">
        <v>731922</v>
      </c>
      <c r="F1136" s="22">
        <v>2304864.6800000002</v>
      </c>
      <c r="G1136" s="22">
        <f t="shared" si="295"/>
        <v>1578055.37</v>
      </c>
      <c r="H1136" s="22">
        <f t="shared" si="296"/>
        <v>-1572942.6800000002</v>
      </c>
      <c r="I1136" s="23">
        <f t="shared" si="297"/>
        <v>217.12096258095539</v>
      </c>
      <c r="J1136" s="23">
        <f t="shared" si="298"/>
        <v>314.9057795776053</v>
      </c>
      <c r="K1136" s="23">
        <f t="shared" si="299"/>
        <v>67.61136524307787</v>
      </c>
    </row>
    <row r="1137" spans="1:11">
      <c r="A1137" s="29" t="s">
        <v>77</v>
      </c>
      <c r="B1137" s="21" t="s">
        <v>78</v>
      </c>
      <c r="C1137" s="22">
        <v>9317</v>
      </c>
      <c r="D1137" s="22">
        <v>0</v>
      </c>
      <c r="E1137" s="22">
        <v>0</v>
      </c>
      <c r="F1137" s="22">
        <v>0</v>
      </c>
      <c r="G1137" s="22">
        <f t="shared" si="295"/>
        <v>-9317</v>
      </c>
      <c r="H1137" s="22">
        <f t="shared" si="296"/>
        <v>0</v>
      </c>
      <c r="I1137" s="23">
        <f t="shared" si="297"/>
        <v>-100</v>
      </c>
      <c r="J1137" s="23">
        <f t="shared" si="298"/>
        <v>0</v>
      </c>
      <c r="K1137" s="23">
        <f t="shared" si="299"/>
        <v>0</v>
      </c>
    </row>
    <row r="1138" spans="1:11" ht="25.5">
      <c r="A1138" s="27" t="s">
        <v>43</v>
      </c>
      <c r="B1138" s="21" t="s">
        <v>44</v>
      </c>
      <c r="C1138" s="22">
        <v>783161</v>
      </c>
      <c r="D1138" s="22">
        <v>731962</v>
      </c>
      <c r="E1138" s="22">
        <v>0</v>
      </c>
      <c r="F1138" s="22">
        <v>731961.1</v>
      </c>
      <c r="G1138" s="22">
        <f t="shared" si="295"/>
        <v>-51199.900000000023</v>
      </c>
      <c r="H1138" s="22">
        <f t="shared" si="296"/>
        <v>-731961.1</v>
      </c>
      <c r="I1138" s="23">
        <f t="shared" si="297"/>
        <v>-6.5375957178664379</v>
      </c>
      <c r="J1138" s="23">
        <f t="shared" si="298"/>
        <v>0</v>
      </c>
      <c r="K1138" s="23">
        <f t="shared" si="299"/>
        <v>99.999877042797308</v>
      </c>
    </row>
    <row r="1139" spans="1:11">
      <c r="A1139" s="28" t="s">
        <v>45</v>
      </c>
      <c r="B1139" s="21" t="s">
        <v>46</v>
      </c>
      <c r="C1139" s="22">
        <v>783161</v>
      </c>
      <c r="D1139" s="22">
        <v>731962</v>
      </c>
      <c r="E1139" s="22">
        <v>0</v>
      </c>
      <c r="F1139" s="22">
        <v>731961.1</v>
      </c>
      <c r="G1139" s="22">
        <f t="shared" si="295"/>
        <v>-51199.900000000023</v>
      </c>
      <c r="H1139" s="22">
        <f t="shared" si="296"/>
        <v>-731961.1</v>
      </c>
      <c r="I1139" s="23">
        <f t="shared" si="297"/>
        <v>-6.5375957178664379</v>
      </c>
      <c r="J1139" s="23">
        <f t="shared" si="298"/>
        <v>0</v>
      </c>
      <c r="K1139" s="23">
        <f t="shared" si="299"/>
        <v>99.999877042797308</v>
      </c>
    </row>
    <row r="1140" spans="1:11" ht="25.5">
      <c r="A1140" s="29" t="s">
        <v>47</v>
      </c>
      <c r="B1140" s="21" t="s">
        <v>48</v>
      </c>
      <c r="C1140" s="22">
        <v>783161</v>
      </c>
      <c r="D1140" s="22">
        <v>731962</v>
      </c>
      <c r="E1140" s="22">
        <v>0</v>
      </c>
      <c r="F1140" s="22">
        <v>731961.1</v>
      </c>
      <c r="G1140" s="22">
        <f t="shared" si="295"/>
        <v>-51199.900000000023</v>
      </c>
      <c r="H1140" s="22">
        <f t="shared" si="296"/>
        <v>-731961.1</v>
      </c>
      <c r="I1140" s="23">
        <f t="shared" si="297"/>
        <v>-6.5375957178664379</v>
      </c>
      <c r="J1140" s="23">
        <f t="shared" si="298"/>
        <v>0</v>
      </c>
      <c r="K1140" s="23">
        <f t="shared" si="299"/>
        <v>99.999877042797308</v>
      </c>
    </row>
    <row r="1141" spans="1:11" ht="25.5">
      <c r="A1141" s="30" t="s">
        <v>49</v>
      </c>
      <c r="B1141" s="21" t="s">
        <v>50</v>
      </c>
      <c r="C1141" s="22">
        <v>783161</v>
      </c>
      <c r="D1141" s="22">
        <v>731962</v>
      </c>
      <c r="E1141" s="22">
        <v>0</v>
      </c>
      <c r="F1141" s="22">
        <v>731961.1</v>
      </c>
      <c r="G1141" s="22">
        <f t="shared" si="295"/>
        <v>-51199.900000000023</v>
      </c>
      <c r="H1141" s="22">
        <f t="shared" si="296"/>
        <v>-731961.1</v>
      </c>
      <c r="I1141" s="23">
        <f t="shared" si="297"/>
        <v>-6.5375957178664379</v>
      </c>
      <c r="J1141" s="23">
        <f t="shared" si="298"/>
        <v>0</v>
      </c>
      <c r="K1141" s="23">
        <f t="shared" si="299"/>
        <v>99.999877042797308</v>
      </c>
    </row>
    <row r="1142" spans="1:11">
      <c r="A1142" s="26" t="s">
        <v>51</v>
      </c>
      <c r="B1142" s="21" t="s">
        <v>52</v>
      </c>
      <c r="C1142" s="22">
        <v>1631171.87</v>
      </c>
      <c r="D1142" s="22">
        <v>7468943</v>
      </c>
      <c r="E1142" s="22">
        <v>6560327</v>
      </c>
      <c r="F1142" s="22">
        <v>2301285.61</v>
      </c>
      <c r="G1142" s="22">
        <f t="shared" si="295"/>
        <v>670113.73999999976</v>
      </c>
      <c r="H1142" s="22">
        <f t="shared" si="296"/>
        <v>4259041.3900000006</v>
      </c>
      <c r="I1142" s="23">
        <f t="shared" si="297"/>
        <v>41.081737143983474</v>
      </c>
      <c r="J1142" s="23">
        <f t="shared" si="298"/>
        <v>35.078824729316082</v>
      </c>
      <c r="K1142" s="23">
        <f t="shared" si="299"/>
        <v>30.811396070367653</v>
      </c>
    </row>
    <row r="1143" spans="1:11">
      <c r="A1143" s="27" t="s">
        <v>53</v>
      </c>
      <c r="B1143" s="21" t="s">
        <v>54</v>
      </c>
      <c r="C1143" s="22">
        <v>1631171.87</v>
      </c>
      <c r="D1143" s="22">
        <v>7468943</v>
      </c>
      <c r="E1143" s="22">
        <v>6560327</v>
      </c>
      <c r="F1143" s="22">
        <v>2301285.61</v>
      </c>
      <c r="G1143" s="22">
        <f t="shared" si="295"/>
        <v>670113.73999999976</v>
      </c>
      <c r="H1143" s="22">
        <f t="shared" si="296"/>
        <v>4259041.3900000006</v>
      </c>
      <c r="I1143" s="23">
        <f t="shared" si="297"/>
        <v>41.081737143983474</v>
      </c>
      <c r="J1143" s="23">
        <f t="shared" si="298"/>
        <v>35.078824729316082</v>
      </c>
      <c r="K1143" s="23">
        <f t="shared" si="299"/>
        <v>30.811396070367653</v>
      </c>
    </row>
    <row r="1144" spans="1:11">
      <c r="A1144" s="20"/>
      <c r="B1144" s="21" t="s">
        <v>55</v>
      </c>
      <c r="C1144" s="22">
        <v>7912388.9800000004</v>
      </c>
      <c r="D1144" s="22">
        <v>0</v>
      </c>
      <c r="E1144" s="22">
        <v>0</v>
      </c>
      <c r="F1144" s="22">
        <v>6350737.6399999997</v>
      </c>
      <c r="G1144" s="22">
        <f t="shared" si="295"/>
        <v>-1561651.3400000008</v>
      </c>
      <c r="H1144" s="22">
        <f t="shared" si="296"/>
        <v>-6350737.6399999997</v>
      </c>
      <c r="I1144" s="23">
        <f t="shared" si="297"/>
        <v>-19.736786752362121</v>
      </c>
      <c r="J1144" s="23">
        <f t="shared" si="298"/>
        <v>0</v>
      </c>
      <c r="K1144" s="23">
        <f t="shared" si="299"/>
        <v>0</v>
      </c>
    </row>
    <row r="1145" spans="1:11">
      <c r="A1145" s="20" t="s">
        <v>56</v>
      </c>
      <c r="B1145" s="21" t="s">
        <v>57</v>
      </c>
      <c r="C1145" s="22">
        <v>-7912388.9800000004</v>
      </c>
      <c r="D1145" s="22">
        <v>0</v>
      </c>
      <c r="E1145" s="22">
        <v>0</v>
      </c>
      <c r="F1145" s="22">
        <v>-6350737.6399999997</v>
      </c>
      <c r="G1145" s="22">
        <f t="shared" si="295"/>
        <v>1561651.3400000008</v>
      </c>
      <c r="H1145" s="22">
        <f t="shared" si="296"/>
        <v>6350737.6399999997</v>
      </c>
      <c r="I1145" s="23">
        <f t="shared" si="297"/>
        <v>-19.736786752362121</v>
      </c>
      <c r="J1145" s="23">
        <f t="shared" si="298"/>
        <v>0</v>
      </c>
      <c r="K1145" s="23">
        <f t="shared" si="299"/>
        <v>0</v>
      </c>
    </row>
    <row r="1146" spans="1:11">
      <c r="A1146" s="26" t="s">
        <v>58</v>
      </c>
      <c r="B1146" s="21" t="s">
        <v>59</v>
      </c>
      <c r="C1146" s="22">
        <v>-7912388.9800000004</v>
      </c>
      <c r="D1146" s="22">
        <v>0</v>
      </c>
      <c r="E1146" s="22">
        <v>0</v>
      </c>
      <c r="F1146" s="22">
        <v>-6350737.6399999997</v>
      </c>
      <c r="G1146" s="22">
        <f t="shared" si="295"/>
        <v>1561651.3400000008</v>
      </c>
      <c r="H1146" s="22">
        <f t="shared" si="296"/>
        <v>6350737.6399999997</v>
      </c>
      <c r="I1146" s="23">
        <f t="shared" si="297"/>
        <v>-19.736786752362121</v>
      </c>
      <c r="J1146" s="23">
        <f t="shared" si="298"/>
        <v>0</v>
      </c>
      <c r="K1146" s="23">
        <f t="shared" si="299"/>
        <v>0</v>
      </c>
    </row>
    <row r="1147" spans="1:11" s="35" customFormat="1" ht="25.5">
      <c r="A1147" s="36" t="s">
        <v>370</v>
      </c>
      <c r="B1147" s="32" t="s">
        <v>371</v>
      </c>
      <c r="C1147" s="33"/>
      <c r="D1147" s="33"/>
      <c r="E1147" s="33"/>
      <c r="F1147" s="33"/>
      <c r="G1147" s="33"/>
      <c r="H1147" s="33"/>
      <c r="I1147" s="34"/>
      <c r="J1147" s="34"/>
      <c r="K1147" s="34"/>
    </row>
    <row r="1148" spans="1:11">
      <c r="A1148" s="20" t="s">
        <v>21</v>
      </c>
      <c r="B1148" s="21" t="s">
        <v>22</v>
      </c>
      <c r="C1148" s="22">
        <v>343065728.69999999</v>
      </c>
      <c r="D1148" s="22">
        <v>436117622</v>
      </c>
      <c r="E1148" s="22">
        <v>179761290</v>
      </c>
      <c r="F1148" s="22">
        <v>436117622</v>
      </c>
      <c r="G1148" s="22">
        <f t="shared" ref="G1148:G1170" si="300">F1148-C1148</f>
        <v>93051893.300000012</v>
      </c>
      <c r="H1148" s="22">
        <f t="shared" ref="H1148:H1170" si="301">E1148-F1148</f>
        <v>-256356332</v>
      </c>
      <c r="I1148" s="23">
        <f t="shared" ref="I1148:I1170" si="302">IF(ISERROR(F1148/C1148),0,F1148/C1148*100-100)</f>
        <v>27.123634194708785</v>
      </c>
      <c r="J1148" s="23">
        <f t="shared" ref="J1148:J1170" si="303">IF(ISERROR(F1148/E1148),0,F1148/E1148*100)</f>
        <v>242.60930815527635</v>
      </c>
      <c r="K1148" s="23">
        <f t="shared" ref="K1148:K1170" si="304">IF(ISERROR(F1148/D1148),0,F1148/D1148*100)</f>
        <v>100</v>
      </c>
    </row>
    <row r="1149" spans="1:11">
      <c r="A1149" s="26" t="s">
        <v>67</v>
      </c>
      <c r="B1149" s="21" t="s">
        <v>68</v>
      </c>
      <c r="C1149" s="22">
        <v>10562.7</v>
      </c>
      <c r="D1149" s="22">
        <v>0</v>
      </c>
      <c r="E1149" s="22">
        <v>0</v>
      </c>
      <c r="F1149" s="22">
        <v>0</v>
      </c>
      <c r="G1149" s="22">
        <f t="shared" si="300"/>
        <v>-10562.7</v>
      </c>
      <c r="H1149" s="22">
        <f t="shared" si="301"/>
        <v>0</v>
      </c>
      <c r="I1149" s="23">
        <f t="shared" si="302"/>
        <v>-100</v>
      </c>
      <c r="J1149" s="23">
        <f t="shared" si="303"/>
        <v>0</v>
      </c>
      <c r="K1149" s="23">
        <f t="shared" si="304"/>
        <v>0</v>
      </c>
    </row>
    <row r="1150" spans="1:11">
      <c r="A1150" s="27" t="s">
        <v>97</v>
      </c>
      <c r="B1150" s="21" t="s">
        <v>98</v>
      </c>
      <c r="C1150" s="22">
        <v>10562.7</v>
      </c>
      <c r="D1150" s="22">
        <v>0</v>
      </c>
      <c r="E1150" s="22">
        <v>0</v>
      </c>
      <c r="F1150" s="22">
        <v>0</v>
      </c>
      <c r="G1150" s="22">
        <f t="shared" si="300"/>
        <v>-10562.7</v>
      </c>
      <c r="H1150" s="22">
        <f t="shared" si="301"/>
        <v>0</v>
      </c>
      <c r="I1150" s="23">
        <f t="shared" si="302"/>
        <v>-100</v>
      </c>
      <c r="J1150" s="23">
        <f t="shared" si="303"/>
        <v>0</v>
      </c>
      <c r="K1150" s="23">
        <f t="shared" si="304"/>
        <v>0</v>
      </c>
    </row>
    <row r="1151" spans="1:11">
      <c r="A1151" s="28" t="s">
        <v>99</v>
      </c>
      <c r="B1151" s="21" t="s">
        <v>100</v>
      </c>
      <c r="C1151" s="22">
        <v>10562.7</v>
      </c>
      <c r="D1151" s="22">
        <v>0</v>
      </c>
      <c r="E1151" s="22">
        <v>0</v>
      </c>
      <c r="F1151" s="22">
        <v>0</v>
      </c>
      <c r="G1151" s="22">
        <f t="shared" si="300"/>
        <v>-10562.7</v>
      </c>
      <c r="H1151" s="22">
        <f t="shared" si="301"/>
        <v>0</v>
      </c>
      <c r="I1151" s="23">
        <f t="shared" si="302"/>
        <v>-100</v>
      </c>
      <c r="J1151" s="23">
        <f t="shared" si="303"/>
        <v>0</v>
      </c>
      <c r="K1151" s="23">
        <f t="shared" si="304"/>
        <v>0</v>
      </c>
    </row>
    <row r="1152" spans="1:11" ht="51">
      <c r="A1152" s="29" t="s">
        <v>443</v>
      </c>
      <c r="B1152" s="21" t="s">
        <v>444</v>
      </c>
      <c r="C1152" s="22">
        <v>10562.7</v>
      </c>
      <c r="D1152" s="22">
        <v>0</v>
      </c>
      <c r="E1152" s="22">
        <v>0</v>
      </c>
      <c r="F1152" s="22">
        <v>0</v>
      </c>
      <c r="G1152" s="22">
        <f t="shared" si="300"/>
        <v>-10562.7</v>
      </c>
      <c r="H1152" s="22">
        <f t="shared" si="301"/>
        <v>0</v>
      </c>
      <c r="I1152" s="23">
        <f t="shared" si="302"/>
        <v>-100</v>
      </c>
      <c r="J1152" s="23">
        <f t="shared" si="303"/>
        <v>0</v>
      </c>
      <c r="K1152" s="23">
        <f t="shared" si="304"/>
        <v>0</v>
      </c>
    </row>
    <row r="1153" spans="1:11">
      <c r="A1153" s="26" t="s">
        <v>23</v>
      </c>
      <c r="B1153" s="21" t="s">
        <v>24</v>
      </c>
      <c r="C1153" s="22">
        <v>343055166</v>
      </c>
      <c r="D1153" s="22">
        <v>436117622</v>
      </c>
      <c r="E1153" s="22">
        <v>179761290</v>
      </c>
      <c r="F1153" s="22">
        <v>436117622</v>
      </c>
      <c r="G1153" s="22">
        <f t="shared" si="300"/>
        <v>93062456</v>
      </c>
      <c r="H1153" s="22">
        <f t="shared" si="301"/>
        <v>-256356332</v>
      </c>
      <c r="I1153" s="23">
        <f t="shared" si="302"/>
        <v>27.127548343055707</v>
      </c>
      <c r="J1153" s="23">
        <f t="shared" si="303"/>
        <v>242.60930815527635</v>
      </c>
      <c r="K1153" s="23">
        <f t="shared" si="304"/>
        <v>100</v>
      </c>
    </row>
    <row r="1154" spans="1:11">
      <c r="A1154" s="27" t="s">
        <v>25</v>
      </c>
      <c r="B1154" s="21" t="s">
        <v>26</v>
      </c>
      <c r="C1154" s="22">
        <v>343055166</v>
      </c>
      <c r="D1154" s="22">
        <v>436117622</v>
      </c>
      <c r="E1154" s="22">
        <v>179761290</v>
      </c>
      <c r="F1154" s="22">
        <v>436117622</v>
      </c>
      <c r="G1154" s="22">
        <f t="shared" si="300"/>
        <v>93062456</v>
      </c>
      <c r="H1154" s="22">
        <f t="shared" si="301"/>
        <v>-256356332</v>
      </c>
      <c r="I1154" s="23">
        <f t="shared" si="302"/>
        <v>27.127548343055707</v>
      </c>
      <c r="J1154" s="23">
        <f t="shared" si="303"/>
        <v>242.60930815527635</v>
      </c>
      <c r="K1154" s="23">
        <f t="shared" si="304"/>
        <v>100</v>
      </c>
    </row>
    <row r="1155" spans="1:11">
      <c r="A1155" s="20" t="s">
        <v>27</v>
      </c>
      <c r="B1155" s="21" t="s">
        <v>28</v>
      </c>
      <c r="C1155" s="22">
        <v>201243425.5</v>
      </c>
      <c r="D1155" s="22">
        <v>436117622</v>
      </c>
      <c r="E1155" s="22">
        <v>179761290</v>
      </c>
      <c r="F1155" s="22">
        <v>285389375.10000002</v>
      </c>
      <c r="G1155" s="22">
        <f t="shared" si="300"/>
        <v>84145949.600000024</v>
      </c>
      <c r="H1155" s="22">
        <f t="shared" si="301"/>
        <v>-105628085.10000002</v>
      </c>
      <c r="I1155" s="23">
        <f t="shared" si="302"/>
        <v>41.813017936330056</v>
      </c>
      <c r="J1155" s="23">
        <f t="shared" si="303"/>
        <v>158.76019531235008</v>
      </c>
      <c r="K1155" s="23">
        <f t="shared" si="304"/>
        <v>65.438624972599712</v>
      </c>
    </row>
    <row r="1156" spans="1:11">
      <c r="A1156" s="26" t="s">
        <v>29</v>
      </c>
      <c r="B1156" s="21" t="s">
        <v>30</v>
      </c>
      <c r="C1156" s="22">
        <v>136396425.91999999</v>
      </c>
      <c r="D1156" s="22">
        <v>374087807</v>
      </c>
      <c r="E1156" s="22">
        <v>148321338</v>
      </c>
      <c r="F1156" s="22">
        <v>253617537.43000001</v>
      </c>
      <c r="G1156" s="22">
        <f t="shared" si="300"/>
        <v>117221111.51000002</v>
      </c>
      <c r="H1156" s="22">
        <f t="shared" si="301"/>
        <v>-105296199.43000001</v>
      </c>
      <c r="I1156" s="23">
        <f t="shared" si="302"/>
        <v>85.941483231205211</v>
      </c>
      <c r="J1156" s="23">
        <f t="shared" si="303"/>
        <v>170.99194279787309</v>
      </c>
      <c r="K1156" s="23">
        <f t="shared" si="304"/>
        <v>67.796258708319783</v>
      </c>
    </row>
    <row r="1157" spans="1:11">
      <c r="A1157" s="27" t="s">
        <v>37</v>
      </c>
      <c r="B1157" s="21" t="s">
        <v>38</v>
      </c>
      <c r="C1157" s="22">
        <v>115431139.81</v>
      </c>
      <c r="D1157" s="22">
        <v>331828434</v>
      </c>
      <c r="E1157" s="22">
        <v>129188171</v>
      </c>
      <c r="F1157" s="22">
        <v>232955463.83000001</v>
      </c>
      <c r="G1157" s="22">
        <f t="shared" si="300"/>
        <v>117524324.02000001</v>
      </c>
      <c r="H1157" s="22">
        <f t="shared" si="301"/>
        <v>-103767292.83000001</v>
      </c>
      <c r="I1157" s="23">
        <f t="shared" si="302"/>
        <v>101.81336181332469</v>
      </c>
      <c r="J1157" s="23">
        <f t="shared" si="303"/>
        <v>180.32259612221</v>
      </c>
      <c r="K1157" s="23">
        <f t="shared" si="304"/>
        <v>70.203587143469449</v>
      </c>
    </row>
    <row r="1158" spans="1:11">
      <c r="A1158" s="28" t="s">
        <v>39</v>
      </c>
      <c r="B1158" s="21" t="s">
        <v>40</v>
      </c>
      <c r="C1158" s="22">
        <v>115431139.81</v>
      </c>
      <c r="D1158" s="22">
        <v>331828434</v>
      </c>
      <c r="E1158" s="22">
        <v>129188171</v>
      </c>
      <c r="F1158" s="22">
        <v>232955463.83000001</v>
      </c>
      <c r="G1158" s="22">
        <f t="shared" si="300"/>
        <v>117524324.02000001</v>
      </c>
      <c r="H1158" s="22">
        <f t="shared" si="301"/>
        <v>-103767292.83000001</v>
      </c>
      <c r="I1158" s="23">
        <f t="shared" si="302"/>
        <v>101.81336181332469</v>
      </c>
      <c r="J1158" s="23">
        <f t="shared" si="303"/>
        <v>180.32259612221</v>
      </c>
      <c r="K1158" s="23">
        <f t="shared" si="304"/>
        <v>70.203587143469449</v>
      </c>
    </row>
    <row r="1159" spans="1:11" ht="25.5">
      <c r="A1159" s="27" t="s">
        <v>43</v>
      </c>
      <c r="B1159" s="21" t="s">
        <v>44</v>
      </c>
      <c r="C1159" s="22">
        <v>20965286.109999999</v>
      </c>
      <c r="D1159" s="22">
        <v>42259373</v>
      </c>
      <c r="E1159" s="22">
        <v>19133167</v>
      </c>
      <c r="F1159" s="22">
        <v>20662073.600000001</v>
      </c>
      <c r="G1159" s="22">
        <f t="shared" si="300"/>
        <v>-303212.50999999791</v>
      </c>
      <c r="H1159" s="22">
        <f t="shared" si="301"/>
        <v>-1528906.6000000015</v>
      </c>
      <c r="I1159" s="23">
        <f t="shared" si="302"/>
        <v>-1.4462598240210554</v>
      </c>
      <c r="J1159" s="23">
        <f t="shared" si="303"/>
        <v>107.9908705129684</v>
      </c>
      <c r="K1159" s="23">
        <f t="shared" si="304"/>
        <v>48.893469384886522</v>
      </c>
    </row>
    <row r="1160" spans="1:11" ht="51">
      <c r="A1160" s="28" t="s">
        <v>159</v>
      </c>
      <c r="B1160" s="21" t="s">
        <v>160</v>
      </c>
      <c r="C1160" s="22">
        <v>20965286.109999999</v>
      </c>
      <c r="D1160" s="22">
        <v>42259373</v>
      </c>
      <c r="E1160" s="22">
        <v>19133167</v>
      </c>
      <c r="F1160" s="22">
        <v>20662073.600000001</v>
      </c>
      <c r="G1160" s="22">
        <f t="shared" si="300"/>
        <v>-303212.50999999791</v>
      </c>
      <c r="H1160" s="22">
        <f t="shared" si="301"/>
        <v>-1528906.6000000015</v>
      </c>
      <c r="I1160" s="23">
        <f t="shared" si="302"/>
        <v>-1.4462598240210554</v>
      </c>
      <c r="J1160" s="23">
        <f t="shared" si="303"/>
        <v>107.9908705129684</v>
      </c>
      <c r="K1160" s="23">
        <f t="shared" si="304"/>
        <v>48.893469384886522</v>
      </c>
    </row>
    <row r="1161" spans="1:11" ht="38.25">
      <c r="A1161" s="29" t="s">
        <v>161</v>
      </c>
      <c r="B1161" s="21" t="s">
        <v>162</v>
      </c>
      <c r="C1161" s="22">
        <v>129381.13</v>
      </c>
      <c r="D1161" s="22">
        <v>2030253</v>
      </c>
      <c r="E1161" s="22">
        <v>379730</v>
      </c>
      <c r="F1161" s="22">
        <v>324121.8</v>
      </c>
      <c r="G1161" s="22">
        <f t="shared" si="300"/>
        <v>194740.66999999998</v>
      </c>
      <c r="H1161" s="22">
        <f t="shared" si="301"/>
        <v>55608.200000000012</v>
      </c>
      <c r="I1161" s="23">
        <f t="shared" si="302"/>
        <v>150.51705762656425</v>
      </c>
      <c r="J1161" s="23">
        <f t="shared" si="303"/>
        <v>85.35585810970953</v>
      </c>
      <c r="K1161" s="23">
        <f t="shared" si="304"/>
        <v>15.964601456074687</v>
      </c>
    </row>
    <row r="1162" spans="1:11" ht="63.75">
      <c r="A1162" s="29" t="s">
        <v>237</v>
      </c>
      <c r="B1162" s="21" t="s">
        <v>238</v>
      </c>
      <c r="C1162" s="22">
        <v>20835904.98</v>
      </c>
      <c r="D1162" s="22">
        <v>40229120</v>
      </c>
      <c r="E1162" s="22">
        <v>18753437</v>
      </c>
      <c r="F1162" s="22">
        <v>20337951.800000001</v>
      </c>
      <c r="G1162" s="22">
        <f t="shared" si="300"/>
        <v>-497953.1799999997</v>
      </c>
      <c r="H1162" s="22">
        <f t="shared" si="301"/>
        <v>-1584514.8000000007</v>
      </c>
      <c r="I1162" s="23">
        <f t="shared" si="302"/>
        <v>-2.3898802594750492</v>
      </c>
      <c r="J1162" s="23">
        <f t="shared" si="303"/>
        <v>108.44919680589751</v>
      </c>
      <c r="K1162" s="23">
        <f t="shared" si="304"/>
        <v>50.555298748767065</v>
      </c>
    </row>
    <row r="1163" spans="1:11">
      <c r="A1163" s="26" t="s">
        <v>51</v>
      </c>
      <c r="B1163" s="21" t="s">
        <v>52</v>
      </c>
      <c r="C1163" s="22">
        <v>64846999.579999998</v>
      </c>
      <c r="D1163" s="22">
        <v>62029815</v>
      </c>
      <c r="E1163" s="22">
        <v>31439952</v>
      </c>
      <c r="F1163" s="22">
        <v>31771837.670000002</v>
      </c>
      <c r="G1163" s="22">
        <f t="shared" si="300"/>
        <v>-33075161.909999996</v>
      </c>
      <c r="H1163" s="22">
        <f t="shared" si="301"/>
        <v>-331885.67000000179</v>
      </c>
      <c r="I1163" s="23">
        <f t="shared" si="302"/>
        <v>-51.004922547258424</v>
      </c>
      <c r="J1163" s="23">
        <f t="shared" si="303"/>
        <v>101.05561761035769</v>
      </c>
      <c r="K1163" s="23">
        <f t="shared" si="304"/>
        <v>51.220268301622376</v>
      </c>
    </row>
    <row r="1164" spans="1:11">
      <c r="A1164" s="27" t="s">
        <v>185</v>
      </c>
      <c r="B1164" s="21" t="s">
        <v>186</v>
      </c>
      <c r="C1164" s="22">
        <v>64846999.579999998</v>
      </c>
      <c r="D1164" s="22">
        <v>62029815</v>
      </c>
      <c r="E1164" s="22">
        <v>31439952</v>
      </c>
      <c r="F1164" s="22">
        <v>31771837.670000002</v>
      </c>
      <c r="G1164" s="22">
        <f t="shared" si="300"/>
        <v>-33075161.909999996</v>
      </c>
      <c r="H1164" s="22">
        <f t="shared" si="301"/>
        <v>-331885.67000000179</v>
      </c>
      <c r="I1164" s="23">
        <f t="shared" si="302"/>
        <v>-51.004922547258424</v>
      </c>
      <c r="J1164" s="23">
        <f t="shared" si="303"/>
        <v>101.05561761035769</v>
      </c>
      <c r="K1164" s="23">
        <f t="shared" si="304"/>
        <v>51.220268301622376</v>
      </c>
    </row>
    <row r="1165" spans="1:11" ht="51">
      <c r="A1165" s="28" t="s">
        <v>296</v>
      </c>
      <c r="B1165" s="21" t="s">
        <v>297</v>
      </c>
      <c r="C1165" s="22">
        <v>64846999.579999998</v>
      </c>
      <c r="D1165" s="22">
        <v>62029815</v>
      </c>
      <c r="E1165" s="22">
        <v>31439952</v>
      </c>
      <c r="F1165" s="22">
        <v>31771837.670000002</v>
      </c>
      <c r="G1165" s="22">
        <f t="shared" si="300"/>
        <v>-33075161.909999996</v>
      </c>
      <c r="H1165" s="22">
        <f t="shared" si="301"/>
        <v>-331885.67000000179</v>
      </c>
      <c r="I1165" s="23">
        <f t="shared" si="302"/>
        <v>-51.004922547258424</v>
      </c>
      <c r="J1165" s="23">
        <f t="shared" si="303"/>
        <v>101.05561761035769</v>
      </c>
      <c r="K1165" s="23">
        <f t="shared" si="304"/>
        <v>51.220268301622376</v>
      </c>
    </row>
    <row r="1166" spans="1:11" ht="38.25">
      <c r="A1166" s="29" t="s">
        <v>298</v>
      </c>
      <c r="B1166" s="21" t="s">
        <v>299</v>
      </c>
      <c r="C1166" s="22">
        <v>62229827.630000003</v>
      </c>
      <c r="D1166" s="22">
        <v>56465236</v>
      </c>
      <c r="E1166" s="22">
        <v>28768994</v>
      </c>
      <c r="F1166" s="22">
        <v>28444882.969999999</v>
      </c>
      <c r="G1166" s="22">
        <f t="shared" si="300"/>
        <v>-33784944.660000004</v>
      </c>
      <c r="H1166" s="22">
        <f t="shared" si="301"/>
        <v>324111.03000000119</v>
      </c>
      <c r="I1166" s="23">
        <f t="shared" si="302"/>
        <v>-54.290596562271091</v>
      </c>
      <c r="J1166" s="23">
        <f t="shared" si="303"/>
        <v>98.873401586444061</v>
      </c>
      <c r="K1166" s="23">
        <f t="shared" si="304"/>
        <v>50.375921513902824</v>
      </c>
    </row>
    <row r="1167" spans="1:11" ht="63.75">
      <c r="A1167" s="29" t="s">
        <v>300</v>
      </c>
      <c r="B1167" s="21" t="s">
        <v>301</v>
      </c>
      <c r="C1167" s="22">
        <v>2617171.9500000002</v>
      </c>
      <c r="D1167" s="22">
        <v>5564579</v>
      </c>
      <c r="E1167" s="22">
        <v>2670958</v>
      </c>
      <c r="F1167" s="22">
        <v>3326954.7</v>
      </c>
      <c r="G1167" s="22">
        <f t="shared" si="300"/>
        <v>709782.75</v>
      </c>
      <c r="H1167" s="22">
        <f t="shared" si="301"/>
        <v>-655996.70000000019</v>
      </c>
      <c r="I1167" s="23">
        <f t="shared" si="302"/>
        <v>27.120218448008359</v>
      </c>
      <c r="J1167" s="23">
        <f t="shared" si="303"/>
        <v>124.56035250273499</v>
      </c>
      <c r="K1167" s="23">
        <f t="shared" si="304"/>
        <v>59.788075611829761</v>
      </c>
    </row>
    <row r="1168" spans="1:11">
      <c r="A1168" s="20"/>
      <c r="B1168" s="21" t="s">
        <v>55</v>
      </c>
      <c r="C1168" s="22">
        <v>141822303.19999999</v>
      </c>
      <c r="D1168" s="22">
        <v>0</v>
      </c>
      <c r="E1168" s="22">
        <v>0</v>
      </c>
      <c r="F1168" s="22">
        <v>150728246.90000001</v>
      </c>
      <c r="G1168" s="22">
        <f t="shared" si="300"/>
        <v>8905943.7000000179</v>
      </c>
      <c r="H1168" s="22">
        <f t="shared" si="301"/>
        <v>-150728246.90000001</v>
      </c>
      <c r="I1168" s="23">
        <f t="shared" si="302"/>
        <v>6.2796496030957201</v>
      </c>
      <c r="J1168" s="23">
        <f t="shared" si="303"/>
        <v>0</v>
      </c>
      <c r="K1168" s="23">
        <f t="shared" si="304"/>
        <v>0</v>
      </c>
    </row>
    <row r="1169" spans="1:11">
      <c r="A1169" s="20" t="s">
        <v>56</v>
      </c>
      <c r="B1169" s="21" t="s">
        <v>57</v>
      </c>
      <c r="C1169" s="22">
        <v>-141822303.19999999</v>
      </c>
      <c r="D1169" s="22">
        <v>0</v>
      </c>
      <c r="E1169" s="22">
        <v>0</v>
      </c>
      <c r="F1169" s="22">
        <v>-150728246.90000001</v>
      </c>
      <c r="G1169" s="22">
        <f t="shared" si="300"/>
        <v>-8905943.7000000179</v>
      </c>
      <c r="H1169" s="22">
        <f t="shared" si="301"/>
        <v>150728246.90000001</v>
      </c>
      <c r="I1169" s="23">
        <f t="shared" si="302"/>
        <v>6.2796496030957201</v>
      </c>
      <c r="J1169" s="23">
        <f t="shared" si="303"/>
        <v>0</v>
      </c>
      <c r="K1169" s="23">
        <f t="shared" si="304"/>
        <v>0</v>
      </c>
    </row>
    <row r="1170" spans="1:11">
      <c r="A1170" s="26" t="s">
        <v>58</v>
      </c>
      <c r="B1170" s="21" t="s">
        <v>59</v>
      </c>
      <c r="C1170" s="22">
        <v>-141822303.19999999</v>
      </c>
      <c r="D1170" s="22">
        <v>0</v>
      </c>
      <c r="E1170" s="22">
        <v>0</v>
      </c>
      <c r="F1170" s="22">
        <v>-150728246.90000001</v>
      </c>
      <c r="G1170" s="22">
        <f t="shared" si="300"/>
        <v>-8905943.7000000179</v>
      </c>
      <c r="H1170" s="22">
        <f t="shared" si="301"/>
        <v>150728246.90000001</v>
      </c>
      <c r="I1170" s="23">
        <f t="shared" si="302"/>
        <v>6.2796496030957201</v>
      </c>
      <c r="J1170" s="23">
        <f t="shared" si="303"/>
        <v>0</v>
      </c>
      <c r="K1170" s="23">
        <f t="shared" si="304"/>
        <v>0</v>
      </c>
    </row>
    <row r="1171" spans="1:11" s="35" customFormat="1" ht="25.5">
      <c r="A1171" s="36" t="s">
        <v>139</v>
      </c>
      <c r="B1171" s="32" t="s">
        <v>140</v>
      </c>
      <c r="C1171" s="33"/>
      <c r="D1171" s="33"/>
      <c r="E1171" s="33"/>
      <c r="F1171" s="33"/>
      <c r="G1171" s="33"/>
      <c r="H1171" s="33"/>
      <c r="I1171" s="34"/>
      <c r="J1171" s="34"/>
      <c r="K1171" s="34"/>
    </row>
    <row r="1172" spans="1:11">
      <c r="A1172" s="20" t="s">
        <v>21</v>
      </c>
      <c r="B1172" s="21" t="s">
        <v>22</v>
      </c>
      <c r="C1172" s="22">
        <v>4139265</v>
      </c>
      <c r="D1172" s="22">
        <v>4296489</v>
      </c>
      <c r="E1172" s="22">
        <v>2021000</v>
      </c>
      <c r="F1172" s="22">
        <v>4296844.58</v>
      </c>
      <c r="G1172" s="22">
        <f t="shared" ref="G1172:G1185" si="305">F1172-C1172</f>
        <v>157579.58000000007</v>
      </c>
      <c r="H1172" s="22">
        <f t="shared" ref="H1172:H1185" si="306">E1172-F1172</f>
        <v>-2275844.58</v>
      </c>
      <c r="I1172" s="23">
        <f t="shared" ref="I1172:I1185" si="307">IF(ISERROR(F1172/C1172),0,F1172/C1172*100-100)</f>
        <v>3.8069459191426631</v>
      </c>
      <c r="J1172" s="23">
        <f t="shared" ref="J1172:J1185" si="308">IF(ISERROR(F1172/E1172),0,F1172/E1172*100)</f>
        <v>212.60982582879763</v>
      </c>
      <c r="K1172" s="23">
        <f t="shared" ref="K1172:K1185" si="309">IF(ISERROR(F1172/D1172),0,F1172/D1172*100)</f>
        <v>100.00827605982465</v>
      </c>
    </row>
    <row r="1173" spans="1:11" ht="25.5">
      <c r="A1173" s="26" t="s">
        <v>65</v>
      </c>
      <c r="B1173" s="21" t="s">
        <v>66</v>
      </c>
      <c r="C1173" s="22">
        <v>0</v>
      </c>
      <c r="D1173" s="22">
        <v>0</v>
      </c>
      <c r="E1173" s="22">
        <v>0</v>
      </c>
      <c r="F1173" s="22">
        <v>355.58</v>
      </c>
      <c r="G1173" s="22">
        <f t="shared" si="305"/>
        <v>355.58</v>
      </c>
      <c r="H1173" s="22">
        <f t="shared" si="306"/>
        <v>-355.58</v>
      </c>
      <c r="I1173" s="23">
        <f t="shared" si="307"/>
        <v>0</v>
      </c>
      <c r="J1173" s="23">
        <f t="shared" si="308"/>
        <v>0</v>
      </c>
      <c r="K1173" s="23">
        <f t="shared" si="309"/>
        <v>0</v>
      </c>
    </row>
    <row r="1174" spans="1:11">
      <c r="A1174" s="26" t="s">
        <v>23</v>
      </c>
      <c r="B1174" s="21" t="s">
        <v>24</v>
      </c>
      <c r="C1174" s="22">
        <v>4139265</v>
      </c>
      <c r="D1174" s="22">
        <v>4296489</v>
      </c>
      <c r="E1174" s="22">
        <v>2021000</v>
      </c>
      <c r="F1174" s="22">
        <v>4296489</v>
      </c>
      <c r="G1174" s="22">
        <f t="shared" si="305"/>
        <v>157224</v>
      </c>
      <c r="H1174" s="22">
        <f t="shared" si="306"/>
        <v>-2275489</v>
      </c>
      <c r="I1174" s="23">
        <f t="shared" si="307"/>
        <v>3.7983555051440305</v>
      </c>
      <c r="J1174" s="23">
        <f t="shared" si="308"/>
        <v>212.59223156853042</v>
      </c>
      <c r="K1174" s="23">
        <f t="shared" si="309"/>
        <v>100</v>
      </c>
    </row>
    <row r="1175" spans="1:11">
      <c r="A1175" s="27" t="s">
        <v>25</v>
      </c>
      <c r="B1175" s="21" t="s">
        <v>26</v>
      </c>
      <c r="C1175" s="22">
        <v>4139265</v>
      </c>
      <c r="D1175" s="22">
        <v>4296489</v>
      </c>
      <c r="E1175" s="22">
        <v>2021000</v>
      </c>
      <c r="F1175" s="22">
        <v>4296489</v>
      </c>
      <c r="G1175" s="22">
        <f t="shared" si="305"/>
        <v>157224</v>
      </c>
      <c r="H1175" s="22">
        <f t="shared" si="306"/>
        <v>-2275489</v>
      </c>
      <c r="I1175" s="23">
        <f t="shared" si="307"/>
        <v>3.7983555051440305</v>
      </c>
      <c r="J1175" s="23">
        <f t="shared" si="308"/>
        <v>212.59223156853042</v>
      </c>
      <c r="K1175" s="23">
        <f t="shared" si="309"/>
        <v>100</v>
      </c>
    </row>
    <row r="1176" spans="1:11">
      <c r="A1176" s="20" t="s">
        <v>27</v>
      </c>
      <c r="B1176" s="21" t="s">
        <v>28</v>
      </c>
      <c r="C1176" s="22">
        <v>1747968.5</v>
      </c>
      <c r="D1176" s="22">
        <v>4296489</v>
      </c>
      <c r="E1176" s="22">
        <v>2021000</v>
      </c>
      <c r="F1176" s="22">
        <v>2632651.0499999998</v>
      </c>
      <c r="G1176" s="22">
        <f t="shared" si="305"/>
        <v>884682.54999999981</v>
      </c>
      <c r="H1176" s="22">
        <f t="shared" si="306"/>
        <v>-611651.04999999981</v>
      </c>
      <c r="I1176" s="23">
        <f t="shared" si="307"/>
        <v>50.612041921808071</v>
      </c>
      <c r="J1176" s="23">
        <f t="shared" si="308"/>
        <v>130.26477238990597</v>
      </c>
      <c r="K1176" s="23">
        <f t="shared" si="309"/>
        <v>61.274474344051612</v>
      </c>
    </row>
    <row r="1177" spans="1:11">
      <c r="A1177" s="26" t="s">
        <v>29</v>
      </c>
      <c r="B1177" s="21" t="s">
        <v>30</v>
      </c>
      <c r="C1177" s="22">
        <v>1655295.43</v>
      </c>
      <c r="D1177" s="22">
        <v>3856489</v>
      </c>
      <c r="E1177" s="22">
        <v>1821000</v>
      </c>
      <c r="F1177" s="22">
        <v>2484321.37</v>
      </c>
      <c r="G1177" s="22">
        <f t="shared" si="305"/>
        <v>829025.94000000018</v>
      </c>
      <c r="H1177" s="22">
        <f t="shared" si="306"/>
        <v>-663321.37000000011</v>
      </c>
      <c r="I1177" s="23">
        <f t="shared" si="307"/>
        <v>50.083261572225837</v>
      </c>
      <c r="J1177" s="23">
        <f t="shared" si="308"/>
        <v>136.42621471718837</v>
      </c>
      <c r="K1177" s="23">
        <f t="shared" si="309"/>
        <v>64.41925207098997</v>
      </c>
    </row>
    <row r="1178" spans="1:11">
      <c r="A1178" s="27" t="s">
        <v>31</v>
      </c>
      <c r="B1178" s="21" t="s">
        <v>32</v>
      </c>
      <c r="C1178" s="22">
        <v>1655295.43</v>
      </c>
      <c r="D1178" s="22">
        <v>3856489</v>
      </c>
      <c r="E1178" s="22">
        <v>1821000</v>
      </c>
      <c r="F1178" s="22">
        <v>2484321.37</v>
      </c>
      <c r="G1178" s="22">
        <f t="shared" si="305"/>
        <v>829025.94000000018</v>
      </c>
      <c r="H1178" s="22">
        <f t="shared" si="306"/>
        <v>-663321.37000000011</v>
      </c>
      <c r="I1178" s="23">
        <f t="shared" si="307"/>
        <v>50.083261572225837</v>
      </c>
      <c r="J1178" s="23">
        <f t="shared" si="308"/>
        <v>136.42621471718837</v>
      </c>
      <c r="K1178" s="23">
        <f t="shared" si="309"/>
        <v>64.41925207098997</v>
      </c>
    </row>
    <row r="1179" spans="1:11">
      <c r="A1179" s="28" t="s">
        <v>33</v>
      </c>
      <c r="B1179" s="21" t="s">
        <v>34</v>
      </c>
      <c r="C1179" s="22">
        <v>1574782.59</v>
      </c>
      <c r="D1179" s="22">
        <v>3442482</v>
      </c>
      <c r="E1179" s="22">
        <v>1651000</v>
      </c>
      <c r="F1179" s="22">
        <v>2228090.61</v>
      </c>
      <c r="G1179" s="22">
        <f t="shared" si="305"/>
        <v>653308.01999999979</v>
      </c>
      <c r="H1179" s="22">
        <f t="shared" si="306"/>
        <v>-577090.60999999987</v>
      </c>
      <c r="I1179" s="23">
        <f t="shared" si="307"/>
        <v>41.485600879039424</v>
      </c>
      <c r="J1179" s="23">
        <f t="shared" si="308"/>
        <v>134.95400423985461</v>
      </c>
      <c r="K1179" s="23">
        <f t="shared" si="309"/>
        <v>64.72337720284375</v>
      </c>
    </row>
    <row r="1180" spans="1:11">
      <c r="A1180" s="28" t="s">
        <v>35</v>
      </c>
      <c r="B1180" s="21" t="s">
        <v>36</v>
      </c>
      <c r="C1180" s="22">
        <v>80512.84</v>
      </c>
      <c r="D1180" s="22">
        <v>414007</v>
      </c>
      <c r="E1180" s="22">
        <v>170000</v>
      </c>
      <c r="F1180" s="22">
        <v>256230.76</v>
      </c>
      <c r="G1180" s="22">
        <f t="shared" si="305"/>
        <v>175717.92</v>
      </c>
      <c r="H1180" s="22">
        <f t="shared" si="306"/>
        <v>-86230.760000000009</v>
      </c>
      <c r="I1180" s="23">
        <f t="shared" si="307"/>
        <v>218.24831915008838</v>
      </c>
      <c r="J1180" s="23">
        <f t="shared" si="308"/>
        <v>150.72397647058824</v>
      </c>
      <c r="K1180" s="23">
        <f t="shared" si="309"/>
        <v>61.890441465965552</v>
      </c>
    </row>
    <row r="1181" spans="1:11">
      <c r="A1181" s="26" t="s">
        <v>51</v>
      </c>
      <c r="B1181" s="21" t="s">
        <v>52</v>
      </c>
      <c r="C1181" s="22">
        <v>92673.07</v>
      </c>
      <c r="D1181" s="22">
        <v>440000</v>
      </c>
      <c r="E1181" s="22">
        <v>200000</v>
      </c>
      <c r="F1181" s="22">
        <v>148329.68</v>
      </c>
      <c r="G1181" s="22">
        <f t="shared" si="305"/>
        <v>55656.609999999986</v>
      </c>
      <c r="H1181" s="22">
        <f t="shared" si="306"/>
        <v>51670.320000000007</v>
      </c>
      <c r="I1181" s="23">
        <f t="shared" si="307"/>
        <v>60.056939950300546</v>
      </c>
      <c r="J1181" s="23">
        <f t="shared" si="308"/>
        <v>74.164839999999998</v>
      </c>
      <c r="K1181" s="23">
        <f t="shared" si="309"/>
        <v>33.711290909090906</v>
      </c>
    </row>
    <row r="1182" spans="1:11">
      <c r="A1182" s="27" t="s">
        <v>53</v>
      </c>
      <c r="B1182" s="21" t="s">
        <v>54</v>
      </c>
      <c r="C1182" s="22">
        <v>92673.07</v>
      </c>
      <c r="D1182" s="22">
        <v>440000</v>
      </c>
      <c r="E1182" s="22">
        <v>200000</v>
      </c>
      <c r="F1182" s="22">
        <v>148329.68</v>
      </c>
      <c r="G1182" s="22">
        <f t="shared" si="305"/>
        <v>55656.609999999986</v>
      </c>
      <c r="H1182" s="22">
        <f t="shared" si="306"/>
        <v>51670.320000000007</v>
      </c>
      <c r="I1182" s="23">
        <f t="shared" si="307"/>
        <v>60.056939950300546</v>
      </c>
      <c r="J1182" s="23">
        <f t="shared" si="308"/>
        <v>74.164839999999998</v>
      </c>
      <c r="K1182" s="23">
        <f t="shared" si="309"/>
        <v>33.711290909090906</v>
      </c>
    </row>
    <row r="1183" spans="1:11">
      <c r="A1183" s="20"/>
      <c r="B1183" s="21" t="s">
        <v>55</v>
      </c>
      <c r="C1183" s="22">
        <v>2391296.5</v>
      </c>
      <c r="D1183" s="22">
        <v>0</v>
      </c>
      <c r="E1183" s="22">
        <v>0</v>
      </c>
      <c r="F1183" s="22">
        <v>1664193.53</v>
      </c>
      <c r="G1183" s="22">
        <f t="shared" si="305"/>
        <v>-727102.97</v>
      </c>
      <c r="H1183" s="22">
        <f t="shared" si="306"/>
        <v>-1664193.53</v>
      </c>
      <c r="I1183" s="23">
        <f t="shared" si="307"/>
        <v>-30.406223987698723</v>
      </c>
      <c r="J1183" s="23">
        <f t="shared" si="308"/>
        <v>0</v>
      </c>
      <c r="K1183" s="23">
        <f t="shared" si="309"/>
        <v>0</v>
      </c>
    </row>
    <row r="1184" spans="1:11">
      <c r="A1184" s="20" t="s">
        <v>56</v>
      </c>
      <c r="B1184" s="21" t="s">
        <v>57</v>
      </c>
      <c r="C1184" s="22">
        <v>-2391296.5</v>
      </c>
      <c r="D1184" s="22">
        <v>0</v>
      </c>
      <c r="E1184" s="22">
        <v>0</v>
      </c>
      <c r="F1184" s="22">
        <v>-1664193.53</v>
      </c>
      <c r="G1184" s="22">
        <f t="shared" si="305"/>
        <v>727102.97</v>
      </c>
      <c r="H1184" s="22">
        <f t="shared" si="306"/>
        <v>1664193.53</v>
      </c>
      <c r="I1184" s="23">
        <f t="shared" si="307"/>
        <v>-30.406223987698723</v>
      </c>
      <c r="J1184" s="23">
        <f t="shared" si="308"/>
        <v>0</v>
      </c>
      <c r="K1184" s="23">
        <f t="shared" si="309"/>
        <v>0</v>
      </c>
    </row>
    <row r="1185" spans="1:11">
      <c r="A1185" s="26" t="s">
        <v>58</v>
      </c>
      <c r="B1185" s="21" t="s">
        <v>59</v>
      </c>
      <c r="C1185" s="22">
        <v>-2391296.5</v>
      </c>
      <c r="D1185" s="22">
        <v>0</v>
      </c>
      <c r="E1185" s="22">
        <v>0</v>
      </c>
      <c r="F1185" s="22">
        <v>-1664193.53</v>
      </c>
      <c r="G1185" s="22">
        <f t="shared" si="305"/>
        <v>727102.97</v>
      </c>
      <c r="H1185" s="22">
        <f t="shared" si="306"/>
        <v>1664193.53</v>
      </c>
      <c r="I1185" s="23">
        <f t="shared" si="307"/>
        <v>-30.406223987698723</v>
      </c>
      <c r="J1185" s="23">
        <f t="shared" si="308"/>
        <v>0</v>
      </c>
      <c r="K1185" s="23">
        <f t="shared" si="309"/>
        <v>0</v>
      </c>
    </row>
    <row r="1186" spans="1:11" s="35" customFormat="1" ht="25.5">
      <c r="A1186" s="31" t="s">
        <v>372</v>
      </c>
      <c r="B1186" s="32" t="s">
        <v>373</v>
      </c>
      <c r="C1186" s="33"/>
      <c r="D1186" s="33"/>
      <c r="E1186" s="33"/>
      <c r="F1186" s="33"/>
      <c r="G1186" s="33"/>
      <c r="H1186" s="33"/>
      <c r="I1186" s="34"/>
      <c r="J1186" s="34"/>
      <c r="K1186" s="34"/>
    </row>
    <row r="1187" spans="1:11">
      <c r="A1187" s="20" t="s">
        <v>21</v>
      </c>
      <c r="B1187" s="21" t="s">
        <v>22</v>
      </c>
      <c r="C1187" s="22">
        <v>18024980</v>
      </c>
      <c r="D1187" s="22">
        <v>14807125</v>
      </c>
      <c r="E1187" s="22">
        <v>4561330</v>
      </c>
      <c r="F1187" s="22">
        <v>14807125</v>
      </c>
      <c r="G1187" s="22">
        <f t="shared" ref="G1187:G1205" si="310">F1187-C1187</f>
        <v>-3217855</v>
      </c>
      <c r="H1187" s="22">
        <f t="shared" ref="H1187:H1205" si="311">E1187-F1187</f>
        <v>-10245795</v>
      </c>
      <c r="I1187" s="23">
        <f t="shared" ref="I1187:I1205" si="312">IF(ISERROR(F1187/C1187),0,F1187/C1187*100-100)</f>
        <v>-17.852197339469996</v>
      </c>
      <c r="J1187" s="23">
        <f t="shared" ref="J1187:J1205" si="313">IF(ISERROR(F1187/E1187),0,F1187/E1187*100)</f>
        <v>324.62297180866108</v>
      </c>
      <c r="K1187" s="23">
        <f t="shared" ref="K1187:K1205" si="314">IF(ISERROR(F1187/D1187),0,F1187/D1187*100)</f>
        <v>100</v>
      </c>
    </row>
    <row r="1188" spans="1:11">
      <c r="A1188" s="26" t="s">
        <v>23</v>
      </c>
      <c r="B1188" s="21" t="s">
        <v>24</v>
      </c>
      <c r="C1188" s="22">
        <v>18024980</v>
      </c>
      <c r="D1188" s="22">
        <v>14807125</v>
      </c>
      <c r="E1188" s="22">
        <v>4561330</v>
      </c>
      <c r="F1188" s="22">
        <v>14807125</v>
      </c>
      <c r="G1188" s="22">
        <f t="shared" si="310"/>
        <v>-3217855</v>
      </c>
      <c r="H1188" s="22">
        <f t="shared" si="311"/>
        <v>-10245795</v>
      </c>
      <c r="I1188" s="23">
        <f t="shared" si="312"/>
        <v>-17.852197339469996</v>
      </c>
      <c r="J1188" s="23">
        <f t="shared" si="313"/>
        <v>324.62297180866108</v>
      </c>
      <c r="K1188" s="23">
        <f t="shared" si="314"/>
        <v>100</v>
      </c>
    </row>
    <row r="1189" spans="1:11">
      <c r="A1189" s="27" t="s">
        <v>25</v>
      </c>
      <c r="B1189" s="21" t="s">
        <v>26</v>
      </c>
      <c r="C1189" s="22">
        <v>18024980</v>
      </c>
      <c r="D1189" s="22">
        <v>14807125</v>
      </c>
      <c r="E1189" s="22">
        <v>4561330</v>
      </c>
      <c r="F1189" s="22">
        <v>14807125</v>
      </c>
      <c r="G1189" s="22">
        <f t="shared" si="310"/>
        <v>-3217855</v>
      </c>
      <c r="H1189" s="22">
        <f t="shared" si="311"/>
        <v>-10245795</v>
      </c>
      <c r="I1189" s="23">
        <f t="shared" si="312"/>
        <v>-17.852197339469996</v>
      </c>
      <c r="J1189" s="23">
        <f t="shared" si="313"/>
        <v>324.62297180866108</v>
      </c>
      <c r="K1189" s="23">
        <f t="shared" si="314"/>
        <v>100</v>
      </c>
    </row>
    <row r="1190" spans="1:11">
      <c r="A1190" s="20" t="s">
        <v>27</v>
      </c>
      <c r="B1190" s="21" t="s">
        <v>28</v>
      </c>
      <c r="C1190" s="22">
        <v>8604653.9100000001</v>
      </c>
      <c r="D1190" s="22">
        <v>14807125</v>
      </c>
      <c r="E1190" s="22">
        <v>4561330</v>
      </c>
      <c r="F1190" s="22">
        <v>6754443.6900000004</v>
      </c>
      <c r="G1190" s="22">
        <f t="shared" si="310"/>
        <v>-1850210.2199999997</v>
      </c>
      <c r="H1190" s="22">
        <f t="shared" si="311"/>
        <v>-2193113.6900000004</v>
      </c>
      <c r="I1190" s="23">
        <f t="shared" si="312"/>
        <v>-21.502436232208666</v>
      </c>
      <c r="J1190" s="23">
        <f t="shared" si="313"/>
        <v>148.08057496388116</v>
      </c>
      <c r="K1190" s="23">
        <f t="shared" si="314"/>
        <v>45.616172552065308</v>
      </c>
    </row>
    <row r="1191" spans="1:11">
      <c r="A1191" s="26" t="s">
        <v>29</v>
      </c>
      <c r="B1191" s="21" t="s">
        <v>30</v>
      </c>
      <c r="C1191" s="22">
        <v>16651.47</v>
      </c>
      <c r="D1191" s="22">
        <v>3720676</v>
      </c>
      <c r="E1191" s="22">
        <v>896478</v>
      </c>
      <c r="F1191" s="22">
        <v>921890.68</v>
      </c>
      <c r="G1191" s="22">
        <f t="shared" si="310"/>
        <v>905239.21000000008</v>
      </c>
      <c r="H1191" s="22">
        <f t="shared" si="311"/>
        <v>-25412.680000000051</v>
      </c>
      <c r="I1191" s="23">
        <f t="shared" si="312"/>
        <v>5436.3921623736524</v>
      </c>
      <c r="J1191" s="23">
        <f t="shared" si="313"/>
        <v>102.83472433233165</v>
      </c>
      <c r="K1191" s="23">
        <f t="shared" si="314"/>
        <v>24.777504948025573</v>
      </c>
    </row>
    <row r="1192" spans="1:11">
      <c r="A1192" s="27" t="s">
        <v>37</v>
      </c>
      <c r="B1192" s="21" t="s">
        <v>38</v>
      </c>
      <c r="C1192" s="22">
        <v>5815.62</v>
      </c>
      <c r="D1192" s="22">
        <v>2068653</v>
      </c>
      <c r="E1192" s="22">
        <v>803733</v>
      </c>
      <c r="F1192" s="22">
        <v>196442.44</v>
      </c>
      <c r="G1192" s="22">
        <f t="shared" si="310"/>
        <v>190626.82</v>
      </c>
      <c r="H1192" s="22">
        <f t="shared" si="311"/>
        <v>607290.56000000006</v>
      </c>
      <c r="I1192" s="23">
        <f t="shared" si="312"/>
        <v>3277.8417434426592</v>
      </c>
      <c r="J1192" s="23">
        <f t="shared" si="313"/>
        <v>24.441255989240208</v>
      </c>
      <c r="K1192" s="23">
        <f t="shared" si="314"/>
        <v>9.4961523271423491</v>
      </c>
    </row>
    <row r="1193" spans="1:11">
      <c r="A1193" s="28" t="s">
        <v>39</v>
      </c>
      <c r="B1193" s="21" t="s">
        <v>40</v>
      </c>
      <c r="C1193" s="22">
        <v>5815.62</v>
      </c>
      <c r="D1193" s="22">
        <v>2068653</v>
      </c>
      <c r="E1193" s="22">
        <v>803733</v>
      </c>
      <c r="F1193" s="22">
        <v>196442.44</v>
      </c>
      <c r="G1193" s="22">
        <f t="shared" si="310"/>
        <v>190626.82</v>
      </c>
      <c r="H1193" s="22">
        <f t="shared" si="311"/>
        <v>607290.56000000006</v>
      </c>
      <c r="I1193" s="23">
        <f t="shared" si="312"/>
        <v>3277.8417434426592</v>
      </c>
      <c r="J1193" s="23">
        <f t="shared" si="313"/>
        <v>24.441255989240208</v>
      </c>
      <c r="K1193" s="23">
        <f t="shared" si="314"/>
        <v>9.4961523271423491</v>
      </c>
    </row>
    <row r="1194" spans="1:11" ht="25.5">
      <c r="A1194" s="27" t="s">
        <v>43</v>
      </c>
      <c r="B1194" s="21" t="s">
        <v>44</v>
      </c>
      <c r="C1194" s="22">
        <v>10835.85</v>
      </c>
      <c r="D1194" s="22">
        <v>1652023</v>
      </c>
      <c r="E1194" s="22">
        <v>92745</v>
      </c>
      <c r="F1194" s="22">
        <v>725448.24</v>
      </c>
      <c r="G1194" s="22">
        <f t="shared" si="310"/>
        <v>714612.39</v>
      </c>
      <c r="H1194" s="22">
        <f t="shared" si="311"/>
        <v>-632703.24</v>
      </c>
      <c r="I1194" s="23">
        <f t="shared" si="312"/>
        <v>6594.8900178573895</v>
      </c>
      <c r="J1194" s="23">
        <f t="shared" si="313"/>
        <v>782.19660359048999</v>
      </c>
      <c r="K1194" s="23">
        <f t="shared" si="314"/>
        <v>43.912720343481901</v>
      </c>
    </row>
    <row r="1195" spans="1:11" ht="51">
      <c r="A1195" s="28" t="s">
        <v>159</v>
      </c>
      <c r="B1195" s="21" t="s">
        <v>160</v>
      </c>
      <c r="C1195" s="22">
        <v>10835.85</v>
      </c>
      <c r="D1195" s="22">
        <v>1652023</v>
      </c>
      <c r="E1195" s="22">
        <v>92745</v>
      </c>
      <c r="F1195" s="22">
        <v>725448.24</v>
      </c>
      <c r="G1195" s="22">
        <f t="shared" si="310"/>
        <v>714612.39</v>
      </c>
      <c r="H1195" s="22">
        <f t="shared" si="311"/>
        <v>-632703.24</v>
      </c>
      <c r="I1195" s="23">
        <f t="shared" si="312"/>
        <v>6594.8900178573895</v>
      </c>
      <c r="J1195" s="23">
        <f t="shared" si="313"/>
        <v>782.19660359048999</v>
      </c>
      <c r="K1195" s="23">
        <f t="shared" si="314"/>
        <v>43.912720343481901</v>
      </c>
    </row>
    <row r="1196" spans="1:11" ht="38.25">
      <c r="A1196" s="29" t="s">
        <v>161</v>
      </c>
      <c r="B1196" s="21" t="s">
        <v>162</v>
      </c>
      <c r="C1196" s="22">
        <v>10835.85</v>
      </c>
      <c r="D1196" s="22">
        <v>100924</v>
      </c>
      <c r="E1196" s="22">
        <v>92745</v>
      </c>
      <c r="F1196" s="22">
        <v>2601</v>
      </c>
      <c r="G1196" s="22">
        <f t="shared" si="310"/>
        <v>-8234.85</v>
      </c>
      <c r="H1196" s="22">
        <f t="shared" si="311"/>
        <v>90144</v>
      </c>
      <c r="I1196" s="23">
        <f t="shared" si="312"/>
        <v>-75.996345464361355</v>
      </c>
      <c r="J1196" s="23">
        <f t="shared" si="313"/>
        <v>2.8044638524987868</v>
      </c>
      <c r="K1196" s="23">
        <f t="shared" si="314"/>
        <v>2.5771867940232251</v>
      </c>
    </row>
    <row r="1197" spans="1:11" ht="63.75">
      <c r="A1197" s="29" t="s">
        <v>237</v>
      </c>
      <c r="B1197" s="21" t="s">
        <v>238</v>
      </c>
      <c r="C1197" s="22">
        <v>0</v>
      </c>
      <c r="D1197" s="22">
        <v>1551099</v>
      </c>
      <c r="E1197" s="22">
        <v>0</v>
      </c>
      <c r="F1197" s="22">
        <v>722847.24</v>
      </c>
      <c r="G1197" s="22">
        <f t="shared" si="310"/>
        <v>722847.24</v>
      </c>
      <c r="H1197" s="22">
        <f t="shared" si="311"/>
        <v>-722847.24</v>
      </c>
      <c r="I1197" s="23">
        <f t="shared" si="312"/>
        <v>0</v>
      </c>
      <c r="J1197" s="23">
        <f t="shared" si="313"/>
        <v>0</v>
      </c>
      <c r="K1197" s="23">
        <f t="shared" si="314"/>
        <v>46.602263298474178</v>
      </c>
    </row>
    <row r="1198" spans="1:11">
      <c r="A1198" s="26" t="s">
        <v>51</v>
      </c>
      <c r="B1198" s="21" t="s">
        <v>52</v>
      </c>
      <c r="C1198" s="22">
        <v>8588002.4399999995</v>
      </c>
      <c r="D1198" s="22">
        <v>11086449</v>
      </c>
      <c r="E1198" s="22">
        <v>3664852</v>
      </c>
      <c r="F1198" s="22">
        <v>5832553.0099999998</v>
      </c>
      <c r="G1198" s="22">
        <f t="shared" si="310"/>
        <v>-2755449.4299999997</v>
      </c>
      <c r="H1198" s="22">
        <f t="shared" si="311"/>
        <v>-2167701.0099999998</v>
      </c>
      <c r="I1198" s="23">
        <f t="shared" si="312"/>
        <v>-32.084870134247424</v>
      </c>
      <c r="J1198" s="23">
        <f t="shared" si="313"/>
        <v>159.14839153122691</v>
      </c>
      <c r="K1198" s="23">
        <f t="shared" si="314"/>
        <v>52.609749163145025</v>
      </c>
    </row>
    <row r="1199" spans="1:11">
      <c r="A1199" s="27" t="s">
        <v>185</v>
      </c>
      <c r="B1199" s="21" t="s">
        <v>186</v>
      </c>
      <c r="C1199" s="22">
        <v>8588002.4399999995</v>
      </c>
      <c r="D1199" s="22">
        <v>11086449</v>
      </c>
      <c r="E1199" s="22">
        <v>3664852</v>
      </c>
      <c r="F1199" s="22">
        <v>5832553.0099999998</v>
      </c>
      <c r="G1199" s="22">
        <f t="shared" si="310"/>
        <v>-2755449.4299999997</v>
      </c>
      <c r="H1199" s="22">
        <f t="shared" si="311"/>
        <v>-2167701.0099999998</v>
      </c>
      <c r="I1199" s="23">
        <f t="shared" si="312"/>
        <v>-32.084870134247424</v>
      </c>
      <c r="J1199" s="23">
        <f t="shared" si="313"/>
        <v>159.14839153122691</v>
      </c>
      <c r="K1199" s="23">
        <f t="shared" si="314"/>
        <v>52.609749163145025</v>
      </c>
    </row>
    <row r="1200" spans="1:11" ht="51">
      <c r="A1200" s="28" t="s">
        <v>296</v>
      </c>
      <c r="B1200" s="21" t="s">
        <v>297</v>
      </c>
      <c r="C1200" s="22">
        <v>8588002.4399999995</v>
      </c>
      <c r="D1200" s="22">
        <v>11086449</v>
      </c>
      <c r="E1200" s="22">
        <v>3664852</v>
      </c>
      <c r="F1200" s="22">
        <v>5832553.0099999998</v>
      </c>
      <c r="G1200" s="22">
        <f t="shared" si="310"/>
        <v>-2755449.4299999997</v>
      </c>
      <c r="H1200" s="22">
        <f t="shared" si="311"/>
        <v>-2167701.0099999998</v>
      </c>
      <c r="I1200" s="23">
        <f t="shared" si="312"/>
        <v>-32.084870134247424</v>
      </c>
      <c r="J1200" s="23">
        <f t="shared" si="313"/>
        <v>159.14839153122691</v>
      </c>
      <c r="K1200" s="23">
        <f t="shared" si="314"/>
        <v>52.609749163145025</v>
      </c>
    </row>
    <row r="1201" spans="1:11" ht="38.25">
      <c r="A1201" s="29" t="s">
        <v>298</v>
      </c>
      <c r="B1201" s="21" t="s">
        <v>299</v>
      </c>
      <c r="C1201" s="22">
        <v>8588002.4399999995</v>
      </c>
      <c r="D1201" s="22">
        <v>10988948</v>
      </c>
      <c r="E1201" s="22">
        <v>3664852</v>
      </c>
      <c r="F1201" s="22">
        <v>5832553.0099999998</v>
      </c>
      <c r="G1201" s="22">
        <f t="shared" si="310"/>
        <v>-2755449.4299999997</v>
      </c>
      <c r="H1201" s="22">
        <f t="shared" si="311"/>
        <v>-2167701.0099999998</v>
      </c>
      <c r="I1201" s="23">
        <f t="shared" si="312"/>
        <v>-32.084870134247424</v>
      </c>
      <c r="J1201" s="23">
        <f t="shared" si="313"/>
        <v>159.14839153122691</v>
      </c>
      <c r="K1201" s="23">
        <f t="shared" si="314"/>
        <v>53.076536625707938</v>
      </c>
    </row>
    <row r="1202" spans="1:11" ht="63.75">
      <c r="A1202" s="29" t="s">
        <v>300</v>
      </c>
      <c r="B1202" s="21" t="s">
        <v>301</v>
      </c>
      <c r="C1202" s="22">
        <v>0</v>
      </c>
      <c r="D1202" s="22">
        <v>97501</v>
      </c>
      <c r="E1202" s="22">
        <v>0</v>
      </c>
      <c r="F1202" s="22">
        <v>0</v>
      </c>
      <c r="G1202" s="22">
        <f t="shared" si="310"/>
        <v>0</v>
      </c>
      <c r="H1202" s="22">
        <f t="shared" si="311"/>
        <v>0</v>
      </c>
      <c r="I1202" s="23">
        <f t="shared" si="312"/>
        <v>0</v>
      </c>
      <c r="J1202" s="23">
        <f t="shared" si="313"/>
        <v>0</v>
      </c>
      <c r="K1202" s="23">
        <f t="shared" si="314"/>
        <v>0</v>
      </c>
    </row>
    <row r="1203" spans="1:11">
      <c r="A1203" s="20"/>
      <c r="B1203" s="21" t="s">
        <v>55</v>
      </c>
      <c r="C1203" s="22">
        <v>9420326.0899999999</v>
      </c>
      <c r="D1203" s="22">
        <v>0</v>
      </c>
      <c r="E1203" s="22">
        <v>0</v>
      </c>
      <c r="F1203" s="22">
        <v>8052681.3099999996</v>
      </c>
      <c r="G1203" s="22">
        <f t="shared" si="310"/>
        <v>-1367644.7800000003</v>
      </c>
      <c r="H1203" s="22">
        <f t="shared" si="311"/>
        <v>-8052681.3099999996</v>
      </c>
      <c r="I1203" s="23">
        <f t="shared" si="312"/>
        <v>-14.518019513696061</v>
      </c>
      <c r="J1203" s="23">
        <f t="shared" si="313"/>
        <v>0</v>
      </c>
      <c r="K1203" s="23">
        <f t="shared" si="314"/>
        <v>0</v>
      </c>
    </row>
    <row r="1204" spans="1:11">
      <c r="A1204" s="20" t="s">
        <v>56</v>
      </c>
      <c r="B1204" s="21" t="s">
        <v>57</v>
      </c>
      <c r="C1204" s="22">
        <v>-9420326.0899999999</v>
      </c>
      <c r="D1204" s="22">
        <v>0</v>
      </c>
      <c r="E1204" s="22">
        <v>0</v>
      </c>
      <c r="F1204" s="22">
        <v>-8052681.3099999996</v>
      </c>
      <c r="G1204" s="22">
        <f t="shared" si="310"/>
        <v>1367644.7800000003</v>
      </c>
      <c r="H1204" s="22">
        <f t="shared" si="311"/>
        <v>8052681.3099999996</v>
      </c>
      <c r="I1204" s="23">
        <f t="shared" si="312"/>
        <v>-14.518019513696061</v>
      </c>
      <c r="J1204" s="23">
        <f t="shared" si="313"/>
        <v>0</v>
      </c>
      <c r="K1204" s="23">
        <f t="shared" si="314"/>
        <v>0</v>
      </c>
    </row>
    <row r="1205" spans="1:11">
      <c r="A1205" s="26" t="s">
        <v>58</v>
      </c>
      <c r="B1205" s="21" t="s">
        <v>59</v>
      </c>
      <c r="C1205" s="22">
        <v>-9420326.0899999999</v>
      </c>
      <c r="D1205" s="22">
        <v>0</v>
      </c>
      <c r="E1205" s="22">
        <v>0</v>
      </c>
      <c r="F1205" s="22">
        <v>-8052681.3099999996</v>
      </c>
      <c r="G1205" s="22">
        <f t="shared" si="310"/>
        <v>1367644.7800000003</v>
      </c>
      <c r="H1205" s="22">
        <f t="shared" si="311"/>
        <v>8052681.3099999996</v>
      </c>
      <c r="I1205" s="23">
        <f t="shared" si="312"/>
        <v>-14.518019513696061</v>
      </c>
      <c r="J1205" s="23">
        <f t="shared" si="313"/>
        <v>0</v>
      </c>
      <c r="K1205" s="23">
        <f t="shared" si="314"/>
        <v>0</v>
      </c>
    </row>
    <row r="1206" spans="1:11" s="35" customFormat="1" ht="25.5">
      <c r="A1206" s="36" t="s">
        <v>374</v>
      </c>
      <c r="B1206" s="32" t="s">
        <v>375</v>
      </c>
      <c r="C1206" s="33"/>
      <c r="D1206" s="33"/>
      <c r="E1206" s="33"/>
      <c r="F1206" s="33"/>
      <c r="G1206" s="33"/>
      <c r="H1206" s="33"/>
      <c r="I1206" s="34"/>
      <c r="J1206" s="34"/>
      <c r="K1206" s="34"/>
    </row>
    <row r="1207" spans="1:11">
      <c r="A1207" s="20" t="s">
        <v>21</v>
      </c>
      <c r="B1207" s="21" t="s">
        <v>22</v>
      </c>
      <c r="C1207" s="22">
        <v>18024980</v>
      </c>
      <c r="D1207" s="22">
        <v>14807125</v>
      </c>
      <c r="E1207" s="22">
        <v>4561330</v>
      </c>
      <c r="F1207" s="22">
        <v>14807125</v>
      </c>
      <c r="G1207" s="22">
        <f t="shared" ref="G1207:G1225" si="315">F1207-C1207</f>
        <v>-3217855</v>
      </c>
      <c r="H1207" s="22">
        <f t="shared" ref="H1207:H1225" si="316">E1207-F1207</f>
        <v>-10245795</v>
      </c>
      <c r="I1207" s="23">
        <f t="shared" ref="I1207:I1225" si="317">IF(ISERROR(F1207/C1207),0,F1207/C1207*100-100)</f>
        <v>-17.852197339469996</v>
      </c>
      <c r="J1207" s="23">
        <f t="shared" ref="J1207:J1225" si="318">IF(ISERROR(F1207/E1207),0,F1207/E1207*100)</f>
        <v>324.62297180866108</v>
      </c>
      <c r="K1207" s="23">
        <f t="shared" ref="K1207:K1225" si="319">IF(ISERROR(F1207/D1207),0,F1207/D1207*100)</f>
        <v>100</v>
      </c>
    </row>
    <row r="1208" spans="1:11">
      <c r="A1208" s="26" t="s">
        <v>23</v>
      </c>
      <c r="B1208" s="21" t="s">
        <v>24</v>
      </c>
      <c r="C1208" s="22">
        <v>18024980</v>
      </c>
      <c r="D1208" s="22">
        <v>14807125</v>
      </c>
      <c r="E1208" s="22">
        <v>4561330</v>
      </c>
      <c r="F1208" s="22">
        <v>14807125</v>
      </c>
      <c r="G1208" s="22">
        <f t="shared" si="315"/>
        <v>-3217855</v>
      </c>
      <c r="H1208" s="22">
        <f t="shared" si="316"/>
        <v>-10245795</v>
      </c>
      <c r="I1208" s="23">
        <f t="shared" si="317"/>
        <v>-17.852197339469996</v>
      </c>
      <c r="J1208" s="23">
        <f t="shared" si="318"/>
        <v>324.62297180866108</v>
      </c>
      <c r="K1208" s="23">
        <f t="shared" si="319"/>
        <v>100</v>
      </c>
    </row>
    <row r="1209" spans="1:11">
      <c r="A1209" s="27" t="s">
        <v>25</v>
      </c>
      <c r="B1209" s="21" t="s">
        <v>26</v>
      </c>
      <c r="C1209" s="22">
        <v>18024980</v>
      </c>
      <c r="D1209" s="22">
        <v>14807125</v>
      </c>
      <c r="E1209" s="22">
        <v>4561330</v>
      </c>
      <c r="F1209" s="22">
        <v>14807125</v>
      </c>
      <c r="G1209" s="22">
        <f t="shared" si="315"/>
        <v>-3217855</v>
      </c>
      <c r="H1209" s="22">
        <f t="shared" si="316"/>
        <v>-10245795</v>
      </c>
      <c r="I1209" s="23">
        <f t="shared" si="317"/>
        <v>-17.852197339469996</v>
      </c>
      <c r="J1209" s="23">
        <f t="shared" si="318"/>
        <v>324.62297180866108</v>
      </c>
      <c r="K1209" s="23">
        <f t="shared" si="319"/>
        <v>100</v>
      </c>
    </row>
    <row r="1210" spans="1:11">
      <c r="A1210" s="20" t="s">
        <v>27</v>
      </c>
      <c r="B1210" s="21" t="s">
        <v>28</v>
      </c>
      <c r="C1210" s="22">
        <v>8604653.9100000001</v>
      </c>
      <c r="D1210" s="22">
        <v>14807125</v>
      </c>
      <c r="E1210" s="22">
        <v>4561330</v>
      </c>
      <c r="F1210" s="22">
        <v>6754443.6900000004</v>
      </c>
      <c r="G1210" s="22">
        <f t="shared" si="315"/>
        <v>-1850210.2199999997</v>
      </c>
      <c r="H1210" s="22">
        <f t="shared" si="316"/>
        <v>-2193113.6900000004</v>
      </c>
      <c r="I1210" s="23">
        <f t="shared" si="317"/>
        <v>-21.502436232208666</v>
      </c>
      <c r="J1210" s="23">
        <f t="shared" si="318"/>
        <v>148.08057496388116</v>
      </c>
      <c r="K1210" s="23">
        <f t="shared" si="319"/>
        <v>45.616172552065308</v>
      </c>
    </row>
    <row r="1211" spans="1:11">
      <c r="A1211" s="26" t="s">
        <v>29</v>
      </c>
      <c r="B1211" s="21" t="s">
        <v>30</v>
      </c>
      <c r="C1211" s="22">
        <v>16651.47</v>
      </c>
      <c r="D1211" s="22">
        <v>3720676</v>
      </c>
      <c r="E1211" s="22">
        <v>896478</v>
      </c>
      <c r="F1211" s="22">
        <v>921890.68</v>
      </c>
      <c r="G1211" s="22">
        <f t="shared" si="315"/>
        <v>905239.21000000008</v>
      </c>
      <c r="H1211" s="22">
        <f t="shared" si="316"/>
        <v>-25412.680000000051</v>
      </c>
      <c r="I1211" s="23">
        <f t="shared" si="317"/>
        <v>5436.3921623736524</v>
      </c>
      <c r="J1211" s="23">
        <f t="shared" si="318"/>
        <v>102.83472433233165</v>
      </c>
      <c r="K1211" s="23">
        <f t="shared" si="319"/>
        <v>24.777504948025573</v>
      </c>
    </row>
    <row r="1212" spans="1:11">
      <c r="A1212" s="27" t="s">
        <v>37</v>
      </c>
      <c r="B1212" s="21" t="s">
        <v>38</v>
      </c>
      <c r="C1212" s="22">
        <v>5815.62</v>
      </c>
      <c r="D1212" s="22">
        <v>2068653</v>
      </c>
      <c r="E1212" s="22">
        <v>803733</v>
      </c>
      <c r="F1212" s="22">
        <v>196442.44</v>
      </c>
      <c r="G1212" s="22">
        <f t="shared" si="315"/>
        <v>190626.82</v>
      </c>
      <c r="H1212" s="22">
        <f t="shared" si="316"/>
        <v>607290.56000000006</v>
      </c>
      <c r="I1212" s="23">
        <f t="shared" si="317"/>
        <v>3277.8417434426592</v>
      </c>
      <c r="J1212" s="23">
        <f t="shared" si="318"/>
        <v>24.441255989240208</v>
      </c>
      <c r="K1212" s="23">
        <f t="shared" si="319"/>
        <v>9.4961523271423491</v>
      </c>
    </row>
    <row r="1213" spans="1:11">
      <c r="A1213" s="28" t="s">
        <v>39</v>
      </c>
      <c r="B1213" s="21" t="s">
        <v>40</v>
      </c>
      <c r="C1213" s="22">
        <v>5815.62</v>
      </c>
      <c r="D1213" s="22">
        <v>2068653</v>
      </c>
      <c r="E1213" s="22">
        <v>803733</v>
      </c>
      <c r="F1213" s="22">
        <v>196442.44</v>
      </c>
      <c r="G1213" s="22">
        <f t="shared" si="315"/>
        <v>190626.82</v>
      </c>
      <c r="H1213" s="22">
        <f t="shared" si="316"/>
        <v>607290.56000000006</v>
      </c>
      <c r="I1213" s="23">
        <f t="shared" si="317"/>
        <v>3277.8417434426592</v>
      </c>
      <c r="J1213" s="23">
        <f t="shared" si="318"/>
        <v>24.441255989240208</v>
      </c>
      <c r="K1213" s="23">
        <f t="shared" si="319"/>
        <v>9.4961523271423491</v>
      </c>
    </row>
    <row r="1214" spans="1:11" ht="25.5">
      <c r="A1214" s="27" t="s">
        <v>43</v>
      </c>
      <c r="B1214" s="21" t="s">
        <v>44</v>
      </c>
      <c r="C1214" s="22">
        <v>10835.85</v>
      </c>
      <c r="D1214" s="22">
        <v>1652023</v>
      </c>
      <c r="E1214" s="22">
        <v>92745</v>
      </c>
      <c r="F1214" s="22">
        <v>725448.24</v>
      </c>
      <c r="G1214" s="22">
        <f t="shared" si="315"/>
        <v>714612.39</v>
      </c>
      <c r="H1214" s="22">
        <f t="shared" si="316"/>
        <v>-632703.24</v>
      </c>
      <c r="I1214" s="23">
        <f t="shared" si="317"/>
        <v>6594.8900178573895</v>
      </c>
      <c r="J1214" s="23">
        <f t="shared" si="318"/>
        <v>782.19660359048999</v>
      </c>
      <c r="K1214" s="23">
        <f t="shared" si="319"/>
        <v>43.912720343481901</v>
      </c>
    </row>
    <row r="1215" spans="1:11" ht="51">
      <c r="A1215" s="28" t="s">
        <v>159</v>
      </c>
      <c r="B1215" s="21" t="s">
        <v>160</v>
      </c>
      <c r="C1215" s="22">
        <v>10835.85</v>
      </c>
      <c r="D1215" s="22">
        <v>1652023</v>
      </c>
      <c r="E1215" s="22">
        <v>92745</v>
      </c>
      <c r="F1215" s="22">
        <v>725448.24</v>
      </c>
      <c r="G1215" s="22">
        <f t="shared" si="315"/>
        <v>714612.39</v>
      </c>
      <c r="H1215" s="22">
        <f t="shared" si="316"/>
        <v>-632703.24</v>
      </c>
      <c r="I1215" s="23">
        <f t="shared" si="317"/>
        <v>6594.8900178573895</v>
      </c>
      <c r="J1215" s="23">
        <f t="shared" si="318"/>
        <v>782.19660359048999</v>
      </c>
      <c r="K1215" s="23">
        <f t="shared" si="319"/>
        <v>43.912720343481901</v>
      </c>
    </row>
    <row r="1216" spans="1:11" ht="38.25">
      <c r="A1216" s="29" t="s">
        <v>161</v>
      </c>
      <c r="B1216" s="21" t="s">
        <v>162</v>
      </c>
      <c r="C1216" s="22">
        <v>10835.85</v>
      </c>
      <c r="D1216" s="22">
        <v>100924</v>
      </c>
      <c r="E1216" s="22">
        <v>92745</v>
      </c>
      <c r="F1216" s="22">
        <v>2601</v>
      </c>
      <c r="G1216" s="22">
        <f t="shared" si="315"/>
        <v>-8234.85</v>
      </c>
      <c r="H1216" s="22">
        <f t="shared" si="316"/>
        <v>90144</v>
      </c>
      <c r="I1216" s="23">
        <f t="shared" si="317"/>
        <v>-75.996345464361355</v>
      </c>
      <c r="J1216" s="23">
        <f t="shared" si="318"/>
        <v>2.8044638524987868</v>
      </c>
      <c r="K1216" s="23">
        <f t="shared" si="319"/>
        <v>2.5771867940232251</v>
      </c>
    </row>
    <row r="1217" spans="1:11" ht="63.75">
      <c r="A1217" s="29" t="s">
        <v>237</v>
      </c>
      <c r="B1217" s="21" t="s">
        <v>238</v>
      </c>
      <c r="C1217" s="22">
        <v>0</v>
      </c>
      <c r="D1217" s="22">
        <v>1551099</v>
      </c>
      <c r="E1217" s="22">
        <v>0</v>
      </c>
      <c r="F1217" s="22">
        <v>722847.24</v>
      </c>
      <c r="G1217" s="22">
        <f t="shared" si="315"/>
        <v>722847.24</v>
      </c>
      <c r="H1217" s="22">
        <f t="shared" si="316"/>
        <v>-722847.24</v>
      </c>
      <c r="I1217" s="23">
        <f t="shared" si="317"/>
        <v>0</v>
      </c>
      <c r="J1217" s="23">
        <f t="shared" si="318"/>
        <v>0</v>
      </c>
      <c r="K1217" s="23">
        <f t="shared" si="319"/>
        <v>46.602263298474178</v>
      </c>
    </row>
    <row r="1218" spans="1:11">
      <c r="A1218" s="26" t="s">
        <v>51</v>
      </c>
      <c r="B1218" s="21" t="s">
        <v>52</v>
      </c>
      <c r="C1218" s="22">
        <v>8588002.4399999995</v>
      </c>
      <c r="D1218" s="22">
        <v>11086449</v>
      </c>
      <c r="E1218" s="22">
        <v>3664852</v>
      </c>
      <c r="F1218" s="22">
        <v>5832553.0099999998</v>
      </c>
      <c r="G1218" s="22">
        <f t="shared" si="315"/>
        <v>-2755449.4299999997</v>
      </c>
      <c r="H1218" s="22">
        <f t="shared" si="316"/>
        <v>-2167701.0099999998</v>
      </c>
      <c r="I1218" s="23">
        <f t="shared" si="317"/>
        <v>-32.084870134247424</v>
      </c>
      <c r="J1218" s="23">
        <f t="shared" si="318"/>
        <v>159.14839153122691</v>
      </c>
      <c r="K1218" s="23">
        <f t="shared" si="319"/>
        <v>52.609749163145025</v>
      </c>
    </row>
    <row r="1219" spans="1:11">
      <c r="A1219" s="27" t="s">
        <v>185</v>
      </c>
      <c r="B1219" s="21" t="s">
        <v>186</v>
      </c>
      <c r="C1219" s="22">
        <v>8588002.4399999995</v>
      </c>
      <c r="D1219" s="22">
        <v>11086449</v>
      </c>
      <c r="E1219" s="22">
        <v>3664852</v>
      </c>
      <c r="F1219" s="22">
        <v>5832553.0099999998</v>
      </c>
      <c r="G1219" s="22">
        <f t="shared" si="315"/>
        <v>-2755449.4299999997</v>
      </c>
      <c r="H1219" s="22">
        <f t="shared" si="316"/>
        <v>-2167701.0099999998</v>
      </c>
      <c r="I1219" s="23">
        <f t="shared" si="317"/>
        <v>-32.084870134247424</v>
      </c>
      <c r="J1219" s="23">
        <f t="shared" si="318"/>
        <v>159.14839153122691</v>
      </c>
      <c r="K1219" s="23">
        <f t="shared" si="319"/>
        <v>52.609749163145025</v>
      </c>
    </row>
    <row r="1220" spans="1:11" ht="51">
      <c r="A1220" s="28" t="s">
        <v>296</v>
      </c>
      <c r="B1220" s="21" t="s">
        <v>297</v>
      </c>
      <c r="C1220" s="22">
        <v>8588002.4399999995</v>
      </c>
      <c r="D1220" s="22">
        <v>11086449</v>
      </c>
      <c r="E1220" s="22">
        <v>3664852</v>
      </c>
      <c r="F1220" s="22">
        <v>5832553.0099999998</v>
      </c>
      <c r="G1220" s="22">
        <f t="shared" si="315"/>
        <v>-2755449.4299999997</v>
      </c>
      <c r="H1220" s="22">
        <f t="shared" si="316"/>
        <v>-2167701.0099999998</v>
      </c>
      <c r="I1220" s="23">
        <f t="shared" si="317"/>
        <v>-32.084870134247424</v>
      </c>
      <c r="J1220" s="23">
        <f t="shared" si="318"/>
        <v>159.14839153122691</v>
      </c>
      <c r="K1220" s="23">
        <f t="shared" si="319"/>
        <v>52.609749163145025</v>
      </c>
    </row>
    <row r="1221" spans="1:11" ht="38.25">
      <c r="A1221" s="29" t="s">
        <v>298</v>
      </c>
      <c r="B1221" s="21" t="s">
        <v>299</v>
      </c>
      <c r="C1221" s="22">
        <v>8588002.4399999995</v>
      </c>
      <c r="D1221" s="22">
        <v>10988948</v>
      </c>
      <c r="E1221" s="22">
        <v>3664852</v>
      </c>
      <c r="F1221" s="22">
        <v>5832553.0099999998</v>
      </c>
      <c r="G1221" s="22">
        <f t="shared" si="315"/>
        <v>-2755449.4299999997</v>
      </c>
      <c r="H1221" s="22">
        <f t="shared" si="316"/>
        <v>-2167701.0099999998</v>
      </c>
      <c r="I1221" s="23">
        <f t="shared" si="317"/>
        <v>-32.084870134247424</v>
      </c>
      <c r="J1221" s="23">
        <f t="shared" si="318"/>
        <v>159.14839153122691</v>
      </c>
      <c r="K1221" s="23">
        <f t="shared" si="319"/>
        <v>53.076536625707938</v>
      </c>
    </row>
    <row r="1222" spans="1:11" ht="63.75">
      <c r="A1222" s="29" t="s">
        <v>300</v>
      </c>
      <c r="B1222" s="21" t="s">
        <v>301</v>
      </c>
      <c r="C1222" s="22">
        <v>0</v>
      </c>
      <c r="D1222" s="22">
        <v>97501</v>
      </c>
      <c r="E1222" s="22">
        <v>0</v>
      </c>
      <c r="F1222" s="22">
        <v>0</v>
      </c>
      <c r="G1222" s="22">
        <f t="shared" si="315"/>
        <v>0</v>
      </c>
      <c r="H1222" s="22">
        <f t="shared" si="316"/>
        <v>0</v>
      </c>
      <c r="I1222" s="23">
        <f t="shared" si="317"/>
        <v>0</v>
      </c>
      <c r="J1222" s="23">
        <f t="shared" si="318"/>
        <v>0</v>
      </c>
      <c r="K1222" s="23">
        <f t="shared" si="319"/>
        <v>0</v>
      </c>
    </row>
    <row r="1223" spans="1:11">
      <c r="A1223" s="20"/>
      <c r="B1223" s="21" t="s">
        <v>55</v>
      </c>
      <c r="C1223" s="22">
        <v>9420326.0899999999</v>
      </c>
      <c r="D1223" s="22">
        <v>0</v>
      </c>
      <c r="E1223" s="22">
        <v>0</v>
      </c>
      <c r="F1223" s="22">
        <v>8052681.3099999996</v>
      </c>
      <c r="G1223" s="22">
        <f t="shared" si="315"/>
        <v>-1367644.7800000003</v>
      </c>
      <c r="H1223" s="22">
        <f t="shared" si="316"/>
        <v>-8052681.3099999996</v>
      </c>
      <c r="I1223" s="23">
        <f t="shared" si="317"/>
        <v>-14.518019513696061</v>
      </c>
      <c r="J1223" s="23">
        <f t="shared" si="318"/>
        <v>0</v>
      </c>
      <c r="K1223" s="23">
        <f t="shared" si="319"/>
        <v>0</v>
      </c>
    </row>
    <row r="1224" spans="1:11">
      <c r="A1224" s="20" t="s">
        <v>56</v>
      </c>
      <c r="B1224" s="21" t="s">
        <v>57</v>
      </c>
      <c r="C1224" s="22">
        <v>-9420326.0899999999</v>
      </c>
      <c r="D1224" s="22">
        <v>0</v>
      </c>
      <c r="E1224" s="22">
        <v>0</v>
      </c>
      <c r="F1224" s="22">
        <v>-8052681.3099999996</v>
      </c>
      <c r="G1224" s="22">
        <f t="shared" si="315"/>
        <v>1367644.7800000003</v>
      </c>
      <c r="H1224" s="22">
        <f t="shared" si="316"/>
        <v>8052681.3099999996</v>
      </c>
      <c r="I1224" s="23">
        <f t="shared" si="317"/>
        <v>-14.518019513696061</v>
      </c>
      <c r="J1224" s="23">
        <f t="shared" si="318"/>
        <v>0</v>
      </c>
      <c r="K1224" s="23">
        <f t="shared" si="319"/>
        <v>0</v>
      </c>
    </row>
    <row r="1225" spans="1:11">
      <c r="A1225" s="26" t="s">
        <v>58</v>
      </c>
      <c r="B1225" s="21" t="s">
        <v>59</v>
      </c>
      <c r="C1225" s="22">
        <v>-9420326.0899999999</v>
      </c>
      <c r="D1225" s="22">
        <v>0</v>
      </c>
      <c r="E1225" s="22">
        <v>0</v>
      </c>
      <c r="F1225" s="22">
        <v>-8052681.3099999996</v>
      </c>
      <c r="G1225" s="22">
        <f t="shared" si="315"/>
        <v>1367644.7800000003</v>
      </c>
      <c r="H1225" s="22">
        <f t="shared" si="316"/>
        <v>8052681.3099999996</v>
      </c>
      <c r="I1225" s="23">
        <f t="shared" si="317"/>
        <v>-14.518019513696061</v>
      </c>
      <c r="J1225" s="23">
        <f t="shared" si="318"/>
        <v>0</v>
      </c>
      <c r="K1225" s="23">
        <f t="shared" si="319"/>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A75D4-B00D-454F-AAAD-64360D461E7B}">
  <sheetPr>
    <pageSetUpPr fitToPage="1"/>
  </sheetPr>
  <dimension ref="A1:K1111"/>
  <sheetViews>
    <sheetView zoomScaleNormal="100" workbookViewId="0">
      <pane ySplit="10" topLeftCell="A11" activePane="bottomLeft" state="frozen"/>
      <selection sqref="A1:XFD9"/>
      <selection pane="bottomLeft" activeCell="A13" sqref="A13:XFD1111"/>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16</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961</v>
      </c>
      <c r="B6" s="43"/>
      <c r="C6" s="43"/>
      <c r="D6" s="43"/>
      <c r="E6" s="43"/>
      <c r="F6" s="43"/>
      <c r="G6" s="43"/>
      <c r="H6" s="43"/>
      <c r="I6" s="43"/>
      <c r="J6" s="43"/>
      <c r="K6" s="43"/>
    </row>
    <row r="7" spans="1:11" ht="15.75">
      <c r="A7" s="37" t="s">
        <v>962</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963</v>
      </c>
      <c r="D9" s="14" t="s">
        <v>17</v>
      </c>
      <c r="E9" s="14" t="s">
        <v>6</v>
      </c>
      <c r="F9" s="15" t="s">
        <v>7</v>
      </c>
      <c r="G9" s="14" t="s">
        <v>964</v>
      </c>
      <c r="H9" s="14" t="s">
        <v>8</v>
      </c>
      <c r="I9" s="14" t="s">
        <v>965</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18</v>
      </c>
      <c r="C11" s="18"/>
      <c r="D11" s="18"/>
      <c r="E11" s="18"/>
      <c r="F11" s="18"/>
      <c r="G11" s="18"/>
      <c r="H11" s="18"/>
      <c r="I11" s="19"/>
      <c r="J11" s="19"/>
      <c r="K11" s="19"/>
    </row>
    <row r="12" spans="1:11">
      <c r="A12" s="24" t="s">
        <v>376</v>
      </c>
      <c r="B12" s="25" t="s">
        <v>377</v>
      </c>
      <c r="C12" s="22"/>
      <c r="D12" s="22"/>
      <c r="E12" s="22"/>
      <c r="F12" s="22"/>
      <c r="G12" s="22"/>
      <c r="H12" s="22"/>
      <c r="I12" s="23"/>
      <c r="J12" s="23"/>
      <c r="K12" s="23"/>
    </row>
    <row r="13" spans="1:11">
      <c r="A13" s="20" t="s">
        <v>21</v>
      </c>
      <c r="B13" s="21" t="s">
        <v>22</v>
      </c>
      <c r="C13" s="22">
        <v>839470792.92999995</v>
      </c>
      <c r="D13" s="22">
        <v>869645683</v>
      </c>
      <c r="E13" s="22">
        <v>366534274</v>
      </c>
      <c r="F13" s="22">
        <v>809033737.83000004</v>
      </c>
      <c r="G13" s="22">
        <f t="shared" ref="G13:G53" si="0">F13-C13</f>
        <v>-30437055.099999905</v>
      </c>
      <c r="H13" s="22">
        <f t="shared" ref="H13:H53" si="1">E13-F13</f>
        <v>-442499463.83000004</v>
      </c>
      <c r="I13" s="23">
        <f t="shared" ref="I13:I53" si="2">IF(ISERROR(F13/C13),0,F13/C13*100-100)</f>
        <v>-3.6257431892020406</v>
      </c>
      <c r="J13" s="23">
        <f t="shared" ref="J13:J53" si="3">IF(ISERROR(F13/E13),0,F13/E13*100)</f>
        <v>220.7252623338575</v>
      </c>
      <c r="K13" s="23">
        <f t="shared" ref="K13:K53" si="4">IF(ISERROR(F13/D13),0,F13/D13*100)</f>
        <v>93.030271252436037</v>
      </c>
    </row>
    <row r="14" spans="1:11" ht="25.5">
      <c r="A14" s="26" t="s">
        <v>65</v>
      </c>
      <c r="B14" s="21" t="s">
        <v>66</v>
      </c>
      <c r="C14" s="22">
        <v>2720103.66</v>
      </c>
      <c r="D14" s="22">
        <v>5403413</v>
      </c>
      <c r="E14" s="22">
        <v>2556267</v>
      </c>
      <c r="F14" s="22">
        <v>2650857.2999999998</v>
      </c>
      <c r="G14" s="22">
        <f t="shared" si="0"/>
        <v>-69246.360000000335</v>
      </c>
      <c r="H14" s="22">
        <f t="shared" si="1"/>
        <v>-94590.299999999814</v>
      </c>
      <c r="I14" s="23">
        <f t="shared" si="2"/>
        <v>-2.5457250404935081</v>
      </c>
      <c r="J14" s="23">
        <f t="shared" si="3"/>
        <v>103.70032942568206</v>
      </c>
      <c r="K14" s="23">
        <f t="shared" si="4"/>
        <v>49.05894293106968</v>
      </c>
    </row>
    <row r="15" spans="1:11">
      <c r="A15" s="26" t="s">
        <v>93</v>
      </c>
      <c r="B15" s="21" t="s">
        <v>94</v>
      </c>
      <c r="C15" s="22">
        <v>8471372.8100000005</v>
      </c>
      <c r="D15" s="22">
        <v>62306992</v>
      </c>
      <c r="E15" s="22">
        <v>4170758</v>
      </c>
      <c r="F15" s="22">
        <v>10454601.689999999</v>
      </c>
      <c r="G15" s="22">
        <f t="shared" si="0"/>
        <v>1983228.879999999</v>
      </c>
      <c r="H15" s="22">
        <f t="shared" si="1"/>
        <v>-6283843.6899999995</v>
      </c>
      <c r="I15" s="23">
        <f t="shared" si="2"/>
        <v>23.410950320341286</v>
      </c>
      <c r="J15" s="23">
        <f t="shared" si="3"/>
        <v>250.66430826243095</v>
      </c>
      <c r="K15" s="23">
        <f t="shared" si="4"/>
        <v>16.779178956352119</v>
      </c>
    </row>
    <row r="16" spans="1:11">
      <c r="A16" s="26" t="s">
        <v>67</v>
      </c>
      <c r="B16" s="21" t="s">
        <v>68</v>
      </c>
      <c r="C16" s="22">
        <v>172650.46</v>
      </c>
      <c r="D16" s="22">
        <v>6422220</v>
      </c>
      <c r="E16" s="22">
        <v>1469791</v>
      </c>
      <c r="F16" s="22">
        <v>415220.84</v>
      </c>
      <c r="G16" s="22">
        <f t="shared" si="0"/>
        <v>242570.38000000003</v>
      </c>
      <c r="H16" s="22">
        <f t="shared" si="1"/>
        <v>1054570.1599999999</v>
      </c>
      <c r="I16" s="23">
        <f t="shared" si="2"/>
        <v>140.49796334165575</v>
      </c>
      <c r="J16" s="23">
        <f t="shared" si="3"/>
        <v>28.25033219008689</v>
      </c>
      <c r="K16" s="23">
        <f t="shared" si="4"/>
        <v>6.4653786385393222</v>
      </c>
    </row>
    <row r="17" spans="1:11">
      <c r="A17" s="27" t="s">
        <v>69</v>
      </c>
      <c r="B17" s="21" t="s">
        <v>70</v>
      </c>
      <c r="C17" s="22">
        <v>172650.46</v>
      </c>
      <c r="D17" s="22">
        <v>6422220</v>
      </c>
      <c r="E17" s="22">
        <v>1469791</v>
      </c>
      <c r="F17" s="22">
        <v>415220.84</v>
      </c>
      <c r="G17" s="22">
        <f t="shared" si="0"/>
        <v>242570.38000000003</v>
      </c>
      <c r="H17" s="22">
        <f t="shared" si="1"/>
        <v>1054570.1599999999</v>
      </c>
      <c r="I17" s="23">
        <f t="shared" si="2"/>
        <v>140.49796334165575</v>
      </c>
      <c r="J17" s="23">
        <f t="shared" si="3"/>
        <v>28.25033219008689</v>
      </c>
      <c r="K17" s="23">
        <f t="shared" si="4"/>
        <v>6.4653786385393222</v>
      </c>
    </row>
    <row r="18" spans="1:11">
      <c r="A18" s="28" t="s">
        <v>71</v>
      </c>
      <c r="B18" s="21" t="s">
        <v>72</v>
      </c>
      <c r="C18" s="22">
        <v>172650.46</v>
      </c>
      <c r="D18" s="22">
        <v>6422220</v>
      </c>
      <c r="E18" s="22">
        <v>1469791</v>
      </c>
      <c r="F18" s="22">
        <v>415220.84</v>
      </c>
      <c r="G18" s="22">
        <f t="shared" si="0"/>
        <v>242570.38000000003</v>
      </c>
      <c r="H18" s="22">
        <f t="shared" si="1"/>
        <v>1054570.1599999999</v>
      </c>
      <c r="I18" s="23">
        <f t="shared" si="2"/>
        <v>140.49796334165575</v>
      </c>
      <c r="J18" s="23">
        <f t="shared" si="3"/>
        <v>28.25033219008689</v>
      </c>
      <c r="K18" s="23">
        <f t="shared" si="4"/>
        <v>6.4653786385393222</v>
      </c>
    </row>
    <row r="19" spans="1:11" ht="25.5">
      <c r="A19" s="29" t="s">
        <v>73</v>
      </c>
      <c r="B19" s="21" t="s">
        <v>74</v>
      </c>
      <c r="C19" s="22">
        <v>172650.46</v>
      </c>
      <c r="D19" s="22">
        <v>6422220</v>
      </c>
      <c r="E19" s="22">
        <v>1469791</v>
      </c>
      <c r="F19" s="22">
        <v>415220.84</v>
      </c>
      <c r="G19" s="22">
        <f t="shared" si="0"/>
        <v>242570.38000000003</v>
      </c>
      <c r="H19" s="22">
        <f t="shared" si="1"/>
        <v>1054570.1599999999</v>
      </c>
      <c r="I19" s="23">
        <f t="shared" si="2"/>
        <v>140.49796334165575</v>
      </c>
      <c r="J19" s="23">
        <f t="shared" si="3"/>
        <v>28.25033219008689</v>
      </c>
      <c r="K19" s="23">
        <f t="shared" si="4"/>
        <v>6.4653786385393222</v>
      </c>
    </row>
    <row r="20" spans="1:11" ht="25.5">
      <c r="A20" s="30" t="s">
        <v>75</v>
      </c>
      <c r="B20" s="21" t="s">
        <v>76</v>
      </c>
      <c r="C20" s="22">
        <v>102295.7</v>
      </c>
      <c r="D20" s="22">
        <v>5004056</v>
      </c>
      <c r="E20" s="22">
        <v>973464</v>
      </c>
      <c r="F20" s="22">
        <v>73709</v>
      </c>
      <c r="G20" s="22">
        <f t="shared" si="0"/>
        <v>-28586.699999999997</v>
      </c>
      <c r="H20" s="22">
        <f t="shared" si="1"/>
        <v>899755</v>
      </c>
      <c r="I20" s="23">
        <f t="shared" si="2"/>
        <v>-27.945162895410064</v>
      </c>
      <c r="J20" s="23">
        <f t="shared" si="3"/>
        <v>7.5718259740473197</v>
      </c>
      <c r="K20" s="23">
        <f t="shared" si="4"/>
        <v>1.4729851144751378</v>
      </c>
    </row>
    <row r="21" spans="1:11" ht="25.5">
      <c r="A21" s="30" t="s">
        <v>95</v>
      </c>
      <c r="B21" s="21" t="s">
        <v>96</v>
      </c>
      <c r="C21" s="22">
        <v>70354.759999999995</v>
      </c>
      <c r="D21" s="22">
        <v>1308164</v>
      </c>
      <c r="E21" s="22">
        <v>496327</v>
      </c>
      <c r="F21" s="22">
        <v>231511.84</v>
      </c>
      <c r="G21" s="22">
        <f t="shared" si="0"/>
        <v>161157.08000000002</v>
      </c>
      <c r="H21" s="22">
        <f t="shared" si="1"/>
        <v>264815.16000000003</v>
      </c>
      <c r="I21" s="23">
        <f t="shared" si="2"/>
        <v>229.06350615082761</v>
      </c>
      <c r="J21" s="23">
        <f t="shared" si="3"/>
        <v>46.645022334066049</v>
      </c>
      <c r="K21" s="23">
        <f t="shared" si="4"/>
        <v>17.697463009225142</v>
      </c>
    </row>
    <row r="22" spans="1:11" ht="25.5">
      <c r="A22" s="30" t="s">
        <v>290</v>
      </c>
      <c r="B22" s="21" t="s">
        <v>291</v>
      </c>
      <c r="C22" s="22">
        <v>0</v>
      </c>
      <c r="D22" s="22">
        <v>110000</v>
      </c>
      <c r="E22" s="22">
        <v>0</v>
      </c>
      <c r="F22" s="22">
        <v>110000</v>
      </c>
      <c r="G22" s="22">
        <f t="shared" si="0"/>
        <v>110000</v>
      </c>
      <c r="H22" s="22">
        <f t="shared" si="1"/>
        <v>-110000</v>
      </c>
      <c r="I22" s="23">
        <f t="shared" si="2"/>
        <v>0</v>
      </c>
      <c r="J22" s="23">
        <f t="shared" si="3"/>
        <v>0</v>
      </c>
      <c r="K22" s="23">
        <f t="shared" si="4"/>
        <v>100</v>
      </c>
    </row>
    <row r="23" spans="1:11">
      <c r="A23" s="26" t="s">
        <v>23</v>
      </c>
      <c r="B23" s="21" t="s">
        <v>24</v>
      </c>
      <c r="C23" s="22">
        <v>828106666</v>
      </c>
      <c r="D23" s="22">
        <v>795513058</v>
      </c>
      <c r="E23" s="22">
        <v>358337458</v>
      </c>
      <c r="F23" s="22">
        <v>795513058</v>
      </c>
      <c r="G23" s="22">
        <f t="shared" si="0"/>
        <v>-32593608</v>
      </c>
      <c r="H23" s="22">
        <f t="shared" si="1"/>
        <v>-437175600</v>
      </c>
      <c r="I23" s="23">
        <f t="shared" si="2"/>
        <v>-3.9359190474141172</v>
      </c>
      <c r="J23" s="23">
        <f t="shared" si="3"/>
        <v>222.00108870560777</v>
      </c>
      <c r="K23" s="23">
        <f t="shared" si="4"/>
        <v>100</v>
      </c>
    </row>
    <row r="24" spans="1:11">
      <c r="A24" s="27" t="s">
        <v>25</v>
      </c>
      <c r="B24" s="21" t="s">
        <v>26</v>
      </c>
      <c r="C24" s="22">
        <v>828106666</v>
      </c>
      <c r="D24" s="22">
        <v>795513058</v>
      </c>
      <c r="E24" s="22">
        <v>358337458</v>
      </c>
      <c r="F24" s="22">
        <v>795513058</v>
      </c>
      <c r="G24" s="22">
        <f t="shared" si="0"/>
        <v>-32593608</v>
      </c>
      <c r="H24" s="22">
        <f t="shared" si="1"/>
        <v>-437175600</v>
      </c>
      <c r="I24" s="23">
        <f t="shared" si="2"/>
        <v>-3.9359190474141172</v>
      </c>
      <c r="J24" s="23">
        <f t="shared" si="3"/>
        <v>222.00108870560777</v>
      </c>
      <c r="K24" s="23">
        <f t="shared" si="4"/>
        <v>100</v>
      </c>
    </row>
    <row r="25" spans="1:11">
      <c r="A25" s="20" t="s">
        <v>27</v>
      </c>
      <c r="B25" s="21" t="s">
        <v>28</v>
      </c>
      <c r="C25" s="22">
        <v>389610899.52999997</v>
      </c>
      <c r="D25" s="22">
        <v>877020657</v>
      </c>
      <c r="E25" s="22">
        <v>366513785</v>
      </c>
      <c r="F25" s="22">
        <v>407934196.93000001</v>
      </c>
      <c r="G25" s="22">
        <f t="shared" si="0"/>
        <v>18323297.400000036</v>
      </c>
      <c r="H25" s="22">
        <f t="shared" si="1"/>
        <v>-41420411.930000007</v>
      </c>
      <c r="I25" s="23">
        <f t="shared" si="2"/>
        <v>4.7029735107780652</v>
      </c>
      <c r="J25" s="23">
        <f t="shared" si="3"/>
        <v>111.30118801125037</v>
      </c>
      <c r="K25" s="23">
        <f t="shared" si="4"/>
        <v>46.513636101276006</v>
      </c>
    </row>
    <row r="26" spans="1:11">
      <c r="A26" s="26" t="s">
        <v>29</v>
      </c>
      <c r="B26" s="21" t="s">
        <v>30</v>
      </c>
      <c r="C26" s="22">
        <v>333071376.17000002</v>
      </c>
      <c r="D26" s="22">
        <v>778096893</v>
      </c>
      <c r="E26" s="22">
        <v>333355192</v>
      </c>
      <c r="F26" s="22">
        <v>359340286.22000003</v>
      </c>
      <c r="G26" s="22">
        <f t="shared" si="0"/>
        <v>26268910.050000012</v>
      </c>
      <c r="H26" s="22">
        <f t="shared" si="1"/>
        <v>-25985094.220000029</v>
      </c>
      <c r="I26" s="23">
        <f t="shared" si="2"/>
        <v>7.8868710821287493</v>
      </c>
      <c r="J26" s="23">
        <f t="shared" si="3"/>
        <v>107.79501709995867</v>
      </c>
      <c r="K26" s="23">
        <f t="shared" si="4"/>
        <v>46.181945905803794</v>
      </c>
    </row>
    <row r="27" spans="1:11">
      <c r="A27" s="27" t="s">
        <v>31</v>
      </c>
      <c r="B27" s="21" t="s">
        <v>32</v>
      </c>
      <c r="C27" s="22">
        <v>279481675.68000001</v>
      </c>
      <c r="D27" s="22">
        <v>638660519</v>
      </c>
      <c r="E27" s="22">
        <v>287254989</v>
      </c>
      <c r="F27" s="22">
        <v>294739505.57999998</v>
      </c>
      <c r="G27" s="22">
        <f t="shared" si="0"/>
        <v>15257829.899999976</v>
      </c>
      <c r="H27" s="22">
        <f t="shared" si="1"/>
        <v>-7484516.5799999833</v>
      </c>
      <c r="I27" s="23">
        <f t="shared" si="2"/>
        <v>5.4593310501937395</v>
      </c>
      <c r="J27" s="23">
        <f t="shared" si="3"/>
        <v>102.60553057966209</v>
      </c>
      <c r="K27" s="23">
        <f t="shared" si="4"/>
        <v>46.149636123037062</v>
      </c>
    </row>
    <row r="28" spans="1:11">
      <c r="A28" s="28" t="s">
        <v>33</v>
      </c>
      <c r="B28" s="21" t="s">
        <v>34</v>
      </c>
      <c r="C28" s="22">
        <v>204307821.44999999</v>
      </c>
      <c r="D28" s="22">
        <v>450250113</v>
      </c>
      <c r="E28" s="22">
        <v>210589283</v>
      </c>
      <c r="F28" s="22">
        <v>217641902.61000001</v>
      </c>
      <c r="G28" s="22">
        <f t="shared" si="0"/>
        <v>13334081.160000026</v>
      </c>
      <c r="H28" s="22">
        <f t="shared" si="1"/>
        <v>-7052619.6100000143</v>
      </c>
      <c r="I28" s="23">
        <f t="shared" si="2"/>
        <v>6.5264663219284813</v>
      </c>
      <c r="J28" s="23">
        <f t="shared" si="3"/>
        <v>103.34899265030502</v>
      </c>
      <c r="K28" s="23">
        <f t="shared" si="4"/>
        <v>48.338000663644479</v>
      </c>
    </row>
    <row r="29" spans="1:11">
      <c r="A29" s="28" t="s">
        <v>35</v>
      </c>
      <c r="B29" s="21" t="s">
        <v>36</v>
      </c>
      <c r="C29" s="22">
        <v>75173854.230000004</v>
      </c>
      <c r="D29" s="22">
        <v>188410406</v>
      </c>
      <c r="E29" s="22">
        <v>76665706</v>
      </c>
      <c r="F29" s="22">
        <v>77097602.969999999</v>
      </c>
      <c r="G29" s="22">
        <f t="shared" si="0"/>
        <v>1923748.7399999946</v>
      </c>
      <c r="H29" s="22">
        <f t="shared" si="1"/>
        <v>-431896.96999999881</v>
      </c>
      <c r="I29" s="23">
        <f t="shared" si="2"/>
        <v>2.5590662600777989</v>
      </c>
      <c r="J29" s="23">
        <f t="shared" si="3"/>
        <v>100.56335093294517</v>
      </c>
      <c r="K29" s="23">
        <f t="shared" si="4"/>
        <v>40.920034411475129</v>
      </c>
    </row>
    <row r="30" spans="1:11">
      <c r="A30" s="29" t="s">
        <v>77</v>
      </c>
      <c r="B30" s="21" t="s">
        <v>78</v>
      </c>
      <c r="C30" s="22">
        <v>299377.95</v>
      </c>
      <c r="D30" s="22">
        <v>0</v>
      </c>
      <c r="E30" s="22">
        <v>0</v>
      </c>
      <c r="F30" s="22">
        <v>472987.49</v>
      </c>
      <c r="G30" s="22">
        <f t="shared" si="0"/>
        <v>173609.53999999998</v>
      </c>
      <c r="H30" s="22">
        <f t="shared" si="1"/>
        <v>-472987.49</v>
      </c>
      <c r="I30" s="23">
        <f t="shared" si="2"/>
        <v>57.99008911644961</v>
      </c>
      <c r="J30" s="23">
        <f t="shared" si="3"/>
        <v>0</v>
      </c>
      <c r="K30" s="23">
        <f t="shared" si="4"/>
        <v>0</v>
      </c>
    </row>
    <row r="31" spans="1:11">
      <c r="A31" s="27" t="s">
        <v>37</v>
      </c>
      <c r="B31" s="21" t="s">
        <v>38</v>
      </c>
      <c r="C31" s="22">
        <v>47800563.200000003</v>
      </c>
      <c r="D31" s="22">
        <v>79865247</v>
      </c>
      <c r="E31" s="22">
        <v>44276952</v>
      </c>
      <c r="F31" s="22">
        <v>58582999.229999997</v>
      </c>
      <c r="G31" s="22">
        <f t="shared" si="0"/>
        <v>10782436.029999994</v>
      </c>
      <c r="H31" s="22">
        <f t="shared" si="1"/>
        <v>-14306047.229999997</v>
      </c>
      <c r="I31" s="23">
        <f t="shared" si="2"/>
        <v>22.557131774547784</v>
      </c>
      <c r="J31" s="23">
        <f t="shared" si="3"/>
        <v>132.31037048349668</v>
      </c>
      <c r="K31" s="23">
        <f t="shared" si="4"/>
        <v>73.352304576232001</v>
      </c>
    </row>
    <row r="32" spans="1:11">
      <c r="A32" s="28" t="s">
        <v>39</v>
      </c>
      <c r="B32" s="21" t="s">
        <v>40</v>
      </c>
      <c r="C32" s="22">
        <v>47617592.899999999</v>
      </c>
      <c r="D32" s="22">
        <v>79249532</v>
      </c>
      <c r="E32" s="22">
        <v>44041210</v>
      </c>
      <c r="F32" s="22">
        <v>58298484.939999998</v>
      </c>
      <c r="G32" s="22">
        <f t="shared" si="0"/>
        <v>10680892.039999999</v>
      </c>
      <c r="H32" s="22">
        <f t="shared" si="1"/>
        <v>-14257274.939999998</v>
      </c>
      <c r="I32" s="23">
        <f t="shared" si="2"/>
        <v>22.430558517375204</v>
      </c>
      <c r="J32" s="23">
        <f t="shared" si="3"/>
        <v>132.37257772890436</v>
      </c>
      <c r="K32" s="23">
        <f t="shared" si="4"/>
        <v>73.563191439414439</v>
      </c>
    </row>
    <row r="33" spans="1:11">
      <c r="A33" s="28" t="s">
        <v>41</v>
      </c>
      <c r="B33" s="21" t="s">
        <v>42</v>
      </c>
      <c r="C33" s="22">
        <v>182970.3</v>
      </c>
      <c r="D33" s="22">
        <v>615715</v>
      </c>
      <c r="E33" s="22">
        <v>235742</v>
      </c>
      <c r="F33" s="22">
        <v>284514.28999999998</v>
      </c>
      <c r="G33" s="22">
        <f t="shared" si="0"/>
        <v>101543.98999999999</v>
      </c>
      <c r="H33" s="22">
        <f t="shared" si="1"/>
        <v>-48772.289999999979</v>
      </c>
      <c r="I33" s="23">
        <f t="shared" si="2"/>
        <v>55.497526101230648</v>
      </c>
      <c r="J33" s="23">
        <f t="shared" si="3"/>
        <v>120.68884203917843</v>
      </c>
      <c r="K33" s="23">
        <f t="shared" si="4"/>
        <v>46.208763794937589</v>
      </c>
    </row>
    <row r="34" spans="1:11" ht="25.5">
      <c r="A34" s="27" t="s">
        <v>79</v>
      </c>
      <c r="B34" s="21" t="s">
        <v>80</v>
      </c>
      <c r="C34" s="22">
        <v>371530.16</v>
      </c>
      <c r="D34" s="22">
        <v>2902518</v>
      </c>
      <c r="E34" s="22">
        <v>163219</v>
      </c>
      <c r="F34" s="22">
        <v>190157.93</v>
      </c>
      <c r="G34" s="22">
        <f t="shared" si="0"/>
        <v>-181372.22999999998</v>
      </c>
      <c r="H34" s="22">
        <f t="shared" si="1"/>
        <v>-26938.929999999993</v>
      </c>
      <c r="I34" s="23">
        <f t="shared" si="2"/>
        <v>-48.817633001853736</v>
      </c>
      <c r="J34" s="23">
        <f t="shared" si="3"/>
        <v>116.50477579203402</v>
      </c>
      <c r="K34" s="23">
        <f t="shared" si="4"/>
        <v>6.5514815067469003</v>
      </c>
    </row>
    <row r="35" spans="1:11">
      <c r="A35" s="28" t="s">
        <v>81</v>
      </c>
      <c r="B35" s="21" t="s">
        <v>82</v>
      </c>
      <c r="C35" s="22">
        <v>371530.16</v>
      </c>
      <c r="D35" s="22">
        <v>2902518</v>
      </c>
      <c r="E35" s="22">
        <v>163219</v>
      </c>
      <c r="F35" s="22">
        <v>190157.93</v>
      </c>
      <c r="G35" s="22">
        <f t="shared" si="0"/>
        <v>-181372.22999999998</v>
      </c>
      <c r="H35" s="22">
        <f t="shared" si="1"/>
        <v>-26938.929999999993</v>
      </c>
      <c r="I35" s="23">
        <f t="shared" si="2"/>
        <v>-48.817633001853736</v>
      </c>
      <c r="J35" s="23">
        <f t="shared" si="3"/>
        <v>116.50477579203402</v>
      </c>
      <c r="K35" s="23">
        <f t="shared" si="4"/>
        <v>6.5514815067469003</v>
      </c>
    </row>
    <row r="36" spans="1:11" ht="25.5">
      <c r="A36" s="27" t="s">
        <v>43</v>
      </c>
      <c r="B36" s="21" t="s">
        <v>44</v>
      </c>
      <c r="C36" s="22">
        <v>5417607.1299999999</v>
      </c>
      <c r="D36" s="22">
        <v>56668609</v>
      </c>
      <c r="E36" s="22">
        <v>1660032</v>
      </c>
      <c r="F36" s="22">
        <v>5827623.4800000004</v>
      </c>
      <c r="G36" s="22">
        <f t="shared" si="0"/>
        <v>410016.35000000056</v>
      </c>
      <c r="H36" s="22">
        <f t="shared" si="1"/>
        <v>-4167591.4800000004</v>
      </c>
      <c r="I36" s="23">
        <f t="shared" si="2"/>
        <v>7.5682185909999902</v>
      </c>
      <c r="J36" s="23">
        <f t="shared" si="3"/>
        <v>351.05488809854273</v>
      </c>
      <c r="K36" s="23">
        <f t="shared" si="4"/>
        <v>10.283688946732397</v>
      </c>
    </row>
    <row r="37" spans="1:11">
      <c r="A37" s="28" t="s">
        <v>45</v>
      </c>
      <c r="B37" s="21" t="s">
        <v>46</v>
      </c>
      <c r="C37" s="22">
        <v>4246798.0599999996</v>
      </c>
      <c r="D37" s="22">
        <v>844527</v>
      </c>
      <c r="E37" s="22">
        <v>374566</v>
      </c>
      <c r="F37" s="22">
        <v>466956</v>
      </c>
      <c r="G37" s="22">
        <f t="shared" si="0"/>
        <v>-3779842.0599999996</v>
      </c>
      <c r="H37" s="22">
        <f t="shared" si="1"/>
        <v>-92390</v>
      </c>
      <c r="I37" s="23">
        <f t="shared" si="2"/>
        <v>-89.004516028247409</v>
      </c>
      <c r="J37" s="23">
        <f t="shared" si="3"/>
        <v>124.66587997842838</v>
      </c>
      <c r="K37" s="23">
        <f t="shared" si="4"/>
        <v>55.292015530586944</v>
      </c>
    </row>
    <row r="38" spans="1:11" ht="25.5">
      <c r="A38" s="29" t="s">
        <v>83</v>
      </c>
      <c r="B38" s="21" t="s">
        <v>84</v>
      </c>
      <c r="C38" s="22">
        <v>1296</v>
      </c>
      <c r="D38" s="22">
        <v>10368</v>
      </c>
      <c r="E38" s="22">
        <v>3396</v>
      </c>
      <c r="F38" s="22">
        <v>0</v>
      </c>
      <c r="G38" s="22">
        <f t="shared" si="0"/>
        <v>-1296</v>
      </c>
      <c r="H38" s="22">
        <f t="shared" si="1"/>
        <v>3396</v>
      </c>
      <c r="I38" s="23">
        <f t="shared" si="2"/>
        <v>-100</v>
      </c>
      <c r="J38" s="23">
        <f t="shared" si="3"/>
        <v>0</v>
      </c>
      <c r="K38" s="23">
        <f t="shared" si="4"/>
        <v>0</v>
      </c>
    </row>
    <row r="39" spans="1:11" ht="25.5">
      <c r="A39" s="29" t="s">
        <v>47</v>
      </c>
      <c r="B39" s="21" t="s">
        <v>48</v>
      </c>
      <c r="C39" s="22">
        <v>4245502.0599999996</v>
      </c>
      <c r="D39" s="22">
        <v>834159</v>
      </c>
      <c r="E39" s="22">
        <v>371170</v>
      </c>
      <c r="F39" s="22">
        <v>466956</v>
      </c>
      <c r="G39" s="22">
        <f t="shared" si="0"/>
        <v>-3778546.0599999996</v>
      </c>
      <c r="H39" s="22">
        <f t="shared" si="1"/>
        <v>-95786</v>
      </c>
      <c r="I39" s="23">
        <f t="shared" si="2"/>
        <v>-89.001159500085123</v>
      </c>
      <c r="J39" s="23">
        <f t="shared" si="3"/>
        <v>125.80650375838565</v>
      </c>
      <c r="K39" s="23">
        <f t="shared" si="4"/>
        <v>55.979255753399535</v>
      </c>
    </row>
    <row r="40" spans="1:11" ht="25.5">
      <c r="A40" s="30" t="s">
        <v>49</v>
      </c>
      <c r="B40" s="21" t="s">
        <v>50</v>
      </c>
      <c r="C40" s="22">
        <v>4090328.06</v>
      </c>
      <c r="D40" s="22">
        <v>834159</v>
      </c>
      <c r="E40" s="22">
        <v>371170</v>
      </c>
      <c r="F40" s="22">
        <v>466956</v>
      </c>
      <c r="G40" s="22">
        <f t="shared" si="0"/>
        <v>-3623372.06</v>
      </c>
      <c r="H40" s="22">
        <f t="shared" si="1"/>
        <v>-95786</v>
      </c>
      <c r="I40" s="23">
        <f t="shared" si="2"/>
        <v>-88.583898573651325</v>
      </c>
      <c r="J40" s="23">
        <f t="shared" si="3"/>
        <v>125.80650375838565</v>
      </c>
      <c r="K40" s="23">
        <f t="shared" si="4"/>
        <v>55.979255753399535</v>
      </c>
    </row>
    <row r="41" spans="1:11" ht="25.5">
      <c r="A41" s="30" t="s">
        <v>226</v>
      </c>
      <c r="B41" s="21" t="s">
        <v>227</v>
      </c>
      <c r="C41" s="22">
        <v>155174</v>
      </c>
      <c r="D41" s="22">
        <v>0</v>
      </c>
      <c r="E41" s="22">
        <v>0</v>
      </c>
      <c r="F41" s="22">
        <v>0</v>
      </c>
      <c r="G41" s="22">
        <f t="shared" si="0"/>
        <v>-155174</v>
      </c>
      <c r="H41" s="22">
        <f t="shared" si="1"/>
        <v>0</v>
      </c>
      <c r="I41" s="23">
        <f t="shared" si="2"/>
        <v>-100</v>
      </c>
      <c r="J41" s="23">
        <f t="shared" si="3"/>
        <v>0</v>
      </c>
      <c r="K41" s="23">
        <f t="shared" si="4"/>
        <v>0</v>
      </c>
    </row>
    <row r="42" spans="1:11" ht="51">
      <c r="A42" s="28" t="s">
        <v>159</v>
      </c>
      <c r="B42" s="21" t="s">
        <v>160</v>
      </c>
      <c r="C42" s="22">
        <v>213107.8</v>
      </c>
      <c r="D42" s="22">
        <v>67743</v>
      </c>
      <c r="E42" s="22">
        <v>64251</v>
      </c>
      <c r="F42" s="22">
        <v>52421.120000000003</v>
      </c>
      <c r="G42" s="22">
        <f t="shared" si="0"/>
        <v>-160686.68</v>
      </c>
      <c r="H42" s="22">
        <f t="shared" si="1"/>
        <v>11829.879999999997</v>
      </c>
      <c r="I42" s="23">
        <f t="shared" si="2"/>
        <v>-75.401594873580407</v>
      </c>
      <c r="J42" s="23">
        <f t="shared" si="3"/>
        <v>81.588021976311651</v>
      </c>
      <c r="K42" s="23">
        <f t="shared" si="4"/>
        <v>77.382342087005313</v>
      </c>
    </row>
    <row r="43" spans="1:11" ht="38.25">
      <c r="A43" s="29" t="s">
        <v>161</v>
      </c>
      <c r="B43" s="21" t="s">
        <v>162</v>
      </c>
      <c r="C43" s="22">
        <v>213107.8</v>
      </c>
      <c r="D43" s="22">
        <v>67743</v>
      </c>
      <c r="E43" s="22">
        <v>64251</v>
      </c>
      <c r="F43" s="22">
        <v>52421.120000000003</v>
      </c>
      <c r="G43" s="22">
        <f t="shared" si="0"/>
        <v>-160686.68</v>
      </c>
      <c r="H43" s="22">
        <f t="shared" si="1"/>
        <v>11829.879999999997</v>
      </c>
      <c r="I43" s="23">
        <f t="shared" si="2"/>
        <v>-75.401594873580407</v>
      </c>
      <c r="J43" s="23">
        <f t="shared" si="3"/>
        <v>81.588021976311651</v>
      </c>
      <c r="K43" s="23">
        <f t="shared" si="4"/>
        <v>77.382342087005313</v>
      </c>
    </row>
    <row r="44" spans="1:11" ht="25.5">
      <c r="A44" s="28" t="s">
        <v>143</v>
      </c>
      <c r="B44" s="21" t="s">
        <v>144</v>
      </c>
      <c r="C44" s="22">
        <v>799853.2</v>
      </c>
      <c r="D44" s="22">
        <v>3815277</v>
      </c>
      <c r="E44" s="22">
        <v>1115951</v>
      </c>
      <c r="F44" s="22">
        <v>977652.86</v>
      </c>
      <c r="G44" s="22">
        <f t="shared" si="0"/>
        <v>177799.66000000003</v>
      </c>
      <c r="H44" s="22">
        <f t="shared" si="1"/>
        <v>138298.14000000001</v>
      </c>
      <c r="I44" s="23">
        <f t="shared" si="2"/>
        <v>22.22903652820294</v>
      </c>
      <c r="J44" s="23">
        <f t="shared" si="3"/>
        <v>87.607149417850778</v>
      </c>
      <c r="K44" s="23">
        <f t="shared" si="4"/>
        <v>25.624688849590736</v>
      </c>
    </row>
    <row r="45" spans="1:11" ht="38.25">
      <c r="A45" s="29" t="s">
        <v>145</v>
      </c>
      <c r="B45" s="21" t="s">
        <v>146</v>
      </c>
      <c r="C45" s="22">
        <v>799853.2</v>
      </c>
      <c r="D45" s="22">
        <v>3815277</v>
      </c>
      <c r="E45" s="22">
        <v>1115951</v>
      </c>
      <c r="F45" s="22">
        <v>977652.86</v>
      </c>
      <c r="G45" s="22">
        <f t="shared" si="0"/>
        <v>177799.66000000003</v>
      </c>
      <c r="H45" s="22">
        <f t="shared" si="1"/>
        <v>138298.14000000001</v>
      </c>
      <c r="I45" s="23">
        <f t="shared" si="2"/>
        <v>22.22903652820294</v>
      </c>
      <c r="J45" s="23">
        <f t="shared" si="3"/>
        <v>87.607149417850778</v>
      </c>
      <c r="K45" s="23">
        <f t="shared" si="4"/>
        <v>25.624688849590736</v>
      </c>
    </row>
    <row r="46" spans="1:11">
      <c r="A46" s="28" t="s">
        <v>183</v>
      </c>
      <c r="B46" s="21" t="s">
        <v>184</v>
      </c>
      <c r="C46" s="22">
        <v>157848.07</v>
      </c>
      <c r="D46" s="22">
        <v>51941062</v>
      </c>
      <c r="E46" s="22">
        <v>105264</v>
      </c>
      <c r="F46" s="22">
        <v>4330593.5</v>
      </c>
      <c r="G46" s="22">
        <f t="shared" si="0"/>
        <v>4172745.43</v>
      </c>
      <c r="H46" s="22">
        <f t="shared" si="1"/>
        <v>-4225329.5</v>
      </c>
      <c r="I46" s="23">
        <f t="shared" si="2"/>
        <v>2643.5200823171294</v>
      </c>
      <c r="J46" s="23">
        <f t="shared" si="3"/>
        <v>4114.030912752698</v>
      </c>
      <c r="K46" s="23">
        <f t="shared" si="4"/>
        <v>8.3375143542502066</v>
      </c>
    </row>
    <row r="47" spans="1:11">
      <c r="A47" s="26" t="s">
        <v>51</v>
      </c>
      <c r="B47" s="21" t="s">
        <v>52</v>
      </c>
      <c r="C47" s="22">
        <v>56539523.359999999</v>
      </c>
      <c r="D47" s="22">
        <v>98923764</v>
      </c>
      <c r="E47" s="22">
        <v>33158593</v>
      </c>
      <c r="F47" s="22">
        <v>48593910.710000001</v>
      </c>
      <c r="G47" s="22">
        <f t="shared" si="0"/>
        <v>-7945612.6499999985</v>
      </c>
      <c r="H47" s="22">
        <f t="shared" si="1"/>
        <v>-15435317.710000001</v>
      </c>
      <c r="I47" s="23">
        <f t="shared" si="2"/>
        <v>-14.053200624647076</v>
      </c>
      <c r="J47" s="23">
        <f t="shared" si="3"/>
        <v>146.54997788959261</v>
      </c>
      <c r="K47" s="23">
        <f t="shared" si="4"/>
        <v>49.122585661014675</v>
      </c>
    </row>
    <row r="48" spans="1:11">
      <c r="A48" s="27" t="s">
        <v>53</v>
      </c>
      <c r="B48" s="21" t="s">
        <v>54</v>
      </c>
      <c r="C48" s="22">
        <v>56539523.359999999</v>
      </c>
      <c r="D48" s="22">
        <v>98923764</v>
      </c>
      <c r="E48" s="22">
        <v>33158593</v>
      </c>
      <c r="F48" s="22">
        <v>48593910.710000001</v>
      </c>
      <c r="G48" s="22">
        <f t="shared" si="0"/>
        <v>-7945612.6499999985</v>
      </c>
      <c r="H48" s="22">
        <f t="shared" si="1"/>
        <v>-15435317.710000001</v>
      </c>
      <c r="I48" s="23">
        <f t="shared" si="2"/>
        <v>-14.053200624647076</v>
      </c>
      <c r="J48" s="23">
        <f t="shared" si="3"/>
        <v>146.54997788959261</v>
      </c>
      <c r="K48" s="23">
        <f t="shared" si="4"/>
        <v>49.122585661014675</v>
      </c>
    </row>
    <row r="49" spans="1:11">
      <c r="A49" s="20"/>
      <c r="B49" s="21" t="s">
        <v>55</v>
      </c>
      <c r="C49" s="22">
        <v>449859893.39999998</v>
      </c>
      <c r="D49" s="22">
        <v>-7374974</v>
      </c>
      <c r="E49" s="22">
        <v>20489</v>
      </c>
      <c r="F49" s="22">
        <v>401099540.89999998</v>
      </c>
      <c r="G49" s="22">
        <f t="shared" si="0"/>
        <v>-48760352.5</v>
      </c>
      <c r="H49" s="22">
        <f t="shared" si="1"/>
        <v>-401079051.89999998</v>
      </c>
      <c r="I49" s="23">
        <f t="shared" si="2"/>
        <v>-10.83900859253616</v>
      </c>
      <c r="J49" s="23">
        <f t="shared" si="3"/>
        <v>1957633.5638635363</v>
      </c>
      <c r="K49" s="23">
        <f t="shared" si="4"/>
        <v>-5438.6570162823627</v>
      </c>
    </row>
    <row r="50" spans="1:11">
      <c r="A50" s="20" t="s">
        <v>56</v>
      </c>
      <c r="B50" s="21" t="s">
        <v>57</v>
      </c>
      <c r="C50" s="22">
        <v>-449859893.39999998</v>
      </c>
      <c r="D50" s="22">
        <v>7374974</v>
      </c>
      <c r="E50" s="22">
        <v>-20489</v>
      </c>
      <c r="F50" s="22">
        <v>-401099540.89999998</v>
      </c>
      <c r="G50" s="22">
        <f t="shared" si="0"/>
        <v>48760352.5</v>
      </c>
      <c r="H50" s="22">
        <f t="shared" si="1"/>
        <v>401079051.89999998</v>
      </c>
      <c r="I50" s="23">
        <f t="shared" si="2"/>
        <v>-10.83900859253616</v>
      </c>
      <c r="J50" s="23">
        <f t="shared" si="3"/>
        <v>1957633.5638635363</v>
      </c>
      <c r="K50" s="23">
        <f t="shared" si="4"/>
        <v>-5438.6570162823627</v>
      </c>
    </row>
    <row r="51" spans="1:11">
      <c r="A51" s="26" t="s">
        <v>58</v>
      </c>
      <c r="B51" s="21" t="s">
        <v>59</v>
      </c>
      <c r="C51" s="22">
        <v>-449859893.39999998</v>
      </c>
      <c r="D51" s="22">
        <v>7374974</v>
      </c>
      <c r="E51" s="22">
        <v>-20489</v>
      </c>
      <c r="F51" s="22">
        <v>-401099540.89999998</v>
      </c>
      <c r="G51" s="22">
        <f t="shared" si="0"/>
        <v>48760352.5</v>
      </c>
      <c r="H51" s="22">
        <f t="shared" si="1"/>
        <v>401079051.89999998</v>
      </c>
      <c r="I51" s="23">
        <f t="shared" si="2"/>
        <v>-10.83900859253616</v>
      </c>
      <c r="J51" s="23">
        <f t="shared" si="3"/>
        <v>1957633.5638635363</v>
      </c>
      <c r="K51" s="23">
        <f t="shared" si="4"/>
        <v>-5438.6570162823627</v>
      </c>
    </row>
    <row r="52" spans="1:11" ht="25.5">
      <c r="A52" s="27" t="s">
        <v>85</v>
      </c>
      <c r="B52" s="21" t="s">
        <v>86</v>
      </c>
      <c r="C52" s="22">
        <v>-2134673.98</v>
      </c>
      <c r="D52" s="22">
        <v>2756718</v>
      </c>
      <c r="E52" s="22">
        <v>0</v>
      </c>
      <c r="F52" s="22">
        <v>-2736713.32</v>
      </c>
      <c r="G52" s="22">
        <f t="shared" si="0"/>
        <v>-602039.33999999985</v>
      </c>
      <c r="H52" s="22">
        <f t="shared" si="1"/>
        <v>2736713.32</v>
      </c>
      <c r="I52" s="23">
        <f t="shared" si="2"/>
        <v>28.202870585418367</v>
      </c>
      <c r="J52" s="23">
        <f t="shared" si="3"/>
        <v>0</v>
      </c>
      <c r="K52" s="23">
        <f t="shared" si="4"/>
        <v>-99.274329837146922</v>
      </c>
    </row>
    <row r="53" spans="1:11" ht="25.5">
      <c r="A53" s="27" t="s">
        <v>147</v>
      </c>
      <c r="B53" s="21" t="s">
        <v>148</v>
      </c>
      <c r="C53" s="22">
        <v>-653712.26</v>
      </c>
      <c r="D53" s="22">
        <v>4618256</v>
      </c>
      <c r="E53" s="22">
        <v>-20489</v>
      </c>
      <c r="F53" s="22">
        <v>-4596899</v>
      </c>
      <c r="G53" s="22">
        <f t="shared" si="0"/>
        <v>-3943186.74</v>
      </c>
      <c r="H53" s="22">
        <f t="shared" si="1"/>
        <v>4576410</v>
      </c>
      <c r="I53" s="23">
        <f t="shared" si="2"/>
        <v>603.19914146936753</v>
      </c>
      <c r="J53" s="23">
        <f t="shared" si="3"/>
        <v>22435.936356093513</v>
      </c>
      <c r="K53" s="23">
        <f t="shared" si="4"/>
        <v>-99.537552703877836</v>
      </c>
    </row>
    <row r="54" spans="1:11">
      <c r="A54" s="20"/>
      <c r="B54" s="21"/>
      <c r="C54" s="22"/>
      <c r="D54" s="22"/>
      <c r="E54" s="22"/>
      <c r="F54" s="22"/>
      <c r="G54" s="22"/>
      <c r="H54" s="22"/>
      <c r="I54" s="23"/>
      <c r="J54" s="23"/>
      <c r="K54" s="23"/>
    </row>
    <row r="55" spans="1:11" s="35" customFormat="1">
      <c r="A55" s="31"/>
      <c r="B55" s="32" t="s">
        <v>60</v>
      </c>
      <c r="C55" s="33"/>
      <c r="D55" s="33"/>
      <c r="E55" s="33"/>
      <c r="F55" s="33"/>
      <c r="G55" s="33"/>
      <c r="H55" s="33"/>
      <c r="I55" s="34"/>
      <c r="J55" s="34"/>
      <c r="K55" s="34"/>
    </row>
    <row r="56" spans="1:11">
      <c r="A56" s="20" t="s">
        <v>21</v>
      </c>
      <c r="B56" s="21" t="s">
        <v>22</v>
      </c>
      <c r="C56" s="22">
        <v>722461075.36000001</v>
      </c>
      <c r="D56" s="22">
        <v>715495706</v>
      </c>
      <c r="E56" s="22">
        <v>316083874</v>
      </c>
      <c r="F56" s="22">
        <v>707843915.29999995</v>
      </c>
      <c r="G56" s="22">
        <f t="shared" ref="G56:G89" si="5">F56-C56</f>
        <v>-14617160.060000062</v>
      </c>
      <c r="H56" s="22">
        <f t="shared" ref="H56:H89" si="6">E56-F56</f>
        <v>-391760041.29999995</v>
      </c>
      <c r="I56" s="23">
        <f t="shared" ref="I56:I89" si="7">IF(ISERROR(F56/C56),0,F56/C56*100-100)</f>
        <v>-2.0232453426942527</v>
      </c>
      <c r="J56" s="23">
        <f t="shared" ref="J56:J89" si="8">IF(ISERROR(F56/E56),0,F56/E56*100)</f>
        <v>223.94179947946347</v>
      </c>
      <c r="K56" s="23">
        <f t="shared" ref="K56:K89" si="9">IF(ISERROR(F56/D56),0,F56/D56*100)</f>
        <v>98.930560919397038</v>
      </c>
    </row>
    <row r="57" spans="1:11" ht="25.5">
      <c r="A57" s="26" t="s">
        <v>65</v>
      </c>
      <c r="B57" s="21" t="s">
        <v>66</v>
      </c>
      <c r="C57" s="22">
        <v>2716015.66</v>
      </c>
      <c r="D57" s="22">
        <v>5403413</v>
      </c>
      <c r="E57" s="22">
        <v>2556267</v>
      </c>
      <c r="F57" s="22">
        <v>2650857.2999999998</v>
      </c>
      <c r="G57" s="22">
        <f t="shared" si="5"/>
        <v>-65158.360000000335</v>
      </c>
      <c r="H57" s="22">
        <f t="shared" si="6"/>
        <v>-94590.299999999814</v>
      </c>
      <c r="I57" s="23">
        <f t="shared" si="7"/>
        <v>-2.3990421321797584</v>
      </c>
      <c r="J57" s="23">
        <f t="shared" si="8"/>
        <v>103.70032942568206</v>
      </c>
      <c r="K57" s="23">
        <f t="shared" si="9"/>
        <v>49.05894293106968</v>
      </c>
    </row>
    <row r="58" spans="1:11">
      <c r="A58" s="26" t="s">
        <v>67</v>
      </c>
      <c r="B58" s="21" t="s">
        <v>68</v>
      </c>
      <c r="C58" s="22">
        <v>92495.7</v>
      </c>
      <c r="D58" s="22">
        <v>5071738</v>
      </c>
      <c r="E58" s="22">
        <v>967560</v>
      </c>
      <c r="F58" s="22">
        <v>172503</v>
      </c>
      <c r="G58" s="22">
        <f t="shared" si="5"/>
        <v>80007.3</v>
      </c>
      <c r="H58" s="22">
        <f t="shared" si="6"/>
        <v>795057</v>
      </c>
      <c r="I58" s="23">
        <f t="shared" si="7"/>
        <v>86.498399385052494</v>
      </c>
      <c r="J58" s="23">
        <f t="shared" si="8"/>
        <v>17.828661788416223</v>
      </c>
      <c r="K58" s="23">
        <f t="shared" si="9"/>
        <v>3.4012600808637985</v>
      </c>
    </row>
    <row r="59" spans="1:11">
      <c r="A59" s="27" t="s">
        <v>69</v>
      </c>
      <c r="B59" s="21" t="s">
        <v>70</v>
      </c>
      <c r="C59" s="22">
        <v>92495.7</v>
      </c>
      <c r="D59" s="22">
        <v>5071738</v>
      </c>
      <c r="E59" s="22">
        <v>967560</v>
      </c>
      <c r="F59" s="22">
        <v>172503</v>
      </c>
      <c r="G59" s="22">
        <f t="shared" si="5"/>
        <v>80007.3</v>
      </c>
      <c r="H59" s="22">
        <f t="shared" si="6"/>
        <v>795057</v>
      </c>
      <c r="I59" s="23">
        <f t="shared" si="7"/>
        <v>86.498399385052494</v>
      </c>
      <c r="J59" s="23">
        <f t="shared" si="8"/>
        <v>17.828661788416223</v>
      </c>
      <c r="K59" s="23">
        <f t="shared" si="9"/>
        <v>3.4012600808637985</v>
      </c>
    </row>
    <row r="60" spans="1:11">
      <c r="A60" s="28" t="s">
        <v>71</v>
      </c>
      <c r="B60" s="21" t="s">
        <v>72</v>
      </c>
      <c r="C60" s="22">
        <v>92495.7</v>
      </c>
      <c r="D60" s="22">
        <v>5071738</v>
      </c>
      <c r="E60" s="22">
        <v>967560</v>
      </c>
      <c r="F60" s="22">
        <v>172503</v>
      </c>
      <c r="G60" s="22">
        <f t="shared" si="5"/>
        <v>80007.3</v>
      </c>
      <c r="H60" s="22">
        <f t="shared" si="6"/>
        <v>795057</v>
      </c>
      <c r="I60" s="23">
        <f t="shared" si="7"/>
        <v>86.498399385052494</v>
      </c>
      <c r="J60" s="23">
        <f t="shared" si="8"/>
        <v>17.828661788416223</v>
      </c>
      <c r="K60" s="23">
        <f t="shared" si="9"/>
        <v>3.4012600808637985</v>
      </c>
    </row>
    <row r="61" spans="1:11" ht="25.5">
      <c r="A61" s="29" t="s">
        <v>73</v>
      </c>
      <c r="B61" s="21" t="s">
        <v>74</v>
      </c>
      <c r="C61" s="22">
        <v>92495.7</v>
      </c>
      <c r="D61" s="22">
        <v>5071738</v>
      </c>
      <c r="E61" s="22">
        <v>967560</v>
      </c>
      <c r="F61" s="22">
        <v>172503</v>
      </c>
      <c r="G61" s="22">
        <f t="shared" si="5"/>
        <v>80007.3</v>
      </c>
      <c r="H61" s="22">
        <f t="shared" si="6"/>
        <v>795057</v>
      </c>
      <c r="I61" s="23">
        <f t="shared" si="7"/>
        <v>86.498399385052494</v>
      </c>
      <c r="J61" s="23">
        <f t="shared" si="8"/>
        <v>17.828661788416223</v>
      </c>
      <c r="K61" s="23">
        <f t="shared" si="9"/>
        <v>3.4012600808637985</v>
      </c>
    </row>
    <row r="62" spans="1:11" ht="25.5">
      <c r="A62" s="30" t="s">
        <v>75</v>
      </c>
      <c r="B62" s="21" t="s">
        <v>76</v>
      </c>
      <c r="C62" s="22">
        <v>92495.7</v>
      </c>
      <c r="D62" s="22">
        <v>4961738</v>
      </c>
      <c r="E62" s="22">
        <v>967560</v>
      </c>
      <c r="F62" s="22">
        <v>62503</v>
      </c>
      <c r="G62" s="22">
        <f t="shared" si="5"/>
        <v>-29992.699999999997</v>
      </c>
      <c r="H62" s="22">
        <f t="shared" si="6"/>
        <v>905057</v>
      </c>
      <c r="I62" s="23">
        <f t="shared" si="7"/>
        <v>-32.426047913578685</v>
      </c>
      <c r="J62" s="23">
        <f t="shared" si="8"/>
        <v>6.4598577865972135</v>
      </c>
      <c r="K62" s="23">
        <f t="shared" si="9"/>
        <v>1.2596997261846554</v>
      </c>
    </row>
    <row r="63" spans="1:11" ht="25.5">
      <c r="A63" s="30" t="s">
        <v>290</v>
      </c>
      <c r="B63" s="21" t="s">
        <v>291</v>
      </c>
      <c r="C63" s="22">
        <v>0</v>
      </c>
      <c r="D63" s="22">
        <v>110000</v>
      </c>
      <c r="E63" s="22">
        <v>0</v>
      </c>
      <c r="F63" s="22">
        <v>110000</v>
      </c>
      <c r="G63" s="22">
        <f t="shared" si="5"/>
        <v>110000</v>
      </c>
      <c r="H63" s="22">
        <f t="shared" si="6"/>
        <v>-110000</v>
      </c>
      <c r="I63" s="23">
        <f t="shared" si="7"/>
        <v>0</v>
      </c>
      <c r="J63" s="23">
        <f t="shared" si="8"/>
        <v>0</v>
      </c>
      <c r="K63" s="23">
        <f t="shared" si="9"/>
        <v>100</v>
      </c>
    </row>
    <row r="64" spans="1:11">
      <c r="A64" s="26" t="s">
        <v>23</v>
      </c>
      <c r="B64" s="21" t="s">
        <v>24</v>
      </c>
      <c r="C64" s="22">
        <v>719652564</v>
      </c>
      <c r="D64" s="22">
        <v>705020555</v>
      </c>
      <c r="E64" s="22">
        <v>312560047</v>
      </c>
      <c r="F64" s="22">
        <v>705020555</v>
      </c>
      <c r="G64" s="22">
        <f t="shared" si="5"/>
        <v>-14632009</v>
      </c>
      <c r="H64" s="22">
        <f t="shared" si="6"/>
        <v>-392460508</v>
      </c>
      <c r="I64" s="23">
        <f t="shared" si="7"/>
        <v>-2.0332045950995905</v>
      </c>
      <c r="J64" s="23">
        <f t="shared" si="8"/>
        <v>225.56323553406682</v>
      </c>
      <c r="K64" s="23">
        <f t="shared" si="9"/>
        <v>100</v>
      </c>
    </row>
    <row r="65" spans="1:11">
      <c r="A65" s="27" t="s">
        <v>25</v>
      </c>
      <c r="B65" s="21" t="s">
        <v>26</v>
      </c>
      <c r="C65" s="22">
        <v>719652564</v>
      </c>
      <c r="D65" s="22">
        <v>705020555</v>
      </c>
      <c r="E65" s="22">
        <v>312560047</v>
      </c>
      <c r="F65" s="22">
        <v>705020555</v>
      </c>
      <c r="G65" s="22">
        <f t="shared" si="5"/>
        <v>-14632009</v>
      </c>
      <c r="H65" s="22">
        <f t="shared" si="6"/>
        <v>-392460508</v>
      </c>
      <c r="I65" s="23">
        <f t="shared" si="7"/>
        <v>-2.0332045950995905</v>
      </c>
      <c r="J65" s="23">
        <f t="shared" si="8"/>
        <v>225.56323553406682</v>
      </c>
      <c r="K65" s="23">
        <f t="shared" si="9"/>
        <v>100</v>
      </c>
    </row>
    <row r="66" spans="1:11">
      <c r="A66" s="20" t="s">
        <v>27</v>
      </c>
      <c r="B66" s="21" t="s">
        <v>28</v>
      </c>
      <c r="C66" s="22">
        <v>355784635.02999997</v>
      </c>
      <c r="D66" s="22">
        <v>718252424</v>
      </c>
      <c r="E66" s="22">
        <v>316083874</v>
      </c>
      <c r="F66" s="22">
        <v>363569979.38999999</v>
      </c>
      <c r="G66" s="22">
        <f t="shared" si="5"/>
        <v>7785344.3600000143</v>
      </c>
      <c r="H66" s="22">
        <f t="shared" si="6"/>
        <v>-47486105.389999986</v>
      </c>
      <c r="I66" s="23">
        <f t="shared" si="7"/>
        <v>2.1882182628104658</v>
      </c>
      <c r="J66" s="23">
        <f t="shared" si="8"/>
        <v>115.0232610063492</v>
      </c>
      <c r="K66" s="23">
        <f t="shared" si="9"/>
        <v>50.618691596646805</v>
      </c>
    </row>
    <row r="67" spans="1:11">
      <c r="A67" s="26" t="s">
        <v>29</v>
      </c>
      <c r="B67" s="21" t="s">
        <v>30</v>
      </c>
      <c r="C67" s="22">
        <v>323252777.42000002</v>
      </c>
      <c r="D67" s="22">
        <v>677583304</v>
      </c>
      <c r="E67" s="22">
        <v>305042795</v>
      </c>
      <c r="F67" s="22">
        <v>336129977.44</v>
      </c>
      <c r="G67" s="22">
        <f t="shared" si="5"/>
        <v>12877200.019999981</v>
      </c>
      <c r="H67" s="22">
        <f t="shared" si="6"/>
        <v>-31087182.439999998</v>
      </c>
      <c r="I67" s="23">
        <f t="shared" si="7"/>
        <v>3.9836316714051634</v>
      </c>
      <c r="J67" s="23">
        <f t="shared" si="8"/>
        <v>110.19108890606644</v>
      </c>
      <c r="K67" s="23">
        <f t="shared" si="9"/>
        <v>49.60718120646019</v>
      </c>
    </row>
    <row r="68" spans="1:11">
      <c r="A68" s="27" t="s">
        <v>31</v>
      </c>
      <c r="B68" s="21" t="s">
        <v>32</v>
      </c>
      <c r="C68" s="22">
        <v>270865500.76999998</v>
      </c>
      <c r="D68" s="22">
        <v>613446343</v>
      </c>
      <c r="E68" s="22">
        <v>279118022</v>
      </c>
      <c r="F68" s="22">
        <v>286147312.35000002</v>
      </c>
      <c r="G68" s="22">
        <f t="shared" si="5"/>
        <v>15281811.580000043</v>
      </c>
      <c r="H68" s="22">
        <f t="shared" si="6"/>
        <v>-7029290.3500000238</v>
      </c>
      <c r="I68" s="23">
        <f t="shared" si="7"/>
        <v>5.6418449512979123</v>
      </c>
      <c r="J68" s="23">
        <f t="shared" si="8"/>
        <v>102.5183935811927</v>
      </c>
      <c r="K68" s="23">
        <f t="shared" si="9"/>
        <v>46.64585837297917</v>
      </c>
    </row>
    <row r="69" spans="1:11">
      <c r="A69" s="28" t="s">
        <v>33</v>
      </c>
      <c r="B69" s="21" t="s">
        <v>34</v>
      </c>
      <c r="C69" s="22">
        <v>201446394.05000001</v>
      </c>
      <c r="D69" s="22">
        <v>442981351</v>
      </c>
      <c r="E69" s="22">
        <v>208033597</v>
      </c>
      <c r="F69" s="22">
        <v>214375646.61000001</v>
      </c>
      <c r="G69" s="22">
        <f t="shared" si="5"/>
        <v>12929252.560000002</v>
      </c>
      <c r="H69" s="22">
        <f t="shared" si="6"/>
        <v>-6342049.6100000143</v>
      </c>
      <c r="I69" s="23">
        <f t="shared" si="7"/>
        <v>6.4182099763924896</v>
      </c>
      <c r="J69" s="23">
        <f t="shared" si="8"/>
        <v>103.04856989517901</v>
      </c>
      <c r="K69" s="23">
        <f t="shared" si="9"/>
        <v>48.393831055429693</v>
      </c>
    </row>
    <row r="70" spans="1:11">
      <c r="A70" s="28" t="s">
        <v>35</v>
      </c>
      <c r="B70" s="21" t="s">
        <v>36</v>
      </c>
      <c r="C70" s="22">
        <v>69419106.719999999</v>
      </c>
      <c r="D70" s="22">
        <v>170464992</v>
      </c>
      <c r="E70" s="22">
        <v>71084425</v>
      </c>
      <c r="F70" s="22">
        <v>71771665.739999995</v>
      </c>
      <c r="G70" s="22">
        <f t="shared" si="5"/>
        <v>2352559.0199999958</v>
      </c>
      <c r="H70" s="22">
        <f t="shared" si="6"/>
        <v>-687240.73999999464</v>
      </c>
      <c r="I70" s="23">
        <f t="shared" si="7"/>
        <v>3.3889214816447861</v>
      </c>
      <c r="J70" s="23">
        <f t="shared" si="8"/>
        <v>100.96679510314669</v>
      </c>
      <c r="K70" s="23">
        <f t="shared" si="9"/>
        <v>42.103463531092643</v>
      </c>
    </row>
    <row r="71" spans="1:11">
      <c r="A71" s="29" t="s">
        <v>77</v>
      </c>
      <c r="B71" s="21" t="s">
        <v>78</v>
      </c>
      <c r="C71" s="22">
        <v>204653.67</v>
      </c>
      <c r="D71" s="22">
        <v>0</v>
      </c>
      <c r="E71" s="22">
        <v>0</v>
      </c>
      <c r="F71" s="22">
        <v>229040.2</v>
      </c>
      <c r="G71" s="22">
        <f t="shared" si="5"/>
        <v>24386.53</v>
      </c>
      <c r="H71" s="22">
        <f t="shared" si="6"/>
        <v>-229040.2</v>
      </c>
      <c r="I71" s="23">
        <f t="shared" si="7"/>
        <v>11.915999356376062</v>
      </c>
      <c r="J71" s="23">
        <f t="shared" si="8"/>
        <v>0</v>
      </c>
      <c r="K71" s="23">
        <f t="shared" si="9"/>
        <v>0</v>
      </c>
    </row>
    <row r="72" spans="1:11">
      <c r="A72" s="27" t="s">
        <v>37</v>
      </c>
      <c r="B72" s="21" t="s">
        <v>38</v>
      </c>
      <c r="C72" s="22">
        <v>47766549.100000001</v>
      </c>
      <c r="D72" s="22">
        <v>59277573</v>
      </c>
      <c r="E72" s="22">
        <v>24288909</v>
      </c>
      <c r="F72" s="22">
        <v>48424459.420000002</v>
      </c>
      <c r="G72" s="22">
        <f t="shared" si="5"/>
        <v>657910.3200000003</v>
      </c>
      <c r="H72" s="22">
        <f t="shared" si="6"/>
        <v>-24135550.420000002</v>
      </c>
      <c r="I72" s="23">
        <f t="shared" si="7"/>
        <v>1.377345302091328</v>
      </c>
      <c r="J72" s="23">
        <f t="shared" si="8"/>
        <v>199.36860655206868</v>
      </c>
      <c r="K72" s="23">
        <f t="shared" si="9"/>
        <v>81.691029118213052</v>
      </c>
    </row>
    <row r="73" spans="1:11">
      <c r="A73" s="28" t="s">
        <v>39</v>
      </c>
      <c r="B73" s="21" t="s">
        <v>40</v>
      </c>
      <c r="C73" s="22">
        <v>47611060.189999998</v>
      </c>
      <c r="D73" s="22">
        <v>58782578</v>
      </c>
      <c r="E73" s="22">
        <v>24067592</v>
      </c>
      <c r="F73" s="22">
        <v>48187718.670000002</v>
      </c>
      <c r="G73" s="22">
        <f t="shared" si="5"/>
        <v>576658.48000000417</v>
      </c>
      <c r="H73" s="22">
        <f t="shared" si="6"/>
        <v>-24120126.670000002</v>
      </c>
      <c r="I73" s="23">
        <f t="shared" si="7"/>
        <v>1.2111859675015637</v>
      </c>
      <c r="J73" s="23">
        <f t="shared" si="8"/>
        <v>200.21827970991035</v>
      </c>
      <c r="K73" s="23">
        <f t="shared" si="9"/>
        <v>81.976191432094055</v>
      </c>
    </row>
    <row r="74" spans="1:11">
      <c r="A74" s="28" t="s">
        <v>41</v>
      </c>
      <c r="B74" s="21" t="s">
        <v>42</v>
      </c>
      <c r="C74" s="22">
        <v>155488.91</v>
      </c>
      <c r="D74" s="22">
        <v>494995</v>
      </c>
      <c r="E74" s="22">
        <v>221317</v>
      </c>
      <c r="F74" s="22">
        <v>236740.75</v>
      </c>
      <c r="G74" s="22">
        <f t="shared" si="5"/>
        <v>81251.839999999997</v>
      </c>
      <c r="H74" s="22">
        <f t="shared" si="6"/>
        <v>-15423.75</v>
      </c>
      <c r="I74" s="23">
        <f t="shared" si="7"/>
        <v>52.255713928408142</v>
      </c>
      <c r="J74" s="23">
        <f t="shared" si="8"/>
        <v>106.96907603121315</v>
      </c>
      <c r="K74" s="23">
        <f t="shared" si="9"/>
        <v>47.826897241386277</v>
      </c>
    </row>
    <row r="75" spans="1:11" ht="25.5">
      <c r="A75" s="27" t="s">
        <v>79</v>
      </c>
      <c r="B75" s="21" t="s">
        <v>80</v>
      </c>
      <c r="C75" s="22">
        <v>127665.44</v>
      </c>
      <c r="D75" s="22">
        <v>226584</v>
      </c>
      <c r="E75" s="22">
        <v>145347</v>
      </c>
      <c r="F75" s="22">
        <v>140596.81</v>
      </c>
      <c r="G75" s="22">
        <f t="shared" si="5"/>
        <v>12931.369999999995</v>
      </c>
      <c r="H75" s="22">
        <f t="shared" si="6"/>
        <v>4750.1900000000023</v>
      </c>
      <c r="I75" s="23">
        <f t="shared" si="7"/>
        <v>10.129107767928417</v>
      </c>
      <c r="J75" s="23">
        <f t="shared" si="8"/>
        <v>96.731827970305545</v>
      </c>
      <c r="K75" s="23">
        <f t="shared" si="9"/>
        <v>62.050634643222821</v>
      </c>
    </row>
    <row r="76" spans="1:11">
      <c r="A76" s="28" t="s">
        <v>81</v>
      </c>
      <c r="B76" s="21" t="s">
        <v>82</v>
      </c>
      <c r="C76" s="22">
        <v>127665.44</v>
      </c>
      <c r="D76" s="22">
        <v>226584</v>
      </c>
      <c r="E76" s="22">
        <v>145347</v>
      </c>
      <c r="F76" s="22">
        <v>140596.81</v>
      </c>
      <c r="G76" s="22">
        <f t="shared" si="5"/>
        <v>12931.369999999995</v>
      </c>
      <c r="H76" s="22">
        <f t="shared" si="6"/>
        <v>4750.1900000000023</v>
      </c>
      <c r="I76" s="23">
        <f t="shared" si="7"/>
        <v>10.129107767928417</v>
      </c>
      <c r="J76" s="23">
        <f t="shared" si="8"/>
        <v>96.731827970305545</v>
      </c>
      <c r="K76" s="23">
        <f t="shared" si="9"/>
        <v>62.050634643222821</v>
      </c>
    </row>
    <row r="77" spans="1:11" ht="25.5">
      <c r="A77" s="27" t="s">
        <v>43</v>
      </c>
      <c r="B77" s="21" t="s">
        <v>44</v>
      </c>
      <c r="C77" s="22">
        <v>4493062.1100000003</v>
      </c>
      <c r="D77" s="22">
        <v>4632804</v>
      </c>
      <c r="E77" s="22">
        <v>1490517</v>
      </c>
      <c r="F77" s="22">
        <v>1417608.86</v>
      </c>
      <c r="G77" s="22">
        <f t="shared" si="5"/>
        <v>-3075453.25</v>
      </c>
      <c r="H77" s="22">
        <f t="shared" si="6"/>
        <v>72908.139999999898</v>
      </c>
      <c r="I77" s="23">
        <f t="shared" si="7"/>
        <v>-68.448936932233948</v>
      </c>
      <c r="J77" s="23">
        <f t="shared" si="8"/>
        <v>95.108533482006578</v>
      </c>
      <c r="K77" s="23">
        <f t="shared" si="9"/>
        <v>30.599370489232875</v>
      </c>
    </row>
    <row r="78" spans="1:11">
      <c r="A78" s="28" t="s">
        <v>45</v>
      </c>
      <c r="B78" s="21" t="s">
        <v>46</v>
      </c>
      <c r="C78" s="22">
        <v>3693208.91</v>
      </c>
      <c r="D78" s="22">
        <v>817527</v>
      </c>
      <c r="E78" s="22">
        <v>374566</v>
      </c>
      <c r="F78" s="22">
        <v>439956</v>
      </c>
      <c r="G78" s="22">
        <f t="shared" si="5"/>
        <v>-3253252.91</v>
      </c>
      <c r="H78" s="22">
        <f t="shared" si="6"/>
        <v>-65390</v>
      </c>
      <c r="I78" s="23">
        <f t="shared" si="7"/>
        <v>-88.08743261696506</v>
      </c>
      <c r="J78" s="23">
        <f t="shared" si="8"/>
        <v>117.45753752342711</v>
      </c>
      <c r="K78" s="23">
        <f t="shared" si="9"/>
        <v>53.815470314741901</v>
      </c>
    </row>
    <row r="79" spans="1:11" ht="25.5">
      <c r="A79" s="29" t="s">
        <v>83</v>
      </c>
      <c r="B79" s="21" t="s">
        <v>84</v>
      </c>
      <c r="C79" s="22">
        <v>1296</v>
      </c>
      <c r="D79" s="22">
        <v>10368</v>
      </c>
      <c r="E79" s="22">
        <v>3396</v>
      </c>
      <c r="F79" s="22">
        <v>0</v>
      </c>
      <c r="G79" s="22">
        <f t="shared" si="5"/>
        <v>-1296</v>
      </c>
      <c r="H79" s="22">
        <f t="shared" si="6"/>
        <v>3396</v>
      </c>
      <c r="I79" s="23">
        <f t="shared" si="7"/>
        <v>-100</v>
      </c>
      <c r="J79" s="23">
        <f t="shared" si="8"/>
        <v>0</v>
      </c>
      <c r="K79" s="23">
        <f t="shared" si="9"/>
        <v>0</v>
      </c>
    </row>
    <row r="80" spans="1:11" ht="25.5">
      <c r="A80" s="29" t="s">
        <v>47</v>
      </c>
      <c r="B80" s="21" t="s">
        <v>48</v>
      </c>
      <c r="C80" s="22">
        <v>3691912.91</v>
      </c>
      <c r="D80" s="22">
        <v>807159</v>
      </c>
      <c r="E80" s="22">
        <v>371170</v>
      </c>
      <c r="F80" s="22">
        <v>439956</v>
      </c>
      <c r="G80" s="22">
        <f t="shared" si="5"/>
        <v>-3251956.91</v>
      </c>
      <c r="H80" s="22">
        <f t="shared" si="6"/>
        <v>-68786</v>
      </c>
      <c r="I80" s="23">
        <f t="shared" si="7"/>
        <v>-88.083250858699159</v>
      </c>
      <c r="J80" s="23">
        <f t="shared" si="8"/>
        <v>118.53220896085352</v>
      </c>
      <c r="K80" s="23">
        <f t="shared" si="9"/>
        <v>54.506732874192075</v>
      </c>
    </row>
    <row r="81" spans="1:11" ht="25.5">
      <c r="A81" s="30" t="s">
        <v>49</v>
      </c>
      <c r="B81" s="21" t="s">
        <v>50</v>
      </c>
      <c r="C81" s="22">
        <v>3691912.91</v>
      </c>
      <c r="D81" s="22">
        <v>807159</v>
      </c>
      <c r="E81" s="22">
        <v>371170</v>
      </c>
      <c r="F81" s="22">
        <v>439956</v>
      </c>
      <c r="G81" s="22">
        <f t="shared" si="5"/>
        <v>-3251956.91</v>
      </c>
      <c r="H81" s="22">
        <f t="shared" si="6"/>
        <v>-68786</v>
      </c>
      <c r="I81" s="23">
        <f t="shared" si="7"/>
        <v>-88.083250858699159</v>
      </c>
      <c r="J81" s="23">
        <f t="shared" si="8"/>
        <v>118.53220896085352</v>
      </c>
      <c r="K81" s="23">
        <f t="shared" si="9"/>
        <v>54.506732874192075</v>
      </c>
    </row>
    <row r="82" spans="1:11" ht="25.5">
      <c r="A82" s="28" t="s">
        <v>143</v>
      </c>
      <c r="B82" s="21" t="s">
        <v>144</v>
      </c>
      <c r="C82" s="22">
        <v>799853.2</v>
      </c>
      <c r="D82" s="22">
        <v>3815277</v>
      </c>
      <c r="E82" s="22">
        <v>1115951</v>
      </c>
      <c r="F82" s="22">
        <v>977652.86</v>
      </c>
      <c r="G82" s="22">
        <f t="shared" si="5"/>
        <v>177799.66000000003</v>
      </c>
      <c r="H82" s="22">
        <f t="shared" si="6"/>
        <v>138298.14000000001</v>
      </c>
      <c r="I82" s="23">
        <f t="shared" si="7"/>
        <v>22.22903652820294</v>
      </c>
      <c r="J82" s="23">
        <f t="shared" si="8"/>
        <v>87.607149417850778</v>
      </c>
      <c r="K82" s="23">
        <f t="shared" si="9"/>
        <v>25.624688849590736</v>
      </c>
    </row>
    <row r="83" spans="1:11" ht="38.25">
      <c r="A83" s="29" t="s">
        <v>145</v>
      </c>
      <c r="B83" s="21" t="s">
        <v>146</v>
      </c>
      <c r="C83" s="22">
        <v>799853.2</v>
      </c>
      <c r="D83" s="22">
        <v>3815277</v>
      </c>
      <c r="E83" s="22">
        <v>1115951</v>
      </c>
      <c r="F83" s="22">
        <v>977652.86</v>
      </c>
      <c r="G83" s="22">
        <f t="shared" si="5"/>
        <v>177799.66000000003</v>
      </c>
      <c r="H83" s="22">
        <f t="shared" si="6"/>
        <v>138298.14000000001</v>
      </c>
      <c r="I83" s="23">
        <f t="shared" si="7"/>
        <v>22.22903652820294</v>
      </c>
      <c r="J83" s="23">
        <f t="shared" si="8"/>
        <v>87.607149417850778</v>
      </c>
      <c r="K83" s="23">
        <f t="shared" si="9"/>
        <v>25.624688849590736</v>
      </c>
    </row>
    <row r="84" spans="1:11">
      <c r="A84" s="26" t="s">
        <v>51</v>
      </c>
      <c r="B84" s="21" t="s">
        <v>52</v>
      </c>
      <c r="C84" s="22">
        <v>32531857.609999999</v>
      </c>
      <c r="D84" s="22">
        <v>40669120</v>
      </c>
      <c r="E84" s="22">
        <v>11041079</v>
      </c>
      <c r="F84" s="22">
        <v>27440001.949999999</v>
      </c>
      <c r="G84" s="22">
        <f t="shared" si="5"/>
        <v>-5091855.66</v>
      </c>
      <c r="H84" s="22">
        <f t="shared" si="6"/>
        <v>-16398922.949999999</v>
      </c>
      <c r="I84" s="23">
        <f t="shared" si="7"/>
        <v>-15.651905652122394</v>
      </c>
      <c r="J84" s="23">
        <f t="shared" si="8"/>
        <v>248.52645244183108</v>
      </c>
      <c r="K84" s="23">
        <f t="shared" si="9"/>
        <v>67.4713442287416</v>
      </c>
    </row>
    <row r="85" spans="1:11">
      <c r="A85" s="27" t="s">
        <v>53</v>
      </c>
      <c r="B85" s="21" t="s">
        <v>54</v>
      </c>
      <c r="C85" s="22">
        <v>32531857.609999999</v>
      </c>
      <c r="D85" s="22">
        <v>40669120</v>
      </c>
      <c r="E85" s="22">
        <v>11041079</v>
      </c>
      <c r="F85" s="22">
        <v>27440001.949999999</v>
      </c>
      <c r="G85" s="22">
        <f t="shared" si="5"/>
        <v>-5091855.66</v>
      </c>
      <c r="H85" s="22">
        <f t="shared" si="6"/>
        <v>-16398922.949999999</v>
      </c>
      <c r="I85" s="23">
        <f t="shared" si="7"/>
        <v>-15.651905652122394</v>
      </c>
      <c r="J85" s="23">
        <f t="shared" si="8"/>
        <v>248.52645244183108</v>
      </c>
      <c r="K85" s="23">
        <f t="shared" si="9"/>
        <v>67.4713442287416</v>
      </c>
    </row>
    <row r="86" spans="1:11">
      <c r="A86" s="20"/>
      <c r="B86" s="21" t="s">
        <v>55</v>
      </c>
      <c r="C86" s="22">
        <v>366676440.32999998</v>
      </c>
      <c r="D86" s="22">
        <v>-2756718</v>
      </c>
      <c r="E86" s="22">
        <v>0</v>
      </c>
      <c r="F86" s="22">
        <v>344273935.91000003</v>
      </c>
      <c r="G86" s="22">
        <f t="shared" si="5"/>
        <v>-22402504.419999957</v>
      </c>
      <c r="H86" s="22">
        <f t="shared" si="6"/>
        <v>-344273935.91000003</v>
      </c>
      <c r="I86" s="23">
        <f t="shared" si="7"/>
        <v>-6.1096110783224162</v>
      </c>
      <c r="J86" s="23">
        <f t="shared" si="8"/>
        <v>0</v>
      </c>
      <c r="K86" s="23">
        <f t="shared" si="9"/>
        <v>-12488.543837635914</v>
      </c>
    </row>
    <row r="87" spans="1:11">
      <c r="A87" s="20" t="s">
        <v>56</v>
      </c>
      <c r="B87" s="21" t="s">
        <v>57</v>
      </c>
      <c r="C87" s="22">
        <v>-366676440.32999998</v>
      </c>
      <c r="D87" s="22">
        <v>2756718</v>
      </c>
      <c r="E87" s="22">
        <v>0</v>
      </c>
      <c r="F87" s="22">
        <v>-344273935.91000003</v>
      </c>
      <c r="G87" s="22">
        <f t="shared" si="5"/>
        <v>22402504.419999957</v>
      </c>
      <c r="H87" s="22">
        <f t="shared" si="6"/>
        <v>344273935.91000003</v>
      </c>
      <c r="I87" s="23">
        <f t="shared" si="7"/>
        <v>-6.1096110783224162</v>
      </c>
      <c r="J87" s="23">
        <f t="shared" si="8"/>
        <v>0</v>
      </c>
      <c r="K87" s="23">
        <f t="shared" si="9"/>
        <v>-12488.543837635914</v>
      </c>
    </row>
    <row r="88" spans="1:11">
      <c r="A88" s="26" t="s">
        <v>58</v>
      </c>
      <c r="B88" s="21" t="s">
        <v>59</v>
      </c>
      <c r="C88" s="22">
        <v>-366676440.32999998</v>
      </c>
      <c r="D88" s="22">
        <v>2756718</v>
      </c>
      <c r="E88" s="22">
        <v>0</v>
      </c>
      <c r="F88" s="22">
        <v>-344273935.91000003</v>
      </c>
      <c r="G88" s="22">
        <f t="shared" si="5"/>
        <v>22402504.419999957</v>
      </c>
      <c r="H88" s="22">
        <f t="shared" si="6"/>
        <v>344273935.91000003</v>
      </c>
      <c r="I88" s="23">
        <f t="shared" si="7"/>
        <v>-6.1096110783224162</v>
      </c>
      <c r="J88" s="23">
        <f t="shared" si="8"/>
        <v>0</v>
      </c>
      <c r="K88" s="23">
        <f t="shared" si="9"/>
        <v>-12488.543837635914</v>
      </c>
    </row>
    <row r="89" spans="1:11" ht="25.5">
      <c r="A89" s="27" t="s">
        <v>85</v>
      </c>
      <c r="B89" s="21" t="s">
        <v>86</v>
      </c>
      <c r="C89" s="22">
        <v>-2134673.98</v>
      </c>
      <c r="D89" s="22">
        <v>2756718</v>
      </c>
      <c r="E89" s="22">
        <v>0</v>
      </c>
      <c r="F89" s="22">
        <v>-2736713.32</v>
      </c>
      <c r="G89" s="22">
        <f t="shared" si="5"/>
        <v>-602039.33999999985</v>
      </c>
      <c r="H89" s="22">
        <f t="shared" si="6"/>
        <v>2736713.32</v>
      </c>
      <c r="I89" s="23">
        <f t="shared" si="7"/>
        <v>28.202870585418367</v>
      </c>
      <c r="J89" s="23">
        <f t="shared" si="8"/>
        <v>0</v>
      </c>
      <c r="K89" s="23">
        <f t="shared" si="9"/>
        <v>-99.274329837146922</v>
      </c>
    </row>
    <row r="90" spans="1:11" s="35" customFormat="1">
      <c r="A90" s="31" t="s">
        <v>89</v>
      </c>
      <c r="B90" s="32" t="s">
        <v>378</v>
      </c>
      <c r="C90" s="33"/>
      <c r="D90" s="33"/>
      <c r="E90" s="33"/>
      <c r="F90" s="33"/>
      <c r="G90" s="33"/>
      <c r="H90" s="33"/>
      <c r="I90" s="34"/>
      <c r="J90" s="34"/>
      <c r="K90" s="34"/>
    </row>
    <row r="91" spans="1:11">
      <c r="A91" s="20" t="s">
        <v>21</v>
      </c>
      <c r="B91" s="21" t="s">
        <v>22</v>
      </c>
      <c r="C91" s="22">
        <v>19102037.109999999</v>
      </c>
      <c r="D91" s="22">
        <v>20636536</v>
      </c>
      <c r="E91" s="22">
        <v>7074376</v>
      </c>
      <c r="F91" s="22">
        <v>20280639.809999999</v>
      </c>
      <c r="G91" s="22">
        <f t="shared" ref="G91:G111" si="10">F91-C91</f>
        <v>1178602.6999999993</v>
      </c>
      <c r="H91" s="22">
        <f t="shared" ref="H91:H111" si="11">E91-F91</f>
        <v>-13206263.809999999</v>
      </c>
      <c r="I91" s="23">
        <f t="shared" ref="I91:I111" si="12">IF(ISERROR(F91/C91),0,F91/C91*100-100)</f>
        <v>6.1700366992952524</v>
      </c>
      <c r="J91" s="23">
        <f t="shared" ref="J91:J111" si="13">IF(ISERROR(F91/E91),0,F91/E91*100)</f>
        <v>286.67743713367793</v>
      </c>
      <c r="K91" s="23">
        <f t="shared" ref="K91:K111" si="14">IF(ISERROR(F91/D91),0,F91/D91*100)</f>
        <v>98.275407316421706</v>
      </c>
    </row>
    <row r="92" spans="1:11" ht="25.5">
      <c r="A92" s="26" t="s">
        <v>65</v>
      </c>
      <c r="B92" s="21" t="s">
        <v>66</v>
      </c>
      <c r="C92" s="22">
        <v>418059.11</v>
      </c>
      <c r="D92" s="22">
        <v>728818</v>
      </c>
      <c r="E92" s="22">
        <v>385512</v>
      </c>
      <c r="F92" s="22">
        <v>372921.81</v>
      </c>
      <c r="G92" s="22">
        <f t="shared" si="10"/>
        <v>-45137.299999999988</v>
      </c>
      <c r="H92" s="22">
        <f t="shared" si="11"/>
        <v>12590.190000000002</v>
      </c>
      <c r="I92" s="23">
        <f t="shared" si="12"/>
        <v>-10.796870327739057</v>
      </c>
      <c r="J92" s="23">
        <f t="shared" si="13"/>
        <v>96.734163917076515</v>
      </c>
      <c r="K92" s="23">
        <f t="shared" si="14"/>
        <v>51.168029604098685</v>
      </c>
    </row>
    <row r="93" spans="1:11">
      <c r="A93" s="26" t="s">
        <v>67</v>
      </c>
      <c r="B93" s="21" t="s">
        <v>68</v>
      </c>
      <c r="C93" s="22">
        <v>72000</v>
      </c>
      <c r="D93" s="22">
        <v>0</v>
      </c>
      <c r="E93" s="22">
        <v>0</v>
      </c>
      <c r="F93" s="22">
        <v>0</v>
      </c>
      <c r="G93" s="22">
        <f t="shared" si="10"/>
        <v>-72000</v>
      </c>
      <c r="H93" s="22">
        <f t="shared" si="11"/>
        <v>0</v>
      </c>
      <c r="I93" s="23">
        <f t="shared" si="12"/>
        <v>-100</v>
      </c>
      <c r="J93" s="23">
        <f t="shared" si="13"/>
        <v>0</v>
      </c>
      <c r="K93" s="23">
        <f t="shared" si="14"/>
        <v>0</v>
      </c>
    </row>
    <row r="94" spans="1:11">
      <c r="A94" s="27" t="s">
        <v>69</v>
      </c>
      <c r="B94" s="21" t="s">
        <v>70</v>
      </c>
      <c r="C94" s="22">
        <v>72000</v>
      </c>
      <c r="D94" s="22">
        <v>0</v>
      </c>
      <c r="E94" s="22">
        <v>0</v>
      </c>
      <c r="F94" s="22">
        <v>0</v>
      </c>
      <c r="G94" s="22">
        <f t="shared" si="10"/>
        <v>-72000</v>
      </c>
      <c r="H94" s="22">
        <f t="shared" si="11"/>
        <v>0</v>
      </c>
      <c r="I94" s="23">
        <f t="shared" si="12"/>
        <v>-100</v>
      </c>
      <c r="J94" s="23">
        <f t="shared" si="13"/>
        <v>0</v>
      </c>
      <c r="K94" s="23">
        <f t="shared" si="14"/>
        <v>0</v>
      </c>
    </row>
    <row r="95" spans="1:11">
      <c r="A95" s="28" t="s">
        <v>71</v>
      </c>
      <c r="B95" s="21" t="s">
        <v>72</v>
      </c>
      <c r="C95" s="22">
        <v>72000</v>
      </c>
      <c r="D95" s="22">
        <v>0</v>
      </c>
      <c r="E95" s="22">
        <v>0</v>
      </c>
      <c r="F95" s="22">
        <v>0</v>
      </c>
      <c r="G95" s="22">
        <f t="shared" si="10"/>
        <v>-72000</v>
      </c>
      <c r="H95" s="22">
        <f t="shared" si="11"/>
        <v>0</v>
      </c>
      <c r="I95" s="23">
        <f t="shared" si="12"/>
        <v>-100</v>
      </c>
      <c r="J95" s="23">
        <f t="shared" si="13"/>
        <v>0</v>
      </c>
      <c r="K95" s="23">
        <f t="shared" si="14"/>
        <v>0</v>
      </c>
    </row>
    <row r="96" spans="1:11" ht="25.5">
      <c r="A96" s="29" t="s">
        <v>73</v>
      </c>
      <c r="B96" s="21" t="s">
        <v>74</v>
      </c>
      <c r="C96" s="22">
        <v>72000</v>
      </c>
      <c r="D96" s="22">
        <v>0</v>
      </c>
      <c r="E96" s="22">
        <v>0</v>
      </c>
      <c r="F96" s="22">
        <v>0</v>
      </c>
      <c r="G96" s="22">
        <f t="shared" si="10"/>
        <v>-72000</v>
      </c>
      <c r="H96" s="22">
        <f t="shared" si="11"/>
        <v>0</v>
      </c>
      <c r="I96" s="23">
        <f t="shared" si="12"/>
        <v>-100</v>
      </c>
      <c r="J96" s="23">
        <f t="shared" si="13"/>
        <v>0</v>
      </c>
      <c r="K96" s="23">
        <f t="shared" si="14"/>
        <v>0</v>
      </c>
    </row>
    <row r="97" spans="1:11" ht="25.5">
      <c r="A97" s="30" t="s">
        <v>75</v>
      </c>
      <c r="B97" s="21" t="s">
        <v>76</v>
      </c>
      <c r="C97" s="22">
        <v>72000</v>
      </c>
      <c r="D97" s="22">
        <v>0</v>
      </c>
      <c r="E97" s="22">
        <v>0</v>
      </c>
      <c r="F97" s="22">
        <v>0</v>
      </c>
      <c r="G97" s="22">
        <f t="shared" si="10"/>
        <v>-72000</v>
      </c>
      <c r="H97" s="22">
        <f t="shared" si="11"/>
        <v>0</v>
      </c>
      <c r="I97" s="23">
        <f t="shared" si="12"/>
        <v>-100</v>
      </c>
      <c r="J97" s="23">
        <f t="shared" si="13"/>
        <v>0</v>
      </c>
      <c r="K97" s="23">
        <f t="shared" si="14"/>
        <v>0</v>
      </c>
    </row>
    <row r="98" spans="1:11">
      <c r="A98" s="26" t="s">
        <v>23</v>
      </c>
      <c r="B98" s="21" t="s">
        <v>24</v>
      </c>
      <c r="C98" s="22">
        <v>18611978</v>
      </c>
      <c r="D98" s="22">
        <v>19907718</v>
      </c>
      <c r="E98" s="22">
        <v>6688864</v>
      </c>
      <c r="F98" s="22">
        <v>19907718</v>
      </c>
      <c r="G98" s="22">
        <f t="shared" si="10"/>
        <v>1295740</v>
      </c>
      <c r="H98" s="22">
        <f t="shared" si="11"/>
        <v>-13218854</v>
      </c>
      <c r="I98" s="23">
        <f t="shared" si="12"/>
        <v>6.9618607973854267</v>
      </c>
      <c r="J98" s="23">
        <f t="shared" si="13"/>
        <v>297.62479847101093</v>
      </c>
      <c r="K98" s="23">
        <f t="shared" si="14"/>
        <v>100</v>
      </c>
    </row>
    <row r="99" spans="1:11">
      <c r="A99" s="27" t="s">
        <v>25</v>
      </c>
      <c r="B99" s="21" t="s">
        <v>26</v>
      </c>
      <c r="C99" s="22">
        <v>18611978</v>
      </c>
      <c r="D99" s="22">
        <v>19907718</v>
      </c>
      <c r="E99" s="22">
        <v>6688864</v>
      </c>
      <c r="F99" s="22">
        <v>19907718</v>
      </c>
      <c r="G99" s="22">
        <f t="shared" si="10"/>
        <v>1295740</v>
      </c>
      <c r="H99" s="22">
        <f t="shared" si="11"/>
        <v>-13218854</v>
      </c>
      <c r="I99" s="23">
        <f t="shared" si="12"/>
        <v>6.9618607973854267</v>
      </c>
      <c r="J99" s="23">
        <f t="shared" si="13"/>
        <v>297.62479847101093</v>
      </c>
      <c r="K99" s="23">
        <f t="shared" si="14"/>
        <v>100</v>
      </c>
    </row>
    <row r="100" spans="1:11">
      <c r="A100" s="20" t="s">
        <v>27</v>
      </c>
      <c r="B100" s="21" t="s">
        <v>28</v>
      </c>
      <c r="C100" s="22">
        <v>6612547.2400000002</v>
      </c>
      <c r="D100" s="22">
        <v>20969997</v>
      </c>
      <c r="E100" s="22">
        <v>7074376</v>
      </c>
      <c r="F100" s="22">
        <v>9240371.4800000004</v>
      </c>
      <c r="G100" s="22">
        <f t="shared" si="10"/>
        <v>2627824.2400000002</v>
      </c>
      <c r="H100" s="22">
        <f t="shared" si="11"/>
        <v>-2165995.4800000004</v>
      </c>
      <c r="I100" s="23">
        <f t="shared" si="12"/>
        <v>39.739969252756509</v>
      </c>
      <c r="J100" s="23">
        <f t="shared" si="13"/>
        <v>130.61747749907556</v>
      </c>
      <c r="K100" s="23">
        <f t="shared" si="14"/>
        <v>44.064724854276328</v>
      </c>
    </row>
    <row r="101" spans="1:11">
      <c r="A101" s="26" t="s">
        <v>29</v>
      </c>
      <c r="B101" s="21" t="s">
        <v>30</v>
      </c>
      <c r="C101" s="22">
        <v>6042028.3799999999</v>
      </c>
      <c r="D101" s="22">
        <v>18814992</v>
      </c>
      <c r="E101" s="22">
        <v>6643660</v>
      </c>
      <c r="F101" s="22">
        <v>7617190.6200000001</v>
      </c>
      <c r="G101" s="22">
        <f t="shared" si="10"/>
        <v>1575162.2400000002</v>
      </c>
      <c r="H101" s="22">
        <f t="shared" si="11"/>
        <v>-973530.62000000011</v>
      </c>
      <c r="I101" s="23">
        <f t="shared" si="12"/>
        <v>26.070090058067549</v>
      </c>
      <c r="J101" s="23">
        <f t="shared" si="13"/>
        <v>114.65352862729279</v>
      </c>
      <c r="K101" s="23">
        <f t="shared" si="14"/>
        <v>40.484686998538187</v>
      </c>
    </row>
    <row r="102" spans="1:11">
      <c r="A102" s="27" t="s">
        <v>31</v>
      </c>
      <c r="B102" s="21" t="s">
        <v>32</v>
      </c>
      <c r="C102" s="22">
        <v>6042028.3799999999</v>
      </c>
      <c r="D102" s="22">
        <v>18814992</v>
      </c>
      <c r="E102" s="22">
        <v>6643660</v>
      </c>
      <c r="F102" s="22">
        <v>7617190.6200000001</v>
      </c>
      <c r="G102" s="22">
        <f t="shared" si="10"/>
        <v>1575162.2400000002</v>
      </c>
      <c r="H102" s="22">
        <f t="shared" si="11"/>
        <v>-973530.62000000011</v>
      </c>
      <c r="I102" s="23">
        <f t="shared" si="12"/>
        <v>26.070090058067549</v>
      </c>
      <c r="J102" s="23">
        <f t="shared" si="13"/>
        <v>114.65352862729279</v>
      </c>
      <c r="K102" s="23">
        <f t="shared" si="14"/>
        <v>40.484686998538187</v>
      </c>
    </row>
    <row r="103" spans="1:11">
      <c r="A103" s="28" t="s">
        <v>33</v>
      </c>
      <c r="B103" s="21" t="s">
        <v>34</v>
      </c>
      <c r="C103" s="22">
        <v>3922322.3</v>
      </c>
      <c r="D103" s="22">
        <v>9294025</v>
      </c>
      <c r="E103" s="22">
        <v>4326920</v>
      </c>
      <c r="F103" s="22">
        <v>3942223.18</v>
      </c>
      <c r="G103" s="22">
        <f t="shared" si="10"/>
        <v>19900.880000000354</v>
      </c>
      <c r="H103" s="22">
        <f t="shared" si="11"/>
        <v>384696.81999999983</v>
      </c>
      <c r="I103" s="23">
        <f t="shared" si="12"/>
        <v>0.5073749293881491</v>
      </c>
      <c r="J103" s="23">
        <f t="shared" si="13"/>
        <v>91.109222726558386</v>
      </c>
      <c r="K103" s="23">
        <f t="shared" si="14"/>
        <v>42.416748179610018</v>
      </c>
    </row>
    <row r="104" spans="1:11">
      <c r="A104" s="28" t="s">
        <v>35</v>
      </c>
      <c r="B104" s="21" t="s">
        <v>36</v>
      </c>
      <c r="C104" s="22">
        <v>2119706.08</v>
      </c>
      <c r="D104" s="22">
        <v>9520967</v>
      </c>
      <c r="E104" s="22">
        <v>2316740</v>
      </c>
      <c r="F104" s="22">
        <v>3674967.44</v>
      </c>
      <c r="G104" s="22">
        <f t="shared" si="10"/>
        <v>1555261.3599999999</v>
      </c>
      <c r="H104" s="22">
        <f t="shared" si="11"/>
        <v>-1358227.44</v>
      </c>
      <c r="I104" s="23">
        <f t="shared" si="12"/>
        <v>73.3715572491069</v>
      </c>
      <c r="J104" s="23">
        <f t="shared" si="13"/>
        <v>158.62666678177092</v>
      </c>
      <c r="K104" s="23">
        <f t="shared" si="14"/>
        <v>38.59867847457091</v>
      </c>
    </row>
    <row r="105" spans="1:11">
      <c r="A105" s="29" t="s">
        <v>77</v>
      </c>
      <c r="B105" s="21" t="s">
        <v>78</v>
      </c>
      <c r="C105" s="22">
        <v>3161.73</v>
      </c>
      <c r="D105" s="22">
        <v>0</v>
      </c>
      <c r="E105" s="22">
        <v>0</v>
      </c>
      <c r="F105" s="22">
        <v>1211.6199999999999</v>
      </c>
      <c r="G105" s="22">
        <f t="shared" si="10"/>
        <v>-1950.1100000000001</v>
      </c>
      <c r="H105" s="22">
        <f t="shared" si="11"/>
        <v>-1211.6199999999999</v>
      </c>
      <c r="I105" s="23">
        <f t="shared" si="12"/>
        <v>-61.678574704354901</v>
      </c>
      <c r="J105" s="23">
        <f t="shared" si="13"/>
        <v>0</v>
      </c>
      <c r="K105" s="23">
        <f t="shared" si="14"/>
        <v>0</v>
      </c>
    </row>
    <row r="106" spans="1:11">
      <c r="A106" s="26" t="s">
        <v>51</v>
      </c>
      <c r="B106" s="21" t="s">
        <v>52</v>
      </c>
      <c r="C106" s="22">
        <v>570518.86</v>
      </c>
      <c r="D106" s="22">
        <v>2155005</v>
      </c>
      <c r="E106" s="22">
        <v>430716</v>
      </c>
      <c r="F106" s="22">
        <v>1623180.86</v>
      </c>
      <c r="G106" s="22">
        <f t="shared" si="10"/>
        <v>1052662</v>
      </c>
      <c r="H106" s="22">
        <f t="shared" si="11"/>
        <v>-1192464.8600000001</v>
      </c>
      <c r="I106" s="23">
        <f t="shared" si="12"/>
        <v>184.50958834209268</v>
      </c>
      <c r="J106" s="23">
        <f t="shared" si="13"/>
        <v>376.85641118509648</v>
      </c>
      <c r="K106" s="23">
        <f t="shared" si="14"/>
        <v>75.321442873682429</v>
      </c>
    </row>
    <row r="107" spans="1:11">
      <c r="A107" s="27" t="s">
        <v>53</v>
      </c>
      <c r="B107" s="21" t="s">
        <v>54</v>
      </c>
      <c r="C107" s="22">
        <v>570518.86</v>
      </c>
      <c r="D107" s="22">
        <v>2155005</v>
      </c>
      <c r="E107" s="22">
        <v>430716</v>
      </c>
      <c r="F107" s="22">
        <v>1623180.86</v>
      </c>
      <c r="G107" s="22">
        <f t="shared" si="10"/>
        <v>1052662</v>
      </c>
      <c r="H107" s="22">
        <f t="shared" si="11"/>
        <v>-1192464.8600000001</v>
      </c>
      <c r="I107" s="23">
        <f t="shared" si="12"/>
        <v>184.50958834209268</v>
      </c>
      <c r="J107" s="23">
        <f t="shared" si="13"/>
        <v>376.85641118509648</v>
      </c>
      <c r="K107" s="23">
        <f t="shared" si="14"/>
        <v>75.321442873682429</v>
      </c>
    </row>
    <row r="108" spans="1:11">
      <c r="A108" s="20"/>
      <c r="B108" s="21" t="s">
        <v>55</v>
      </c>
      <c r="C108" s="22">
        <v>12489489.869999999</v>
      </c>
      <c r="D108" s="22">
        <v>-333461</v>
      </c>
      <c r="E108" s="22">
        <v>0</v>
      </c>
      <c r="F108" s="22">
        <v>11040268.33</v>
      </c>
      <c r="G108" s="22">
        <f t="shared" si="10"/>
        <v>-1449221.5399999991</v>
      </c>
      <c r="H108" s="22">
        <f t="shared" si="11"/>
        <v>-11040268.33</v>
      </c>
      <c r="I108" s="23">
        <f t="shared" si="12"/>
        <v>-11.603528687597219</v>
      </c>
      <c r="J108" s="23">
        <f t="shared" si="13"/>
        <v>0</v>
      </c>
      <c r="K108" s="23">
        <f t="shared" si="14"/>
        <v>-3310.8124578286515</v>
      </c>
    </row>
    <row r="109" spans="1:11">
      <c r="A109" s="20" t="s">
        <v>56</v>
      </c>
      <c r="B109" s="21" t="s">
        <v>57</v>
      </c>
      <c r="C109" s="22">
        <v>-12489489.869999999</v>
      </c>
      <c r="D109" s="22">
        <v>333461</v>
      </c>
      <c r="E109" s="22">
        <v>0</v>
      </c>
      <c r="F109" s="22">
        <v>-11040268.33</v>
      </c>
      <c r="G109" s="22">
        <f t="shared" si="10"/>
        <v>1449221.5399999991</v>
      </c>
      <c r="H109" s="22">
        <f t="shared" si="11"/>
        <v>11040268.33</v>
      </c>
      <c r="I109" s="23">
        <f t="shared" si="12"/>
        <v>-11.603528687597219</v>
      </c>
      <c r="J109" s="23">
        <f t="shared" si="13"/>
        <v>0</v>
      </c>
      <c r="K109" s="23">
        <f t="shared" si="14"/>
        <v>-3310.8124578286515</v>
      </c>
    </row>
    <row r="110" spans="1:11">
      <c r="A110" s="26" t="s">
        <v>58</v>
      </c>
      <c r="B110" s="21" t="s">
        <v>59</v>
      </c>
      <c r="C110" s="22">
        <v>-12489489.869999999</v>
      </c>
      <c r="D110" s="22">
        <v>333461</v>
      </c>
      <c r="E110" s="22">
        <v>0</v>
      </c>
      <c r="F110" s="22">
        <v>-11040268.33</v>
      </c>
      <c r="G110" s="22">
        <f t="shared" si="10"/>
        <v>1449221.5399999991</v>
      </c>
      <c r="H110" s="22">
        <f t="shared" si="11"/>
        <v>11040268.33</v>
      </c>
      <c r="I110" s="23">
        <f t="shared" si="12"/>
        <v>-11.603528687597219</v>
      </c>
      <c r="J110" s="23">
        <f t="shared" si="13"/>
        <v>0</v>
      </c>
      <c r="K110" s="23">
        <f t="shared" si="14"/>
        <v>-3310.8124578286515</v>
      </c>
    </row>
    <row r="111" spans="1:11" ht="25.5">
      <c r="A111" s="27" t="s">
        <v>85</v>
      </c>
      <c r="B111" s="21" t="s">
        <v>86</v>
      </c>
      <c r="C111" s="22">
        <v>-164895.82</v>
      </c>
      <c r="D111" s="22">
        <v>333461</v>
      </c>
      <c r="E111" s="22">
        <v>0</v>
      </c>
      <c r="F111" s="22">
        <v>-333460.02</v>
      </c>
      <c r="G111" s="22">
        <f t="shared" si="10"/>
        <v>-168564.2</v>
      </c>
      <c r="H111" s="22">
        <f t="shared" si="11"/>
        <v>333460.02</v>
      </c>
      <c r="I111" s="23">
        <f t="shared" si="12"/>
        <v>102.22466524621424</v>
      </c>
      <c r="J111" s="23">
        <f t="shared" si="13"/>
        <v>0</v>
      </c>
      <c r="K111" s="23">
        <f t="shared" si="14"/>
        <v>-99.999706112558897</v>
      </c>
    </row>
    <row r="112" spans="1:11" s="35" customFormat="1" ht="25.5">
      <c r="A112" s="36" t="s">
        <v>379</v>
      </c>
      <c r="B112" s="32" t="s">
        <v>380</v>
      </c>
      <c r="C112" s="33"/>
      <c r="D112" s="33"/>
      <c r="E112" s="33"/>
      <c r="F112" s="33"/>
      <c r="G112" s="33"/>
      <c r="H112" s="33"/>
      <c r="I112" s="34"/>
      <c r="J112" s="34"/>
      <c r="K112" s="34"/>
    </row>
    <row r="113" spans="1:11">
      <c r="A113" s="20" t="s">
        <v>21</v>
      </c>
      <c r="B113" s="21" t="s">
        <v>22</v>
      </c>
      <c r="C113" s="22">
        <v>19102037.109999999</v>
      </c>
      <c r="D113" s="22">
        <v>20636536</v>
      </c>
      <c r="E113" s="22">
        <v>7074376</v>
      </c>
      <c r="F113" s="22">
        <v>20280639.809999999</v>
      </c>
      <c r="G113" s="22">
        <f t="shared" ref="G113:G133" si="15">F113-C113</f>
        <v>1178602.6999999993</v>
      </c>
      <c r="H113" s="22">
        <f t="shared" ref="H113:H133" si="16">E113-F113</f>
        <v>-13206263.809999999</v>
      </c>
      <c r="I113" s="23">
        <f t="shared" ref="I113:I133" si="17">IF(ISERROR(F113/C113),0,F113/C113*100-100)</f>
        <v>6.1700366992952524</v>
      </c>
      <c r="J113" s="23">
        <f t="shared" ref="J113:J133" si="18">IF(ISERROR(F113/E113),0,F113/E113*100)</f>
        <v>286.67743713367793</v>
      </c>
      <c r="K113" s="23">
        <f t="shared" ref="K113:K133" si="19">IF(ISERROR(F113/D113),0,F113/D113*100)</f>
        <v>98.275407316421706</v>
      </c>
    </row>
    <row r="114" spans="1:11" ht="25.5">
      <c r="A114" s="26" t="s">
        <v>65</v>
      </c>
      <c r="B114" s="21" t="s">
        <v>66</v>
      </c>
      <c r="C114" s="22">
        <v>418059.11</v>
      </c>
      <c r="D114" s="22">
        <v>728818</v>
      </c>
      <c r="E114" s="22">
        <v>385512</v>
      </c>
      <c r="F114" s="22">
        <v>372921.81</v>
      </c>
      <c r="G114" s="22">
        <f t="shared" si="15"/>
        <v>-45137.299999999988</v>
      </c>
      <c r="H114" s="22">
        <f t="shared" si="16"/>
        <v>12590.190000000002</v>
      </c>
      <c r="I114" s="23">
        <f t="shared" si="17"/>
        <v>-10.796870327739057</v>
      </c>
      <c r="J114" s="23">
        <f t="shared" si="18"/>
        <v>96.734163917076515</v>
      </c>
      <c r="K114" s="23">
        <f t="shared" si="19"/>
        <v>51.168029604098685</v>
      </c>
    </row>
    <row r="115" spans="1:11">
      <c r="A115" s="26" t="s">
        <v>67</v>
      </c>
      <c r="B115" s="21" t="s">
        <v>68</v>
      </c>
      <c r="C115" s="22">
        <v>72000</v>
      </c>
      <c r="D115" s="22">
        <v>0</v>
      </c>
      <c r="E115" s="22">
        <v>0</v>
      </c>
      <c r="F115" s="22">
        <v>0</v>
      </c>
      <c r="G115" s="22">
        <f t="shared" si="15"/>
        <v>-72000</v>
      </c>
      <c r="H115" s="22">
        <f t="shared" si="16"/>
        <v>0</v>
      </c>
      <c r="I115" s="23">
        <f t="shared" si="17"/>
        <v>-100</v>
      </c>
      <c r="J115" s="23">
        <f t="shared" si="18"/>
        <v>0</v>
      </c>
      <c r="K115" s="23">
        <f t="shared" si="19"/>
        <v>0</v>
      </c>
    </row>
    <row r="116" spans="1:11">
      <c r="A116" s="27" t="s">
        <v>69</v>
      </c>
      <c r="B116" s="21" t="s">
        <v>70</v>
      </c>
      <c r="C116" s="22">
        <v>72000</v>
      </c>
      <c r="D116" s="22">
        <v>0</v>
      </c>
      <c r="E116" s="22">
        <v>0</v>
      </c>
      <c r="F116" s="22">
        <v>0</v>
      </c>
      <c r="G116" s="22">
        <f t="shared" si="15"/>
        <v>-72000</v>
      </c>
      <c r="H116" s="22">
        <f t="shared" si="16"/>
        <v>0</v>
      </c>
      <c r="I116" s="23">
        <f t="shared" si="17"/>
        <v>-100</v>
      </c>
      <c r="J116" s="23">
        <f t="shared" si="18"/>
        <v>0</v>
      </c>
      <c r="K116" s="23">
        <f t="shared" si="19"/>
        <v>0</v>
      </c>
    </row>
    <row r="117" spans="1:11">
      <c r="A117" s="28" t="s">
        <v>71</v>
      </c>
      <c r="B117" s="21" t="s">
        <v>72</v>
      </c>
      <c r="C117" s="22">
        <v>72000</v>
      </c>
      <c r="D117" s="22">
        <v>0</v>
      </c>
      <c r="E117" s="22">
        <v>0</v>
      </c>
      <c r="F117" s="22">
        <v>0</v>
      </c>
      <c r="G117" s="22">
        <f t="shared" si="15"/>
        <v>-72000</v>
      </c>
      <c r="H117" s="22">
        <f t="shared" si="16"/>
        <v>0</v>
      </c>
      <c r="I117" s="23">
        <f t="shared" si="17"/>
        <v>-100</v>
      </c>
      <c r="J117" s="23">
        <f t="shared" si="18"/>
        <v>0</v>
      </c>
      <c r="K117" s="23">
        <f t="shared" si="19"/>
        <v>0</v>
      </c>
    </row>
    <row r="118" spans="1:11" ht="25.5">
      <c r="A118" s="29" t="s">
        <v>73</v>
      </c>
      <c r="B118" s="21" t="s">
        <v>74</v>
      </c>
      <c r="C118" s="22">
        <v>72000</v>
      </c>
      <c r="D118" s="22">
        <v>0</v>
      </c>
      <c r="E118" s="22">
        <v>0</v>
      </c>
      <c r="F118" s="22">
        <v>0</v>
      </c>
      <c r="G118" s="22">
        <f t="shared" si="15"/>
        <v>-72000</v>
      </c>
      <c r="H118" s="22">
        <f t="shared" si="16"/>
        <v>0</v>
      </c>
      <c r="I118" s="23">
        <f t="shared" si="17"/>
        <v>-100</v>
      </c>
      <c r="J118" s="23">
        <f t="shared" si="18"/>
        <v>0</v>
      </c>
      <c r="K118" s="23">
        <f t="shared" si="19"/>
        <v>0</v>
      </c>
    </row>
    <row r="119" spans="1:11" ht="25.5">
      <c r="A119" s="30" t="s">
        <v>75</v>
      </c>
      <c r="B119" s="21" t="s">
        <v>76</v>
      </c>
      <c r="C119" s="22">
        <v>72000</v>
      </c>
      <c r="D119" s="22">
        <v>0</v>
      </c>
      <c r="E119" s="22">
        <v>0</v>
      </c>
      <c r="F119" s="22">
        <v>0</v>
      </c>
      <c r="G119" s="22">
        <f t="shared" si="15"/>
        <v>-72000</v>
      </c>
      <c r="H119" s="22">
        <f t="shared" si="16"/>
        <v>0</v>
      </c>
      <c r="I119" s="23">
        <f t="shared" si="17"/>
        <v>-100</v>
      </c>
      <c r="J119" s="23">
        <f t="shared" si="18"/>
        <v>0</v>
      </c>
      <c r="K119" s="23">
        <f t="shared" si="19"/>
        <v>0</v>
      </c>
    </row>
    <row r="120" spans="1:11">
      <c r="A120" s="26" t="s">
        <v>23</v>
      </c>
      <c r="B120" s="21" t="s">
        <v>24</v>
      </c>
      <c r="C120" s="22">
        <v>18611978</v>
      </c>
      <c r="D120" s="22">
        <v>19907718</v>
      </c>
      <c r="E120" s="22">
        <v>6688864</v>
      </c>
      <c r="F120" s="22">
        <v>19907718</v>
      </c>
      <c r="G120" s="22">
        <f t="shared" si="15"/>
        <v>1295740</v>
      </c>
      <c r="H120" s="22">
        <f t="shared" si="16"/>
        <v>-13218854</v>
      </c>
      <c r="I120" s="23">
        <f t="shared" si="17"/>
        <v>6.9618607973854267</v>
      </c>
      <c r="J120" s="23">
        <f t="shared" si="18"/>
        <v>297.62479847101093</v>
      </c>
      <c r="K120" s="23">
        <f t="shared" si="19"/>
        <v>100</v>
      </c>
    </row>
    <row r="121" spans="1:11">
      <c r="A121" s="27" t="s">
        <v>25</v>
      </c>
      <c r="B121" s="21" t="s">
        <v>26</v>
      </c>
      <c r="C121" s="22">
        <v>18611978</v>
      </c>
      <c r="D121" s="22">
        <v>19907718</v>
      </c>
      <c r="E121" s="22">
        <v>6688864</v>
      </c>
      <c r="F121" s="22">
        <v>19907718</v>
      </c>
      <c r="G121" s="22">
        <f t="shared" si="15"/>
        <v>1295740</v>
      </c>
      <c r="H121" s="22">
        <f t="shared" si="16"/>
        <v>-13218854</v>
      </c>
      <c r="I121" s="23">
        <f t="shared" si="17"/>
        <v>6.9618607973854267</v>
      </c>
      <c r="J121" s="23">
        <f t="shared" si="18"/>
        <v>297.62479847101093</v>
      </c>
      <c r="K121" s="23">
        <f t="shared" si="19"/>
        <v>100</v>
      </c>
    </row>
    <row r="122" spans="1:11">
      <c r="A122" s="20" t="s">
        <v>27</v>
      </c>
      <c r="B122" s="21" t="s">
        <v>28</v>
      </c>
      <c r="C122" s="22">
        <v>6612547.2400000002</v>
      </c>
      <c r="D122" s="22">
        <v>20969997</v>
      </c>
      <c r="E122" s="22">
        <v>7074376</v>
      </c>
      <c r="F122" s="22">
        <v>9240371.4800000004</v>
      </c>
      <c r="G122" s="22">
        <f t="shared" si="15"/>
        <v>2627824.2400000002</v>
      </c>
      <c r="H122" s="22">
        <f t="shared" si="16"/>
        <v>-2165995.4800000004</v>
      </c>
      <c r="I122" s="23">
        <f t="shared" si="17"/>
        <v>39.739969252756509</v>
      </c>
      <c r="J122" s="23">
        <f t="shared" si="18"/>
        <v>130.61747749907556</v>
      </c>
      <c r="K122" s="23">
        <f t="shared" si="19"/>
        <v>44.064724854276328</v>
      </c>
    </row>
    <row r="123" spans="1:11">
      <c r="A123" s="26" t="s">
        <v>29</v>
      </c>
      <c r="B123" s="21" t="s">
        <v>30</v>
      </c>
      <c r="C123" s="22">
        <v>6042028.3799999999</v>
      </c>
      <c r="D123" s="22">
        <v>18814992</v>
      </c>
      <c r="E123" s="22">
        <v>6643660</v>
      </c>
      <c r="F123" s="22">
        <v>7617190.6200000001</v>
      </c>
      <c r="G123" s="22">
        <f t="shared" si="15"/>
        <v>1575162.2400000002</v>
      </c>
      <c r="H123" s="22">
        <f t="shared" si="16"/>
        <v>-973530.62000000011</v>
      </c>
      <c r="I123" s="23">
        <f t="shared" si="17"/>
        <v>26.070090058067549</v>
      </c>
      <c r="J123" s="23">
        <f t="shared" si="18"/>
        <v>114.65352862729279</v>
      </c>
      <c r="K123" s="23">
        <f t="shared" si="19"/>
        <v>40.484686998538187</v>
      </c>
    </row>
    <row r="124" spans="1:11">
      <c r="A124" s="27" t="s">
        <v>31</v>
      </c>
      <c r="B124" s="21" t="s">
        <v>32</v>
      </c>
      <c r="C124" s="22">
        <v>6042028.3799999999</v>
      </c>
      <c r="D124" s="22">
        <v>18814992</v>
      </c>
      <c r="E124" s="22">
        <v>6643660</v>
      </c>
      <c r="F124" s="22">
        <v>7617190.6200000001</v>
      </c>
      <c r="G124" s="22">
        <f t="shared" si="15"/>
        <v>1575162.2400000002</v>
      </c>
      <c r="H124" s="22">
        <f t="shared" si="16"/>
        <v>-973530.62000000011</v>
      </c>
      <c r="I124" s="23">
        <f t="shared" si="17"/>
        <v>26.070090058067549</v>
      </c>
      <c r="J124" s="23">
        <f t="shared" si="18"/>
        <v>114.65352862729279</v>
      </c>
      <c r="K124" s="23">
        <f t="shared" si="19"/>
        <v>40.484686998538187</v>
      </c>
    </row>
    <row r="125" spans="1:11">
      <c r="A125" s="28" t="s">
        <v>33</v>
      </c>
      <c r="B125" s="21" t="s">
        <v>34</v>
      </c>
      <c r="C125" s="22">
        <v>3922322.3</v>
      </c>
      <c r="D125" s="22">
        <v>9294025</v>
      </c>
      <c r="E125" s="22">
        <v>4326920</v>
      </c>
      <c r="F125" s="22">
        <v>3942223.18</v>
      </c>
      <c r="G125" s="22">
        <f t="shared" si="15"/>
        <v>19900.880000000354</v>
      </c>
      <c r="H125" s="22">
        <f t="shared" si="16"/>
        <v>384696.81999999983</v>
      </c>
      <c r="I125" s="23">
        <f t="shared" si="17"/>
        <v>0.5073749293881491</v>
      </c>
      <c r="J125" s="23">
        <f t="shared" si="18"/>
        <v>91.109222726558386</v>
      </c>
      <c r="K125" s="23">
        <f t="shared" si="19"/>
        <v>42.416748179610018</v>
      </c>
    </row>
    <row r="126" spans="1:11">
      <c r="A126" s="28" t="s">
        <v>35</v>
      </c>
      <c r="B126" s="21" t="s">
        <v>36</v>
      </c>
      <c r="C126" s="22">
        <v>2119706.08</v>
      </c>
      <c r="D126" s="22">
        <v>9520967</v>
      </c>
      <c r="E126" s="22">
        <v>2316740</v>
      </c>
      <c r="F126" s="22">
        <v>3674967.44</v>
      </c>
      <c r="G126" s="22">
        <f t="shared" si="15"/>
        <v>1555261.3599999999</v>
      </c>
      <c r="H126" s="22">
        <f t="shared" si="16"/>
        <v>-1358227.44</v>
      </c>
      <c r="I126" s="23">
        <f t="shared" si="17"/>
        <v>73.3715572491069</v>
      </c>
      <c r="J126" s="23">
        <f t="shared" si="18"/>
        <v>158.62666678177092</v>
      </c>
      <c r="K126" s="23">
        <f t="shared" si="19"/>
        <v>38.59867847457091</v>
      </c>
    </row>
    <row r="127" spans="1:11">
      <c r="A127" s="29" t="s">
        <v>77</v>
      </c>
      <c r="B127" s="21" t="s">
        <v>78</v>
      </c>
      <c r="C127" s="22">
        <v>3161.73</v>
      </c>
      <c r="D127" s="22">
        <v>0</v>
      </c>
      <c r="E127" s="22">
        <v>0</v>
      </c>
      <c r="F127" s="22">
        <v>1211.6199999999999</v>
      </c>
      <c r="G127" s="22">
        <f t="shared" si="15"/>
        <v>-1950.1100000000001</v>
      </c>
      <c r="H127" s="22">
        <f t="shared" si="16"/>
        <v>-1211.6199999999999</v>
      </c>
      <c r="I127" s="23">
        <f t="shared" si="17"/>
        <v>-61.678574704354901</v>
      </c>
      <c r="J127" s="23">
        <f t="shared" si="18"/>
        <v>0</v>
      </c>
      <c r="K127" s="23">
        <f t="shared" si="19"/>
        <v>0</v>
      </c>
    </row>
    <row r="128" spans="1:11">
      <c r="A128" s="26" t="s">
        <v>51</v>
      </c>
      <c r="B128" s="21" t="s">
        <v>52</v>
      </c>
      <c r="C128" s="22">
        <v>570518.86</v>
      </c>
      <c r="D128" s="22">
        <v>2155005</v>
      </c>
      <c r="E128" s="22">
        <v>430716</v>
      </c>
      <c r="F128" s="22">
        <v>1623180.86</v>
      </c>
      <c r="G128" s="22">
        <f t="shared" si="15"/>
        <v>1052662</v>
      </c>
      <c r="H128" s="22">
        <f t="shared" si="16"/>
        <v>-1192464.8600000001</v>
      </c>
      <c r="I128" s="23">
        <f t="shared" si="17"/>
        <v>184.50958834209268</v>
      </c>
      <c r="J128" s="23">
        <f t="shared" si="18"/>
        <v>376.85641118509648</v>
      </c>
      <c r="K128" s="23">
        <f t="shared" si="19"/>
        <v>75.321442873682429</v>
      </c>
    </row>
    <row r="129" spans="1:11">
      <c r="A129" s="27" t="s">
        <v>53</v>
      </c>
      <c r="B129" s="21" t="s">
        <v>54</v>
      </c>
      <c r="C129" s="22">
        <v>570518.86</v>
      </c>
      <c r="D129" s="22">
        <v>2155005</v>
      </c>
      <c r="E129" s="22">
        <v>430716</v>
      </c>
      <c r="F129" s="22">
        <v>1623180.86</v>
      </c>
      <c r="G129" s="22">
        <f t="shared" si="15"/>
        <v>1052662</v>
      </c>
      <c r="H129" s="22">
        <f t="shared" si="16"/>
        <v>-1192464.8600000001</v>
      </c>
      <c r="I129" s="23">
        <f t="shared" si="17"/>
        <v>184.50958834209268</v>
      </c>
      <c r="J129" s="23">
        <f t="shared" si="18"/>
        <v>376.85641118509648</v>
      </c>
      <c r="K129" s="23">
        <f t="shared" si="19"/>
        <v>75.321442873682429</v>
      </c>
    </row>
    <row r="130" spans="1:11">
      <c r="A130" s="20"/>
      <c r="B130" s="21" t="s">
        <v>55</v>
      </c>
      <c r="C130" s="22">
        <v>12489489.869999999</v>
      </c>
      <c r="D130" s="22">
        <v>-333461</v>
      </c>
      <c r="E130" s="22">
        <v>0</v>
      </c>
      <c r="F130" s="22">
        <v>11040268.33</v>
      </c>
      <c r="G130" s="22">
        <f t="shared" si="15"/>
        <v>-1449221.5399999991</v>
      </c>
      <c r="H130" s="22">
        <f t="shared" si="16"/>
        <v>-11040268.33</v>
      </c>
      <c r="I130" s="23">
        <f t="shared" si="17"/>
        <v>-11.603528687597219</v>
      </c>
      <c r="J130" s="23">
        <f t="shared" si="18"/>
        <v>0</v>
      </c>
      <c r="K130" s="23">
        <f t="shared" si="19"/>
        <v>-3310.8124578286515</v>
      </c>
    </row>
    <row r="131" spans="1:11">
      <c r="A131" s="20" t="s">
        <v>56</v>
      </c>
      <c r="B131" s="21" t="s">
        <v>57</v>
      </c>
      <c r="C131" s="22">
        <v>-12489489.869999999</v>
      </c>
      <c r="D131" s="22">
        <v>333461</v>
      </c>
      <c r="E131" s="22">
        <v>0</v>
      </c>
      <c r="F131" s="22">
        <v>-11040268.33</v>
      </c>
      <c r="G131" s="22">
        <f t="shared" si="15"/>
        <v>1449221.5399999991</v>
      </c>
      <c r="H131" s="22">
        <f t="shared" si="16"/>
        <v>11040268.33</v>
      </c>
      <c r="I131" s="23">
        <f t="shared" si="17"/>
        <v>-11.603528687597219</v>
      </c>
      <c r="J131" s="23">
        <f t="shared" si="18"/>
        <v>0</v>
      </c>
      <c r="K131" s="23">
        <f t="shared" si="19"/>
        <v>-3310.8124578286515</v>
      </c>
    </row>
    <row r="132" spans="1:11">
      <c r="A132" s="26" t="s">
        <v>58</v>
      </c>
      <c r="B132" s="21" t="s">
        <v>59</v>
      </c>
      <c r="C132" s="22">
        <v>-12489489.869999999</v>
      </c>
      <c r="D132" s="22">
        <v>333461</v>
      </c>
      <c r="E132" s="22">
        <v>0</v>
      </c>
      <c r="F132" s="22">
        <v>-11040268.33</v>
      </c>
      <c r="G132" s="22">
        <f t="shared" si="15"/>
        <v>1449221.5399999991</v>
      </c>
      <c r="H132" s="22">
        <f t="shared" si="16"/>
        <v>11040268.33</v>
      </c>
      <c r="I132" s="23">
        <f t="shared" si="17"/>
        <v>-11.603528687597219</v>
      </c>
      <c r="J132" s="23">
        <f t="shared" si="18"/>
        <v>0</v>
      </c>
      <c r="K132" s="23">
        <f t="shared" si="19"/>
        <v>-3310.8124578286515</v>
      </c>
    </row>
    <row r="133" spans="1:11" ht="25.5">
      <c r="A133" s="27" t="s">
        <v>85</v>
      </c>
      <c r="B133" s="21" t="s">
        <v>86</v>
      </c>
      <c r="C133" s="22">
        <v>-164895.82</v>
      </c>
      <c r="D133" s="22">
        <v>333461</v>
      </c>
      <c r="E133" s="22">
        <v>0</v>
      </c>
      <c r="F133" s="22">
        <v>-333460.02</v>
      </c>
      <c r="G133" s="22">
        <f t="shared" si="15"/>
        <v>-168564.2</v>
      </c>
      <c r="H133" s="22">
        <f t="shared" si="16"/>
        <v>333460.02</v>
      </c>
      <c r="I133" s="23">
        <f t="shared" si="17"/>
        <v>102.22466524621424</v>
      </c>
      <c r="J133" s="23">
        <f t="shared" si="18"/>
        <v>0</v>
      </c>
      <c r="K133" s="23">
        <f t="shared" si="19"/>
        <v>-99.999706112558897</v>
      </c>
    </row>
    <row r="134" spans="1:11" s="35" customFormat="1">
      <c r="A134" s="31" t="s">
        <v>169</v>
      </c>
      <c r="B134" s="32" t="s">
        <v>381</v>
      </c>
      <c r="C134" s="33"/>
      <c r="D134" s="33"/>
      <c r="E134" s="33"/>
      <c r="F134" s="33"/>
      <c r="G134" s="33"/>
      <c r="H134" s="33"/>
      <c r="I134" s="34"/>
      <c r="J134" s="34"/>
      <c r="K134" s="34"/>
    </row>
    <row r="135" spans="1:11">
      <c r="A135" s="20" t="s">
        <v>21</v>
      </c>
      <c r="B135" s="21" t="s">
        <v>22</v>
      </c>
      <c r="C135" s="22">
        <v>245256697.69</v>
      </c>
      <c r="D135" s="22">
        <v>246997098</v>
      </c>
      <c r="E135" s="22">
        <v>113225962</v>
      </c>
      <c r="F135" s="22">
        <v>246291202.11000001</v>
      </c>
      <c r="G135" s="22">
        <f t="shared" ref="G135:G158" si="20">F135-C135</f>
        <v>1034504.4200000167</v>
      </c>
      <c r="H135" s="22">
        <f t="shared" ref="H135:H158" si="21">E135-F135</f>
        <v>-133065240.11000001</v>
      </c>
      <c r="I135" s="23">
        <f t="shared" ref="I135:I158" si="22">IF(ISERROR(F135/C135),0,F135/C135*100-100)</f>
        <v>0.42180475793065852</v>
      </c>
      <c r="J135" s="23">
        <f t="shared" ref="J135:J158" si="23">IF(ISERROR(F135/E135),0,F135/E135*100)</f>
        <v>217.52184548451882</v>
      </c>
      <c r="K135" s="23">
        <f t="shared" ref="K135:K158" si="24">IF(ISERROR(F135/D135),0,F135/D135*100)</f>
        <v>99.714208832526452</v>
      </c>
    </row>
    <row r="136" spans="1:11" ht="25.5">
      <c r="A136" s="26" t="s">
        <v>65</v>
      </c>
      <c r="B136" s="21" t="s">
        <v>66</v>
      </c>
      <c r="C136" s="22">
        <v>335363.69</v>
      </c>
      <c r="D136" s="22">
        <v>1260130</v>
      </c>
      <c r="E136" s="22">
        <v>468773</v>
      </c>
      <c r="F136" s="22">
        <v>554234.11</v>
      </c>
      <c r="G136" s="22">
        <f t="shared" si="20"/>
        <v>218870.41999999998</v>
      </c>
      <c r="H136" s="22">
        <f t="shared" si="21"/>
        <v>-85461.109999999986</v>
      </c>
      <c r="I136" s="23">
        <f t="shared" si="22"/>
        <v>65.263600838838585</v>
      </c>
      <c r="J136" s="23">
        <f t="shared" si="23"/>
        <v>118.23080894164126</v>
      </c>
      <c r="K136" s="23">
        <f t="shared" si="24"/>
        <v>43.982296271019656</v>
      </c>
    </row>
    <row r="137" spans="1:11">
      <c r="A137" s="26" t="s">
        <v>23</v>
      </c>
      <c r="B137" s="21" t="s">
        <v>24</v>
      </c>
      <c r="C137" s="22">
        <v>244921334</v>
      </c>
      <c r="D137" s="22">
        <v>245736968</v>
      </c>
      <c r="E137" s="22">
        <v>112757189</v>
      </c>
      <c r="F137" s="22">
        <v>245736968</v>
      </c>
      <c r="G137" s="22">
        <f t="shared" si="20"/>
        <v>815634</v>
      </c>
      <c r="H137" s="22">
        <f t="shared" si="21"/>
        <v>-132979779</v>
      </c>
      <c r="I137" s="23">
        <f t="shared" si="22"/>
        <v>0.33301876430249422</v>
      </c>
      <c r="J137" s="23">
        <f t="shared" si="23"/>
        <v>217.93463474865447</v>
      </c>
      <c r="K137" s="23">
        <f t="shared" si="24"/>
        <v>100</v>
      </c>
    </row>
    <row r="138" spans="1:11">
      <c r="A138" s="27" t="s">
        <v>25</v>
      </c>
      <c r="B138" s="21" t="s">
        <v>26</v>
      </c>
      <c r="C138" s="22">
        <v>244921334</v>
      </c>
      <c r="D138" s="22">
        <v>245736968</v>
      </c>
      <c r="E138" s="22">
        <v>112757189</v>
      </c>
      <c r="F138" s="22">
        <v>245736968</v>
      </c>
      <c r="G138" s="22">
        <f t="shared" si="20"/>
        <v>815634</v>
      </c>
      <c r="H138" s="22">
        <f t="shared" si="21"/>
        <v>-132979779</v>
      </c>
      <c r="I138" s="23">
        <f t="shared" si="22"/>
        <v>0.33301876430249422</v>
      </c>
      <c r="J138" s="23">
        <f t="shared" si="23"/>
        <v>217.93463474865447</v>
      </c>
      <c r="K138" s="23">
        <f t="shared" si="24"/>
        <v>100</v>
      </c>
    </row>
    <row r="139" spans="1:11">
      <c r="A139" s="20" t="s">
        <v>27</v>
      </c>
      <c r="B139" s="21" t="s">
        <v>28</v>
      </c>
      <c r="C139" s="22">
        <v>116000174.61</v>
      </c>
      <c r="D139" s="22">
        <v>248527779</v>
      </c>
      <c r="E139" s="22">
        <v>113225962</v>
      </c>
      <c r="F139" s="22">
        <v>121807799.45999999</v>
      </c>
      <c r="G139" s="22">
        <f t="shared" si="20"/>
        <v>5807624.849999994</v>
      </c>
      <c r="H139" s="22">
        <f t="shared" si="21"/>
        <v>-8581837.4599999934</v>
      </c>
      <c r="I139" s="23">
        <f t="shared" si="22"/>
        <v>5.0065656103756737</v>
      </c>
      <c r="J139" s="23">
        <f t="shared" si="23"/>
        <v>107.57939019321381</v>
      </c>
      <c r="K139" s="23">
        <f t="shared" si="24"/>
        <v>49.011744260588266</v>
      </c>
    </row>
    <row r="140" spans="1:11">
      <c r="A140" s="26" t="s">
        <v>29</v>
      </c>
      <c r="B140" s="21" t="s">
        <v>30</v>
      </c>
      <c r="C140" s="22">
        <v>115236967.84999999</v>
      </c>
      <c r="D140" s="22">
        <v>243418712</v>
      </c>
      <c r="E140" s="22">
        <v>112881127</v>
      </c>
      <c r="F140" s="22">
        <v>120398844.51000001</v>
      </c>
      <c r="G140" s="22">
        <f t="shared" si="20"/>
        <v>5161876.6600000113</v>
      </c>
      <c r="H140" s="22">
        <f t="shared" si="21"/>
        <v>-7517717.5100000054</v>
      </c>
      <c r="I140" s="23">
        <f t="shared" si="22"/>
        <v>4.4793582791236304</v>
      </c>
      <c r="J140" s="23">
        <f t="shared" si="23"/>
        <v>106.65985334288877</v>
      </c>
      <c r="K140" s="23">
        <f t="shared" si="24"/>
        <v>49.46162253541133</v>
      </c>
    </row>
    <row r="141" spans="1:11">
      <c r="A141" s="27" t="s">
        <v>31</v>
      </c>
      <c r="B141" s="21" t="s">
        <v>32</v>
      </c>
      <c r="C141" s="22">
        <v>113824822.95999999</v>
      </c>
      <c r="D141" s="22">
        <v>239821693</v>
      </c>
      <c r="E141" s="22">
        <v>111149868</v>
      </c>
      <c r="F141" s="22">
        <v>118991238.19</v>
      </c>
      <c r="G141" s="22">
        <f t="shared" si="20"/>
        <v>5166415.2300000042</v>
      </c>
      <c r="H141" s="22">
        <f t="shared" si="21"/>
        <v>-7841370.1899999976</v>
      </c>
      <c r="I141" s="23">
        <f t="shared" si="22"/>
        <v>4.538917870151721</v>
      </c>
      <c r="J141" s="23">
        <f t="shared" si="23"/>
        <v>107.05477238173597</v>
      </c>
      <c r="K141" s="23">
        <f t="shared" si="24"/>
        <v>49.616544984527316</v>
      </c>
    </row>
    <row r="142" spans="1:11">
      <c r="A142" s="28" t="s">
        <v>33</v>
      </c>
      <c r="B142" s="21" t="s">
        <v>34</v>
      </c>
      <c r="C142" s="22">
        <v>98374189.700000003</v>
      </c>
      <c r="D142" s="22">
        <v>204794755</v>
      </c>
      <c r="E142" s="22">
        <v>95590835</v>
      </c>
      <c r="F142" s="22">
        <v>103635561.19</v>
      </c>
      <c r="G142" s="22">
        <f t="shared" si="20"/>
        <v>5261371.4899999946</v>
      </c>
      <c r="H142" s="22">
        <f t="shared" si="21"/>
        <v>-8044726.1899999976</v>
      </c>
      <c r="I142" s="23">
        <f t="shared" si="22"/>
        <v>5.3483251105243852</v>
      </c>
      <c r="J142" s="23">
        <f t="shared" si="23"/>
        <v>108.4157923612656</v>
      </c>
      <c r="K142" s="23">
        <f t="shared" si="24"/>
        <v>50.604597363833847</v>
      </c>
    </row>
    <row r="143" spans="1:11">
      <c r="A143" s="28" t="s">
        <v>35</v>
      </c>
      <c r="B143" s="21" t="s">
        <v>36</v>
      </c>
      <c r="C143" s="22">
        <v>15450633.26</v>
      </c>
      <c r="D143" s="22">
        <v>35026938</v>
      </c>
      <c r="E143" s="22">
        <v>15559033</v>
      </c>
      <c r="F143" s="22">
        <v>15355677</v>
      </c>
      <c r="G143" s="22">
        <f t="shared" si="20"/>
        <v>-94956.259999999776</v>
      </c>
      <c r="H143" s="22">
        <f t="shared" si="21"/>
        <v>203356</v>
      </c>
      <c r="I143" s="23">
        <f t="shared" si="22"/>
        <v>-0.61457843443757554</v>
      </c>
      <c r="J143" s="23">
        <f t="shared" si="23"/>
        <v>98.693003607614955</v>
      </c>
      <c r="K143" s="23">
        <f t="shared" si="24"/>
        <v>43.839621379408044</v>
      </c>
    </row>
    <row r="144" spans="1:11">
      <c r="A144" s="29" t="s">
        <v>77</v>
      </c>
      <c r="B144" s="21" t="s">
        <v>78</v>
      </c>
      <c r="C144" s="22">
        <v>52730.879999999997</v>
      </c>
      <c r="D144" s="22">
        <v>0</v>
      </c>
      <c r="E144" s="22">
        <v>0</v>
      </c>
      <c r="F144" s="22">
        <v>61293.279999999999</v>
      </c>
      <c r="G144" s="22">
        <f t="shared" si="20"/>
        <v>8562.4000000000015</v>
      </c>
      <c r="H144" s="22">
        <f t="shared" si="21"/>
        <v>-61293.279999999999</v>
      </c>
      <c r="I144" s="23">
        <f t="shared" si="22"/>
        <v>16.237923584814069</v>
      </c>
      <c r="J144" s="23">
        <f t="shared" si="23"/>
        <v>0</v>
      </c>
      <c r="K144" s="23">
        <f t="shared" si="24"/>
        <v>0</v>
      </c>
    </row>
    <row r="145" spans="1:11">
      <c r="A145" s="27" t="s">
        <v>37</v>
      </c>
      <c r="B145" s="21" t="s">
        <v>38</v>
      </c>
      <c r="C145" s="22">
        <v>1361209.89</v>
      </c>
      <c r="D145" s="22">
        <v>3482918</v>
      </c>
      <c r="E145" s="22">
        <v>1669300</v>
      </c>
      <c r="F145" s="22">
        <v>1350717.32</v>
      </c>
      <c r="G145" s="22">
        <f t="shared" si="20"/>
        <v>-10492.569999999832</v>
      </c>
      <c r="H145" s="22">
        <f t="shared" si="21"/>
        <v>318582.67999999993</v>
      </c>
      <c r="I145" s="23">
        <f t="shared" si="22"/>
        <v>-0.77082675324963645</v>
      </c>
      <c r="J145" s="23">
        <f t="shared" si="23"/>
        <v>80.915193194752305</v>
      </c>
      <c r="K145" s="23">
        <f t="shared" si="24"/>
        <v>38.781197834689188</v>
      </c>
    </row>
    <row r="146" spans="1:11">
      <c r="A146" s="28" t="s">
        <v>39</v>
      </c>
      <c r="B146" s="21" t="s">
        <v>40</v>
      </c>
      <c r="C146" s="22">
        <v>1337984.6000000001</v>
      </c>
      <c r="D146" s="22">
        <v>3440918</v>
      </c>
      <c r="E146" s="22">
        <v>1650576</v>
      </c>
      <c r="F146" s="22">
        <v>1328787.6599999999</v>
      </c>
      <c r="G146" s="22">
        <f t="shared" si="20"/>
        <v>-9196.940000000177</v>
      </c>
      <c r="H146" s="22">
        <f t="shared" si="21"/>
        <v>321788.34000000008</v>
      </c>
      <c r="I146" s="23">
        <f t="shared" si="22"/>
        <v>-0.68737263493167688</v>
      </c>
      <c r="J146" s="23">
        <f t="shared" si="23"/>
        <v>80.504482071713142</v>
      </c>
      <c r="K146" s="23">
        <f t="shared" si="24"/>
        <v>38.617242840428048</v>
      </c>
    </row>
    <row r="147" spans="1:11">
      <c r="A147" s="28" t="s">
        <v>41</v>
      </c>
      <c r="B147" s="21" t="s">
        <v>42</v>
      </c>
      <c r="C147" s="22">
        <v>23225.29</v>
      </c>
      <c r="D147" s="22">
        <v>42000</v>
      </c>
      <c r="E147" s="22">
        <v>18724</v>
      </c>
      <c r="F147" s="22">
        <v>21929.66</v>
      </c>
      <c r="G147" s="22">
        <f t="shared" si="20"/>
        <v>-1295.630000000001</v>
      </c>
      <c r="H147" s="22">
        <f t="shared" si="21"/>
        <v>-3205.66</v>
      </c>
      <c r="I147" s="23">
        <f t="shared" si="22"/>
        <v>-5.5785309892793578</v>
      </c>
      <c r="J147" s="23">
        <f t="shared" si="23"/>
        <v>117.1205938901944</v>
      </c>
      <c r="K147" s="23">
        <f t="shared" si="24"/>
        <v>52.213476190476193</v>
      </c>
    </row>
    <row r="148" spans="1:11" ht="25.5">
      <c r="A148" s="27" t="s">
        <v>79</v>
      </c>
      <c r="B148" s="21" t="s">
        <v>80</v>
      </c>
      <c r="C148" s="22">
        <v>49639</v>
      </c>
      <c r="D148" s="22">
        <v>106325</v>
      </c>
      <c r="E148" s="22">
        <v>59859</v>
      </c>
      <c r="F148" s="22">
        <v>56889</v>
      </c>
      <c r="G148" s="22">
        <f t="shared" si="20"/>
        <v>7250</v>
      </c>
      <c r="H148" s="22">
        <f t="shared" si="21"/>
        <v>2970</v>
      </c>
      <c r="I148" s="23">
        <f t="shared" si="22"/>
        <v>14.605451358810612</v>
      </c>
      <c r="J148" s="23">
        <f t="shared" si="23"/>
        <v>95.038340099233196</v>
      </c>
      <c r="K148" s="23">
        <f t="shared" si="24"/>
        <v>53.5048201269692</v>
      </c>
    </row>
    <row r="149" spans="1:11">
      <c r="A149" s="28" t="s">
        <v>81</v>
      </c>
      <c r="B149" s="21" t="s">
        <v>82</v>
      </c>
      <c r="C149" s="22">
        <v>49639</v>
      </c>
      <c r="D149" s="22">
        <v>106325</v>
      </c>
      <c r="E149" s="22">
        <v>59859</v>
      </c>
      <c r="F149" s="22">
        <v>56889</v>
      </c>
      <c r="G149" s="22">
        <f t="shared" si="20"/>
        <v>7250</v>
      </c>
      <c r="H149" s="22">
        <f t="shared" si="21"/>
        <v>2970</v>
      </c>
      <c r="I149" s="23">
        <f t="shared" si="22"/>
        <v>14.605451358810612</v>
      </c>
      <c r="J149" s="23">
        <f t="shared" si="23"/>
        <v>95.038340099233196</v>
      </c>
      <c r="K149" s="23">
        <f t="shared" si="24"/>
        <v>53.5048201269692</v>
      </c>
    </row>
    <row r="150" spans="1:11" ht="25.5">
      <c r="A150" s="27" t="s">
        <v>43</v>
      </c>
      <c r="B150" s="21" t="s">
        <v>44</v>
      </c>
      <c r="C150" s="22">
        <v>1296</v>
      </c>
      <c r="D150" s="22">
        <v>7776</v>
      </c>
      <c r="E150" s="22">
        <v>2100</v>
      </c>
      <c r="F150" s="22">
        <v>0</v>
      </c>
      <c r="G150" s="22">
        <f t="shared" si="20"/>
        <v>-1296</v>
      </c>
      <c r="H150" s="22">
        <f t="shared" si="21"/>
        <v>2100</v>
      </c>
      <c r="I150" s="23">
        <f t="shared" si="22"/>
        <v>-100</v>
      </c>
      <c r="J150" s="23">
        <f t="shared" si="23"/>
        <v>0</v>
      </c>
      <c r="K150" s="23">
        <f t="shared" si="24"/>
        <v>0</v>
      </c>
    </row>
    <row r="151" spans="1:11">
      <c r="A151" s="28" t="s">
        <v>45</v>
      </c>
      <c r="B151" s="21" t="s">
        <v>46</v>
      </c>
      <c r="C151" s="22">
        <v>1296</v>
      </c>
      <c r="D151" s="22">
        <v>7776</v>
      </c>
      <c r="E151" s="22">
        <v>2100</v>
      </c>
      <c r="F151" s="22">
        <v>0</v>
      </c>
      <c r="G151" s="22">
        <f t="shared" si="20"/>
        <v>-1296</v>
      </c>
      <c r="H151" s="22">
        <f t="shared" si="21"/>
        <v>2100</v>
      </c>
      <c r="I151" s="23">
        <f t="shared" si="22"/>
        <v>-100</v>
      </c>
      <c r="J151" s="23">
        <f t="shared" si="23"/>
        <v>0</v>
      </c>
      <c r="K151" s="23">
        <f t="shared" si="24"/>
        <v>0</v>
      </c>
    </row>
    <row r="152" spans="1:11" ht="25.5">
      <c r="A152" s="29" t="s">
        <v>83</v>
      </c>
      <c r="B152" s="21" t="s">
        <v>84</v>
      </c>
      <c r="C152" s="22">
        <v>1296</v>
      </c>
      <c r="D152" s="22">
        <v>7776</v>
      </c>
      <c r="E152" s="22">
        <v>2100</v>
      </c>
      <c r="F152" s="22">
        <v>0</v>
      </c>
      <c r="G152" s="22">
        <f t="shared" si="20"/>
        <v>-1296</v>
      </c>
      <c r="H152" s="22">
        <f t="shared" si="21"/>
        <v>2100</v>
      </c>
      <c r="I152" s="23">
        <f t="shared" si="22"/>
        <v>-100</v>
      </c>
      <c r="J152" s="23">
        <f t="shared" si="23"/>
        <v>0</v>
      </c>
      <c r="K152" s="23">
        <f t="shared" si="24"/>
        <v>0</v>
      </c>
    </row>
    <row r="153" spans="1:11">
      <c r="A153" s="26" t="s">
        <v>51</v>
      </c>
      <c r="B153" s="21" t="s">
        <v>52</v>
      </c>
      <c r="C153" s="22">
        <v>763206.76</v>
      </c>
      <c r="D153" s="22">
        <v>5109067</v>
      </c>
      <c r="E153" s="22">
        <v>344835</v>
      </c>
      <c r="F153" s="22">
        <v>1408954.95</v>
      </c>
      <c r="G153" s="22">
        <f t="shared" si="20"/>
        <v>645748.18999999994</v>
      </c>
      <c r="H153" s="22">
        <f t="shared" si="21"/>
        <v>-1064119.95</v>
      </c>
      <c r="I153" s="23">
        <f t="shared" si="22"/>
        <v>84.609862470295724</v>
      </c>
      <c r="J153" s="23">
        <f t="shared" si="23"/>
        <v>408.58815085475663</v>
      </c>
      <c r="K153" s="23">
        <f t="shared" si="24"/>
        <v>27.577539108412552</v>
      </c>
    </row>
    <row r="154" spans="1:11">
      <c r="A154" s="27" t="s">
        <v>53</v>
      </c>
      <c r="B154" s="21" t="s">
        <v>54</v>
      </c>
      <c r="C154" s="22">
        <v>763206.76</v>
      </c>
      <c r="D154" s="22">
        <v>5109067</v>
      </c>
      <c r="E154" s="22">
        <v>344835</v>
      </c>
      <c r="F154" s="22">
        <v>1408954.95</v>
      </c>
      <c r="G154" s="22">
        <f t="shared" si="20"/>
        <v>645748.18999999994</v>
      </c>
      <c r="H154" s="22">
        <f t="shared" si="21"/>
        <v>-1064119.95</v>
      </c>
      <c r="I154" s="23">
        <f t="shared" si="22"/>
        <v>84.609862470295724</v>
      </c>
      <c r="J154" s="23">
        <f t="shared" si="23"/>
        <v>408.58815085475663</v>
      </c>
      <c r="K154" s="23">
        <f t="shared" si="24"/>
        <v>27.577539108412552</v>
      </c>
    </row>
    <row r="155" spans="1:11">
      <c r="A155" s="20"/>
      <c r="B155" s="21" t="s">
        <v>55</v>
      </c>
      <c r="C155" s="22">
        <v>129256523.08</v>
      </c>
      <c r="D155" s="22">
        <v>-1530681</v>
      </c>
      <c r="E155" s="22">
        <v>0</v>
      </c>
      <c r="F155" s="22">
        <v>124483402.65000001</v>
      </c>
      <c r="G155" s="22">
        <f t="shared" si="20"/>
        <v>-4773120.4299999923</v>
      </c>
      <c r="H155" s="22">
        <f t="shared" si="21"/>
        <v>-124483402.65000001</v>
      </c>
      <c r="I155" s="23">
        <f t="shared" si="22"/>
        <v>-3.6927501345876266</v>
      </c>
      <c r="J155" s="23">
        <f t="shared" si="23"/>
        <v>0</v>
      </c>
      <c r="K155" s="23">
        <f t="shared" si="24"/>
        <v>-8132.5503256393731</v>
      </c>
    </row>
    <row r="156" spans="1:11">
      <c r="A156" s="20" t="s">
        <v>56</v>
      </c>
      <c r="B156" s="21" t="s">
        <v>57</v>
      </c>
      <c r="C156" s="22">
        <v>-129256523.08</v>
      </c>
      <c r="D156" s="22">
        <v>1530681</v>
      </c>
      <c r="E156" s="22">
        <v>0</v>
      </c>
      <c r="F156" s="22">
        <v>-124483402.65000001</v>
      </c>
      <c r="G156" s="22">
        <f t="shared" si="20"/>
        <v>4773120.4299999923</v>
      </c>
      <c r="H156" s="22">
        <f t="shared" si="21"/>
        <v>124483402.65000001</v>
      </c>
      <c r="I156" s="23">
        <f t="shared" si="22"/>
        <v>-3.6927501345876266</v>
      </c>
      <c r="J156" s="23">
        <f t="shared" si="23"/>
        <v>0</v>
      </c>
      <c r="K156" s="23">
        <f t="shared" si="24"/>
        <v>-8132.5503256393731</v>
      </c>
    </row>
    <row r="157" spans="1:11">
      <c r="A157" s="26" t="s">
        <v>58</v>
      </c>
      <c r="B157" s="21" t="s">
        <v>59</v>
      </c>
      <c r="C157" s="22">
        <v>-129256523.08</v>
      </c>
      <c r="D157" s="22">
        <v>1530681</v>
      </c>
      <c r="E157" s="22">
        <v>0</v>
      </c>
      <c r="F157" s="22">
        <v>-124483402.65000001</v>
      </c>
      <c r="G157" s="22">
        <f t="shared" si="20"/>
        <v>4773120.4299999923</v>
      </c>
      <c r="H157" s="22">
        <f t="shared" si="21"/>
        <v>124483402.65000001</v>
      </c>
      <c r="I157" s="23">
        <f t="shared" si="22"/>
        <v>-3.6927501345876266</v>
      </c>
      <c r="J157" s="23">
        <f t="shared" si="23"/>
        <v>0</v>
      </c>
      <c r="K157" s="23">
        <f t="shared" si="24"/>
        <v>-8132.5503256393731</v>
      </c>
    </row>
    <row r="158" spans="1:11" ht="25.5">
      <c r="A158" s="27" t="s">
        <v>85</v>
      </c>
      <c r="B158" s="21" t="s">
        <v>86</v>
      </c>
      <c r="C158" s="22">
        <v>-1603196.82</v>
      </c>
      <c r="D158" s="22">
        <v>1530681</v>
      </c>
      <c r="E158" s="22">
        <v>0</v>
      </c>
      <c r="F158" s="22">
        <v>-1530679.32</v>
      </c>
      <c r="G158" s="22">
        <f t="shared" si="20"/>
        <v>72517.5</v>
      </c>
      <c r="H158" s="22">
        <f t="shared" si="21"/>
        <v>1530679.32</v>
      </c>
      <c r="I158" s="23">
        <f t="shared" si="22"/>
        <v>-4.5233061278153031</v>
      </c>
      <c r="J158" s="23">
        <f t="shared" si="23"/>
        <v>0</v>
      </c>
      <c r="K158" s="23">
        <f t="shared" si="24"/>
        <v>-99.999890244930199</v>
      </c>
    </row>
    <row r="159" spans="1:11" s="35" customFormat="1">
      <c r="A159" s="36" t="s">
        <v>382</v>
      </c>
      <c r="B159" s="32" t="s">
        <v>383</v>
      </c>
      <c r="C159" s="33"/>
      <c r="D159" s="33"/>
      <c r="E159" s="33"/>
      <c r="F159" s="33"/>
      <c r="G159" s="33"/>
      <c r="H159" s="33"/>
      <c r="I159" s="34"/>
      <c r="J159" s="34"/>
      <c r="K159" s="34"/>
    </row>
    <row r="160" spans="1:11">
      <c r="A160" s="20" t="s">
        <v>21</v>
      </c>
      <c r="B160" s="21" t="s">
        <v>22</v>
      </c>
      <c r="C160" s="22">
        <v>245256697.69</v>
      </c>
      <c r="D160" s="22">
        <v>246997098</v>
      </c>
      <c r="E160" s="22">
        <v>113225962</v>
      </c>
      <c r="F160" s="22">
        <v>246291202.11000001</v>
      </c>
      <c r="G160" s="22">
        <f t="shared" ref="G160:G183" si="25">F160-C160</f>
        <v>1034504.4200000167</v>
      </c>
      <c r="H160" s="22">
        <f t="shared" ref="H160:H183" si="26">E160-F160</f>
        <v>-133065240.11000001</v>
      </c>
      <c r="I160" s="23">
        <f t="shared" ref="I160:I183" si="27">IF(ISERROR(F160/C160),0,F160/C160*100-100)</f>
        <v>0.42180475793065852</v>
      </c>
      <c r="J160" s="23">
        <f t="shared" ref="J160:J183" si="28">IF(ISERROR(F160/E160),0,F160/E160*100)</f>
        <v>217.52184548451882</v>
      </c>
      <c r="K160" s="23">
        <f t="shared" ref="K160:K183" si="29">IF(ISERROR(F160/D160),0,F160/D160*100)</f>
        <v>99.714208832526452</v>
      </c>
    </row>
    <row r="161" spans="1:11" ht="25.5">
      <c r="A161" s="26" t="s">
        <v>65</v>
      </c>
      <c r="B161" s="21" t="s">
        <v>66</v>
      </c>
      <c r="C161" s="22">
        <v>335363.69</v>
      </c>
      <c r="D161" s="22">
        <v>1260130</v>
      </c>
      <c r="E161" s="22">
        <v>468773</v>
      </c>
      <c r="F161" s="22">
        <v>554234.11</v>
      </c>
      <c r="G161" s="22">
        <f t="shared" si="25"/>
        <v>218870.41999999998</v>
      </c>
      <c r="H161" s="22">
        <f t="shared" si="26"/>
        <v>-85461.109999999986</v>
      </c>
      <c r="I161" s="23">
        <f t="shared" si="27"/>
        <v>65.263600838838585</v>
      </c>
      <c r="J161" s="23">
        <f t="shared" si="28"/>
        <v>118.23080894164126</v>
      </c>
      <c r="K161" s="23">
        <f t="shared" si="29"/>
        <v>43.982296271019656</v>
      </c>
    </row>
    <row r="162" spans="1:11">
      <c r="A162" s="26" t="s">
        <v>23</v>
      </c>
      <c r="B162" s="21" t="s">
        <v>24</v>
      </c>
      <c r="C162" s="22">
        <v>244921334</v>
      </c>
      <c r="D162" s="22">
        <v>245736968</v>
      </c>
      <c r="E162" s="22">
        <v>112757189</v>
      </c>
      <c r="F162" s="22">
        <v>245736968</v>
      </c>
      <c r="G162" s="22">
        <f t="shared" si="25"/>
        <v>815634</v>
      </c>
      <c r="H162" s="22">
        <f t="shared" si="26"/>
        <v>-132979779</v>
      </c>
      <c r="I162" s="23">
        <f t="shared" si="27"/>
        <v>0.33301876430249422</v>
      </c>
      <c r="J162" s="23">
        <f t="shared" si="28"/>
        <v>217.93463474865447</v>
      </c>
      <c r="K162" s="23">
        <f t="shared" si="29"/>
        <v>100</v>
      </c>
    </row>
    <row r="163" spans="1:11">
      <c r="A163" s="27" t="s">
        <v>25</v>
      </c>
      <c r="B163" s="21" t="s">
        <v>26</v>
      </c>
      <c r="C163" s="22">
        <v>244921334</v>
      </c>
      <c r="D163" s="22">
        <v>245736968</v>
      </c>
      <c r="E163" s="22">
        <v>112757189</v>
      </c>
      <c r="F163" s="22">
        <v>245736968</v>
      </c>
      <c r="G163" s="22">
        <f t="shared" si="25"/>
        <v>815634</v>
      </c>
      <c r="H163" s="22">
        <f t="shared" si="26"/>
        <v>-132979779</v>
      </c>
      <c r="I163" s="23">
        <f t="shared" si="27"/>
        <v>0.33301876430249422</v>
      </c>
      <c r="J163" s="23">
        <f t="shared" si="28"/>
        <v>217.93463474865447</v>
      </c>
      <c r="K163" s="23">
        <f t="shared" si="29"/>
        <v>100</v>
      </c>
    </row>
    <row r="164" spans="1:11">
      <c r="A164" s="20" t="s">
        <v>27</v>
      </c>
      <c r="B164" s="21" t="s">
        <v>28</v>
      </c>
      <c r="C164" s="22">
        <v>116000174.61</v>
      </c>
      <c r="D164" s="22">
        <v>248527779</v>
      </c>
      <c r="E164" s="22">
        <v>113225962</v>
      </c>
      <c r="F164" s="22">
        <v>121807799.45999999</v>
      </c>
      <c r="G164" s="22">
        <f t="shared" si="25"/>
        <v>5807624.849999994</v>
      </c>
      <c r="H164" s="22">
        <f t="shared" si="26"/>
        <v>-8581837.4599999934</v>
      </c>
      <c r="I164" s="23">
        <f t="shared" si="27"/>
        <v>5.0065656103756737</v>
      </c>
      <c r="J164" s="23">
        <f t="shared" si="28"/>
        <v>107.57939019321381</v>
      </c>
      <c r="K164" s="23">
        <f t="shared" si="29"/>
        <v>49.011744260588266</v>
      </c>
    </row>
    <row r="165" spans="1:11">
      <c r="A165" s="26" t="s">
        <v>29</v>
      </c>
      <c r="B165" s="21" t="s">
        <v>30</v>
      </c>
      <c r="C165" s="22">
        <v>115236967.84999999</v>
      </c>
      <c r="D165" s="22">
        <v>243418712</v>
      </c>
      <c r="E165" s="22">
        <v>112881127</v>
      </c>
      <c r="F165" s="22">
        <v>120398844.51000001</v>
      </c>
      <c r="G165" s="22">
        <f t="shared" si="25"/>
        <v>5161876.6600000113</v>
      </c>
      <c r="H165" s="22">
        <f t="shared" si="26"/>
        <v>-7517717.5100000054</v>
      </c>
      <c r="I165" s="23">
        <f t="shared" si="27"/>
        <v>4.4793582791236304</v>
      </c>
      <c r="J165" s="23">
        <f t="shared" si="28"/>
        <v>106.65985334288877</v>
      </c>
      <c r="K165" s="23">
        <f t="shared" si="29"/>
        <v>49.46162253541133</v>
      </c>
    </row>
    <row r="166" spans="1:11">
      <c r="A166" s="27" t="s">
        <v>31</v>
      </c>
      <c r="B166" s="21" t="s">
        <v>32</v>
      </c>
      <c r="C166" s="22">
        <v>113824822.95999999</v>
      </c>
      <c r="D166" s="22">
        <v>239821693</v>
      </c>
      <c r="E166" s="22">
        <v>111149868</v>
      </c>
      <c r="F166" s="22">
        <v>118991238.19</v>
      </c>
      <c r="G166" s="22">
        <f t="shared" si="25"/>
        <v>5166415.2300000042</v>
      </c>
      <c r="H166" s="22">
        <f t="shared" si="26"/>
        <v>-7841370.1899999976</v>
      </c>
      <c r="I166" s="23">
        <f t="shared" si="27"/>
        <v>4.538917870151721</v>
      </c>
      <c r="J166" s="23">
        <f t="shared" si="28"/>
        <v>107.05477238173597</v>
      </c>
      <c r="K166" s="23">
        <f t="shared" si="29"/>
        <v>49.616544984527316</v>
      </c>
    </row>
    <row r="167" spans="1:11">
      <c r="A167" s="28" t="s">
        <v>33</v>
      </c>
      <c r="B167" s="21" t="s">
        <v>34</v>
      </c>
      <c r="C167" s="22">
        <v>98374189.700000003</v>
      </c>
      <c r="D167" s="22">
        <v>204794755</v>
      </c>
      <c r="E167" s="22">
        <v>95590835</v>
      </c>
      <c r="F167" s="22">
        <v>103635561.19</v>
      </c>
      <c r="G167" s="22">
        <f t="shared" si="25"/>
        <v>5261371.4899999946</v>
      </c>
      <c r="H167" s="22">
        <f t="shared" si="26"/>
        <v>-8044726.1899999976</v>
      </c>
      <c r="I167" s="23">
        <f t="shared" si="27"/>
        <v>5.3483251105243852</v>
      </c>
      <c r="J167" s="23">
        <f t="shared" si="28"/>
        <v>108.4157923612656</v>
      </c>
      <c r="K167" s="23">
        <f t="shared" si="29"/>
        <v>50.604597363833847</v>
      </c>
    </row>
    <row r="168" spans="1:11">
      <c r="A168" s="28" t="s">
        <v>35</v>
      </c>
      <c r="B168" s="21" t="s">
        <v>36</v>
      </c>
      <c r="C168" s="22">
        <v>15450633.26</v>
      </c>
      <c r="D168" s="22">
        <v>35026938</v>
      </c>
      <c r="E168" s="22">
        <v>15559033</v>
      </c>
      <c r="F168" s="22">
        <v>15355677</v>
      </c>
      <c r="G168" s="22">
        <f t="shared" si="25"/>
        <v>-94956.259999999776</v>
      </c>
      <c r="H168" s="22">
        <f t="shared" si="26"/>
        <v>203356</v>
      </c>
      <c r="I168" s="23">
        <f t="shared" si="27"/>
        <v>-0.61457843443757554</v>
      </c>
      <c r="J168" s="23">
        <f t="shared" si="28"/>
        <v>98.693003607614955</v>
      </c>
      <c r="K168" s="23">
        <f t="shared" si="29"/>
        <v>43.839621379408044</v>
      </c>
    </row>
    <row r="169" spans="1:11">
      <c r="A169" s="29" t="s">
        <v>77</v>
      </c>
      <c r="B169" s="21" t="s">
        <v>78</v>
      </c>
      <c r="C169" s="22">
        <v>52730.879999999997</v>
      </c>
      <c r="D169" s="22">
        <v>0</v>
      </c>
      <c r="E169" s="22">
        <v>0</v>
      </c>
      <c r="F169" s="22">
        <v>61293.279999999999</v>
      </c>
      <c r="G169" s="22">
        <f t="shared" si="25"/>
        <v>8562.4000000000015</v>
      </c>
      <c r="H169" s="22">
        <f t="shared" si="26"/>
        <v>-61293.279999999999</v>
      </c>
      <c r="I169" s="23">
        <f t="shared" si="27"/>
        <v>16.237923584814069</v>
      </c>
      <c r="J169" s="23">
        <f t="shared" si="28"/>
        <v>0</v>
      </c>
      <c r="K169" s="23">
        <f t="shared" si="29"/>
        <v>0</v>
      </c>
    </row>
    <row r="170" spans="1:11">
      <c r="A170" s="27" t="s">
        <v>37</v>
      </c>
      <c r="B170" s="21" t="s">
        <v>38</v>
      </c>
      <c r="C170" s="22">
        <v>1361209.89</v>
      </c>
      <c r="D170" s="22">
        <v>3482918</v>
      </c>
      <c r="E170" s="22">
        <v>1669300</v>
      </c>
      <c r="F170" s="22">
        <v>1350717.32</v>
      </c>
      <c r="G170" s="22">
        <f t="shared" si="25"/>
        <v>-10492.569999999832</v>
      </c>
      <c r="H170" s="22">
        <f t="shared" si="26"/>
        <v>318582.67999999993</v>
      </c>
      <c r="I170" s="23">
        <f t="shared" si="27"/>
        <v>-0.77082675324963645</v>
      </c>
      <c r="J170" s="23">
        <f t="shared" si="28"/>
        <v>80.915193194752305</v>
      </c>
      <c r="K170" s="23">
        <f t="shared" si="29"/>
        <v>38.781197834689188</v>
      </c>
    </row>
    <row r="171" spans="1:11">
      <c r="A171" s="28" t="s">
        <v>39</v>
      </c>
      <c r="B171" s="21" t="s">
        <v>40</v>
      </c>
      <c r="C171" s="22">
        <v>1337984.6000000001</v>
      </c>
      <c r="D171" s="22">
        <v>3440918</v>
      </c>
      <c r="E171" s="22">
        <v>1650576</v>
      </c>
      <c r="F171" s="22">
        <v>1328787.6599999999</v>
      </c>
      <c r="G171" s="22">
        <f t="shared" si="25"/>
        <v>-9196.940000000177</v>
      </c>
      <c r="H171" s="22">
        <f t="shared" si="26"/>
        <v>321788.34000000008</v>
      </c>
      <c r="I171" s="23">
        <f t="shared" si="27"/>
        <v>-0.68737263493167688</v>
      </c>
      <c r="J171" s="23">
        <f t="shared" si="28"/>
        <v>80.504482071713142</v>
      </c>
      <c r="K171" s="23">
        <f t="shared" si="29"/>
        <v>38.617242840428048</v>
      </c>
    </row>
    <row r="172" spans="1:11">
      <c r="A172" s="28" t="s">
        <v>41</v>
      </c>
      <c r="B172" s="21" t="s">
        <v>42</v>
      </c>
      <c r="C172" s="22">
        <v>23225.29</v>
      </c>
      <c r="D172" s="22">
        <v>42000</v>
      </c>
      <c r="E172" s="22">
        <v>18724</v>
      </c>
      <c r="F172" s="22">
        <v>21929.66</v>
      </c>
      <c r="G172" s="22">
        <f t="shared" si="25"/>
        <v>-1295.630000000001</v>
      </c>
      <c r="H172" s="22">
        <f t="shared" si="26"/>
        <v>-3205.66</v>
      </c>
      <c r="I172" s="23">
        <f t="shared" si="27"/>
        <v>-5.5785309892793578</v>
      </c>
      <c r="J172" s="23">
        <f t="shared" si="28"/>
        <v>117.1205938901944</v>
      </c>
      <c r="K172" s="23">
        <f t="shared" si="29"/>
        <v>52.213476190476193</v>
      </c>
    </row>
    <row r="173" spans="1:11" ht="25.5">
      <c r="A173" s="27" t="s">
        <v>79</v>
      </c>
      <c r="B173" s="21" t="s">
        <v>80</v>
      </c>
      <c r="C173" s="22">
        <v>49639</v>
      </c>
      <c r="D173" s="22">
        <v>106325</v>
      </c>
      <c r="E173" s="22">
        <v>59859</v>
      </c>
      <c r="F173" s="22">
        <v>56889</v>
      </c>
      <c r="G173" s="22">
        <f t="shared" si="25"/>
        <v>7250</v>
      </c>
      <c r="H173" s="22">
        <f t="shared" si="26"/>
        <v>2970</v>
      </c>
      <c r="I173" s="23">
        <f t="shared" si="27"/>
        <v>14.605451358810612</v>
      </c>
      <c r="J173" s="23">
        <f t="shared" si="28"/>
        <v>95.038340099233196</v>
      </c>
      <c r="K173" s="23">
        <f t="shared" si="29"/>
        <v>53.5048201269692</v>
      </c>
    </row>
    <row r="174" spans="1:11">
      <c r="A174" s="28" t="s">
        <v>81</v>
      </c>
      <c r="B174" s="21" t="s">
        <v>82</v>
      </c>
      <c r="C174" s="22">
        <v>49639</v>
      </c>
      <c r="D174" s="22">
        <v>106325</v>
      </c>
      <c r="E174" s="22">
        <v>59859</v>
      </c>
      <c r="F174" s="22">
        <v>56889</v>
      </c>
      <c r="G174" s="22">
        <f t="shared" si="25"/>
        <v>7250</v>
      </c>
      <c r="H174" s="22">
        <f t="shared" si="26"/>
        <v>2970</v>
      </c>
      <c r="I174" s="23">
        <f t="shared" si="27"/>
        <v>14.605451358810612</v>
      </c>
      <c r="J174" s="23">
        <f t="shared" si="28"/>
        <v>95.038340099233196</v>
      </c>
      <c r="K174" s="23">
        <f t="shared" si="29"/>
        <v>53.5048201269692</v>
      </c>
    </row>
    <row r="175" spans="1:11" ht="25.5">
      <c r="A175" s="27" t="s">
        <v>43</v>
      </c>
      <c r="B175" s="21" t="s">
        <v>44</v>
      </c>
      <c r="C175" s="22">
        <v>1296</v>
      </c>
      <c r="D175" s="22">
        <v>7776</v>
      </c>
      <c r="E175" s="22">
        <v>2100</v>
      </c>
      <c r="F175" s="22">
        <v>0</v>
      </c>
      <c r="G175" s="22">
        <f t="shared" si="25"/>
        <v>-1296</v>
      </c>
      <c r="H175" s="22">
        <f t="shared" si="26"/>
        <v>2100</v>
      </c>
      <c r="I175" s="23">
        <f t="shared" si="27"/>
        <v>-100</v>
      </c>
      <c r="J175" s="23">
        <f t="shared" si="28"/>
        <v>0</v>
      </c>
      <c r="K175" s="23">
        <f t="shared" si="29"/>
        <v>0</v>
      </c>
    </row>
    <row r="176" spans="1:11">
      <c r="A176" s="28" t="s">
        <v>45</v>
      </c>
      <c r="B176" s="21" t="s">
        <v>46</v>
      </c>
      <c r="C176" s="22">
        <v>1296</v>
      </c>
      <c r="D176" s="22">
        <v>7776</v>
      </c>
      <c r="E176" s="22">
        <v>2100</v>
      </c>
      <c r="F176" s="22">
        <v>0</v>
      </c>
      <c r="G176" s="22">
        <f t="shared" si="25"/>
        <v>-1296</v>
      </c>
      <c r="H176" s="22">
        <f t="shared" si="26"/>
        <v>2100</v>
      </c>
      <c r="I176" s="23">
        <f t="shared" si="27"/>
        <v>-100</v>
      </c>
      <c r="J176" s="23">
        <f t="shared" si="28"/>
        <v>0</v>
      </c>
      <c r="K176" s="23">
        <f t="shared" si="29"/>
        <v>0</v>
      </c>
    </row>
    <row r="177" spans="1:11" ht="25.5">
      <c r="A177" s="29" t="s">
        <v>83</v>
      </c>
      <c r="B177" s="21" t="s">
        <v>84</v>
      </c>
      <c r="C177" s="22">
        <v>1296</v>
      </c>
      <c r="D177" s="22">
        <v>7776</v>
      </c>
      <c r="E177" s="22">
        <v>2100</v>
      </c>
      <c r="F177" s="22">
        <v>0</v>
      </c>
      <c r="G177" s="22">
        <f t="shared" si="25"/>
        <v>-1296</v>
      </c>
      <c r="H177" s="22">
        <f t="shared" si="26"/>
        <v>2100</v>
      </c>
      <c r="I177" s="23">
        <f t="shared" si="27"/>
        <v>-100</v>
      </c>
      <c r="J177" s="23">
        <f t="shared" si="28"/>
        <v>0</v>
      </c>
      <c r="K177" s="23">
        <f t="shared" si="29"/>
        <v>0</v>
      </c>
    </row>
    <row r="178" spans="1:11">
      <c r="A178" s="26" t="s">
        <v>51</v>
      </c>
      <c r="B178" s="21" t="s">
        <v>52</v>
      </c>
      <c r="C178" s="22">
        <v>763206.76</v>
      </c>
      <c r="D178" s="22">
        <v>5109067</v>
      </c>
      <c r="E178" s="22">
        <v>344835</v>
      </c>
      <c r="F178" s="22">
        <v>1408954.95</v>
      </c>
      <c r="G178" s="22">
        <f t="shared" si="25"/>
        <v>645748.18999999994</v>
      </c>
      <c r="H178" s="22">
        <f t="shared" si="26"/>
        <v>-1064119.95</v>
      </c>
      <c r="I178" s="23">
        <f t="shared" si="27"/>
        <v>84.609862470295724</v>
      </c>
      <c r="J178" s="23">
        <f t="shared" si="28"/>
        <v>408.58815085475663</v>
      </c>
      <c r="K178" s="23">
        <f t="shared" si="29"/>
        <v>27.577539108412552</v>
      </c>
    </row>
    <row r="179" spans="1:11">
      <c r="A179" s="27" t="s">
        <v>53</v>
      </c>
      <c r="B179" s="21" t="s">
        <v>54</v>
      </c>
      <c r="C179" s="22">
        <v>763206.76</v>
      </c>
      <c r="D179" s="22">
        <v>5109067</v>
      </c>
      <c r="E179" s="22">
        <v>344835</v>
      </c>
      <c r="F179" s="22">
        <v>1408954.95</v>
      </c>
      <c r="G179" s="22">
        <f t="shared" si="25"/>
        <v>645748.18999999994</v>
      </c>
      <c r="H179" s="22">
        <f t="shared" si="26"/>
        <v>-1064119.95</v>
      </c>
      <c r="I179" s="23">
        <f t="shared" si="27"/>
        <v>84.609862470295724</v>
      </c>
      <c r="J179" s="23">
        <f t="shared" si="28"/>
        <v>408.58815085475663</v>
      </c>
      <c r="K179" s="23">
        <f t="shared" si="29"/>
        <v>27.577539108412552</v>
      </c>
    </row>
    <row r="180" spans="1:11">
      <c r="A180" s="20"/>
      <c r="B180" s="21" t="s">
        <v>55</v>
      </c>
      <c r="C180" s="22">
        <v>129256523.08</v>
      </c>
      <c r="D180" s="22">
        <v>-1530681</v>
      </c>
      <c r="E180" s="22">
        <v>0</v>
      </c>
      <c r="F180" s="22">
        <v>124483402.65000001</v>
      </c>
      <c r="G180" s="22">
        <f t="shared" si="25"/>
        <v>-4773120.4299999923</v>
      </c>
      <c r="H180" s="22">
        <f t="shared" si="26"/>
        <v>-124483402.65000001</v>
      </c>
      <c r="I180" s="23">
        <f t="shared" si="27"/>
        <v>-3.6927501345876266</v>
      </c>
      <c r="J180" s="23">
        <f t="shared" si="28"/>
        <v>0</v>
      </c>
      <c r="K180" s="23">
        <f t="shared" si="29"/>
        <v>-8132.5503256393731</v>
      </c>
    </row>
    <row r="181" spans="1:11">
      <c r="A181" s="20" t="s">
        <v>56</v>
      </c>
      <c r="B181" s="21" t="s">
        <v>57</v>
      </c>
      <c r="C181" s="22">
        <v>-129256523.08</v>
      </c>
      <c r="D181" s="22">
        <v>1530681</v>
      </c>
      <c r="E181" s="22">
        <v>0</v>
      </c>
      <c r="F181" s="22">
        <v>-124483402.65000001</v>
      </c>
      <c r="G181" s="22">
        <f t="shared" si="25"/>
        <v>4773120.4299999923</v>
      </c>
      <c r="H181" s="22">
        <f t="shared" si="26"/>
        <v>124483402.65000001</v>
      </c>
      <c r="I181" s="23">
        <f t="shared" si="27"/>
        <v>-3.6927501345876266</v>
      </c>
      <c r="J181" s="23">
        <f t="shared" si="28"/>
        <v>0</v>
      </c>
      <c r="K181" s="23">
        <f t="shared" si="29"/>
        <v>-8132.5503256393731</v>
      </c>
    </row>
    <row r="182" spans="1:11">
      <c r="A182" s="26" t="s">
        <v>58</v>
      </c>
      <c r="B182" s="21" t="s">
        <v>59</v>
      </c>
      <c r="C182" s="22">
        <v>-129256523.08</v>
      </c>
      <c r="D182" s="22">
        <v>1530681</v>
      </c>
      <c r="E182" s="22">
        <v>0</v>
      </c>
      <c r="F182" s="22">
        <v>-124483402.65000001</v>
      </c>
      <c r="G182" s="22">
        <f t="shared" si="25"/>
        <v>4773120.4299999923</v>
      </c>
      <c r="H182" s="22">
        <f t="shared" si="26"/>
        <v>124483402.65000001</v>
      </c>
      <c r="I182" s="23">
        <f t="shared" si="27"/>
        <v>-3.6927501345876266</v>
      </c>
      <c r="J182" s="23">
        <f t="shared" si="28"/>
        <v>0</v>
      </c>
      <c r="K182" s="23">
        <f t="shared" si="29"/>
        <v>-8132.5503256393731</v>
      </c>
    </row>
    <row r="183" spans="1:11" ht="25.5">
      <c r="A183" s="27" t="s">
        <v>85</v>
      </c>
      <c r="B183" s="21" t="s">
        <v>86</v>
      </c>
      <c r="C183" s="22">
        <v>-1603196.82</v>
      </c>
      <c r="D183" s="22">
        <v>1530681</v>
      </c>
      <c r="E183" s="22">
        <v>0</v>
      </c>
      <c r="F183" s="22">
        <v>-1530679.32</v>
      </c>
      <c r="G183" s="22">
        <f t="shared" si="25"/>
        <v>72517.5</v>
      </c>
      <c r="H183" s="22">
        <f t="shared" si="26"/>
        <v>1530679.32</v>
      </c>
      <c r="I183" s="23">
        <f t="shared" si="27"/>
        <v>-4.5233061278153031</v>
      </c>
      <c r="J183" s="23">
        <f t="shared" si="28"/>
        <v>0</v>
      </c>
      <c r="K183" s="23">
        <f t="shared" si="29"/>
        <v>-99.999890244930199</v>
      </c>
    </row>
    <row r="184" spans="1:11" s="35" customFormat="1">
      <c r="A184" s="31" t="s">
        <v>384</v>
      </c>
      <c r="B184" s="32" t="s">
        <v>385</v>
      </c>
      <c r="C184" s="33"/>
      <c r="D184" s="33"/>
      <c r="E184" s="33"/>
      <c r="F184" s="33"/>
      <c r="G184" s="33"/>
      <c r="H184" s="33"/>
      <c r="I184" s="34"/>
      <c r="J184" s="34"/>
      <c r="K184" s="34"/>
    </row>
    <row r="185" spans="1:11">
      <c r="A185" s="20" t="s">
        <v>21</v>
      </c>
      <c r="B185" s="21" t="s">
        <v>22</v>
      </c>
      <c r="C185" s="22">
        <v>119032643.86</v>
      </c>
      <c r="D185" s="22">
        <v>102791776</v>
      </c>
      <c r="E185" s="22">
        <v>45221573</v>
      </c>
      <c r="F185" s="22">
        <v>102775969.56999999</v>
      </c>
      <c r="G185" s="22">
        <f t="shared" ref="G185:G209" si="30">F185-C185</f>
        <v>-16256674.290000007</v>
      </c>
      <c r="H185" s="22">
        <f t="shared" ref="H185:H209" si="31">E185-F185</f>
        <v>-57554396.569999993</v>
      </c>
      <c r="I185" s="23">
        <f t="shared" ref="I185:I209" si="32">IF(ISERROR(F185/C185),0,F185/C185*100-100)</f>
        <v>-13.6573243799577</v>
      </c>
      <c r="J185" s="23">
        <f t="shared" ref="J185:J209" si="33">IF(ISERROR(F185/E185),0,F185/E185*100)</f>
        <v>227.2719915558886</v>
      </c>
      <c r="K185" s="23">
        <f t="shared" ref="K185:K209" si="34">IF(ISERROR(F185/D185),0,F185/D185*100)</f>
        <v>99.984622865159949</v>
      </c>
    </row>
    <row r="186" spans="1:11" ht="25.5">
      <c r="A186" s="26" t="s">
        <v>65</v>
      </c>
      <c r="B186" s="21" t="s">
        <v>66</v>
      </c>
      <c r="C186" s="22">
        <v>4756.8599999999997</v>
      </c>
      <c r="D186" s="22">
        <v>21674</v>
      </c>
      <c r="E186" s="22">
        <v>10473</v>
      </c>
      <c r="F186" s="22">
        <v>5867.57</v>
      </c>
      <c r="G186" s="22">
        <f t="shared" si="30"/>
        <v>1110.71</v>
      </c>
      <c r="H186" s="22">
        <f t="shared" si="31"/>
        <v>4605.43</v>
      </c>
      <c r="I186" s="23">
        <f t="shared" si="32"/>
        <v>23.349646615624593</v>
      </c>
      <c r="J186" s="23">
        <f t="shared" si="33"/>
        <v>56.025685095006203</v>
      </c>
      <c r="K186" s="23">
        <f t="shared" si="34"/>
        <v>27.071929500784346</v>
      </c>
    </row>
    <row r="187" spans="1:11">
      <c r="A187" s="26" t="s">
        <v>67</v>
      </c>
      <c r="B187" s="21" t="s">
        <v>68</v>
      </c>
      <c r="C187" s="22">
        <v>3000</v>
      </c>
      <c r="D187" s="22">
        <v>13000</v>
      </c>
      <c r="E187" s="22">
        <v>0</v>
      </c>
      <c r="F187" s="22">
        <v>13000</v>
      </c>
      <c r="G187" s="22">
        <f t="shared" si="30"/>
        <v>10000</v>
      </c>
      <c r="H187" s="22">
        <f t="shared" si="31"/>
        <v>-13000</v>
      </c>
      <c r="I187" s="23">
        <f t="shared" si="32"/>
        <v>333.33333333333331</v>
      </c>
      <c r="J187" s="23">
        <f t="shared" si="33"/>
        <v>0</v>
      </c>
      <c r="K187" s="23">
        <f t="shared" si="34"/>
        <v>100</v>
      </c>
    </row>
    <row r="188" spans="1:11">
      <c r="A188" s="27" t="s">
        <v>69</v>
      </c>
      <c r="B188" s="21" t="s">
        <v>70</v>
      </c>
      <c r="C188" s="22">
        <v>3000</v>
      </c>
      <c r="D188" s="22">
        <v>13000</v>
      </c>
      <c r="E188" s="22">
        <v>0</v>
      </c>
      <c r="F188" s="22">
        <v>13000</v>
      </c>
      <c r="G188" s="22">
        <f t="shared" si="30"/>
        <v>10000</v>
      </c>
      <c r="H188" s="22">
        <f t="shared" si="31"/>
        <v>-13000</v>
      </c>
      <c r="I188" s="23">
        <f t="shared" si="32"/>
        <v>333.33333333333331</v>
      </c>
      <c r="J188" s="23">
        <f t="shared" si="33"/>
        <v>0</v>
      </c>
      <c r="K188" s="23">
        <f t="shared" si="34"/>
        <v>100</v>
      </c>
    </row>
    <row r="189" spans="1:11">
      <c r="A189" s="28" t="s">
        <v>71</v>
      </c>
      <c r="B189" s="21" t="s">
        <v>72</v>
      </c>
      <c r="C189" s="22">
        <v>3000</v>
      </c>
      <c r="D189" s="22">
        <v>13000</v>
      </c>
      <c r="E189" s="22">
        <v>0</v>
      </c>
      <c r="F189" s="22">
        <v>13000</v>
      </c>
      <c r="G189" s="22">
        <f t="shared" si="30"/>
        <v>10000</v>
      </c>
      <c r="H189" s="22">
        <f t="shared" si="31"/>
        <v>-13000</v>
      </c>
      <c r="I189" s="23">
        <f t="shared" si="32"/>
        <v>333.33333333333331</v>
      </c>
      <c r="J189" s="23">
        <f t="shared" si="33"/>
        <v>0</v>
      </c>
      <c r="K189" s="23">
        <f t="shared" si="34"/>
        <v>100</v>
      </c>
    </row>
    <row r="190" spans="1:11" ht="25.5">
      <c r="A190" s="29" t="s">
        <v>73</v>
      </c>
      <c r="B190" s="21" t="s">
        <v>74</v>
      </c>
      <c r="C190" s="22">
        <v>3000</v>
      </c>
      <c r="D190" s="22">
        <v>13000</v>
      </c>
      <c r="E190" s="22">
        <v>0</v>
      </c>
      <c r="F190" s="22">
        <v>13000</v>
      </c>
      <c r="G190" s="22">
        <f t="shared" si="30"/>
        <v>10000</v>
      </c>
      <c r="H190" s="22">
        <f t="shared" si="31"/>
        <v>-13000</v>
      </c>
      <c r="I190" s="23">
        <f t="shared" si="32"/>
        <v>333.33333333333331</v>
      </c>
      <c r="J190" s="23">
        <f t="shared" si="33"/>
        <v>0</v>
      </c>
      <c r="K190" s="23">
        <f t="shared" si="34"/>
        <v>100</v>
      </c>
    </row>
    <row r="191" spans="1:11" ht="25.5">
      <c r="A191" s="30" t="s">
        <v>75</v>
      </c>
      <c r="B191" s="21" t="s">
        <v>76</v>
      </c>
      <c r="C191" s="22">
        <v>3000</v>
      </c>
      <c r="D191" s="22">
        <v>13000</v>
      </c>
      <c r="E191" s="22">
        <v>0</v>
      </c>
      <c r="F191" s="22">
        <v>13000</v>
      </c>
      <c r="G191" s="22">
        <f t="shared" si="30"/>
        <v>10000</v>
      </c>
      <c r="H191" s="22">
        <f t="shared" si="31"/>
        <v>-13000</v>
      </c>
      <c r="I191" s="23">
        <f t="shared" si="32"/>
        <v>333.33333333333331</v>
      </c>
      <c r="J191" s="23">
        <f t="shared" si="33"/>
        <v>0</v>
      </c>
      <c r="K191" s="23">
        <f t="shared" si="34"/>
        <v>100</v>
      </c>
    </row>
    <row r="192" spans="1:11">
      <c r="A192" s="26" t="s">
        <v>23</v>
      </c>
      <c r="B192" s="21" t="s">
        <v>24</v>
      </c>
      <c r="C192" s="22">
        <v>119024887</v>
      </c>
      <c r="D192" s="22">
        <v>102757102</v>
      </c>
      <c r="E192" s="22">
        <v>45211100</v>
      </c>
      <c r="F192" s="22">
        <v>102757102</v>
      </c>
      <c r="G192" s="22">
        <f t="shared" si="30"/>
        <v>-16267785</v>
      </c>
      <c r="H192" s="22">
        <f t="shared" si="31"/>
        <v>-57546002</v>
      </c>
      <c r="I192" s="23">
        <f t="shared" si="32"/>
        <v>-13.667549207587143</v>
      </c>
      <c r="J192" s="23">
        <f t="shared" si="33"/>
        <v>227.28290618896688</v>
      </c>
      <c r="K192" s="23">
        <f t="shared" si="34"/>
        <v>100</v>
      </c>
    </row>
    <row r="193" spans="1:11">
      <c r="A193" s="27" t="s">
        <v>25</v>
      </c>
      <c r="B193" s="21" t="s">
        <v>26</v>
      </c>
      <c r="C193" s="22">
        <v>119024887</v>
      </c>
      <c r="D193" s="22">
        <v>102757102</v>
      </c>
      <c r="E193" s="22">
        <v>45211100</v>
      </c>
      <c r="F193" s="22">
        <v>102757102</v>
      </c>
      <c r="G193" s="22">
        <f t="shared" si="30"/>
        <v>-16267785</v>
      </c>
      <c r="H193" s="22">
        <f t="shared" si="31"/>
        <v>-57546002</v>
      </c>
      <c r="I193" s="23">
        <f t="shared" si="32"/>
        <v>-13.667549207587143</v>
      </c>
      <c r="J193" s="23">
        <f t="shared" si="33"/>
        <v>227.28290618896688</v>
      </c>
      <c r="K193" s="23">
        <f t="shared" si="34"/>
        <v>100</v>
      </c>
    </row>
    <row r="194" spans="1:11">
      <c r="A194" s="20" t="s">
        <v>27</v>
      </c>
      <c r="B194" s="21" t="s">
        <v>28</v>
      </c>
      <c r="C194" s="22">
        <v>69653904.909999996</v>
      </c>
      <c r="D194" s="22">
        <v>102795243</v>
      </c>
      <c r="E194" s="22">
        <v>45221573</v>
      </c>
      <c r="F194" s="22">
        <v>53111549.299999997</v>
      </c>
      <c r="G194" s="22">
        <f t="shared" si="30"/>
        <v>-16542355.609999999</v>
      </c>
      <c r="H194" s="22">
        <f t="shared" si="31"/>
        <v>-7889976.299999997</v>
      </c>
      <c r="I194" s="23">
        <f t="shared" si="32"/>
        <v>-23.749358533989479</v>
      </c>
      <c r="J194" s="23">
        <f t="shared" si="33"/>
        <v>117.44737251842167</v>
      </c>
      <c r="K194" s="23">
        <f t="shared" si="34"/>
        <v>51.667322095828879</v>
      </c>
    </row>
    <row r="195" spans="1:11">
      <c r="A195" s="26" t="s">
        <v>29</v>
      </c>
      <c r="B195" s="21" t="s">
        <v>30</v>
      </c>
      <c r="C195" s="22">
        <v>46334925.270000003</v>
      </c>
      <c r="D195" s="22">
        <v>95453642</v>
      </c>
      <c r="E195" s="22">
        <v>45086202</v>
      </c>
      <c r="F195" s="22">
        <v>45938690.020000003</v>
      </c>
      <c r="G195" s="22">
        <f t="shared" si="30"/>
        <v>-396235.25</v>
      </c>
      <c r="H195" s="22">
        <f t="shared" si="31"/>
        <v>-852488.02000000328</v>
      </c>
      <c r="I195" s="23">
        <f t="shared" si="32"/>
        <v>-0.85515461110831836</v>
      </c>
      <c r="J195" s="23">
        <f t="shared" si="33"/>
        <v>101.89079581376139</v>
      </c>
      <c r="K195" s="23">
        <f t="shared" si="34"/>
        <v>48.126702195396589</v>
      </c>
    </row>
    <row r="196" spans="1:11">
      <c r="A196" s="27" t="s">
        <v>31</v>
      </c>
      <c r="B196" s="21" t="s">
        <v>32</v>
      </c>
      <c r="C196" s="22">
        <v>46331452.729999997</v>
      </c>
      <c r="D196" s="22">
        <v>95443916</v>
      </c>
      <c r="E196" s="22">
        <v>45082629</v>
      </c>
      <c r="F196" s="22">
        <v>45934957.880000003</v>
      </c>
      <c r="G196" s="22">
        <f t="shared" si="30"/>
        <v>-396494.84999999404</v>
      </c>
      <c r="H196" s="22">
        <f t="shared" si="31"/>
        <v>-852328.88000000268</v>
      </c>
      <c r="I196" s="23">
        <f t="shared" si="32"/>
        <v>-0.85577901541442714</v>
      </c>
      <c r="J196" s="23">
        <f t="shared" si="33"/>
        <v>101.89059267151434</v>
      </c>
      <c r="K196" s="23">
        <f t="shared" si="34"/>
        <v>48.127696143565615</v>
      </c>
    </row>
    <row r="197" spans="1:11">
      <c r="A197" s="28" t="s">
        <v>33</v>
      </c>
      <c r="B197" s="21" t="s">
        <v>34</v>
      </c>
      <c r="C197" s="22">
        <v>42787719.289999999</v>
      </c>
      <c r="D197" s="22">
        <v>90603957</v>
      </c>
      <c r="E197" s="22">
        <v>43249342</v>
      </c>
      <c r="F197" s="22">
        <v>42903306.799999997</v>
      </c>
      <c r="G197" s="22">
        <f t="shared" si="30"/>
        <v>115587.50999999791</v>
      </c>
      <c r="H197" s="22">
        <f t="shared" si="31"/>
        <v>346035.20000000298</v>
      </c>
      <c r="I197" s="23">
        <f t="shared" si="32"/>
        <v>0.27014178815325351</v>
      </c>
      <c r="J197" s="23">
        <f t="shared" si="33"/>
        <v>99.199906440195079</v>
      </c>
      <c r="K197" s="23">
        <f t="shared" si="34"/>
        <v>47.352575119870309</v>
      </c>
    </row>
    <row r="198" spans="1:11">
      <c r="A198" s="28" t="s">
        <v>35</v>
      </c>
      <c r="B198" s="21" t="s">
        <v>36</v>
      </c>
      <c r="C198" s="22">
        <v>3543733.44</v>
      </c>
      <c r="D198" s="22">
        <v>4839959</v>
      </c>
      <c r="E198" s="22">
        <v>1833287</v>
      </c>
      <c r="F198" s="22">
        <v>3031651.08</v>
      </c>
      <c r="G198" s="22">
        <f t="shared" si="30"/>
        <v>-512082.35999999987</v>
      </c>
      <c r="H198" s="22">
        <f t="shared" si="31"/>
        <v>-1198364.08</v>
      </c>
      <c r="I198" s="23">
        <f t="shared" si="32"/>
        <v>-14.450363399793403</v>
      </c>
      <c r="J198" s="23">
        <f t="shared" si="33"/>
        <v>165.3669654560361</v>
      </c>
      <c r="K198" s="23">
        <f t="shared" si="34"/>
        <v>62.637949618994703</v>
      </c>
    </row>
    <row r="199" spans="1:11">
      <c r="A199" s="29" t="s">
        <v>77</v>
      </c>
      <c r="B199" s="21" t="s">
        <v>78</v>
      </c>
      <c r="C199" s="22">
        <v>40943.019999999997</v>
      </c>
      <c r="D199" s="22">
        <v>0</v>
      </c>
      <c r="E199" s="22">
        <v>0</v>
      </c>
      <c r="F199" s="22">
        <v>13238.28</v>
      </c>
      <c r="G199" s="22">
        <f t="shared" si="30"/>
        <v>-27704.739999999998</v>
      </c>
      <c r="H199" s="22">
        <f t="shared" si="31"/>
        <v>-13238.28</v>
      </c>
      <c r="I199" s="23">
        <f t="shared" si="32"/>
        <v>-67.666576622828501</v>
      </c>
      <c r="J199" s="23">
        <f t="shared" si="33"/>
        <v>0</v>
      </c>
      <c r="K199" s="23">
        <f t="shared" si="34"/>
        <v>0</v>
      </c>
    </row>
    <row r="200" spans="1:11">
      <c r="A200" s="27" t="s">
        <v>37</v>
      </c>
      <c r="B200" s="21" t="s">
        <v>38</v>
      </c>
      <c r="C200" s="22">
        <v>1572.54</v>
      </c>
      <c r="D200" s="22">
        <v>6666</v>
      </c>
      <c r="E200" s="22">
        <v>1673</v>
      </c>
      <c r="F200" s="22">
        <v>1672.14</v>
      </c>
      <c r="G200" s="22">
        <f t="shared" si="30"/>
        <v>99.600000000000136</v>
      </c>
      <c r="H200" s="22">
        <f t="shared" si="31"/>
        <v>0.85999999999989996</v>
      </c>
      <c r="I200" s="23">
        <f t="shared" si="32"/>
        <v>6.3337021633790016</v>
      </c>
      <c r="J200" s="23">
        <f t="shared" si="33"/>
        <v>99.948595337716682</v>
      </c>
      <c r="K200" s="23">
        <f t="shared" si="34"/>
        <v>25.084608460846088</v>
      </c>
    </row>
    <row r="201" spans="1:11">
      <c r="A201" s="28" t="s">
        <v>41</v>
      </c>
      <c r="B201" s="21" t="s">
        <v>42</v>
      </c>
      <c r="C201" s="22">
        <v>1572.54</v>
      </c>
      <c r="D201" s="22">
        <v>6666</v>
      </c>
      <c r="E201" s="22">
        <v>1673</v>
      </c>
      <c r="F201" s="22">
        <v>1672.14</v>
      </c>
      <c r="G201" s="22">
        <f t="shared" si="30"/>
        <v>99.600000000000136</v>
      </c>
      <c r="H201" s="22">
        <f t="shared" si="31"/>
        <v>0.85999999999989996</v>
      </c>
      <c r="I201" s="23">
        <f t="shared" si="32"/>
        <v>6.3337021633790016</v>
      </c>
      <c r="J201" s="23">
        <f t="shared" si="33"/>
        <v>99.948595337716682</v>
      </c>
      <c r="K201" s="23">
        <f t="shared" si="34"/>
        <v>25.084608460846088</v>
      </c>
    </row>
    <row r="202" spans="1:11" ht="25.5">
      <c r="A202" s="27" t="s">
        <v>79</v>
      </c>
      <c r="B202" s="21" t="s">
        <v>80</v>
      </c>
      <c r="C202" s="22">
        <v>1900</v>
      </c>
      <c r="D202" s="22">
        <v>3060</v>
      </c>
      <c r="E202" s="22">
        <v>1900</v>
      </c>
      <c r="F202" s="22">
        <v>2060</v>
      </c>
      <c r="G202" s="22">
        <f t="shared" si="30"/>
        <v>160</v>
      </c>
      <c r="H202" s="22">
        <f t="shared" si="31"/>
        <v>-160</v>
      </c>
      <c r="I202" s="23">
        <f t="shared" si="32"/>
        <v>8.4210526315789451</v>
      </c>
      <c r="J202" s="23">
        <f t="shared" si="33"/>
        <v>108.42105263157895</v>
      </c>
      <c r="K202" s="23">
        <f t="shared" si="34"/>
        <v>67.320261437908499</v>
      </c>
    </row>
    <row r="203" spans="1:11">
      <c r="A203" s="28" t="s">
        <v>81</v>
      </c>
      <c r="B203" s="21" t="s">
        <v>82</v>
      </c>
      <c r="C203" s="22">
        <v>1900</v>
      </c>
      <c r="D203" s="22">
        <v>3060</v>
      </c>
      <c r="E203" s="22">
        <v>1900</v>
      </c>
      <c r="F203" s="22">
        <v>2060</v>
      </c>
      <c r="G203" s="22">
        <f t="shared" si="30"/>
        <v>160</v>
      </c>
      <c r="H203" s="22">
        <f t="shared" si="31"/>
        <v>-160</v>
      </c>
      <c r="I203" s="23">
        <f t="shared" si="32"/>
        <v>8.4210526315789451</v>
      </c>
      <c r="J203" s="23">
        <f t="shared" si="33"/>
        <v>108.42105263157895</v>
      </c>
      <c r="K203" s="23">
        <f t="shared" si="34"/>
        <v>67.320261437908499</v>
      </c>
    </row>
    <row r="204" spans="1:11">
      <c r="A204" s="26" t="s">
        <v>51</v>
      </c>
      <c r="B204" s="21" t="s">
        <v>52</v>
      </c>
      <c r="C204" s="22">
        <v>23318979.640000001</v>
      </c>
      <c r="D204" s="22">
        <v>7341601</v>
      </c>
      <c r="E204" s="22">
        <v>135371</v>
      </c>
      <c r="F204" s="22">
        <v>7172859.2800000003</v>
      </c>
      <c r="G204" s="22">
        <f t="shared" si="30"/>
        <v>-16146120.359999999</v>
      </c>
      <c r="H204" s="22">
        <f t="shared" si="31"/>
        <v>-7037488.2800000003</v>
      </c>
      <c r="I204" s="23">
        <f t="shared" si="32"/>
        <v>-69.240252400683516</v>
      </c>
      <c r="J204" s="23">
        <f t="shared" si="33"/>
        <v>5298.6675728184036</v>
      </c>
      <c r="K204" s="23">
        <f t="shared" si="34"/>
        <v>97.70156781879048</v>
      </c>
    </row>
    <row r="205" spans="1:11">
      <c r="A205" s="27" t="s">
        <v>53</v>
      </c>
      <c r="B205" s="21" t="s">
        <v>54</v>
      </c>
      <c r="C205" s="22">
        <v>23318979.640000001</v>
      </c>
      <c r="D205" s="22">
        <v>7341601</v>
      </c>
      <c r="E205" s="22">
        <v>135371</v>
      </c>
      <c r="F205" s="22">
        <v>7172859.2800000003</v>
      </c>
      <c r="G205" s="22">
        <f t="shared" si="30"/>
        <v>-16146120.359999999</v>
      </c>
      <c r="H205" s="22">
        <f t="shared" si="31"/>
        <v>-7037488.2800000003</v>
      </c>
      <c r="I205" s="23">
        <f t="shared" si="32"/>
        <v>-69.240252400683516</v>
      </c>
      <c r="J205" s="23">
        <f t="shared" si="33"/>
        <v>5298.6675728184036</v>
      </c>
      <c r="K205" s="23">
        <f t="shared" si="34"/>
        <v>97.70156781879048</v>
      </c>
    </row>
    <row r="206" spans="1:11">
      <c r="A206" s="20"/>
      <c r="B206" s="21" t="s">
        <v>55</v>
      </c>
      <c r="C206" s="22">
        <v>49378738.950000003</v>
      </c>
      <c r="D206" s="22">
        <v>-3467</v>
      </c>
      <c r="E206" s="22">
        <v>0</v>
      </c>
      <c r="F206" s="22">
        <v>49664420.270000003</v>
      </c>
      <c r="G206" s="22">
        <f t="shared" si="30"/>
        <v>285681.3200000003</v>
      </c>
      <c r="H206" s="22">
        <f t="shared" si="31"/>
        <v>-49664420.270000003</v>
      </c>
      <c r="I206" s="23">
        <f t="shared" si="32"/>
        <v>0.57855126735672968</v>
      </c>
      <c r="J206" s="23">
        <f t="shared" si="33"/>
        <v>0</v>
      </c>
      <c r="K206" s="23">
        <f t="shared" si="34"/>
        <v>-1432489.7683876553</v>
      </c>
    </row>
    <row r="207" spans="1:11">
      <c r="A207" s="20" t="s">
        <v>56</v>
      </c>
      <c r="B207" s="21" t="s">
        <v>57</v>
      </c>
      <c r="C207" s="22">
        <v>-49378738.950000003</v>
      </c>
      <c r="D207" s="22">
        <v>3467</v>
      </c>
      <c r="E207" s="22">
        <v>0</v>
      </c>
      <c r="F207" s="22">
        <v>-49664420.270000003</v>
      </c>
      <c r="G207" s="22">
        <f t="shared" si="30"/>
        <v>-285681.3200000003</v>
      </c>
      <c r="H207" s="22">
        <f t="shared" si="31"/>
        <v>49664420.270000003</v>
      </c>
      <c r="I207" s="23">
        <f t="shared" si="32"/>
        <v>0.57855126735672968</v>
      </c>
      <c r="J207" s="23">
        <f t="shared" si="33"/>
        <v>0</v>
      </c>
      <c r="K207" s="23">
        <f t="shared" si="34"/>
        <v>-1432489.7683876553</v>
      </c>
    </row>
    <row r="208" spans="1:11">
      <c r="A208" s="26" t="s">
        <v>58</v>
      </c>
      <c r="B208" s="21" t="s">
        <v>59</v>
      </c>
      <c r="C208" s="22">
        <v>-49378738.950000003</v>
      </c>
      <c r="D208" s="22">
        <v>3467</v>
      </c>
      <c r="E208" s="22">
        <v>0</v>
      </c>
      <c r="F208" s="22">
        <v>-49664420.270000003</v>
      </c>
      <c r="G208" s="22">
        <f t="shared" si="30"/>
        <v>-285681.3200000003</v>
      </c>
      <c r="H208" s="22">
        <f t="shared" si="31"/>
        <v>49664420.270000003</v>
      </c>
      <c r="I208" s="23">
        <f t="shared" si="32"/>
        <v>0.57855126735672968</v>
      </c>
      <c r="J208" s="23">
        <f t="shared" si="33"/>
        <v>0</v>
      </c>
      <c r="K208" s="23">
        <f t="shared" si="34"/>
        <v>-1432489.7683876553</v>
      </c>
    </row>
    <row r="209" spans="1:11" ht="25.5">
      <c r="A209" s="27" t="s">
        <v>85</v>
      </c>
      <c r="B209" s="21" t="s">
        <v>86</v>
      </c>
      <c r="C209" s="22">
        <v>0</v>
      </c>
      <c r="D209" s="22">
        <v>3467</v>
      </c>
      <c r="E209" s="22">
        <v>0</v>
      </c>
      <c r="F209" s="22">
        <v>-3466.75</v>
      </c>
      <c r="G209" s="22">
        <f t="shared" si="30"/>
        <v>-3466.75</v>
      </c>
      <c r="H209" s="22">
        <f t="shared" si="31"/>
        <v>3466.75</v>
      </c>
      <c r="I209" s="23">
        <f t="shared" si="32"/>
        <v>0</v>
      </c>
      <c r="J209" s="23">
        <f t="shared" si="33"/>
        <v>0</v>
      </c>
      <c r="K209" s="23">
        <f t="shared" si="34"/>
        <v>-99.992789154888953</v>
      </c>
    </row>
    <row r="210" spans="1:11" s="35" customFormat="1">
      <c r="A210" s="31" t="s">
        <v>228</v>
      </c>
      <c r="B210" s="32" t="s">
        <v>386</v>
      </c>
      <c r="C210" s="33"/>
      <c r="D210" s="33"/>
      <c r="E210" s="33"/>
      <c r="F210" s="33"/>
      <c r="G210" s="33"/>
      <c r="H210" s="33"/>
      <c r="I210" s="34"/>
      <c r="J210" s="34"/>
      <c r="K210" s="34"/>
    </row>
    <row r="211" spans="1:11">
      <c r="A211" s="20" t="s">
        <v>21</v>
      </c>
      <c r="B211" s="21" t="s">
        <v>22</v>
      </c>
      <c r="C211" s="22">
        <v>50445132.890000001</v>
      </c>
      <c r="D211" s="22">
        <v>55180581</v>
      </c>
      <c r="E211" s="22">
        <v>24982136</v>
      </c>
      <c r="F211" s="22">
        <v>55176621.270000003</v>
      </c>
      <c r="G211" s="22">
        <f t="shared" ref="G211:G222" si="35">F211-C211</f>
        <v>4731488.3800000027</v>
      </c>
      <c r="H211" s="22">
        <f t="shared" ref="H211:H222" si="36">E211-F211</f>
        <v>-30194485.270000003</v>
      </c>
      <c r="I211" s="23">
        <f t="shared" ref="I211:I222" si="37">IF(ISERROR(F211/C211),0,F211/C211*100-100)</f>
        <v>9.3794745081104764</v>
      </c>
      <c r="J211" s="23">
        <f t="shared" ref="J211:J222" si="38">IF(ISERROR(F211/E211),0,F211/E211*100)</f>
        <v>220.86430587840852</v>
      </c>
      <c r="K211" s="23">
        <f t="shared" ref="K211:K222" si="39">IF(ISERROR(F211/D211),0,F211/D211*100)</f>
        <v>99.992824051635125</v>
      </c>
    </row>
    <row r="212" spans="1:11" ht="25.5">
      <c r="A212" s="26" t="s">
        <v>65</v>
      </c>
      <c r="B212" s="21" t="s">
        <v>66</v>
      </c>
      <c r="C212" s="22">
        <v>6840.89</v>
      </c>
      <c r="D212" s="22">
        <v>9384</v>
      </c>
      <c r="E212" s="22">
        <v>4692</v>
      </c>
      <c r="F212" s="22">
        <v>5424.27</v>
      </c>
      <c r="G212" s="22">
        <f t="shared" si="35"/>
        <v>-1416.62</v>
      </c>
      <c r="H212" s="22">
        <f t="shared" si="36"/>
        <v>-732.27000000000044</v>
      </c>
      <c r="I212" s="23">
        <f t="shared" si="37"/>
        <v>-20.708124235296864</v>
      </c>
      <c r="J212" s="23">
        <f t="shared" si="38"/>
        <v>115.60677749360615</v>
      </c>
      <c r="K212" s="23">
        <f t="shared" si="39"/>
        <v>57.803388746803073</v>
      </c>
    </row>
    <row r="213" spans="1:11">
      <c r="A213" s="26" t="s">
        <v>23</v>
      </c>
      <c r="B213" s="21" t="s">
        <v>24</v>
      </c>
      <c r="C213" s="22">
        <v>50438292</v>
      </c>
      <c r="D213" s="22">
        <v>55171197</v>
      </c>
      <c r="E213" s="22">
        <v>24977444</v>
      </c>
      <c r="F213" s="22">
        <v>55171197</v>
      </c>
      <c r="G213" s="22">
        <f t="shared" si="35"/>
        <v>4732905</v>
      </c>
      <c r="H213" s="22">
        <f t="shared" si="36"/>
        <v>-30193753</v>
      </c>
      <c r="I213" s="23">
        <f t="shared" si="37"/>
        <v>9.3835552559947928</v>
      </c>
      <c r="J213" s="23">
        <f t="shared" si="38"/>
        <v>220.88407845094156</v>
      </c>
      <c r="K213" s="23">
        <f t="shared" si="39"/>
        <v>100</v>
      </c>
    </row>
    <row r="214" spans="1:11">
      <c r="A214" s="27" t="s">
        <v>25</v>
      </c>
      <c r="B214" s="21" t="s">
        <v>26</v>
      </c>
      <c r="C214" s="22">
        <v>50438292</v>
      </c>
      <c r="D214" s="22">
        <v>55171197</v>
      </c>
      <c r="E214" s="22">
        <v>24977444</v>
      </c>
      <c r="F214" s="22">
        <v>55171197</v>
      </c>
      <c r="G214" s="22">
        <f t="shared" si="35"/>
        <v>4732905</v>
      </c>
      <c r="H214" s="22">
        <f t="shared" si="36"/>
        <v>-30193753</v>
      </c>
      <c r="I214" s="23">
        <f t="shared" si="37"/>
        <v>9.3835552559947928</v>
      </c>
      <c r="J214" s="23">
        <f t="shared" si="38"/>
        <v>220.88407845094156</v>
      </c>
      <c r="K214" s="23">
        <f t="shared" si="39"/>
        <v>100</v>
      </c>
    </row>
    <row r="215" spans="1:11">
      <c r="A215" s="20" t="s">
        <v>27</v>
      </c>
      <c r="B215" s="21" t="s">
        <v>28</v>
      </c>
      <c r="C215" s="22">
        <v>23812454.16</v>
      </c>
      <c r="D215" s="22">
        <v>55181174</v>
      </c>
      <c r="E215" s="22">
        <v>24982136</v>
      </c>
      <c r="F215" s="22">
        <v>22100902.829999998</v>
      </c>
      <c r="G215" s="22">
        <f t="shared" si="35"/>
        <v>-1711551.3300000019</v>
      </c>
      <c r="H215" s="22">
        <f t="shared" si="36"/>
        <v>2881233.1700000018</v>
      </c>
      <c r="I215" s="23">
        <f t="shared" si="37"/>
        <v>-7.1876309703308721</v>
      </c>
      <c r="J215" s="23">
        <f t="shared" si="38"/>
        <v>88.466826175311823</v>
      </c>
      <c r="K215" s="23">
        <f t="shared" si="39"/>
        <v>40.05152704797473</v>
      </c>
    </row>
    <row r="216" spans="1:11">
      <c r="A216" s="26" t="s">
        <v>29</v>
      </c>
      <c r="B216" s="21" t="s">
        <v>30</v>
      </c>
      <c r="C216" s="22">
        <v>23812454.16</v>
      </c>
      <c r="D216" s="22">
        <v>55181174</v>
      </c>
      <c r="E216" s="22">
        <v>24982136</v>
      </c>
      <c r="F216" s="22">
        <v>22100902.829999998</v>
      </c>
      <c r="G216" s="22">
        <f t="shared" si="35"/>
        <v>-1711551.3300000019</v>
      </c>
      <c r="H216" s="22">
        <f t="shared" si="36"/>
        <v>2881233.1700000018</v>
      </c>
      <c r="I216" s="23">
        <f t="shared" si="37"/>
        <v>-7.1876309703308721</v>
      </c>
      <c r="J216" s="23">
        <f t="shared" si="38"/>
        <v>88.466826175311823</v>
      </c>
      <c r="K216" s="23">
        <f t="shared" si="39"/>
        <v>40.05152704797473</v>
      </c>
    </row>
    <row r="217" spans="1:11">
      <c r="A217" s="27" t="s">
        <v>31</v>
      </c>
      <c r="B217" s="21" t="s">
        <v>32</v>
      </c>
      <c r="C217" s="22">
        <v>23812454.16</v>
      </c>
      <c r="D217" s="22">
        <v>55181174</v>
      </c>
      <c r="E217" s="22">
        <v>24982136</v>
      </c>
      <c r="F217" s="22">
        <v>22100902.829999998</v>
      </c>
      <c r="G217" s="22">
        <f t="shared" si="35"/>
        <v>-1711551.3300000019</v>
      </c>
      <c r="H217" s="22">
        <f t="shared" si="36"/>
        <v>2881233.1700000018</v>
      </c>
      <c r="I217" s="23">
        <f t="shared" si="37"/>
        <v>-7.1876309703308721</v>
      </c>
      <c r="J217" s="23">
        <f t="shared" si="38"/>
        <v>88.466826175311823</v>
      </c>
      <c r="K217" s="23">
        <f t="shared" si="39"/>
        <v>40.05152704797473</v>
      </c>
    </row>
    <row r="218" spans="1:11">
      <c r="A218" s="28" t="s">
        <v>35</v>
      </c>
      <c r="B218" s="21" t="s">
        <v>36</v>
      </c>
      <c r="C218" s="22">
        <v>23812454.16</v>
      </c>
      <c r="D218" s="22">
        <v>55181174</v>
      </c>
      <c r="E218" s="22">
        <v>24982136</v>
      </c>
      <c r="F218" s="22">
        <v>22100902.829999998</v>
      </c>
      <c r="G218" s="22">
        <f t="shared" si="35"/>
        <v>-1711551.3300000019</v>
      </c>
      <c r="H218" s="22">
        <f t="shared" si="36"/>
        <v>2881233.1700000018</v>
      </c>
      <c r="I218" s="23">
        <f t="shared" si="37"/>
        <v>-7.1876309703308721</v>
      </c>
      <c r="J218" s="23">
        <f t="shared" si="38"/>
        <v>88.466826175311823</v>
      </c>
      <c r="K218" s="23">
        <f t="shared" si="39"/>
        <v>40.05152704797473</v>
      </c>
    </row>
    <row r="219" spans="1:11">
      <c r="A219" s="20"/>
      <c r="B219" s="21" t="s">
        <v>55</v>
      </c>
      <c r="C219" s="22">
        <v>26632678.73</v>
      </c>
      <c r="D219" s="22">
        <v>-593</v>
      </c>
      <c r="E219" s="22">
        <v>0</v>
      </c>
      <c r="F219" s="22">
        <v>33075718.440000001</v>
      </c>
      <c r="G219" s="22">
        <f t="shared" si="35"/>
        <v>6443039.7100000009</v>
      </c>
      <c r="H219" s="22">
        <f t="shared" si="36"/>
        <v>-33075718.440000001</v>
      </c>
      <c r="I219" s="23">
        <f t="shared" si="37"/>
        <v>24.192233065697337</v>
      </c>
      <c r="J219" s="23">
        <f t="shared" si="38"/>
        <v>0</v>
      </c>
      <c r="K219" s="23">
        <f t="shared" si="39"/>
        <v>-5577692.8229342327</v>
      </c>
    </row>
    <row r="220" spans="1:11">
      <c r="A220" s="20" t="s">
        <v>56</v>
      </c>
      <c r="B220" s="21" t="s">
        <v>57</v>
      </c>
      <c r="C220" s="22">
        <v>-26632678.73</v>
      </c>
      <c r="D220" s="22">
        <v>593</v>
      </c>
      <c r="E220" s="22">
        <v>0</v>
      </c>
      <c r="F220" s="22">
        <v>-33075718.440000001</v>
      </c>
      <c r="G220" s="22">
        <f t="shared" si="35"/>
        <v>-6443039.7100000009</v>
      </c>
      <c r="H220" s="22">
        <f t="shared" si="36"/>
        <v>33075718.440000001</v>
      </c>
      <c r="I220" s="23">
        <f t="shared" si="37"/>
        <v>24.192233065697337</v>
      </c>
      <c r="J220" s="23">
        <f t="shared" si="38"/>
        <v>0</v>
      </c>
      <c r="K220" s="23">
        <f t="shared" si="39"/>
        <v>-5577692.8229342327</v>
      </c>
    </row>
    <row r="221" spans="1:11">
      <c r="A221" s="26" t="s">
        <v>58</v>
      </c>
      <c r="B221" s="21" t="s">
        <v>59</v>
      </c>
      <c r="C221" s="22">
        <v>-26632678.73</v>
      </c>
      <c r="D221" s="22">
        <v>593</v>
      </c>
      <c r="E221" s="22">
        <v>0</v>
      </c>
      <c r="F221" s="22">
        <v>-33075718.440000001</v>
      </c>
      <c r="G221" s="22">
        <f t="shared" si="35"/>
        <v>-6443039.7100000009</v>
      </c>
      <c r="H221" s="22">
        <f t="shared" si="36"/>
        <v>33075718.440000001</v>
      </c>
      <c r="I221" s="23">
        <f t="shared" si="37"/>
        <v>24.192233065697337</v>
      </c>
      <c r="J221" s="23">
        <f t="shared" si="38"/>
        <v>0</v>
      </c>
      <c r="K221" s="23">
        <f t="shared" si="39"/>
        <v>-5577692.8229342327</v>
      </c>
    </row>
    <row r="222" spans="1:11" ht="25.5">
      <c r="A222" s="27" t="s">
        <v>85</v>
      </c>
      <c r="B222" s="21" t="s">
        <v>86</v>
      </c>
      <c r="C222" s="22">
        <v>0</v>
      </c>
      <c r="D222" s="22">
        <v>593</v>
      </c>
      <c r="E222" s="22">
        <v>0</v>
      </c>
      <c r="F222" s="22">
        <v>-592.32000000000005</v>
      </c>
      <c r="G222" s="22">
        <f t="shared" si="35"/>
        <v>-592.32000000000005</v>
      </c>
      <c r="H222" s="22">
        <f t="shared" si="36"/>
        <v>592.32000000000005</v>
      </c>
      <c r="I222" s="23">
        <f t="shared" si="37"/>
        <v>0</v>
      </c>
      <c r="J222" s="23">
        <f t="shared" si="38"/>
        <v>0</v>
      </c>
      <c r="K222" s="23">
        <f t="shared" si="39"/>
        <v>-99.885328836424975</v>
      </c>
    </row>
    <row r="223" spans="1:11" s="35" customFormat="1">
      <c r="A223" s="31" t="s">
        <v>387</v>
      </c>
      <c r="B223" s="32" t="s">
        <v>388</v>
      </c>
      <c r="C223" s="33"/>
      <c r="D223" s="33"/>
      <c r="E223" s="33"/>
      <c r="F223" s="33"/>
      <c r="G223" s="33"/>
      <c r="H223" s="33"/>
      <c r="I223" s="34"/>
      <c r="J223" s="34"/>
      <c r="K223" s="34"/>
    </row>
    <row r="224" spans="1:11">
      <c r="A224" s="20" t="s">
        <v>21</v>
      </c>
      <c r="B224" s="21" t="s">
        <v>22</v>
      </c>
      <c r="C224" s="22">
        <v>114658869.64</v>
      </c>
      <c r="D224" s="22">
        <v>127956315</v>
      </c>
      <c r="E224" s="22">
        <v>61037357</v>
      </c>
      <c r="F224" s="22">
        <v>122937766.25</v>
      </c>
      <c r="G224" s="22">
        <f t="shared" ref="G224:G252" si="40">F224-C224</f>
        <v>8278896.6099999994</v>
      </c>
      <c r="H224" s="22">
        <f t="shared" ref="H224:H252" si="41">E224-F224</f>
        <v>-61900409.25</v>
      </c>
      <c r="I224" s="23">
        <f t="shared" ref="I224:I252" si="42">IF(ISERROR(F224/C224),0,F224/C224*100-100)</f>
        <v>7.2204589457350039</v>
      </c>
      <c r="J224" s="23">
        <f t="shared" ref="J224:J252" si="43">IF(ISERROR(F224/E224),0,F224/E224*100)</f>
        <v>201.41397382262144</v>
      </c>
      <c r="K224" s="23">
        <f t="shared" ref="K224:K252" si="44">IF(ISERROR(F224/D224),0,F224/D224*100)</f>
        <v>96.077920226133429</v>
      </c>
    </row>
    <row r="225" spans="1:11" ht="25.5">
      <c r="A225" s="26" t="s">
        <v>65</v>
      </c>
      <c r="B225" s="21" t="s">
        <v>66</v>
      </c>
      <c r="C225" s="22">
        <v>72040.639999999999</v>
      </c>
      <c r="D225" s="22">
        <v>211919</v>
      </c>
      <c r="E225" s="22">
        <v>101050</v>
      </c>
      <c r="F225" s="22">
        <v>77550.25</v>
      </c>
      <c r="G225" s="22">
        <f t="shared" si="40"/>
        <v>5509.6100000000006</v>
      </c>
      <c r="H225" s="22">
        <f t="shared" si="41"/>
        <v>23499.75</v>
      </c>
      <c r="I225" s="23">
        <f t="shared" si="42"/>
        <v>7.6479192855588138</v>
      </c>
      <c r="J225" s="23">
        <f t="shared" si="43"/>
        <v>76.744433448787731</v>
      </c>
      <c r="K225" s="23">
        <f t="shared" si="44"/>
        <v>36.594288383769268</v>
      </c>
    </row>
    <row r="226" spans="1:11">
      <c r="A226" s="26" t="s">
        <v>67</v>
      </c>
      <c r="B226" s="21" t="s">
        <v>68</v>
      </c>
      <c r="C226" s="22">
        <v>0</v>
      </c>
      <c r="D226" s="22">
        <v>4914180</v>
      </c>
      <c r="E226" s="22">
        <v>967560</v>
      </c>
      <c r="F226" s="22">
        <v>30000</v>
      </c>
      <c r="G226" s="22">
        <f t="shared" si="40"/>
        <v>30000</v>
      </c>
      <c r="H226" s="22">
        <f t="shared" si="41"/>
        <v>937560</v>
      </c>
      <c r="I226" s="23">
        <f t="shared" si="42"/>
        <v>0</v>
      </c>
      <c r="J226" s="23">
        <f t="shared" si="43"/>
        <v>3.1005829095870023</v>
      </c>
      <c r="K226" s="23">
        <f t="shared" si="44"/>
        <v>0.61047824866000022</v>
      </c>
    </row>
    <row r="227" spans="1:11">
      <c r="A227" s="27" t="s">
        <v>69</v>
      </c>
      <c r="B227" s="21" t="s">
        <v>70</v>
      </c>
      <c r="C227" s="22">
        <v>0</v>
      </c>
      <c r="D227" s="22">
        <v>4914180</v>
      </c>
      <c r="E227" s="22">
        <v>967560</v>
      </c>
      <c r="F227" s="22">
        <v>30000</v>
      </c>
      <c r="G227" s="22">
        <f t="shared" si="40"/>
        <v>30000</v>
      </c>
      <c r="H227" s="22">
        <f t="shared" si="41"/>
        <v>937560</v>
      </c>
      <c r="I227" s="23">
        <f t="shared" si="42"/>
        <v>0</v>
      </c>
      <c r="J227" s="23">
        <f t="shared" si="43"/>
        <v>3.1005829095870023</v>
      </c>
      <c r="K227" s="23">
        <f t="shared" si="44"/>
        <v>0.61047824866000022</v>
      </c>
    </row>
    <row r="228" spans="1:11">
      <c r="A228" s="28" t="s">
        <v>71</v>
      </c>
      <c r="B228" s="21" t="s">
        <v>72</v>
      </c>
      <c r="C228" s="22">
        <v>0</v>
      </c>
      <c r="D228" s="22">
        <v>4914180</v>
      </c>
      <c r="E228" s="22">
        <v>967560</v>
      </c>
      <c r="F228" s="22">
        <v>30000</v>
      </c>
      <c r="G228" s="22">
        <f t="shared" si="40"/>
        <v>30000</v>
      </c>
      <c r="H228" s="22">
        <f t="shared" si="41"/>
        <v>937560</v>
      </c>
      <c r="I228" s="23">
        <f t="shared" si="42"/>
        <v>0</v>
      </c>
      <c r="J228" s="23">
        <f t="shared" si="43"/>
        <v>3.1005829095870023</v>
      </c>
      <c r="K228" s="23">
        <f t="shared" si="44"/>
        <v>0.61047824866000022</v>
      </c>
    </row>
    <row r="229" spans="1:11" ht="25.5">
      <c r="A229" s="29" t="s">
        <v>73</v>
      </c>
      <c r="B229" s="21" t="s">
        <v>74</v>
      </c>
      <c r="C229" s="22">
        <v>0</v>
      </c>
      <c r="D229" s="22">
        <v>4914180</v>
      </c>
      <c r="E229" s="22">
        <v>967560</v>
      </c>
      <c r="F229" s="22">
        <v>30000</v>
      </c>
      <c r="G229" s="22">
        <f t="shared" si="40"/>
        <v>30000</v>
      </c>
      <c r="H229" s="22">
        <f t="shared" si="41"/>
        <v>937560</v>
      </c>
      <c r="I229" s="23">
        <f t="shared" si="42"/>
        <v>0</v>
      </c>
      <c r="J229" s="23">
        <f t="shared" si="43"/>
        <v>3.1005829095870023</v>
      </c>
      <c r="K229" s="23">
        <f t="shared" si="44"/>
        <v>0.61047824866000022</v>
      </c>
    </row>
    <row r="230" spans="1:11" ht="25.5">
      <c r="A230" s="30" t="s">
        <v>75</v>
      </c>
      <c r="B230" s="21" t="s">
        <v>76</v>
      </c>
      <c r="C230" s="22">
        <v>0</v>
      </c>
      <c r="D230" s="22">
        <v>4914180</v>
      </c>
      <c r="E230" s="22">
        <v>967560</v>
      </c>
      <c r="F230" s="22">
        <v>30000</v>
      </c>
      <c r="G230" s="22">
        <f t="shared" si="40"/>
        <v>30000</v>
      </c>
      <c r="H230" s="22">
        <f t="shared" si="41"/>
        <v>937560</v>
      </c>
      <c r="I230" s="23">
        <f t="shared" si="42"/>
        <v>0</v>
      </c>
      <c r="J230" s="23">
        <f t="shared" si="43"/>
        <v>3.1005829095870023</v>
      </c>
      <c r="K230" s="23">
        <f t="shared" si="44"/>
        <v>0.61047824866000022</v>
      </c>
    </row>
    <row r="231" spans="1:11">
      <c r="A231" s="26" t="s">
        <v>23</v>
      </c>
      <c r="B231" s="21" t="s">
        <v>24</v>
      </c>
      <c r="C231" s="22">
        <v>114586829</v>
      </c>
      <c r="D231" s="22">
        <v>122830216</v>
      </c>
      <c r="E231" s="22">
        <v>59968747</v>
      </c>
      <c r="F231" s="22">
        <v>122830216</v>
      </c>
      <c r="G231" s="22">
        <f t="shared" si="40"/>
        <v>8243387</v>
      </c>
      <c r="H231" s="22">
        <f t="shared" si="41"/>
        <v>-62861469</v>
      </c>
      <c r="I231" s="23">
        <f t="shared" si="42"/>
        <v>7.1940091823293244</v>
      </c>
      <c r="J231" s="23">
        <f t="shared" si="43"/>
        <v>204.82371592656423</v>
      </c>
      <c r="K231" s="23">
        <f t="shared" si="44"/>
        <v>100</v>
      </c>
    </row>
    <row r="232" spans="1:11">
      <c r="A232" s="27" t="s">
        <v>25</v>
      </c>
      <c r="B232" s="21" t="s">
        <v>26</v>
      </c>
      <c r="C232" s="22">
        <v>114586829</v>
      </c>
      <c r="D232" s="22">
        <v>122830216</v>
      </c>
      <c r="E232" s="22">
        <v>59968747</v>
      </c>
      <c r="F232" s="22">
        <v>122830216</v>
      </c>
      <c r="G232" s="22">
        <f t="shared" si="40"/>
        <v>8243387</v>
      </c>
      <c r="H232" s="22">
        <f t="shared" si="41"/>
        <v>-62861469</v>
      </c>
      <c r="I232" s="23">
        <f t="shared" si="42"/>
        <v>7.1940091823293244</v>
      </c>
      <c r="J232" s="23">
        <f t="shared" si="43"/>
        <v>204.82371592656423</v>
      </c>
      <c r="K232" s="23">
        <f t="shared" si="44"/>
        <v>100</v>
      </c>
    </row>
    <row r="233" spans="1:11">
      <c r="A233" s="20" t="s">
        <v>27</v>
      </c>
      <c r="B233" s="21" t="s">
        <v>28</v>
      </c>
      <c r="C233" s="22">
        <v>60803161.280000001</v>
      </c>
      <c r="D233" s="22">
        <v>128168115</v>
      </c>
      <c r="E233" s="22">
        <v>61037357</v>
      </c>
      <c r="F233" s="22">
        <v>77024803.819999993</v>
      </c>
      <c r="G233" s="22">
        <f t="shared" si="40"/>
        <v>16221642.539999992</v>
      </c>
      <c r="H233" s="22">
        <f t="shared" si="41"/>
        <v>-15987446.819999993</v>
      </c>
      <c r="I233" s="23">
        <f t="shared" si="42"/>
        <v>26.678945960225548</v>
      </c>
      <c r="J233" s="23">
        <f t="shared" si="43"/>
        <v>126.19288843060488</v>
      </c>
      <c r="K233" s="23">
        <f t="shared" si="44"/>
        <v>60.096697076336028</v>
      </c>
    </row>
    <row r="234" spans="1:11">
      <c r="A234" s="26" t="s">
        <v>29</v>
      </c>
      <c r="B234" s="21" t="s">
        <v>30</v>
      </c>
      <c r="C234" s="22">
        <v>60749218.960000001</v>
      </c>
      <c r="D234" s="22">
        <v>126243442</v>
      </c>
      <c r="E234" s="22">
        <v>60809762</v>
      </c>
      <c r="F234" s="22">
        <v>76686008.640000001</v>
      </c>
      <c r="G234" s="22">
        <f t="shared" si="40"/>
        <v>15936789.68</v>
      </c>
      <c r="H234" s="22">
        <f t="shared" si="41"/>
        <v>-15876246.640000001</v>
      </c>
      <c r="I234" s="23">
        <f t="shared" si="42"/>
        <v>26.233735927524421</v>
      </c>
      <c r="J234" s="23">
        <f t="shared" si="43"/>
        <v>126.10805587431835</v>
      </c>
      <c r="K234" s="23">
        <f t="shared" si="44"/>
        <v>60.744548330676849</v>
      </c>
    </row>
    <row r="235" spans="1:11">
      <c r="A235" s="27" t="s">
        <v>31</v>
      </c>
      <c r="B235" s="21" t="s">
        <v>32</v>
      </c>
      <c r="C235" s="22">
        <v>39015211.460000001</v>
      </c>
      <c r="D235" s="22">
        <v>86431849</v>
      </c>
      <c r="E235" s="22">
        <v>41746590</v>
      </c>
      <c r="F235" s="22">
        <v>41812527.770000003</v>
      </c>
      <c r="G235" s="22">
        <f t="shared" si="40"/>
        <v>2797316.3100000024</v>
      </c>
      <c r="H235" s="22">
        <f t="shared" si="41"/>
        <v>-65937.770000003278</v>
      </c>
      <c r="I235" s="23">
        <f t="shared" si="42"/>
        <v>7.1698094289913712</v>
      </c>
      <c r="J235" s="23">
        <f t="shared" si="43"/>
        <v>100.15794767907991</v>
      </c>
      <c r="K235" s="23">
        <f t="shared" si="44"/>
        <v>48.376296763013833</v>
      </c>
    </row>
    <row r="236" spans="1:11">
      <c r="A236" s="28" t="s">
        <v>33</v>
      </c>
      <c r="B236" s="21" t="s">
        <v>34</v>
      </c>
      <c r="C236" s="22">
        <v>36432301.93</v>
      </c>
      <c r="D236" s="22">
        <v>78073270</v>
      </c>
      <c r="E236" s="22">
        <v>37950291</v>
      </c>
      <c r="F236" s="22">
        <v>37742901.200000003</v>
      </c>
      <c r="G236" s="22">
        <f t="shared" si="40"/>
        <v>1310599.2700000033</v>
      </c>
      <c r="H236" s="22">
        <f t="shared" si="41"/>
        <v>207389.79999999702</v>
      </c>
      <c r="I236" s="23">
        <f t="shared" si="42"/>
        <v>3.5973550958107126</v>
      </c>
      <c r="J236" s="23">
        <f t="shared" si="43"/>
        <v>99.453522503951291</v>
      </c>
      <c r="K236" s="23">
        <f t="shared" si="44"/>
        <v>48.342923512746424</v>
      </c>
    </row>
    <row r="237" spans="1:11">
      <c r="A237" s="28" t="s">
        <v>35</v>
      </c>
      <c r="B237" s="21" t="s">
        <v>36</v>
      </c>
      <c r="C237" s="22">
        <v>2582909.5299999998</v>
      </c>
      <c r="D237" s="22">
        <v>8358579</v>
      </c>
      <c r="E237" s="22">
        <v>3796299</v>
      </c>
      <c r="F237" s="22">
        <v>4069626.57</v>
      </c>
      <c r="G237" s="22">
        <f t="shared" si="40"/>
        <v>1486717.04</v>
      </c>
      <c r="H237" s="22">
        <f t="shared" si="41"/>
        <v>-273327.56999999983</v>
      </c>
      <c r="I237" s="23">
        <f t="shared" si="42"/>
        <v>57.559779881256617</v>
      </c>
      <c r="J237" s="23">
        <f t="shared" si="43"/>
        <v>107.19984305767274</v>
      </c>
      <c r="K237" s="23">
        <f t="shared" si="44"/>
        <v>48.688019458809926</v>
      </c>
    </row>
    <row r="238" spans="1:11">
      <c r="A238" s="29" t="s">
        <v>77</v>
      </c>
      <c r="B238" s="21" t="s">
        <v>78</v>
      </c>
      <c r="C238" s="22">
        <v>81829.759999999995</v>
      </c>
      <c r="D238" s="22">
        <v>0</v>
      </c>
      <c r="E238" s="22">
        <v>0</v>
      </c>
      <c r="F238" s="22">
        <v>140547.96</v>
      </c>
      <c r="G238" s="22">
        <f t="shared" si="40"/>
        <v>58718.2</v>
      </c>
      <c r="H238" s="22">
        <f t="shared" si="41"/>
        <v>-140547.96</v>
      </c>
      <c r="I238" s="23">
        <f t="shared" si="42"/>
        <v>71.756534541956398</v>
      </c>
      <c r="J238" s="23">
        <f t="shared" si="43"/>
        <v>0</v>
      </c>
      <c r="K238" s="23">
        <f t="shared" si="44"/>
        <v>0</v>
      </c>
    </row>
    <row r="239" spans="1:11">
      <c r="A239" s="27" t="s">
        <v>37</v>
      </c>
      <c r="B239" s="21" t="s">
        <v>38</v>
      </c>
      <c r="C239" s="22">
        <v>18519634</v>
      </c>
      <c r="D239" s="22">
        <v>39751171</v>
      </c>
      <c r="E239" s="22">
        <v>19032962</v>
      </c>
      <c r="F239" s="22">
        <v>34852003.590000004</v>
      </c>
      <c r="G239" s="22">
        <f t="shared" si="40"/>
        <v>16332369.590000004</v>
      </c>
      <c r="H239" s="22">
        <f t="shared" si="41"/>
        <v>-15819041.590000004</v>
      </c>
      <c r="I239" s="23">
        <f t="shared" si="42"/>
        <v>88.189483604265632</v>
      </c>
      <c r="J239" s="23">
        <f t="shared" si="43"/>
        <v>183.11392409652268</v>
      </c>
      <c r="K239" s="23">
        <f t="shared" si="44"/>
        <v>87.675413612343661</v>
      </c>
    </row>
    <row r="240" spans="1:11">
      <c r="A240" s="28" t="s">
        <v>39</v>
      </c>
      <c r="B240" s="21" t="s">
        <v>40</v>
      </c>
      <c r="C240" s="22">
        <v>18519634</v>
      </c>
      <c r="D240" s="22">
        <v>39751171</v>
      </c>
      <c r="E240" s="22">
        <v>19032962</v>
      </c>
      <c r="F240" s="22">
        <v>34852003.590000004</v>
      </c>
      <c r="G240" s="22">
        <f t="shared" si="40"/>
        <v>16332369.590000004</v>
      </c>
      <c r="H240" s="22">
        <f t="shared" si="41"/>
        <v>-15819041.590000004</v>
      </c>
      <c r="I240" s="23">
        <f t="shared" si="42"/>
        <v>88.189483604265632</v>
      </c>
      <c r="J240" s="23">
        <f t="shared" si="43"/>
        <v>183.11392409652268</v>
      </c>
      <c r="K240" s="23">
        <f t="shared" si="44"/>
        <v>87.675413612343661</v>
      </c>
    </row>
    <row r="241" spans="1:11" ht="25.5">
      <c r="A241" s="27" t="s">
        <v>43</v>
      </c>
      <c r="B241" s="21" t="s">
        <v>44</v>
      </c>
      <c r="C241" s="22">
        <v>3214373.5</v>
      </c>
      <c r="D241" s="22">
        <v>60422</v>
      </c>
      <c r="E241" s="22">
        <v>30210</v>
      </c>
      <c r="F241" s="22">
        <v>21477.279999999999</v>
      </c>
      <c r="G241" s="22">
        <f t="shared" si="40"/>
        <v>-3192896.22</v>
      </c>
      <c r="H241" s="22">
        <f t="shared" si="41"/>
        <v>8732.7200000000012</v>
      </c>
      <c r="I241" s="23">
        <f t="shared" si="42"/>
        <v>-99.331836203851239</v>
      </c>
      <c r="J241" s="23">
        <f t="shared" si="43"/>
        <v>71.093280370738171</v>
      </c>
      <c r="K241" s="23">
        <f t="shared" si="44"/>
        <v>35.545463572870808</v>
      </c>
    </row>
    <row r="242" spans="1:11">
      <c r="A242" s="28" t="s">
        <v>45</v>
      </c>
      <c r="B242" s="21" t="s">
        <v>46</v>
      </c>
      <c r="C242" s="22">
        <v>3200000</v>
      </c>
      <c r="D242" s="22">
        <v>0</v>
      </c>
      <c r="E242" s="22">
        <v>0</v>
      </c>
      <c r="F242" s="22">
        <v>0</v>
      </c>
      <c r="G242" s="22">
        <f t="shared" si="40"/>
        <v>-3200000</v>
      </c>
      <c r="H242" s="22">
        <f t="shared" si="41"/>
        <v>0</v>
      </c>
      <c r="I242" s="23">
        <f t="shared" si="42"/>
        <v>-100</v>
      </c>
      <c r="J242" s="23">
        <f t="shared" si="43"/>
        <v>0</v>
      </c>
      <c r="K242" s="23">
        <f t="shared" si="44"/>
        <v>0</v>
      </c>
    </row>
    <row r="243" spans="1:11" ht="25.5">
      <c r="A243" s="29" t="s">
        <v>47</v>
      </c>
      <c r="B243" s="21" t="s">
        <v>48</v>
      </c>
      <c r="C243" s="22">
        <v>3200000</v>
      </c>
      <c r="D243" s="22">
        <v>0</v>
      </c>
      <c r="E243" s="22">
        <v>0</v>
      </c>
      <c r="F243" s="22">
        <v>0</v>
      </c>
      <c r="G243" s="22">
        <f t="shared" si="40"/>
        <v>-3200000</v>
      </c>
      <c r="H243" s="22">
        <f t="shared" si="41"/>
        <v>0</v>
      </c>
      <c r="I243" s="23">
        <f t="shared" si="42"/>
        <v>-100</v>
      </c>
      <c r="J243" s="23">
        <f t="shared" si="43"/>
        <v>0</v>
      </c>
      <c r="K243" s="23">
        <f t="shared" si="44"/>
        <v>0</v>
      </c>
    </row>
    <row r="244" spans="1:11" ht="25.5">
      <c r="A244" s="30" t="s">
        <v>49</v>
      </c>
      <c r="B244" s="21" t="s">
        <v>50</v>
      </c>
      <c r="C244" s="22">
        <v>3200000</v>
      </c>
      <c r="D244" s="22">
        <v>0</v>
      </c>
      <c r="E244" s="22">
        <v>0</v>
      </c>
      <c r="F244" s="22">
        <v>0</v>
      </c>
      <c r="G244" s="22">
        <f t="shared" si="40"/>
        <v>-3200000</v>
      </c>
      <c r="H244" s="22">
        <f t="shared" si="41"/>
        <v>0</v>
      </c>
      <c r="I244" s="23">
        <f t="shared" si="42"/>
        <v>-100</v>
      </c>
      <c r="J244" s="23">
        <f t="shared" si="43"/>
        <v>0</v>
      </c>
      <c r="K244" s="23">
        <f t="shared" si="44"/>
        <v>0</v>
      </c>
    </row>
    <row r="245" spans="1:11" ht="25.5">
      <c r="A245" s="28" t="s">
        <v>143</v>
      </c>
      <c r="B245" s="21" t="s">
        <v>144</v>
      </c>
      <c r="C245" s="22">
        <v>14373.5</v>
      </c>
      <c r="D245" s="22">
        <v>60422</v>
      </c>
      <c r="E245" s="22">
        <v>30210</v>
      </c>
      <c r="F245" s="22">
        <v>21477.279999999999</v>
      </c>
      <c r="G245" s="22">
        <f t="shared" si="40"/>
        <v>7103.7799999999988</v>
      </c>
      <c r="H245" s="22">
        <f t="shared" si="41"/>
        <v>8732.7200000000012</v>
      </c>
      <c r="I245" s="23">
        <f t="shared" si="42"/>
        <v>49.422757157268592</v>
      </c>
      <c r="J245" s="23">
        <f t="shared" si="43"/>
        <v>71.093280370738171</v>
      </c>
      <c r="K245" s="23">
        <f t="shared" si="44"/>
        <v>35.545463572870808</v>
      </c>
    </row>
    <row r="246" spans="1:11" ht="38.25">
      <c r="A246" s="29" t="s">
        <v>145</v>
      </c>
      <c r="B246" s="21" t="s">
        <v>146</v>
      </c>
      <c r="C246" s="22">
        <v>14373.5</v>
      </c>
      <c r="D246" s="22">
        <v>60422</v>
      </c>
      <c r="E246" s="22">
        <v>30210</v>
      </c>
      <c r="F246" s="22">
        <v>21477.279999999999</v>
      </c>
      <c r="G246" s="22">
        <f t="shared" si="40"/>
        <v>7103.7799999999988</v>
      </c>
      <c r="H246" s="22">
        <f t="shared" si="41"/>
        <v>8732.7200000000012</v>
      </c>
      <c r="I246" s="23">
        <f t="shared" si="42"/>
        <v>49.422757157268592</v>
      </c>
      <c r="J246" s="23">
        <f t="shared" si="43"/>
        <v>71.093280370738171</v>
      </c>
      <c r="K246" s="23">
        <f t="shared" si="44"/>
        <v>35.545463572870808</v>
      </c>
    </row>
    <row r="247" spans="1:11">
      <c r="A247" s="26" t="s">
        <v>51</v>
      </c>
      <c r="B247" s="21" t="s">
        <v>52</v>
      </c>
      <c r="C247" s="22">
        <v>53942.32</v>
      </c>
      <c r="D247" s="22">
        <v>1924673</v>
      </c>
      <c r="E247" s="22">
        <v>227595</v>
      </c>
      <c r="F247" s="22">
        <v>338795.18</v>
      </c>
      <c r="G247" s="22">
        <f t="shared" si="40"/>
        <v>284852.86</v>
      </c>
      <c r="H247" s="22">
        <f t="shared" si="41"/>
        <v>-111200.18</v>
      </c>
      <c r="I247" s="23">
        <f t="shared" si="42"/>
        <v>528.0693525973669</v>
      </c>
      <c r="J247" s="23">
        <f t="shared" si="43"/>
        <v>148.858797425251</v>
      </c>
      <c r="K247" s="23">
        <f t="shared" si="44"/>
        <v>17.60273979008382</v>
      </c>
    </row>
    <row r="248" spans="1:11">
      <c r="A248" s="27" t="s">
        <v>53</v>
      </c>
      <c r="B248" s="21" t="s">
        <v>54</v>
      </c>
      <c r="C248" s="22">
        <v>53942.32</v>
      </c>
      <c r="D248" s="22">
        <v>1924673</v>
      </c>
      <c r="E248" s="22">
        <v>227595</v>
      </c>
      <c r="F248" s="22">
        <v>338795.18</v>
      </c>
      <c r="G248" s="22">
        <f t="shared" si="40"/>
        <v>284852.86</v>
      </c>
      <c r="H248" s="22">
        <f t="shared" si="41"/>
        <v>-111200.18</v>
      </c>
      <c r="I248" s="23">
        <f t="shared" si="42"/>
        <v>528.0693525973669</v>
      </c>
      <c r="J248" s="23">
        <f t="shared" si="43"/>
        <v>148.858797425251</v>
      </c>
      <c r="K248" s="23">
        <f t="shared" si="44"/>
        <v>17.60273979008382</v>
      </c>
    </row>
    <row r="249" spans="1:11">
      <c r="A249" s="20"/>
      <c r="B249" s="21" t="s">
        <v>55</v>
      </c>
      <c r="C249" s="22">
        <v>53855708.359999999</v>
      </c>
      <c r="D249" s="22">
        <v>-211800</v>
      </c>
      <c r="E249" s="22">
        <v>0</v>
      </c>
      <c r="F249" s="22">
        <v>45912962.43</v>
      </c>
      <c r="G249" s="22">
        <f t="shared" si="40"/>
        <v>-7942745.9299999997</v>
      </c>
      <c r="H249" s="22">
        <f t="shared" si="41"/>
        <v>-45912962.43</v>
      </c>
      <c r="I249" s="23">
        <f t="shared" si="42"/>
        <v>-14.748196935608931</v>
      </c>
      <c r="J249" s="23">
        <f t="shared" si="43"/>
        <v>0</v>
      </c>
      <c r="K249" s="23">
        <f t="shared" si="44"/>
        <v>-21677.508229461757</v>
      </c>
    </row>
    <row r="250" spans="1:11">
      <c r="A250" s="20" t="s">
        <v>56</v>
      </c>
      <c r="B250" s="21" t="s">
        <v>57</v>
      </c>
      <c r="C250" s="22">
        <v>-53855708.359999999</v>
      </c>
      <c r="D250" s="22">
        <v>211800</v>
      </c>
      <c r="E250" s="22">
        <v>0</v>
      </c>
      <c r="F250" s="22">
        <v>-45912962.43</v>
      </c>
      <c r="G250" s="22">
        <f t="shared" si="40"/>
        <v>7942745.9299999997</v>
      </c>
      <c r="H250" s="22">
        <f t="shared" si="41"/>
        <v>45912962.43</v>
      </c>
      <c r="I250" s="23">
        <f t="shared" si="42"/>
        <v>-14.748196935608931</v>
      </c>
      <c r="J250" s="23">
        <f t="shared" si="43"/>
        <v>0</v>
      </c>
      <c r="K250" s="23">
        <f t="shared" si="44"/>
        <v>-21677.508229461757</v>
      </c>
    </row>
    <row r="251" spans="1:11">
      <c r="A251" s="26" t="s">
        <v>58</v>
      </c>
      <c r="B251" s="21" t="s">
        <v>59</v>
      </c>
      <c r="C251" s="22">
        <v>-53855708.359999999</v>
      </c>
      <c r="D251" s="22">
        <v>211800</v>
      </c>
      <c r="E251" s="22">
        <v>0</v>
      </c>
      <c r="F251" s="22">
        <v>-45912962.43</v>
      </c>
      <c r="G251" s="22">
        <f t="shared" si="40"/>
        <v>7942745.9299999997</v>
      </c>
      <c r="H251" s="22">
        <f t="shared" si="41"/>
        <v>45912962.43</v>
      </c>
      <c r="I251" s="23">
        <f t="shared" si="42"/>
        <v>-14.748196935608931</v>
      </c>
      <c r="J251" s="23">
        <f t="shared" si="43"/>
        <v>0</v>
      </c>
      <c r="K251" s="23">
        <f t="shared" si="44"/>
        <v>-21677.508229461757</v>
      </c>
    </row>
    <row r="252" spans="1:11" ht="25.5">
      <c r="A252" s="27" t="s">
        <v>85</v>
      </c>
      <c r="B252" s="21" t="s">
        <v>86</v>
      </c>
      <c r="C252" s="22">
        <v>-35000</v>
      </c>
      <c r="D252" s="22">
        <v>211800</v>
      </c>
      <c r="E252" s="22">
        <v>0</v>
      </c>
      <c r="F252" s="22">
        <v>-211800</v>
      </c>
      <c r="G252" s="22">
        <f t="shared" si="40"/>
        <v>-176800</v>
      </c>
      <c r="H252" s="22">
        <f t="shared" si="41"/>
        <v>211800</v>
      </c>
      <c r="I252" s="23">
        <f t="shared" si="42"/>
        <v>505.14285714285711</v>
      </c>
      <c r="J252" s="23">
        <f t="shared" si="43"/>
        <v>0</v>
      </c>
      <c r="K252" s="23">
        <f t="shared" si="44"/>
        <v>-100</v>
      </c>
    </row>
    <row r="253" spans="1:11" s="35" customFormat="1">
      <c r="A253" s="31" t="s">
        <v>389</v>
      </c>
      <c r="B253" s="32" t="s">
        <v>390</v>
      </c>
      <c r="C253" s="33"/>
      <c r="D253" s="33"/>
      <c r="E253" s="33"/>
      <c r="F253" s="33"/>
      <c r="G253" s="33"/>
      <c r="H253" s="33"/>
      <c r="I253" s="34"/>
      <c r="J253" s="34"/>
      <c r="K253" s="34"/>
    </row>
    <row r="254" spans="1:11">
      <c r="A254" s="20" t="s">
        <v>21</v>
      </c>
      <c r="B254" s="21" t="s">
        <v>22</v>
      </c>
      <c r="C254" s="22">
        <v>31603956.52</v>
      </c>
      <c r="D254" s="22">
        <v>29234395</v>
      </c>
      <c r="E254" s="22">
        <v>12390359</v>
      </c>
      <c r="F254" s="22">
        <v>28952376.27</v>
      </c>
      <c r="G254" s="22">
        <f t="shared" ref="G254:G274" si="45">F254-C254</f>
        <v>-2651580.25</v>
      </c>
      <c r="H254" s="22">
        <f t="shared" ref="H254:H274" si="46">E254-F254</f>
        <v>-16562017.27</v>
      </c>
      <c r="I254" s="23">
        <f t="shared" ref="I254:I274" si="47">IF(ISERROR(F254/C254),0,F254/C254*100-100)</f>
        <v>-8.3900262561176362</v>
      </c>
      <c r="J254" s="23">
        <f t="shared" ref="J254:J274" si="48">IF(ISERROR(F254/E254),0,F254/E254*100)</f>
        <v>233.66858272629551</v>
      </c>
      <c r="K254" s="23">
        <f t="shared" ref="K254:K274" si="49">IF(ISERROR(F254/D254),0,F254/D254*100)</f>
        <v>99.035318740134699</v>
      </c>
    </row>
    <row r="255" spans="1:11" ht="25.5">
      <c r="A255" s="26" t="s">
        <v>65</v>
      </c>
      <c r="B255" s="21" t="s">
        <v>66</v>
      </c>
      <c r="C255" s="22">
        <v>204584.52</v>
      </c>
      <c r="D255" s="22">
        <v>573845</v>
      </c>
      <c r="E255" s="22">
        <v>286922</v>
      </c>
      <c r="F255" s="22">
        <v>291826.27</v>
      </c>
      <c r="G255" s="22">
        <f t="shared" si="45"/>
        <v>87241.750000000029</v>
      </c>
      <c r="H255" s="22">
        <f t="shared" si="46"/>
        <v>-4904.2700000000186</v>
      </c>
      <c r="I255" s="23">
        <f t="shared" si="47"/>
        <v>42.643377905620639</v>
      </c>
      <c r="J255" s="23">
        <f t="shared" si="48"/>
        <v>101.7092694181694</v>
      </c>
      <c r="K255" s="23">
        <f t="shared" si="49"/>
        <v>50.854546088229405</v>
      </c>
    </row>
    <row r="256" spans="1:11">
      <c r="A256" s="26" t="s">
        <v>23</v>
      </c>
      <c r="B256" s="21" t="s">
        <v>24</v>
      </c>
      <c r="C256" s="22">
        <v>31399372</v>
      </c>
      <c r="D256" s="22">
        <v>28660550</v>
      </c>
      <c r="E256" s="22">
        <v>12103437</v>
      </c>
      <c r="F256" s="22">
        <v>28660550</v>
      </c>
      <c r="G256" s="22">
        <f t="shared" si="45"/>
        <v>-2738822</v>
      </c>
      <c r="H256" s="22">
        <f t="shared" si="46"/>
        <v>-16557113</v>
      </c>
      <c r="I256" s="23">
        <f t="shared" si="47"/>
        <v>-8.7225375080750069</v>
      </c>
      <c r="J256" s="23">
        <f t="shared" si="48"/>
        <v>236.79678755712118</v>
      </c>
      <c r="K256" s="23">
        <f t="shared" si="49"/>
        <v>100</v>
      </c>
    </row>
    <row r="257" spans="1:11">
      <c r="A257" s="27" t="s">
        <v>25</v>
      </c>
      <c r="B257" s="21" t="s">
        <v>26</v>
      </c>
      <c r="C257" s="22">
        <v>31399372</v>
      </c>
      <c r="D257" s="22">
        <v>28660550</v>
      </c>
      <c r="E257" s="22">
        <v>12103437</v>
      </c>
      <c r="F257" s="22">
        <v>28660550</v>
      </c>
      <c r="G257" s="22">
        <f t="shared" si="45"/>
        <v>-2738822</v>
      </c>
      <c r="H257" s="22">
        <f t="shared" si="46"/>
        <v>-16557113</v>
      </c>
      <c r="I257" s="23">
        <f t="shared" si="47"/>
        <v>-8.7225375080750069</v>
      </c>
      <c r="J257" s="23">
        <f t="shared" si="48"/>
        <v>236.79678755712118</v>
      </c>
      <c r="K257" s="23">
        <f t="shared" si="49"/>
        <v>100</v>
      </c>
    </row>
    <row r="258" spans="1:11">
      <c r="A258" s="20" t="s">
        <v>27</v>
      </c>
      <c r="B258" s="21" t="s">
        <v>28</v>
      </c>
      <c r="C258" s="22">
        <v>13415632.74</v>
      </c>
      <c r="D258" s="22">
        <v>29345541</v>
      </c>
      <c r="E258" s="22">
        <v>12390359</v>
      </c>
      <c r="F258" s="22">
        <v>12341980.32</v>
      </c>
      <c r="G258" s="22">
        <f t="shared" si="45"/>
        <v>-1073652.42</v>
      </c>
      <c r="H258" s="22">
        <f t="shared" si="46"/>
        <v>48378.679999999702</v>
      </c>
      <c r="I258" s="23">
        <f t="shared" si="47"/>
        <v>-8.0029950193761863</v>
      </c>
      <c r="J258" s="23">
        <f t="shared" si="48"/>
        <v>99.609545776680079</v>
      </c>
      <c r="K258" s="23">
        <f t="shared" si="49"/>
        <v>42.057429849393472</v>
      </c>
    </row>
    <row r="259" spans="1:11">
      <c r="A259" s="26" t="s">
        <v>29</v>
      </c>
      <c r="B259" s="21" t="s">
        <v>30</v>
      </c>
      <c r="C259" s="22">
        <v>13114627.84</v>
      </c>
      <c r="D259" s="22">
        <v>28062764</v>
      </c>
      <c r="E259" s="22">
        <v>12230139</v>
      </c>
      <c r="F259" s="22">
        <v>12263218.970000001</v>
      </c>
      <c r="G259" s="22">
        <f t="shared" si="45"/>
        <v>-851408.86999999918</v>
      </c>
      <c r="H259" s="22">
        <f t="shared" si="46"/>
        <v>-33079.970000000671</v>
      </c>
      <c r="I259" s="23">
        <f t="shared" si="47"/>
        <v>-6.4920551340631789</v>
      </c>
      <c r="J259" s="23">
        <f t="shared" si="48"/>
        <v>100.27047910085078</v>
      </c>
      <c r="K259" s="23">
        <f t="shared" si="49"/>
        <v>43.699255604330354</v>
      </c>
    </row>
    <row r="260" spans="1:11">
      <c r="A260" s="27" t="s">
        <v>31</v>
      </c>
      <c r="B260" s="21" t="s">
        <v>32</v>
      </c>
      <c r="C260" s="22">
        <v>10331744.199999999</v>
      </c>
      <c r="D260" s="22">
        <v>22041981</v>
      </c>
      <c r="E260" s="22">
        <v>9207370</v>
      </c>
      <c r="F260" s="22">
        <v>9216071.3900000006</v>
      </c>
      <c r="G260" s="22">
        <f t="shared" si="45"/>
        <v>-1115672.8099999987</v>
      </c>
      <c r="H260" s="22">
        <f t="shared" si="46"/>
        <v>-8701.390000000596</v>
      </c>
      <c r="I260" s="23">
        <f t="shared" si="47"/>
        <v>-10.7984943142514</v>
      </c>
      <c r="J260" s="23">
        <f t="shared" si="48"/>
        <v>100.09450461966883</v>
      </c>
      <c r="K260" s="23">
        <f t="shared" si="49"/>
        <v>41.81144784581749</v>
      </c>
    </row>
    <row r="261" spans="1:11">
      <c r="A261" s="28" t="s">
        <v>33</v>
      </c>
      <c r="B261" s="21" t="s">
        <v>34</v>
      </c>
      <c r="C261" s="22">
        <v>7717181.0300000003</v>
      </c>
      <c r="D261" s="22">
        <v>16134860</v>
      </c>
      <c r="E261" s="22">
        <v>6769384</v>
      </c>
      <c r="F261" s="22">
        <v>7198728.5899999999</v>
      </c>
      <c r="G261" s="22">
        <f t="shared" si="45"/>
        <v>-518452.44000000041</v>
      </c>
      <c r="H261" s="22">
        <f t="shared" si="46"/>
        <v>-429344.58999999985</v>
      </c>
      <c r="I261" s="23">
        <f t="shared" si="47"/>
        <v>-6.7181583273031009</v>
      </c>
      <c r="J261" s="23">
        <f t="shared" si="48"/>
        <v>106.34244696415509</v>
      </c>
      <c r="K261" s="23">
        <f t="shared" si="49"/>
        <v>44.615996606106279</v>
      </c>
    </row>
    <row r="262" spans="1:11">
      <c r="A262" s="28" t="s">
        <v>35</v>
      </c>
      <c r="B262" s="21" t="s">
        <v>36</v>
      </c>
      <c r="C262" s="22">
        <v>2614563.17</v>
      </c>
      <c r="D262" s="22">
        <v>5907121</v>
      </c>
      <c r="E262" s="22">
        <v>2437986</v>
      </c>
      <c r="F262" s="22">
        <v>2017342.8</v>
      </c>
      <c r="G262" s="22">
        <f t="shared" si="45"/>
        <v>-597220.36999999988</v>
      </c>
      <c r="H262" s="22">
        <f t="shared" si="46"/>
        <v>420643.19999999995</v>
      </c>
      <c r="I262" s="23">
        <f t="shared" si="47"/>
        <v>-22.842070784619821</v>
      </c>
      <c r="J262" s="23">
        <f t="shared" si="48"/>
        <v>82.746283202610684</v>
      </c>
      <c r="K262" s="23">
        <f t="shared" si="49"/>
        <v>34.151032287979206</v>
      </c>
    </row>
    <row r="263" spans="1:11">
      <c r="A263" s="29" t="s">
        <v>77</v>
      </c>
      <c r="B263" s="21" t="s">
        <v>78</v>
      </c>
      <c r="C263" s="22">
        <v>2200.96</v>
      </c>
      <c r="D263" s="22">
        <v>0</v>
      </c>
      <c r="E263" s="22">
        <v>0</v>
      </c>
      <c r="F263" s="22">
        <v>2415.4</v>
      </c>
      <c r="G263" s="22">
        <f t="shared" si="45"/>
        <v>214.44000000000005</v>
      </c>
      <c r="H263" s="22">
        <f t="shared" si="46"/>
        <v>-2415.4</v>
      </c>
      <c r="I263" s="23">
        <f t="shared" si="47"/>
        <v>9.7430212271009111</v>
      </c>
      <c r="J263" s="23">
        <f t="shared" si="48"/>
        <v>0</v>
      </c>
      <c r="K263" s="23">
        <f t="shared" si="49"/>
        <v>0</v>
      </c>
    </row>
    <row r="264" spans="1:11">
      <c r="A264" s="27" t="s">
        <v>37</v>
      </c>
      <c r="B264" s="21" t="s">
        <v>38</v>
      </c>
      <c r="C264" s="22">
        <v>2714047.99</v>
      </c>
      <c r="D264" s="22">
        <v>5929995</v>
      </c>
      <c r="E264" s="22">
        <v>2951981</v>
      </c>
      <c r="F264" s="22">
        <v>2975269.5</v>
      </c>
      <c r="G264" s="22">
        <f t="shared" si="45"/>
        <v>261221.50999999978</v>
      </c>
      <c r="H264" s="22">
        <f t="shared" si="46"/>
        <v>-23288.5</v>
      </c>
      <c r="I264" s="23">
        <f t="shared" si="47"/>
        <v>9.6247933331495688</v>
      </c>
      <c r="J264" s="23">
        <f t="shared" si="48"/>
        <v>100.78891090423684</v>
      </c>
      <c r="K264" s="23">
        <f t="shared" si="49"/>
        <v>50.173221056678798</v>
      </c>
    </row>
    <row r="265" spans="1:11">
      <c r="A265" s="28" t="s">
        <v>39</v>
      </c>
      <c r="B265" s="21" t="s">
        <v>40</v>
      </c>
      <c r="C265" s="22">
        <v>2600216.9900000002</v>
      </c>
      <c r="D265" s="22">
        <v>5562521</v>
      </c>
      <c r="E265" s="22">
        <v>2781261</v>
      </c>
      <c r="F265" s="22">
        <v>2781260.5</v>
      </c>
      <c r="G265" s="22">
        <f t="shared" si="45"/>
        <v>181043.50999999978</v>
      </c>
      <c r="H265" s="22">
        <f t="shared" si="46"/>
        <v>0.5</v>
      </c>
      <c r="I265" s="23">
        <f t="shared" si="47"/>
        <v>6.9626308379747854</v>
      </c>
      <c r="J265" s="23">
        <f t="shared" si="48"/>
        <v>99.999982022543008</v>
      </c>
      <c r="K265" s="23">
        <f t="shared" si="49"/>
        <v>50</v>
      </c>
    </row>
    <row r="266" spans="1:11">
      <c r="A266" s="28" t="s">
        <v>41</v>
      </c>
      <c r="B266" s="21" t="s">
        <v>42</v>
      </c>
      <c r="C266" s="22">
        <v>113831</v>
      </c>
      <c r="D266" s="22">
        <v>367474</v>
      </c>
      <c r="E266" s="22">
        <v>170720</v>
      </c>
      <c r="F266" s="22">
        <v>194009</v>
      </c>
      <c r="G266" s="22">
        <f t="shared" si="45"/>
        <v>80178</v>
      </c>
      <c r="H266" s="22">
        <f t="shared" si="46"/>
        <v>-23289</v>
      </c>
      <c r="I266" s="23">
        <f t="shared" si="47"/>
        <v>70.435997223954814</v>
      </c>
      <c r="J266" s="23">
        <f t="shared" si="48"/>
        <v>113.64163542642925</v>
      </c>
      <c r="K266" s="23">
        <f t="shared" si="49"/>
        <v>52.795299803523513</v>
      </c>
    </row>
    <row r="267" spans="1:11" ht="25.5">
      <c r="A267" s="27" t="s">
        <v>79</v>
      </c>
      <c r="B267" s="21" t="s">
        <v>80</v>
      </c>
      <c r="C267" s="22">
        <v>68835.649999999994</v>
      </c>
      <c r="D267" s="22">
        <v>90788</v>
      </c>
      <c r="E267" s="22">
        <v>70788</v>
      </c>
      <c r="F267" s="22">
        <v>71878.080000000002</v>
      </c>
      <c r="G267" s="22">
        <f t="shared" si="45"/>
        <v>3042.4300000000076</v>
      </c>
      <c r="H267" s="22">
        <f t="shared" si="46"/>
        <v>-1090.0800000000017</v>
      </c>
      <c r="I267" s="23">
        <f t="shared" si="47"/>
        <v>4.419846402263957</v>
      </c>
      <c r="J267" s="23">
        <f t="shared" si="48"/>
        <v>101.53992202068147</v>
      </c>
      <c r="K267" s="23">
        <f t="shared" si="49"/>
        <v>79.171344230515047</v>
      </c>
    </row>
    <row r="268" spans="1:11">
      <c r="A268" s="28" t="s">
        <v>81</v>
      </c>
      <c r="B268" s="21" t="s">
        <v>82</v>
      </c>
      <c r="C268" s="22">
        <v>68835.649999999994</v>
      </c>
      <c r="D268" s="22">
        <v>90788</v>
      </c>
      <c r="E268" s="22">
        <v>70788</v>
      </c>
      <c r="F268" s="22">
        <v>71878.080000000002</v>
      </c>
      <c r="G268" s="22">
        <f t="shared" si="45"/>
        <v>3042.4300000000076</v>
      </c>
      <c r="H268" s="22">
        <f t="shared" si="46"/>
        <v>-1090.0800000000017</v>
      </c>
      <c r="I268" s="23">
        <f t="shared" si="47"/>
        <v>4.419846402263957</v>
      </c>
      <c r="J268" s="23">
        <f t="shared" si="48"/>
        <v>101.53992202068147</v>
      </c>
      <c r="K268" s="23">
        <f t="shared" si="49"/>
        <v>79.171344230515047</v>
      </c>
    </row>
    <row r="269" spans="1:11">
      <c r="A269" s="26" t="s">
        <v>51</v>
      </c>
      <c r="B269" s="21" t="s">
        <v>52</v>
      </c>
      <c r="C269" s="22">
        <v>301004.90000000002</v>
      </c>
      <c r="D269" s="22">
        <v>1282777</v>
      </c>
      <c r="E269" s="22">
        <v>160220</v>
      </c>
      <c r="F269" s="22">
        <v>78761.350000000006</v>
      </c>
      <c r="G269" s="22">
        <f t="shared" si="45"/>
        <v>-222243.55000000002</v>
      </c>
      <c r="H269" s="22">
        <f t="shared" si="46"/>
        <v>81458.649999999994</v>
      </c>
      <c r="I269" s="23">
        <f t="shared" si="47"/>
        <v>-73.83386449855135</v>
      </c>
      <c r="J269" s="23">
        <f t="shared" si="48"/>
        <v>49.158251154662338</v>
      </c>
      <c r="K269" s="23">
        <f t="shared" si="49"/>
        <v>6.1399097426910529</v>
      </c>
    </row>
    <row r="270" spans="1:11">
      <c r="A270" s="27" t="s">
        <v>53</v>
      </c>
      <c r="B270" s="21" t="s">
        <v>54</v>
      </c>
      <c r="C270" s="22">
        <v>301004.90000000002</v>
      </c>
      <c r="D270" s="22">
        <v>1282777</v>
      </c>
      <c r="E270" s="22">
        <v>160220</v>
      </c>
      <c r="F270" s="22">
        <v>78761.350000000006</v>
      </c>
      <c r="G270" s="22">
        <f t="shared" si="45"/>
        <v>-222243.55000000002</v>
      </c>
      <c r="H270" s="22">
        <f t="shared" si="46"/>
        <v>81458.649999999994</v>
      </c>
      <c r="I270" s="23">
        <f t="shared" si="47"/>
        <v>-73.83386449855135</v>
      </c>
      <c r="J270" s="23">
        <f t="shared" si="48"/>
        <v>49.158251154662338</v>
      </c>
      <c r="K270" s="23">
        <f t="shared" si="49"/>
        <v>6.1399097426910529</v>
      </c>
    </row>
    <row r="271" spans="1:11">
      <c r="A271" s="20"/>
      <c r="B271" s="21" t="s">
        <v>55</v>
      </c>
      <c r="C271" s="22">
        <v>18188323.780000001</v>
      </c>
      <c r="D271" s="22">
        <v>-111146</v>
      </c>
      <c r="E271" s="22">
        <v>0</v>
      </c>
      <c r="F271" s="22">
        <v>16610395.949999999</v>
      </c>
      <c r="G271" s="22">
        <f t="shared" si="45"/>
        <v>-1577927.8300000019</v>
      </c>
      <c r="H271" s="22">
        <f t="shared" si="46"/>
        <v>-16610395.949999999</v>
      </c>
      <c r="I271" s="23">
        <f t="shared" si="47"/>
        <v>-8.6754989029560932</v>
      </c>
      <c r="J271" s="23">
        <f t="shared" si="48"/>
        <v>0</v>
      </c>
      <c r="K271" s="23">
        <f t="shared" si="49"/>
        <v>-14944.663730588596</v>
      </c>
    </row>
    <row r="272" spans="1:11">
      <c r="A272" s="20" t="s">
        <v>56</v>
      </c>
      <c r="B272" s="21" t="s">
        <v>57</v>
      </c>
      <c r="C272" s="22">
        <v>-18188323.780000001</v>
      </c>
      <c r="D272" s="22">
        <v>111146</v>
      </c>
      <c r="E272" s="22">
        <v>0</v>
      </c>
      <c r="F272" s="22">
        <v>-16610395.949999999</v>
      </c>
      <c r="G272" s="22">
        <f t="shared" si="45"/>
        <v>1577927.8300000019</v>
      </c>
      <c r="H272" s="22">
        <f t="shared" si="46"/>
        <v>16610395.949999999</v>
      </c>
      <c r="I272" s="23">
        <f t="shared" si="47"/>
        <v>-8.6754989029560932</v>
      </c>
      <c r="J272" s="23">
        <f t="shared" si="48"/>
        <v>0</v>
      </c>
      <c r="K272" s="23">
        <f t="shared" si="49"/>
        <v>-14944.663730588596</v>
      </c>
    </row>
    <row r="273" spans="1:11">
      <c r="A273" s="26" t="s">
        <v>58</v>
      </c>
      <c r="B273" s="21" t="s">
        <v>59</v>
      </c>
      <c r="C273" s="22">
        <v>-18188323.780000001</v>
      </c>
      <c r="D273" s="22">
        <v>111146</v>
      </c>
      <c r="E273" s="22">
        <v>0</v>
      </c>
      <c r="F273" s="22">
        <v>-16610395.949999999</v>
      </c>
      <c r="G273" s="22">
        <f t="shared" si="45"/>
        <v>1577927.8300000019</v>
      </c>
      <c r="H273" s="22">
        <f t="shared" si="46"/>
        <v>16610395.949999999</v>
      </c>
      <c r="I273" s="23">
        <f t="shared" si="47"/>
        <v>-8.6754989029560932</v>
      </c>
      <c r="J273" s="23">
        <f t="shared" si="48"/>
        <v>0</v>
      </c>
      <c r="K273" s="23">
        <f t="shared" si="49"/>
        <v>-14944.663730588596</v>
      </c>
    </row>
    <row r="274" spans="1:11" ht="25.5">
      <c r="A274" s="27" t="s">
        <v>85</v>
      </c>
      <c r="B274" s="21" t="s">
        <v>86</v>
      </c>
      <c r="C274" s="22">
        <v>-98729.26</v>
      </c>
      <c r="D274" s="22">
        <v>111146</v>
      </c>
      <c r="E274" s="22">
        <v>0</v>
      </c>
      <c r="F274" s="22">
        <v>-111145.58</v>
      </c>
      <c r="G274" s="22">
        <f t="shared" si="45"/>
        <v>-12416.320000000007</v>
      </c>
      <c r="H274" s="22">
        <f t="shared" si="46"/>
        <v>111145.58</v>
      </c>
      <c r="I274" s="23">
        <f t="shared" si="47"/>
        <v>12.576129913259763</v>
      </c>
      <c r="J274" s="23">
        <f t="shared" si="48"/>
        <v>0</v>
      </c>
      <c r="K274" s="23">
        <f t="shared" si="49"/>
        <v>-99.999622118654742</v>
      </c>
    </row>
    <row r="275" spans="1:11" s="35" customFormat="1">
      <c r="A275" s="36" t="s">
        <v>391</v>
      </c>
      <c r="B275" s="32" t="s">
        <v>392</v>
      </c>
      <c r="C275" s="33"/>
      <c r="D275" s="33"/>
      <c r="E275" s="33"/>
      <c r="F275" s="33"/>
      <c r="G275" s="33"/>
      <c r="H275" s="33"/>
      <c r="I275" s="34"/>
      <c r="J275" s="34"/>
      <c r="K275" s="34"/>
    </row>
    <row r="276" spans="1:11">
      <c r="A276" s="20" t="s">
        <v>21</v>
      </c>
      <c r="B276" s="21" t="s">
        <v>22</v>
      </c>
      <c r="C276" s="22">
        <v>31603956.52</v>
      </c>
      <c r="D276" s="22">
        <v>29234395</v>
      </c>
      <c r="E276" s="22">
        <v>12390359</v>
      </c>
      <c r="F276" s="22">
        <v>28952376.27</v>
      </c>
      <c r="G276" s="22">
        <f t="shared" ref="G276:G296" si="50">F276-C276</f>
        <v>-2651580.25</v>
      </c>
      <c r="H276" s="22">
        <f t="shared" ref="H276:H296" si="51">E276-F276</f>
        <v>-16562017.27</v>
      </c>
      <c r="I276" s="23">
        <f t="shared" ref="I276:I296" si="52">IF(ISERROR(F276/C276),0,F276/C276*100-100)</f>
        <v>-8.3900262561176362</v>
      </c>
      <c r="J276" s="23">
        <f t="shared" ref="J276:J296" si="53">IF(ISERROR(F276/E276),0,F276/E276*100)</f>
        <v>233.66858272629551</v>
      </c>
      <c r="K276" s="23">
        <f t="shared" ref="K276:K296" si="54">IF(ISERROR(F276/D276),0,F276/D276*100)</f>
        <v>99.035318740134699</v>
      </c>
    </row>
    <row r="277" spans="1:11" ht="25.5">
      <c r="A277" s="26" t="s">
        <v>65</v>
      </c>
      <c r="B277" s="21" t="s">
        <v>66</v>
      </c>
      <c r="C277" s="22">
        <v>204584.52</v>
      </c>
      <c r="D277" s="22">
        <v>573845</v>
      </c>
      <c r="E277" s="22">
        <v>286922</v>
      </c>
      <c r="F277" s="22">
        <v>291826.27</v>
      </c>
      <c r="G277" s="22">
        <f t="shared" si="50"/>
        <v>87241.750000000029</v>
      </c>
      <c r="H277" s="22">
        <f t="shared" si="51"/>
        <v>-4904.2700000000186</v>
      </c>
      <c r="I277" s="23">
        <f t="shared" si="52"/>
        <v>42.643377905620639</v>
      </c>
      <c r="J277" s="23">
        <f t="shared" si="53"/>
        <v>101.7092694181694</v>
      </c>
      <c r="K277" s="23">
        <f t="shared" si="54"/>
        <v>50.854546088229405</v>
      </c>
    </row>
    <row r="278" spans="1:11">
      <c r="A278" s="26" t="s">
        <v>23</v>
      </c>
      <c r="B278" s="21" t="s">
        <v>24</v>
      </c>
      <c r="C278" s="22">
        <v>31399372</v>
      </c>
      <c r="D278" s="22">
        <v>28660550</v>
      </c>
      <c r="E278" s="22">
        <v>12103437</v>
      </c>
      <c r="F278" s="22">
        <v>28660550</v>
      </c>
      <c r="G278" s="22">
        <f t="shared" si="50"/>
        <v>-2738822</v>
      </c>
      <c r="H278" s="22">
        <f t="shared" si="51"/>
        <v>-16557113</v>
      </c>
      <c r="I278" s="23">
        <f t="shared" si="52"/>
        <v>-8.7225375080750069</v>
      </c>
      <c r="J278" s="23">
        <f t="shared" si="53"/>
        <v>236.79678755712118</v>
      </c>
      <c r="K278" s="23">
        <f t="shared" si="54"/>
        <v>100</v>
      </c>
    </row>
    <row r="279" spans="1:11">
      <c r="A279" s="27" t="s">
        <v>25</v>
      </c>
      <c r="B279" s="21" t="s">
        <v>26</v>
      </c>
      <c r="C279" s="22">
        <v>31399372</v>
      </c>
      <c r="D279" s="22">
        <v>28660550</v>
      </c>
      <c r="E279" s="22">
        <v>12103437</v>
      </c>
      <c r="F279" s="22">
        <v>28660550</v>
      </c>
      <c r="G279" s="22">
        <f t="shared" si="50"/>
        <v>-2738822</v>
      </c>
      <c r="H279" s="22">
        <f t="shared" si="51"/>
        <v>-16557113</v>
      </c>
      <c r="I279" s="23">
        <f t="shared" si="52"/>
        <v>-8.7225375080750069</v>
      </c>
      <c r="J279" s="23">
        <f t="shared" si="53"/>
        <v>236.79678755712118</v>
      </c>
      <c r="K279" s="23">
        <f t="shared" si="54"/>
        <v>100</v>
      </c>
    </row>
    <row r="280" spans="1:11">
      <c r="A280" s="20" t="s">
        <v>27</v>
      </c>
      <c r="B280" s="21" t="s">
        <v>28</v>
      </c>
      <c r="C280" s="22">
        <v>13415632.74</v>
      </c>
      <c r="D280" s="22">
        <v>29345541</v>
      </c>
      <c r="E280" s="22">
        <v>12390359</v>
      </c>
      <c r="F280" s="22">
        <v>12341980.32</v>
      </c>
      <c r="G280" s="22">
        <f t="shared" si="50"/>
        <v>-1073652.42</v>
      </c>
      <c r="H280" s="22">
        <f t="shared" si="51"/>
        <v>48378.679999999702</v>
      </c>
      <c r="I280" s="23">
        <f t="shared" si="52"/>
        <v>-8.0029950193761863</v>
      </c>
      <c r="J280" s="23">
        <f t="shared" si="53"/>
        <v>99.609545776680079</v>
      </c>
      <c r="K280" s="23">
        <f t="shared" si="54"/>
        <v>42.057429849393472</v>
      </c>
    </row>
    <row r="281" spans="1:11">
      <c r="A281" s="26" t="s">
        <v>29</v>
      </c>
      <c r="B281" s="21" t="s">
        <v>30</v>
      </c>
      <c r="C281" s="22">
        <v>13114627.84</v>
      </c>
      <c r="D281" s="22">
        <v>28062764</v>
      </c>
      <c r="E281" s="22">
        <v>12230139</v>
      </c>
      <c r="F281" s="22">
        <v>12263218.970000001</v>
      </c>
      <c r="G281" s="22">
        <f t="shared" si="50"/>
        <v>-851408.86999999918</v>
      </c>
      <c r="H281" s="22">
        <f t="shared" si="51"/>
        <v>-33079.970000000671</v>
      </c>
      <c r="I281" s="23">
        <f t="shared" si="52"/>
        <v>-6.4920551340631789</v>
      </c>
      <c r="J281" s="23">
        <f t="shared" si="53"/>
        <v>100.27047910085078</v>
      </c>
      <c r="K281" s="23">
        <f t="shared" si="54"/>
        <v>43.699255604330354</v>
      </c>
    </row>
    <row r="282" spans="1:11">
      <c r="A282" s="27" t="s">
        <v>31</v>
      </c>
      <c r="B282" s="21" t="s">
        <v>32</v>
      </c>
      <c r="C282" s="22">
        <v>10331744.199999999</v>
      </c>
      <c r="D282" s="22">
        <v>22041981</v>
      </c>
      <c r="E282" s="22">
        <v>9207370</v>
      </c>
      <c r="F282" s="22">
        <v>9216071.3900000006</v>
      </c>
      <c r="G282" s="22">
        <f t="shared" si="50"/>
        <v>-1115672.8099999987</v>
      </c>
      <c r="H282" s="22">
        <f t="shared" si="51"/>
        <v>-8701.390000000596</v>
      </c>
      <c r="I282" s="23">
        <f t="shared" si="52"/>
        <v>-10.7984943142514</v>
      </c>
      <c r="J282" s="23">
        <f t="shared" si="53"/>
        <v>100.09450461966883</v>
      </c>
      <c r="K282" s="23">
        <f t="shared" si="54"/>
        <v>41.81144784581749</v>
      </c>
    </row>
    <row r="283" spans="1:11">
      <c r="A283" s="28" t="s">
        <v>33</v>
      </c>
      <c r="B283" s="21" t="s">
        <v>34</v>
      </c>
      <c r="C283" s="22">
        <v>7717181.0300000003</v>
      </c>
      <c r="D283" s="22">
        <v>16134860</v>
      </c>
      <c r="E283" s="22">
        <v>6769384</v>
      </c>
      <c r="F283" s="22">
        <v>7198728.5899999999</v>
      </c>
      <c r="G283" s="22">
        <f t="shared" si="50"/>
        <v>-518452.44000000041</v>
      </c>
      <c r="H283" s="22">
        <f t="shared" si="51"/>
        <v>-429344.58999999985</v>
      </c>
      <c r="I283" s="23">
        <f t="shared" si="52"/>
        <v>-6.7181583273031009</v>
      </c>
      <c r="J283" s="23">
        <f t="shared" si="53"/>
        <v>106.34244696415509</v>
      </c>
      <c r="K283" s="23">
        <f t="shared" si="54"/>
        <v>44.615996606106279</v>
      </c>
    </row>
    <row r="284" spans="1:11">
      <c r="A284" s="28" t="s">
        <v>35</v>
      </c>
      <c r="B284" s="21" t="s">
        <v>36</v>
      </c>
      <c r="C284" s="22">
        <v>2614563.17</v>
      </c>
      <c r="D284" s="22">
        <v>5907121</v>
      </c>
      <c r="E284" s="22">
        <v>2437986</v>
      </c>
      <c r="F284" s="22">
        <v>2017342.8</v>
      </c>
      <c r="G284" s="22">
        <f t="shared" si="50"/>
        <v>-597220.36999999988</v>
      </c>
      <c r="H284" s="22">
        <f t="shared" si="51"/>
        <v>420643.19999999995</v>
      </c>
      <c r="I284" s="23">
        <f t="shared" si="52"/>
        <v>-22.842070784619821</v>
      </c>
      <c r="J284" s="23">
        <f t="shared" si="53"/>
        <v>82.746283202610684</v>
      </c>
      <c r="K284" s="23">
        <f t="shared" si="54"/>
        <v>34.151032287979206</v>
      </c>
    </row>
    <row r="285" spans="1:11">
      <c r="A285" s="29" t="s">
        <v>77</v>
      </c>
      <c r="B285" s="21" t="s">
        <v>78</v>
      </c>
      <c r="C285" s="22">
        <v>2200.96</v>
      </c>
      <c r="D285" s="22">
        <v>0</v>
      </c>
      <c r="E285" s="22">
        <v>0</v>
      </c>
      <c r="F285" s="22">
        <v>2415.4</v>
      </c>
      <c r="G285" s="22">
        <f t="shared" si="50"/>
        <v>214.44000000000005</v>
      </c>
      <c r="H285" s="22">
        <f t="shared" si="51"/>
        <v>-2415.4</v>
      </c>
      <c r="I285" s="23">
        <f t="shared" si="52"/>
        <v>9.7430212271009111</v>
      </c>
      <c r="J285" s="23">
        <f t="shared" si="53"/>
        <v>0</v>
      </c>
      <c r="K285" s="23">
        <f t="shared" si="54"/>
        <v>0</v>
      </c>
    </row>
    <row r="286" spans="1:11">
      <c r="A286" s="27" t="s">
        <v>37</v>
      </c>
      <c r="B286" s="21" t="s">
        <v>38</v>
      </c>
      <c r="C286" s="22">
        <v>2714047.99</v>
      </c>
      <c r="D286" s="22">
        <v>5929995</v>
      </c>
      <c r="E286" s="22">
        <v>2951981</v>
      </c>
      <c r="F286" s="22">
        <v>2975269.5</v>
      </c>
      <c r="G286" s="22">
        <f t="shared" si="50"/>
        <v>261221.50999999978</v>
      </c>
      <c r="H286" s="22">
        <f t="shared" si="51"/>
        <v>-23288.5</v>
      </c>
      <c r="I286" s="23">
        <f t="shared" si="52"/>
        <v>9.6247933331495688</v>
      </c>
      <c r="J286" s="23">
        <f t="shared" si="53"/>
        <v>100.78891090423684</v>
      </c>
      <c r="K286" s="23">
        <f t="shared" si="54"/>
        <v>50.173221056678798</v>
      </c>
    </row>
    <row r="287" spans="1:11">
      <c r="A287" s="28" t="s">
        <v>39</v>
      </c>
      <c r="B287" s="21" t="s">
        <v>40</v>
      </c>
      <c r="C287" s="22">
        <v>2600216.9900000002</v>
      </c>
      <c r="D287" s="22">
        <v>5562521</v>
      </c>
      <c r="E287" s="22">
        <v>2781261</v>
      </c>
      <c r="F287" s="22">
        <v>2781260.5</v>
      </c>
      <c r="G287" s="22">
        <f t="shared" si="50"/>
        <v>181043.50999999978</v>
      </c>
      <c r="H287" s="22">
        <f t="shared" si="51"/>
        <v>0.5</v>
      </c>
      <c r="I287" s="23">
        <f t="shared" si="52"/>
        <v>6.9626308379747854</v>
      </c>
      <c r="J287" s="23">
        <f t="shared" si="53"/>
        <v>99.999982022543008</v>
      </c>
      <c r="K287" s="23">
        <f t="shared" si="54"/>
        <v>50</v>
      </c>
    </row>
    <row r="288" spans="1:11">
      <c r="A288" s="28" t="s">
        <v>41</v>
      </c>
      <c r="B288" s="21" t="s">
        <v>42</v>
      </c>
      <c r="C288" s="22">
        <v>113831</v>
      </c>
      <c r="D288" s="22">
        <v>367474</v>
      </c>
      <c r="E288" s="22">
        <v>170720</v>
      </c>
      <c r="F288" s="22">
        <v>194009</v>
      </c>
      <c r="G288" s="22">
        <f t="shared" si="50"/>
        <v>80178</v>
      </c>
      <c r="H288" s="22">
        <f t="shared" si="51"/>
        <v>-23289</v>
      </c>
      <c r="I288" s="23">
        <f t="shared" si="52"/>
        <v>70.435997223954814</v>
      </c>
      <c r="J288" s="23">
        <f t="shared" si="53"/>
        <v>113.64163542642925</v>
      </c>
      <c r="K288" s="23">
        <f t="shared" si="54"/>
        <v>52.795299803523513</v>
      </c>
    </row>
    <row r="289" spans="1:11" ht="25.5">
      <c r="A289" s="27" t="s">
        <v>79</v>
      </c>
      <c r="B289" s="21" t="s">
        <v>80</v>
      </c>
      <c r="C289" s="22">
        <v>68835.649999999994</v>
      </c>
      <c r="D289" s="22">
        <v>90788</v>
      </c>
      <c r="E289" s="22">
        <v>70788</v>
      </c>
      <c r="F289" s="22">
        <v>71878.080000000002</v>
      </c>
      <c r="G289" s="22">
        <f t="shared" si="50"/>
        <v>3042.4300000000076</v>
      </c>
      <c r="H289" s="22">
        <f t="shared" si="51"/>
        <v>-1090.0800000000017</v>
      </c>
      <c r="I289" s="23">
        <f t="shared" si="52"/>
        <v>4.419846402263957</v>
      </c>
      <c r="J289" s="23">
        <f t="shared" si="53"/>
        <v>101.53992202068147</v>
      </c>
      <c r="K289" s="23">
        <f t="shared" si="54"/>
        <v>79.171344230515047</v>
      </c>
    </row>
    <row r="290" spans="1:11">
      <c r="A290" s="28" t="s">
        <v>81</v>
      </c>
      <c r="B290" s="21" t="s">
        <v>82</v>
      </c>
      <c r="C290" s="22">
        <v>68835.649999999994</v>
      </c>
      <c r="D290" s="22">
        <v>90788</v>
      </c>
      <c r="E290" s="22">
        <v>70788</v>
      </c>
      <c r="F290" s="22">
        <v>71878.080000000002</v>
      </c>
      <c r="G290" s="22">
        <f t="shared" si="50"/>
        <v>3042.4300000000076</v>
      </c>
      <c r="H290" s="22">
        <f t="shared" si="51"/>
        <v>-1090.0800000000017</v>
      </c>
      <c r="I290" s="23">
        <f t="shared" si="52"/>
        <v>4.419846402263957</v>
      </c>
      <c r="J290" s="23">
        <f t="shared" si="53"/>
        <v>101.53992202068147</v>
      </c>
      <c r="K290" s="23">
        <f t="shared" si="54"/>
        <v>79.171344230515047</v>
      </c>
    </row>
    <row r="291" spans="1:11">
      <c r="A291" s="26" t="s">
        <v>51</v>
      </c>
      <c r="B291" s="21" t="s">
        <v>52</v>
      </c>
      <c r="C291" s="22">
        <v>301004.90000000002</v>
      </c>
      <c r="D291" s="22">
        <v>1282777</v>
      </c>
      <c r="E291" s="22">
        <v>160220</v>
      </c>
      <c r="F291" s="22">
        <v>78761.350000000006</v>
      </c>
      <c r="G291" s="22">
        <f t="shared" si="50"/>
        <v>-222243.55000000002</v>
      </c>
      <c r="H291" s="22">
        <f t="shared" si="51"/>
        <v>81458.649999999994</v>
      </c>
      <c r="I291" s="23">
        <f t="shared" si="52"/>
        <v>-73.83386449855135</v>
      </c>
      <c r="J291" s="23">
        <f t="shared" si="53"/>
        <v>49.158251154662338</v>
      </c>
      <c r="K291" s="23">
        <f t="shared" si="54"/>
        <v>6.1399097426910529</v>
      </c>
    </row>
    <row r="292" spans="1:11">
      <c r="A292" s="27" t="s">
        <v>53</v>
      </c>
      <c r="B292" s="21" t="s">
        <v>54</v>
      </c>
      <c r="C292" s="22">
        <v>301004.90000000002</v>
      </c>
      <c r="D292" s="22">
        <v>1282777</v>
      </c>
      <c r="E292" s="22">
        <v>160220</v>
      </c>
      <c r="F292" s="22">
        <v>78761.350000000006</v>
      </c>
      <c r="G292" s="22">
        <f t="shared" si="50"/>
        <v>-222243.55000000002</v>
      </c>
      <c r="H292" s="22">
        <f t="shared" si="51"/>
        <v>81458.649999999994</v>
      </c>
      <c r="I292" s="23">
        <f t="shared" si="52"/>
        <v>-73.83386449855135</v>
      </c>
      <c r="J292" s="23">
        <f t="shared" si="53"/>
        <v>49.158251154662338</v>
      </c>
      <c r="K292" s="23">
        <f t="shared" si="54"/>
        <v>6.1399097426910529</v>
      </c>
    </row>
    <row r="293" spans="1:11">
      <c r="A293" s="20"/>
      <c r="B293" s="21" t="s">
        <v>55</v>
      </c>
      <c r="C293" s="22">
        <v>18188323.780000001</v>
      </c>
      <c r="D293" s="22">
        <v>-111146</v>
      </c>
      <c r="E293" s="22">
        <v>0</v>
      </c>
      <c r="F293" s="22">
        <v>16610395.949999999</v>
      </c>
      <c r="G293" s="22">
        <f t="shared" si="50"/>
        <v>-1577927.8300000019</v>
      </c>
      <c r="H293" s="22">
        <f t="shared" si="51"/>
        <v>-16610395.949999999</v>
      </c>
      <c r="I293" s="23">
        <f t="shared" si="52"/>
        <v>-8.6754989029560932</v>
      </c>
      <c r="J293" s="23">
        <f t="shared" si="53"/>
        <v>0</v>
      </c>
      <c r="K293" s="23">
        <f t="shared" si="54"/>
        <v>-14944.663730588596</v>
      </c>
    </row>
    <row r="294" spans="1:11">
      <c r="A294" s="20" t="s">
        <v>56</v>
      </c>
      <c r="B294" s="21" t="s">
        <v>57</v>
      </c>
      <c r="C294" s="22">
        <v>-18188323.780000001</v>
      </c>
      <c r="D294" s="22">
        <v>111146</v>
      </c>
      <c r="E294" s="22">
        <v>0</v>
      </c>
      <c r="F294" s="22">
        <v>-16610395.949999999</v>
      </c>
      <c r="G294" s="22">
        <f t="shared" si="50"/>
        <v>1577927.8300000019</v>
      </c>
      <c r="H294" s="22">
        <f t="shared" si="51"/>
        <v>16610395.949999999</v>
      </c>
      <c r="I294" s="23">
        <f t="shared" si="52"/>
        <v>-8.6754989029560932</v>
      </c>
      <c r="J294" s="23">
        <f t="shared" si="53"/>
        <v>0</v>
      </c>
      <c r="K294" s="23">
        <f t="shared" si="54"/>
        <v>-14944.663730588596</v>
      </c>
    </row>
    <row r="295" spans="1:11">
      <c r="A295" s="26" t="s">
        <v>58</v>
      </c>
      <c r="B295" s="21" t="s">
        <v>59</v>
      </c>
      <c r="C295" s="22">
        <v>-18188323.780000001</v>
      </c>
      <c r="D295" s="22">
        <v>111146</v>
      </c>
      <c r="E295" s="22">
        <v>0</v>
      </c>
      <c r="F295" s="22">
        <v>-16610395.949999999</v>
      </c>
      <c r="G295" s="22">
        <f t="shared" si="50"/>
        <v>1577927.8300000019</v>
      </c>
      <c r="H295" s="22">
        <f t="shared" si="51"/>
        <v>16610395.949999999</v>
      </c>
      <c r="I295" s="23">
        <f t="shared" si="52"/>
        <v>-8.6754989029560932</v>
      </c>
      <c r="J295" s="23">
        <f t="shared" si="53"/>
        <v>0</v>
      </c>
      <c r="K295" s="23">
        <f t="shared" si="54"/>
        <v>-14944.663730588596</v>
      </c>
    </row>
    <row r="296" spans="1:11" ht="25.5">
      <c r="A296" s="27" t="s">
        <v>85</v>
      </c>
      <c r="B296" s="21" t="s">
        <v>86</v>
      </c>
      <c r="C296" s="22">
        <v>-98729.26</v>
      </c>
      <c r="D296" s="22">
        <v>111146</v>
      </c>
      <c r="E296" s="22">
        <v>0</v>
      </c>
      <c r="F296" s="22">
        <v>-111145.58</v>
      </c>
      <c r="G296" s="22">
        <f t="shared" si="50"/>
        <v>-12416.320000000007</v>
      </c>
      <c r="H296" s="22">
        <f t="shared" si="51"/>
        <v>111145.58</v>
      </c>
      <c r="I296" s="23">
        <f t="shared" si="52"/>
        <v>12.576129913259763</v>
      </c>
      <c r="J296" s="23">
        <f t="shared" si="53"/>
        <v>0</v>
      </c>
      <c r="K296" s="23">
        <f t="shared" si="54"/>
        <v>-99.999622118654742</v>
      </c>
    </row>
    <row r="297" spans="1:11" s="35" customFormat="1">
      <c r="A297" s="31" t="s">
        <v>320</v>
      </c>
      <c r="B297" s="32" t="s">
        <v>393</v>
      </c>
      <c r="C297" s="33"/>
      <c r="D297" s="33"/>
      <c r="E297" s="33"/>
      <c r="F297" s="33"/>
      <c r="G297" s="33"/>
      <c r="H297" s="33"/>
      <c r="I297" s="34"/>
      <c r="J297" s="34"/>
      <c r="K297" s="34"/>
    </row>
    <row r="298" spans="1:11">
      <c r="A298" s="20" t="s">
        <v>21</v>
      </c>
      <c r="B298" s="21" t="s">
        <v>22</v>
      </c>
      <c r="C298" s="22">
        <v>8565229.1699999999</v>
      </c>
      <c r="D298" s="22">
        <v>8596742</v>
      </c>
      <c r="E298" s="22">
        <v>4171699</v>
      </c>
      <c r="F298" s="22">
        <v>8576037.9399999995</v>
      </c>
      <c r="G298" s="22">
        <f t="shared" ref="G298:G321" si="55">F298-C298</f>
        <v>10808.769999999553</v>
      </c>
      <c r="H298" s="22">
        <f t="shared" ref="H298:H321" si="56">E298-F298</f>
        <v>-4404338.9399999995</v>
      </c>
      <c r="I298" s="23">
        <f t="shared" ref="I298:I321" si="57">IF(ISERROR(F298/C298),0,F298/C298*100-100)</f>
        <v>0.12619358788271029</v>
      </c>
      <c r="J298" s="23">
        <f t="shared" ref="J298:J321" si="58">IF(ISERROR(F298/E298),0,F298/E298*100)</f>
        <v>205.57662333739799</v>
      </c>
      <c r="K298" s="23">
        <f t="shared" ref="K298:K321" si="59">IF(ISERROR(F298/D298),0,F298/D298*100)</f>
        <v>99.759163878594933</v>
      </c>
    </row>
    <row r="299" spans="1:11" ht="25.5">
      <c r="A299" s="26" t="s">
        <v>65</v>
      </c>
      <c r="B299" s="21" t="s">
        <v>66</v>
      </c>
      <c r="C299" s="22">
        <v>21140.77</v>
      </c>
      <c r="D299" s="22">
        <v>33471</v>
      </c>
      <c r="E299" s="22">
        <v>19138</v>
      </c>
      <c r="F299" s="22">
        <v>24959.59</v>
      </c>
      <c r="G299" s="22">
        <f t="shared" si="55"/>
        <v>3818.8199999999997</v>
      </c>
      <c r="H299" s="22">
        <f t="shared" si="56"/>
        <v>-5821.59</v>
      </c>
      <c r="I299" s="23">
        <f t="shared" si="57"/>
        <v>18.063769673479243</v>
      </c>
      <c r="J299" s="23">
        <f t="shared" si="58"/>
        <v>130.41900930086737</v>
      </c>
      <c r="K299" s="23">
        <f t="shared" si="59"/>
        <v>74.570792626452757</v>
      </c>
    </row>
    <row r="300" spans="1:11">
      <c r="A300" s="26" t="s">
        <v>67</v>
      </c>
      <c r="B300" s="21" t="s">
        <v>68</v>
      </c>
      <c r="C300" s="22">
        <v>14954.4</v>
      </c>
      <c r="D300" s="22">
        <v>28982</v>
      </c>
      <c r="E300" s="22">
        <v>0</v>
      </c>
      <c r="F300" s="22">
        <v>16789.349999999999</v>
      </c>
      <c r="G300" s="22">
        <f t="shared" si="55"/>
        <v>1834.9499999999989</v>
      </c>
      <c r="H300" s="22">
        <f t="shared" si="56"/>
        <v>-16789.349999999999</v>
      </c>
      <c r="I300" s="23">
        <f t="shared" si="57"/>
        <v>12.270301717220349</v>
      </c>
      <c r="J300" s="23">
        <f t="shared" si="58"/>
        <v>0</v>
      </c>
      <c r="K300" s="23">
        <f t="shared" si="59"/>
        <v>57.930267062314535</v>
      </c>
    </row>
    <row r="301" spans="1:11">
      <c r="A301" s="27" t="s">
        <v>69</v>
      </c>
      <c r="B301" s="21" t="s">
        <v>70</v>
      </c>
      <c r="C301" s="22">
        <v>14954.4</v>
      </c>
      <c r="D301" s="22">
        <v>28982</v>
      </c>
      <c r="E301" s="22">
        <v>0</v>
      </c>
      <c r="F301" s="22">
        <v>16789.349999999999</v>
      </c>
      <c r="G301" s="22">
        <f t="shared" si="55"/>
        <v>1834.9499999999989</v>
      </c>
      <c r="H301" s="22">
        <f t="shared" si="56"/>
        <v>-16789.349999999999</v>
      </c>
      <c r="I301" s="23">
        <f t="shared" si="57"/>
        <v>12.270301717220349</v>
      </c>
      <c r="J301" s="23">
        <f t="shared" si="58"/>
        <v>0</v>
      </c>
      <c r="K301" s="23">
        <f t="shared" si="59"/>
        <v>57.930267062314535</v>
      </c>
    </row>
    <row r="302" spans="1:11">
      <c r="A302" s="28" t="s">
        <v>71</v>
      </c>
      <c r="B302" s="21" t="s">
        <v>72</v>
      </c>
      <c r="C302" s="22">
        <v>14954.4</v>
      </c>
      <c r="D302" s="22">
        <v>28982</v>
      </c>
      <c r="E302" s="22">
        <v>0</v>
      </c>
      <c r="F302" s="22">
        <v>16789.349999999999</v>
      </c>
      <c r="G302" s="22">
        <f t="shared" si="55"/>
        <v>1834.9499999999989</v>
      </c>
      <c r="H302" s="22">
        <f t="shared" si="56"/>
        <v>-16789.349999999999</v>
      </c>
      <c r="I302" s="23">
        <f t="shared" si="57"/>
        <v>12.270301717220349</v>
      </c>
      <c r="J302" s="23">
        <f t="shared" si="58"/>
        <v>0</v>
      </c>
      <c r="K302" s="23">
        <f t="shared" si="59"/>
        <v>57.930267062314535</v>
      </c>
    </row>
    <row r="303" spans="1:11" ht="25.5">
      <c r="A303" s="29" t="s">
        <v>73</v>
      </c>
      <c r="B303" s="21" t="s">
        <v>74</v>
      </c>
      <c r="C303" s="22">
        <v>14954.4</v>
      </c>
      <c r="D303" s="22">
        <v>28982</v>
      </c>
      <c r="E303" s="22">
        <v>0</v>
      </c>
      <c r="F303" s="22">
        <v>16789.349999999999</v>
      </c>
      <c r="G303" s="22">
        <f t="shared" si="55"/>
        <v>1834.9499999999989</v>
      </c>
      <c r="H303" s="22">
        <f t="shared" si="56"/>
        <v>-16789.349999999999</v>
      </c>
      <c r="I303" s="23">
        <f t="shared" si="57"/>
        <v>12.270301717220349</v>
      </c>
      <c r="J303" s="23">
        <f t="shared" si="58"/>
        <v>0</v>
      </c>
      <c r="K303" s="23">
        <f t="shared" si="59"/>
        <v>57.930267062314535</v>
      </c>
    </row>
    <row r="304" spans="1:11" ht="25.5">
      <c r="A304" s="30" t="s">
        <v>75</v>
      </c>
      <c r="B304" s="21" t="s">
        <v>76</v>
      </c>
      <c r="C304" s="22">
        <v>14954.4</v>
      </c>
      <c r="D304" s="22">
        <v>28982</v>
      </c>
      <c r="E304" s="22">
        <v>0</v>
      </c>
      <c r="F304" s="22">
        <v>16789.349999999999</v>
      </c>
      <c r="G304" s="22">
        <f t="shared" si="55"/>
        <v>1834.9499999999989</v>
      </c>
      <c r="H304" s="22">
        <f t="shared" si="56"/>
        <v>-16789.349999999999</v>
      </c>
      <c r="I304" s="23">
        <f t="shared" si="57"/>
        <v>12.270301717220349</v>
      </c>
      <c r="J304" s="23">
        <f t="shared" si="58"/>
        <v>0</v>
      </c>
      <c r="K304" s="23">
        <f t="shared" si="59"/>
        <v>57.930267062314535</v>
      </c>
    </row>
    <row r="305" spans="1:11">
      <c r="A305" s="26" t="s">
        <v>23</v>
      </c>
      <c r="B305" s="21" t="s">
        <v>24</v>
      </c>
      <c r="C305" s="22">
        <v>8529134</v>
      </c>
      <c r="D305" s="22">
        <v>8534289</v>
      </c>
      <c r="E305" s="22">
        <v>4152561</v>
      </c>
      <c r="F305" s="22">
        <v>8534289</v>
      </c>
      <c r="G305" s="22">
        <f t="shared" si="55"/>
        <v>5155</v>
      </c>
      <c r="H305" s="22">
        <f t="shared" si="56"/>
        <v>-4381728</v>
      </c>
      <c r="I305" s="23">
        <f t="shared" si="57"/>
        <v>6.0439899291083066E-2</v>
      </c>
      <c r="J305" s="23">
        <f t="shared" si="58"/>
        <v>205.51869075493414</v>
      </c>
      <c r="K305" s="23">
        <f t="shared" si="59"/>
        <v>100</v>
      </c>
    </row>
    <row r="306" spans="1:11">
      <c r="A306" s="27" t="s">
        <v>25</v>
      </c>
      <c r="B306" s="21" t="s">
        <v>26</v>
      </c>
      <c r="C306" s="22">
        <v>8529134</v>
      </c>
      <c r="D306" s="22">
        <v>8534289</v>
      </c>
      <c r="E306" s="22">
        <v>4152561</v>
      </c>
      <c r="F306" s="22">
        <v>8534289</v>
      </c>
      <c r="G306" s="22">
        <f t="shared" si="55"/>
        <v>5155</v>
      </c>
      <c r="H306" s="22">
        <f t="shared" si="56"/>
        <v>-4381728</v>
      </c>
      <c r="I306" s="23">
        <f t="shared" si="57"/>
        <v>6.0439899291083066E-2</v>
      </c>
      <c r="J306" s="23">
        <f t="shared" si="58"/>
        <v>205.51869075493414</v>
      </c>
      <c r="K306" s="23">
        <f t="shared" si="59"/>
        <v>100</v>
      </c>
    </row>
    <row r="307" spans="1:11">
      <c r="A307" s="20" t="s">
        <v>27</v>
      </c>
      <c r="B307" s="21" t="s">
        <v>28</v>
      </c>
      <c r="C307" s="22">
        <v>4354213.34</v>
      </c>
      <c r="D307" s="22">
        <v>8609720</v>
      </c>
      <c r="E307" s="22">
        <v>4171699</v>
      </c>
      <c r="F307" s="22">
        <v>4331014.83</v>
      </c>
      <c r="G307" s="22">
        <f t="shared" si="55"/>
        <v>-23198.509999999776</v>
      </c>
      <c r="H307" s="22">
        <f t="shared" si="56"/>
        <v>-159315.83000000007</v>
      </c>
      <c r="I307" s="23">
        <f t="shared" si="57"/>
        <v>-0.53278303538520788</v>
      </c>
      <c r="J307" s="23">
        <f t="shared" si="58"/>
        <v>103.81896752378348</v>
      </c>
      <c r="K307" s="23">
        <f t="shared" si="59"/>
        <v>50.303782585264102</v>
      </c>
    </row>
    <row r="308" spans="1:11">
      <c r="A308" s="26" t="s">
        <v>29</v>
      </c>
      <c r="B308" s="21" t="s">
        <v>30</v>
      </c>
      <c r="C308" s="22">
        <v>4353696.34</v>
      </c>
      <c r="D308" s="22">
        <v>8604330</v>
      </c>
      <c r="E308" s="22">
        <v>4169699</v>
      </c>
      <c r="F308" s="22">
        <v>4331014.83</v>
      </c>
      <c r="G308" s="22">
        <f t="shared" si="55"/>
        <v>-22681.509999999776</v>
      </c>
      <c r="H308" s="22">
        <f t="shared" si="56"/>
        <v>-161315.83000000007</v>
      </c>
      <c r="I308" s="23">
        <f t="shared" si="57"/>
        <v>-0.52097133627835035</v>
      </c>
      <c r="J308" s="23">
        <f t="shared" si="58"/>
        <v>103.86876438802896</v>
      </c>
      <c r="K308" s="23">
        <f t="shared" si="59"/>
        <v>50.335294322742151</v>
      </c>
    </row>
    <row r="309" spans="1:11">
      <c r="A309" s="27" t="s">
        <v>31</v>
      </c>
      <c r="B309" s="21" t="s">
        <v>32</v>
      </c>
      <c r="C309" s="22">
        <v>3676811.52</v>
      </c>
      <c r="D309" s="22">
        <v>7357863</v>
      </c>
      <c r="E309" s="22">
        <v>3596299</v>
      </c>
      <c r="F309" s="22">
        <v>3795564.32</v>
      </c>
      <c r="G309" s="22">
        <f t="shared" si="55"/>
        <v>118752.79999999981</v>
      </c>
      <c r="H309" s="22">
        <f t="shared" si="56"/>
        <v>-199265.31999999983</v>
      </c>
      <c r="I309" s="23">
        <f t="shared" si="57"/>
        <v>3.2297766517006608</v>
      </c>
      <c r="J309" s="23">
        <f t="shared" si="58"/>
        <v>105.54084407330981</v>
      </c>
      <c r="K309" s="23">
        <f t="shared" si="59"/>
        <v>51.585145306456504</v>
      </c>
    </row>
    <row r="310" spans="1:11">
      <c r="A310" s="28" t="s">
        <v>33</v>
      </c>
      <c r="B310" s="21" t="s">
        <v>34</v>
      </c>
      <c r="C310" s="22">
        <v>3071744.11</v>
      </c>
      <c r="D310" s="22">
        <v>6323283</v>
      </c>
      <c r="E310" s="22">
        <v>3120754</v>
      </c>
      <c r="F310" s="22">
        <v>3184491.08</v>
      </c>
      <c r="G310" s="22">
        <f t="shared" si="55"/>
        <v>112746.9700000002</v>
      </c>
      <c r="H310" s="22">
        <f t="shared" si="56"/>
        <v>-63737.080000000075</v>
      </c>
      <c r="I310" s="23">
        <f t="shared" si="57"/>
        <v>3.6704545028003679</v>
      </c>
      <c r="J310" s="23">
        <f t="shared" si="58"/>
        <v>102.0423615574954</v>
      </c>
      <c r="K310" s="23">
        <f t="shared" si="59"/>
        <v>50.361356276478531</v>
      </c>
    </row>
    <row r="311" spans="1:11">
      <c r="A311" s="28" t="s">
        <v>35</v>
      </c>
      <c r="B311" s="21" t="s">
        <v>36</v>
      </c>
      <c r="C311" s="22">
        <v>605067.41</v>
      </c>
      <c r="D311" s="22">
        <v>1034580</v>
      </c>
      <c r="E311" s="22">
        <v>475545</v>
      </c>
      <c r="F311" s="22">
        <v>611073.24</v>
      </c>
      <c r="G311" s="22">
        <f t="shared" si="55"/>
        <v>6005.8299999999581</v>
      </c>
      <c r="H311" s="22">
        <f t="shared" si="56"/>
        <v>-135528.24</v>
      </c>
      <c r="I311" s="23">
        <f t="shared" si="57"/>
        <v>0.99258857785777366</v>
      </c>
      <c r="J311" s="23">
        <f t="shared" si="58"/>
        <v>128.49956155568873</v>
      </c>
      <c r="K311" s="23">
        <f t="shared" si="59"/>
        <v>59.064861103056309</v>
      </c>
    </row>
    <row r="312" spans="1:11">
      <c r="A312" s="29" t="s">
        <v>77</v>
      </c>
      <c r="B312" s="21" t="s">
        <v>78</v>
      </c>
      <c r="C312" s="22">
        <v>1180</v>
      </c>
      <c r="D312" s="22">
        <v>0</v>
      </c>
      <c r="E312" s="22">
        <v>0</v>
      </c>
      <c r="F312" s="22">
        <v>1371.48</v>
      </c>
      <c r="G312" s="22">
        <f t="shared" si="55"/>
        <v>191.48000000000002</v>
      </c>
      <c r="H312" s="22">
        <f t="shared" si="56"/>
        <v>-1371.48</v>
      </c>
      <c r="I312" s="23">
        <f t="shared" si="57"/>
        <v>16.227118644067801</v>
      </c>
      <c r="J312" s="23">
        <f t="shared" si="58"/>
        <v>0</v>
      </c>
      <c r="K312" s="23">
        <f t="shared" si="59"/>
        <v>0</v>
      </c>
    </row>
    <row r="313" spans="1:11">
      <c r="A313" s="27" t="s">
        <v>37</v>
      </c>
      <c r="B313" s="21" t="s">
        <v>38</v>
      </c>
      <c r="C313" s="22">
        <v>676884.82</v>
      </c>
      <c r="D313" s="22">
        <v>1246467</v>
      </c>
      <c r="E313" s="22">
        <v>573400</v>
      </c>
      <c r="F313" s="22">
        <v>535450.51</v>
      </c>
      <c r="G313" s="22">
        <f t="shared" si="55"/>
        <v>-141434.30999999994</v>
      </c>
      <c r="H313" s="22">
        <f t="shared" si="56"/>
        <v>37949.489999999991</v>
      </c>
      <c r="I313" s="23">
        <f t="shared" si="57"/>
        <v>-20.894885779828826</v>
      </c>
      <c r="J313" s="23">
        <f t="shared" si="58"/>
        <v>93.381672479944186</v>
      </c>
      <c r="K313" s="23">
        <f t="shared" si="59"/>
        <v>42.957455752940113</v>
      </c>
    </row>
    <row r="314" spans="1:11">
      <c r="A314" s="28" t="s">
        <v>39</v>
      </c>
      <c r="B314" s="21" t="s">
        <v>40</v>
      </c>
      <c r="C314" s="22">
        <v>662011.31999999995</v>
      </c>
      <c r="D314" s="22">
        <v>1170797</v>
      </c>
      <c r="E314" s="22">
        <v>545400</v>
      </c>
      <c r="F314" s="22">
        <v>518414.52</v>
      </c>
      <c r="G314" s="22">
        <f t="shared" si="55"/>
        <v>-143596.79999999993</v>
      </c>
      <c r="H314" s="22">
        <f t="shared" si="56"/>
        <v>26985.479999999981</v>
      </c>
      <c r="I314" s="23">
        <f t="shared" si="57"/>
        <v>-21.690988607264288</v>
      </c>
      <c r="J314" s="23">
        <f t="shared" si="58"/>
        <v>95.052167216721671</v>
      </c>
      <c r="K314" s="23">
        <f t="shared" si="59"/>
        <v>44.278770786054288</v>
      </c>
    </row>
    <row r="315" spans="1:11">
      <c r="A315" s="28" t="s">
        <v>41</v>
      </c>
      <c r="B315" s="21" t="s">
        <v>42</v>
      </c>
      <c r="C315" s="22">
        <v>14873.5</v>
      </c>
      <c r="D315" s="22">
        <v>75670</v>
      </c>
      <c r="E315" s="22">
        <v>28000</v>
      </c>
      <c r="F315" s="22">
        <v>17035.990000000002</v>
      </c>
      <c r="G315" s="22">
        <f t="shared" si="55"/>
        <v>2162.4900000000016</v>
      </c>
      <c r="H315" s="22">
        <f t="shared" si="56"/>
        <v>10964.009999999998</v>
      </c>
      <c r="I315" s="23">
        <f t="shared" si="57"/>
        <v>14.53921403839044</v>
      </c>
      <c r="J315" s="23">
        <f t="shared" si="58"/>
        <v>60.842821428571433</v>
      </c>
      <c r="K315" s="23">
        <f t="shared" si="59"/>
        <v>22.513532443504694</v>
      </c>
    </row>
    <row r="316" spans="1:11">
      <c r="A316" s="26" t="s">
        <v>51</v>
      </c>
      <c r="B316" s="21" t="s">
        <v>52</v>
      </c>
      <c r="C316" s="22">
        <v>517</v>
      </c>
      <c r="D316" s="22">
        <v>5390</v>
      </c>
      <c r="E316" s="22">
        <v>2000</v>
      </c>
      <c r="F316" s="22">
        <v>0</v>
      </c>
      <c r="G316" s="22">
        <f t="shared" si="55"/>
        <v>-517</v>
      </c>
      <c r="H316" s="22">
        <f t="shared" si="56"/>
        <v>2000</v>
      </c>
      <c r="I316" s="23">
        <f t="shared" si="57"/>
        <v>-100</v>
      </c>
      <c r="J316" s="23">
        <f t="shared" si="58"/>
        <v>0</v>
      </c>
      <c r="K316" s="23">
        <f t="shared" si="59"/>
        <v>0</v>
      </c>
    </row>
    <row r="317" spans="1:11">
      <c r="A317" s="27" t="s">
        <v>53</v>
      </c>
      <c r="B317" s="21" t="s">
        <v>54</v>
      </c>
      <c r="C317" s="22">
        <v>517</v>
      </c>
      <c r="D317" s="22">
        <v>5390</v>
      </c>
      <c r="E317" s="22">
        <v>2000</v>
      </c>
      <c r="F317" s="22">
        <v>0</v>
      </c>
      <c r="G317" s="22">
        <f t="shared" si="55"/>
        <v>-517</v>
      </c>
      <c r="H317" s="22">
        <f t="shared" si="56"/>
        <v>2000</v>
      </c>
      <c r="I317" s="23">
        <f t="shared" si="57"/>
        <v>-100</v>
      </c>
      <c r="J317" s="23">
        <f t="shared" si="58"/>
        <v>0</v>
      </c>
      <c r="K317" s="23">
        <f t="shared" si="59"/>
        <v>0</v>
      </c>
    </row>
    <row r="318" spans="1:11">
      <c r="A318" s="20"/>
      <c r="B318" s="21" t="s">
        <v>55</v>
      </c>
      <c r="C318" s="22">
        <v>4211015.83</v>
      </c>
      <c r="D318" s="22">
        <v>-12978</v>
      </c>
      <c r="E318" s="22">
        <v>0</v>
      </c>
      <c r="F318" s="22">
        <v>4245023.1100000003</v>
      </c>
      <c r="G318" s="22">
        <f t="shared" si="55"/>
        <v>34007.280000000261</v>
      </c>
      <c r="H318" s="22">
        <f t="shared" si="56"/>
        <v>-4245023.1100000003</v>
      </c>
      <c r="I318" s="23">
        <f t="shared" si="57"/>
        <v>0.80757901116700737</v>
      </c>
      <c r="J318" s="23">
        <f t="shared" si="58"/>
        <v>0</v>
      </c>
      <c r="K318" s="23">
        <f t="shared" si="59"/>
        <v>-32709.378255509324</v>
      </c>
    </row>
    <row r="319" spans="1:11">
      <c r="A319" s="20" t="s">
        <v>56</v>
      </c>
      <c r="B319" s="21" t="s">
        <v>57</v>
      </c>
      <c r="C319" s="22">
        <v>-4211015.83</v>
      </c>
      <c r="D319" s="22">
        <v>12978</v>
      </c>
      <c r="E319" s="22">
        <v>0</v>
      </c>
      <c r="F319" s="22">
        <v>-4245023.1100000003</v>
      </c>
      <c r="G319" s="22">
        <f t="shared" si="55"/>
        <v>-34007.280000000261</v>
      </c>
      <c r="H319" s="22">
        <f t="shared" si="56"/>
        <v>4245023.1100000003</v>
      </c>
      <c r="I319" s="23">
        <f t="shared" si="57"/>
        <v>0.80757901116700737</v>
      </c>
      <c r="J319" s="23">
        <f t="shared" si="58"/>
        <v>0</v>
      </c>
      <c r="K319" s="23">
        <f t="shared" si="59"/>
        <v>-32709.378255509324</v>
      </c>
    </row>
    <row r="320" spans="1:11">
      <c r="A320" s="26" t="s">
        <v>58</v>
      </c>
      <c r="B320" s="21" t="s">
        <v>59</v>
      </c>
      <c r="C320" s="22">
        <v>-4211015.83</v>
      </c>
      <c r="D320" s="22">
        <v>12978</v>
      </c>
      <c r="E320" s="22">
        <v>0</v>
      </c>
      <c r="F320" s="22">
        <v>-4245023.1100000003</v>
      </c>
      <c r="G320" s="22">
        <f t="shared" si="55"/>
        <v>-34007.280000000261</v>
      </c>
      <c r="H320" s="22">
        <f t="shared" si="56"/>
        <v>4245023.1100000003</v>
      </c>
      <c r="I320" s="23">
        <f t="shared" si="57"/>
        <v>0.80757901116700737</v>
      </c>
      <c r="J320" s="23">
        <f t="shared" si="58"/>
        <v>0</v>
      </c>
      <c r="K320" s="23">
        <f t="shared" si="59"/>
        <v>-32709.378255509324</v>
      </c>
    </row>
    <row r="321" spans="1:11" ht="25.5">
      <c r="A321" s="27" t="s">
        <v>85</v>
      </c>
      <c r="B321" s="21" t="s">
        <v>86</v>
      </c>
      <c r="C321" s="22">
        <v>-4299.8500000000004</v>
      </c>
      <c r="D321" s="22">
        <v>12978</v>
      </c>
      <c r="E321" s="22">
        <v>0</v>
      </c>
      <c r="F321" s="22">
        <v>-12977.67</v>
      </c>
      <c r="G321" s="22">
        <f t="shared" si="55"/>
        <v>-8677.82</v>
      </c>
      <c r="H321" s="22">
        <f t="shared" si="56"/>
        <v>12977.67</v>
      </c>
      <c r="I321" s="23">
        <f t="shared" si="57"/>
        <v>201.81680756305451</v>
      </c>
      <c r="J321" s="23">
        <f t="shared" si="58"/>
        <v>0</v>
      </c>
      <c r="K321" s="23">
        <f t="shared" si="59"/>
        <v>-99.99745723532132</v>
      </c>
    </row>
    <row r="322" spans="1:11" s="35" customFormat="1">
      <c r="A322" s="36" t="s">
        <v>394</v>
      </c>
      <c r="B322" s="32" t="s">
        <v>395</v>
      </c>
      <c r="C322" s="33"/>
      <c r="D322" s="33"/>
      <c r="E322" s="33"/>
      <c r="F322" s="33"/>
      <c r="G322" s="33"/>
      <c r="H322" s="33"/>
      <c r="I322" s="34"/>
      <c r="J322" s="34"/>
      <c r="K322" s="34"/>
    </row>
    <row r="323" spans="1:11">
      <c r="A323" s="20" t="s">
        <v>21</v>
      </c>
      <c r="B323" s="21" t="s">
        <v>22</v>
      </c>
      <c r="C323" s="22">
        <v>8565229.1699999999</v>
      </c>
      <c r="D323" s="22">
        <v>8596742</v>
      </c>
      <c r="E323" s="22">
        <v>4171699</v>
      </c>
      <c r="F323" s="22">
        <v>8576037.9399999995</v>
      </c>
      <c r="G323" s="22">
        <f t="shared" ref="G323:G346" si="60">F323-C323</f>
        <v>10808.769999999553</v>
      </c>
      <c r="H323" s="22">
        <f t="shared" ref="H323:H346" si="61">E323-F323</f>
        <v>-4404338.9399999995</v>
      </c>
      <c r="I323" s="23">
        <f t="shared" ref="I323:I346" si="62">IF(ISERROR(F323/C323),0,F323/C323*100-100)</f>
        <v>0.12619358788271029</v>
      </c>
      <c r="J323" s="23">
        <f t="shared" ref="J323:J346" si="63">IF(ISERROR(F323/E323),0,F323/E323*100)</f>
        <v>205.57662333739799</v>
      </c>
      <c r="K323" s="23">
        <f t="shared" ref="K323:K346" si="64">IF(ISERROR(F323/D323),0,F323/D323*100)</f>
        <v>99.759163878594933</v>
      </c>
    </row>
    <row r="324" spans="1:11" ht="25.5">
      <c r="A324" s="26" t="s">
        <v>65</v>
      </c>
      <c r="B324" s="21" t="s">
        <v>66</v>
      </c>
      <c r="C324" s="22">
        <v>21140.77</v>
      </c>
      <c r="D324" s="22">
        <v>33471</v>
      </c>
      <c r="E324" s="22">
        <v>19138</v>
      </c>
      <c r="F324" s="22">
        <v>24959.59</v>
      </c>
      <c r="G324" s="22">
        <f t="shared" si="60"/>
        <v>3818.8199999999997</v>
      </c>
      <c r="H324" s="22">
        <f t="shared" si="61"/>
        <v>-5821.59</v>
      </c>
      <c r="I324" s="23">
        <f t="shared" si="62"/>
        <v>18.063769673479243</v>
      </c>
      <c r="J324" s="23">
        <f t="shared" si="63"/>
        <v>130.41900930086737</v>
      </c>
      <c r="K324" s="23">
        <f t="shared" si="64"/>
        <v>74.570792626452757</v>
      </c>
    </row>
    <row r="325" spans="1:11">
      <c r="A325" s="26" t="s">
        <v>67</v>
      </c>
      <c r="B325" s="21" t="s">
        <v>68</v>
      </c>
      <c r="C325" s="22">
        <v>14954.4</v>
      </c>
      <c r="D325" s="22">
        <v>28982</v>
      </c>
      <c r="E325" s="22">
        <v>0</v>
      </c>
      <c r="F325" s="22">
        <v>16789.349999999999</v>
      </c>
      <c r="G325" s="22">
        <f t="shared" si="60"/>
        <v>1834.9499999999989</v>
      </c>
      <c r="H325" s="22">
        <f t="shared" si="61"/>
        <v>-16789.349999999999</v>
      </c>
      <c r="I325" s="23">
        <f t="shared" si="62"/>
        <v>12.270301717220349</v>
      </c>
      <c r="J325" s="23">
        <f t="shared" si="63"/>
        <v>0</v>
      </c>
      <c r="K325" s="23">
        <f t="shared" si="64"/>
        <v>57.930267062314535</v>
      </c>
    </row>
    <row r="326" spans="1:11">
      <c r="A326" s="27" t="s">
        <v>69</v>
      </c>
      <c r="B326" s="21" t="s">
        <v>70</v>
      </c>
      <c r="C326" s="22">
        <v>14954.4</v>
      </c>
      <c r="D326" s="22">
        <v>28982</v>
      </c>
      <c r="E326" s="22">
        <v>0</v>
      </c>
      <c r="F326" s="22">
        <v>16789.349999999999</v>
      </c>
      <c r="G326" s="22">
        <f t="shared" si="60"/>
        <v>1834.9499999999989</v>
      </c>
      <c r="H326" s="22">
        <f t="shared" si="61"/>
        <v>-16789.349999999999</v>
      </c>
      <c r="I326" s="23">
        <f t="shared" si="62"/>
        <v>12.270301717220349</v>
      </c>
      <c r="J326" s="23">
        <f t="shared" si="63"/>
        <v>0</v>
      </c>
      <c r="K326" s="23">
        <f t="shared" si="64"/>
        <v>57.930267062314535</v>
      </c>
    </row>
    <row r="327" spans="1:11">
      <c r="A327" s="28" t="s">
        <v>71</v>
      </c>
      <c r="B327" s="21" t="s">
        <v>72</v>
      </c>
      <c r="C327" s="22">
        <v>14954.4</v>
      </c>
      <c r="D327" s="22">
        <v>28982</v>
      </c>
      <c r="E327" s="22">
        <v>0</v>
      </c>
      <c r="F327" s="22">
        <v>16789.349999999999</v>
      </c>
      <c r="G327" s="22">
        <f t="shared" si="60"/>
        <v>1834.9499999999989</v>
      </c>
      <c r="H327" s="22">
        <f t="shared" si="61"/>
        <v>-16789.349999999999</v>
      </c>
      <c r="I327" s="23">
        <f t="shared" si="62"/>
        <v>12.270301717220349</v>
      </c>
      <c r="J327" s="23">
        <f t="shared" si="63"/>
        <v>0</v>
      </c>
      <c r="K327" s="23">
        <f t="shared" si="64"/>
        <v>57.930267062314535</v>
      </c>
    </row>
    <row r="328" spans="1:11" ht="25.5">
      <c r="A328" s="29" t="s">
        <v>73</v>
      </c>
      <c r="B328" s="21" t="s">
        <v>74</v>
      </c>
      <c r="C328" s="22">
        <v>14954.4</v>
      </c>
      <c r="D328" s="22">
        <v>28982</v>
      </c>
      <c r="E328" s="22">
        <v>0</v>
      </c>
      <c r="F328" s="22">
        <v>16789.349999999999</v>
      </c>
      <c r="G328" s="22">
        <f t="shared" si="60"/>
        <v>1834.9499999999989</v>
      </c>
      <c r="H328" s="22">
        <f t="shared" si="61"/>
        <v>-16789.349999999999</v>
      </c>
      <c r="I328" s="23">
        <f t="shared" si="62"/>
        <v>12.270301717220349</v>
      </c>
      <c r="J328" s="23">
        <f t="shared" si="63"/>
        <v>0</v>
      </c>
      <c r="K328" s="23">
        <f t="shared" si="64"/>
        <v>57.930267062314535</v>
      </c>
    </row>
    <row r="329" spans="1:11" ht="25.5">
      <c r="A329" s="30" t="s">
        <v>75</v>
      </c>
      <c r="B329" s="21" t="s">
        <v>76</v>
      </c>
      <c r="C329" s="22">
        <v>14954.4</v>
      </c>
      <c r="D329" s="22">
        <v>28982</v>
      </c>
      <c r="E329" s="22">
        <v>0</v>
      </c>
      <c r="F329" s="22">
        <v>16789.349999999999</v>
      </c>
      <c r="G329" s="22">
        <f t="shared" si="60"/>
        <v>1834.9499999999989</v>
      </c>
      <c r="H329" s="22">
        <f t="shared" si="61"/>
        <v>-16789.349999999999</v>
      </c>
      <c r="I329" s="23">
        <f t="shared" si="62"/>
        <v>12.270301717220349</v>
      </c>
      <c r="J329" s="23">
        <f t="shared" si="63"/>
        <v>0</v>
      </c>
      <c r="K329" s="23">
        <f t="shared" si="64"/>
        <v>57.930267062314535</v>
      </c>
    </row>
    <row r="330" spans="1:11">
      <c r="A330" s="26" t="s">
        <v>23</v>
      </c>
      <c r="B330" s="21" t="s">
        <v>24</v>
      </c>
      <c r="C330" s="22">
        <v>8529134</v>
      </c>
      <c r="D330" s="22">
        <v>8534289</v>
      </c>
      <c r="E330" s="22">
        <v>4152561</v>
      </c>
      <c r="F330" s="22">
        <v>8534289</v>
      </c>
      <c r="G330" s="22">
        <f t="shared" si="60"/>
        <v>5155</v>
      </c>
      <c r="H330" s="22">
        <f t="shared" si="61"/>
        <v>-4381728</v>
      </c>
      <c r="I330" s="23">
        <f t="shared" si="62"/>
        <v>6.0439899291083066E-2</v>
      </c>
      <c r="J330" s="23">
        <f t="shared" si="63"/>
        <v>205.51869075493414</v>
      </c>
      <c r="K330" s="23">
        <f t="shared" si="64"/>
        <v>100</v>
      </c>
    </row>
    <row r="331" spans="1:11">
      <c r="A331" s="27" t="s">
        <v>25</v>
      </c>
      <c r="B331" s="21" t="s">
        <v>26</v>
      </c>
      <c r="C331" s="22">
        <v>8529134</v>
      </c>
      <c r="D331" s="22">
        <v>8534289</v>
      </c>
      <c r="E331" s="22">
        <v>4152561</v>
      </c>
      <c r="F331" s="22">
        <v>8534289</v>
      </c>
      <c r="G331" s="22">
        <f t="shared" si="60"/>
        <v>5155</v>
      </c>
      <c r="H331" s="22">
        <f t="shared" si="61"/>
        <v>-4381728</v>
      </c>
      <c r="I331" s="23">
        <f t="shared" si="62"/>
        <v>6.0439899291083066E-2</v>
      </c>
      <c r="J331" s="23">
        <f t="shared" si="63"/>
        <v>205.51869075493414</v>
      </c>
      <c r="K331" s="23">
        <f t="shared" si="64"/>
        <v>100</v>
      </c>
    </row>
    <row r="332" spans="1:11">
      <c r="A332" s="20" t="s">
        <v>27</v>
      </c>
      <c r="B332" s="21" t="s">
        <v>28</v>
      </c>
      <c r="C332" s="22">
        <v>4354213.34</v>
      </c>
      <c r="D332" s="22">
        <v>8609720</v>
      </c>
      <c r="E332" s="22">
        <v>4171699</v>
      </c>
      <c r="F332" s="22">
        <v>4331014.83</v>
      </c>
      <c r="G332" s="22">
        <f t="shared" si="60"/>
        <v>-23198.509999999776</v>
      </c>
      <c r="H332" s="22">
        <f t="shared" si="61"/>
        <v>-159315.83000000007</v>
      </c>
      <c r="I332" s="23">
        <f t="shared" si="62"/>
        <v>-0.53278303538520788</v>
      </c>
      <c r="J332" s="23">
        <f t="shared" si="63"/>
        <v>103.81896752378348</v>
      </c>
      <c r="K332" s="23">
        <f t="shared" si="64"/>
        <v>50.303782585264102</v>
      </c>
    </row>
    <row r="333" spans="1:11">
      <c r="A333" s="26" t="s">
        <v>29</v>
      </c>
      <c r="B333" s="21" t="s">
        <v>30</v>
      </c>
      <c r="C333" s="22">
        <v>4353696.34</v>
      </c>
      <c r="D333" s="22">
        <v>8604330</v>
      </c>
      <c r="E333" s="22">
        <v>4169699</v>
      </c>
      <c r="F333" s="22">
        <v>4331014.83</v>
      </c>
      <c r="G333" s="22">
        <f t="shared" si="60"/>
        <v>-22681.509999999776</v>
      </c>
      <c r="H333" s="22">
        <f t="shared" si="61"/>
        <v>-161315.83000000007</v>
      </c>
      <c r="I333" s="23">
        <f t="shared" si="62"/>
        <v>-0.52097133627835035</v>
      </c>
      <c r="J333" s="23">
        <f t="shared" si="63"/>
        <v>103.86876438802896</v>
      </c>
      <c r="K333" s="23">
        <f t="shared" si="64"/>
        <v>50.335294322742151</v>
      </c>
    </row>
    <row r="334" spans="1:11">
      <c r="A334" s="27" t="s">
        <v>31</v>
      </c>
      <c r="B334" s="21" t="s">
        <v>32</v>
      </c>
      <c r="C334" s="22">
        <v>3676811.52</v>
      </c>
      <c r="D334" s="22">
        <v>7357863</v>
      </c>
      <c r="E334" s="22">
        <v>3596299</v>
      </c>
      <c r="F334" s="22">
        <v>3795564.32</v>
      </c>
      <c r="G334" s="22">
        <f t="shared" si="60"/>
        <v>118752.79999999981</v>
      </c>
      <c r="H334" s="22">
        <f t="shared" si="61"/>
        <v>-199265.31999999983</v>
      </c>
      <c r="I334" s="23">
        <f t="shared" si="62"/>
        <v>3.2297766517006608</v>
      </c>
      <c r="J334" s="23">
        <f t="shared" si="63"/>
        <v>105.54084407330981</v>
      </c>
      <c r="K334" s="23">
        <f t="shared" si="64"/>
        <v>51.585145306456504</v>
      </c>
    </row>
    <row r="335" spans="1:11">
      <c r="A335" s="28" t="s">
        <v>33</v>
      </c>
      <c r="B335" s="21" t="s">
        <v>34</v>
      </c>
      <c r="C335" s="22">
        <v>3071744.11</v>
      </c>
      <c r="D335" s="22">
        <v>6323283</v>
      </c>
      <c r="E335" s="22">
        <v>3120754</v>
      </c>
      <c r="F335" s="22">
        <v>3184491.08</v>
      </c>
      <c r="G335" s="22">
        <f t="shared" si="60"/>
        <v>112746.9700000002</v>
      </c>
      <c r="H335" s="22">
        <f t="shared" si="61"/>
        <v>-63737.080000000075</v>
      </c>
      <c r="I335" s="23">
        <f t="shared" si="62"/>
        <v>3.6704545028003679</v>
      </c>
      <c r="J335" s="23">
        <f t="shared" si="63"/>
        <v>102.0423615574954</v>
      </c>
      <c r="K335" s="23">
        <f t="shared" si="64"/>
        <v>50.361356276478531</v>
      </c>
    </row>
    <row r="336" spans="1:11">
      <c r="A336" s="28" t="s">
        <v>35</v>
      </c>
      <c r="B336" s="21" t="s">
        <v>36</v>
      </c>
      <c r="C336" s="22">
        <v>605067.41</v>
      </c>
      <c r="D336" s="22">
        <v>1034580</v>
      </c>
      <c r="E336" s="22">
        <v>475545</v>
      </c>
      <c r="F336" s="22">
        <v>611073.24</v>
      </c>
      <c r="G336" s="22">
        <f t="shared" si="60"/>
        <v>6005.8299999999581</v>
      </c>
      <c r="H336" s="22">
        <f t="shared" si="61"/>
        <v>-135528.24</v>
      </c>
      <c r="I336" s="23">
        <f t="shared" si="62"/>
        <v>0.99258857785777366</v>
      </c>
      <c r="J336" s="23">
        <f t="shared" si="63"/>
        <v>128.49956155568873</v>
      </c>
      <c r="K336" s="23">
        <f t="shared" si="64"/>
        <v>59.064861103056309</v>
      </c>
    </row>
    <row r="337" spans="1:11">
      <c r="A337" s="29" t="s">
        <v>77</v>
      </c>
      <c r="B337" s="21" t="s">
        <v>78</v>
      </c>
      <c r="C337" s="22">
        <v>1180</v>
      </c>
      <c r="D337" s="22">
        <v>0</v>
      </c>
      <c r="E337" s="22">
        <v>0</v>
      </c>
      <c r="F337" s="22">
        <v>1371.48</v>
      </c>
      <c r="G337" s="22">
        <f t="shared" si="60"/>
        <v>191.48000000000002</v>
      </c>
      <c r="H337" s="22">
        <f t="shared" si="61"/>
        <v>-1371.48</v>
      </c>
      <c r="I337" s="23">
        <f t="shared" si="62"/>
        <v>16.227118644067801</v>
      </c>
      <c r="J337" s="23">
        <f t="shared" si="63"/>
        <v>0</v>
      </c>
      <c r="K337" s="23">
        <f t="shared" si="64"/>
        <v>0</v>
      </c>
    </row>
    <row r="338" spans="1:11">
      <c r="A338" s="27" t="s">
        <v>37</v>
      </c>
      <c r="B338" s="21" t="s">
        <v>38</v>
      </c>
      <c r="C338" s="22">
        <v>676884.82</v>
      </c>
      <c r="D338" s="22">
        <v>1246467</v>
      </c>
      <c r="E338" s="22">
        <v>573400</v>
      </c>
      <c r="F338" s="22">
        <v>535450.51</v>
      </c>
      <c r="G338" s="22">
        <f t="shared" si="60"/>
        <v>-141434.30999999994</v>
      </c>
      <c r="H338" s="22">
        <f t="shared" si="61"/>
        <v>37949.489999999991</v>
      </c>
      <c r="I338" s="23">
        <f t="shared" si="62"/>
        <v>-20.894885779828826</v>
      </c>
      <c r="J338" s="23">
        <f t="shared" si="63"/>
        <v>93.381672479944186</v>
      </c>
      <c r="K338" s="23">
        <f t="shared" si="64"/>
        <v>42.957455752940113</v>
      </c>
    </row>
    <row r="339" spans="1:11">
      <c r="A339" s="28" t="s">
        <v>39</v>
      </c>
      <c r="B339" s="21" t="s">
        <v>40</v>
      </c>
      <c r="C339" s="22">
        <v>662011.31999999995</v>
      </c>
      <c r="D339" s="22">
        <v>1170797</v>
      </c>
      <c r="E339" s="22">
        <v>545400</v>
      </c>
      <c r="F339" s="22">
        <v>518414.52</v>
      </c>
      <c r="G339" s="22">
        <f t="shared" si="60"/>
        <v>-143596.79999999993</v>
      </c>
      <c r="H339" s="22">
        <f t="shared" si="61"/>
        <v>26985.479999999981</v>
      </c>
      <c r="I339" s="23">
        <f t="shared" si="62"/>
        <v>-21.690988607264288</v>
      </c>
      <c r="J339" s="23">
        <f t="shared" si="63"/>
        <v>95.052167216721671</v>
      </c>
      <c r="K339" s="23">
        <f t="shared" si="64"/>
        <v>44.278770786054288</v>
      </c>
    </row>
    <row r="340" spans="1:11">
      <c r="A340" s="28" t="s">
        <v>41</v>
      </c>
      <c r="B340" s="21" t="s">
        <v>42</v>
      </c>
      <c r="C340" s="22">
        <v>14873.5</v>
      </c>
      <c r="D340" s="22">
        <v>75670</v>
      </c>
      <c r="E340" s="22">
        <v>28000</v>
      </c>
      <c r="F340" s="22">
        <v>17035.990000000002</v>
      </c>
      <c r="G340" s="22">
        <f t="shared" si="60"/>
        <v>2162.4900000000016</v>
      </c>
      <c r="H340" s="22">
        <f t="shared" si="61"/>
        <v>10964.009999999998</v>
      </c>
      <c r="I340" s="23">
        <f t="shared" si="62"/>
        <v>14.53921403839044</v>
      </c>
      <c r="J340" s="23">
        <f t="shared" si="63"/>
        <v>60.842821428571433</v>
      </c>
      <c r="K340" s="23">
        <f t="shared" si="64"/>
        <v>22.513532443504694</v>
      </c>
    </row>
    <row r="341" spans="1:11">
      <c r="A341" s="26" t="s">
        <v>51</v>
      </c>
      <c r="B341" s="21" t="s">
        <v>52</v>
      </c>
      <c r="C341" s="22">
        <v>517</v>
      </c>
      <c r="D341" s="22">
        <v>5390</v>
      </c>
      <c r="E341" s="22">
        <v>2000</v>
      </c>
      <c r="F341" s="22">
        <v>0</v>
      </c>
      <c r="G341" s="22">
        <f t="shared" si="60"/>
        <v>-517</v>
      </c>
      <c r="H341" s="22">
        <f t="shared" si="61"/>
        <v>2000</v>
      </c>
      <c r="I341" s="23">
        <f t="shared" si="62"/>
        <v>-100</v>
      </c>
      <c r="J341" s="23">
        <f t="shared" si="63"/>
        <v>0</v>
      </c>
      <c r="K341" s="23">
        <f t="shared" si="64"/>
        <v>0</v>
      </c>
    </row>
    <row r="342" spans="1:11">
      <c r="A342" s="27" t="s">
        <v>53</v>
      </c>
      <c r="B342" s="21" t="s">
        <v>54</v>
      </c>
      <c r="C342" s="22">
        <v>517</v>
      </c>
      <c r="D342" s="22">
        <v>5390</v>
      </c>
      <c r="E342" s="22">
        <v>2000</v>
      </c>
      <c r="F342" s="22">
        <v>0</v>
      </c>
      <c r="G342" s="22">
        <f t="shared" si="60"/>
        <v>-517</v>
      </c>
      <c r="H342" s="22">
        <f t="shared" si="61"/>
        <v>2000</v>
      </c>
      <c r="I342" s="23">
        <f t="shared" si="62"/>
        <v>-100</v>
      </c>
      <c r="J342" s="23">
        <f t="shared" si="63"/>
        <v>0</v>
      </c>
      <c r="K342" s="23">
        <f t="shared" si="64"/>
        <v>0</v>
      </c>
    </row>
    <row r="343" spans="1:11">
      <c r="A343" s="20"/>
      <c r="B343" s="21" t="s">
        <v>55</v>
      </c>
      <c r="C343" s="22">
        <v>4211015.83</v>
      </c>
      <c r="D343" s="22">
        <v>-12978</v>
      </c>
      <c r="E343" s="22">
        <v>0</v>
      </c>
      <c r="F343" s="22">
        <v>4245023.1100000003</v>
      </c>
      <c r="G343" s="22">
        <f t="shared" si="60"/>
        <v>34007.280000000261</v>
      </c>
      <c r="H343" s="22">
        <f t="shared" si="61"/>
        <v>-4245023.1100000003</v>
      </c>
      <c r="I343" s="23">
        <f t="shared" si="62"/>
        <v>0.80757901116700737</v>
      </c>
      <c r="J343" s="23">
        <f t="shared" si="63"/>
        <v>0</v>
      </c>
      <c r="K343" s="23">
        <f t="shared" si="64"/>
        <v>-32709.378255509324</v>
      </c>
    </row>
    <row r="344" spans="1:11">
      <c r="A344" s="20" t="s">
        <v>56</v>
      </c>
      <c r="B344" s="21" t="s">
        <v>57</v>
      </c>
      <c r="C344" s="22">
        <v>-4211015.83</v>
      </c>
      <c r="D344" s="22">
        <v>12978</v>
      </c>
      <c r="E344" s="22">
        <v>0</v>
      </c>
      <c r="F344" s="22">
        <v>-4245023.1100000003</v>
      </c>
      <c r="G344" s="22">
        <f t="shared" si="60"/>
        <v>-34007.280000000261</v>
      </c>
      <c r="H344" s="22">
        <f t="shared" si="61"/>
        <v>4245023.1100000003</v>
      </c>
      <c r="I344" s="23">
        <f t="shared" si="62"/>
        <v>0.80757901116700737</v>
      </c>
      <c r="J344" s="23">
        <f t="shared" si="63"/>
        <v>0</v>
      </c>
      <c r="K344" s="23">
        <f t="shared" si="64"/>
        <v>-32709.378255509324</v>
      </c>
    </row>
    <row r="345" spans="1:11">
      <c r="A345" s="26" t="s">
        <v>58</v>
      </c>
      <c r="B345" s="21" t="s">
        <v>59</v>
      </c>
      <c r="C345" s="22">
        <v>-4211015.83</v>
      </c>
      <c r="D345" s="22">
        <v>12978</v>
      </c>
      <c r="E345" s="22">
        <v>0</v>
      </c>
      <c r="F345" s="22">
        <v>-4245023.1100000003</v>
      </c>
      <c r="G345" s="22">
        <f t="shared" si="60"/>
        <v>-34007.280000000261</v>
      </c>
      <c r="H345" s="22">
        <f t="shared" si="61"/>
        <v>4245023.1100000003</v>
      </c>
      <c r="I345" s="23">
        <f t="shared" si="62"/>
        <v>0.80757901116700737</v>
      </c>
      <c r="J345" s="23">
        <f t="shared" si="63"/>
        <v>0</v>
      </c>
      <c r="K345" s="23">
        <f t="shared" si="64"/>
        <v>-32709.378255509324</v>
      </c>
    </row>
    <row r="346" spans="1:11" ht="25.5">
      <c r="A346" s="27" t="s">
        <v>85</v>
      </c>
      <c r="B346" s="21" t="s">
        <v>86</v>
      </c>
      <c r="C346" s="22">
        <v>-4299.8500000000004</v>
      </c>
      <c r="D346" s="22">
        <v>12978</v>
      </c>
      <c r="E346" s="22">
        <v>0</v>
      </c>
      <c r="F346" s="22">
        <v>-12977.67</v>
      </c>
      <c r="G346" s="22">
        <f t="shared" si="60"/>
        <v>-8677.82</v>
      </c>
      <c r="H346" s="22">
        <f t="shared" si="61"/>
        <v>12977.67</v>
      </c>
      <c r="I346" s="23">
        <f t="shared" si="62"/>
        <v>201.81680756305451</v>
      </c>
      <c r="J346" s="23">
        <f t="shared" si="63"/>
        <v>0</v>
      </c>
      <c r="K346" s="23">
        <f t="shared" si="64"/>
        <v>-99.99745723532132</v>
      </c>
    </row>
    <row r="347" spans="1:11" s="35" customFormat="1" ht="25.5">
      <c r="A347" s="31" t="s">
        <v>396</v>
      </c>
      <c r="B347" s="32" t="s">
        <v>397</v>
      </c>
      <c r="C347" s="33"/>
      <c r="D347" s="33"/>
      <c r="E347" s="33"/>
      <c r="F347" s="33"/>
      <c r="G347" s="33"/>
      <c r="H347" s="33"/>
      <c r="I347" s="34"/>
      <c r="J347" s="34"/>
      <c r="K347" s="34"/>
    </row>
    <row r="348" spans="1:11">
      <c r="A348" s="20" t="s">
        <v>21</v>
      </c>
      <c r="B348" s="21" t="s">
        <v>22</v>
      </c>
      <c r="C348" s="22">
        <v>112585576.25</v>
      </c>
      <c r="D348" s="22">
        <v>71802601</v>
      </c>
      <c r="E348" s="22">
        <v>29907647</v>
      </c>
      <c r="F348" s="22">
        <v>70558749.150000006</v>
      </c>
      <c r="G348" s="22">
        <f t="shared" ref="G348:G370" si="65">F348-C348</f>
        <v>-42026827.099999994</v>
      </c>
      <c r="H348" s="22">
        <f t="shared" ref="H348:H370" si="66">E348-F348</f>
        <v>-40651102.150000006</v>
      </c>
      <c r="I348" s="23">
        <f t="shared" ref="I348:I370" si="67">IF(ISERROR(F348/C348),0,F348/C348*100-100)</f>
        <v>-37.328784467628459</v>
      </c>
      <c r="J348" s="23">
        <f t="shared" ref="J348:J370" si="68">IF(ISERROR(F348/E348),0,F348/E348*100)</f>
        <v>235.92210095966428</v>
      </c>
      <c r="K348" s="23">
        <f t="shared" ref="K348:K370" si="69">IF(ISERROR(F348/D348),0,F348/D348*100)</f>
        <v>98.26767856222925</v>
      </c>
    </row>
    <row r="349" spans="1:11" ht="25.5">
      <c r="A349" s="26" t="s">
        <v>65</v>
      </c>
      <c r="B349" s="21" t="s">
        <v>66</v>
      </c>
      <c r="C349" s="22">
        <v>1646634.95</v>
      </c>
      <c r="D349" s="22">
        <v>2552432</v>
      </c>
      <c r="E349" s="22">
        <v>1276214</v>
      </c>
      <c r="F349" s="22">
        <v>1311442.5</v>
      </c>
      <c r="G349" s="22">
        <f t="shared" si="65"/>
        <v>-335192.44999999995</v>
      </c>
      <c r="H349" s="22">
        <f t="shared" si="66"/>
        <v>-35228.5</v>
      </c>
      <c r="I349" s="23">
        <f t="shared" si="67"/>
        <v>-20.35620888527842</v>
      </c>
      <c r="J349" s="23">
        <f t="shared" si="68"/>
        <v>102.7603912823398</v>
      </c>
      <c r="K349" s="23">
        <f t="shared" si="69"/>
        <v>51.380115121578164</v>
      </c>
    </row>
    <row r="350" spans="1:11">
      <c r="A350" s="26" t="s">
        <v>67</v>
      </c>
      <c r="B350" s="21" t="s">
        <v>68</v>
      </c>
      <c r="C350" s="22">
        <v>2541.3000000000002</v>
      </c>
      <c r="D350" s="22">
        <v>5576</v>
      </c>
      <c r="E350" s="22">
        <v>0</v>
      </c>
      <c r="F350" s="22">
        <v>2713.65</v>
      </c>
      <c r="G350" s="22">
        <f t="shared" si="65"/>
        <v>172.34999999999991</v>
      </c>
      <c r="H350" s="22">
        <f t="shared" si="66"/>
        <v>-2713.65</v>
      </c>
      <c r="I350" s="23">
        <f t="shared" si="67"/>
        <v>6.7819619879589084</v>
      </c>
      <c r="J350" s="23">
        <f t="shared" si="68"/>
        <v>0</v>
      </c>
      <c r="K350" s="23">
        <f t="shared" si="69"/>
        <v>48.666606886657107</v>
      </c>
    </row>
    <row r="351" spans="1:11">
      <c r="A351" s="27" t="s">
        <v>69</v>
      </c>
      <c r="B351" s="21" t="s">
        <v>70</v>
      </c>
      <c r="C351" s="22">
        <v>2541.3000000000002</v>
      </c>
      <c r="D351" s="22">
        <v>5576</v>
      </c>
      <c r="E351" s="22">
        <v>0</v>
      </c>
      <c r="F351" s="22">
        <v>2713.65</v>
      </c>
      <c r="G351" s="22">
        <f t="shared" si="65"/>
        <v>172.34999999999991</v>
      </c>
      <c r="H351" s="22">
        <f t="shared" si="66"/>
        <v>-2713.65</v>
      </c>
      <c r="I351" s="23">
        <f t="shared" si="67"/>
        <v>6.7819619879589084</v>
      </c>
      <c r="J351" s="23">
        <f t="shared" si="68"/>
        <v>0</v>
      </c>
      <c r="K351" s="23">
        <f t="shared" si="69"/>
        <v>48.666606886657107</v>
      </c>
    </row>
    <row r="352" spans="1:11">
      <c r="A352" s="28" t="s">
        <v>71</v>
      </c>
      <c r="B352" s="21" t="s">
        <v>72</v>
      </c>
      <c r="C352" s="22">
        <v>2541.3000000000002</v>
      </c>
      <c r="D352" s="22">
        <v>5576</v>
      </c>
      <c r="E352" s="22">
        <v>0</v>
      </c>
      <c r="F352" s="22">
        <v>2713.65</v>
      </c>
      <c r="G352" s="22">
        <f t="shared" si="65"/>
        <v>172.34999999999991</v>
      </c>
      <c r="H352" s="22">
        <f t="shared" si="66"/>
        <v>-2713.65</v>
      </c>
      <c r="I352" s="23">
        <f t="shared" si="67"/>
        <v>6.7819619879589084</v>
      </c>
      <c r="J352" s="23">
        <f t="shared" si="68"/>
        <v>0</v>
      </c>
      <c r="K352" s="23">
        <f t="shared" si="69"/>
        <v>48.666606886657107</v>
      </c>
    </row>
    <row r="353" spans="1:11" ht="25.5">
      <c r="A353" s="29" t="s">
        <v>73</v>
      </c>
      <c r="B353" s="21" t="s">
        <v>74</v>
      </c>
      <c r="C353" s="22">
        <v>2541.3000000000002</v>
      </c>
      <c r="D353" s="22">
        <v>5576</v>
      </c>
      <c r="E353" s="22">
        <v>0</v>
      </c>
      <c r="F353" s="22">
        <v>2713.65</v>
      </c>
      <c r="G353" s="22">
        <f t="shared" si="65"/>
        <v>172.34999999999991</v>
      </c>
      <c r="H353" s="22">
        <f t="shared" si="66"/>
        <v>-2713.65</v>
      </c>
      <c r="I353" s="23">
        <f t="shared" si="67"/>
        <v>6.7819619879589084</v>
      </c>
      <c r="J353" s="23">
        <f t="shared" si="68"/>
        <v>0</v>
      </c>
      <c r="K353" s="23">
        <f t="shared" si="69"/>
        <v>48.666606886657107</v>
      </c>
    </row>
    <row r="354" spans="1:11" ht="25.5">
      <c r="A354" s="30" t="s">
        <v>75</v>
      </c>
      <c r="B354" s="21" t="s">
        <v>76</v>
      </c>
      <c r="C354" s="22">
        <v>2541.3000000000002</v>
      </c>
      <c r="D354" s="22">
        <v>5576</v>
      </c>
      <c r="E354" s="22">
        <v>0</v>
      </c>
      <c r="F354" s="22">
        <v>2713.65</v>
      </c>
      <c r="G354" s="22">
        <f t="shared" si="65"/>
        <v>172.34999999999991</v>
      </c>
      <c r="H354" s="22">
        <f t="shared" si="66"/>
        <v>-2713.65</v>
      </c>
      <c r="I354" s="23">
        <f t="shared" si="67"/>
        <v>6.7819619879589084</v>
      </c>
      <c r="J354" s="23">
        <f t="shared" si="68"/>
        <v>0</v>
      </c>
      <c r="K354" s="23">
        <f t="shared" si="69"/>
        <v>48.666606886657107</v>
      </c>
    </row>
    <row r="355" spans="1:11">
      <c r="A355" s="26" t="s">
        <v>23</v>
      </c>
      <c r="B355" s="21" t="s">
        <v>24</v>
      </c>
      <c r="C355" s="22">
        <v>110936400</v>
      </c>
      <c r="D355" s="22">
        <v>69244593</v>
      </c>
      <c r="E355" s="22">
        <v>28631433</v>
      </c>
      <c r="F355" s="22">
        <v>69244593</v>
      </c>
      <c r="G355" s="22">
        <f t="shared" si="65"/>
        <v>-41691807</v>
      </c>
      <c r="H355" s="22">
        <f t="shared" si="66"/>
        <v>-40613160</v>
      </c>
      <c r="I355" s="23">
        <f t="shared" si="67"/>
        <v>-37.581719796207558</v>
      </c>
      <c r="J355" s="23">
        <f t="shared" si="68"/>
        <v>241.84815688407912</v>
      </c>
      <c r="K355" s="23">
        <f t="shared" si="69"/>
        <v>100</v>
      </c>
    </row>
    <row r="356" spans="1:11">
      <c r="A356" s="27" t="s">
        <v>25</v>
      </c>
      <c r="B356" s="21" t="s">
        <v>26</v>
      </c>
      <c r="C356" s="22">
        <v>110936400</v>
      </c>
      <c r="D356" s="22">
        <v>69244593</v>
      </c>
      <c r="E356" s="22">
        <v>28631433</v>
      </c>
      <c r="F356" s="22">
        <v>69244593</v>
      </c>
      <c r="G356" s="22">
        <f t="shared" si="65"/>
        <v>-41691807</v>
      </c>
      <c r="H356" s="22">
        <f t="shared" si="66"/>
        <v>-40613160</v>
      </c>
      <c r="I356" s="23">
        <f t="shared" si="67"/>
        <v>-37.581719796207558</v>
      </c>
      <c r="J356" s="23">
        <f t="shared" si="68"/>
        <v>241.84815688407912</v>
      </c>
      <c r="K356" s="23">
        <f t="shared" si="69"/>
        <v>100</v>
      </c>
    </row>
    <row r="357" spans="1:11">
      <c r="A357" s="20" t="s">
        <v>27</v>
      </c>
      <c r="B357" s="21" t="s">
        <v>28</v>
      </c>
      <c r="C357" s="22">
        <v>53136015.329999998</v>
      </c>
      <c r="D357" s="22">
        <v>72335193</v>
      </c>
      <c r="E357" s="22">
        <v>29907647</v>
      </c>
      <c r="F357" s="22">
        <v>47228053.43</v>
      </c>
      <c r="G357" s="22">
        <f t="shared" si="65"/>
        <v>-5907961.8999999985</v>
      </c>
      <c r="H357" s="22">
        <f t="shared" si="66"/>
        <v>-17320406.43</v>
      </c>
      <c r="I357" s="23">
        <f t="shared" si="67"/>
        <v>-11.118564053606079</v>
      </c>
      <c r="J357" s="23">
        <f t="shared" si="68"/>
        <v>157.91296931517215</v>
      </c>
      <c r="K357" s="23">
        <f t="shared" si="69"/>
        <v>65.290561165710855</v>
      </c>
    </row>
    <row r="358" spans="1:11">
      <c r="A358" s="26" t="s">
        <v>29</v>
      </c>
      <c r="B358" s="21" t="s">
        <v>30</v>
      </c>
      <c r="C358" s="22">
        <v>45714412.539999999</v>
      </c>
      <c r="D358" s="22">
        <v>50958321</v>
      </c>
      <c r="E358" s="22">
        <v>20225240</v>
      </c>
      <c r="F358" s="22">
        <v>30526273.109999999</v>
      </c>
      <c r="G358" s="22">
        <f t="shared" si="65"/>
        <v>-15188139.43</v>
      </c>
      <c r="H358" s="22">
        <f t="shared" si="66"/>
        <v>-10301033.109999999</v>
      </c>
      <c r="I358" s="23">
        <f t="shared" si="67"/>
        <v>-33.223962829469627</v>
      </c>
      <c r="J358" s="23">
        <f t="shared" si="68"/>
        <v>150.93157416178994</v>
      </c>
      <c r="K358" s="23">
        <f t="shared" si="69"/>
        <v>59.904393455192526</v>
      </c>
    </row>
    <row r="359" spans="1:11">
      <c r="A359" s="27" t="s">
        <v>31</v>
      </c>
      <c r="B359" s="21" t="s">
        <v>32</v>
      </c>
      <c r="C359" s="22">
        <v>21223199.260000002</v>
      </c>
      <c r="D359" s="22">
        <v>42101150</v>
      </c>
      <c r="E359" s="22">
        <v>20167847</v>
      </c>
      <c r="F359" s="22">
        <v>21819020.710000001</v>
      </c>
      <c r="G359" s="22">
        <f t="shared" si="65"/>
        <v>595821.44999999925</v>
      </c>
      <c r="H359" s="22">
        <f t="shared" si="66"/>
        <v>-1651173.7100000009</v>
      </c>
      <c r="I359" s="23">
        <f t="shared" si="67"/>
        <v>2.8074063796920541</v>
      </c>
      <c r="J359" s="23">
        <f t="shared" si="68"/>
        <v>108.18715904578214</v>
      </c>
      <c r="K359" s="23">
        <f t="shared" si="69"/>
        <v>51.82523686407616</v>
      </c>
    </row>
    <row r="360" spans="1:11">
      <c r="A360" s="28" t="s">
        <v>33</v>
      </c>
      <c r="B360" s="21" t="s">
        <v>34</v>
      </c>
      <c r="C360" s="22">
        <v>3512857.16</v>
      </c>
      <c r="D360" s="22">
        <v>7363609</v>
      </c>
      <c r="E360" s="22">
        <v>3472082</v>
      </c>
      <c r="F360" s="22">
        <v>3134390.25</v>
      </c>
      <c r="G360" s="22">
        <f t="shared" si="65"/>
        <v>-378466.91000000015</v>
      </c>
      <c r="H360" s="22">
        <f t="shared" si="66"/>
        <v>337691.75</v>
      </c>
      <c r="I360" s="23">
        <f t="shared" si="67"/>
        <v>-10.773763143844988</v>
      </c>
      <c r="J360" s="23">
        <f t="shared" si="68"/>
        <v>90.274084828641719</v>
      </c>
      <c r="K360" s="23">
        <f t="shared" si="69"/>
        <v>42.565951695697038</v>
      </c>
    </row>
    <row r="361" spans="1:11">
      <c r="A361" s="28" t="s">
        <v>35</v>
      </c>
      <c r="B361" s="21" t="s">
        <v>36</v>
      </c>
      <c r="C361" s="22">
        <v>17710342.100000001</v>
      </c>
      <c r="D361" s="22">
        <v>34737541</v>
      </c>
      <c r="E361" s="22">
        <v>16695765</v>
      </c>
      <c r="F361" s="22">
        <v>18684630.460000001</v>
      </c>
      <c r="G361" s="22">
        <f t="shared" si="65"/>
        <v>974288.3599999994</v>
      </c>
      <c r="H361" s="22">
        <f t="shared" si="66"/>
        <v>-1988865.4600000009</v>
      </c>
      <c r="I361" s="23">
        <f t="shared" si="67"/>
        <v>5.501239640085771</v>
      </c>
      <c r="J361" s="23">
        <f t="shared" si="68"/>
        <v>111.91239490972711</v>
      </c>
      <c r="K361" s="23">
        <f t="shared" si="69"/>
        <v>53.788005489507739</v>
      </c>
    </row>
    <row r="362" spans="1:11">
      <c r="A362" s="29" t="s">
        <v>77</v>
      </c>
      <c r="B362" s="21" t="s">
        <v>78</v>
      </c>
      <c r="C362" s="22">
        <v>3463.91</v>
      </c>
      <c r="D362" s="22">
        <v>0</v>
      </c>
      <c r="E362" s="22">
        <v>0</v>
      </c>
      <c r="F362" s="22">
        <v>1478.2</v>
      </c>
      <c r="G362" s="22">
        <f t="shared" si="65"/>
        <v>-1985.7099999999998</v>
      </c>
      <c r="H362" s="22">
        <f t="shared" si="66"/>
        <v>-1478.2</v>
      </c>
      <c r="I362" s="23">
        <f t="shared" si="67"/>
        <v>-57.325681094485709</v>
      </c>
      <c r="J362" s="23">
        <f t="shared" si="68"/>
        <v>0</v>
      </c>
      <c r="K362" s="23">
        <f t="shared" si="69"/>
        <v>0</v>
      </c>
    </row>
    <row r="363" spans="1:11">
      <c r="A363" s="27" t="s">
        <v>37</v>
      </c>
      <c r="B363" s="21" t="s">
        <v>38</v>
      </c>
      <c r="C363" s="22">
        <v>24491213.280000001</v>
      </c>
      <c r="D363" s="22">
        <v>8857171</v>
      </c>
      <c r="E363" s="22">
        <v>57393</v>
      </c>
      <c r="F363" s="22">
        <v>8707252.4000000004</v>
      </c>
      <c r="G363" s="22">
        <f t="shared" si="65"/>
        <v>-15783960.880000001</v>
      </c>
      <c r="H363" s="22">
        <f t="shared" si="66"/>
        <v>-8649859.4000000004</v>
      </c>
      <c r="I363" s="23">
        <f t="shared" si="67"/>
        <v>-64.447443658863108</v>
      </c>
      <c r="J363" s="23">
        <f t="shared" si="68"/>
        <v>15171.279424320039</v>
      </c>
      <c r="K363" s="23">
        <f t="shared" si="69"/>
        <v>98.307376023337483</v>
      </c>
    </row>
    <row r="364" spans="1:11">
      <c r="A364" s="28" t="s">
        <v>39</v>
      </c>
      <c r="B364" s="21" t="s">
        <v>40</v>
      </c>
      <c r="C364" s="22">
        <v>24491213.280000001</v>
      </c>
      <c r="D364" s="22">
        <v>8857171</v>
      </c>
      <c r="E364" s="22">
        <v>57393</v>
      </c>
      <c r="F364" s="22">
        <v>8707252.4000000004</v>
      </c>
      <c r="G364" s="22">
        <f t="shared" si="65"/>
        <v>-15783960.880000001</v>
      </c>
      <c r="H364" s="22">
        <f t="shared" si="66"/>
        <v>-8649859.4000000004</v>
      </c>
      <c r="I364" s="23">
        <f t="shared" si="67"/>
        <v>-64.447443658863108</v>
      </c>
      <c r="J364" s="23">
        <f t="shared" si="68"/>
        <v>15171.279424320039</v>
      </c>
      <c r="K364" s="23">
        <f t="shared" si="69"/>
        <v>98.307376023337483</v>
      </c>
    </row>
    <row r="365" spans="1:11">
      <c r="A365" s="26" t="s">
        <v>51</v>
      </c>
      <c r="B365" s="21" t="s">
        <v>52</v>
      </c>
      <c r="C365" s="22">
        <v>7421602.79</v>
      </c>
      <c r="D365" s="22">
        <v>21376872</v>
      </c>
      <c r="E365" s="22">
        <v>9682407</v>
      </c>
      <c r="F365" s="22">
        <v>16701780.32</v>
      </c>
      <c r="G365" s="22">
        <f t="shared" si="65"/>
        <v>9280177.5300000012</v>
      </c>
      <c r="H365" s="22">
        <f t="shared" si="66"/>
        <v>-7019373.3200000003</v>
      </c>
      <c r="I365" s="23">
        <f t="shared" si="67"/>
        <v>125.04276761489143</v>
      </c>
      <c r="J365" s="23">
        <f t="shared" si="68"/>
        <v>172.49616051050117</v>
      </c>
      <c r="K365" s="23">
        <f t="shared" si="69"/>
        <v>78.130141397675018</v>
      </c>
    </row>
    <row r="366" spans="1:11">
      <c r="A366" s="27" t="s">
        <v>53</v>
      </c>
      <c r="B366" s="21" t="s">
        <v>54</v>
      </c>
      <c r="C366" s="22">
        <v>7421602.79</v>
      </c>
      <c r="D366" s="22">
        <v>21376872</v>
      </c>
      <c r="E366" s="22">
        <v>9682407</v>
      </c>
      <c r="F366" s="22">
        <v>16701780.32</v>
      </c>
      <c r="G366" s="22">
        <f t="shared" si="65"/>
        <v>9280177.5300000012</v>
      </c>
      <c r="H366" s="22">
        <f t="shared" si="66"/>
        <v>-7019373.3200000003</v>
      </c>
      <c r="I366" s="23">
        <f t="shared" si="67"/>
        <v>125.04276761489143</v>
      </c>
      <c r="J366" s="23">
        <f t="shared" si="68"/>
        <v>172.49616051050117</v>
      </c>
      <c r="K366" s="23">
        <f t="shared" si="69"/>
        <v>78.130141397675018</v>
      </c>
    </row>
    <row r="367" spans="1:11">
      <c r="A367" s="20"/>
      <c r="B367" s="21" t="s">
        <v>55</v>
      </c>
      <c r="C367" s="22">
        <v>59449560.920000002</v>
      </c>
      <c r="D367" s="22">
        <v>-532592</v>
      </c>
      <c r="E367" s="22">
        <v>0</v>
      </c>
      <c r="F367" s="22">
        <v>23330695.719999999</v>
      </c>
      <c r="G367" s="22">
        <f t="shared" si="65"/>
        <v>-36118865.200000003</v>
      </c>
      <c r="H367" s="22">
        <f t="shared" si="66"/>
        <v>-23330695.719999999</v>
      </c>
      <c r="I367" s="23">
        <f t="shared" si="67"/>
        <v>-60.755478494793905</v>
      </c>
      <c r="J367" s="23">
        <f t="shared" si="68"/>
        <v>0</v>
      </c>
      <c r="K367" s="23">
        <f t="shared" si="69"/>
        <v>-4380.5944738186081</v>
      </c>
    </row>
    <row r="368" spans="1:11">
      <c r="A368" s="20" t="s">
        <v>56</v>
      </c>
      <c r="B368" s="21" t="s">
        <v>57</v>
      </c>
      <c r="C368" s="22">
        <v>-59449560.920000002</v>
      </c>
      <c r="D368" s="22">
        <v>532592</v>
      </c>
      <c r="E368" s="22">
        <v>0</v>
      </c>
      <c r="F368" s="22">
        <v>-23330695.719999999</v>
      </c>
      <c r="G368" s="22">
        <f t="shared" si="65"/>
        <v>36118865.200000003</v>
      </c>
      <c r="H368" s="22">
        <f t="shared" si="66"/>
        <v>23330695.719999999</v>
      </c>
      <c r="I368" s="23">
        <f t="shared" si="67"/>
        <v>-60.755478494793905</v>
      </c>
      <c r="J368" s="23">
        <f t="shared" si="68"/>
        <v>0</v>
      </c>
      <c r="K368" s="23">
        <f t="shared" si="69"/>
        <v>-4380.5944738186081</v>
      </c>
    </row>
    <row r="369" spans="1:11">
      <c r="A369" s="26" t="s">
        <v>58</v>
      </c>
      <c r="B369" s="21" t="s">
        <v>59</v>
      </c>
      <c r="C369" s="22">
        <v>-59449560.920000002</v>
      </c>
      <c r="D369" s="22">
        <v>532592</v>
      </c>
      <c r="E369" s="22">
        <v>0</v>
      </c>
      <c r="F369" s="22">
        <v>-23330695.719999999</v>
      </c>
      <c r="G369" s="22">
        <f t="shared" si="65"/>
        <v>36118865.200000003</v>
      </c>
      <c r="H369" s="22">
        <f t="shared" si="66"/>
        <v>23330695.719999999</v>
      </c>
      <c r="I369" s="23">
        <f t="shared" si="67"/>
        <v>-60.755478494793905</v>
      </c>
      <c r="J369" s="23">
        <f t="shared" si="68"/>
        <v>0</v>
      </c>
      <c r="K369" s="23">
        <f t="shared" si="69"/>
        <v>-4380.5944738186081</v>
      </c>
    </row>
    <row r="370" spans="1:11" ht="25.5">
      <c r="A370" s="27" t="s">
        <v>85</v>
      </c>
      <c r="B370" s="21" t="s">
        <v>86</v>
      </c>
      <c r="C370" s="22">
        <v>-94112.23</v>
      </c>
      <c r="D370" s="22">
        <v>532592</v>
      </c>
      <c r="E370" s="22">
        <v>0</v>
      </c>
      <c r="F370" s="22">
        <v>-532591.66</v>
      </c>
      <c r="G370" s="22">
        <f t="shared" si="65"/>
        <v>-438479.43000000005</v>
      </c>
      <c r="H370" s="22">
        <f t="shared" si="66"/>
        <v>532591.66</v>
      </c>
      <c r="I370" s="23">
        <f t="shared" si="67"/>
        <v>465.91121047710806</v>
      </c>
      <c r="J370" s="23">
        <f t="shared" si="68"/>
        <v>0</v>
      </c>
      <c r="K370" s="23">
        <f t="shared" si="69"/>
        <v>-99.999936161264159</v>
      </c>
    </row>
    <row r="371" spans="1:11" s="35" customFormat="1">
      <c r="A371" s="36" t="s">
        <v>398</v>
      </c>
      <c r="B371" s="32" t="s">
        <v>399</v>
      </c>
      <c r="C371" s="33"/>
      <c r="D371" s="33"/>
      <c r="E371" s="33"/>
      <c r="F371" s="33"/>
      <c r="G371" s="33"/>
      <c r="H371" s="33"/>
      <c r="I371" s="34"/>
      <c r="J371" s="34"/>
      <c r="K371" s="34"/>
    </row>
    <row r="372" spans="1:11">
      <c r="A372" s="20" t="s">
        <v>21</v>
      </c>
      <c r="B372" s="21" t="s">
        <v>22</v>
      </c>
      <c r="C372" s="22">
        <v>6963528</v>
      </c>
      <c r="D372" s="22">
        <v>7419265</v>
      </c>
      <c r="E372" s="22">
        <v>3499910</v>
      </c>
      <c r="F372" s="22">
        <v>7419265</v>
      </c>
      <c r="G372" s="22">
        <f t="shared" ref="G372:G383" si="70">F372-C372</f>
        <v>455737</v>
      </c>
      <c r="H372" s="22">
        <f t="shared" ref="H372:H383" si="71">E372-F372</f>
        <v>-3919355</v>
      </c>
      <c r="I372" s="23">
        <f t="shared" ref="I372:I383" si="72">IF(ISERROR(F372/C372),0,F372/C372*100-100)</f>
        <v>6.5446279529571854</v>
      </c>
      <c r="J372" s="23">
        <f t="shared" ref="J372:J383" si="73">IF(ISERROR(F372/E372),0,F372/E372*100)</f>
        <v>211.98445102874075</v>
      </c>
      <c r="K372" s="23">
        <f t="shared" ref="K372:K383" si="74">IF(ISERROR(F372/D372),0,F372/D372*100)</f>
        <v>100</v>
      </c>
    </row>
    <row r="373" spans="1:11">
      <c r="A373" s="26" t="s">
        <v>23</v>
      </c>
      <c r="B373" s="21" t="s">
        <v>24</v>
      </c>
      <c r="C373" s="22">
        <v>6963528</v>
      </c>
      <c r="D373" s="22">
        <v>7419265</v>
      </c>
      <c r="E373" s="22">
        <v>3499910</v>
      </c>
      <c r="F373" s="22">
        <v>7419265</v>
      </c>
      <c r="G373" s="22">
        <f t="shared" si="70"/>
        <v>455737</v>
      </c>
      <c r="H373" s="22">
        <f t="shared" si="71"/>
        <v>-3919355</v>
      </c>
      <c r="I373" s="23">
        <f t="shared" si="72"/>
        <v>6.5446279529571854</v>
      </c>
      <c r="J373" s="23">
        <f t="shared" si="73"/>
        <v>211.98445102874075</v>
      </c>
      <c r="K373" s="23">
        <f t="shared" si="74"/>
        <v>100</v>
      </c>
    </row>
    <row r="374" spans="1:11">
      <c r="A374" s="27" t="s">
        <v>25</v>
      </c>
      <c r="B374" s="21" t="s">
        <v>26</v>
      </c>
      <c r="C374" s="22">
        <v>6963528</v>
      </c>
      <c r="D374" s="22">
        <v>7419265</v>
      </c>
      <c r="E374" s="22">
        <v>3499910</v>
      </c>
      <c r="F374" s="22">
        <v>7419265</v>
      </c>
      <c r="G374" s="22">
        <f t="shared" si="70"/>
        <v>455737</v>
      </c>
      <c r="H374" s="22">
        <f t="shared" si="71"/>
        <v>-3919355</v>
      </c>
      <c r="I374" s="23">
        <f t="shared" si="72"/>
        <v>6.5446279529571854</v>
      </c>
      <c r="J374" s="23">
        <f t="shared" si="73"/>
        <v>211.98445102874075</v>
      </c>
      <c r="K374" s="23">
        <f t="shared" si="74"/>
        <v>100</v>
      </c>
    </row>
    <row r="375" spans="1:11">
      <c r="A375" s="20" t="s">
        <v>27</v>
      </c>
      <c r="B375" s="21" t="s">
        <v>28</v>
      </c>
      <c r="C375" s="22">
        <v>3537525.25</v>
      </c>
      <c r="D375" s="22">
        <v>7419265</v>
      </c>
      <c r="E375" s="22">
        <v>3499910</v>
      </c>
      <c r="F375" s="22">
        <v>3154211.76</v>
      </c>
      <c r="G375" s="22">
        <f t="shared" si="70"/>
        <v>-383313.49000000022</v>
      </c>
      <c r="H375" s="22">
        <f t="shared" si="71"/>
        <v>345698.24000000022</v>
      </c>
      <c r="I375" s="23">
        <f t="shared" si="72"/>
        <v>-10.835639689073602</v>
      </c>
      <c r="J375" s="23">
        <f t="shared" si="73"/>
        <v>90.122653439659871</v>
      </c>
      <c r="K375" s="23">
        <f t="shared" si="74"/>
        <v>42.513803725840766</v>
      </c>
    </row>
    <row r="376" spans="1:11">
      <c r="A376" s="26" t="s">
        <v>29</v>
      </c>
      <c r="B376" s="21" t="s">
        <v>30</v>
      </c>
      <c r="C376" s="22">
        <v>3537525.25</v>
      </c>
      <c r="D376" s="22">
        <v>7419265</v>
      </c>
      <c r="E376" s="22">
        <v>3499910</v>
      </c>
      <c r="F376" s="22">
        <v>3154211.76</v>
      </c>
      <c r="G376" s="22">
        <f t="shared" si="70"/>
        <v>-383313.49000000022</v>
      </c>
      <c r="H376" s="22">
        <f t="shared" si="71"/>
        <v>345698.24000000022</v>
      </c>
      <c r="I376" s="23">
        <f t="shared" si="72"/>
        <v>-10.835639689073602</v>
      </c>
      <c r="J376" s="23">
        <f t="shared" si="73"/>
        <v>90.122653439659871</v>
      </c>
      <c r="K376" s="23">
        <f t="shared" si="74"/>
        <v>42.513803725840766</v>
      </c>
    </row>
    <row r="377" spans="1:11">
      <c r="A377" s="27" t="s">
        <v>31</v>
      </c>
      <c r="B377" s="21" t="s">
        <v>32</v>
      </c>
      <c r="C377" s="22">
        <v>3537525.25</v>
      </c>
      <c r="D377" s="22">
        <v>7419265</v>
      </c>
      <c r="E377" s="22">
        <v>3499910</v>
      </c>
      <c r="F377" s="22">
        <v>3154211.76</v>
      </c>
      <c r="G377" s="22">
        <f t="shared" si="70"/>
        <v>-383313.49000000022</v>
      </c>
      <c r="H377" s="22">
        <f t="shared" si="71"/>
        <v>345698.24000000022</v>
      </c>
      <c r="I377" s="23">
        <f t="shared" si="72"/>
        <v>-10.835639689073602</v>
      </c>
      <c r="J377" s="23">
        <f t="shared" si="73"/>
        <v>90.122653439659871</v>
      </c>
      <c r="K377" s="23">
        <f t="shared" si="74"/>
        <v>42.513803725840766</v>
      </c>
    </row>
    <row r="378" spans="1:11">
      <c r="A378" s="28" t="s">
        <v>33</v>
      </c>
      <c r="B378" s="21" t="s">
        <v>34</v>
      </c>
      <c r="C378" s="22">
        <v>3512857.16</v>
      </c>
      <c r="D378" s="22">
        <v>7363609</v>
      </c>
      <c r="E378" s="22">
        <v>3472082</v>
      </c>
      <c r="F378" s="22">
        <v>3134390.25</v>
      </c>
      <c r="G378" s="22">
        <f t="shared" si="70"/>
        <v>-378466.91000000015</v>
      </c>
      <c r="H378" s="22">
        <f t="shared" si="71"/>
        <v>337691.75</v>
      </c>
      <c r="I378" s="23">
        <f t="shared" si="72"/>
        <v>-10.773763143844988</v>
      </c>
      <c r="J378" s="23">
        <f t="shared" si="73"/>
        <v>90.274084828641719</v>
      </c>
      <c r="K378" s="23">
        <f t="shared" si="74"/>
        <v>42.565951695697038</v>
      </c>
    </row>
    <row r="379" spans="1:11">
      <c r="A379" s="28" t="s">
        <v>35</v>
      </c>
      <c r="B379" s="21" t="s">
        <v>36</v>
      </c>
      <c r="C379" s="22">
        <v>24668.09</v>
      </c>
      <c r="D379" s="22">
        <v>55656</v>
      </c>
      <c r="E379" s="22">
        <v>27828</v>
      </c>
      <c r="F379" s="22">
        <v>19821.509999999998</v>
      </c>
      <c r="G379" s="22">
        <f t="shared" si="70"/>
        <v>-4846.5800000000017</v>
      </c>
      <c r="H379" s="22">
        <f t="shared" si="71"/>
        <v>8006.4900000000016</v>
      </c>
      <c r="I379" s="23">
        <f t="shared" si="72"/>
        <v>-19.647163602856978</v>
      </c>
      <c r="J379" s="23">
        <f t="shared" si="73"/>
        <v>71.228654592496767</v>
      </c>
      <c r="K379" s="23">
        <f t="shared" si="74"/>
        <v>35.614327296248383</v>
      </c>
    </row>
    <row r="380" spans="1:11">
      <c r="A380" s="29" t="s">
        <v>77</v>
      </c>
      <c r="B380" s="21" t="s">
        <v>78</v>
      </c>
      <c r="C380" s="22">
        <v>3463.91</v>
      </c>
      <c r="D380" s="22">
        <v>0</v>
      </c>
      <c r="E380" s="22">
        <v>0</v>
      </c>
      <c r="F380" s="22">
        <v>1478.2</v>
      </c>
      <c r="G380" s="22">
        <f t="shared" si="70"/>
        <v>-1985.7099999999998</v>
      </c>
      <c r="H380" s="22">
        <f t="shared" si="71"/>
        <v>-1478.2</v>
      </c>
      <c r="I380" s="23">
        <f t="shared" si="72"/>
        <v>-57.325681094485709</v>
      </c>
      <c r="J380" s="23">
        <f t="shared" si="73"/>
        <v>0</v>
      </c>
      <c r="K380" s="23">
        <f t="shared" si="74"/>
        <v>0</v>
      </c>
    </row>
    <row r="381" spans="1:11">
      <c r="A381" s="20"/>
      <c r="B381" s="21" t="s">
        <v>55</v>
      </c>
      <c r="C381" s="22">
        <v>3426002.75</v>
      </c>
      <c r="D381" s="22">
        <v>0</v>
      </c>
      <c r="E381" s="22">
        <v>0</v>
      </c>
      <c r="F381" s="22">
        <v>4265053.24</v>
      </c>
      <c r="G381" s="22">
        <f t="shared" si="70"/>
        <v>839050.49000000022</v>
      </c>
      <c r="H381" s="22">
        <f t="shared" si="71"/>
        <v>-4265053.24</v>
      </c>
      <c r="I381" s="23">
        <f t="shared" si="72"/>
        <v>24.490654305516841</v>
      </c>
      <c r="J381" s="23">
        <f t="shared" si="73"/>
        <v>0</v>
      </c>
      <c r="K381" s="23">
        <f t="shared" si="74"/>
        <v>0</v>
      </c>
    </row>
    <row r="382" spans="1:11">
      <c r="A382" s="20" t="s">
        <v>56</v>
      </c>
      <c r="B382" s="21" t="s">
        <v>57</v>
      </c>
      <c r="C382" s="22">
        <v>-3426002.75</v>
      </c>
      <c r="D382" s="22">
        <v>0</v>
      </c>
      <c r="E382" s="22">
        <v>0</v>
      </c>
      <c r="F382" s="22">
        <v>-4265053.24</v>
      </c>
      <c r="G382" s="22">
        <f t="shared" si="70"/>
        <v>-839050.49000000022</v>
      </c>
      <c r="H382" s="22">
        <f t="shared" si="71"/>
        <v>4265053.24</v>
      </c>
      <c r="I382" s="23">
        <f t="shared" si="72"/>
        <v>24.490654305516841</v>
      </c>
      <c r="J382" s="23">
        <f t="shared" si="73"/>
        <v>0</v>
      </c>
      <c r="K382" s="23">
        <f t="shared" si="74"/>
        <v>0</v>
      </c>
    </row>
    <row r="383" spans="1:11">
      <c r="A383" s="26" t="s">
        <v>58</v>
      </c>
      <c r="B383" s="21" t="s">
        <v>59</v>
      </c>
      <c r="C383" s="22">
        <v>-3426002.75</v>
      </c>
      <c r="D383" s="22">
        <v>0</v>
      </c>
      <c r="E383" s="22">
        <v>0</v>
      </c>
      <c r="F383" s="22">
        <v>-4265053.24</v>
      </c>
      <c r="G383" s="22">
        <f t="shared" si="70"/>
        <v>-839050.49000000022</v>
      </c>
      <c r="H383" s="22">
        <f t="shared" si="71"/>
        <v>4265053.24</v>
      </c>
      <c r="I383" s="23">
        <f t="shared" si="72"/>
        <v>24.490654305516841</v>
      </c>
      <c r="J383" s="23">
        <f t="shared" si="73"/>
        <v>0</v>
      </c>
      <c r="K383" s="23">
        <f t="shared" si="74"/>
        <v>0</v>
      </c>
    </row>
    <row r="384" spans="1:11" s="35" customFormat="1">
      <c r="A384" s="36" t="s">
        <v>400</v>
      </c>
      <c r="B384" s="32" t="s">
        <v>401</v>
      </c>
      <c r="C384" s="33"/>
      <c r="D384" s="33"/>
      <c r="E384" s="33"/>
      <c r="F384" s="33"/>
      <c r="G384" s="33"/>
      <c r="H384" s="33"/>
      <c r="I384" s="34"/>
      <c r="J384" s="34"/>
      <c r="K384" s="34"/>
    </row>
    <row r="385" spans="1:11">
      <c r="A385" s="20" t="s">
        <v>21</v>
      </c>
      <c r="B385" s="21" t="s">
        <v>22</v>
      </c>
      <c r="C385" s="22">
        <v>103808458.70999999</v>
      </c>
      <c r="D385" s="22">
        <v>62588566</v>
      </c>
      <c r="E385" s="22">
        <v>25624038</v>
      </c>
      <c r="F385" s="22">
        <v>61658451.829999998</v>
      </c>
      <c r="G385" s="22">
        <f t="shared" ref="G385:G405" si="75">F385-C385</f>
        <v>-42150006.879999995</v>
      </c>
      <c r="H385" s="22">
        <f t="shared" ref="H385:H405" si="76">E385-F385</f>
        <v>-36034413.829999998</v>
      </c>
      <c r="I385" s="23">
        <f t="shared" ref="I385:I405" si="77">IF(ISERROR(F385/C385),0,F385/C385*100-100)</f>
        <v>-40.603634235385897</v>
      </c>
      <c r="J385" s="23">
        <f t="shared" ref="J385:J405" si="78">IF(ISERROR(F385/E385),0,F385/E385*100)</f>
        <v>240.62738210894005</v>
      </c>
      <c r="K385" s="23">
        <f t="shared" ref="K385:K405" si="79">IF(ISERROR(F385/D385),0,F385/D385*100)</f>
        <v>98.513923182071309</v>
      </c>
    </row>
    <row r="386" spans="1:11" ht="25.5">
      <c r="A386" s="26" t="s">
        <v>65</v>
      </c>
      <c r="B386" s="21" t="s">
        <v>66</v>
      </c>
      <c r="C386" s="22">
        <v>1148688.4099999999</v>
      </c>
      <c r="D386" s="22">
        <v>1877382</v>
      </c>
      <c r="E386" s="22">
        <v>938691</v>
      </c>
      <c r="F386" s="22">
        <v>950130.18</v>
      </c>
      <c r="G386" s="22">
        <f t="shared" si="75"/>
        <v>-198558.22999999986</v>
      </c>
      <c r="H386" s="22">
        <f t="shared" si="76"/>
        <v>-11439.180000000051</v>
      </c>
      <c r="I386" s="23">
        <f t="shared" si="77"/>
        <v>-17.285647549973959</v>
      </c>
      <c r="J386" s="23">
        <f t="shared" si="78"/>
        <v>101.21863105111267</v>
      </c>
      <c r="K386" s="23">
        <f t="shared" si="79"/>
        <v>50.609315525556333</v>
      </c>
    </row>
    <row r="387" spans="1:11">
      <c r="A387" s="26" t="s">
        <v>67</v>
      </c>
      <c r="B387" s="21" t="s">
        <v>68</v>
      </c>
      <c r="C387" s="22">
        <v>2541.3000000000002</v>
      </c>
      <c r="D387" s="22">
        <v>5576</v>
      </c>
      <c r="E387" s="22">
        <v>0</v>
      </c>
      <c r="F387" s="22">
        <v>2713.65</v>
      </c>
      <c r="G387" s="22">
        <f t="shared" si="75"/>
        <v>172.34999999999991</v>
      </c>
      <c r="H387" s="22">
        <f t="shared" si="76"/>
        <v>-2713.65</v>
      </c>
      <c r="I387" s="23">
        <f t="shared" si="77"/>
        <v>6.7819619879589084</v>
      </c>
      <c r="J387" s="23">
        <f t="shared" si="78"/>
        <v>0</v>
      </c>
      <c r="K387" s="23">
        <f t="shared" si="79"/>
        <v>48.666606886657107</v>
      </c>
    </row>
    <row r="388" spans="1:11">
      <c r="A388" s="27" t="s">
        <v>69</v>
      </c>
      <c r="B388" s="21" t="s">
        <v>70</v>
      </c>
      <c r="C388" s="22">
        <v>2541.3000000000002</v>
      </c>
      <c r="D388" s="22">
        <v>5576</v>
      </c>
      <c r="E388" s="22">
        <v>0</v>
      </c>
      <c r="F388" s="22">
        <v>2713.65</v>
      </c>
      <c r="G388" s="22">
        <f t="shared" si="75"/>
        <v>172.34999999999991</v>
      </c>
      <c r="H388" s="22">
        <f t="shared" si="76"/>
        <v>-2713.65</v>
      </c>
      <c r="I388" s="23">
        <f t="shared" si="77"/>
        <v>6.7819619879589084</v>
      </c>
      <c r="J388" s="23">
        <f t="shared" si="78"/>
        <v>0</v>
      </c>
      <c r="K388" s="23">
        <f t="shared" si="79"/>
        <v>48.666606886657107</v>
      </c>
    </row>
    <row r="389" spans="1:11">
      <c r="A389" s="28" t="s">
        <v>71</v>
      </c>
      <c r="B389" s="21" t="s">
        <v>72</v>
      </c>
      <c r="C389" s="22">
        <v>2541.3000000000002</v>
      </c>
      <c r="D389" s="22">
        <v>5576</v>
      </c>
      <c r="E389" s="22">
        <v>0</v>
      </c>
      <c r="F389" s="22">
        <v>2713.65</v>
      </c>
      <c r="G389" s="22">
        <f t="shared" si="75"/>
        <v>172.34999999999991</v>
      </c>
      <c r="H389" s="22">
        <f t="shared" si="76"/>
        <v>-2713.65</v>
      </c>
      <c r="I389" s="23">
        <f t="shared" si="77"/>
        <v>6.7819619879589084</v>
      </c>
      <c r="J389" s="23">
        <f t="shared" si="78"/>
        <v>0</v>
      </c>
      <c r="K389" s="23">
        <f t="shared" si="79"/>
        <v>48.666606886657107</v>
      </c>
    </row>
    <row r="390" spans="1:11" ht="25.5">
      <c r="A390" s="29" t="s">
        <v>73</v>
      </c>
      <c r="B390" s="21" t="s">
        <v>74</v>
      </c>
      <c r="C390" s="22">
        <v>2541.3000000000002</v>
      </c>
      <c r="D390" s="22">
        <v>5576</v>
      </c>
      <c r="E390" s="22">
        <v>0</v>
      </c>
      <c r="F390" s="22">
        <v>2713.65</v>
      </c>
      <c r="G390" s="22">
        <f t="shared" si="75"/>
        <v>172.34999999999991</v>
      </c>
      <c r="H390" s="22">
        <f t="shared" si="76"/>
        <v>-2713.65</v>
      </c>
      <c r="I390" s="23">
        <f t="shared" si="77"/>
        <v>6.7819619879589084</v>
      </c>
      <c r="J390" s="23">
        <f t="shared" si="78"/>
        <v>0</v>
      </c>
      <c r="K390" s="23">
        <f t="shared" si="79"/>
        <v>48.666606886657107</v>
      </c>
    </row>
    <row r="391" spans="1:11" ht="25.5">
      <c r="A391" s="30" t="s">
        <v>75</v>
      </c>
      <c r="B391" s="21" t="s">
        <v>76</v>
      </c>
      <c r="C391" s="22">
        <v>2541.3000000000002</v>
      </c>
      <c r="D391" s="22">
        <v>5576</v>
      </c>
      <c r="E391" s="22">
        <v>0</v>
      </c>
      <c r="F391" s="22">
        <v>2713.65</v>
      </c>
      <c r="G391" s="22">
        <f t="shared" si="75"/>
        <v>172.34999999999991</v>
      </c>
      <c r="H391" s="22">
        <f t="shared" si="76"/>
        <v>-2713.65</v>
      </c>
      <c r="I391" s="23">
        <f t="shared" si="77"/>
        <v>6.7819619879589084</v>
      </c>
      <c r="J391" s="23">
        <f t="shared" si="78"/>
        <v>0</v>
      </c>
      <c r="K391" s="23">
        <f t="shared" si="79"/>
        <v>48.666606886657107</v>
      </c>
    </row>
    <row r="392" spans="1:11">
      <c r="A392" s="26" t="s">
        <v>23</v>
      </c>
      <c r="B392" s="21" t="s">
        <v>24</v>
      </c>
      <c r="C392" s="22">
        <v>102657229</v>
      </c>
      <c r="D392" s="22">
        <v>60705608</v>
      </c>
      <c r="E392" s="22">
        <v>24685347</v>
      </c>
      <c r="F392" s="22">
        <v>60705608</v>
      </c>
      <c r="G392" s="22">
        <f t="shared" si="75"/>
        <v>-41951621</v>
      </c>
      <c r="H392" s="22">
        <f t="shared" si="76"/>
        <v>-36020261</v>
      </c>
      <c r="I392" s="23">
        <f t="shared" si="77"/>
        <v>-40.865725101541564</v>
      </c>
      <c r="J392" s="23">
        <f t="shared" si="78"/>
        <v>245.91758017418189</v>
      </c>
      <c r="K392" s="23">
        <f t="shared" si="79"/>
        <v>100</v>
      </c>
    </row>
    <row r="393" spans="1:11">
      <c r="A393" s="27" t="s">
        <v>25</v>
      </c>
      <c r="B393" s="21" t="s">
        <v>26</v>
      </c>
      <c r="C393" s="22">
        <v>102657229</v>
      </c>
      <c r="D393" s="22">
        <v>60705608</v>
      </c>
      <c r="E393" s="22">
        <v>24685347</v>
      </c>
      <c r="F393" s="22">
        <v>60705608</v>
      </c>
      <c r="G393" s="22">
        <f t="shared" si="75"/>
        <v>-41951621</v>
      </c>
      <c r="H393" s="22">
        <f t="shared" si="76"/>
        <v>-36020261</v>
      </c>
      <c r="I393" s="23">
        <f t="shared" si="77"/>
        <v>-40.865725101541564</v>
      </c>
      <c r="J393" s="23">
        <f t="shared" si="78"/>
        <v>245.91758017418189</v>
      </c>
      <c r="K393" s="23">
        <f t="shared" si="79"/>
        <v>100</v>
      </c>
    </row>
    <row r="394" spans="1:11">
      <c r="A394" s="20" t="s">
        <v>27</v>
      </c>
      <c r="B394" s="21" t="s">
        <v>28</v>
      </c>
      <c r="C394" s="22">
        <v>48784901.710000001</v>
      </c>
      <c r="D394" s="22">
        <v>63084247</v>
      </c>
      <c r="E394" s="22">
        <v>25624038</v>
      </c>
      <c r="F394" s="22">
        <v>42977667.210000001</v>
      </c>
      <c r="G394" s="22">
        <f t="shared" si="75"/>
        <v>-5807234.5</v>
      </c>
      <c r="H394" s="22">
        <f t="shared" si="76"/>
        <v>-17353629.210000001</v>
      </c>
      <c r="I394" s="23">
        <f t="shared" si="77"/>
        <v>-11.903753613199612</v>
      </c>
      <c r="J394" s="23">
        <f t="shared" si="78"/>
        <v>167.72402230280801</v>
      </c>
      <c r="K394" s="23">
        <f t="shared" si="79"/>
        <v>68.127415723928678</v>
      </c>
    </row>
    <row r="395" spans="1:11">
      <c r="A395" s="26" t="s">
        <v>29</v>
      </c>
      <c r="B395" s="21" t="s">
        <v>30</v>
      </c>
      <c r="C395" s="22">
        <v>41446361.329999998</v>
      </c>
      <c r="D395" s="22">
        <v>42085833</v>
      </c>
      <c r="E395" s="22">
        <v>16130860</v>
      </c>
      <c r="F395" s="22">
        <v>26603659.989999998</v>
      </c>
      <c r="G395" s="22">
        <f t="shared" si="75"/>
        <v>-14842701.34</v>
      </c>
      <c r="H395" s="22">
        <f t="shared" si="76"/>
        <v>-10472799.989999998</v>
      </c>
      <c r="I395" s="23">
        <f t="shared" si="77"/>
        <v>-35.811832121572635</v>
      </c>
      <c r="J395" s="23">
        <f t="shared" si="78"/>
        <v>164.92400275000836</v>
      </c>
      <c r="K395" s="23">
        <f t="shared" si="79"/>
        <v>63.212863079126876</v>
      </c>
    </row>
    <row r="396" spans="1:11">
      <c r="A396" s="27" t="s">
        <v>31</v>
      </c>
      <c r="B396" s="21" t="s">
        <v>32</v>
      </c>
      <c r="C396" s="22">
        <v>16955148.050000001</v>
      </c>
      <c r="D396" s="22">
        <v>33228662</v>
      </c>
      <c r="E396" s="22">
        <v>16073467</v>
      </c>
      <c r="F396" s="22">
        <v>17896407.59</v>
      </c>
      <c r="G396" s="22">
        <f t="shared" si="75"/>
        <v>941259.53999999911</v>
      </c>
      <c r="H396" s="22">
        <f t="shared" si="76"/>
        <v>-1822940.5899999999</v>
      </c>
      <c r="I396" s="23">
        <f t="shared" si="77"/>
        <v>5.5514675379080529</v>
      </c>
      <c r="J396" s="23">
        <f t="shared" si="78"/>
        <v>111.34130296842616</v>
      </c>
      <c r="K396" s="23">
        <f t="shared" si="79"/>
        <v>53.858345515085738</v>
      </c>
    </row>
    <row r="397" spans="1:11">
      <c r="A397" s="28" t="s">
        <v>35</v>
      </c>
      <c r="B397" s="21" t="s">
        <v>36</v>
      </c>
      <c r="C397" s="22">
        <v>16955148.050000001</v>
      </c>
      <c r="D397" s="22">
        <v>33228662</v>
      </c>
      <c r="E397" s="22">
        <v>16073467</v>
      </c>
      <c r="F397" s="22">
        <v>17896407.59</v>
      </c>
      <c r="G397" s="22">
        <f t="shared" si="75"/>
        <v>941259.53999999911</v>
      </c>
      <c r="H397" s="22">
        <f t="shared" si="76"/>
        <v>-1822940.5899999999</v>
      </c>
      <c r="I397" s="23">
        <f t="shared" si="77"/>
        <v>5.5514675379080529</v>
      </c>
      <c r="J397" s="23">
        <f t="shared" si="78"/>
        <v>111.34130296842616</v>
      </c>
      <c r="K397" s="23">
        <f t="shared" si="79"/>
        <v>53.858345515085738</v>
      </c>
    </row>
    <row r="398" spans="1:11">
      <c r="A398" s="27" t="s">
        <v>37</v>
      </c>
      <c r="B398" s="21" t="s">
        <v>38</v>
      </c>
      <c r="C398" s="22">
        <v>24491213.280000001</v>
      </c>
      <c r="D398" s="22">
        <v>8857171</v>
      </c>
      <c r="E398" s="22">
        <v>57393</v>
      </c>
      <c r="F398" s="22">
        <v>8707252.4000000004</v>
      </c>
      <c r="G398" s="22">
        <f t="shared" si="75"/>
        <v>-15783960.880000001</v>
      </c>
      <c r="H398" s="22">
        <f t="shared" si="76"/>
        <v>-8649859.4000000004</v>
      </c>
      <c r="I398" s="23">
        <f t="shared" si="77"/>
        <v>-64.447443658863108</v>
      </c>
      <c r="J398" s="23">
        <f t="shared" si="78"/>
        <v>15171.279424320039</v>
      </c>
      <c r="K398" s="23">
        <f t="shared" si="79"/>
        <v>98.307376023337483</v>
      </c>
    </row>
    <row r="399" spans="1:11">
      <c r="A399" s="28" t="s">
        <v>39</v>
      </c>
      <c r="B399" s="21" t="s">
        <v>40</v>
      </c>
      <c r="C399" s="22">
        <v>24491213.280000001</v>
      </c>
      <c r="D399" s="22">
        <v>8857171</v>
      </c>
      <c r="E399" s="22">
        <v>57393</v>
      </c>
      <c r="F399" s="22">
        <v>8707252.4000000004</v>
      </c>
      <c r="G399" s="22">
        <f t="shared" si="75"/>
        <v>-15783960.880000001</v>
      </c>
      <c r="H399" s="22">
        <f t="shared" si="76"/>
        <v>-8649859.4000000004</v>
      </c>
      <c r="I399" s="23">
        <f t="shared" si="77"/>
        <v>-64.447443658863108</v>
      </c>
      <c r="J399" s="23">
        <f t="shared" si="78"/>
        <v>15171.279424320039</v>
      </c>
      <c r="K399" s="23">
        <f t="shared" si="79"/>
        <v>98.307376023337483</v>
      </c>
    </row>
    <row r="400" spans="1:11">
      <c r="A400" s="26" t="s">
        <v>51</v>
      </c>
      <c r="B400" s="21" t="s">
        <v>52</v>
      </c>
      <c r="C400" s="22">
        <v>7338540.3799999999</v>
      </c>
      <c r="D400" s="22">
        <v>20998414</v>
      </c>
      <c r="E400" s="22">
        <v>9493178</v>
      </c>
      <c r="F400" s="22">
        <v>16374007.220000001</v>
      </c>
      <c r="G400" s="22">
        <f t="shared" si="75"/>
        <v>9035466.8399999999</v>
      </c>
      <c r="H400" s="22">
        <f t="shared" si="76"/>
        <v>-6880829.2200000007</v>
      </c>
      <c r="I400" s="23">
        <f t="shared" si="77"/>
        <v>123.12348739845729</v>
      </c>
      <c r="J400" s="23">
        <f t="shared" si="78"/>
        <v>172.48183084737272</v>
      </c>
      <c r="K400" s="23">
        <f t="shared" si="79"/>
        <v>77.977352099068057</v>
      </c>
    </row>
    <row r="401" spans="1:11">
      <c r="A401" s="27" t="s">
        <v>53</v>
      </c>
      <c r="B401" s="21" t="s">
        <v>54</v>
      </c>
      <c r="C401" s="22">
        <v>7338540.3799999999</v>
      </c>
      <c r="D401" s="22">
        <v>20998414</v>
      </c>
      <c r="E401" s="22">
        <v>9493178</v>
      </c>
      <c r="F401" s="22">
        <v>16374007.220000001</v>
      </c>
      <c r="G401" s="22">
        <f t="shared" si="75"/>
        <v>9035466.8399999999</v>
      </c>
      <c r="H401" s="22">
        <f t="shared" si="76"/>
        <v>-6880829.2200000007</v>
      </c>
      <c r="I401" s="23">
        <f t="shared" si="77"/>
        <v>123.12348739845729</v>
      </c>
      <c r="J401" s="23">
        <f t="shared" si="78"/>
        <v>172.48183084737272</v>
      </c>
      <c r="K401" s="23">
        <f t="shared" si="79"/>
        <v>77.977352099068057</v>
      </c>
    </row>
    <row r="402" spans="1:11">
      <c r="A402" s="20"/>
      <c r="B402" s="21" t="s">
        <v>55</v>
      </c>
      <c r="C402" s="22">
        <v>55023557</v>
      </c>
      <c r="D402" s="22">
        <v>-495681</v>
      </c>
      <c r="E402" s="22">
        <v>0</v>
      </c>
      <c r="F402" s="22">
        <v>18680784.620000001</v>
      </c>
      <c r="G402" s="22">
        <f t="shared" si="75"/>
        <v>-36342772.379999995</v>
      </c>
      <c r="H402" s="22">
        <f t="shared" si="76"/>
        <v>-18680784.620000001</v>
      </c>
      <c r="I402" s="23">
        <f t="shared" si="77"/>
        <v>-66.049478371600003</v>
      </c>
      <c r="J402" s="23">
        <f t="shared" si="78"/>
        <v>0</v>
      </c>
      <c r="K402" s="23">
        <f t="shared" si="79"/>
        <v>-3768.711050050335</v>
      </c>
    </row>
    <row r="403" spans="1:11">
      <c r="A403" s="20" t="s">
        <v>56</v>
      </c>
      <c r="B403" s="21" t="s">
        <v>57</v>
      </c>
      <c r="C403" s="22">
        <v>-55023557</v>
      </c>
      <c r="D403" s="22">
        <v>495681</v>
      </c>
      <c r="E403" s="22">
        <v>0</v>
      </c>
      <c r="F403" s="22">
        <v>-18680784.620000001</v>
      </c>
      <c r="G403" s="22">
        <f t="shared" si="75"/>
        <v>36342772.379999995</v>
      </c>
      <c r="H403" s="22">
        <f t="shared" si="76"/>
        <v>18680784.620000001</v>
      </c>
      <c r="I403" s="23">
        <f t="shared" si="77"/>
        <v>-66.049478371600003</v>
      </c>
      <c r="J403" s="23">
        <f t="shared" si="78"/>
        <v>0</v>
      </c>
      <c r="K403" s="23">
        <f t="shared" si="79"/>
        <v>-3768.711050050335</v>
      </c>
    </row>
    <row r="404" spans="1:11">
      <c r="A404" s="26" t="s">
        <v>58</v>
      </c>
      <c r="B404" s="21" t="s">
        <v>59</v>
      </c>
      <c r="C404" s="22">
        <v>-55023557</v>
      </c>
      <c r="D404" s="22">
        <v>495681</v>
      </c>
      <c r="E404" s="22">
        <v>0</v>
      </c>
      <c r="F404" s="22">
        <v>-18680784.620000001</v>
      </c>
      <c r="G404" s="22">
        <f t="shared" si="75"/>
        <v>36342772.379999995</v>
      </c>
      <c r="H404" s="22">
        <f t="shared" si="76"/>
        <v>18680784.620000001</v>
      </c>
      <c r="I404" s="23">
        <f t="shared" si="77"/>
        <v>-66.049478371600003</v>
      </c>
      <c r="J404" s="23">
        <f t="shared" si="78"/>
        <v>0</v>
      </c>
      <c r="K404" s="23">
        <f t="shared" si="79"/>
        <v>-3768.711050050335</v>
      </c>
    </row>
    <row r="405" spans="1:11" ht="25.5">
      <c r="A405" s="27" t="s">
        <v>85</v>
      </c>
      <c r="B405" s="21" t="s">
        <v>86</v>
      </c>
      <c r="C405" s="22">
        <v>-156.53</v>
      </c>
      <c r="D405" s="22">
        <v>495681</v>
      </c>
      <c r="E405" s="22">
        <v>0</v>
      </c>
      <c r="F405" s="22">
        <v>-495680.97</v>
      </c>
      <c r="G405" s="22">
        <f t="shared" si="75"/>
        <v>-495524.43999999994</v>
      </c>
      <c r="H405" s="22">
        <f t="shared" si="76"/>
        <v>495680.97</v>
      </c>
      <c r="I405" s="23">
        <f t="shared" si="77"/>
        <v>316568.3511148023</v>
      </c>
      <c r="J405" s="23">
        <f t="shared" si="78"/>
        <v>0</v>
      </c>
      <c r="K405" s="23">
        <f t="shared" si="79"/>
        <v>-99.999993947720398</v>
      </c>
    </row>
    <row r="406" spans="1:11" s="35" customFormat="1">
      <c r="A406" s="36" t="s">
        <v>402</v>
      </c>
      <c r="B406" s="32" t="s">
        <v>403</v>
      </c>
      <c r="C406" s="33"/>
      <c r="D406" s="33"/>
      <c r="E406" s="33"/>
      <c r="F406" s="33"/>
      <c r="G406" s="33"/>
      <c r="H406" s="33"/>
      <c r="I406" s="34"/>
      <c r="J406" s="34"/>
      <c r="K406" s="34"/>
    </row>
    <row r="407" spans="1:11">
      <c r="A407" s="20" t="s">
        <v>21</v>
      </c>
      <c r="B407" s="21" t="s">
        <v>22</v>
      </c>
      <c r="C407" s="22">
        <v>1270500.3400000001</v>
      </c>
      <c r="D407" s="22">
        <v>1525929</v>
      </c>
      <c r="E407" s="22">
        <v>762964</v>
      </c>
      <c r="F407" s="22">
        <v>1230693.52</v>
      </c>
      <c r="G407" s="22">
        <f t="shared" ref="G407:G420" si="80">F407-C407</f>
        <v>-39806.820000000065</v>
      </c>
      <c r="H407" s="22">
        <f t="shared" ref="H407:H420" si="81">E407-F407</f>
        <v>-467729.52</v>
      </c>
      <c r="I407" s="23">
        <f t="shared" ref="I407:I420" si="82">IF(ISERROR(F407/C407),0,F407/C407*100-100)</f>
        <v>-3.1331609088746859</v>
      </c>
      <c r="J407" s="23">
        <f t="shared" ref="J407:J420" si="83">IF(ISERROR(F407/E407),0,F407/E407*100)</f>
        <v>161.30427123691288</v>
      </c>
      <c r="K407" s="23">
        <f t="shared" ref="K407:K420" si="84">IF(ISERROR(F407/D407),0,F407/D407*100)</f>
        <v>80.652082764008028</v>
      </c>
    </row>
    <row r="408" spans="1:11" ht="25.5">
      <c r="A408" s="26" t="s">
        <v>65</v>
      </c>
      <c r="B408" s="21" t="s">
        <v>66</v>
      </c>
      <c r="C408" s="22">
        <v>478150.34</v>
      </c>
      <c r="D408" s="22">
        <v>633579</v>
      </c>
      <c r="E408" s="22">
        <v>316788</v>
      </c>
      <c r="F408" s="22">
        <v>338343.52</v>
      </c>
      <c r="G408" s="22">
        <f t="shared" si="80"/>
        <v>-139806.82</v>
      </c>
      <c r="H408" s="22">
        <f t="shared" si="81"/>
        <v>-21555.520000000019</v>
      </c>
      <c r="I408" s="23">
        <f t="shared" si="82"/>
        <v>-29.239092457824029</v>
      </c>
      <c r="J408" s="23">
        <f t="shared" si="83"/>
        <v>106.80439915653371</v>
      </c>
      <c r="K408" s="23">
        <f t="shared" si="84"/>
        <v>53.401946718562328</v>
      </c>
    </row>
    <row r="409" spans="1:11">
      <c r="A409" s="26" t="s">
        <v>23</v>
      </c>
      <c r="B409" s="21" t="s">
        <v>24</v>
      </c>
      <c r="C409" s="22">
        <v>792350</v>
      </c>
      <c r="D409" s="22">
        <v>892350</v>
      </c>
      <c r="E409" s="22">
        <v>446176</v>
      </c>
      <c r="F409" s="22">
        <v>892350</v>
      </c>
      <c r="G409" s="22">
        <f t="shared" si="80"/>
        <v>100000</v>
      </c>
      <c r="H409" s="22">
        <f t="shared" si="81"/>
        <v>-446174</v>
      </c>
      <c r="I409" s="23">
        <f t="shared" si="82"/>
        <v>12.620685303211971</v>
      </c>
      <c r="J409" s="23">
        <f t="shared" si="83"/>
        <v>199.99955174639604</v>
      </c>
      <c r="K409" s="23">
        <f t="shared" si="84"/>
        <v>100</v>
      </c>
    </row>
    <row r="410" spans="1:11">
      <c r="A410" s="27" t="s">
        <v>25</v>
      </c>
      <c r="B410" s="21" t="s">
        <v>26</v>
      </c>
      <c r="C410" s="22">
        <v>792350</v>
      </c>
      <c r="D410" s="22">
        <v>892350</v>
      </c>
      <c r="E410" s="22">
        <v>446176</v>
      </c>
      <c r="F410" s="22">
        <v>892350</v>
      </c>
      <c r="G410" s="22">
        <f t="shared" si="80"/>
        <v>100000</v>
      </c>
      <c r="H410" s="22">
        <f t="shared" si="81"/>
        <v>-446174</v>
      </c>
      <c r="I410" s="23">
        <f t="shared" si="82"/>
        <v>12.620685303211971</v>
      </c>
      <c r="J410" s="23">
        <f t="shared" si="83"/>
        <v>199.99955174639604</v>
      </c>
      <c r="K410" s="23">
        <f t="shared" si="84"/>
        <v>100</v>
      </c>
    </row>
    <row r="411" spans="1:11">
      <c r="A411" s="20" t="s">
        <v>27</v>
      </c>
      <c r="B411" s="21" t="s">
        <v>28</v>
      </c>
      <c r="C411" s="22">
        <v>812246.12</v>
      </c>
      <c r="D411" s="22">
        <v>1562840</v>
      </c>
      <c r="E411" s="22">
        <v>762964</v>
      </c>
      <c r="F411" s="22">
        <v>1096174.46</v>
      </c>
      <c r="G411" s="22">
        <f t="shared" si="80"/>
        <v>283928.33999999997</v>
      </c>
      <c r="H411" s="22">
        <f t="shared" si="81"/>
        <v>-333210.45999999996</v>
      </c>
      <c r="I411" s="23">
        <f t="shared" si="82"/>
        <v>34.955949066275622</v>
      </c>
      <c r="J411" s="23">
        <f t="shared" si="83"/>
        <v>143.67315626949633</v>
      </c>
      <c r="K411" s="23">
        <f t="shared" si="84"/>
        <v>70.139902997107825</v>
      </c>
    </row>
    <row r="412" spans="1:11">
      <c r="A412" s="26" t="s">
        <v>29</v>
      </c>
      <c r="B412" s="21" t="s">
        <v>30</v>
      </c>
      <c r="C412" s="22">
        <v>729183.71</v>
      </c>
      <c r="D412" s="22">
        <v>1184382</v>
      </c>
      <c r="E412" s="22">
        <v>573735</v>
      </c>
      <c r="F412" s="22">
        <v>768401.36</v>
      </c>
      <c r="G412" s="22">
        <f t="shared" si="80"/>
        <v>39217.650000000023</v>
      </c>
      <c r="H412" s="22">
        <f t="shared" si="81"/>
        <v>-194666.36</v>
      </c>
      <c r="I412" s="23">
        <f t="shared" si="82"/>
        <v>5.3782948607011605</v>
      </c>
      <c r="J412" s="23">
        <f t="shared" si="83"/>
        <v>133.92966439209738</v>
      </c>
      <c r="K412" s="23">
        <f t="shared" si="84"/>
        <v>64.877831645533277</v>
      </c>
    </row>
    <row r="413" spans="1:11">
      <c r="A413" s="27" t="s">
        <v>31</v>
      </c>
      <c r="B413" s="21" t="s">
        <v>32</v>
      </c>
      <c r="C413" s="22">
        <v>729183.71</v>
      </c>
      <c r="D413" s="22">
        <v>1184382</v>
      </c>
      <c r="E413" s="22">
        <v>573735</v>
      </c>
      <c r="F413" s="22">
        <v>768401.36</v>
      </c>
      <c r="G413" s="22">
        <f t="shared" si="80"/>
        <v>39217.650000000023</v>
      </c>
      <c r="H413" s="22">
        <f t="shared" si="81"/>
        <v>-194666.36</v>
      </c>
      <c r="I413" s="23">
        <f t="shared" si="82"/>
        <v>5.3782948607011605</v>
      </c>
      <c r="J413" s="23">
        <f t="shared" si="83"/>
        <v>133.92966439209738</v>
      </c>
      <c r="K413" s="23">
        <f t="shared" si="84"/>
        <v>64.877831645533277</v>
      </c>
    </row>
    <row r="414" spans="1:11">
      <c r="A414" s="28" t="s">
        <v>35</v>
      </c>
      <c r="B414" s="21" t="s">
        <v>36</v>
      </c>
      <c r="C414" s="22">
        <v>729183.71</v>
      </c>
      <c r="D414" s="22">
        <v>1184382</v>
      </c>
      <c r="E414" s="22">
        <v>573735</v>
      </c>
      <c r="F414" s="22">
        <v>768401.36</v>
      </c>
      <c r="G414" s="22">
        <f t="shared" si="80"/>
        <v>39217.650000000023</v>
      </c>
      <c r="H414" s="22">
        <f t="shared" si="81"/>
        <v>-194666.36</v>
      </c>
      <c r="I414" s="23">
        <f t="shared" si="82"/>
        <v>5.3782948607011605</v>
      </c>
      <c r="J414" s="23">
        <f t="shared" si="83"/>
        <v>133.92966439209738</v>
      </c>
      <c r="K414" s="23">
        <f t="shared" si="84"/>
        <v>64.877831645533277</v>
      </c>
    </row>
    <row r="415" spans="1:11">
      <c r="A415" s="26" t="s">
        <v>51</v>
      </c>
      <c r="B415" s="21" t="s">
        <v>52</v>
      </c>
      <c r="C415" s="22">
        <v>83062.41</v>
      </c>
      <c r="D415" s="22">
        <v>378458</v>
      </c>
      <c r="E415" s="22">
        <v>189229</v>
      </c>
      <c r="F415" s="22">
        <v>327773.09999999998</v>
      </c>
      <c r="G415" s="22">
        <f t="shared" si="80"/>
        <v>244710.68999999997</v>
      </c>
      <c r="H415" s="22">
        <f t="shared" si="81"/>
        <v>-138544.09999999998</v>
      </c>
      <c r="I415" s="23">
        <f t="shared" si="82"/>
        <v>294.61063072935156</v>
      </c>
      <c r="J415" s="23">
        <f t="shared" si="83"/>
        <v>173.21504631953874</v>
      </c>
      <c r="K415" s="23">
        <f t="shared" si="84"/>
        <v>86.607523159769372</v>
      </c>
    </row>
    <row r="416" spans="1:11">
      <c r="A416" s="27" t="s">
        <v>53</v>
      </c>
      <c r="B416" s="21" t="s">
        <v>54</v>
      </c>
      <c r="C416" s="22">
        <v>83062.41</v>
      </c>
      <c r="D416" s="22">
        <v>378458</v>
      </c>
      <c r="E416" s="22">
        <v>189229</v>
      </c>
      <c r="F416" s="22">
        <v>327773.09999999998</v>
      </c>
      <c r="G416" s="22">
        <f t="shared" si="80"/>
        <v>244710.68999999997</v>
      </c>
      <c r="H416" s="22">
        <f t="shared" si="81"/>
        <v>-138544.09999999998</v>
      </c>
      <c r="I416" s="23">
        <f t="shared" si="82"/>
        <v>294.61063072935156</v>
      </c>
      <c r="J416" s="23">
        <f t="shared" si="83"/>
        <v>173.21504631953874</v>
      </c>
      <c r="K416" s="23">
        <f t="shared" si="84"/>
        <v>86.607523159769372</v>
      </c>
    </row>
    <row r="417" spans="1:11">
      <c r="A417" s="20"/>
      <c r="B417" s="21" t="s">
        <v>55</v>
      </c>
      <c r="C417" s="22">
        <v>458254.22</v>
      </c>
      <c r="D417" s="22">
        <v>-36911</v>
      </c>
      <c r="E417" s="22">
        <v>0</v>
      </c>
      <c r="F417" s="22">
        <v>134519.06</v>
      </c>
      <c r="G417" s="22">
        <f t="shared" si="80"/>
        <v>-323735.15999999997</v>
      </c>
      <c r="H417" s="22">
        <f t="shared" si="81"/>
        <v>-134519.06</v>
      </c>
      <c r="I417" s="23">
        <f t="shared" si="82"/>
        <v>-70.645319971085044</v>
      </c>
      <c r="J417" s="23">
        <f t="shared" si="83"/>
        <v>0</v>
      </c>
      <c r="K417" s="23">
        <f t="shared" si="84"/>
        <v>-364.44165695863023</v>
      </c>
    </row>
    <row r="418" spans="1:11">
      <c r="A418" s="20" t="s">
        <v>56</v>
      </c>
      <c r="B418" s="21" t="s">
        <v>57</v>
      </c>
      <c r="C418" s="22">
        <v>-458254.22</v>
      </c>
      <c r="D418" s="22">
        <v>36911</v>
      </c>
      <c r="E418" s="22">
        <v>0</v>
      </c>
      <c r="F418" s="22">
        <v>-134519.06</v>
      </c>
      <c r="G418" s="22">
        <f t="shared" si="80"/>
        <v>323735.15999999997</v>
      </c>
      <c r="H418" s="22">
        <f t="shared" si="81"/>
        <v>134519.06</v>
      </c>
      <c r="I418" s="23">
        <f t="shared" si="82"/>
        <v>-70.645319971085044</v>
      </c>
      <c r="J418" s="23">
        <f t="shared" si="83"/>
        <v>0</v>
      </c>
      <c r="K418" s="23">
        <f t="shared" si="84"/>
        <v>-364.44165695863023</v>
      </c>
    </row>
    <row r="419" spans="1:11">
      <c r="A419" s="26" t="s">
        <v>58</v>
      </c>
      <c r="B419" s="21" t="s">
        <v>59</v>
      </c>
      <c r="C419" s="22">
        <v>-458254.22</v>
      </c>
      <c r="D419" s="22">
        <v>36911</v>
      </c>
      <c r="E419" s="22">
        <v>0</v>
      </c>
      <c r="F419" s="22">
        <v>-134519.06</v>
      </c>
      <c r="G419" s="22">
        <f t="shared" si="80"/>
        <v>323735.15999999997</v>
      </c>
      <c r="H419" s="22">
        <f t="shared" si="81"/>
        <v>134519.06</v>
      </c>
      <c r="I419" s="23">
        <f t="shared" si="82"/>
        <v>-70.645319971085044</v>
      </c>
      <c r="J419" s="23">
        <f t="shared" si="83"/>
        <v>0</v>
      </c>
      <c r="K419" s="23">
        <f t="shared" si="84"/>
        <v>-364.44165695863023</v>
      </c>
    </row>
    <row r="420" spans="1:11" ht="25.5">
      <c r="A420" s="27" t="s">
        <v>85</v>
      </c>
      <c r="B420" s="21" t="s">
        <v>86</v>
      </c>
      <c r="C420" s="22">
        <v>-93955.7</v>
      </c>
      <c r="D420" s="22">
        <v>36911</v>
      </c>
      <c r="E420" s="22">
        <v>0</v>
      </c>
      <c r="F420" s="22">
        <v>-36910.69</v>
      </c>
      <c r="G420" s="22">
        <f t="shared" si="80"/>
        <v>57045.009999999995</v>
      </c>
      <c r="H420" s="22">
        <f t="shared" si="81"/>
        <v>36910.69</v>
      </c>
      <c r="I420" s="23">
        <f t="shared" si="82"/>
        <v>-60.714794312638823</v>
      </c>
      <c r="J420" s="23">
        <f t="shared" si="83"/>
        <v>0</v>
      </c>
      <c r="K420" s="23">
        <f t="shared" si="84"/>
        <v>-99.999160141963102</v>
      </c>
    </row>
    <row r="421" spans="1:11" s="35" customFormat="1">
      <c r="A421" s="36" t="s">
        <v>404</v>
      </c>
      <c r="B421" s="32" t="s">
        <v>405</v>
      </c>
      <c r="C421" s="33"/>
      <c r="D421" s="33"/>
      <c r="E421" s="33"/>
      <c r="F421" s="33"/>
      <c r="G421" s="33"/>
      <c r="H421" s="33"/>
      <c r="I421" s="34"/>
      <c r="J421" s="34"/>
      <c r="K421" s="34"/>
    </row>
    <row r="422" spans="1:11">
      <c r="A422" s="20" t="s">
        <v>21</v>
      </c>
      <c r="B422" s="21" t="s">
        <v>22</v>
      </c>
      <c r="C422" s="22">
        <v>543089.19999999995</v>
      </c>
      <c r="D422" s="22">
        <v>268841</v>
      </c>
      <c r="E422" s="22">
        <v>20735</v>
      </c>
      <c r="F422" s="22">
        <v>250338.8</v>
      </c>
      <c r="G422" s="22">
        <f t="shared" ref="G422:G432" si="85">F422-C422</f>
        <v>-292750.39999999997</v>
      </c>
      <c r="H422" s="22">
        <f t="shared" ref="H422:H432" si="86">E422-F422</f>
        <v>-229603.8</v>
      </c>
      <c r="I422" s="23">
        <f t="shared" ref="I422:I432" si="87">IF(ISERROR(F422/C422),0,F422/C422*100-100)</f>
        <v>-53.904662438509177</v>
      </c>
      <c r="J422" s="23">
        <f t="shared" ref="J422:J432" si="88">IF(ISERROR(F422/E422),0,F422/E422*100)</f>
        <v>1207.3248131179164</v>
      </c>
      <c r="K422" s="23">
        <f t="shared" ref="K422:K432" si="89">IF(ISERROR(F422/D422),0,F422/D422*100)</f>
        <v>93.117790813157214</v>
      </c>
    </row>
    <row r="423" spans="1:11" ht="25.5">
      <c r="A423" s="26" t="s">
        <v>65</v>
      </c>
      <c r="B423" s="21" t="s">
        <v>66</v>
      </c>
      <c r="C423" s="22">
        <v>19796.2</v>
      </c>
      <c r="D423" s="22">
        <v>41471</v>
      </c>
      <c r="E423" s="22">
        <v>20735</v>
      </c>
      <c r="F423" s="22">
        <v>22968.799999999999</v>
      </c>
      <c r="G423" s="22">
        <f t="shared" si="85"/>
        <v>3172.5999999999985</v>
      </c>
      <c r="H423" s="22">
        <f t="shared" si="86"/>
        <v>-2233.7999999999993</v>
      </c>
      <c r="I423" s="23">
        <f t="shared" si="87"/>
        <v>16.026308079328345</v>
      </c>
      <c r="J423" s="23">
        <f t="shared" si="88"/>
        <v>110.77308897998552</v>
      </c>
      <c r="K423" s="23">
        <f t="shared" si="89"/>
        <v>55.385208941187813</v>
      </c>
    </row>
    <row r="424" spans="1:11">
      <c r="A424" s="26" t="s">
        <v>23</v>
      </c>
      <c r="B424" s="21" t="s">
        <v>24</v>
      </c>
      <c r="C424" s="22">
        <v>523293</v>
      </c>
      <c r="D424" s="22">
        <v>227370</v>
      </c>
      <c r="E424" s="22">
        <v>0</v>
      </c>
      <c r="F424" s="22">
        <v>227370</v>
      </c>
      <c r="G424" s="22">
        <f t="shared" si="85"/>
        <v>-295923</v>
      </c>
      <c r="H424" s="22">
        <f t="shared" si="86"/>
        <v>-227370</v>
      </c>
      <c r="I424" s="23">
        <f t="shared" si="87"/>
        <v>-56.550154502353365</v>
      </c>
      <c r="J424" s="23">
        <f t="shared" si="88"/>
        <v>0</v>
      </c>
      <c r="K424" s="23">
        <f t="shared" si="89"/>
        <v>100</v>
      </c>
    </row>
    <row r="425" spans="1:11">
      <c r="A425" s="27" t="s">
        <v>25</v>
      </c>
      <c r="B425" s="21" t="s">
        <v>26</v>
      </c>
      <c r="C425" s="22">
        <v>523293</v>
      </c>
      <c r="D425" s="22">
        <v>227370</v>
      </c>
      <c r="E425" s="22">
        <v>0</v>
      </c>
      <c r="F425" s="22">
        <v>227370</v>
      </c>
      <c r="G425" s="22">
        <f t="shared" si="85"/>
        <v>-295923</v>
      </c>
      <c r="H425" s="22">
        <f t="shared" si="86"/>
        <v>-227370</v>
      </c>
      <c r="I425" s="23">
        <f t="shared" si="87"/>
        <v>-56.550154502353365</v>
      </c>
      <c r="J425" s="23">
        <f t="shared" si="88"/>
        <v>0</v>
      </c>
      <c r="K425" s="23">
        <f t="shared" si="89"/>
        <v>100</v>
      </c>
    </row>
    <row r="426" spans="1:11">
      <c r="A426" s="20" t="s">
        <v>27</v>
      </c>
      <c r="B426" s="21" t="s">
        <v>28</v>
      </c>
      <c r="C426" s="22">
        <v>1342.25</v>
      </c>
      <c r="D426" s="22">
        <v>268841</v>
      </c>
      <c r="E426" s="22">
        <v>20735</v>
      </c>
      <c r="F426" s="22">
        <v>0</v>
      </c>
      <c r="G426" s="22">
        <f t="shared" si="85"/>
        <v>-1342.25</v>
      </c>
      <c r="H426" s="22">
        <f t="shared" si="86"/>
        <v>20735</v>
      </c>
      <c r="I426" s="23">
        <f t="shared" si="87"/>
        <v>-100</v>
      </c>
      <c r="J426" s="23">
        <f t="shared" si="88"/>
        <v>0</v>
      </c>
      <c r="K426" s="23">
        <f t="shared" si="89"/>
        <v>0</v>
      </c>
    </row>
    <row r="427" spans="1:11">
      <c r="A427" s="26" t="s">
        <v>29</v>
      </c>
      <c r="B427" s="21" t="s">
        <v>30</v>
      </c>
      <c r="C427" s="22">
        <v>1342.25</v>
      </c>
      <c r="D427" s="22">
        <v>268841</v>
      </c>
      <c r="E427" s="22">
        <v>20735</v>
      </c>
      <c r="F427" s="22">
        <v>0</v>
      </c>
      <c r="G427" s="22">
        <f t="shared" si="85"/>
        <v>-1342.25</v>
      </c>
      <c r="H427" s="22">
        <f t="shared" si="86"/>
        <v>20735</v>
      </c>
      <c r="I427" s="23">
        <f t="shared" si="87"/>
        <v>-100</v>
      </c>
      <c r="J427" s="23">
        <f t="shared" si="88"/>
        <v>0</v>
      </c>
      <c r="K427" s="23">
        <f t="shared" si="89"/>
        <v>0</v>
      </c>
    </row>
    <row r="428" spans="1:11">
      <c r="A428" s="27" t="s">
        <v>31</v>
      </c>
      <c r="B428" s="21" t="s">
        <v>32</v>
      </c>
      <c r="C428" s="22">
        <v>1342.25</v>
      </c>
      <c r="D428" s="22">
        <v>268841</v>
      </c>
      <c r="E428" s="22">
        <v>20735</v>
      </c>
      <c r="F428" s="22">
        <v>0</v>
      </c>
      <c r="G428" s="22">
        <f t="shared" si="85"/>
        <v>-1342.25</v>
      </c>
      <c r="H428" s="22">
        <f t="shared" si="86"/>
        <v>20735</v>
      </c>
      <c r="I428" s="23">
        <f t="shared" si="87"/>
        <v>-100</v>
      </c>
      <c r="J428" s="23">
        <f t="shared" si="88"/>
        <v>0</v>
      </c>
      <c r="K428" s="23">
        <f t="shared" si="89"/>
        <v>0</v>
      </c>
    </row>
    <row r="429" spans="1:11">
      <c r="A429" s="28" t="s">
        <v>35</v>
      </c>
      <c r="B429" s="21" t="s">
        <v>36</v>
      </c>
      <c r="C429" s="22">
        <v>1342.25</v>
      </c>
      <c r="D429" s="22">
        <v>268841</v>
      </c>
      <c r="E429" s="22">
        <v>20735</v>
      </c>
      <c r="F429" s="22">
        <v>0</v>
      </c>
      <c r="G429" s="22">
        <f t="shared" si="85"/>
        <v>-1342.25</v>
      </c>
      <c r="H429" s="22">
        <f t="shared" si="86"/>
        <v>20735</v>
      </c>
      <c r="I429" s="23">
        <f t="shared" si="87"/>
        <v>-100</v>
      </c>
      <c r="J429" s="23">
        <f t="shared" si="88"/>
        <v>0</v>
      </c>
      <c r="K429" s="23">
        <f t="shared" si="89"/>
        <v>0</v>
      </c>
    </row>
    <row r="430" spans="1:11">
      <c r="A430" s="20"/>
      <c r="B430" s="21" t="s">
        <v>55</v>
      </c>
      <c r="C430" s="22">
        <v>541746.94999999995</v>
      </c>
      <c r="D430" s="22">
        <v>0</v>
      </c>
      <c r="E430" s="22">
        <v>0</v>
      </c>
      <c r="F430" s="22">
        <v>250338.8</v>
      </c>
      <c r="G430" s="22">
        <f t="shared" si="85"/>
        <v>-291408.14999999997</v>
      </c>
      <c r="H430" s="22">
        <f t="shared" si="86"/>
        <v>-250338.8</v>
      </c>
      <c r="I430" s="23">
        <f t="shared" si="87"/>
        <v>-53.790455119313549</v>
      </c>
      <c r="J430" s="23">
        <f t="shared" si="88"/>
        <v>0</v>
      </c>
      <c r="K430" s="23">
        <f t="shared" si="89"/>
        <v>0</v>
      </c>
    </row>
    <row r="431" spans="1:11">
      <c r="A431" s="20" t="s">
        <v>56</v>
      </c>
      <c r="B431" s="21" t="s">
        <v>57</v>
      </c>
      <c r="C431" s="22">
        <v>-541746.94999999995</v>
      </c>
      <c r="D431" s="22">
        <v>0</v>
      </c>
      <c r="E431" s="22">
        <v>0</v>
      </c>
      <c r="F431" s="22">
        <v>-250338.8</v>
      </c>
      <c r="G431" s="22">
        <f t="shared" si="85"/>
        <v>291408.14999999997</v>
      </c>
      <c r="H431" s="22">
        <f t="shared" si="86"/>
        <v>250338.8</v>
      </c>
      <c r="I431" s="23">
        <f t="shared" si="87"/>
        <v>-53.790455119313549</v>
      </c>
      <c r="J431" s="23">
        <f t="shared" si="88"/>
        <v>0</v>
      </c>
      <c r="K431" s="23">
        <f t="shared" si="89"/>
        <v>0</v>
      </c>
    </row>
    <row r="432" spans="1:11">
      <c r="A432" s="26" t="s">
        <v>58</v>
      </c>
      <c r="B432" s="21" t="s">
        <v>59</v>
      </c>
      <c r="C432" s="22">
        <v>-541746.94999999995</v>
      </c>
      <c r="D432" s="22">
        <v>0</v>
      </c>
      <c r="E432" s="22">
        <v>0</v>
      </c>
      <c r="F432" s="22">
        <v>-250338.8</v>
      </c>
      <c r="G432" s="22">
        <f t="shared" si="85"/>
        <v>291408.14999999997</v>
      </c>
      <c r="H432" s="22">
        <f t="shared" si="86"/>
        <v>250338.8</v>
      </c>
      <c r="I432" s="23">
        <f t="shared" si="87"/>
        <v>-53.790455119313549</v>
      </c>
      <c r="J432" s="23">
        <f t="shared" si="88"/>
        <v>0</v>
      </c>
      <c r="K432" s="23">
        <f t="shared" si="89"/>
        <v>0</v>
      </c>
    </row>
    <row r="433" spans="1:11" s="35" customFormat="1">
      <c r="A433" s="31" t="s">
        <v>339</v>
      </c>
      <c r="B433" s="32" t="s">
        <v>406</v>
      </c>
      <c r="C433" s="33"/>
      <c r="D433" s="33"/>
      <c r="E433" s="33"/>
      <c r="F433" s="33"/>
      <c r="G433" s="33"/>
      <c r="H433" s="33"/>
      <c r="I433" s="34"/>
      <c r="J433" s="34"/>
      <c r="K433" s="34"/>
    </row>
    <row r="434" spans="1:11">
      <c r="A434" s="20" t="s">
        <v>21</v>
      </c>
      <c r="B434" s="21" t="s">
        <v>22</v>
      </c>
      <c r="C434" s="22">
        <v>5526067</v>
      </c>
      <c r="D434" s="22">
        <v>5602759</v>
      </c>
      <c r="E434" s="22">
        <v>2751031</v>
      </c>
      <c r="F434" s="22">
        <v>5602759</v>
      </c>
      <c r="G434" s="22">
        <f t="shared" ref="G434:G452" si="90">F434-C434</f>
        <v>76692</v>
      </c>
      <c r="H434" s="22">
        <f t="shared" ref="H434:H452" si="91">E434-F434</f>
        <v>-2851728</v>
      </c>
      <c r="I434" s="23">
        <f t="shared" ref="I434:I452" si="92">IF(ISERROR(F434/C434),0,F434/C434*100-100)</f>
        <v>1.387822478446239</v>
      </c>
      <c r="J434" s="23">
        <f t="shared" ref="J434:J452" si="93">IF(ISERROR(F434/E434),0,F434/E434*100)</f>
        <v>203.66033679736796</v>
      </c>
      <c r="K434" s="23">
        <f t="shared" ref="K434:K452" si="94">IF(ISERROR(F434/D434),0,F434/D434*100)</f>
        <v>100</v>
      </c>
    </row>
    <row r="435" spans="1:11">
      <c r="A435" s="26" t="s">
        <v>23</v>
      </c>
      <c r="B435" s="21" t="s">
        <v>24</v>
      </c>
      <c r="C435" s="22">
        <v>5526067</v>
      </c>
      <c r="D435" s="22">
        <v>5602759</v>
      </c>
      <c r="E435" s="22">
        <v>2751031</v>
      </c>
      <c r="F435" s="22">
        <v>5602759</v>
      </c>
      <c r="G435" s="22">
        <f t="shared" si="90"/>
        <v>76692</v>
      </c>
      <c r="H435" s="22">
        <f t="shared" si="91"/>
        <v>-2851728</v>
      </c>
      <c r="I435" s="23">
        <f t="shared" si="92"/>
        <v>1.387822478446239</v>
      </c>
      <c r="J435" s="23">
        <f t="shared" si="93"/>
        <v>203.66033679736796</v>
      </c>
      <c r="K435" s="23">
        <f t="shared" si="94"/>
        <v>100</v>
      </c>
    </row>
    <row r="436" spans="1:11">
      <c r="A436" s="27" t="s">
        <v>25</v>
      </c>
      <c r="B436" s="21" t="s">
        <v>26</v>
      </c>
      <c r="C436" s="22">
        <v>5526067</v>
      </c>
      <c r="D436" s="22">
        <v>5602759</v>
      </c>
      <c r="E436" s="22">
        <v>2751031</v>
      </c>
      <c r="F436" s="22">
        <v>5602759</v>
      </c>
      <c r="G436" s="22">
        <f t="shared" si="90"/>
        <v>76692</v>
      </c>
      <c r="H436" s="22">
        <f t="shared" si="91"/>
        <v>-2851728</v>
      </c>
      <c r="I436" s="23">
        <f t="shared" si="92"/>
        <v>1.387822478446239</v>
      </c>
      <c r="J436" s="23">
        <f t="shared" si="93"/>
        <v>203.66033679736796</v>
      </c>
      <c r="K436" s="23">
        <f t="shared" si="94"/>
        <v>100</v>
      </c>
    </row>
    <row r="437" spans="1:11">
      <c r="A437" s="20" t="s">
        <v>27</v>
      </c>
      <c r="B437" s="21" t="s">
        <v>28</v>
      </c>
      <c r="C437" s="22">
        <v>2192663.5</v>
      </c>
      <c r="D437" s="22">
        <v>5622759</v>
      </c>
      <c r="E437" s="22">
        <v>2751031</v>
      </c>
      <c r="F437" s="22">
        <v>2473380.52</v>
      </c>
      <c r="G437" s="22">
        <f t="shared" si="90"/>
        <v>280717.02</v>
      </c>
      <c r="H437" s="22">
        <f t="shared" si="91"/>
        <v>277650.48</v>
      </c>
      <c r="I437" s="23">
        <f t="shared" si="92"/>
        <v>12.802558167270078</v>
      </c>
      <c r="J437" s="23">
        <f t="shared" si="93"/>
        <v>89.907402715563734</v>
      </c>
      <c r="K437" s="23">
        <f t="shared" si="94"/>
        <v>43.988734356211964</v>
      </c>
    </row>
    <row r="438" spans="1:11">
      <c r="A438" s="26" t="s">
        <v>29</v>
      </c>
      <c r="B438" s="21" t="s">
        <v>30</v>
      </c>
      <c r="C438" s="22">
        <v>2191350.62</v>
      </c>
      <c r="D438" s="22">
        <v>5509971</v>
      </c>
      <c r="E438" s="22">
        <v>2721031</v>
      </c>
      <c r="F438" s="22">
        <v>2407737.96</v>
      </c>
      <c r="G438" s="22">
        <f t="shared" si="90"/>
        <v>216387.33999999985</v>
      </c>
      <c r="H438" s="22">
        <f t="shared" si="91"/>
        <v>313293.04000000004</v>
      </c>
      <c r="I438" s="23">
        <f t="shared" si="92"/>
        <v>9.8746105723601687</v>
      </c>
      <c r="J438" s="23">
        <f t="shared" si="93"/>
        <v>88.486237753263381</v>
      </c>
      <c r="K438" s="23">
        <f t="shared" si="94"/>
        <v>43.697833618362061</v>
      </c>
    </row>
    <row r="439" spans="1:11">
      <c r="A439" s="27" t="s">
        <v>31</v>
      </c>
      <c r="B439" s="21" t="s">
        <v>32</v>
      </c>
      <c r="C439" s="22">
        <v>1821771.71</v>
      </c>
      <c r="D439" s="22">
        <v>4775571</v>
      </c>
      <c r="E439" s="22">
        <v>2349861</v>
      </c>
      <c r="F439" s="22">
        <v>2040540.96</v>
      </c>
      <c r="G439" s="22">
        <f t="shared" si="90"/>
        <v>218769.25</v>
      </c>
      <c r="H439" s="22">
        <f t="shared" si="91"/>
        <v>309320.04000000004</v>
      </c>
      <c r="I439" s="23">
        <f t="shared" si="92"/>
        <v>12.008598486799428</v>
      </c>
      <c r="J439" s="23">
        <f t="shared" si="93"/>
        <v>86.836666509210545</v>
      </c>
      <c r="K439" s="23">
        <f t="shared" si="94"/>
        <v>42.728732543186979</v>
      </c>
    </row>
    <row r="440" spans="1:11">
      <c r="A440" s="28" t="s">
        <v>33</v>
      </c>
      <c r="B440" s="21" t="s">
        <v>34</v>
      </c>
      <c r="C440" s="22">
        <v>1684960.71</v>
      </c>
      <c r="D440" s="22">
        <v>4439723</v>
      </c>
      <c r="E440" s="22">
        <v>2219861</v>
      </c>
      <c r="F440" s="22">
        <v>1886888.92</v>
      </c>
      <c r="G440" s="22">
        <f t="shared" si="90"/>
        <v>201928.20999999996</v>
      </c>
      <c r="H440" s="22">
        <f t="shared" si="91"/>
        <v>332972.08000000007</v>
      </c>
      <c r="I440" s="23">
        <f t="shared" si="92"/>
        <v>11.984149470167765</v>
      </c>
      <c r="J440" s="23">
        <f t="shared" si="93"/>
        <v>85.00031848840986</v>
      </c>
      <c r="K440" s="23">
        <f t="shared" si="94"/>
        <v>42.500149671499777</v>
      </c>
    </row>
    <row r="441" spans="1:11">
      <c r="A441" s="28" t="s">
        <v>35</v>
      </c>
      <c r="B441" s="21" t="s">
        <v>36</v>
      </c>
      <c r="C441" s="22">
        <v>136811</v>
      </c>
      <c r="D441" s="22">
        <v>335848</v>
      </c>
      <c r="E441" s="22">
        <v>130000</v>
      </c>
      <c r="F441" s="22">
        <v>153652.04</v>
      </c>
      <c r="G441" s="22">
        <f t="shared" si="90"/>
        <v>16841.040000000008</v>
      </c>
      <c r="H441" s="22">
        <f t="shared" si="91"/>
        <v>-23652.040000000008</v>
      </c>
      <c r="I441" s="23">
        <f t="shared" si="92"/>
        <v>12.309711938367542</v>
      </c>
      <c r="J441" s="23">
        <f t="shared" si="93"/>
        <v>118.19387692307693</v>
      </c>
      <c r="K441" s="23">
        <f t="shared" si="94"/>
        <v>45.750470450918272</v>
      </c>
    </row>
    <row r="442" spans="1:11">
      <c r="A442" s="29" t="s">
        <v>77</v>
      </c>
      <c r="B442" s="21" t="s">
        <v>78</v>
      </c>
      <c r="C442" s="22">
        <v>2349.4899999999998</v>
      </c>
      <c r="D442" s="22">
        <v>0</v>
      </c>
      <c r="E442" s="22">
        <v>0</v>
      </c>
      <c r="F442" s="22">
        <v>1738.36</v>
      </c>
      <c r="G442" s="22">
        <f t="shared" si="90"/>
        <v>-611.12999999999988</v>
      </c>
      <c r="H442" s="22">
        <f t="shared" si="91"/>
        <v>-1738.36</v>
      </c>
      <c r="I442" s="23">
        <f t="shared" si="92"/>
        <v>-26.011176893708836</v>
      </c>
      <c r="J442" s="23">
        <f t="shared" si="93"/>
        <v>0</v>
      </c>
      <c r="K442" s="23">
        <f t="shared" si="94"/>
        <v>0</v>
      </c>
    </row>
    <row r="443" spans="1:11" ht="25.5">
      <c r="A443" s="27" t="s">
        <v>43</v>
      </c>
      <c r="B443" s="21" t="s">
        <v>44</v>
      </c>
      <c r="C443" s="22">
        <v>369578.91</v>
      </c>
      <c r="D443" s="22">
        <v>734400</v>
      </c>
      <c r="E443" s="22">
        <v>371170</v>
      </c>
      <c r="F443" s="22">
        <v>367197</v>
      </c>
      <c r="G443" s="22">
        <f t="shared" si="90"/>
        <v>-2381.9099999999744</v>
      </c>
      <c r="H443" s="22">
        <f t="shared" si="91"/>
        <v>3973</v>
      </c>
      <c r="I443" s="23">
        <f t="shared" si="92"/>
        <v>-0.64449294468668938</v>
      </c>
      <c r="J443" s="23">
        <f t="shared" si="93"/>
        <v>98.929600991459438</v>
      </c>
      <c r="K443" s="23">
        <f t="shared" si="94"/>
        <v>49.999591503267979</v>
      </c>
    </row>
    <row r="444" spans="1:11">
      <c r="A444" s="28" t="s">
        <v>45</v>
      </c>
      <c r="B444" s="21" t="s">
        <v>46</v>
      </c>
      <c r="C444" s="22">
        <v>369578.91</v>
      </c>
      <c r="D444" s="22">
        <v>734400</v>
      </c>
      <c r="E444" s="22">
        <v>371170</v>
      </c>
      <c r="F444" s="22">
        <v>367197</v>
      </c>
      <c r="G444" s="22">
        <f t="shared" si="90"/>
        <v>-2381.9099999999744</v>
      </c>
      <c r="H444" s="22">
        <f t="shared" si="91"/>
        <v>3973</v>
      </c>
      <c r="I444" s="23">
        <f t="shared" si="92"/>
        <v>-0.64449294468668938</v>
      </c>
      <c r="J444" s="23">
        <f t="shared" si="93"/>
        <v>98.929600991459438</v>
      </c>
      <c r="K444" s="23">
        <f t="shared" si="94"/>
        <v>49.999591503267979</v>
      </c>
    </row>
    <row r="445" spans="1:11" ht="25.5">
      <c r="A445" s="29" t="s">
        <v>47</v>
      </c>
      <c r="B445" s="21" t="s">
        <v>48</v>
      </c>
      <c r="C445" s="22">
        <v>369578.91</v>
      </c>
      <c r="D445" s="22">
        <v>734400</v>
      </c>
      <c r="E445" s="22">
        <v>371170</v>
      </c>
      <c r="F445" s="22">
        <v>367197</v>
      </c>
      <c r="G445" s="22">
        <f t="shared" si="90"/>
        <v>-2381.9099999999744</v>
      </c>
      <c r="H445" s="22">
        <f t="shared" si="91"/>
        <v>3973</v>
      </c>
      <c r="I445" s="23">
        <f t="shared" si="92"/>
        <v>-0.64449294468668938</v>
      </c>
      <c r="J445" s="23">
        <f t="shared" si="93"/>
        <v>98.929600991459438</v>
      </c>
      <c r="K445" s="23">
        <f t="shared" si="94"/>
        <v>49.999591503267979</v>
      </c>
    </row>
    <row r="446" spans="1:11" ht="25.5">
      <c r="A446" s="30" t="s">
        <v>49</v>
      </c>
      <c r="B446" s="21" t="s">
        <v>50</v>
      </c>
      <c r="C446" s="22">
        <v>369578.91</v>
      </c>
      <c r="D446" s="22">
        <v>734400</v>
      </c>
      <c r="E446" s="22">
        <v>371170</v>
      </c>
      <c r="F446" s="22">
        <v>367197</v>
      </c>
      <c r="G446" s="22">
        <f t="shared" si="90"/>
        <v>-2381.9099999999744</v>
      </c>
      <c r="H446" s="22">
        <f t="shared" si="91"/>
        <v>3973</v>
      </c>
      <c r="I446" s="23">
        <f t="shared" si="92"/>
        <v>-0.64449294468668938</v>
      </c>
      <c r="J446" s="23">
        <f t="shared" si="93"/>
        <v>98.929600991459438</v>
      </c>
      <c r="K446" s="23">
        <f t="shared" si="94"/>
        <v>49.999591503267979</v>
      </c>
    </row>
    <row r="447" spans="1:11">
      <c r="A447" s="26" t="s">
        <v>51</v>
      </c>
      <c r="B447" s="21" t="s">
        <v>52</v>
      </c>
      <c r="C447" s="22">
        <v>1312.88</v>
      </c>
      <c r="D447" s="22">
        <v>112788</v>
      </c>
      <c r="E447" s="22">
        <v>30000</v>
      </c>
      <c r="F447" s="22">
        <v>65642.559999999998</v>
      </c>
      <c r="G447" s="22">
        <f t="shared" si="90"/>
        <v>64329.68</v>
      </c>
      <c r="H447" s="22">
        <f t="shared" si="91"/>
        <v>-35642.559999999998</v>
      </c>
      <c r="I447" s="23">
        <f t="shared" si="92"/>
        <v>4899.890317469989</v>
      </c>
      <c r="J447" s="23">
        <f t="shared" si="93"/>
        <v>218.80853333333334</v>
      </c>
      <c r="K447" s="23">
        <f t="shared" si="94"/>
        <v>58.199950349327942</v>
      </c>
    </row>
    <row r="448" spans="1:11">
      <c r="A448" s="27" t="s">
        <v>53</v>
      </c>
      <c r="B448" s="21" t="s">
        <v>54</v>
      </c>
      <c r="C448" s="22">
        <v>1312.88</v>
      </c>
      <c r="D448" s="22">
        <v>112788</v>
      </c>
      <c r="E448" s="22">
        <v>30000</v>
      </c>
      <c r="F448" s="22">
        <v>65642.559999999998</v>
      </c>
      <c r="G448" s="22">
        <f t="shared" si="90"/>
        <v>64329.68</v>
      </c>
      <c r="H448" s="22">
        <f t="shared" si="91"/>
        <v>-35642.559999999998</v>
      </c>
      <c r="I448" s="23">
        <f t="shared" si="92"/>
        <v>4899.890317469989</v>
      </c>
      <c r="J448" s="23">
        <f t="shared" si="93"/>
        <v>218.80853333333334</v>
      </c>
      <c r="K448" s="23">
        <f t="shared" si="94"/>
        <v>58.199950349327942</v>
      </c>
    </row>
    <row r="449" spans="1:11">
      <c r="A449" s="20"/>
      <c r="B449" s="21" t="s">
        <v>55</v>
      </c>
      <c r="C449" s="22">
        <v>3333403.5</v>
      </c>
      <c r="D449" s="22">
        <v>-20000</v>
      </c>
      <c r="E449" s="22">
        <v>0</v>
      </c>
      <c r="F449" s="22">
        <v>3129378.48</v>
      </c>
      <c r="G449" s="22">
        <f t="shared" si="90"/>
        <v>-204025.02000000002</v>
      </c>
      <c r="H449" s="22">
        <f t="shared" si="91"/>
        <v>-3129378.48</v>
      </c>
      <c r="I449" s="23">
        <f t="shared" si="92"/>
        <v>-6.1206217609119307</v>
      </c>
      <c r="J449" s="23">
        <f t="shared" si="93"/>
        <v>0</v>
      </c>
      <c r="K449" s="23">
        <f t="shared" si="94"/>
        <v>-15646.892399999999</v>
      </c>
    </row>
    <row r="450" spans="1:11">
      <c r="A450" s="20" t="s">
        <v>56</v>
      </c>
      <c r="B450" s="21" t="s">
        <v>57</v>
      </c>
      <c r="C450" s="22">
        <v>-3333403.5</v>
      </c>
      <c r="D450" s="22">
        <v>20000</v>
      </c>
      <c r="E450" s="22">
        <v>0</v>
      </c>
      <c r="F450" s="22">
        <v>-3129378.48</v>
      </c>
      <c r="G450" s="22">
        <f t="shared" si="90"/>
        <v>204025.02000000002</v>
      </c>
      <c r="H450" s="22">
        <f t="shared" si="91"/>
        <v>3129378.48</v>
      </c>
      <c r="I450" s="23">
        <f t="shared" si="92"/>
        <v>-6.1206217609119307</v>
      </c>
      <c r="J450" s="23">
        <f t="shared" si="93"/>
        <v>0</v>
      </c>
      <c r="K450" s="23">
        <f t="shared" si="94"/>
        <v>-15646.892399999999</v>
      </c>
    </row>
    <row r="451" spans="1:11">
      <c r="A451" s="26" t="s">
        <v>58</v>
      </c>
      <c r="B451" s="21" t="s">
        <v>59</v>
      </c>
      <c r="C451" s="22">
        <v>-3333403.5</v>
      </c>
      <c r="D451" s="22">
        <v>20000</v>
      </c>
      <c r="E451" s="22">
        <v>0</v>
      </c>
      <c r="F451" s="22">
        <v>-3129378.48</v>
      </c>
      <c r="G451" s="22">
        <f t="shared" si="90"/>
        <v>204025.02000000002</v>
      </c>
      <c r="H451" s="22">
        <f t="shared" si="91"/>
        <v>3129378.48</v>
      </c>
      <c r="I451" s="23">
        <f t="shared" si="92"/>
        <v>-6.1206217609119307</v>
      </c>
      <c r="J451" s="23">
        <f t="shared" si="93"/>
        <v>0</v>
      </c>
      <c r="K451" s="23">
        <f t="shared" si="94"/>
        <v>-15646.892399999999</v>
      </c>
    </row>
    <row r="452" spans="1:11" ht="25.5">
      <c r="A452" s="27" t="s">
        <v>85</v>
      </c>
      <c r="B452" s="21" t="s">
        <v>86</v>
      </c>
      <c r="C452" s="22">
        <v>0</v>
      </c>
      <c r="D452" s="22">
        <v>20000</v>
      </c>
      <c r="E452" s="22">
        <v>0</v>
      </c>
      <c r="F452" s="22">
        <v>0</v>
      </c>
      <c r="G452" s="22">
        <f t="shared" si="90"/>
        <v>0</v>
      </c>
      <c r="H452" s="22">
        <f t="shared" si="91"/>
        <v>0</v>
      </c>
      <c r="I452" s="23">
        <f t="shared" si="92"/>
        <v>0</v>
      </c>
      <c r="J452" s="23">
        <f t="shared" si="93"/>
        <v>0</v>
      </c>
      <c r="K452" s="23">
        <f t="shared" si="94"/>
        <v>0</v>
      </c>
    </row>
    <row r="453" spans="1:11" s="35" customFormat="1">
      <c r="A453" s="31" t="s">
        <v>407</v>
      </c>
      <c r="B453" s="32" t="s">
        <v>408</v>
      </c>
      <c r="C453" s="33"/>
      <c r="D453" s="33"/>
      <c r="E453" s="33"/>
      <c r="F453" s="33"/>
      <c r="G453" s="33"/>
      <c r="H453" s="33"/>
      <c r="I453" s="34"/>
      <c r="J453" s="34"/>
      <c r="K453" s="34"/>
    </row>
    <row r="454" spans="1:11">
      <c r="A454" s="20" t="s">
        <v>21</v>
      </c>
      <c r="B454" s="21" t="s">
        <v>22</v>
      </c>
      <c r="C454" s="22">
        <v>6913181.3200000003</v>
      </c>
      <c r="D454" s="22">
        <v>6841298</v>
      </c>
      <c r="E454" s="22">
        <v>2896907</v>
      </c>
      <c r="F454" s="22">
        <v>6838798</v>
      </c>
      <c r="G454" s="22">
        <f t="shared" ref="G454:G471" si="95">F454-C454</f>
        <v>-74383.320000000298</v>
      </c>
      <c r="H454" s="22">
        <f t="shared" ref="H454:H471" si="96">E454-F454</f>
        <v>-3941891</v>
      </c>
      <c r="I454" s="23">
        <f t="shared" ref="I454:I471" si="97">IF(ISERROR(F454/C454),0,F454/C454*100-100)</f>
        <v>-1.0759636780364445</v>
      </c>
      <c r="J454" s="23">
        <f t="shared" ref="J454:J471" si="98">IF(ISERROR(F454/E454),0,F454/E454*100)</f>
        <v>236.07240411929001</v>
      </c>
      <c r="K454" s="23">
        <f t="shared" ref="K454:K471" si="99">IF(ISERROR(F454/D454),0,F454/D454*100)</f>
        <v>99.963457226976516</v>
      </c>
    </row>
    <row r="455" spans="1:11" ht="25.5">
      <c r="A455" s="26" t="s">
        <v>65</v>
      </c>
      <c r="B455" s="21" t="s">
        <v>66</v>
      </c>
      <c r="C455" s="22">
        <v>2482.3200000000002</v>
      </c>
      <c r="D455" s="22">
        <v>2500</v>
      </c>
      <c r="E455" s="22">
        <v>1250</v>
      </c>
      <c r="F455" s="22">
        <v>0</v>
      </c>
      <c r="G455" s="22">
        <f t="shared" si="95"/>
        <v>-2482.3200000000002</v>
      </c>
      <c r="H455" s="22">
        <f t="shared" si="96"/>
        <v>1250</v>
      </c>
      <c r="I455" s="23">
        <f t="shared" si="97"/>
        <v>-100</v>
      </c>
      <c r="J455" s="23">
        <f t="shared" si="98"/>
        <v>0</v>
      </c>
      <c r="K455" s="23">
        <f t="shared" si="99"/>
        <v>0</v>
      </c>
    </row>
    <row r="456" spans="1:11">
      <c r="A456" s="26" t="s">
        <v>23</v>
      </c>
      <c r="B456" s="21" t="s">
        <v>24</v>
      </c>
      <c r="C456" s="22">
        <v>6910699</v>
      </c>
      <c r="D456" s="22">
        <v>6838798</v>
      </c>
      <c r="E456" s="22">
        <v>2895657</v>
      </c>
      <c r="F456" s="22">
        <v>6838798</v>
      </c>
      <c r="G456" s="22">
        <f t="shared" si="95"/>
        <v>-71901</v>
      </c>
      <c r="H456" s="22">
        <f t="shared" si="96"/>
        <v>-3943141</v>
      </c>
      <c r="I456" s="23">
        <f t="shared" si="97"/>
        <v>-1.0404302082900756</v>
      </c>
      <c r="J456" s="23">
        <f t="shared" si="98"/>
        <v>236.17431208185224</v>
      </c>
      <c r="K456" s="23">
        <f t="shared" si="99"/>
        <v>100</v>
      </c>
    </row>
    <row r="457" spans="1:11">
      <c r="A457" s="27" t="s">
        <v>25</v>
      </c>
      <c r="B457" s="21" t="s">
        <v>26</v>
      </c>
      <c r="C457" s="22">
        <v>6910699</v>
      </c>
      <c r="D457" s="22">
        <v>6838798</v>
      </c>
      <c r="E457" s="22">
        <v>2895657</v>
      </c>
      <c r="F457" s="22">
        <v>6838798</v>
      </c>
      <c r="G457" s="22">
        <f t="shared" si="95"/>
        <v>-71901</v>
      </c>
      <c r="H457" s="22">
        <f t="shared" si="96"/>
        <v>-3943141</v>
      </c>
      <c r="I457" s="23">
        <f t="shared" si="97"/>
        <v>-1.0404302082900756</v>
      </c>
      <c r="J457" s="23">
        <f t="shared" si="98"/>
        <v>236.17431208185224</v>
      </c>
      <c r="K457" s="23">
        <f t="shared" si="99"/>
        <v>100</v>
      </c>
    </row>
    <row r="458" spans="1:11">
      <c r="A458" s="20" t="s">
        <v>27</v>
      </c>
      <c r="B458" s="21" t="s">
        <v>28</v>
      </c>
      <c r="C458" s="22">
        <v>2533742.2799999998</v>
      </c>
      <c r="D458" s="22">
        <v>6841298</v>
      </c>
      <c r="E458" s="22">
        <v>2896907</v>
      </c>
      <c r="F458" s="22">
        <v>2344922.54</v>
      </c>
      <c r="G458" s="22">
        <f t="shared" si="95"/>
        <v>-188819.73999999976</v>
      </c>
      <c r="H458" s="22">
        <f t="shared" si="96"/>
        <v>551984.46</v>
      </c>
      <c r="I458" s="23">
        <f t="shared" si="97"/>
        <v>-7.4522078070228872</v>
      </c>
      <c r="J458" s="23">
        <f t="shared" si="98"/>
        <v>80.945730739716538</v>
      </c>
      <c r="K458" s="23">
        <f t="shared" si="99"/>
        <v>34.275988854746572</v>
      </c>
    </row>
    <row r="459" spans="1:11">
      <c r="A459" s="26" t="s">
        <v>29</v>
      </c>
      <c r="B459" s="21" t="s">
        <v>30</v>
      </c>
      <c r="C459" s="22">
        <v>2432969.8199999998</v>
      </c>
      <c r="D459" s="22">
        <v>6600308</v>
      </c>
      <c r="E459" s="22">
        <v>2878972</v>
      </c>
      <c r="F459" s="22">
        <v>2320595.4900000002</v>
      </c>
      <c r="G459" s="22">
        <f t="shared" si="95"/>
        <v>-112374.32999999961</v>
      </c>
      <c r="H459" s="22">
        <f t="shared" si="96"/>
        <v>558376.50999999978</v>
      </c>
      <c r="I459" s="23">
        <f t="shared" si="97"/>
        <v>-4.6188131507525156</v>
      </c>
      <c r="J459" s="23">
        <f t="shared" si="98"/>
        <v>80.605003799967506</v>
      </c>
      <c r="K459" s="23">
        <f t="shared" si="99"/>
        <v>35.158896978747059</v>
      </c>
    </row>
    <row r="460" spans="1:11">
      <c r="A460" s="27" t="s">
        <v>31</v>
      </c>
      <c r="B460" s="21" t="s">
        <v>32</v>
      </c>
      <c r="C460" s="22">
        <v>2426526.0299999998</v>
      </c>
      <c r="D460" s="22">
        <v>6587508</v>
      </c>
      <c r="E460" s="22">
        <v>2866172</v>
      </c>
      <c r="F460" s="22">
        <v>2310825.7599999998</v>
      </c>
      <c r="G460" s="22">
        <f t="shared" si="95"/>
        <v>-115700.27000000002</v>
      </c>
      <c r="H460" s="22">
        <f t="shared" si="96"/>
        <v>555346.24000000022</v>
      </c>
      <c r="I460" s="23">
        <f t="shared" si="97"/>
        <v>-4.7681446054794634</v>
      </c>
      <c r="J460" s="23">
        <f t="shared" si="98"/>
        <v>80.624113277221326</v>
      </c>
      <c r="K460" s="23">
        <f t="shared" si="99"/>
        <v>35.078906317836726</v>
      </c>
    </row>
    <row r="461" spans="1:11">
      <c r="A461" s="28" t="s">
        <v>33</v>
      </c>
      <c r="B461" s="21" t="s">
        <v>34</v>
      </c>
      <c r="C461" s="22">
        <v>1709919.08</v>
      </c>
      <c r="D461" s="22">
        <v>4520731</v>
      </c>
      <c r="E461" s="22">
        <v>2089401</v>
      </c>
      <c r="F461" s="22">
        <v>1615954.4</v>
      </c>
      <c r="G461" s="22">
        <f t="shared" si="95"/>
        <v>-93964.680000000168</v>
      </c>
      <c r="H461" s="22">
        <f t="shared" si="96"/>
        <v>473446.60000000009</v>
      </c>
      <c r="I461" s="23">
        <f t="shared" si="97"/>
        <v>-5.4952705715173522</v>
      </c>
      <c r="J461" s="23">
        <f t="shared" si="98"/>
        <v>77.340558370556906</v>
      </c>
      <c r="K461" s="23">
        <f t="shared" si="99"/>
        <v>35.745422587630181</v>
      </c>
    </row>
    <row r="462" spans="1:11">
      <c r="A462" s="28" t="s">
        <v>35</v>
      </c>
      <c r="B462" s="21" t="s">
        <v>36</v>
      </c>
      <c r="C462" s="22">
        <v>716606.95</v>
      </c>
      <c r="D462" s="22">
        <v>2066777</v>
      </c>
      <c r="E462" s="22">
        <v>776771</v>
      </c>
      <c r="F462" s="22">
        <v>694871.36</v>
      </c>
      <c r="G462" s="22">
        <f t="shared" si="95"/>
        <v>-21735.589999999967</v>
      </c>
      <c r="H462" s="22">
        <f t="shared" si="96"/>
        <v>81899.640000000014</v>
      </c>
      <c r="I462" s="23">
        <f t="shared" si="97"/>
        <v>-3.0331257602232142</v>
      </c>
      <c r="J462" s="23">
        <f t="shared" si="98"/>
        <v>89.456398346488214</v>
      </c>
      <c r="K462" s="23">
        <f t="shared" si="99"/>
        <v>33.621012813670752</v>
      </c>
    </row>
    <row r="463" spans="1:11">
      <c r="A463" s="29" t="s">
        <v>77</v>
      </c>
      <c r="B463" s="21" t="s">
        <v>78</v>
      </c>
      <c r="C463" s="22">
        <v>14554.16</v>
      </c>
      <c r="D463" s="22">
        <v>0</v>
      </c>
      <c r="E463" s="22">
        <v>0</v>
      </c>
      <c r="F463" s="22">
        <v>3192.38</v>
      </c>
      <c r="G463" s="22">
        <f t="shared" si="95"/>
        <v>-11361.779999999999</v>
      </c>
      <c r="H463" s="22">
        <f t="shared" si="96"/>
        <v>-3192.38</v>
      </c>
      <c r="I463" s="23">
        <f t="shared" si="97"/>
        <v>-78.065515289099466</v>
      </c>
      <c r="J463" s="23">
        <f t="shared" si="98"/>
        <v>0</v>
      </c>
      <c r="K463" s="23">
        <f t="shared" si="99"/>
        <v>0</v>
      </c>
    </row>
    <row r="464" spans="1:11" ht="25.5">
      <c r="A464" s="27" t="s">
        <v>79</v>
      </c>
      <c r="B464" s="21" t="s">
        <v>80</v>
      </c>
      <c r="C464" s="22">
        <v>6443.79</v>
      </c>
      <c r="D464" s="22">
        <v>12800</v>
      </c>
      <c r="E464" s="22">
        <v>12800</v>
      </c>
      <c r="F464" s="22">
        <v>9769.73</v>
      </c>
      <c r="G464" s="22">
        <f t="shared" si="95"/>
        <v>3325.9399999999996</v>
      </c>
      <c r="H464" s="22">
        <f t="shared" si="96"/>
        <v>3030.2700000000004</v>
      </c>
      <c r="I464" s="23">
        <f t="shared" si="97"/>
        <v>51.61465535034506</v>
      </c>
      <c r="J464" s="23">
        <f t="shared" si="98"/>
        <v>76.326015624999997</v>
      </c>
      <c r="K464" s="23">
        <f t="shared" si="99"/>
        <v>76.326015624999997</v>
      </c>
    </row>
    <row r="465" spans="1:11">
      <c r="A465" s="28" t="s">
        <v>81</v>
      </c>
      <c r="B465" s="21" t="s">
        <v>82</v>
      </c>
      <c r="C465" s="22">
        <v>6443.79</v>
      </c>
      <c r="D465" s="22">
        <v>12800</v>
      </c>
      <c r="E465" s="22">
        <v>12800</v>
      </c>
      <c r="F465" s="22">
        <v>9769.73</v>
      </c>
      <c r="G465" s="22">
        <f t="shared" si="95"/>
        <v>3325.9399999999996</v>
      </c>
      <c r="H465" s="22">
        <f t="shared" si="96"/>
        <v>3030.2700000000004</v>
      </c>
      <c r="I465" s="23">
        <f t="shared" si="97"/>
        <v>51.61465535034506</v>
      </c>
      <c r="J465" s="23">
        <f t="shared" si="98"/>
        <v>76.326015624999997</v>
      </c>
      <c r="K465" s="23">
        <f t="shared" si="99"/>
        <v>76.326015624999997</v>
      </c>
    </row>
    <row r="466" spans="1:11">
      <c r="A466" s="26" t="s">
        <v>51</v>
      </c>
      <c r="B466" s="21" t="s">
        <v>52</v>
      </c>
      <c r="C466" s="22">
        <v>100772.46</v>
      </c>
      <c r="D466" s="22">
        <v>240990</v>
      </c>
      <c r="E466" s="22">
        <v>17935</v>
      </c>
      <c r="F466" s="22">
        <v>24327.05</v>
      </c>
      <c r="G466" s="22">
        <f t="shared" si="95"/>
        <v>-76445.41</v>
      </c>
      <c r="H466" s="22">
        <f t="shared" si="96"/>
        <v>-6392.0499999999993</v>
      </c>
      <c r="I466" s="23">
        <f t="shared" si="97"/>
        <v>-75.859426275790042</v>
      </c>
      <c r="J466" s="23">
        <f t="shared" si="98"/>
        <v>135.64008921103988</v>
      </c>
      <c r="K466" s="23">
        <f t="shared" si="99"/>
        <v>10.094630482592638</v>
      </c>
    </row>
    <row r="467" spans="1:11">
      <c r="A467" s="27" t="s">
        <v>53</v>
      </c>
      <c r="B467" s="21" t="s">
        <v>54</v>
      </c>
      <c r="C467" s="22">
        <v>100772.46</v>
      </c>
      <c r="D467" s="22">
        <v>240990</v>
      </c>
      <c r="E467" s="22">
        <v>17935</v>
      </c>
      <c r="F467" s="22">
        <v>24327.05</v>
      </c>
      <c r="G467" s="22">
        <f t="shared" si="95"/>
        <v>-76445.41</v>
      </c>
      <c r="H467" s="22">
        <f t="shared" si="96"/>
        <v>-6392.0499999999993</v>
      </c>
      <c r="I467" s="23">
        <f t="shared" si="97"/>
        <v>-75.859426275790042</v>
      </c>
      <c r="J467" s="23">
        <f t="shared" si="98"/>
        <v>135.64008921103988</v>
      </c>
      <c r="K467" s="23">
        <f t="shared" si="99"/>
        <v>10.094630482592638</v>
      </c>
    </row>
    <row r="468" spans="1:11">
      <c r="A468" s="20"/>
      <c r="B468" s="21" t="s">
        <v>55</v>
      </c>
      <c r="C468" s="22">
        <v>4379439.04</v>
      </c>
      <c r="D468" s="22">
        <v>0</v>
      </c>
      <c r="E468" s="22">
        <v>0</v>
      </c>
      <c r="F468" s="22">
        <v>4493875.46</v>
      </c>
      <c r="G468" s="22">
        <f t="shared" si="95"/>
        <v>114436.41999999993</v>
      </c>
      <c r="H468" s="22">
        <f t="shared" si="96"/>
        <v>-4493875.46</v>
      </c>
      <c r="I468" s="23">
        <f t="shared" si="97"/>
        <v>2.6130383127789685</v>
      </c>
      <c r="J468" s="23">
        <f t="shared" si="98"/>
        <v>0</v>
      </c>
      <c r="K468" s="23">
        <f t="shared" si="99"/>
        <v>0</v>
      </c>
    </row>
    <row r="469" spans="1:11">
      <c r="A469" s="20" t="s">
        <v>56</v>
      </c>
      <c r="B469" s="21" t="s">
        <v>57</v>
      </c>
      <c r="C469" s="22">
        <v>-4379439.04</v>
      </c>
      <c r="D469" s="22">
        <v>0</v>
      </c>
      <c r="E469" s="22">
        <v>0</v>
      </c>
      <c r="F469" s="22">
        <v>-4493875.46</v>
      </c>
      <c r="G469" s="22">
        <f t="shared" si="95"/>
        <v>-114436.41999999993</v>
      </c>
      <c r="H469" s="22">
        <f t="shared" si="96"/>
        <v>4493875.46</v>
      </c>
      <c r="I469" s="23">
        <f t="shared" si="97"/>
        <v>2.6130383127789685</v>
      </c>
      <c r="J469" s="23">
        <f t="shared" si="98"/>
        <v>0</v>
      </c>
      <c r="K469" s="23">
        <f t="shared" si="99"/>
        <v>0</v>
      </c>
    </row>
    <row r="470" spans="1:11">
      <c r="A470" s="26" t="s">
        <v>58</v>
      </c>
      <c r="B470" s="21" t="s">
        <v>59</v>
      </c>
      <c r="C470" s="22">
        <v>-4379439.04</v>
      </c>
      <c r="D470" s="22">
        <v>0</v>
      </c>
      <c r="E470" s="22">
        <v>0</v>
      </c>
      <c r="F470" s="22">
        <v>-4493875.46</v>
      </c>
      <c r="G470" s="22">
        <f t="shared" si="95"/>
        <v>-114436.41999999993</v>
      </c>
      <c r="H470" s="22">
        <f t="shared" si="96"/>
        <v>4493875.46</v>
      </c>
      <c r="I470" s="23">
        <f t="shared" si="97"/>
        <v>2.6130383127789685</v>
      </c>
      <c r="J470" s="23">
        <f t="shared" si="98"/>
        <v>0</v>
      </c>
      <c r="K470" s="23">
        <f t="shared" si="99"/>
        <v>0</v>
      </c>
    </row>
    <row r="471" spans="1:11" ht="25.5">
      <c r="A471" s="27" t="s">
        <v>85</v>
      </c>
      <c r="B471" s="21" t="s">
        <v>86</v>
      </c>
      <c r="C471" s="22">
        <v>-134440</v>
      </c>
      <c r="D471" s="22">
        <v>0</v>
      </c>
      <c r="E471" s="22">
        <v>0</v>
      </c>
      <c r="F471" s="22">
        <v>0</v>
      </c>
      <c r="G471" s="22">
        <f t="shared" si="95"/>
        <v>134440</v>
      </c>
      <c r="H471" s="22">
        <f t="shared" si="96"/>
        <v>0</v>
      </c>
      <c r="I471" s="23">
        <f t="shared" si="97"/>
        <v>-100</v>
      </c>
      <c r="J471" s="23">
        <f t="shared" si="98"/>
        <v>0</v>
      </c>
      <c r="K471" s="23">
        <f t="shared" si="99"/>
        <v>0</v>
      </c>
    </row>
    <row r="472" spans="1:11" s="35" customFormat="1">
      <c r="A472" s="31" t="s">
        <v>409</v>
      </c>
      <c r="B472" s="32" t="s">
        <v>410</v>
      </c>
      <c r="C472" s="33"/>
      <c r="D472" s="33"/>
      <c r="E472" s="33"/>
      <c r="F472" s="33"/>
      <c r="G472" s="33"/>
      <c r="H472" s="33"/>
      <c r="I472" s="34"/>
      <c r="J472" s="34"/>
      <c r="K472" s="34"/>
    </row>
    <row r="473" spans="1:11">
      <c r="A473" s="20" t="s">
        <v>21</v>
      </c>
      <c r="B473" s="21" t="s">
        <v>22</v>
      </c>
      <c r="C473" s="22">
        <v>2824303</v>
      </c>
      <c r="D473" s="22">
        <v>3827614</v>
      </c>
      <c r="E473" s="22">
        <v>1085741</v>
      </c>
      <c r="F473" s="22">
        <v>3827614</v>
      </c>
      <c r="G473" s="22">
        <f t="shared" ref="G473:G486" si="100">F473-C473</f>
        <v>1003311</v>
      </c>
      <c r="H473" s="22">
        <f t="shared" ref="H473:H486" si="101">E473-F473</f>
        <v>-2741873</v>
      </c>
      <c r="I473" s="23">
        <f t="shared" ref="I473:I486" si="102">IF(ISERROR(F473/C473),0,F473/C473*100-100)</f>
        <v>35.524198359736914</v>
      </c>
      <c r="J473" s="23">
        <f t="shared" ref="J473:J486" si="103">IF(ISERROR(F473/E473),0,F473/E473*100)</f>
        <v>352.53472052727119</v>
      </c>
      <c r="K473" s="23">
        <f t="shared" ref="K473:K486" si="104">IF(ISERROR(F473/D473),0,F473/D473*100)</f>
        <v>100</v>
      </c>
    </row>
    <row r="474" spans="1:11">
      <c r="A474" s="26" t="s">
        <v>23</v>
      </c>
      <c r="B474" s="21" t="s">
        <v>24</v>
      </c>
      <c r="C474" s="22">
        <v>2824303</v>
      </c>
      <c r="D474" s="22">
        <v>3827614</v>
      </c>
      <c r="E474" s="22">
        <v>1085741</v>
      </c>
      <c r="F474" s="22">
        <v>3827614</v>
      </c>
      <c r="G474" s="22">
        <f t="shared" si="100"/>
        <v>1003311</v>
      </c>
      <c r="H474" s="22">
        <f t="shared" si="101"/>
        <v>-2741873</v>
      </c>
      <c r="I474" s="23">
        <f t="shared" si="102"/>
        <v>35.524198359736914</v>
      </c>
      <c r="J474" s="23">
        <f t="shared" si="103"/>
        <v>352.53472052727119</v>
      </c>
      <c r="K474" s="23">
        <f t="shared" si="104"/>
        <v>100</v>
      </c>
    </row>
    <row r="475" spans="1:11">
      <c r="A475" s="27" t="s">
        <v>25</v>
      </c>
      <c r="B475" s="21" t="s">
        <v>26</v>
      </c>
      <c r="C475" s="22">
        <v>2824303</v>
      </c>
      <c r="D475" s="22">
        <v>3827614</v>
      </c>
      <c r="E475" s="22">
        <v>1085741</v>
      </c>
      <c r="F475" s="22">
        <v>3827614</v>
      </c>
      <c r="G475" s="22">
        <f t="shared" si="100"/>
        <v>1003311</v>
      </c>
      <c r="H475" s="22">
        <f t="shared" si="101"/>
        <v>-2741873</v>
      </c>
      <c r="I475" s="23">
        <f t="shared" si="102"/>
        <v>35.524198359736914</v>
      </c>
      <c r="J475" s="23">
        <f t="shared" si="103"/>
        <v>352.53472052727119</v>
      </c>
      <c r="K475" s="23">
        <f t="shared" si="104"/>
        <v>100</v>
      </c>
    </row>
    <row r="476" spans="1:11">
      <c r="A476" s="20" t="s">
        <v>27</v>
      </c>
      <c r="B476" s="21" t="s">
        <v>28</v>
      </c>
      <c r="C476" s="22">
        <v>907813.7</v>
      </c>
      <c r="D476" s="22">
        <v>3827614</v>
      </c>
      <c r="E476" s="22">
        <v>1085741</v>
      </c>
      <c r="F476" s="22">
        <v>1028934.58</v>
      </c>
      <c r="G476" s="22">
        <f t="shared" si="100"/>
        <v>121120.88</v>
      </c>
      <c r="H476" s="22">
        <f t="shared" si="101"/>
        <v>56806.420000000042</v>
      </c>
      <c r="I476" s="23">
        <f t="shared" si="102"/>
        <v>13.342041434272247</v>
      </c>
      <c r="J476" s="23">
        <f t="shared" si="103"/>
        <v>94.767958472600739</v>
      </c>
      <c r="K476" s="23">
        <f t="shared" si="104"/>
        <v>26.881879416262976</v>
      </c>
    </row>
    <row r="477" spans="1:11">
      <c r="A477" s="26" t="s">
        <v>29</v>
      </c>
      <c r="B477" s="21" t="s">
        <v>30</v>
      </c>
      <c r="C477" s="22">
        <v>907813.7</v>
      </c>
      <c r="D477" s="22">
        <v>3827614</v>
      </c>
      <c r="E477" s="22">
        <v>1085741</v>
      </c>
      <c r="F477" s="22">
        <v>1028934.58</v>
      </c>
      <c r="G477" s="22">
        <f t="shared" si="100"/>
        <v>121120.88</v>
      </c>
      <c r="H477" s="22">
        <f t="shared" si="101"/>
        <v>56806.420000000042</v>
      </c>
      <c r="I477" s="23">
        <f t="shared" si="102"/>
        <v>13.342041434272247</v>
      </c>
      <c r="J477" s="23">
        <f t="shared" si="103"/>
        <v>94.767958472600739</v>
      </c>
      <c r="K477" s="23">
        <f t="shared" si="104"/>
        <v>26.881879416262976</v>
      </c>
    </row>
    <row r="478" spans="1:11" ht="25.5">
      <c r="A478" s="27" t="s">
        <v>43</v>
      </c>
      <c r="B478" s="21" t="s">
        <v>44</v>
      </c>
      <c r="C478" s="22">
        <v>907813.7</v>
      </c>
      <c r="D478" s="22">
        <v>3827614</v>
      </c>
      <c r="E478" s="22">
        <v>1085741</v>
      </c>
      <c r="F478" s="22">
        <v>1028934.58</v>
      </c>
      <c r="G478" s="22">
        <f t="shared" si="100"/>
        <v>121120.88</v>
      </c>
      <c r="H478" s="22">
        <f t="shared" si="101"/>
        <v>56806.420000000042</v>
      </c>
      <c r="I478" s="23">
        <f t="shared" si="102"/>
        <v>13.342041434272247</v>
      </c>
      <c r="J478" s="23">
        <f t="shared" si="103"/>
        <v>94.767958472600739</v>
      </c>
      <c r="K478" s="23">
        <f t="shared" si="104"/>
        <v>26.881879416262976</v>
      </c>
    </row>
    <row r="479" spans="1:11">
      <c r="A479" s="28" t="s">
        <v>45</v>
      </c>
      <c r="B479" s="21" t="s">
        <v>46</v>
      </c>
      <c r="C479" s="22">
        <v>122334</v>
      </c>
      <c r="D479" s="22">
        <v>72759</v>
      </c>
      <c r="E479" s="22">
        <v>0</v>
      </c>
      <c r="F479" s="22">
        <v>72759</v>
      </c>
      <c r="G479" s="22">
        <f t="shared" si="100"/>
        <v>-49575</v>
      </c>
      <c r="H479" s="22">
        <f t="shared" si="101"/>
        <v>-72759</v>
      </c>
      <c r="I479" s="23">
        <f t="shared" si="102"/>
        <v>-40.524302319878366</v>
      </c>
      <c r="J479" s="23">
        <f t="shared" si="103"/>
        <v>0</v>
      </c>
      <c r="K479" s="23">
        <f t="shared" si="104"/>
        <v>100</v>
      </c>
    </row>
    <row r="480" spans="1:11" ht="25.5">
      <c r="A480" s="29" t="s">
        <v>47</v>
      </c>
      <c r="B480" s="21" t="s">
        <v>48</v>
      </c>
      <c r="C480" s="22">
        <v>122334</v>
      </c>
      <c r="D480" s="22">
        <v>72759</v>
      </c>
      <c r="E480" s="22">
        <v>0</v>
      </c>
      <c r="F480" s="22">
        <v>72759</v>
      </c>
      <c r="G480" s="22">
        <f t="shared" si="100"/>
        <v>-49575</v>
      </c>
      <c r="H480" s="22">
        <f t="shared" si="101"/>
        <v>-72759</v>
      </c>
      <c r="I480" s="23">
        <f t="shared" si="102"/>
        <v>-40.524302319878366</v>
      </c>
      <c r="J480" s="23">
        <f t="shared" si="103"/>
        <v>0</v>
      </c>
      <c r="K480" s="23">
        <f t="shared" si="104"/>
        <v>100</v>
      </c>
    </row>
    <row r="481" spans="1:11" ht="25.5">
      <c r="A481" s="30" t="s">
        <v>49</v>
      </c>
      <c r="B481" s="21" t="s">
        <v>50</v>
      </c>
      <c r="C481" s="22">
        <v>122334</v>
      </c>
      <c r="D481" s="22">
        <v>72759</v>
      </c>
      <c r="E481" s="22">
        <v>0</v>
      </c>
      <c r="F481" s="22">
        <v>72759</v>
      </c>
      <c r="G481" s="22">
        <f t="shared" si="100"/>
        <v>-49575</v>
      </c>
      <c r="H481" s="22">
        <f t="shared" si="101"/>
        <v>-72759</v>
      </c>
      <c r="I481" s="23">
        <f t="shared" si="102"/>
        <v>-40.524302319878366</v>
      </c>
      <c r="J481" s="23">
        <f t="shared" si="103"/>
        <v>0</v>
      </c>
      <c r="K481" s="23">
        <f t="shared" si="104"/>
        <v>100</v>
      </c>
    </row>
    <row r="482" spans="1:11" ht="25.5">
      <c r="A482" s="28" t="s">
        <v>143</v>
      </c>
      <c r="B482" s="21" t="s">
        <v>144</v>
      </c>
      <c r="C482" s="22">
        <v>785479.7</v>
      </c>
      <c r="D482" s="22">
        <v>3754855</v>
      </c>
      <c r="E482" s="22">
        <v>1085741</v>
      </c>
      <c r="F482" s="22">
        <v>956175.58</v>
      </c>
      <c r="G482" s="22">
        <f t="shared" si="100"/>
        <v>170695.88</v>
      </c>
      <c r="H482" s="22">
        <f t="shared" si="101"/>
        <v>129565.42000000004</v>
      </c>
      <c r="I482" s="23">
        <f t="shared" si="102"/>
        <v>21.731418393116968</v>
      </c>
      <c r="J482" s="23">
        <f t="shared" si="103"/>
        <v>88.066636518285662</v>
      </c>
      <c r="K482" s="23">
        <f t="shared" si="104"/>
        <v>25.465046719513801</v>
      </c>
    </row>
    <row r="483" spans="1:11" ht="38.25">
      <c r="A483" s="29" t="s">
        <v>145</v>
      </c>
      <c r="B483" s="21" t="s">
        <v>146</v>
      </c>
      <c r="C483" s="22">
        <v>785479.7</v>
      </c>
      <c r="D483" s="22">
        <v>3754855</v>
      </c>
      <c r="E483" s="22">
        <v>1085741</v>
      </c>
      <c r="F483" s="22">
        <v>956175.58</v>
      </c>
      <c r="G483" s="22">
        <f t="shared" si="100"/>
        <v>170695.88</v>
      </c>
      <c r="H483" s="22">
        <f t="shared" si="101"/>
        <v>129565.42000000004</v>
      </c>
      <c r="I483" s="23">
        <f t="shared" si="102"/>
        <v>21.731418393116968</v>
      </c>
      <c r="J483" s="23">
        <f t="shared" si="103"/>
        <v>88.066636518285662</v>
      </c>
      <c r="K483" s="23">
        <f t="shared" si="104"/>
        <v>25.465046719513801</v>
      </c>
    </row>
    <row r="484" spans="1:11">
      <c r="A484" s="20"/>
      <c r="B484" s="21" t="s">
        <v>55</v>
      </c>
      <c r="C484" s="22">
        <v>1916489.3</v>
      </c>
      <c r="D484" s="22">
        <v>0</v>
      </c>
      <c r="E484" s="22">
        <v>0</v>
      </c>
      <c r="F484" s="22">
        <v>2798679.42</v>
      </c>
      <c r="G484" s="22">
        <f t="shared" si="100"/>
        <v>882190.11999999988</v>
      </c>
      <c r="H484" s="22">
        <f t="shared" si="101"/>
        <v>-2798679.42</v>
      </c>
      <c r="I484" s="23">
        <f t="shared" si="102"/>
        <v>46.031570330186554</v>
      </c>
      <c r="J484" s="23">
        <f t="shared" si="103"/>
        <v>0</v>
      </c>
      <c r="K484" s="23">
        <f t="shared" si="104"/>
        <v>0</v>
      </c>
    </row>
    <row r="485" spans="1:11">
      <c r="A485" s="20" t="s">
        <v>56</v>
      </c>
      <c r="B485" s="21" t="s">
        <v>57</v>
      </c>
      <c r="C485" s="22">
        <v>-1916489.3</v>
      </c>
      <c r="D485" s="22">
        <v>0</v>
      </c>
      <c r="E485" s="22">
        <v>0</v>
      </c>
      <c r="F485" s="22">
        <v>-2798679.42</v>
      </c>
      <c r="G485" s="22">
        <f t="shared" si="100"/>
        <v>-882190.11999999988</v>
      </c>
      <c r="H485" s="22">
        <f t="shared" si="101"/>
        <v>2798679.42</v>
      </c>
      <c r="I485" s="23">
        <f t="shared" si="102"/>
        <v>46.031570330186554</v>
      </c>
      <c r="J485" s="23">
        <f t="shared" si="103"/>
        <v>0</v>
      </c>
      <c r="K485" s="23">
        <f t="shared" si="104"/>
        <v>0</v>
      </c>
    </row>
    <row r="486" spans="1:11">
      <c r="A486" s="26" t="s">
        <v>58</v>
      </c>
      <c r="B486" s="21" t="s">
        <v>59</v>
      </c>
      <c r="C486" s="22">
        <v>-1916489.3</v>
      </c>
      <c r="D486" s="22">
        <v>0</v>
      </c>
      <c r="E486" s="22">
        <v>0</v>
      </c>
      <c r="F486" s="22">
        <v>-2798679.42</v>
      </c>
      <c r="G486" s="22">
        <f t="shared" si="100"/>
        <v>-882190.11999999988</v>
      </c>
      <c r="H486" s="22">
        <f t="shared" si="101"/>
        <v>2798679.42</v>
      </c>
      <c r="I486" s="23">
        <f t="shared" si="102"/>
        <v>46.031570330186554</v>
      </c>
      <c r="J486" s="23">
        <f t="shared" si="103"/>
        <v>0</v>
      </c>
      <c r="K486" s="23">
        <f t="shared" si="104"/>
        <v>0</v>
      </c>
    </row>
    <row r="487" spans="1:11" s="35" customFormat="1">
      <c r="A487" s="31" t="s">
        <v>411</v>
      </c>
      <c r="B487" s="32" t="s">
        <v>412</v>
      </c>
      <c r="C487" s="33"/>
      <c r="D487" s="33"/>
      <c r="E487" s="33"/>
      <c r="F487" s="33"/>
      <c r="G487" s="33"/>
      <c r="H487" s="33"/>
      <c r="I487" s="34"/>
      <c r="J487" s="34"/>
      <c r="K487" s="34"/>
    </row>
    <row r="488" spans="1:11">
      <c r="A488" s="20" t="s">
        <v>21</v>
      </c>
      <c r="B488" s="21" t="s">
        <v>22</v>
      </c>
      <c r="C488" s="22">
        <v>0</v>
      </c>
      <c r="D488" s="22">
        <v>21035863</v>
      </c>
      <c r="E488" s="22">
        <v>9069464</v>
      </c>
      <c r="F488" s="22">
        <v>21035975</v>
      </c>
      <c r="G488" s="22">
        <f t="shared" ref="G488:G510" si="105">F488-C488</f>
        <v>21035975</v>
      </c>
      <c r="H488" s="22">
        <f t="shared" ref="H488:H510" si="106">E488-F488</f>
        <v>-11966511</v>
      </c>
      <c r="I488" s="23">
        <f t="shared" ref="I488:I510" si="107">IF(ISERROR(F488/C488),0,F488/C488*100-100)</f>
        <v>0</v>
      </c>
      <c r="J488" s="23">
        <f t="shared" ref="J488:J510" si="108">IF(ISERROR(F488/E488),0,F488/E488*100)</f>
        <v>231.9428689501386</v>
      </c>
      <c r="K488" s="23">
        <f t="shared" ref="K488:K510" si="109">IF(ISERROR(F488/D488),0,F488/D488*100)</f>
        <v>100.00053242407978</v>
      </c>
    </row>
    <row r="489" spans="1:11" ht="25.5">
      <c r="A489" s="26" t="s">
        <v>65</v>
      </c>
      <c r="B489" s="21" t="s">
        <v>66</v>
      </c>
      <c r="C489" s="22">
        <v>0</v>
      </c>
      <c r="D489" s="22">
        <v>0</v>
      </c>
      <c r="E489" s="22">
        <v>0</v>
      </c>
      <c r="F489" s="22">
        <v>112</v>
      </c>
      <c r="G489" s="22">
        <f t="shared" si="105"/>
        <v>112</v>
      </c>
      <c r="H489" s="22">
        <f t="shared" si="106"/>
        <v>-112</v>
      </c>
      <c r="I489" s="23">
        <f t="shared" si="107"/>
        <v>0</v>
      </c>
      <c r="J489" s="23">
        <f t="shared" si="108"/>
        <v>0</v>
      </c>
      <c r="K489" s="23">
        <f t="shared" si="109"/>
        <v>0</v>
      </c>
    </row>
    <row r="490" spans="1:11">
      <c r="A490" s="26" t="s">
        <v>67</v>
      </c>
      <c r="B490" s="21" t="s">
        <v>68</v>
      </c>
      <c r="C490" s="22">
        <v>0</v>
      </c>
      <c r="D490" s="22">
        <v>110000</v>
      </c>
      <c r="E490" s="22">
        <v>0</v>
      </c>
      <c r="F490" s="22">
        <v>110000</v>
      </c>
      <c r="G490" s="22">
        <f t="shared" si="105"/>
        <v>110000</v>
      </c>
      <c r="H490" s="22">
        <f t="shared" si="106"/>
        <v>-110000</v>
      </c>
      <c r="I490" s="23">
        <f t="shared" si="107"/>
        <v>0</v>
      </c>
      <c r="J490" s="23">
        <f t="shared" si="108"/>
        <v>0</v>
      </c>
      <c r="K490" s="23">
        <f t="shared" si="109"/>
        <v>100</v>
      </c>
    </row>
    <row r="491" spans="1:11">
      <c r="A491" s="27" t="s">
        <v>69</v>
      </c>
      <c r="B491" s="21" t="s">
        <v>70</v>
      </c>
      <c r="C491" s="22">
        <v>0</v>
      </c>
      <c r="D491" s="22">
        <v>110000</v>
      </c>
      <c r="E491" s="22">
        <v>0</v>
      </c>
      <c r="F491" s="22">
        <v>110000</v>
      </c>
      <c r="G491" s="22">
        <f t="shared" si="105"/>
        <v>110000</v>
      </c>
      <c r="H491" s="22">
        <f t="shared" si="106"/>
        <v>-110000</v>
      </c>
      <c r="I491" s="23">
        <f t="shared" si="107"/>
        <v>0</v>
      </c>
      <c r="J491" s="23">
        <f t="shared" si="108"/>
        <v>0</v>
      </c>
      <c r="K491" s="23">
        <f t="shared" si="109"/>
        <v>100</v>
      </c>
    </row>
    <row r="492" spans="1:11">
      <c r="A492" s="28" t="s">
        <v>71</v>
      </c>
      <c r="B492" s="21" t="s">
        <v>72</v>
      </c>
      <c r="C492" s="22">
        <v>0</v>
      </c>
      <c r="D492" s="22">
        <v>110000</v>
      </c>
      <c r="E492" s="22">
        <v>0</v>
      </c>
      <c r="F492" s="22">
        <v>110000</v>
      </c>
      <c r="G492" s="22">
        <f t="shared" si="105"/>
        <v>110000</v>
      </c>
      <c r="H492" s="22">
        <f t="shared" si="106"/>
        <v>-110000</v>
      </c>
      <c r="I492" s="23">
        <f t="shared" si="107"/>
        <v>0</v>
      </c>
      <c r="J492" s="23">
        <f t="shared" si="108"/>
        <v>0</v>
      </c>
      <c r="K492" s="23">
        <f t="shared" si="109"/>
        <v>100</v>
      </c>
    </row>
    <row r="493" spans="1:11" ht="25.5">
      <c r="A493" s="29" t="s">
        <v>73</v>
      </c>
      <c r="B493" s="21" t="s">
        <v>74</v>
      </c>
      <c r="C493" s="22">
        <v>0</v>
      </c>
      <c r="D493" s="22">
        <v>110000</v>
      </c>
      <c r="E493" s="22">
        <v>0</v>
      </c>
      <c r="F493" s="22">
        <v>110000</v>
      </c>
      <c r="G493" s="22">
        <f t="shared" si="105"/>
        <v>110000</v>
      </c>
      <c r="H493" s="22">
        <f t="shared" si="106"/>
        <v>-110000</v>
      </c>
      <c r="I493" s="23">
        <f t="shared" si="107"/>
        <v>0</v>
      </c>
      <c r="J493" s="23">
        <f t="shared" si="108"/>
        <v>0</v>
      </c>
      <c r="K493" s="23">
        <f t="shared" si="109"/>
        <v>100</v>
      </c>
    </row>
    <row r="494" spans="1:11" ht="25.5">
      <c r="A494" s="30" t="s">
        <v>290</v>
      </c>
      <c r="B494" s="21" t="s">
        <v>291</v>
      </c>
      <c r="C494" s="22">
        <v>0</v>
      </c>
      <c r="D494" s="22">
        <v>110000</v>
      </c>
      <c r="E494" s="22">
        <v>0</v>
      </c>
      <c r="F494" s="22">
        <v>110000</v>
      </c>
      <c r="G494" s="22">
        <f t="shared" si="105"/>
        <v>110000</v>
      </c>
      <c r="H494" s="22">
        <f t="shared" si="106"/>
        <v>-110000</v>
      </c>
      <c r="I494" s="23">
        <f t="shared" si="107"/>
        <v>0</v>
      </c>
      <c r="J494" s="23">
        <f t="shared" si="108"/>
        <v>0</v>
      </c>
      <c r="K494" s="23">
        <f t="shared" si="109"/>
        <v>100</v>
      </c>
    </row>
    <row r="495" spans="1:11">
      <c r="A495" s="26" t="s">
        <v>23</v>
      </c>
      <c r="B495" s="21" t="s">
        <v>24</v>
      </c>
      <c r="C495" s="22">
        <v>0</v>
      </c>
      <c r="D495" s="22">
        <v>20925863</v>
      </c>
      <c r="E495" s="22">
        <v>9069464</v>
      </c>
      <c r="F495" s="22">
        <v>20925863</v>
      </c>
      <c r="G495" s="22">
        <f t="shared" si="105"/>
        <v>20925863</v>
      </c>
      <c r="H495" s="22">
        <f t="shared" si="106"/>
        <v>-11856399</v>
      </c>
      <c r="I495" s="23">
        <f t="shared" si="107"/>
        <v>0</v>
      </c>
      <c r="J495" s="23">
        <f t="shared" si="108"/>
        <v>230.72877294622924</v>
      </c>
      <c r="K495" s="23">
        <f t="shared" si="109"/>
        <v>100</v>
      </c>
    </row>
    <row r="496" spans="1:11">
      <c r="A496" s="27" t="s">
        <v>25</v>
      </c>
      <c r="B496" s="21" t="s">
        <v>26</v>
      </c>
      <c r="C496" s="22">
        <v>0</v>
      </c>
      <c r="D496" s="22">
        <v>20925863</v>
      </c>
      <c r="E496" s="22">
        <v>9069464</v>
      </c>
      <c r="F496" s="22">
        <v>20925863</v>
      </c>
      <c r="G496" s="22">
        <f t="shared" si="105"/>
        <v>20925863</v>
      </c>
      <c r="H496" s="22">
        <f t="shared" si="106"/>
        <v>-11856399</v>
      </c>
      <c r="I496" s="23">
        <f t="shared" si="107"/>
        <v>0</v>
      </c>
      <c r="J496" s="23">
        <f t="shared" si="108"/>
        <v>230.72877294622924</v>
      </c>
      <c r="K496" s="23">
        <f t="shared" si="109"/>
        <v>100</v>
      </c>
    </row>
    <row r="497" spans="1:11">
      <c r="A497" s="20" t="s">
        <v>27</v>
      </c>
      <c r="B497" s="21" t="s">
        <v>28</v>
      </c>
      <c r="C497" s="22">
        <v>0</v>
      </c>
      <c r="D497" s="22">
        <v>21035863</v>
      </c>
      <c r="E497" s="22">
        <v>9069464</v>
      </c>
      <c r="F497" s="22">
        <v>8076302.5899999999</v>
      </c>
      <c r="G497" s="22">
        <f t="shared" si="105"/>
        <v>8076302.5899999999</v>
      </c>
      <c r="H497" s="22">
        <f t="shared" si="106"/>
        <v>993161.41000000015</v>
      </c>
      <c r="I497" s="23">
        <f t="shared" si="107"/>
        <v>0</v>
      </c>
      <c r="J497" s="23">
        <f t="shared" si="108"/>
        <v>89.049392444801583</v>
      </c>
      <c r="K497" s="23">
        <f t="shared" si="109"/>
        <v>38.393017628989121</v>
      </c>
    </row>
    <row r="498" spans="1:11">
      <c r="A498" s="26" t="s">
        <v>29</v>
      </c>
      <c r="B498" s="21" t="s">
        <v>30</v>
      </c>
      <c r="C498" s="22">
        <v>0</v>
      </c>
      <c r="D498" s="22">
        <v>20895344</v>
      </c>
      <c r="E498" s="22">
        <v>9059464</v>
      </c>
      <c r="F498" s="22">
        <v>8050602.1900000004</v>
      </c>
      <c r="G498" s="22">
        <f t="shared" si="105"/>
        <v>8050602.1900000004</v>
      </c>
      <c r="H498" s="22">
        <f t="shared" si="106"/>
        <v>1008861.8099999996</v>
      </c>
      <c r="I498" s="23">
        <f t="shared" si="107"/>
        <v>0</v>
      </c>
      <c r="J498" s="23">
        <f t="shared" si="108"/>
        <v>88.864001115297782</v>
      </c>
      <c r="K498" s="23">
        <f t="shared" si="109"/>
        <v>38.528210830125602</v>
      </c>
    </row>
    <row r="499" spans="1:11">
      <c r="A499" s="27" t="s">
        <v>31</v>
      </c>
      <c r="B499" s="21" t="s">
        <v>32</v>
      </c>
      <c r="C499" s="22">
        <v>0</v>
      </c>
      <c r="D499" s="22">
        <v>20892752</v>
      </c>
      <c r="E499" s="22">
        <v>9058168</v>
      </c>
      <c r="F499" s="22">
        <v>8050602.1900000004</v>
      </c>
      <c r="G499" s="22">
        <f t="shared" si="105"/>
        <v>8050602.1900000004</v>
      </c>
      <c r="H499" s="22">
        <f t="shared" si="106"/>
        <v>1007565.8099999996</v>
      </c>
      <c r="I499" s="23">
        <f t="shared" si="107"/>
        <v>0</v>
      </c>
      <c r="J499" s="23">
        <f t="shared" si="108"/>
        <v>88.876715357895776</v>
      </c>
      <c r="K499" s="23">
        <f t="shared" si="109"/>
        <v>38.532990723290069</v>
      </c>
    </row>
    <row r="500" spans="1:11">
      <c r="A500" s="28" t="s">
        <v>33</v>
      </c>
      <c r="B500" s="21" t="s">
        <v>34</v>
      </c>
      <c r="C500" s="22">
        <v>0</v>
      </c>
      <c r="D500" s="22">
        <v>15663229</v>
      </c>
      <c r="E500" s="22">
        <v>7083194</v>
      </c>
      <c r="F500" s="22">
        <v>6800460.7000000002</v>
      </c>
      <c r="G500" s="22">
        <f t="shared" si="105"/>
        <v>6800460.7000000002</v>
      </c>
      <c r="H500" s="22">
        <f t="shared" si="106"/>
        <v>282733.29999999981</v>
      </c>
      <c r="I500" s="23">
        <f t="shared" si="107"/>
        <v>0</v>
      </c>
      <c r="J500" s="23">
        <f t="shared" si="108"/>
        <v>96.008392541556816</v>
      </c>
      <c r="K500" s="23">
        <f t="shared" si="109"/>
        <v>43.416722694918143</v>
      </c>
    </row>
    <row r="501" spans="1:11">
      <c r="A501" s="28" t="s">
        <v>35</v>
      </c>
      <c r="B501" s="21" t="s">
        <v>36</v>
      </c>
      <c r="C501" s="22">
        <v>0</v>
      </c>
      <c r="D501" s="22">
        <v>5229523</v>
      </c>
      <c r="E501" s="22">
        <v>1974974</v>
      </c>
      <c r="F501" s="22">
        <v>1250141.49</v>
      </c>
      <c r="G501" s="22">
        <f t="shared" si="105"/>
        <v>1250141.49</v>
      </c>
      <c r="H501" s="22">
        <f t="shared" si="106"/>
        <v>724832.51</v>
      </c>
      <c r="I501" s="23">
        <f t="shared" si="107"/>
        <v>0</v>
      </c>
      <c r="J501" s="23">
        <f t="shared" si="108"/>
        <v>63.299136596228614</v>
      </c>
      <c r="K501" s="23">
        <f t="shared" si="109"/>
        <v>23.905459255079286</v>
      </c>
    </row>
    <row r="502" spans="1:11">
      <c r="A502" s="29" t="s">
        <v>77</v>
      </c>
      <c r="B502" s="21" t="s">
        <v>78</v>
      </c>
      <c r="C502" s="22">
        <v>0</v>
      </c>
      <c r="D502" s="22">
        <v>0</v>
      </c>
      <c r="E502" s="22">
        <v>0</v>
      </c>
      <c r="F502" s="22">
        <v>1618.84</v>
      </c>
      <c r="G502" s="22">
        <f t="shared" si="105"/>
        <v>1618.84</v>
      </c>
      <c r="H502" s="22">
        <f t="shared" si="106"/>
        <v>-1618.84</v>
      </c>
      <c r="I502" s="23">
        <f t="shared" si="107"/>
        <v>0</v>
      </c>
      <c r="J502" s="23">
        <f t="shared" si="108"/>
        <v>0</v>
      </c>
      <c r="K502" s="23">
        <f t="shared" si="109"/>
        <v>0</v>
      </c>
    </row>
    <row r="503" spans="1:11" ht="25.5">
      <c r="A503" s="27" t="s">
        <v>43</v>
      </c>
      <c r="B503" s="21" t="s">
        <v>44</v>
      </c>
      <c r="C503" s="22">
        <v>0</v>
      </c>
      <c r="D503" s="22">
        <v>2592</v>
      </c>
      <c r="E503" s="22">
        <v>1296</v>
      </c>
      <c r="F503" s="22">
        <v>0</v>
      </c>
      <c r="G503" s="22">
        <f t="shared" si="105"/>
        <v>0</v>
      </c>
      <c r="H503" s="22">
        <f t="shared" si="106"/>
        <v>1296</v>
      </c>
      <c r="I503" s="23">
        <f t="shared" si="107"/>
        <v>0</v>
      </c>
      <c r="J503" s="23">
        <f t="shared" si="108"/>
        <v>0</v>
      </c>
      <c r="K503" s="23">
        <f t="shared" si="109"/>
        <v>0</v>
      </c>
    </row>
    <row r="504" spans="1:11">
      <c r="A504" s="28" t="s">
        <v>45</v>
      </c>
      <c r="B504" s="21" t="s">
        <v>46</v>
      </c>
      <c r="C504" s="22">
        <v>0</v>
      </c>
      <c r="D504" s="22">
        <v>2592</v>
      </c>
      <c r="E504" s="22">
        <v>1296</v>
      </c>
      <c r="F504" s="22">
        <v>0</v>
      </c>
      <c r="G504" s="22">
        <f t="shared" si="105"/>
        <v>0</v>
      </c>
      <c r="H504" s="22">
        <f t="shared" si="106"/>
        <v>1296</v>
      </c>
      <c r="I504" s="23">
        <f t="shared" si="107"/>
        <v>0</v>
      </c>
      <c r="J504" s="23">
        <f t="shared" si="108"/>
        <v>0</v>
      </c>
      <c r="K504" s="23">
        <f t="shared" si="109"/>
        <v>0</v>
      </c>
    </row>
    <row r="505" spans="1:11" ht="25.5">
      <c r="A505" s="29" t="s">
        <v>83</v>
      </c>
      <c r="B505" s="21" t="s">
        <v>84</v>
      </c>
      <c r="C505" s="22">
        <v>0</v>
      </c>
      <c r="D505" s="22">
        <v>2592</v>
      </c>
      <c r="E505" s="22">
        <v>1296</v>
      </c>
      <c r="F505" s="22">
        <v>0</v>
      </c>
      <c r="G505" s="22">
        <f t="shared" si="105"/>
        <v>0</v>
      </c>
      <c r="H505" s="22">
        <f t="shared" si="106"/>
        <v>1296</v>
      </c>
      <c r="I505" s="23">
        <f t="shared" si="107"/>
        <v>0</v>
      </c>
      <c r="J505" s="23">
        <f t="shared" si="108"/>
        <v>0</v>
      </c>
      <c r="K505" s="23">
        <f t="shared" si="109"/>
        <v>0</v>
      </c>
    </row>
    <row r="506" spans="1:11">
      <c r="A506" s="26" t="s">
        <v>51</v>
      </c>
      <c r="B506" s="21" t="s">
        <v>52</v>
      </c>
      <c r="C506" s="22">
        <v>0</v>
      </c>
      <c r="D506" s="22">
        <v>140519</v>
      </c>
      <c r="E506" s="22">
        <v>10000</v>
      </c>
      <c r="F506" s="22">
        <v>25700.400000000001</v>
      </c>
      <c r="G506" s="22">
        <f t="shared" si="105"/>
        <v>25700.400000000001</v>
      </c>
      <c r="H506" s="22">
        <f t="shared" si="106"/>
        <v>-15700.400000000001</v>
      </c>
      <c r="I506" s="23">
        <f t="shared" si="107"/>
        <v>0</v>
      </c>
      <c r="J506" s="23">
        <f t="shared" si="108"/>
        <v>257.00400000000002</v>
      </c>
      <c r="K506" s="23">
        <f t="shared" si="109"/>
        <v>18.289626313879261</v>
      </c>
    </row>
    <row r="507" spans="1:11">
      <c r="A507" s="27" t="s">
        <v>53</v>
      </c>
      <c r="B507" s="21" t="s">
        <v>54</v>
      </c>
      <c r="C507" s="22">
        <v>0</v>
      </c>
      <c r="D507" s="22">
        <v>140519</v>
      </c>
      <c r="E507" s="22">
        <v>10000</v>
      </c>
      <c r="F507" s="22">
        <v>25700.400000000001</v>
      </c>
      <c r="G507" s="22">
        <f t="shared" si="105"/>
        <v>25700.400000000001</v>
      </c>
      <c r="H507" s="22">
        <f t="shared" si="106"/>
        <v>-15700.400000000001</v>
      </c>
      <c r="I507" s="23">
        <f t="shared" si="107"/>
        <v>0</v>
      </c>
      <c r="J507" s="23">
        <f t="shared" si="108"/>
        <v>257.00400000000002</v>
      </c>
      <c r="K507" s="23">
        <f t="shared" si="109"/>
        <v>18.289626313879261</v>
      </c>
    </row>
    <row r="508" spans="1:11">
      <c r="A508" s="20"/>
      <c r="B508" s="21" t="s">
        <v>55</v>
      </c>
      <c r="C508" s="22">
        <v>0</v>
      </c>
      <c r="D508" s="22">
        <v>0</v>
      </c>
      <c r="E508" s="22">
        <v>0</v>
      </c>
      <c r="F508" s="22">
        <v>12959672.41</v>
      </c>
      <c r="G508" s="22">
        <f t="shared" si="105"/>
        <v>12959672.41</v>
      </c>
      <c r="H508" s="22">
        <f t="shared" si="106"/>
        <v>-12959672.41</v>
      </c>
      <c r="I508" s="23">
        <f t="shared" si="107"/>
        <v>0</v>
      </c>
      <c r="J508" s="23">
        <f t="shared" si="108"/>
        <v>0</v>
      </c>
      <c r="K508" s="23">
        <f t="shared" si="109"/>
        <v>0</v>
      </c>
    </row>
    <row r="509" spans="1:11">
      <c r="A509" s="20" t="s">
        <v>56</v>
      </c>
      <c r="B509" s="21" t="s">
        <v>57</v>
      </c>
      <c r="C509" s="22">
        <v>0</v>
      </c>
      <c r="D509" s="22">
        <v>0</v>
      </c>
      <c r="E509" s="22">
        <v>0</v>
      </c>
      <c r="F509" s="22">
        <v>-12959672.41</v>
      </c>
      <c r="G509" s="22">
        <f t="shared" si="105"/>
        <v>-12959672.41</v>
      </c>
      <c r="H509" s="22">
        <f t="shared" si="106"/>
        <v>12959672.41</v>
      </c>
      <c r="I509" s="23">
        <f t="shared" si="107"/>
        <v>0</v>
      </c>
      <c r="J509" s="23">
        <f t="shared" si="108"/>
        <v>0</v>
      </c>
      <c r="K509" s="23">
        <f t="shared" si="109"/>
        <v>0</v>
      </c>
    </row>
    <row r="510" spans="1:11">
      <c r="A510" s="26" t="s">
        <v>58</v>
      </c>
      <c r="B510" s="21" t="s">
        <v>59</v>
      </c>
      <c r="C510" s="22">
        <v>0</v>
      </c>
      <c r="D510" s="22">
        <v>0</v>
      </c>
      <c r="E510" s="22">
        <v>0</v>
      </c>
      <c r="F510" s="22">
        <v>-12959672.41</v>
      </c>
      <c r="G510" s="22">
        <f t="shared" si="105"/>
        <v>-12959672.41</v>
      </c>
      <c r="H510" s="22">
        <f t="shared" si="106"/>
        <v>12959672.41</v>
      </c>
      <c r="I510" s="23">
        <f t="shared" si="107"/>
        <v>0</v>
      </c>
      <c r="J510" s="23">
        <f t="shared" si="108"/>
        <v>0</v>
      </c>
      <c r="K510" s="23">
        <f t="shared" si="109"/>
        <v>0</v>
      </c>
    </row>
    <row r="511" spans="1:11" s="35" customFormat="1">
      <c r="A511" s="31" t="s">
        <v>907</v>
      </c>
      <c r="B511" s="32" t="s">
        <v>972</v>
      </c>
      <c r="C511" s="33"/>
      <c r="D511" s="33"/>
      <c r="E511" s="33"/>
      <c r="F511" s="33"/>
      <c r="G511" s="33"/>
      <c r="H511" s="33"/>
      <c r="I511" s="34"/>
      <c r="J511" s="34"/>
      <c r="K511" s="34"/>
    </row>
    <row r="512" spans="1:11">
      <c r="A512" s="20" t="s">
        <v>21</v>
      </c>
      <c r="B512" s="21" t="s">
        <v>22</v>
      </c>
      <c r="C512" s="22">
        <v>0</v>
      </c>
      <c r="D512" s="22">
        <v>8000000</v>
      </c>
      <c r="E512" s="22">
        <v>0</v>
      </c>
      <c r="F512" s="22">
        <v>8000000</v>
      </c>
      <c r="G512" s="22">
        <f t="shared" ref="G512:G523" si="110">F512-C512</f>
        <v>8000000</v>
      </c>
      <c r="H512" s="22">
        <f t="shared" ref="H512:H523" si="111">E512-F512</f>
        <v>-8000000</v>
      </c>
      <c r="I512" s="23">
        <f t="shared" ref="I512:I523" si="112">IF(ISERROR(F512/C512),0,F512/C512*100-100)</f>
        <v>0</v>
      </c>
      <c r="J512" s="23">
        <f t="shared" ref="J512:J523" si="113">IF(ISERROR(F512/E512),0,F512/E512*100)</f>
        <v>0</v>
      </c>
      <c r="K512" s="23">
        <f t="shared" ref="K512:K523" si="114">IF(ISERROR(F512/D512),0,F512/D512*100)</f>
        <v>100</v>
      </c>
    </row>
    <row r="513" spans="1:11">
      <c r="A513" s="26" t="s">
        <v>23</v>
      </c>
      <c r="B513" s="21" t="s">
        <v>24</v>
      </c>
      <c r="C513" s="22">
        <v>0</v>
      </c>
      <c r="D513" s="22">
        <v>8000000</v>
      </c>
      <c r="E513" s="22">
        <v>0</v>
      </c>
      <c r="F513" s="22">
        <v>8000000</v>
      </c>
      <c r="G513" s="22">
        <f t="shared" si="110"/>
        <v>8000000</v>
      </c>
      <c r="H513" s="22">
        <f t="shared" si="111"/>
        <v>-8000000</v>
      </c>
      <c r="I513" s="23">
        <f t="shared" si="112"/>
        <v>0</v>
      </c>
      <c r="J513" s="23">
        <f t="shared" si="113"/>
        <v>0</v>
      </c>
      <c r="K513" s="23">
        <f t="shared" si="114"/>
        <v>100</v>
      </c>
    </row>
    <row r="514" spans="1:11">
      <c r="A514" s="27" t="s">
        <v>25</v>
      </c>
      <c r="B514" s="21" t="s">
        <v>26</v>
      </c>
      <c r="C514" s="22">
        <v>0</v>
      </c>
      <c r="D514" s="22">
        <v>8000000</v>
      </c>
      <c r="E514" s="22">
        <v>0</v>
      </c>
      <c r="F514" s="22">
        <v>8000000</v>
      </c>
      <c r="G514" s="22">
        <f t="shared" si="110"/>
        <v>8000000</v>
      </c>
      <c r="H514" s="22">
        <f t="shared" si="111"/>
        <v>-8000000</v>
      </c>
      <c r="I514" s="23">
        <f t="shared" si="112"/>
        <v>0</v>
      </c>
      <c r="J514" s="23">
        <f t="shared" si="113"/>
        <v>0</v>
      </c>
      <c r="K514" s="23">
        <f t="shared" si="114"/>
        <v>100</v>
      </c>
    </row>
    <row r="515" spans="1:11">
      <c r="A515" s="20" t="s">
        <v>27</v>
      </c>
      <c r="B515" s="21" t="s">
        <v>28</v>
      </c>
      <c r="C515" s="22">
        <v>0</v>
      </c>
      <c r="D515" s="22">
        <v>8000000</v>
      </c>
      <c r="E515" s="22">
        <v>0</v>
      </c>
      <c r="F515" s="22">
        <v>0</v>
      </c>
      <c r="G515" s="22">
        <f t="shared" si="110"/>
        <v>0</v>
      </c>
      <c r="H515" s="22">
        <f t="shared" si="111"/>
        <v>0</v>
      </c>
      <c r="I515" s="23">
        <f t="shared" si="112"/>
        <v>0</v>
      </c>
      <c r="J515" s="23">
        <f t="shared" si="113"/>
        <v>0</v>
      </c>
      <c r="K515" s="23">
        <f t="shared" si="114"/>
        <v>0</v>
      </c>
    </row>
    <row r="516" spans="1:11">
      <c r="A516" s="26" t="s">
        <v>29</v>
      </c>
      <c r="B516" s="21" t="s">
        <v>30</v>
      </c>
      <c r="C516" s="22">
        <v>0</v>
      </c>
      <c r="D516" s="22">
        <v>7607062</v>
      </c>
      <c r="E516" s="22">
        <v>0</v>
      </c>
      <c r="F516" s="22">
        <v>0</v>
      </c>
      <c r="G516" s="22">
        <f t="shared" si="110"/>
        <v>0</v>
      </c>
      <c r="H516" s="22">
        <f t="shared" si="111"/>
        <v>0</v>
      </c>
      <c r="I516" s="23">
        <f t="shared" si="112"/>
        <v>0</v>
      </c>
      <c r="J516" s="23">
        <f t="shared" si="113"/>
        <v>0</v>
      </c>
      <c r="K516" s="23">
        <f t="shared" si="114"/>
        <v>0</v>
      </c>
    </row>
    <row r="517" spans="1:11">
      <c r="A517" s="27" t="s">
        <v>31</v>
      </c>
      <c r="B517" s="21" t="s">
        <v>32</v>
      </c>
      <c r="C517" s="22">
        <v>0</v>
      </c>
      <c r="D517" s="22">
        <v>7607062</v>
      </c>
      <c r="E517" s="22">
        <v>0</v>
      </c>
      <c r="F517" s="22">
        <v>0</v>
      </c>
      <c r="G517" s="22">
        <f t="shared" si="110"/>
        <v>0</v>
      </c>
      <c r="H517" s="22">
        <f t="shared" si="111"/>
        <v>0</v>
      </c>
      <c r="I517" s="23">
        <f t="shared" si="112"/>
        <v>0</v>
      </c>
      <c r="J517" s="23">
        <f t="shared" si="113"/>
        <v>0</v>
      </c>
      <c r="K517" s="23">
        <f t="shared" si="114"/>
        <v>0</v>
      </c>
    </row>
    <row r="518" spans="1:11">
      <c r="A518" s="28" t="s">
        <v>35</v>
      </c>
      <c r="B518" s="21" t="s">
        <v>36</v>
      </c>
      <c r="C518" s="22">
        <v>0</v>
      </c>
      <c r="D518" s="22">
        <v>7607062</v>
      </c>
      <c r="E518" s="22">
        <v>0</v>
      </c>
      <c r="F518" s="22">
        <v>0</v>
      </c>
      <c r="G518" s="22">
        <f t="shared" si="110"/>
        <v>0</v>
      </c>
      <c r="H518" s="22">
        <f t="shared" si="111"/>
        <v>0</v>
      </c>
      <c r="I518" s="23">
        <f t="shared" si="112"/>
        <v>0</v>
      </c>
      <c r="J518" s="23">
        <f t="shared" si="113"/>
        <v>0</v>
      </c>
      <c r="K518" s="23">
        <f t="shared" si="114"/>
        <v>0</v>
      </c>
    </row>
    <row r="519" spans="1:11">
      <c r="A519" s="26" t="s">
        <v>51</v>
      </c>
      <c r="B519" s="21" t="s">
        <v>52</v>
      </c>
      <c r="C519" s="22">
        <v>0</v>
      </c>
      <c r="D519" s="22">
        <v>392938</v>
      </c>
      <c r="E519" s="22">
        <v>0</v>
      </c>
      <c r="F519" s="22">
        <v>0</v>
      </c>
      <c r="G519" s="22">
        <f t="shared" si="110"/>
        <v>0</v>
      </c>
      <c r="H519" s="22">
        <f t="shared" si="111"/>
        <v>0</v>
      </c>
      <c r="I519" s="23">
        <f t="shared" si="112"/>
        <v>0</v>
      </c>
      <c r="J519" s="23">
        <f t="shared" si="113"/>
        <v>0</v>
      </c>
      <c r="K519" s="23">
        <f t="shared" si="114"/>
        <v>0</v>
      </c>
    </row>
    <row r="520" spans="1:11">
      <c r="A520" s="27" t="s">
        <v>53</v>
      </c>
      <c r="B520" s="21" t="s">
        <v>54</v>
      </c>
      <c r="C520" s="22">
        <v>0</v>
      </c>
      <c r="D520" s="22">
        <v>392938</v>
      </c>
      <c r="E520" s="22">
        <v>0</v>
      </c>
      <c r="F520" s="22">
        <v>0</v>
      </c>
      <c r="G520" s="22">
        <f t="shared" si="110"/>
        <v>0</v>
      </c>
      <c r="H520" s="22">
        <f t="shared" si="111"/>
        <v>0</v>
      </c>
      <c r="I520" s="23">
        <f t="shared" si="112"/>
        <v>0</v>
      </c>
      <c r="J520" s="23">
        <f t="shared" si="113"/>
        <v>0</v>
      </c>
      <c r="K520" s="23">
        <f t="shared" si="114"/>
        <v>0</v>
      </c>
    </row>
    <row r="521" spans="1:11">
      <c r="A521" s="20"/>
      <c r="B521" s="21" t="s">
        <v>55</v>
      </c>
      <c r="C521" s="22">
        <v>0</v>
      </c>
      <c r="D521" s="22">
        <v>0</v>
      </c>
      <c r="E521" s="22">
        <v>0</v>
      </c>
      <c r="F521" s="22">
        <v>8000000</v>
      </c>
      <c r="G521" s="22">
        <f t="shared" si="110"/>
        <v>8000000</v>
      </c>
      <c r="H521" s="22">
        <f t="shared" si="111"/>
        <v>-8000000</v>
      </c>
      <c r="I521" s="23">
        <f t="shared" si="112"/>
        <v>0</v>
      </c>
      <c r="J521" s="23">
        <f t="shared" si="113"/>
        <v>0</v>
      </c>
      <c r="K521" s="23">
        <f t="shared" si="114"/>
        <v>0</v>
      </c>
    </row>
    <row r="522" spans="1:11">
      <c r="A522" s="20" t="s">
        <v>56</v>
      </c>
      <c r="B522" s="21" t="s">
        <v>57</v>
      </c>
      <c r="C522" s="22">
        <v>0</v>
      </c>
      <c r="D522" s="22">
        <v>0</v>
      </c>
      <c r="E522" s="22">
        <v>0</v>
      </c>
      <c r="F522" s="22">
        <v>-8000000</v>
      </c>
      <c r="G522" s="22">
        <f t="shared" si="110"/>
        <v>-8000000</v>
      </c>
      <c r="H522" s="22">
        <f t="shared" si="111"/>
        <v>8000000</v>
      </c>
      <c r="I522" s="23">
        <f t="shared" si="112"/>
        <v>0</v>
      </c>
      <c r="J522" s="23">
        <f t="shared" si="113"/>
        <v>0</v>
      </c>
      <c r="K522" s="23">
        <f t="shared" si="114"/>
        <v>0</v>
      </c>
    </row>
    <row r="523" spans="1:11">
      <c r="A523" s="26" t="s">
        <v>58</v>
      </c>
      <c r="B523" s="21" t="s">
        <v>59</v>
      </c>
      <c r="C523" s="22">
        <v>0</v>
      </c>
      <c r="D523" s="22">
        <v>0</v>
      </c>
      <c r="E523" s="22">
        <v>0</v>
      </c>
      <c r="F523" s="22">
        <v>-8000000</v>
      </c>
      <c r="G523" s="22">
        <f t="shared" si="110"/>
        <v>-8000000</v>
      </c>
      <c r="H523" s="22">
        <f t="shared" si="111"/>
        <v>8000000</v>
      </c>
      <c r="I523" s="23">
        <f t="shared" si="112"/>
        <v>0</v>
      </c>
      <c r="J523" s="23">
        <f t="shared" si="113"/>
        <v>0</v>
      </c>
      <c r="K523" s="23">
        <f t="shared" si="114"/>
        <v>0</v>
      </c>
    </row>
    <row r="524" spans="1:11" s="35" customFormat="1" ht="25.5">
      <c r="A524" s="31" t="s">
        <v>112</v>
      </c>
      <c r="B524" s="32" t="s">
        <v>113</v>
      </c>
      <c r="C524" s="33"/>
      <c r="D524" s="33"/>
      <c r="E524" s="33"/>
      <c r="F524" s="33"/>
      <c r="G524" s="33"/>
      <c r="H524" s="33"/>
      <c r="I524" s="34"/>
      <c r="J524" s="34"/>
      <c r="K524" s="34"/>
    </row>
    <row r="525" spans="1:11">
      <c r="A525" s="20" t="s">
        <v>21</v>
      </c>
      <c r="B525" s="21" t="s">
        <v>22</v>
      </c>
      <c r="C525" s="22">
        <v>0</v>
      </c>
      <c r="D525" s="22">
        <v>94445</v>
      </c>
      <c r="E525" s="22">
        <v>0</v>
      </c>
      <c r="F525" s="22">
        <v>94445</v>
      </c>
      <c r="G525" s="22">
        <f t="shared" ref="G525:G537" si="115">F525-C525</f>
        <v>94445</v>
      </c>
      <c r="H525" s="22">
        <f t="shared" ref="H525:H537" si="116">E525-F525</f>
        <v>-94445</v>
      </c>
      <c r="I525" s="23">
        <f t="shared" ref="I525:I537" si="117">IF(ISERROR(F525/C525),0,F525/C525*100-100)</f>
        <v>0</v>
      </c>
      <c r="J525" s="23">
        <f t="shared" ref="J525:J537" si="118">IF(ISERROR(F525/E525),0,F525/E525*100)</f>
        <v>0</v>
      </c>
      <c r="K525" s="23">
        <f t="shared" ref="K525:K537" si="119">IF(ISERROR(F525/D525),0,F525/D525*100)</f>
        <v>100</v>
      </c>
    </row>
    <row r="526" spans="1:11">
      <c r="A526" s="26" t="s">
        <v>23</v>
      </c>
      <c r="B526" s="21" t="s">
        <v>24</v>
      </c>
      <c r="C526" s="22">
        <v>0</v>
      </c>
      <c r="D526" s="22">
        <v>94445</v>
      </c>
      <c r="E526" s="22">
        <v>0</v>
      </c>
      <c r="F526" s="22">
        <v>94445</v>
      </c>
      <c r="G526" s="22">
        <f t="shared" si="115"/>
        <v>94445</v>
      </c>
      <c r="H526" s="22">
        <f t="shared" si="116"/>
        <v>-94445</v>
      </c>
      <c r="I526" s="23">
        <f t="shared" si="117"/>
        <v>0</v>
      </c>
      <c r="J526" s="23">
        <f t="shared" si="118"/>
        <v>0</v>
      </c>
      <c r="K526" s="23">
        <f t="shared" si="119"/>
        <v>100</v>
      </c>
    </row>
    <row r="527" spans="1:11">
      <c r="A527" s="27" t="s">
        <v>25</v>
      </c>
      <c r="B527" s="21" t="s">
        <v>26</v>
      </c>
      <c r="C527" s="22">
        <v>0</v>
      </c>
      <c r="D527" s="22">
        <v>94445</v>
      </c>
      <c r="E527" s="22">
        <v>0</v>
      </c>
      <c r="F527" s="22">
        <v>94445</v>
      </c>
      <c r="G527" s="22">
        <f t="shared" si="115"/>
        <v>94445</v>
      </c>
      <c r="H527" s="22">
        <f t="shared" si="116"/>
        <v>-94445</v>
      </c>
      <c r="I527" s="23">
        <f t="shared" si="117"/>
        <v>0</v>
      </c>
      <c r="J527" s="23">
        <f t="shared" si="118"/>
        <v>0</v>
      </c>
      <c r="K527" s="23">
        <f t="shared" si="119"/>
        <v>100</v>
      </c>
    </row>
    <row r="528" spans="1:11">
      <c r="A528" s="20" t="s">
        <v>27</v>
      </c>
      <c r="B528" s="21" t="s">
        <v>28</v>
      </c>
      <c r="C528" s="22">
        <v>0</v>
      </c>
      <c r="D528" s="22">
        <v>94445</v>
      </c>
      <c r="E528" s="22">
        <v>0</v>
      </c>
      <c r="F528" s="22">
        <v>0</v>
      </c>
      <c r="G528" s="22">
        <f t="shared" si="115"/>
        <v>0</v>
      </c>
      <c r="H528" s="22">
        <f t="shared" si="116"/>
        <v>0</v>
      </c>
      <c r="I528" s="23">
        <f t="shared" si="117"/>
        <v>0</v>
      </c>
      <c r="J528" s="23">
        <f t="shared" si="118"/>
        <v>0</v>
      </c>
      <c r="K528" s="23">
        <f t="shared" si="119"/>
        <v>0</v>
      </c>
    </row>
    <row r="529" spans="1:11">
      <c r="A529" s="26" t="s">
        <v>29</v>
      </c>
      <c r="B529" s="21" t="s">
        <v>30</v>
      </c>
      <c r="C529" s="22">
        <v>0</v>
      </c>
      <c r="D529" s="22">
        <v>92945</v>
      </c>
      <c r="E529" s="22">
        <v>0</v>
      </c>
      <c r="F529" s="22">
        <v>0</v>
      </c>
      <c r="G529" s="22">
        <f t="shared" si="115"/>
        <v>0</v>
      </c>
      <c r="H529" s="22">
        <f t="shared" si="116"/>
        <v>0</v>
      </c>
      <c r="I529" s="23">
        <f t="shared" si="117"/>
        <v>0</v>
      </c>
      <c r="J529" s="23">
        <f t="shared" si="118"/>
        <v>0</v>
      </c>
      <c r="K529" s="23">
        <f t="shared" si="119"/>
        <v>0</v>
      </c>
    </row>
    <row r="530" spans="1:11">
      <c r="A530" s="27" t="s">
        <v>31</v>
      </c>
      <c r="B530" s="21" t="s">
        <v>32</v>
      </c>
      <c r="C530" s="22">
        <v>0</v>
      </c>
      <c r="D530" s="22">
        <v>92945</v>
      </c>
      <c r="E530" s="22">
        <v>0</v>
      </c>
      <c r="F530" s="22">
        <v>0</v>
      </c>
      <c r="G530" s="22">
        <f t="shared" si="115"/>
        <v>0</v>
      </c>
      <c r="H530" s="22">
        <f t="shared" si="116"/>
        <v>0</v>
      </c>
      <c r="I530" s="23">
        <f t="shared" si="117"/>
        <v>0</v>
      </c>
      <c r="J530" s="23">
        <f t="shared" si="118"/>
        <v>0</v>
      </c>
      <c r="K530" s="23">
        <f t="shared" si="119"/>
        <v>0</v>
      </c>
    </row>
    <row r="531" spans="1:11">
      <c r="A531" s="28" t="s">
        <v>33</v>
      </c>
      <c r="B531" s="21" t="s">
        <v>34</v>
      </c>
      <c r="C531" s="22">
        <v>0</v>
      </c>
      <c r="D531" s="22">
        <v>48108</v>
      </c>
      <c r="E531" s="22">
        <v>0</v>
      </c>
      <c r="F531" s="22">
        <v>0</v>
      </c>
      <c r="G531" s="22">
        <f t="shared" si="115"/>
        <v>0</v>
      </c>
      <c r="H531" s="22">
        <f t="shared" si="116"/>
        <v>0</v>
      </c>
      <c r="I531" s="23">
        <f t="shared" si="117"/>
        <v>0</v>
      </c>
      <c r="J531" s="23">
        <f t="shared" si="118"/>
        <v>0</v>
      </c>
      <c r="K531" s="23">
        <f t="shared" si="119"/>
        <v>0</v>
      </c>
    </row>
    <row r="532" spans="1:11">
      <c r="A532" s="28" t="s">
        <v>35</v>
      </c>
      <c r="B532" s="21" t="s">
        <v>36</v>
      </c>
      <c r="C532" s="22">
        <v>0</v>
      </c>
      <c r="D532" s="22">
        <v>44837</v>
      </c>
      <c r="E532" s="22">
        <v>0</v>
      </c>
      <c r="F532" s="22">
        <v>0</v>
      </c>
      <c r="G532" s="22">
        <f t="shared" si="115"/>
        <v>0</v>
      </c>
      <c r="H532" s="22">
        <f t="shared" si="116"/>
        <v>0</v>
      </c>
      <c r="I532" s="23">
        <f t="shared" si="117"/>
        <v>0</v>
      </c>
      <c r="J532" s="23">
        <f t="shared" si="118"/>
        <v>0</v>
      </c>
      <c r="K532" s="23">
        <f t="shared" si="119"/>
        <v>0</v>
      </c>
    </row>
    <row r="533" spans="1:11">
      <c r="A533" s="26" t="s">
        <v>51</v>
      </c>
      <c r="B533" s="21" t="s">
        <v>52</v>
      </c>
      <c r="C533" s="22">
        <v>0</v>
      </c>
      <c r="D533" s="22">
        <v>1500</v>
      </c>
      <c r="E533" s="22">
        <v>0</v>
      </c>
      <c r="F533" s="22">
        <v>0</v>
      </c>
      <c r="G533" s="22">
        <f t="shared" si="115"/>
        <v>0</v>
      </c>
      <c r="H533" s="22">
        <f t="shared" si="116"/>
        <v>0</v>
      </c>
      <c r="I533" s="23">
        <f t="shared" si="117"/>
        <v>0</v>
      </c>
      <c r="J533" s="23">
        <f t="shared" si="118"/>
        <v>0</v>
      </c>
      <c r="K533" s="23">
        <f t="shared" si="119"/>
        <v>0</v>
      </c>
    </row>
    <row r="534" spans="1:11">
      <c r="A534" s="27" t="s">
        <v>53</v>
      </c>
      <c r="B534" s="21" t="s">
        <v>54</v>
      </c>
      <c r="C534" s="22">
        <v>0</v>
      </c>
      <c r="D534" s="22">
        <v>1500</v>
      </c>
      <c r="E534" s="22">
        <v>0</v>
      </c>
      <c r="F534" s="22">
        <v>0</v>
      </c>
      <c r="G534" s="22">
        <f t="shared" si="115"/>
        <v>0</v>
      </c>
      <c r="H534" s="22">
        <f t="shared" si="116"/>
        <v>0</v>
      </c>
      <c r="I534" s="23">
        <f t="shared" si="117"/>
        <v>0</v>
      </c>
      <c r="J534" s="23">
        <f t="shared" si="118"/>
        <v>0</v>
      </c>
      <c r="K534" s="23">
        <f t="shared" si="119"/>
        <v>0</v>
      </c>
    </row>
    <row r="535" spans="1:11">
      <c r="A535" s="20"/>
      <c r="B535" s="21" t="s">
        <v>55</v>
      </c>
      <c r="C535" s="22">
        <v>0</v>
      </c>
      <c r="D535" s="22">
        <v>0</v>
      </c>
      <c r="E535" s="22">
        <v>0</v>
      </c>
      <c r="F535" s="22">
        <v>94445</v>
      </c>
      <c r="G535" s="22">
        <f t="shared" si="115"/>
        <v>94445</v>
      </c>
      <c r="H535" s="22">
        <f t="shared" si="116"/>
        <v>-94445</v>
      </c>
      <c r="I535" s="23">
        <f t="shared" si="117"/>
        <v>0</v>
      </c>
      <c r="J535" s="23">
        <f t="shared" si="118"/>
        <v>0</v>
      </c>
      <c r="K535" s="23">
        <f t="shared" si="119"/>
        <v>0</v>
      </c>
    </row>
    <row r="536" spans="1:11">
      <c r="A536" s="20" t="s">
        <v>56</v>
      </c>
      <c r="B536" s="21" t="s">
        <v>57</v>
      </c>
      <c r="C536" s="22">
        <v>0</v>
      </c>
      <c r="D536" s="22">
        <v>0</v>
      </c>
      <c r="E536" s="22">
        <v>0</v>
      </c>
      <c r="F536" s="22">
        <v>-94445</v>
      </c>
      <c r="G536" s="22">
        <f t="shared" si="115"/>
        <v>-94445</v>
      </c>
      <c r="H536" s="22">
        <f t="shared" si="116"/>
        <v>94445</v>
      </c>
      <c r="I536" s="23">
        <f t="shared" si="117"/>
        <v>0</v>
      </c>
      <c r="J536" s="23">
        <f t="shared" si="118"/>
        <v>0</v>
      </c>
      <c r="K536" s="23">
        <f t="shared" si="119"/>
        <v>0</v>
      </c>
    </row>
    <row r="537" spans="1:11">
      <c r="A537" s="26" t="s">
        <v>58</v>
      </c>
      <c r="B537" s="21" t="s">
        <v>59</v>
      </c>
      <c r="C537" s="22">
        <v>0</v>
      </c>
      <c r="D537" s="22">
        <v>0</v>
      </c>
      <c r="E537" s="22">
        <v>0</v>
      </c>
      <c r="F537" s="22">
        <v>-94445</v>
      </c>
      <c r="G537" s="22">
        <f t="shared" si="115"/>
        <v>-94445</v>
      </c>
      <c r="H537" s="22">
        <f t="shared" si="116"/>
        <v>94445</v>
      </c>
      <c r="I537" s="23">
        <f t="shared" si="117"/>
        <v>0</v>
      </c>
      <c r="J537" s="23">
        <f t="shared" si="118"/>
        <v>0</v>
      </c>
      <c r="K537" s="23">
        <f t="shared" si="119"/>
        <v>0</v>
      </c>
    </row>
    <row r="538" spans="1:11" s="35" customFormat="1">
      <c r="A538" s="31" t="s">
        <v>212</v>
      </c>
      <c r="B538" s="32" t="s">
        <v>213</v>
      </c>
      <c r="C538" s="33"/>
      <c r="D538" s="33"/>
      <c r="E538" s="33"/>
      <c r="F538" s="33"/>
      <c r="G538" s="33"/>
      <c r="H538" s="33"/>
      <c r="I538" s="34"/>
      <c r="J538" s="34"/>
      <c r="K538" s="34"/>
    </row>
    <row r="539" spans="1:11">
      <c r="A539" s="20" t="s">
        <v>21</v>
      </c>
      <c r="B539" s="21" t="s">
        <v>22</v>
      </c>
      <c r="C539" s="22">
        <v>5928313.9100000001</v>
      </c>
      <c r="D539" s="22">
        <v>6166585</v>
      </c>
      <c r="E539" s="22">
        <v>2269622</v>
      </c>
      <c r="F539" s="22">
        <v>6163863.9299999997</v>
      </c>
      <c r="G539" s="22">
        <f t="shared" ref="G539:G555" si="120">F539-C539</f>
        <v>235550.01999999955</v>
      </c>
      <c r="H539" s="22">
        <f t="shared" ref="H539:H555" si="121">E539-F539</f>
        <v>-3894241.9299999997</v>
      </c>
      <c r="I539" s="23">
        <f t="shared" ref="I539:I555" si="122">IF(ISERROR(F539/C539),0,F539/C539*100-100)</f>
        <v>3.9733054554123441</v>
      </c>
      <c r="J539" s="23">
        <f t="shared" ref="J539:J555" si="123">IF(ISERROR(F539/E539),0,F539/E539*100)</f>
        <v>271.58107958065261</v>
      </c>
      <c r="K539" s="23">
        <f t="shared" ref="K539:K555" si="124">IF(ISERROR(F539/D539),0,F539/D539*100)</f>
        <v>99.955873956168602</v>
      </c>
    </row>
    <row r="540" spans="1:11" ht="25.5">
      <c r="A540" s="26" t="s">
        <v>65</v>
      </c>
      <c r="B540" s="21" t="s">
        <v>66</v>
      </c>
      <c r="C540" s="22">
        <v>4111.91</v>
      </c>
      <c r="D540" s="22">
        <v>9240</v>
      </c>
      <c r="E540" s="22">
        <v>2243</v>
      </c>
      <c r="F540" s="22">
        <v>6518.93</v>
      </c>
      <c r="G540" s="22">
        <f t="shared" si="120"/>
        <v>2407.0200000000004</v>
      </c>
      <c r="H540" s="22">
        <f t="shared" si="121"/>
        <v>-4275.93</v>
      </c>
      <c r="I540" s="23">
        <f t="shared" si="122"/>
        <v>58.537759824509806</v>
      </c>
      <c r="J540" s="23">
        <f t="shared" si="123"/>
        <v>290.63441818992419</v>
      </c>
      <c r="K540" s="23">
        <f t="shared" si="124"/>
        <v>70.551190476190484</v>
      </c>
    </row>
    <row r="541" spans="1:11">
      <c r="A541" s="26" t="s">
        <v>23</v>
      </c>
      <c r="B541" s="21" t="s">
        <v>24</v>
      </c>
      <c r="C541" s="22">
        <v>5924202</v>
      </c>
      <c r="D541" s="22">
        <v>6157345</v>
      </c>
      <c r="E541" s="22">
        <v>2267379</v>
      </c>
      <c r="F541" s="22">
        <v>6157345</v>
      </c>
      <c r="G541" s="22">
        <f t="shared" si="120"/>
        <v>233143</v>
      </c>
      <c r="H541" s="22">
        <f t="shared" si="121"/>
        <v>-3889966</v>
      </c>
      <c r="I541" s="23">
        <f t="shared" si="122"/>
        <v>3.935432991650174</v>
      </c>
      <c r="J541" s="23">
        <f t="shared" si="123"/>
        <v>271.5622311047249</v>
      </c>
      <c r="K541" s="23">
        <f t="shared" si="124"/>
        <v>100</v>
      </c>
    </row>
    <row r="542" spans="1:11">
      <c r="A542" s="27" t="s">
        <v>25</v>
      </c>
      <c r="B542" s="21" t="s">
        <v>26</v>
      </c>
      <c r="C542" s="22">
        <v>5924202</v>
      </c>
      <c r="D542" s="22">
        <v>6157345</v>
      </c>
      <c r="E542" s="22">
        <v>2267379</v>
      </c>
      <c r="F542" s="22">
        <v>6157345</v>
      </c>
      <c r="G542" s="22">
        <f t="shared" si="120"/>
        <v>233143</v>
      </c>
      <c r="H542" s="22">
        <f t="shared" si="121"/>
        <v>-3889966</v>
      </c>
      <c r="I542" s="23">
        <f t="shared" si="122"/>
        <v>3.935432991650174</v>
      </c>
      <c r="J542" s="23">
        <f t="shared" si="123"/>
        <v>271.5622311047249</v>
      </c>
      <c r="K542" s="23">
        <f t="shared" si="124"/>
        <v>100</v>
      </c>
    </row>
    <row r="543" spans="1:11">
      <c r="A543" s="20" t="s">
        <v>27</v>
      </c>
      <c r="B543" s="21" t="s">
        <v>28</v>
      </c>
      <c r="C543" s="22">
        <v>2359416.64</v>
      </c>
      <c r="D543" s="22">
        <v>6166585</v>
      </c>
      <c r="E543" s="22">
        <v>2269622</v>
      </c>
      <c r="F543" s="22">
        <v>2437010.5699999998</v>
      </c>
      <c r="G543" s="22">
        <f t="shared" si="120"/>
        <v>77593.929999999702</v>
      </c>
      <c r="H543" s="22">
        <f t="shared" si="121"/>
        <v>-167388.56999999983</v>
      </c>
      <c r="I543" s="23">
        <f t="shared" si="122"/>
        <v>3.2886913097298418</v>
      </c>
      <c r="J543" s="23">
        <f t="shared" si="123"/>
        <v>107.3751739276408</v>
      </c>
      <c r="K543" s="23">
        <f t="shared" si="124"/>
        <v>39.519613692181323</v>
      </c>
    </row>
    <row r="544" spans="1:11">
      <c r="A544" s="26" t="s">
        <v>29</v>
      </c>
      <c r="B544" s="21" t="s">
        <v>30</v>
      </c>
      <c r="C544" s="22">
        <v>2359416.64</v>
      </c>
      <c r="D544" s="22">
        <v>6166585</v>
      </c>
      <c r="E544" s="22">
        <v>2269622</v>
      </c>
      <c r="F544" s="22">
        <v>2437010.5699999998</v>
      </c>
      <c r="G544" s="22">
        <f t="shared" si="120"/>
        <v>77593.929999999702</v>
      </c>
      <c r="H544" s="22">
        <f t="shared" si="121"/>
        <v>-167388.56999999983</v>
      </c>
      <c r="I544" s="23">
        <f t="shared" si="122"/>
        <v>3.2886913097298418</v>
      </c>
      <c r="J544" s="23">
        <f t="shared" si="123"/>
        <v>107.3751739276408</v>
      </c>
      <c r="K544" s="23">
        <f t="shared" si="124"/>
        <v>39.519613692181323</v>
      </c>
    </row>
    <row r="545" spans="1:11">
      <c r="A545" s="27" t="s">
        <v>31</v>
      </c>
      <c r="B545" s="21" t="s">
        <v>32</v>
      </c>
      <c r="C545" s="22">
        <v>2356583.06</v>
      </c>
      <c r="D545" s="22">
        <v>6149789</v>
      </c>
      <c r="E545" s="22">
        <v>2267422</v>
      </c>
      <c r="F545" s="22">
        <v>2434916.61</v>
      </c>
      <c r="G545" s="22">
        <f t="shared" si="120"/>
        <v>78333.549999999814</v>
      </c>
      <c r="H545" s="22">
        <f t="shared" si="121"/>
        <v>-167494.60999999987</v>
      </c>
      <c r="I545" s="23">
        <f t="shared" si="122"/>
        <v>3.3240309382517523</v>
      </c>
      <c r="J545" s="23">
        <f t="shared" si="123"/>
        <v>107.38700647695929</v>
      </c>
      <c r="K545" s="23">
        <f t="shared" si="124"/>
        <v>39.593498411083694</v>
      </c>
    </row>
    <row r="546" spans="1:11">
      <c r="A546" s="28" t="s">
        <v>33</v>
      </c>
      <c r="B546" s="21" t="s">
        <v>34</v>
      </c>
      <c r="C546" s="22">
        <v>2233198.7400000002</v>
      </c>
      <c r="D546" s="22">
        <v>5676217</v>
      </c>
      <c r="E546" s="22">
        <v>2161533</v>
      </c>
      <c r="F546" s="22">
        <v>2321612.89</v>
      </c>
      <c r="G546" s="22">
        <f t="shared" si="120"/>
        <v>88414.149999999907</v>
      </c>
      <c r="H546" s="22">
        <f t="shared" si="121"/>
        <v>-160079.89000000013</v>
      </c>
      <c r="I546" s="23">
        <f t="shared" si="122"/>
        <v>3.95908113399706</v>
      </c>
      <c r="J546" s="23">
        <f t="shared" si="123"/>
        <v>107.40584992225426</v>
      </c>
      <c r="K546" s="23">
        <f t="shared" si="124"/>
        <v>40.900707108272996</v>
      </c>
    </row>
    <row r="547" spans="1:11">
      <c r="A547" s="28" t="s">
        <v>35</v>
      </c>
      <c r="B547" s="21" t="s">
        <v>36</v>
      </c>
      <c r="C547" s="22">
        <v>123384.32000000001</v>
      </c>
      <c r="D547" s="22">
        <v>473572</v>
      </c>
      <c r="E547" s="22">
        <v>105889</v>
      </c>
      <c r="F547" s="22">
        <v>113303.72</v>
      </c>
      <c r="G547" s="22">
        <f t="shared" si="120"/>
        <v>-10080.600000000006</v>
      </c>
      <c r="H547" s="22">
        <f t="shared" si="121"/>
        <v>-7414.7200000000012</v>
      </c>
      <c r="I547" s="23">
        <f t="shared" si="122"/>
        <v>-8.1700819034379748</v>
      </c>
      <c r="J547" s="23">
        <f t="shared" si="123"/>
        <v>107.00235151904354</v>
      </c>
      <c r="K547" s="23">
        <f t="shared" si="124"/>
        <v>23.925341869874064</v>
      </c>
    </row>
    <row r="548" spans="1:11">
      <c r="A548" s="29" t="s">
        <v>77</v>
      </c>
      <c r="B548" s="21" t="s">
        <v>78</v>
      </c>
      <c r="C548" s="22">
        <v>2239.7600000000002</v>
      </c>
      <c r="D548" s="22">
        <v>0</v>
      </c>
      <c r="E548" s="22">
        <v>0</v>
      </c>
      <c r="F548" s="22">
        <v>934.4</v>
      </c>
      <c r="G548" s="22">
        <f t="shared" si="120"/>
        <v>-1305.3600000000001</v>
      </c>
      <c r="H548" s="22">
        <f t="shared" si="121"/>
        <v>-934.4</v>
      </c>
      <c r="I548" s="23">
        <f t="shared" si="122"/>
        <v>-58.281244419044903</v>
      </c>
      <c r="J548" s="23">
        <f t="shared" si="123"/>
        <v>0</v>
      </c>
      <c r="K548" s="23">
        <f t="shared" si="124"/>
        <v>0</v>
      </c>
    </row>
    <row r="549" spans="1:11">
      <c r="A549" s="27" t="s">
        <v>37</v>
      </c>
      <c r="B549" s="21" t="s">
        <v>38</v>
      </c>
      <c r="C549" s="22">
        <v>1986.58</v>
      </c>
      <c r="D549" s="22">
        <v>3185</v>
      </c>
      <c r="E549" s="22">
        <v>2200</v>
      </c>
      <c r="F549" s="22">
        <v>2093.96</v>
      </c>
      <c r="G549" s="22">
        <f t="shared" si="120"/>
        <v>107.38000000000011</v>
      </c>
      <c r="H549" s="22">
        <f t="shared" si="121"/>
        <v>106.03999999999996</v>
      </c>
      <c r="I549" s="23">
        <f t="shared" si="122"/>
        <v>5.4052693573880788</v>
      </c>
      <c r="J549" s="23">
        <f t="shared" si="123"/>
        <v>95.179999999999993</v>
      </c>
      <c r="K549" s="23">
        <f t="shared" si="124"/>
        <v>65.744427001569861</v>
      </c>
    </row>
    <row r="550" spans="1:11">
      <c r="A550" s="28" t="s">
        <v>41</v>
      </c>
      <c r="B550" s="21" t="s">
        <v>42</v>
      </c>
      <c r="C550" s="22">
        <v>1986.58</v>
      </c>
      <c r="D550" s="22">
        <v>3185</v>
      </c>
      <c r="E550" s="22">
        <v>2200</v>
      </c>
      <c r="F550" s="22">
        <v>2093.96</v>
      </c>
      <c r="G550" s="22">
        <f t="shared" si="120"/>
        <v>107.38000000000011</v>
      </c>
      <c r="H550" s="22">
        <f t="shared" si="121"/>
        <v>106.03999999999996</v>
      </c>
      <c r="I550" s="23">
        <f t="shared" si="122"/>
        <v>5.4052693573880788</v>
      </c>
      <c r="J550" s="23">
        <f t="shared" si="123"/>
        <v>95.179999999999993</v>
      </c>
      <c r="K550" s="23">
        <f t="shared" si="124"/>
        <v>65.744427001569861</v>
      </c>
    </row>
    <row r="551" spans="1:11" ht="25.5">
      <c r="A551" s="27" t="s">
        <v>79</v>
      </c>
      <c r="B551" s="21" t="s">
        <v>80</v>
      </c>
      <c r="C551" s="22">
        <v>847</v>
      </c>
      <c r="D551" s="22">
        <v>13611</v>
      </c>
      <c r="E551" s="22">
        <v>0</v>
      </c>
      <c r="F551" s="22">
        <v>0</v>
      </c>
      <c r="G551" s="22">
        <f t="shared" si="120"/>
        <v>-847</v>
      </c>
      <c r="H551" s="22">
        <f t="shared" si="121"/>
        <v>0</v>
      </c>
      <c r="I551" s="23">
        <f t="shared" si="122"/>
        <v>-100</v>
      </c>
      <c r="J551" s="23">
        <f t="shared" si="123"/>
        <v>0</v>
      </c>
      <c r="K551" s="23">
        <f t="shared" si="124"/>
        <v>0</v>
      </c>
    </row>
    <row r="552" spans="1:11">
      <c r="A552" s="28" t="s">
        <v>81</v>
      </c>
      <c r="B552" s="21" t="s">
        <v>82</v>
      </c>
      <c r="C552" s="22">
        <v>847</v>
      </c>
      <c r="D552" s="22">
        <v>13611</v>
      </c>
      <c r="E552" s="22">
        <v>0</v>
      </c>
      <c r="F552" s="22">
        <v>0</v>
      </c>
      <c r="G552" s="22">
        <f t="shared" si="120"/>
        <v>-847</v>
      </c>
      <c r="H552" s="22">
        <f t="shared" si="121"/>
        <v>0</v>
      </c>
      <c r="I552" s="23">
        <f t="shared" si="122"/>
        <v>-100</v>
      </c>
      <c r="J552" s="23">
        <f t="shared" si="123"/>
        <v>0</v>
      </c>
      <c r="K552" s="23">
        <f t="shared" si="124"/>
        <v>0</v>
      </c>
    </row>
    <row r="553" spans="1:11">
      <c r="A553" s="20"/>
      <c r="B553" s="21" t="s">
        <v>55</v>
      </c>
      <c r="C553" s="22">
        <v>3568897.27</v>
      </c>
      <c r="D553" s="22">
        <v>0</v>
      </c>
      <c r="E553" s="22">
        <v>0</v>
      </c>
      <c r="F553" s="22">
        <v>3726853.36</v>
      </c>
      <c r="G553" s="22">
        <f t="shared" si="120"/>
        <v>157956.08999999985</v>
      </c>
      <c r="H553" s="22">
        <f t="shared" si="121"/>
        <v>-3726853.36</v>
      </c>
      <c r="I553" s="23">
        <f t="shared" si="122"/>
        <v>4.4259074456351613</v>
      </c>
      <c r="J553" s="23">
        <f t="shared" si="123"/>
        <v>0</v>
      </c>
      <c r="K553" s="23">
        <f t="shared" si="124"/>
        <v>0</v>
      </c>
    </row>
    <row r="554" spans="1:11">
      <c r="A554" s="20" t="s">
        <v>56</v>
      </c>
      <c r="B554" s="21" t="s">
        <v>57</v>
      </c>
      <c r="C554" s="22">
        <v>-3568897.27</v>
      </c>
      <c r="D554" s="22">
        <v>0</v>
      </c>
      <c r="E554" s="22">
        <v>0</v>
      </c>
      <c r="F554" s="22">
        <v>-3726853.36</v>
      </c>
      <c r="G554" s="22">
        <f t="shared" si="120"/>
        <v>-157956.08999999985</v>
      </c>
      <c r="H554" s="22">
        <f t="shared" si="121"/>
        <v>3726853.36</v>
      </c>
      <c r="I554" s="23">
        <f t="shared" si="122"/>
        <v>4.4259074456351613</v>
      </c>
      <c r="J554" s="23">
        <f t="shared" si="123"/>
        <v>0</v>
      </c>
      <c r="K554" s="23">
        <f t="shared" si="124"/>
        <v>0</v>
      </c>
    </row>
    <row r="555" spans="1:11">
      <c r="A555" s="26" t="s">
        <v>58</v>
      </c>
      <c r="B555" s="21" t="s">
        <v>59</v>
      </c>
      <c r="C555" s="22">
        <v>-3568897.27</v>
      </c>
      <c r="D555" s="22">
        <v>0</v>
      </c>
      <c r="E555" s="22">
        <v>0</v>
      </c>
      <c r="F555" s="22">
        <v>-3726853.36</v>
      </c>
      <c r="G555" s="22">
        <f t="shared" si="120"/>
        <v>-157956.08999999985</v>
      </c>
      <c r="H555" s="22">
        <f t="shared" si="121"/>
        <v>3726853.36</v>
      </c>
      <c r="I555" s="23">
        <f t="shared" si="122"/>
        <v>4.4259074456351613</v>
      </c>
      <c r="J555" s="23">
        <f t="shared" si="123"/>
        <v>0</v>
      </c>
      <c r="K555" s="23">
        <f t="shared" si="124"/>
        <v>0</v>
      </c>
    </row>
    <row r="556" spans="1:11" s="35" customFormat="1">
      <c r="A556" s="31" t="s">
        <v>114</v>
      </c>
      <c r="B556" s="32" t="s">
        <v>115</v>
      </c>
      <c r="C556" s="33"/>
      <c r="D556" s="33"/>
      <c r="E556" s="33"/>
      <c r="F556" s="33"/>
      <c r="G556" s="33"/>
      <c r="H556" s="33"/>
      <c r="I556" s="34"/>
      <c r="J556" s="34"/>
      <c r="K556" s="34"/>
    </row>
    <row r="557" spans="1:11">
      <c r="A557" s="20" t="s">
        <v>21</v>
      </c>
      <c r="B557" s="21" t="s">
        <v>22</v>
      </c>
      <c r="C557" s="22">
        <v>19067</v>
      </c>
      <c r="D557" s="22">
        <v>731098</v>
      </c>
      <c r="E557" s="22">
        <v>0</v>
      </c>
      <c r="F557" s="22">
        <v>731098</v>
      </c>
      <c r="G557" s="22">
        <f t="shared" ref="G557:G569" si="125">F557-C557</f>
        <v>712031</v>
      </c>
      <c r="H557" s="22">
        <f t="shared" ref="H557:H569" si="126">E557-F557</f>
        <v>-731098</v>
      </c>
      <c r="I557" s="23">
        <f t="shared" ref="I557:I569" si="127">IF(ISERROR(F557/C557),0,F557/C557*100-100)</f>
        <v>3734.3630356112653</v>
      </c>
      <c r="J557" s="23">
        <f t="shared" ref="J557:J569" si="128">IF(ISERROR(F557/E557),0,F557/E557*100)</f>
        <v>0</v>
      </c>
      <c r="K557" s="23">
        <f t="shared" ref="K557:K569" si="129">IF(ISERROR(F557/D557),0,F557/D557*100)</f>
        <v>100</v>
      </c>
    </row>
    <row r="558" spans="1:11">
      <c r="A558" s="26" t="s">
        <v>23</v>
      </c>
      <c r="B558" s="21" t="s">
        <v>24</v>
      </c>
      <c r="C558" s="22">
        <v>19067</v>
      </c>
      <c r="D558" s="22">
        <v>731098</v>
      </c>
      <c r="E558" s="22">
        <v>0</v>
      </c>
      <c r="F558" s="22">
        <v>731098</v>
      </c>
      <c r="G558" s="22">
        <f t="shared" si="125"/>
        <v>712031</v>
      </c>
      <c r="H558" s="22">
        <f t="shared" si="126"/>
        <v>-731098</v>
      </c>
      <c r="I558" s="23">
        <f t="shared" si="127"/>
        <v>3734.3630356112653</v>
      </c>
      <c r="J558" s="23">
        <f t="shared" si="128"/>
        <v>0</v>
      </c>
      <c r="K558" s="23">
        <f t="shared" si="129"/>
        <v>100</v>
      </c>
    </row>
    <row r="559" spans="1:11">
      <c r="A559" s="27" t="s">
        <v>25</v>
      </c>
      <c r="B559" s="21" t="s">
        <v>26</v>
      </c>
      <c r="C559" s="22">
        <v>19067</v>
      </c>
      <c r="D559" s="22">
        <v>731098</v>
      </c>
      <c r="E559" s="22">
        <v>0</v>
      </c>
      <c r="F559" s="22">
        <v>731098</v>
      </c>
      <c r="G559" s="22">
        <f t="shared" si="125"/>
        <v>712031</v>
      </c>
      <c r="H559" s="22">
        <f t="shared" si="126"/>
        <v>-731098</v>
      </c>
      <c r="I559" s="23">
        <f t="shared" si="127"/>
        <v>3734.3630356112653</v>
      </c>
      <c r="J559" s="23">
        <f t="shared" si="128"/>
        <v>0</v>
      </c>
      <c r="K559" s="23">
        <f t="shared" si="129"/>
        <v>100</v>
      </c>
    </row>
    <row r="560" spans="1:11">
      <c r="A560" s="20" t="s">
        <v>27</v>
      </c>
      <c r="B560" s="21" t="s">
        <v>28</v>
      </c>
      <c r="C560" s="22">
        <v>2895.3</v>
      </c>
      <c r="D560" s="22">
        <v>731098</v>
      </c>
      <c r="E560" s="22">
        <v>0</v>
      </c>
      <c r="F560" s="22">
        <v>22953.119999999999</v>
      </c>
      <c r="G560" s="22">
        <f t="shared" si="125"/>
        <v>20057.82</v>
      </c>
      <c r="H560" s="22">
        <f t="shared" si="126"/>
        <v>-22953.119999999999</v>
      </c>
      <c r="I560" s="23">
        <f t="shared" si="127"/>
        <v>692.77173349911914</v>
      </c>
      <c r="J560" s="23">
        <f t="shared" si="128"/>
        <v>0</v>
      </c>
      <c r="K560" s="23">
        <f t="shared" si="129"/>
        <v>3.1395408002757494</v>
      </c>
    </row>
    <row r="561" spans="1:11">
      <c r="A561" s="26" t="s">
        <v>29</v>
      </c>
      <c r="B561" s="21" t="s">
        <v>30</v>
      </c>
      <c r="C561" s="22">
        <v>2895.3</v>
      </c>
      <c r="D561" s="22">
        <v>146098</v>
      </c>
      <c r="E561" s="22">
        <v>0</v>
      </c>
      <c r="F561" s="22">
        <v>22953.119999999999</v>
      </c>
      <c r="G561" s="22">
        <f t="shared" si="125"/>
        <v>20057.82</v>
      </c>
      <c r="H561" s="22">
        <f t="shared" si="126"/>
        <v>-22953.119999999999</v>
      </c>
      <c r="I561" s="23">
        <f t="shared" si="127"/>
        <v>692.77173349911914</v>
      </c>
      <c r="J561" s="23">
        <f t="shared" si="128"/>
        <v>0</v>
      </c>
      <c r="K561" s="23">
        <f t="shared" si="129"/>
        <v>15.710769483497378</v>
      </c>
    </row>
    <row r="562" spans="1:11">
      <c r="A562" s="27" t="s">
        <v>31</v>
      </c>
      <c r="B562" s="21" t="s">
        <v>32</v>
      </c>
      <c r="C562" s="22">
        <v>2895.3</v>
      </c>
      <c r="D562" s="22">
        <v>146098</v>
      </c>
      <c r="E562" s="22">
        <v>0</v>
      </c>
      <c r="F562" s="22">
        <v>22953.119999999999</v>
      </c>
      <c r="G562" s="22">
        <f t="shared" si="125"/>
        <v>20057.82</v>
      </c>
      <c r="H562" s="22">
        <f t="shared" si="126"/>
        <v>-22953.119999999999</v>
      </c>
      <c r="I562" s="23">
        <f t="shared" si="127"/>
        <v>692.77173349911914</v>
      </c>
      <c r="J562" s="23">
        <f t="shared" si="128"/>
        <v>0</v>
      </c>
      <c r="K562" s="23">
        <f t="shared" si="129"/>
        <v>15.710769483497378</v>
      </c>
    </row>
    <row r="563" spans="1:11">
      <c r="A563" s="28" t="s">
        <v>33</v>
      </c>
      <c r="B563" s="21" t="s">
        <v>34</v>
      </c>
      <c r="C563" s="22">
        <v>0</v>
      </c>
      <c r="D563" s="22">
        <v>45584</v>
      </c>
      <c r="E563" s="22">
        <v>0</v>
      </c>
      <c r="F563" s="22">
        <v>9127.41</v>
      </c>
      <c r="G563" s="22">
        <f t="shared" si="125"/>
        <v>9127.41</v>
      </c>
      <c r="H563" s="22">
        <f t="shared" si="126"/>
        <v>-9127.41</v>
      </c>
      <c r="I563" s="23">
        <f t="shared" si="127"/>
        <v>0</v>
      </c>
      <c r="J563" s="23">
        <f t="shared" si="128"/>
        <v>0</v>
      </c>
      <c r="K563" s="23">
        <f t="shared" si="129"/>
        <v>20.02327571077571</v>
      </c>
    </row>
    <row r="564" spans="1:11">
      <c r="A564" s="28" t="s">
        <v>35</v>
      </c>
      <c r="B564" s="21" t="s">
        <v>36</v>
      </c>
      <c r="C564" s="22">
        <v>2895.3</v>
      </c>
      <c r="D564" s="22">
        <v>100514</v>
      </c>
      <c r="E564" s="22">
        <v>0</v>
      </c>
      <c r="F564" s="22">
        <v>13825.71</v>
      </c>
      <c r="G564" s="22">
        <f t="shared" si="125"/>
        <v>10930.41</v>
      </c>
      <c r="H564" s="22">
        <f t="shared" si="126"/>
        <v>-13825.71</v>
      </c>
      <c r="I564" s="23">
        <f t="shared" si="127"/>
        <v>377.52253652471239</v>
      </c>
      <c r="J564" s="23">
        <f t="shared" si="128"/>
        <v>0</v>
      </c>
      <c r="K564" s="23">
        <f t="shared" si="129"/>
        <v>13.755009252442447</v>
      </c>
    </row>
    <row r="565" spans="1:11">
      <c r="A565" s="26" t="s">
        <v>51</v>
      </c>
      <c r="B565" s="21" t="s">
        <v>52</v>
      </c>
      <c r="C565" s="22">
        <v>0</v>
      </c>
      <c r="D565" s="22">
        <v>585000</v>
      </c>
      <c r="E565" s="22">
        <v>0</v>
      </c>
      <c r="F565" s="22">
        <v>0</v>
      </c>
      <c r="G565" s="22">
        <f t="shared" si="125"/>
        <v>0</v>
      </c>
      <c r="H565" s="22">
        <f t="shared" si="126"/>
        <v>0</v>
      </c>
      <c r="I565" s="23">
        <f t="shared" si="127"/>
        <v>0</v>
      </c>
      <c r="J565" s="23">
        <f t="shared" si="128"/>
        <v>0</v>
      </c>
      <c r="K565" s="23">
        <f t="shared" si="129"/>
        <v>0</v>
      </c>
    </row>
    <row r="566" spans="1:11">
      <c r="A566" s="27" t="s">
        <v>53</v>
      </c>
      <c r="B566" s="21" t="s">
        <v>54</v>
      </c>
      <c r="C566" s="22">
        <v>0</v>
      </c>
      <c r="D566" s="22">
        <v>585000</v>
      </c>
      <c r="E566" s="22">
        <v>0</v>
      </c>
      <c r="F566" s="22">
        <v>0</v>
      </c>
      <c r="G566" s="22">
        <f t="shared" si="125"/>
        <v>0</v>
      </c>
      <c r="H566" s="22">
        <f t="shared" si="126"/>
        <v>0</v>
      </c>
      <c r="I566" s="23">
        <f t="shared" si="127"/>
        <v>0</v>
      </c>
      <c r="J566" s="23">
        <f t="shared" si="128"/>
        <v>0</v>
      </c>
      <c r="K566" s="23">
        <f t="shared" si="129"/>
        <v>0</v>
      </c>
    </row>
    <row r="567" spans="1:11">
      <c r="A567" s="20"/>
      <c r="B567" s="21" t="s">
        <v>55</v>
      </c>
      <c r="C567" s="22">
        <v>16171.7</v>
      </c>
      <c r="D567" s="22">
        <v>0</v>
      </c>
      <c r="E567" s="22">
        <v>0</v>
      </c>
      <c r="F567" s="22">
        <v>708144.88</v>
      </c>
      <c r="G567" s="22">
        <f t="shared" si="125"/>
        <v>691973.18</v>
      </c>
      <c r="H567" s="22">
        <f t="shared" si="126"/>
        <v>-708144.88</v>
      </c>
      <c r="I567" s="23">
        <f t="shared" si="127"/>
        <v>4278.9142761738094</v>
      </c>
      <c r="J567" s="23">
        <f t="shared" si="128"/>
        <v>0</v>
      </c>
      <c r="K567" s="23">
        <f t="shared" si="129"/>
        <v>0</v>
      </c>
    </row>
    <row r="568" spans="1:11">
      <c r="A568" s="20" t="s">
        <v>56</v>
      </c>
      <c r="B568" s="21" t="s">
        <v>57</v>
      </c>
      <c r="C568" s="22">
        <v>-16171.7</v>
      </c>
      <c r="D568" s="22">
        <v>0</v>
      </c>
      <c r="E568" s="22">
        <v>0</v>
      </c>
      <c r="F568" s="22">
        <v>-708144.88</v>
      </c>
      <c r="G568" s="22">
        <f t="shared" si="125"/>
        <v>-691973.18</v>
      </c>
      <c r="H568" s="22">
        <f t="shared" si="126"/>
        <v>708144.88</v>
      </c>
      <c r="I568" s="23">
        <f t="shared" si="127"/>
        <v>4278.9142761738094</v>
      </c>
      <c r="J568" s="23">
        <f t="shared" si="128"/>
        <v>0</v>
      </c>
      <c r="K568" s="23">
        <f t="shared" si="129"/>
        <v>0</v>
      </c>
    </row>
    <row r="569" spans="1:11">
      <c r="A569" s="26" t="s">
        <v>58</v>
      </c>
      <c r="B569" s="21" t="s">
        <v>59</v>
      </c>
      <c r="C569" s="22">
        <v>-16171.7</v>
      </c>
      <c r="D569" s="22">
        <v>0</v>
      </c>
      <c r="E569" s="22">
        <v>0</v>
      </c>
      <c r="F569" s="22">
        <v>-708144.88</v>
      </c>
      <c r="G569" s="22">
        <f t="shared" si="125"/>
        <v>-691973.18</v>
      </c>
      <c r="H569" s="22">
        <f t="shared" si="126"/>
        <v>708144.88</v>
      </c>
      <c r="I569" s="23">
        <f t="shared" si="127"/>
        <v>4278.9142761738094</v>
      </c>
      <c r="J569" s="23">
        <f t="shared" si="128"/>
        <v>0</v>
      </c>
      <c r="K569" s="23">
        <f t="shared" si="129"/>
        <v>0</v>
      </c>
    </row>
    <row r="570" spans="1:11">
      <c r="A570" s="20"/>
      <c r="B570" s="21"/>
      <c r="C570" s="22"/>
      <c r="D570" s="22"/>
      <c r="E570" s="22"/>
      <c r="F570" s="22"/>
      <c r="G570" s="22"/>
      <c r="H570" s="22"/>
      <c r="I570" s="23"/>
      <c r="J570" s="23"/>
      <c r="K570" s="23"/>
    </row>
    <row r="571" spans="1:11" s="35" customFormat="1" ht="38.25">
      <c r="A571" s="31"/>
      <c r="B571" s="32" t="s">
        <v>116</v>
      </c>
      <c r="C571" s="33"/>
      <c r="D571" s="33"/>
      <c r="E571" s="33"/>
      <c r="F571" s="33"/>
      <c r="G571" s="33"/>
      <c r="H571" s="33"/>
      <c r="I571" s="34"/>
      <c r="J571" s="34"/>
      <c r="K571" s="34"/>
    </row>
    <row r="572" spans="1:11">
      <c r="A572" s="20" t="s">
        <v>21</v>
      </c>
      <c r="B572" s="21" t="s">
        <v>22</v>
      </c>
      <c r="C572" s="22">
        <v>117009717.56999999</v>
      </c>
      <c r="D572" s="22">
        <v>154149977</v>
      </c>
      <c r="E572" s="22">
        <v>50450400</v>
      </c>
      <c r="F572" s="22">
        <v>101189822.53</v>
      </c>
      <c r="G572" s="22">
        <f t="shared" ref="G572:G607" si="130">F572-C572</f>
        <v>-15819895.039999992</v>
      </c>
      <c r="H572" s="22">
        <f t="shared" ref="H572:H607" si="131">E572-F572</f>
        <v>-50739422.530000001</v>
      </c>
      <c r="I572" s="23">
        <f t="shared" ref="I572:I607" si="132">IF(ISERROR(F572/C572),0,F572/C572*100-100)</f>
        <v>-13.52015487990208</v>
      </c>
      <c r="J572" s="23">
        <f t="shared" ref="J572:J607" si="133">IF(ISERROR(F572/E572),0,F572/E572*100)</f>
        <v>200.57288451627738</v>
      </c>
      <c r="K572" s="23">
        <f t="shared" ref="K572:K607" si="134">IF(ISERROR(F572/D572),0,F572/D572*100)</f>
        <v>65.643748055830073</v>
      </c>
    </row>
    <row r="573" spans="1:11" ht="25.5">
      <c r="A573" s="26" t="s">
        <v>65</v>
      </c>
      <c r="B573" s="21" t="s">
        <v>66</v>
      </c>
      <c r="C573" s="22">
        <v>4088</v>
      </c>
      <c r="D573" s="22">
        <v>0</v>
      </c>
      <c r="E573" s="22">
        <v>0</v>
      </c>
      <c r="F573" s="22">
        <v>0</v>
      </c>
      <c r="G573" s="22">
        <f t="shared" si="130"/>
        <v>-4088</v>
      </c>
      <c r="H573" s="22">
        <f t="shared" si="131"/>
        <v>0</v>
      </c>
      <c r="I573" s="23">
        <f t="shared" si="132"/>
        <v>-100</v>
      </c>
      <c r="J573" s="23">
        <f t="shared" si="133"/>
        <v>0</v>
      </c>
      <c r="K573" s="23">
        <f t="shared" si="134"/>
        <v>0</v>
      </c>
    </row>
    <row r="574" spans="1:11">
      <c r="A574" s="26" t="s">
        <v>93</v>
      </c>
      <c r="B574" s="21" t="s">
        <v>94</v>
      </c>
      <c r="C574" s="22">
        <v>8471372.8100000005</v>
      </c>
      <c r="D574" s="22">
        <v>62306992</v>
      </c>
      <c r="E574" s="22">
        <v>4170758</v>
      </c>
      <c r="F574" s="22">
        <v>10454601.689999999</v>
      </c>
      <c r="G574" s="22">
        <f t="shared" si="130"/>
        <v>1983228.879999999</v>
      </c>
      <c r="H574" s="22">
        <f t="shared" si="131"/>
        <v>-6283843.6899999995</v>
      </c>
      <c r="I574" s="23">
        <f t="shared" si="132"/>
        <v>23.410950320341286</v>
      </c>
      <c r="J574" s="23">
        <f t="shared" si="133"/>
        <v>250.66430826243095</v>
      </c>
      <c r="K574" s="23">
        <f t="shared" si="134"/>
        <v>16.779178956352119</v>
      </c>
    </row>
    <row r="575" spans="1:11">
      <c r="A575" s="26" t="s">
        <v>67</v>
      </c>
      <c r="B575" s="21" t="s">
        <v>68</v>
      </c>
      <c r="C575" s="22">
        <v>80154.759999999995</v>
      </c>
      <c r="D575" s="22">
        <v>1350482</v>
      </c>
      <c r="E575" s="22">
        <v>502231</v>
      </c>
      <c r="F575" s="22">
        <v>242717.84</v>
      </c>
      <c r="G575" s="22">
        <f t="shared" si="130"/>
        <v>162563.08000000002</v>
      </c>
      <c r="H575" s="22">
        <f t="shared" si="131"/>
        <v>259513.16</v>
      </c>
      <c r="I575" s="23">
        <f t="shared" si="132"/>
        <v>202.81151113171569</v>
      </c>
      <c r="J575" s="23">
        <f t="shared" si="133"/>
        <v>48.327928781775711</v>
      </c>
      <c r="K575" s="23">
        <f t="shared" si="134"/>
        <v>17.972682346006831</v>
      </c>
    </row>
    <row r="576" spans="1:11">
      <c r="A576" s="27" t="s">
        <v>69</v>
      </c>
      <c r="B576" s="21" t="s">
        <v>70</v>
      </c>
      <c r="C576" s="22">
        <v>80154.759999999995</v>
      </c>
      <c r="D576" s="22">
        <v>1350482</v>
      </c>
      <c r="E576" s="22">
        <v>502231</v>
      </c>
      <c r="F576" s="22">
        <v>242717.84</v>
      </c>
      <c r="G576" s="22">
        <f t="shared" si="130"/>
        <v>162563.08000000002</v>
      </c>
      <c r="H576" s="22">
        <f t="shared" si="131"/>
        <v>259513.16</v>
      </c>
      <c r="I576" s="23">
        <f t="shared" si="132"/>
        <v>202.81151113171569</v>
      </c>
      <c r="J576" s="23">
        <f t="shared" si="133"/>
        <v>48.327928781775711</v>
      </c>
      <c r="K576" s="23">
        <f t="shared" si="134"/>
        <v>17.972682346006831</v>
      </c>
    </row>
    <row r="577" spans="1:11">
      <c r="A577" s="28" t="s">
        <v>71</v>
      </c>
      <c r="B577" s="21" t="s">
        <v>72</v>
      </c>
      <c r="C577" s="22">
        <v>80154.759999999995</v>
      </c>
      <c r="D577" s="22">
        <v>1350482</v>
      </c>
      <c r="E577" s="22">
        <v>502231</v>
      </c>
      <c r="F577" s="22">
        <v>242717.84</v>
      </c>
      <c r="G577" s="22">
        <f t="shared" si="130"/>
        <v>162563.08000000002</v>
      </c>
      <c r="H577" s="22">
        <f t="shared" si="131"/>
        <v>259513.16</v>
      </c>
      <c r="I577" s="23">
        <f t="shared" si="132"/>
        <v>202.81151113171569</v>
      </c>
      <c r="J577" s="23">
        <f t="shared" si="133"/>
        <v>48.327928781775711</v>
      </c>
      <c r="K577" s="23">
        <f t="shared" si="134"/>
        <v>17.972682346006831</v>
      </c>
    </row>
    <row r="578" spans="1:11" ht="25.5">
      <c r="A578" s="29" t="s">
        <v>73</v>
      </c>
      <c r="B578" s="21" t="s">
        <v>74</v>
      </c>
      <c r="C578" s="22">
        <v>80154.759999999995</v>
      </c>
      <c r="D578" s="22">
        <v>1350482</v>
      </c>
      <c r="E578" s="22">
        <v>502231</v>
      </c>
      <c r="F578" s="22">
        <v>242717.84</v>
      </c>
      <c r="G578" s="22">
        <f t="shared" si="130"/>
        <v>162563.08000000002</v>
      </c>
      <c r="H578" s="22">
        <f t="shared" si="131"/>
        <v>259513.16</v>
      </c>
      <c r="I578" s="23">
        <f t="shared" si="132"/>
        <v>202.81151113171569</v>
      </c>
      <c r="J578" s="23">
        <f t="shared" si="133"/>
        <v>48.327928781775711</v>
      </c>
      <c r="K578" s="23">
        <f t="shared" si="134"/>
        <v>17.972682346006831</v>
      </c>
    </row>
    <row r="579" spans="1:11" ht="25.5">
      <c r="A579" s="30" t="s">
        <v>75</v>
      </c>
      <c r="B579" s="21" t="s">
        <v>76</v>
      </c>
      <c r="C579" s="22">
        <v>9800</v>
      </c>
      <c r="D579" s="22">
        <v>42318</v>
      </c>
      <c r="E579" s="22">
        <v>5904</v>
      </c>
      <c r="F579" s="22">
        <v>11206</v>
      </c>
      <c r="G579" s="22">
        <f t="shared" si="130"/>
        <v>1406</v>
      </c>
      <c r="H579" s="22">
        <f t="shared" si="131"/>
        <v>-5302</v>
      </c>
      <c r="I579" s="23">
        <f t="shared" si="132"/>
        <v>14.34693877551021</v>
      </c>
      <c r="J579" s="23">
        <f t="shared" si="133"/>
        <v>189.80352303523037</v>
      </c>
      <c r="K579" s="23">
        <f t="shared" si="134"/>
        <v>26.480457488539155</v>
      </c>
    </row>
    <row r="580" spans="1:11" ht="25.5">
      <c r="A580" s="30" t="s">
        <v>95</v>
      </c>
      <c r="B580" s="21" t="s">
        <v>96</v>
      </c>
      <c r="C580" s="22">
        <v>70354.759999999995</v>
      </c>
      <c r="D580" s="22">
        <v>1308164</v>
      </c>
      <c r="E580" s="22">
        <v>496327</v>
      </c>
      <c r="F580" s="22">
        <v>231511.84</v>
      </c>
      <c r="G580" s="22">
        <f t="shared" si="130"/>
        <v>161157.08000000002</v>
      </c>
      <c r="H580" s="22">
        <f t="shared" si="131"/>
        <v>264815.16000000003</v>
      </c>
      <c r="I580" s="23">
        <f t="shared" si="132"/>
        <v>229.06350615082761</v>
      </c>
      <c r="J580" s="23">
        <f t="shared" si="133"/>
        <v>46.645022334066049</v>
      </c>
      <c r="K580" s="23">
        <f t="shared" si="134"/>
        <v>17.697463009225142</v>
      </c>
    </row>
    <row r="581" spans="1:11">
      <c r="A581" s="26" t="s">
        <v>23</v>
      </c>
      <c r="B581" s="21" t="s">
        <v>24</v>
      </c>
      <c r="C581" s="22">
        <v>108454102</v>
      </c>
      <c r="D581" s="22">
        <v>90492503</v>
      </c>
      <c r="E581" s="22">
        <v>45777411</v>
      </c>
      <c r="F581" s="22">
        <v>90492503</v>
      </c>
      <c r="G581" s="22">
        <f t="shared" si="130"/>
        <v>-17961599</v>
      </c>
      <c r="H581" s="22">
        <f t="shared" si="131"/>
        <v>-44715092</v>
      </c>
      <c r="I581" s="23">
        <f t="shared" si="132"/>
        <v>-16.56147500995398</v>
      </c>
      <c r="J581" s="23">
        <f t="shared" si="133"/>
        <v>197.67938164960881</v>
      </c>
      <c r="K581" s="23">
        <f t="shared" si="134"/>
        <v>100</v>
      </c>
    </row>
    <row r="582" spans="1:11">
      <c r="A582" s="27" t="s">
        <v>25</v>
      </c>
      <c r="B582" s="21" t="s">
        <v>26</v>
      </c>
      <c r="C582" s="22">
        <v>108454102</v>
      </c>
      <c r="D582" s="22">
        <v>90492503</v>
      </c>
      <c r="E582" s="22">
        <v>45777411</v>
      </c>
      <c r="F582" s="22">
        <v>90492503</v>
      </c>
      <c r="G582" s="22">
        <f t="shared" si="130"/>
        <v>-17961599</v>
      </c>
      <c r="H582" s="22">
        <f t="shared" si="131"/>
        <v>-44715092</v>
      </c>
      <c r="I582" s="23">
        <f t="shared" si="132"/>
        <v>-16.56147500995398</v>
      </c>
      <c r="J582" s="23">
        <f t="shared" si="133"/>
        <v>197.67938164960881</v>
      </c>
      <c r="K582" s="23">
        <f t="shared" si="134"/>
        <v>100</v>
      </c>
    </row>
    <row r="583" spans="1:11">
      <c r="A583" s="20" t="s">
        <v>27</v>
      </c>
      <c r="B583" s="21" t="s">
        <v>28</v>
      </c>
      <c r="C583" s="22">
        <v>33826264.5</v>
      </c>
      <c r="D583" s="22">
        <v>158768233</v>
      </c>
      <c r="E583" s="22">
        <v>50429911</v>
      </c>
      <c r="F583" s="22">
        <v>44364217.539999999</v>
      </c>
      <c r="G583" s="22">
        <f t="shared" si="130"/>
        <v>10537953.039999999</v>
      </c>
      <c r="H583" s="22">
        <f t="shared" si="131"/>
        <v>6065693.4600000009</v>
      </c>
      <c r="I583" s="23">
        <f t="shared" si="132"/>
        <v>31.153168095164631</v>
      </c>
      <c r="J583" s="23">
        <f t="shared" si="133"/>
        <v>87.972032193354451</v>
      </c>
      <c r="K583" s="23">
        <f t="shared" si="134"/>
        <v>27.942754480362581</v>
      </c>
    </row>
    <row r="584" spans="1:11">
      <c r="A584" s="26" t="s">
        <v>29</v>
      </c>
      <c r="B584" s="21" t="s">
        <v>30</v>
      </c>
      <c r="C584" s="22">
        <v>9818598.75</v>
      </c>
      <c r="D584" s="22">
        <v>100513589</v>
      </c>
      <c r="E584" s="22">
        <v>28312397</v>
      </c>
      <c r="F584" s="22">
        <v>23210308.780000001</v>
      </c>
      <c r="G584" s="22">
        <f t="shared" si="130"/>
        <v>13391710.030000001</v>
      </c>
      <c r="H584" s="22">
        <f t="shared" si="131"/>
        <v>5102088.2199999988</v>
      </c>
      <c r="I584" s="23">
        <f t="shared" si="132"/>
        <v>136.39125470933416</v>
      </c>
      <c r="J584" s="23">
        <f t="shared" si="133"/>
        <v>81.979313796708922</v>
      </c>
      <c r="K584" s="23">
        <f t="shared" si="134"/>
        <v>23.091712285788542</v>
      </c>
    </row>
    <row r="585" spans="1:11">
      <c r="A585" s="27" t="s">
        <v>31</v>
      </c>
      <c r="B585" s="21" t="s">
        <v>32</v>
      </c>
      <c r="C585" s="22">
        <v>8616174.9100000001</v>
      </c>
      <c r="D585" s="22">
        <v>25214176</v>
      </c>
      <c r="E585" s="22">
        <v>8136967</v>
      </c>
      <c r="F585" s="22">
        <v>8592193.2300000004</v>
      </c>
      <c r="G585" s="22">
        <f t="shared" si="130"/>
        <v>-23981.679999999702</v>
      </c>
      <c r="H585" s="22">
        <f t="shared" si="131"/>
        <v>-455226.23000000045</v>
      </c>
      <c r="I585" s="23">
        <f t="shared" si="132"/>
        <v>-0.27833325403092601</v>
      </c>
      <c r="J585" s="23">
        <f t="shared" si="133"/>
        <v>105.59454437998828</v>
      </c>
      <c r="K585" s="23">
        <f t="shared" si="134"/>
        <v>34.076835308835797</v>
      </c>
    </row>
    <row r="586" spans="1:11">
      <c r="A586" s="28" t="s">
        <v>33</v>
      </c>
      <c r="B586" s="21" t="s">
        <v>34</v>
      </c>
      <c r="C586" s="22">
        <v>2861427.4</v>
      </c>
      <c r="D586" s="22">
        <v>7268762</v>
      </c>
      <c r="E586" s="22">
        <v>2555686</v>
      </c>
      <c r="F586" s="22">
        <v>3266256</v>
      </c>
      <c r="G586" s="22">
        <f t="shared" si="130"/>
        <v>404828.60000000009</v>
      </c>
      <c r="H586" s="22">
        <f t="shared" si="131"/>
        <v>-710570</v>
      </c>
      <c r="I586" s="23">
        <f t="shared" si="132"/>
        <v>14.14778512290755</v>
      </c>
      <c r="J586" s="23">
        <f t="shared" si="133"/>
        <v>127.80349385644402</v>
      </c>
      <c r="K586" s="23">
        <f t="shared" si="134"/>
        <v>44.935519968875035</v>
      </c>
    </row>
    <row r="587" spans="1:11">
      <c r="A587" s="28" t="s">
        <v>35</v>
      </c>
      <c r="B587" s="21" t="s">
        <v>36</v>
      </c>
      <c r="C587" s="22">
        <v>5754747.5099999998</v>
      </c>
      <c r="D587" s="22">
        <v>17945414</v>
      </c>
      <c r="E587" s="22">
        <v>5581281</v>
      </c>
      <c r="F587" s="22">
        <v>5325937.2300000004</v>
      </c>
      <c r="G587" s="22">
        <f t="shared" si="130"/>
        <v>-428810.27999999933</v>
      </c>
      <c r="H587" s="22">
        <f t="shared" si="131"/>
        <v>255343.76999999955</v>
      </c>
      <c r="I587" s="23">
        <f t="shared" si="132"/>
        <v>-7.4514177946965958</v>
      </c>
      <c r="J587" s="23">
        <f t="shared" si="133"/>
        <v>95.424997057127214</v>
      </c>
      <c r="K587" s="23">
        <f t="shared" si="134"/>
        <v>29.678541994071576</v>
      </c>
    </row>
    <row r="588" spans="1:11">
      <c r="A588" s="29" t="s">
        <v>77</v>
      </c>
      <c r="B588" s="21" t="s">
        <v>78</v>
      </c>
      <c r="C588" s="22">
        <v>94724.28</v>
      </c>
      <c r="D588" s="22">
        <v>0</v>
      </c>
      <c r="E588" s="22">
        <v>0</v>
      </c>
      <c r="F588" s="22">
        <v>243947.29</v>
      </c>
      <c r="G588" s="22">
        <f t="shared" si="130"/>
        <v>149223.01</v>
      </c>
      <c r="H588" s="22">
        <f t="shared" si="131"/>
        <v>-243947.29</v>
      </c>
      <c r="I588" s="23">
        <f t="shared" si="132"/>
        <v>157.5340662394056</v>
      </c>
      <c r="J588" s="23">
        <f t="shared" si="133"/>
        <v>0</v>
      </c>
      <c r="K588" s="23">
        <f t="shared" si="134"/>
        <v>0</v>
      </c>
    </row>
    <row r="589" spans="1:11">
      <c r="A589" s="27" t="s">
        <v>37</v>
      </c>
      <c r="B589" s="21" t="s">
        <v>38</v>
      </c>
      <c r="C589" s="22">
        <v>34014.1</v>
      </c>
      <c r="D589" s="22">
        <v>20587674</v>
      </c>
      <c r="E589" s="22">
        <v>19988043</v>
      </c>
      <c r="F589" s="22">
        <v>10158539.810000001</v>
      </c>
      <c r="G589" s="22">
        <f t="shared" si="130"/>
        <v>10124525.710000001</v>
      </c>
      <c r="H589" s="22">
        <f t="shared" si="131"/>
        <v>9829503.1899999995</v>
      </c>
      <c r="I589" s="23">
        <f t="shared" si="132"/>
        <v>29765.67279451757</v>
      </c>
      <c r="J589" s="23">
        <f t="shared" si="133"/>
        <v>50.823083630548524</v>
      </c>
      <c r="K589" s="23">
        <f t="shared" si="134"/>
        <v>49.34282430351287</v>
      </c>
    </row>
    <row r="590" spans="1:11">
      <c r="A590" s="28" t="s">
        <v>39</v>
      </c>
      <c r="B590" s="21" t="s">
        <v>40</v>
      </c>
      <c r="C590" s="22">
        <v>6532.71</v>
      </c>
      <c r="D590" s="22">
        <v>20466954</v>
      </c>
      <c r="E590" s="22">
        <v>19973618</v>
      </c>
      <c r="F590" s="22">
        <v>10110766.27</v>
      </c>
      <c r="G590" s="22">
        <f t="shared" si="130"/>
        <v>10104233.559999999</v>
      </c>
      <c r="H590" s="22">
        <f t="shared" si="131"/>
        <v>9862851.7300000004</v>
      </c>
      <c r="I590" s="23">
        <f t="shared" si="132"/>
        <v>154671.39303596824</v>
      </c>
      <c r="J590" s="23">
        <f t="shared" si="133"/>
        <v>50.620604990042359</v>
      </c>
      <c r="K590" s="23">
        <f t="shared" si="134"/>
        <v>49.40044458984957</v>
      </c>
    </row>
    <row r="591" spans="1:11">
      <c r="A591" s="28" t="s">
        <v>41</v>
      </c>
      <c r="B591" s="21" t="s">
        <v>42</v>
      </c>
      <c r="C591" s="22">
        <v>27481.39</v>
      </c>
      <c r="D591" s="22">
        <v>120720</v>
      </c>
      <c r="E591" s="22">
        <v>14425</v>
      </c>
      <c r="F591" s="22">
        <v>47773.54</v>
      </c>
      <c r="G591" s="22">
        <f t="shared" si="130"/>
        <v>20292.150000000001</v>
      </c>
      <c r="H591" s="22">
        <f t="shared" si="131"/>
        <v>-33348.54</v>
      </c>
      <c r="I591" s="23">
        <f t="shared" si="132"/>
        <v>73.839605638579428</v>
      </c>
      <c r="J591" s="23">
        <f t="shared" si="133"/>
        <v>331.18571923743502</v>
      </c>
      <c r="K591" s="23">
        <f t="shared" si="134"/>
        <v>39.573840291583828</v>
      </c>
    </row>
    <row r="592" spans="1:11" ht="25.5">
      <c r="A592" s="27" t="s">
        <v>79</v>
      </c>
      <c r="B592" s="21" t="s">
        <v>80</v>
      </c>
      <c r="C592" s="22">
        <v>243864.72</v>
      </c>
      <c r="D592" s="22">
        <v>2675934</v>
      </c>
      <c r="E592" s="22">
        <v>17872</v>
      </c>
      <c r="F592" s="22">
        <v>49561.120000000003</v>
      </c>
      <c r="G592" s="22">
        <f t="shared" si="130"/>
        <v>-194303.6</v>
      </c>
      <c r="H592" s="22">
        <f t="shared" si="131"/>
        <v>-31689.120000000003</v>
      </c>
      <c r="I592" s="23">
        <f t="shared" si="132"/>
        <v>-79.676797857435048</v>
      </c>
      <c r="J592" s="23">
        <f t="shared" si="133"/>
        <v>277.31154879140558</v>
      </c>
      <c r="K592" s="23">
        <f t="shared" si="134"/>
        <v>1.8521054704637707</v>
      </c>
    </row>
    <row r="593" spans="1:11">
      <c r="A593" s="28" t="s">
        <v>81</v>
      </c>
      <c r="B593" s="21" t="s">
        <v>82</v>
      </c>
      <c r="C593" s="22">
        <v>243864.72</v>
      </c>
      <c r="D593" s="22">
        <v>2675934</v>
      </c>
      <c r="E593" s="22">
        <v>17872</v>
      </c>
      <c r="F593" s="22">
        <v>49561.120000000003</v>
      </c>
      <c r="G593" s="22">
        <f t="shared" si="130"/>
        <v>-194303.6</v>
      </c>
      <c r="H593" s="22">
        <f t="shared" si="131"/>
        <v>-31689.120000000003</v>
      </c>
      <c r="I593" s="23">
        <f t="shared" si="132"/>
        <v>-79.676797857435048</v>
      </c>
      <c r="J593" s="23">
        <f t="shared" si="133"/>
        <v>277.31154879140558</v>
      </c>
      <c r="K593" s="23">
        <f t="shared" si="134"/>
        <v>1.8521054704637707</v>
      </c>
    </row>
    <row r="594" spans="1:11" ht="25.5">
      <c r="A594" s="27" t="s">
        <v>43</v>
      </c>
      <c r="B594" s="21" t="s">
        <v>44</v>
      </c>
      <c r="C594" s="22">
        <v>924545.02</v>
      </c>
      <c r="D594" s="22">
        <v>52035805</v>
      </c>
      <c r="E594" s="22">
        <v>169515</v>
      </c>
      <c r="F594" s="22">
        <v>4410014.62</v>
      </c>
      <c r="G594" s="22">
        <f t="shared" si="130"/>
        <v>3485469.6</v>
      </c>
      <c r="H594" s="22">
        <f t="shared" si="131"/>
        <v>-4240499.62</v>
      </c>
      <c r="I594" s="23">
        <f t="shared" si="132"/>
        <v>376.99295595145816</v>
      </c>
      <c r="J594" s="23">
        <f t="shared" si="133"/>
        <v>2601.5483113588766</v>
      </c>
      <c r="K594" s="23">
        <f t="shared" si="134"/>
        <v>8.4749618459827811</v>
      </c>
    </row>
    <row r="595" spans="1:11">
      <c r="A595" s="28" t="s">
        <v>45</v>
      </c>
      <c r="B595" s="21" t="s">
        <v>46</v>
      </c>
      <c r="C595" s="22">
        <v>553589.15</v>
      </c>
      <c r="D595" s="22">
        <v>27000</v>
      </c>
      <c r="E595" s="22">
        <v>0</v>
      </c>
      <c r="F595" s="22">
        <v>27000</v>
      </c>
      <c r="G595" s="22">
        <f t="shared" si="130"/>
        <v>-526589.15</v>
      </c>
      <c r="H595" s="22">
        <f t="shared" si="131"/>
        <v>-27000</v>
      </c>
      <c r="I595" s="23">
        <f t="shared" si="132"/>
        <v>-95.122736780516746</v>
      </c>
      <c r="J595" s="23">
        <f t="shared" si="133"/>
        <v>0</v>
      </c>
      <c r="K595" s="23">
        <f t="shared" si="134"/>
        <v>100</v>
      </c>
    </row>
    <row r="596" spans="1:11" ht="25.5">
      <c r="A596" s="29" t="s">
        <v>47</v>
      </c>
      <c r="B596" s="21" t="s">
        <v>48</v>
      </c>
      <c r="C596" s="22">
        <v>553589.15</v>
      </c>
      <c r="D596" s="22">
        <v>27000</v>
      </c>
      <c r="E596" s="22">
        <v>0</v>
      </c>
      <c r="F596" s="22">
        <v>27000</v>
      </c>
      <c r="G596" s="22">
        <f t="shared" si="130"/>
        <v>-526589.15</v>
      </c>
      <c r="H596" s="22">
        <f t="shared" si="131"/>
        <v>-27000</v>
      </c>
      <c r="I596" s="23">
        <f t="shared" si="132"/>
        <v>-95.122736780516746</v>
      </c>
      <c r="J596" s="23">
        <f t="shared" si="133"/>
        <v>0</v>
      </c>
      <c r="K596" s="23">
        <f t="shared" si="134"/>
        <v>100</v>
      </c>
    </row>
    <row r="597" spans="1:11" ht="25.5">
      <c r="A597" s="30" t="s">
        <v>49</v>
      </c>
      <c r="B597" s="21" t="s">
        <v>50</v>
      </c>
      <c r="C597" s="22">
        <v>398415.15</v>
      </c>
      <c r="D597" s="22">
        <v>27000</v>
      </c>
      <c r="E597" s="22">
        <v>0</v>
      </c>
      <c r="F597" s="22">
        <v>27000</v>
      </c>
      <c r="G597" s="22">
        <f t="shared" si="130"/>
        <v>-371415.15</v>
      </c>
      <c r="H597" s="22">
        <f t="shared" si="131"/>
        <v>-27000</v>
      </c>
      <c r="I597" s="23">
        <f t="shared" si="132"/>
        <v>-93.223149270302599</v>
      </c>
      <c r="J597" s="23">
        <f t="shared" si="133"/>
        <v>0</v>
      </c>
      <c r="K597" s="23">
        <f t="shared" si="134"/>
        <v>100</v>
      </c>
    </row>
    <row r="598" spans="1:11" ht="25.5">
      <c r="A598" s="30" t="s">
        <v>226</v>
      </c>
      <c r="B598" s="21" t="s">
        <v>227</v>
      </c>
      <c r="C598" s="22">
        <v>155174</v>
      </c>
      <c r="D598" s="22">
        <v>0</v>
      </c>
      <c r="E598" s="22">
        <v>0</v>
      </c>
      <c r="F598" s="22">
        <v>0</v>
      </c>
      <c r="G598" s="22">
        <f t="shared" si="130"/>
        <v>-155174</v>
      </c>
      <c r="H598" s="22">
        <f t="shared" si="131"/>
        <v>0</v>
      </c>
      <c r="I598" s="23">
        <f t="shared" si="132"/>
        <v>-100</v>
      </c>
      <c r="J598" s="23">
        <f t="shared" si="133"/>
        <v>0</v>
      </c>
      <c r="K598" s="23">
        <f t="shared" si="134"/>
        <v>0</v>
      </c>
    </row>
    <row r="599" spans="1:11" ht="51">
      <c r="A599" s="28" t="s">
        <v>159</v>
      </c>
      <c r="B599" s="21" t="s">
        <v>160</v>
      </c>
      <c r="C599" s="22">
        <v>213107.8</v>
      </c>
      <c r="D599" s="22">
        <v>67743</v>
      </c>
      <c r="E599" s="22">
        <v>64251</v>
      </c>
      <c r="F599" s="22">
        <v>52421.120000000003</v>
      </c>
      <c r="G599" s="22">
        <f t="shared" si="130"/>
        <v>-160686.68</v>
      </c>
      <c r="H599" s="22">
        <f t="shared" si="131"/>
        <v>11829.879999999997</v>
      </c>
      <c r="I599" s="23">
        <f t="shared" si="132"/>
        <v>-75.401594873580407</v>
      </c>
      <c r="J599" s="23">
        <f t="shared" si="133"/>
        <v>81.588021976311651</v>
      </c>
      <c r="K599" s="23">
        <f t="shared" si="134"/>
        <v>77.382342087005313</v>
      </c>
    </row>
    <row r="600" spans="1:11" ht="38.25">
      <c r="A600" s="29" t="s">
        <v>161</v>
      </c>
      <c r="B600" s="21" t="s">
        <v>162</v>
      </c>
      <c r="C600" s="22">
        <v>213107.8</v>
      </c>
      <c r="D600" s="22">
        <v>67743</v>
      </c>
      <c r="E600" s="22">
        <v>64251</v>
      </c>
      <c r="F600" s="22">
        <v>52421.120000000003</v>
      </c>
      <c r="G600" s="22">
        <f t="shared" si="130"/>
        <v>-160686.68</v>
      </c>
      <c r="H600" s="22">
        <f t="shared" si="131"/>
        <v>11829.879999999997</v>
      </c>
      <c r="I600" s="23">
        <f t="shared" si="132"/>
        <v>-75.401594873580407</v>
      </c>
      <c r="J600" s="23">
        <f t="shared" si="133"/>
        <v>81.588021976311651</v>
      </c>
      <c r="K600" s="23">
        <f t="shared" si="134"/>
        <v>77.382342087005313</v>
      </c>
    </row>
    <row r="601" spans="1:11">
      <c r="A601" s="28" t="s">
        <v>183</v>
      </c>
      <c r="B601" s="21" t="s">
        <v>184</v>
      </c>
      <c r="C601" s="22">
        <v>157848.07</v>
      </c>
      <c r="D601" s="22">
        <v>51941062</v>
      </c>
      <c r="E601" s="22">
        <v>105264</v>
      </c>
      <c r="F601" s="22">
        <v>4330593.5</v>
      </c>
      <c r="G601" s="22">
        <f t="shared" si="130"/>
        <v>4172745.43</v>
      </c>
      <c r="H601" s="22">
        <f t="shared" si="131"/>
        <v>-4225329.5</v>
      </c>
      <c r="I601" s="23">
        <f t="shared" si="132"/>
        <v>2643.5200823171294</v>
      </c>
      <c r="J601" s="23">
        <f t="shared" si="133"/>
        <v>4114.030912752698</v>
      </c>
      <c r="K601" s="23">
        <f t="shared" si="134"/>
        <v>8.3375143542502066</v>
      </c>
    </row>
    <row r="602" spans="1:11">
      <c r="A602" s="26" t="s">
        <v>51</v>
      </c>
      <c r="B602" s="21" t="s">
        <v>52</v>
      </c>
      <c r="C602" s="22">
        <v>24007665.75</v>
      </c>
      <c r="D602" s="22">
        <v>58254644</v>
      </c>
      <c r="E602" s="22">
        <v>22117514</v>
      </c>
      <c r="F602" s="22">
        <v>21153908.760000002</v>
      </c>
      <c r="G602" s="22">
        <f t="shared" si="130"/>
        <v>-2853756.9899999984</v>
      </c>
      <c r="H602" s="22">
        <f t="shared" si="131"/>
        <v>963605.23999999836</v>
      </c>
      <c r="I602" s="23">
        <f t="shared" si="132"/>
        <v>-11.886857388457258</v>
      </c>
      <c r="J602" s="23">
        <f t="shared" si="133"/>
        <v>95.643247970816262</v>
      </c>
      <c r="K602" s="23">
        <f t="shared" si="134"/>
        <v>36.312828141220812</v>
      </c>
    </row>
    <row r="603" spans="1:11">
      <c r="A603" s="27" t="s">
        <v>53</v>
      </c>
      <c r="B603" s="21" t="s">
        <v>54</v>
      </c>
      <c r="C603" s="22">
        <v>24007665.75</v>
      </c>
      <c r="D603" s="22">
        <v>58254644</v>
      </c>
      <c r="E603" s="22">
        <v>22117514</v>
      </c>
      <c r="F603" s="22">
        <v>21153908.760000002</v>
      </c>
      <c r="G603" s="22">
        <f t="shared" si="130"/>
        <v>-2853756.9899999984</v>
      </c>
      <c r="H603" s="22">
        <f t="shared" si="131"/>
        <v>963605.23999999836</v>
      </c>
      <c r="I603" s="23">
        <f t="shared" si="132"/>
        <v>-11.886857388457258</v>
      </c>
      <c r="J603" s="23">
        <f t="shared" si="133"/>
        <v>95.643247970816262</v>
      </c>
      <c r="K603" s="23">
        <f t="shared" si="134"/>
        <v>36.312828141220812</v>
      </c>
    </row>
    <row r="604" spans="1:11">
      <c r="A604" s="20"/>
      <c r="B604" s="21" t="s">
        <v>55</v>
      </c>
      <c r="C604" s="22">
        <v>83183453.069999993</v>
      </c>
      <c r="D604" s="22">
        <v>-4618256</v>
      </c>
      <c r="E604" s="22">
        <v>20489</v>
      </c>
      <c r="F604" s="22">
        <v>56825604.990000002</v>
      </c>
      <c r="G604" s="22">
        <f t="shared" si="130"/>
        <v>-26357848.079999991</v>
      </c>
      <c r="H604" s="22">
        <f t="shared" si="131"/>
        <v>-56805115.990000002</v>
      </c>
      <c r="I604" s="23">
        <f t="shared" si="132"/>
        <v>-31.686407701564761</v>
      </c>
      <c r="J604" s="23">
        <f t="shared" si="133"/>
        <v>277346.89340621798</v>
      </c>
      <c r="K604" s="23">
        <f t="shared" si="134"/>
        <v>-1230.4559337983862</v>
      </c>
    </row>
    <row r="605" spans="1:11">
      <c r="A605" s="20" t="s">
        <v>56</v>
      </c>
      <c r="B605" s="21" t="s">
        <v>57</v>
      </c>
      <c r="C605" s="22">
        <v>-83183453.069999993</v>
      </c>
      <c r="D605" s="22">
        <v>4618256</v>
      </c>
      <c r="E605" s="22">
        <v>-20489</v>
      </c>
      <c r="F605" s="22">
        <v>-56825604.990000002</v>
      </c>
      <c r="G605" s="22">
        <f t="shared" si="130"/>
        <v>26357848.079999991</v>
      </c>
      <c r="H605" s="22">
        <f t="shared" si="131"/>
        <v>56805115.990000002</v>
      </c>
      <c r="I605" s="23">
        <f t="shared" si="132"/>
        <v>-31.686407701564761</v>
      </c>
      <c r="J605" s="23">
        <f t="shared" si="133"/>
        <v>277346.89340621798</v>
      </c>
      <c r="K605" s="23">
        <f t="shared" si="134"/>
        <v>-1230.4559337983862</v>
      </c>
    </row>
    <row r="606" spans="1:11">
      <c r="A606" s="26" t="s">
        <v>58</v>
      </c>
      <c r="B606" s="21" t="s">
        <v>59</v>
      </c>
      <c r="C606" s="22">
        <v>-83183453.069999993</v>
      </c>
      <c r="D606" s="22">
        <v>4618256</v>
      </c>
      <c r="E606" s="22">
        <v>-20489</v>
      </c>
      <c r="F606" s="22">
        <v>-56825604.990000002</v>
      </c>
      <c r="G606" s="22">
        <f t="shared" si="130"/>
        <v>26357848.079999991</v>
      </c>
      <c r="H606" s="22">
        <f t="shared" si="131"/>
        <v>56805115.990000002</v>
      </c>
      <c r="I606" s="23">
        <f t="shared" si="132"/>
        <v>-31.686407701564761</v>
      </c>
      <c r="J606" s="23">
        <f t="shared" si="133"/>
        <v>277346.89340621798</v>
      </c>
      <c r="K606" s="23">
        <f t="shared" si="134"/>
        <v>-1230.4559337983862</v>
      </c>
    </row>
    <row r="607" spans="1:11" ht="25.5">
      <c r="A607" s="27" t="s">
        <v>147</v>
      </c>
      <c r="B607" s="21" t="s">
        <v>148</v>
      </c>
      <c r="C607" s="22">
        <v>-653712.26</v>
      </c>
      <c r="D607" s="22">
        <v>4618256</v>
      </c>
      <c r="E607" s="22">
        <v>-20489</v>
      </c>
      <c r="F607" s="22">
        <v>-4596899</v>
      </c>
      <c r="G607" s="22">
        <f t="shared" si="130"/>
        <v>-3943186.74</v>
      </c>
      <c r="H607" s="22">
        <f t="shared" si="131"/>
        <v>4576410</v>
      </c>
      <c r="I607" s="23">
        <f t="shared" si="132"/>
        <v>603.19914146936753</v>
      </c>
      <c r="J607" s="23">
        <f t="shared" si="133"/>
        <v>22435.936356093513</v>
      </c>
      <c r="K607" s="23">
        <f t="shared" si="134"/>
        <v>-99.537552703877836</v>
      </c>
    </row>
    <row r="608" spans="1:11" s="35" customFormat="1" ht="25.5">
      <c r="A608" s="31" t="s">
        <v>117</v>
      </c>
      <c r="B608" s="32" t="s">
        <v>118</v>
      </c>
      <c r="C608" s="33"/>
      <c r="D608" s="33"/>
      <c r="E608" s="33"/>
      <c r="F608" s="33"/>
      <c r="G608" s="33"/>
      <c r="H608" s="33"/>
      <c r="I608" s="34"/>
      <c r="J608" s="34"/>
      <c r="K608" s="34"/>
    </row>
    <row r="609" spans="1:11">
      <c r="A609" s="20" t="s">
        <v>21</v>
      </c>
      <c r="B609" s="21" t="s">
        <v>22</v>
      </c>
      <c r="C609" s="22">
        <v>2902999</v>
      </c>
      <c r="D609" s="22">
        <v>27979492</v>
      </c>
      <c r="E609" s="22">
        <v>12650274</v>
      </c>
      <c r="F609" s="22">
        <v>27979492</v>
      </c>
      <c r="G609" s="22">
        <f t="shared" ref="G609:G622" si="135">F609-C609</f>
        <v>25076493</v>
      </c>
      <c r="H609" s="22">
        <f t="shared" ref="H609:H622" si="136">E609-F609</f>
        <v>-15329218</v>
      </c>
      <c r="I609" s="23">
        <f t="shared" ref="I609:I622" si="137">IF(ISERROR(F609/C609),0,F609/C609*100-100)</f>
        <v>863.81335301872309</v>
      </c>
      <c r="J609" s="23">
        <f t="shared" ref="J609:J622" si="138">IF(ISERROR(F609/E609),0,F609/E609*100)</f>
        <v>221.17696423018188</v>
      </c>
      <c r="K609" s="23">
        <f t="shared" ref="K609:K622" si="139">IF(ISERROR(F609/D609),0,F609/D609*100)</f>
        <v>100</v>
      </c>
    </row>
    <row r="610" spans="1:11">
      <c r="A610" s="26" t="s">
        <v>23</v>
      </c>
      <c r="B610" s="21" t="s">
        <v>24</v>
      </c>
      <c r="C610" s="22">
        <v>2902999</v>
      </c>
      <c r="D610" s="22">
        <v>27979492</v>
      </c>
      <c r="E610" s="22">
        <v>12650274</v>
      </c>
      <c r="F610" s="22">
        <v>27979492</v>
      </c>
      <c r="G610" s="22">
        <f t="shared" si="135"/>
        <v>25076493</v>
      </c>
      <c r="H610" s="22">
        <f t="shared" si="136"/>
        <v>-15329218</v>
      </c>
      <c r="I610" s="23">
        <f t="shared" si="137"/>
        <v>863.81335301872309</v>
      </c>
      <c r="J610" s="23">
        <f t="shared" si="138"/>
        <v>221.17696423018188</v>
      </c>
      <c r="K610" s="23">
        <f t="shared" si="139"/>
        <v>100</v>
      </c>
    </row>
    <row r="611" spans="1:11">
      <c r="A611" s="27" t="s">
        <v>25</v>
      </c>
      <c r="B611" s="21" t="s">
        <v>26</v>
      </c>
      <c r="C611" s="22">
        <v>2902999</v>
      </c>
      <c r="D611" s="22">
        <v>27979492</v>
      </c>
      <c r="E611" s="22">
        <v>12650274</v>
      </c>
      <c r="F611" s="22">
        <v>27979492</v>
      </c>
      <c r="G611" s="22">
        <f t="shared" si="135"/>
        <v>25076493</v>
      </c>
      <c r="H611" s="22">
        <f t="shared" si="136"/>
        <v>-15329218</v>
      </c>
      <c r="I611" s="23">
        <f t="shared" si="137"/>
        <v>863.81335301872309</v>
      </c>
      <c r="J611" s="23">
        <f t="shared" si="138"/>
        <v>221.17696423018188</v>
      </c>
      <c r="K611" s="23">
        <f t="shared" si="139"/>
        <v>100</v>
      </c>
    </row>
    <row r="612" spans="1:11">
      <c r="A612" s="20" t="s">
        <v>27</v>
      </c>
      <c r="B612" s="21" t="s">
        <v>28</v>
      </c>
      <c r="C612" s="22">
        <v>1722710.17</v>
      </c>
      <c r="D612" s="22">
        <v>27979492</v>
      </c>
      <c r="E612" s="22">
        <v>12650274</v>
      </c>
      <c r="F612" s="22">
        <v>4417439.7300000004</v>
      </c>
      <c r="G612" s="22">
        <f t="shared" si="135"/>
        <v>2694729.5600000005</v>
      </c>
      <c r="H612" s="22">
        <f t="shared" si="136"/>
        <v>8232834.2699999996</v>
      </c>
      <c r="I612" s="23">
        <f t="shared" si="137"/>
        <v>156.42384928858928</v>
      </c>
      <c r="J612" s="23">
        <f t="shared" si="138"/>
        <v>34.919715810108151</v>
      </c>
      <c r="K612" s="23">
        <f t="shared" si="139"/>
        <v>15.788134144822932</v>
      </c>
    </row>
    <row r="613" spans="1:11">
      <c r="A613" s="26" t="s">
        <v>29</v>
      </c>
      <c r="B613" s="21" t="s">
        <v>30</v>
      </c>
      <c r="C613" s="22">
        <v>120503.4</v>
      </c>
      <c r="D613" s="22">
        <v>745797</v>
      </c>
      <c r="E613" s="22">
        <v>325500</v>
      </c>
      <c r="F613" s="22">
        <v>257201.69</v>
      </c>
      <c r="G613" s="22">
        <f t="shared" si="135"/>
        <v>136698.29</v>
      </c>
      <c r="H613" s="22">
        <f t="shared" si="136"/>
        <v>68298.31</v>
      </c>
      <c r="I613" s="23">
        <f t="shared" si="137"/>
        <v>113.43936353663051</v>
      </c>
      <c r="J613" s="23">
        <f t="shared" si="138"/>
        <v>79.017416282642088</v>
      </c>
      <c r="K613" s="23">
        <f t="shared" si="139"/>
        <v>34.486822821759809</v>
      </c>
    </row>
    <row r="614" spans="1:11">
      <c r="A614" s="27" t="s">
        <v>31</v>
      </c>
      <c r="B614" s="21" t="s">
        <v>32</v>
      </c>
      <c r="C614" s="22">
        <v>120503.4</v>
      </c>
      <c r="D614" s="22">
        <v>745797</v>
      </c>
      <c r="E614" s="22">
        <v>325500</v>
      </c>
      <c r="F614" s="22">
        <v>257201.69</v>
      </c>
      <c r="G614" s="22">
        <f t="shared" si="135"/>
        <v>136698.29</v>
      </c>
      <c r="H614" s="22">
        <f t="shared" si="136"/>
        <v>68298.31</v>
      </c>
      <c r="I614" s="23">
        <f t="shared" si="137"/>
        <v>113.43936353663051</v>
      </c>
      <c r="J614" s="23">
        <f t="shared" si="138"/>
        <v>79.017416282642088</v>
      </c>
      <c r="K614" s="23">
        <f t="shared" si="139"/>
        <v>34.486822821759809</v>
      </c>
    </row>
    <row r="615" spans="1:11">
      <c r="A615" s="28" t="s">
        <v>33</v>
      </c>
      <c r="B615" s="21" t="s">
        <v>34</v>
      </c>
      <c r="C615" s="22">
        <v>91635.199999999997</v>
      </c>
      <c r="D615" s="22">
        <v>720352</v>
      </c>
      <c r="E615" s="22">
        <v>322957</v>
      </c>
      <c r="F615" s="22">
        <v>243027.35</v>
      </c>
      <c r="G615" s="22">
        <f t="shared" si="135"/>
        <v>151392.15000000002</v>
      </c>
      <c r="H615" s="22">
        <f t="shared" si="136"/>
        <v>79929.649999999994</v>
      </c>
      <c r="I615" s="23">
        <f t="shared" si="137"/>
        <v>165.21178542743399</v>
      </c>
      <c r="J615" s="23">
        <f t="shared" si="138"/>
        <v>75.250683527528437</v>
      </c>
      <c r="K615" s="23">
        <f t="shared" si="139"/>
        <v>33.737304817644706</v>
      </c>
    </row>
    <row r="616" spans="1:11">
      <c r="A616" s="28" t="s">
        <v>35</v>
      </c>
      <c r="B616" s="21" t="s">
        <v>36</v>
      </c>
      <c r="C616" s="22">
        <v>28868.2</v>
      </c>
      <c r="D616" s="22">
        <v>25445</v>
      </c>
      <c r="E616" s="22">
        <v>2543</v>
      </c>
      <c r="F616" s="22">
        <v>14174.34</v>
      </c>
      <c r="G616" s="22">
        <f t="shared" si="135"/>
        <v>-14693.86</v>
      </c>
      <c r="H616" s="22">
        <f t="shared" si="136"/>
        <v>-11631.34</v>
      </c>
      <c r="I616" s="23">
        <f t="shared" si="137"/>
        <v>-50.899813635765305</v>
      </c>
      <c r="J616" s="23">
        <f t="shared" si="138"/>
        <v>557.38655131734174</v>
      </c>
      <c r="K616" s="23">
        <f t="shared" si="139"/>
        <v>55.705796816663387</v>
      </c>
    </row>
    <row r="617" spans="1:11">
      <c r="A617" s="29" t="s">
        <v>77</v>
      </c>
      <c r="B617" s="21" t="s">
        <v>78</v>
      </c>
      <c r="C617" s="22">
        <v>10890</v>
      </c>
      <c r="D617" s="22">
        <v>0</v>
      </c>
      <c r="E617" s="22">
        <v>0</v>
      </c>
      <c r="F617" s="22">
        <v>0</v>
      </c>
      <c r="G617" s="22">
        <f t="shared" si="135"/>
        <v>-10890</v>
      </c>
      <c r="H617" s="22">
        <f t="shared" si="136"/>
        <v>0</v>
      </c>
      <c r="I617" s="23">
        <f t="shared" si="137"/>
        <v>-100</v>
      </c>
      <c r="J617" s="23">
        <f t="shared" si="138"/>
        <v>0</v>
      </c>
      <c r="K617" s="23">
        <f t="shared" si="139"/>
        <v>0</v>
      </c>
    </row>
    <row r="618" spans="1:11">
      <c r="A618" s="26" t="s">
        <v>51</v>
      </c>
      <c r="B618" s="21" t="s">
        <v>52</v>
      </c>
      <c r="C618" s="22">
        <v>1602206.77</v>
      </c>
      <c r="D618" s="22">
        <v>27233695</v>
      </c>
      <c r="E618" s="22">
        <v>12324774</v>
      </c>
      <c r="F618" s="22">
        <v>4160238.04</v>
      </c>
      <c r="G618" s="22">
        <f t="shared" si="135"/>
        <v>2558031.27</v>
      </c>
      <c r="H618" s="22">
        <f t="shared" si="136"/>
        <v>8164535.96</v>
      </c>
      <c r="I618" s="23">
        <f t="shared" si="137"/>
        <v>159.65675079503001</v>
      </c>
      <c r="J618" s="23">
        <f t="shared" si="138"/>
        <v>33.755085813338241</v>
      </c>
      <c r="K618" s="23">
        <f t="shared" si="139"/>
        <v>15.27606900202121</v>
      </c>
    </row>
    <row r="619" spans="1:11">
      <c r="A619" s="27" t="s">
        <v>53</v>
      </c>
      <c r="B619" s="21" t="s">
        <v>54</v>
      </c>
      <c r="C619" s="22">
        <v>1602206.77</v>
      </c>
      <c r="D619" s="22">
        <v>27233695</v>
      </c>
      <c r="E619" s="22">
        <v>12324774</v>
      </c>
      <c r="F619" s="22">
        <v>4160238.04</v>
      </c>
      <c r="G619" s="22">
        <f t="shared" si="135"/>
        <v>2558031.27</v>
      </c>
      <c r="H619" s="22">
        <f t="shared" si="136"/>
        <v>8164535.96</v>
      </c>
      <c r="I619" s="23">
        <f t="shared" si="137"/>
        <v>159.65675079503001</v>
      </c>
      <c r="J619" s="23">
        <f t="shared" si="138"/>
        <v>33.755085813338241</v>
      </c>
      <c r="K619" s="23">
        <f t="shared" si="139"/>
        <v>15.27606900202121</v>
      </c>
    </row>
    <row r="620" spans="1:11">
      <c r="A620" s="20"/>
      <c r="B620" s="21" t="s">
        <v>55</v>
      </c>
      <c r="C620" s="22">
        <v>1180288.83</v>
      </c>
      <c r="D620" s="22">
        <v>0</v>
      </c>
      <c r="E620" s="22">
        <v>0</v>
      </c>
      <c r="F620" s="22">
        <v>23562052.27</v>
      </c>
      <c r="G620" s="22">
        <f t="shared" si="135"/>
        <v>22381763.439999998</v>
      </c>
      <c r="H620" s="22">
        <f t="shared" si="136"/>
        <v>-23562052.27</v>
      </c>
      <c r="I620" s="23">
        <f t="shared" si="137"/>
        <v>1896.2954550709419</v>
      </c>
      <c r="J620" s="23">
        <f t="shared" si="138"/>
        <v>0</v>
      </c>
      <c r="K620" s="23">
        <f t="shared" si="139"/>
        <v>0</v>
      </c>
    </row>
    <row r="621" spans="1:11">
      <c r="A621" s="20" t="s">
        <v>56</v>
      </c>
      <c r="B621" s="21" t="s">
        <v>57</v>
      </c>
      <c r="C621" s="22">
        <v>-1180288.83</v>
      </c>
      <c r="D621" s="22">
        <v>0</v>
      </c>
      <c r="E621" s="22">
        <v>0</v>
      </c>
      <c r="F621" s="22">
        <v>-23562052.27</v>
      </c>
      <c r="G621" s="22">
        <f t="shared" si="135"/>
        <v>-22381763.439999998</v>
      </c>
      <c r="H621" s="22">
        <f t="shared" si="136"/>
        <v>23562052.27</v>
      </c>
      <c r="I621" s="23">
        <f t="shared" si="137"/>
        <v>1896.2954550709419</v>
      </c>
      <c r="J621" s="23">
        <f t="shared" si="138"/>
        <v>0</v>
      </c>
      <c r="K621" s="23">
        <f t="shared" si="139"/>
        <v>0</v>
      </c>
    </row>
    <row r="622" spans="1:11">
      <c r="A622" s="26" t="s">
        <v>58</v>
      </c>
      <c r="B622" s="21" t="s">
        <v>59</v>
      </c>
      <c r="C622" s="22">
        <v>-1180288.83</v>
      </c>
      <c r="D622" s="22">
        <v>0</v>
      </c>
      <c r="E622" s="22">
        <v>0</v>
      </c>
      <c r="F622" s="22">
        <v>-23562052.27</v>
      </c>
      <c r="G622" s="22">
        <f t="shared" si="135"/>
        <v>-22381763.439999998</v>
      </c>
      <c r="H622" s="22">
        <f t="shared" si="136"/>
        <v>23562052.27</v>
      </c>
      <c r="I622" s="23">
        <f t="shared" si="137"/>
        <v>1896.2954550709419</v>
      </c>
      <c r="J622" s="23">
        <f t="shared" si="138"/>
        <v>0</v>
      </c>
      <c r="K622" s="23">
        <f t="shared" si="139"/>
        <v>0</v>
      </c>
    </row>
    <row r="623" spans="1:11" s="35" customFormat="1" ht="25.5">
      <c r="A623" s="36" t="s">
        <v>272</v>
      </c>
      <c r="B623" s="32" t="s">
        <v>413</v>
      </c>
      <c r="C623" s="33"/>
      <c r="D623" s="33"/>
      <c r="E623" s="33"/>
      <c r="F623" s="33"/>
      <c r="G623" s="33"/>
      <c r="H623" s="33"/>
      <c r="I623" s="34"/>
      <c r="J623" s="34"/>
      <c r="K623" s="34"/>
    </row>
    <row r="624" spans="1:11">
      <c r="A624" s="20" t="s">
        <v>21</v>
      </c>
      <c r="B624" s="21" t="s">
        <v>22</v>
      </c>
      <c r="C624" s="22">
        <v>2902999</v>
      </c>
      <c r="D624" s="22">
        <v>27979492</v>
      </c>
      <c r="E624" s="22">
        <v>12650274</v>
      </c>
      <c r="F624" s="22">
        <v>27979492</v>
      </c>
      <c r="G624" s="22">
        <f t="shared" ref="G624:G637" si="140">F624-C624</f>
        <v>25076493</v>
      </c>
      <c r="H624" s="22">
        <f t="shared" ref="H624:H637" si="141">E624-F624</f>
        <v>-15329218</v>
      </c>
      <c r="I624" s="23">
        <f t="shared" ref="I624:I637" si="142">IF(ISERROR(F624/C624),0,F624/C624*100-100)</f>
        <v>863.81335301872309</v>
      </c>
      <c r="J624" s="23">
        <f t="shared" ref="J624:J637" si="143">IF(ISERROR(F624/E624),0,F624/E624*100)</f>
        <v>221.17696423018188</v>
      </c>
      <c r="K624" s="23">
        <f t="shared" ref="K624:K637" si="144">IF(ISERROR(F624/D624),0,F624/D624*100)</f>
        <v>100</v>
      </c>
    </row>
    <row r="625" spans="1:11">
      <c r="A625" s="26" t="s">
        <v>23</v>
      </c>
      <c r="B625" s="21" t="s">
        <v>24</v>
      </c>
      <c r="C625" s="22">
        <v>2902999</v>
      </c>
      <c r="D625" s="22">
        <v>27979492</v>
      </c>
      <c r="E625" s="22">
        <v>12650274</v>
      </c>
      <c r="F625" s="22">
        <v>27979492</v>
      </c>
      <c r="G625" s="22">
        <f t="shared" si="140"/>
        <v>25076493</v>
      </c>
      <c r="H625" s="22">
        <f t="shared" si="141"/>
        <v>-15329218</v>
      </c>
      <c r="I625" s="23">
        <f t="shared" si="142"/>
        <v>863.81335301872309</v>
      </c>
      <c r="J625" s="23">
        <f t="shared" si="143"/>
        <v>221.17696423018188</v>
      </c>
      <c r="K625" s="23">
        <f t="shared" si="144"/>
        <v>100</v>
      </c>
    </row>
    <row r="626" spans="1:11">
      <c r="A626" s="27" t="s">
        <v>25</v>
      </c>
      <c r="B626" s="21" t="s">
        <v>26</v>
      </c>
      <c r="C626" s="22">
        <v>2902999</v>
      </c>
      <c r="D626" s="22">
        <v>27979492</v>
      </c>
      <c r="E626" s="22">
        <v>12650274</v>
      </c>
      <c r="F626" s="22">
        <v>27979492</v>
      </c>
      <c r="G626" s="22">
        <f t="shared" si="140"/>
        <v>25076493</v>
      </c>
      <c r="H626" s="22">
        <f t="shared" si="141"/>
        <v>-15329218</v>
      </c>
      <c r="I626" s="23">
        <f t="shared" si="142"/>
        <v>863.81335301872309</v>
      </c>
      <c r="J626" s="23">
        <f t="shared" si="143"/>
        <v>221.17696423018188</v>
      </c>
      <c r="K626" s="23">
        <f t="shared" si="144"/>
        <v>100</v>
      </c>
    </row>
    <row r="627" spans="1:11">
      <c r="A627" s="20" t="s">
        <v>27</v>
      </c>
      <c r="B627" s="21" t="s">
        <v>28</v>
      </c>
      <c r="C627" s="22">
        <v>1722710.17</v>
      </c>
      <c r="D627" s="22">
        <v>27979492</v>
      </c>
      <c r="E627" s="22">
        <v>12650274</v>
      </c>
      <c r="F627" s="22">
        <v>4417439.7300000004</v>
      </c>
      <c r="G627" s="22">
        <f t="shared" si="140"/>
        <v>2694729.5600000005</v>
      </c>
      <c r="H627" s="22">
        <f t="shared" si="141"/>
        <v>8232834.2699999996</v>
      </c>
      <c r="I627" s="23">
        <f t="shared" si="142"/>
        <v>156.42384928858928</v>
      </c>
      <c r="J627" s="23">
        <f t="shared" si="143"/>
        <v>34.919715810108151</v>
      </c>
      <c r="K627" s="23">
        <f t="shared" si="144"/>
        <v>15.788134144822932</v>
      </c>
    </row>
    <row r="628" spans="1:11">
      <c r="A628" s="26" t="s">
        <v>29</v>
      </c>
      <c r="B628" s="21" t="s">
        <v>30</v>
      </c>
      <c r="C628" s="22">
        <v>120503.4</v>
      </c>
      <c r="D628" s="22">
        <v>745797</v>
      </c>
      <c r="E628" s="22">
        <v>325500</v>
      </c>
      <c r="F628" s="22">
        <v>257201.69</v>
      </c>
      <c r="G628" s="22">
        <f t="shared" si="140"/>
        <v>136698.29</v>
      </c>
      <c r="H628" s="22">
        <f t="shared" si="141"/>
        <v>68298.31</v>
      </c>
      <c r="I628" s="23">
        <f t="shared" si="142"/>
        <v>113.43936353663051</v>
      </c>
      <c r="J628" s="23">
        <f t="shared" si="143"/>
        <v>79.017416282642088</v>
      </c>
      <c r="K628" s="23">
        <f t="shared" si="144"/>
        <v>34.486822821759809</v>
      </c>
    </row>
    <row r="629" spans="1:11">
      <c r="A629" s="27" t="s">
        <v>31</v>
      </c>
      <c r="B629" s="21" t="s">
        <v>32</v>
      </c>
      <c r="C629" s="22">
        <v>120503.4</v>
      </c>
      <c r="D629" s="22">
        <v>745797</v>
      </c>
      <c r="E629" s="22">
        <v>325500</v>
      </c>
      <c r="F629" s="22">
        <v>257201.69</v>
      </c>
      <c r="G629" s="22">
        <f t="shared" si="140"/>
        <v>136698.29</v>
      </c>
      <c r="H629" s="22">
        <f t="shared" si="141"/>
        <v>68298.31</v>
      </c>
      <c r="I629" s="23">
        <f t="shared" si="142"/>
        <v>113.43936353663051</v>
      </c>
      <c r="J629" s="23">
        <f t="shared" si="143"/>
        <v>79.017416282642088</v>
      </c>
      <c r="K629" s="23">
        <f t="shared" si="144"/>
        <v>34.486822821759809</v>
      </c>
    </row>
    <row r="630" spans="1:11">
      <c r="A630" s="28" t="s">
        <v>33</v>
      </c>
      <c r="B630" s="21" t="s">
        <v>34</v>
      </c>
      <c r="C630" s="22">
        <v>91635.199999999997</v>
      </c>
      <c r="D630" s="22">
        <v>720352</v>
      </c>
      <c r="E630" s="22">
        <v>322957</v>
      </c>
      <c r="F630" s="22">
        <v>243027.35</v>
      </c>
      <c r="G630" s="22">
        <f t="shared" si="140"/>
        <v>151392.15000000002</v>
      </c>
      <c r="H630" s="22">
        <f t="shared" si="141"/>
        <v>79929.649999999994</v>
      </c>
      <c r="I630" s="23">
        <f t="shared" si="142"/>
        <v>165.21178542743399</v>
      </c>
      <c r="J630" s="23">
        <f t="shared" si="143"/>
        <v>75.250683527528437</v>
      </c>
      <c r="K630" s="23">
        <f t="shared" si="144"/>
        <v>33.737304817644706</v>
      </c>
    </row>
    <row r="631" spans="1:11">
      <c r="A631" s="28" t="s">
        <v>35</v>
      </c>
      <c r="B631" s="21" t="s">
        <v>36</v>
      </c>
      <c r="C631" s="22">
        <v>28868.2</v>
      </c>
      <c r="D631" s="22">
        <v>25445</v>
      </c>
      <c r="E631" s="22">
        <v>2543</v>
      </c>
      <c r="F631" s="22">
        <v>14174.34</v>
      </c>
      <c r="G631" s="22">
        <f t="shared" si="140"/>
        <v>-14693.86</v>
      </c>
      <c r="H631" s="22">
        <f t="shared" si="141"/>
        <v>-11631.34</v>
      </c>
      <c r="I631" s="23">
        <f t="shared" si="142"/>
        <v>-50.899813635765305</v>
      </c>
      <c r="J631" s="23">
        <f t="shared" si="143"/>
        <v>557.38655131734174</v>
      </c>
      <c r="K631" s="23">
        <f t="shared" si="144"/>
        <v>55.705796816663387</v>
      </c>
    </row>
    <row r="632" spans="1:11">
      <c r="A632" s="29" t="s">
        <v>77</v>
      </c>
      <c r="B632" s="21" t="s">
        <v>78</v>
      </c>
      <c r="C632" s="22">
        <v>10890</v>
      </c>
      <c r="D632" s="22">
        <v>0</v>
      </c>
      <c r="E632" s="22">
        <v>0</v>
      </c>
      <c r="F632" s="22">
        <v>0</v>
      </c>
      <c r="G632" s="22">
        <f t="shared" si="140"/>
        <v>-10890</v>
      </c>
      <c r="H632" s="22">
        <f t="shared" si="141"/>
        <v>0</v>
      </c>
      <c r="I632" s="23">
        <f t="shared" si="142"/>
        <v>-100</v>
      </c>
      <c r="J632" s="23">
        <f t="shared" si="143"/>
        <v>0</v>
      </c>
      <c r="K632" s="23">
        <f t="shared" si="144"/>
        <v>0</v>
      </c>
    </row>
    <row r="633" spans="1:11">
      <c r="A633" s="26" t="s">
        <v>51</v>
      </c>
      <c r="B633" s="21" t="s">
        <v>52</v>
      </c>
      <c r="C633" s="22">
        <v>1602206.77</v>
      </c>
      <c r="D633" s="22">
        <v>27233695</v>
      </c>
      <c r="E633" s="22">
        <v>12324774</v>
      </c>
      <c r="F633" s="22">
        <v>4160238.04</v>
      </c>
      <c r="G633" s="22">
        <f t="shared" si="140"/>
        <v>2558031.27</v>
      </c>
      <c r="H633" s="22">
        <f t="shared" si="141"/>
        <v>8164535.96</v>
      </c>
      <c r="I633" s="23">
        <f t="shared" si="142"/>
        <v>159.65675079503001</v>
      </c>
      <c r="J633" s="23">
        <f t="shared" si="143"/>
        <v>33.755085813338241</v>
      </c>
      <c r="K633" s="23">
        <f t="shared" si="144"/>
        <v>15.27606900202121</v>
      </c>
    </row>
    <row r="634" spans="1:11">
      <c r="A634" s="27" t="s">
        <v>53</v>
      </c>
      <c r="B634" s="21" t="s">
        <v>54</v>
      </c>
      <c r="C634" s="22">
        <v>1602206.77</v>
      </c>
      <c r="D634" s="22">
        <v>27233695</v>
      </c>
      <c r="E634" s="22">
        <v>12324774</v>
      </c>
      <c r="F634" s="22">
        <v>4160238.04</v>
      </c>
      <c r="G634" s="22">
        <f t="shared" si="140"/>
        <v>2558031.27</v>
      </c>
      <c r="H634" s="22">
        <f t="shared" si="141"/>
        <v>8164535.96</v>
      </c>
      <c r="I634" s="23">
        <f t="shared" si="142"/>
        <v>159.65675079503001</v>
      </c>
      <c r="J634" s="23">
        <f t="shared" si="143"/>
        <v>33.755085813338241</v>
      </c>
      <c r="K634" s="23">
        <f t="shared" si="144"/>
        <v>15.27606900202121</v>
      </c>
    </row>
    <row r="635" spans="1:11">
      <c r="A635" s="20"/>
      <c r="B635" s="21" t="s">
        <v>55</v>
      </c>
      <c r="C635" s="22">
        <v>1180288.83</v>
      </c>
      <c r="D635" s="22">
        <v>0</v>
      </c>
      <c r="E635" s="22">
        <v>0</v>
      </c>
      <c r="F635" s="22">
        <v>23562052.27</v>
      </c>
      <c r="G635" s="22">
        <f t="shared" si="140"/>
        <v>22381763.439999998</v>
      </c>
      <c r="H635" s="22">
        <f t="shared" si="141"/>
        <v>-23562052.27</v>
      </c>
      <c r="I635" s="23">
        <f t="shared" si="142"/>
        <v>1896.2954550709419</v>
      </c>
      <c r="J635" s="23">
        <f t="shared" si="143"/>
        <v>0</v>
      </c>
      <c r="K635" s="23">
        <f t="shared" si="144"/>
        <v>0</v>
      </c>
    </row>
    <row r="636" spans="1:11">
      <c r="A636" s="20" t="s">
        <v>56</v>
      </c>
      <c r="B636" s="21" t="s">
        <v>57</v>
      </c>
      <c r="C636" s="22">
        <v>-1180288.83</v>
      </c>
      <c r="D636" s="22">
        <v>0</v>
      </c>
      <c r="E636" s="22">
        <v>0</v>
      </c>
      <c r="F636" s="22">
        <v>-23562052.27</v>
      </c>
      <c r="G636" s="22">
        <f t="shared" si="140"/>
        <v>-22381763.439999998</v>
      </c>
      <c r="H636" s="22">
        <f t="shared" si="141"/>
        <v>23562052.27</v>
      </c>
      <c r="I636" s="23">
        <f t="shared" si="142"/>
        <v>1896.2954550709419</v>
      </c>
      <c r="J636" s="23">
        <f t="shared" si="143"/>
        <v>0</v>
      </c>
      <c r="K636" s="23">
        <f t="shared" si="144"/>
        <v>0</v>
      </c>
    </row>
    <row r="637" spans="1:11">
      <c r="A637" s="26" t="s">
        <v>58</v>
      </c>
      <c r="B637" s="21" t="s">
        <v>59</v>
      </c>
      <c r="C637" s="22">
        <v>-1180288.83</v>
      </c>
      <c r="D637" s="22">
        <v>0</v>
      </c>
      <c r="E637" s="22">
        <v>0</v>
      </c>
      <c r="F637" s="22">
        <v>-23562052.27</v>
      </c>
      <c r="G637" s="22">
        <f t="shared" si="140"/>
        <v>-22381763.439999998</v>
      </c>
      <c r="H637" s="22">
        <f t="shared" si="141"/>
        <v>23562052.27</v>
      </c>
      <c r="I637" s="23">
        <f t="shared" si="142"/>
        <v>1896.2954550709419</v>
      </c>
      <c r="J637" s="23">
        <f t="shared" si="143"/>
        <v>0</v>
      </c>
      <c r="K637" s="23">
        <f t="shared" si="144"/>
        <v>0</v>
      </c>
    </row>
    <row r="638" spans="1:11" s="35" customFormat="1" ht="25.5">
      <c r="A638" s="31" t="s">
        <v>121</v>
      </c>
      <c r="B638" s="32" t="s">
        <v>122</v>
      </c>
      <c r="C638" s="33"/>
      <c r="D638" s="33"/>
      <c r="E638" s="33"/>
      <c r="F638" s="33"/>
      <c r="G638" s="33"/>
      <c r="H638" s="33"/>
      <c r="I638" s="34"/>
      <c r="J638" s="34"/>
      <c r="K638" s="34"/>
    </row>
    <row r="639" spans="1:11">
      <c r="A639" s="20" t="s">
        <v>21</v>
      </c>
      <c r="B639" s="21" t="s">
        <v>22</v>
      </c>
      <c r="C639" s="22">
        <v>125746</v>
      </c>
      <c r="D639" s="22">
        <v>174111</v>
      </c>
      <c r="E639" s="22">
        <v>16305</v>
      </c>
      <c r="F639" s="22">
        <v>174111</v>
      </c>
      <c r="G639" s="22">
        <f t="shared" ref="G639:G652" si="145">F639-C639</f>
        <v>48365</v>
      </c>
      <c r="H639" s="22">
        <f t="shared" ref="H639:H652" si="146">E639-F639</f>
        <v>-157806</v>
      </c>
      <c r="I639" s="23">
        <f t="shared" ref="I639:I652" si="147">IF(ISERROR(F639/C639),0,F639/C639*100-100)</f>
        <v>38.462456062220667</v>
      </c>
      <c r="J639" s="23">
        <f t="shared" ref="J639:J652" si="148">IF(ISERROR(F639/E639),0,F639/E639*100)</f>
        <v>1067.8380864765411</v>
      </c>
      <c r="K639" s="23">
        <f t="shared" ref="K639:K652" si="149">IF(ISERROR(F639/D639),0,F639/D639*100)</f>
        <v>100</v>
      </c>
    </row>
    <row r="640" spans="1:11">
      <c r="A640" s="26" t="s">
        <v>23</v>
      </c>
      <c r="B640" s="21" t="s">
        <v>24</v>
      </c>
      <c r="C640" s="22">
        <v>125746</v>
      </c>
      <c r="D640" s="22">
        <v>174111</v>
      </c>
      <c r="E640" s="22">
        <v>16305</v>
      </c>
      <c r="F640" s="22">
        <v>174111</v>
      </c>
      <c r="G640" s="22">
        <f t="shared" si="145"/>
        <v>48365</v>
      </c>
      <c r="H640" s="22">
        <f t="shared" si="146"/>
        <v>-157806</v>
      </c>
      <c r="I640" s="23">
        <f t="shared" si="147"/>
        <v>38.462456062220667</v>
      </c>
      <c r="J640" s="23">
        <f t="shared" si="148"/>
        <v>1067.8380864765411</v>
      </c>
      <c r="K640" s="23">
        <f t="shared" si="149"/>
        <v>100</v>
      </c>
    </row>
    <row r="641" spans="1:11">
      <c r="A641" s="27" t="s">
        <v>25</v>
      </c>
      <c r="B641" s="21" t="s">
        <v>26</v>
      </c>
      <c r="C641" s="22">
        <v>125746</v>
      </c>
      <c r="D641" s="22">
        <v>174111</v>
      </c>
      <c r="E641" s="22">
        <v>16305</v>
      </c>
      <c r="F641" s="22">
        <v>174111</v>
      </c>
      <c r="G641" s="22">
        <f t="shared" si="145"/>
        <v>48365</v>
      </c>
      <c r="H641" s="22">
        <f t="shared" si="146"/>
        <v>-157806</v>
      </c>
      <c r="I641" s="23">
        <f t="shared" si="147"/>
        <v>38.462456062220667</v>
      </c>
      <c r="J641" s="23">
        <f t="shared" si="148"/>
        <v>1067.8380864765411</v>
      </c>
      <c r="K641" s="23">
        <f t="shared" si="149"/>
        <v>100</v>
      </c>
    </row>
    <row r="642" spans="1:11">
      <c r="A642" s="20" t="s">
        <v>27</v>
      </c>
      <c r="B642" s="21" t="s">
        <v>28</v>
      </c>
      <c r="C642" s="22">
        <v>12530.87</v>
      </c>
      <c r="D642" s="22">
        <v>174111</v>
      </c>
      <c r="E642" s="22">
        <v>16305</v>
      </c>
      <c r="F642" s="22">
        <v>40095.43</v>
      </c>
      <c r="G642" s="22">
        <f t="shared" si="145"/>
        <v>27564.559999999998</v>
      </c>
      <c r="H642" s="22">
        <f t="shared" si="146"/>
        <v>-23790.43</v>
      </c>
      <c r="I642" s="23">
        <f t="shared" si="147"/>
        <v>219.97323410106395</v>
      </c>
      <c r="J642" s="23">
        <f t="shared" si="148"/>
        <v>245.90880098129406</v>
      </c>
      <c r="K642" s="23">
        <f t="shared" si="149"/>
        <v>23.028659877893986</v>
      </c>
    </row>
    <row r="643" spans="1:11">
      <c r="A643" s="26" t="s">
        <v>29</v>
      </c>
      <c r="B643" s="21" t="s">
        <v>30</v>
      </c>
      <c r="C643" s="22">
        <v>12530.87</v>
      </c>
      <c r="D643" s="22">
        <v>146611</v>
      </c>
      <c r="E643" s="22">
        <v>16305</v>
      </c>
      <c r="F643" s="22">
        <v>40095.43</v>
      </c>
      <c r="G643" s="22">
        <f t="shared" si="145"/>
        <v>27564.559999999998</v>
      </c>
      <c r="H643" s="22">
        <f t="shared" si="146"/>
        <v>-23790.43</v>
      </c>
      <c r="I643" s="23">
        <f t="shared" si="147"/>
        <v>219.97323410106395</v>
      </c>
      <c r="J643" s="23">
        <f t="shared" si="148"/>
        <v>245.90880098129406</v>
      </c>
      <c r="K643" s="23">
        <f t="shared" si="149"/>
        <v>27.348173056591936</v>
      </c>
    </row>
    <row r="644" spans="1:11">
      <c r="A644" s="27" t="s">
        <v>31</v>
      </c>
      <c r="B644" s="21" t="s">
        <v>32</v>
      </c>
      <c r="C644" s="22">
        <v>12530.87</v>
      </c>
      <c r="D644" s="22">
        <v>146611</v>
      </c>
      <c r="E644" s="22">
        <v>16305</v>
      </c>
      <c r="F644" s="22">
        <v>40095.43</v>
      </c>
      <c r="G644" s="22">
        <f t="shared" si="145"/>
        <v>27564.559999999998</v>
      </c>
      <c r="H644" s="22">
        <f t="shared" si="146"/>
        <v>-23790.43</v>
      </c>
      <c r="I644" s="23">
        <f t="shared" si="147"/>
        <v>219.97323410106395</v>
      </c>
      <c r="J644" s="23">
        <f t="shared" si="148"/>
        <v>245.90880098129406</v>
      </c>
      <c r="K644" s="23">
        <f t="shared" si="149"/>
        <v>27.348173056591936</v>
      </c>
    </row>
    <row r="645" spans="1:11">
      <c r="A645" s="28" t="s">
        <v>33</v>
      </c>
      <c r="B645" s="21" t="s">
        <v>34</v>
      </c>
      <c r="C645" s="22">
        <v>4729.84</v>
      </c>
      <c r="D645" s="22">
        <v>18720</v>
      </c>
      <c r="E645" s="22">
        <v>8609</v>
      </c>
      <c r="F645" s="22">
        <v>6099.1</v>
      </c>
      <c r="G645" s="22">
        <f t="shared" si="145"/>
        <v>1369.2600000000002</v>
      </c>
      <c r="H645" s="22">
        <f t="shared" si="146"/>
        <v>2509.8999999999996</v>
      </c>
      <c r="I645" s="23">
        <f t="shared" si="147"/>
        <v>28.949393636994074</v>
      </c>
      <c r="J645" s="23">
        <f t="shared" si="148"/>
        <v>70.845626669764201</v>
      </c>
      <c r="K645" s="23">
        <f t="shared" si="149"/>
        <v>32.580662393162399</v>
      </c>
    </row>
    <row r="646" spans="1:11">
      <c r="A646" s="28" t="s">
        <v>35</v>
      </c>
      <c r="B646" s="21" t="s">
        <v>36</v>
      </c>
      <c r="C646" s="22">
        <v>7801.03</v>
      </c>
      <c r="D646" s="22">
        <v>127891</v>
      </c>
      <c r="E646" s="22">
        <v>7696</v>
      </c>
      <c r="F646" s="22">
        <v>33996.33</v>
      </c>
      <c r="G646" s="22">
        <f t="shared" si="145"/>
        <v>26195.300000000003</v>
      </c>
      <c r="H646" s="22">
        <f t="shared" si="146"/>
        <v>-26300.33</v>
      </c>
      <c r="I646" s="23">
        <f t="shared" si="147"/>
        <v>335.79283761246916</v>
      </c>
      <c r="J646" s="23">
        <f t="shared" si="148"/>
        <v>441.74025467775471</v>
      </c>
      <c r="K646" s="23">
        <f t="shared" si="149"/>
        <v>26.582269276180497</v>
      </c>
    </row>
    <row r="647" spans="1:11">
      <c r="A647" s="29" t="s">
        <v>77</v>
      </c>
      <c r="B647" s="21" t="s">
        <v>78</v>
      </c>
      <c r="C647" s="22">
        <v>7801.03</v>
      </c>
      <c r="D647" s="22">
        <v>0</v>
      </c>
      <c r="E647" s="22">
        <v>0</v>
      </c>
      <c r="F647" s="22">
        <v>2915.9</v>
      </c>
      <c r="G647" s="22">
        <f t="shared" si="145"/>
        <v>-4885.1299999999992</v>
      </c>
      <c r="H647" s="22">
        <f t="shared" si="146"/>
        <v>-2915.9</v>
      </c>
      <c r="I647" s="23">
        <f t="shared" si="147"/>
        <v>-62.621602531973345</v>
      </c>
      <c r="J647" s="23">
        <f t="shared" si="148"/>
        <v>0</v>
      </c>
      <c r="K647" s="23">
        <f t="shared" si="149"/>
        <v>0</v>
      </c>
    </row>
    <row r="648" spans="1:11">
      <c r="A648" s="26" t="s">
        <v>51</v>
      </c>
      <c r="B648" s="21" t="s">
        <v>52</v>
      </c>
      <c r="C648" s="22">
        <v>0</v>
      </c>
      <c r="D648" s="22">
        <v>27500</v>
      </c>
      <c r="E648" s="22">
        <v>0</v>
      </c>
      <c r="F648" s="22">
        <v>0</v>
      </c>
      <c r="G648" s="22">
        <f t="shared" si="145"/>
        <v>0</v>
      </c>
      <c r="H648" s="22">
        <f t="shared" si="146"/>
        <v>0</v>
      </c>
      <c r="I648" s="23">
        <f t="shared" si="147"/>
        <v>0</v>
      </c>
      <c r="J648" s="23">
        <f t="shared" si="148"/>
        <v>0</v>
      </c>
      <c r="K648" s="23">
        <f t="shared" si="149"/>
        <v>0</v>
      </c>
    </row>
    <row r="649" spans="1:11">
      <c r="A649" s="27" t="s">
        <v>53</v>
      </c>
      <c r="B649" s="21" t="s">
        <v>54</v>
      </c>
      <c r="C649" s="22">
        <v>0</v>
      </c>
      <c r="D649" s="22">
        <v>27500</v>
      </c>
      <c r="E649" s="22">
        <v>0</v>
      </c>
      <c r="F649" s="22">
        <v>0</v>
      </c>
      <c r="G649" s="22">
        <f t="shared" si="145"/>
        <v>0</v>
      </c>
      <c r="H649" s="22">
        <f t="shared" si="146"/>
        <v>0</v>
      </c>
      <c r="I649" s="23">
        <f t="shared" si="147"/>
        <v>0</v>
      </c>
      <c r="J649" s="23">
        <f t="shared" si="148"/>
        <v>0</v>
      </c>
      <c r="K649" s="23">
        <f t="shared" si="149"/>
        <v>0</v>
      </c>
    </row>
    <row r="650" spans="1:11">
      <c r="A650" s="20"/>
      <c r="B650" s="21" t="s">
        <v>55</v>
      </c>
      <c r="C650" s="22">
        <v>113215.13</v>
      </c>
      <c r="D650" s="22">
        <v>0</v>
      </c>
      <c r="E650" s="22">
        <v>0</v>
      </c>
      <c r="F650" s="22">
        <v>134015.57</v>
      </c>
      <c r="G650" s="22">
        <f t="shared" si="145"/>
        <v>20800.440000000002</v>
      </c>
      <c r="H650" s="22">
        <f t="shared" si="146"/>
        <v>-134015.57</v>
      </c>
      <c r="I650" s="23">
        <f t="shared" si="147"/>
        <v>18.372491379906549</v>
      </c>
      <c r="J650" s="23">
        <f t="shared" si="148"/>
        <v>0</v>
      </c>
      <c r="K650" s="23">
        <f t="shared" si="149"/>
        <v>0</v>
      </c>
    </row>
    <row r="651" spans="1:11">
      <c r="A651" s="20" t="s">
        <v>56</v>
      </c>
      <c r="B651" s="21" t="s">
        <v>57</v>
      </c>
      <c r="C651" s="22">
        <v>-113215.13</v>
      </c>
      <c r="D651" s="22">
        <v>0</v>
      </c>
      <c r="E651" s="22">
        <v>0</v>
      </c>
      <c r="F651" s="22">
        <v>-134015.57</v>
      </c>
      <c r="G651" s="22">
        <f t="shared" si="145"/>
        <v>-20800.440000000002</v>
      </c>
      <c r="H651" s="22">
        <f t="shared" si="146"/>
        <v>134015.57</v>
      </c>
      <c r="I651" s="23">
        <f t="shared" si="147"/>
        <v>18.372491379906549</v>
      </c>
      <c r="J651" s="23">
        <f t="shared" si="148"/>
        <v>0</v>
      </c>
      <c r="K651" s="23">
        <f t="shared" si="149"/>
        <v>0</v>
      </c>
    </row>
    <row r="652" spans="1:11">
      <c r="A652" s="26" t="s">
        <v>58</v>
      </c>
      <c r="B652" s="21" t="s">
        <v>59</v>
      </c>
      <c r="C652" s="22">
        <v>-113215.13</v>
      </c>
      <c r="D652" s="22">
        <v>0</v>
      </c>
      <c r="E652" s="22">
        <v>0</v>
      </c>
      <c r="F652" s="22">
        <v>-134015.57</v>
      </c>
      <c r="G652" s="22">
        <f t="shared" si="145"/>
        <v>-20800.440000000002</v>
      </c>
      <c r="H652" s="22">
        <f t="shared" si="146"/>
        <v>134015.57</v>
      </c>
      <c r="I652" s="23">
        <f t="shared" si="147"/>
        <v>18.372491379906549</v>
      </c>
      <c r="J652" s="23">
        <f t="shared" si="148"/>
        <v>0</v>
      </c>
      <c r="K652" s="23">
        <f t="shared" si="149"/>
        <v>0</v>
      </c>
    </row>
    <row r="653" spans="1:11" s="35" customFormat="1" ht="25.5">
      <c r="A653" s="36" t="s">
        <v>171</v>
      </c>
      <c r="B653" s="32" t="s">
        <v>273</v>
      </c>
      <c r="C653" s="33"/>
      <c r="D653" s="33"/>
      <c r="E653" s="33"/>
      <c r="F653" s="33"/>
      <c r="G653" s="33"/>
      <c r="H653" s="33"/>
      <c r="I653" s="34"/>
      <c r="J653" s="34"/>
      <c r="K653" s="34"/>
    </row>
    <row r="654" spans="1:11">
      <c r="A654" s="20" t="s">
        <v>21</v>
      </c>
      <c r="B654" s="21" t="s">
        <v>22</v>
      </c>
      <c r="C654" s="22">
        <v>125746</v>
      </c>
      <c r="D654" s="22">
        <v>174111</v>
      </c>
      <c r="E654" s="22">
        <v>16305</v>
      </c>
      <c r="F654" s="22">
        <v>174111</v>
      </c>
      <c r="G654" s="22">
        <f t="shared" ref="G654:G667" si="150">F654-C654</f>
        <v>48365</v>
      </c>
      <c r="H654" s="22">
        <f t="shared" ref="H654:H667" si="151">E654-F654</f>
        <v>-157806</v>
      </c>
      <c r="I654" s="23">
        <f t="shared" ref="I654:I667" si="152">IF(ISERROR(F654/C654),0,F654/C654*100-100)</f>
        <v>38.462456062220667</v>
      </c>
      <c r="J654" s="23">
        <f t="shared" ref="J654:J667" si="153">IF(ISERROR(F654/E654),0,F654/E654*100)</f>
        <v>1067.8380864765411</v>
      </c>
      <c r="K654" s="23">
        <f t="shared" ref="K654:K667" si="154">IF(ISERROR(F654/D654),0,F654/D654*100)</f>
        <v>100</v>
      </c>
    </row>
    <row r="655" spans="1:11">
      <c r="A655" s="26" t="s">
        <v>23</v>
      </c>
      <c r="B655" s="21" t="s">
        <v>24</v>
      </c>
      <c r="C655" s="22">
        <v>125746</v>
      </c>
      <c r="D655" s="22">
        <v>174111</v>
      </c>
      <c r="E655" s="22">
        <v>16305</v>
      </c>
      <c r="F655" s="22">
        <v>174111</v>
      </c>
      <c r="G655" s="22">
        <f t="shared" si="150"/>
        <v>48365</v>
      </c>
      <c r="H655" s="22">
        <f t="shared" si="151"/>
        <v>-157806</v>
      </c>
      <c r="I655" s="23">
        <f t="shared" si="152"/>
        <v>38.462456062220667</v>
      </c>
      <c r="J655" s="23">
        <f t="shared" si="153"/>
        <v>1067.8380864765411</v>
      </c>
      <c r="K655" s="23">
        <f t="shared" si="154"/>
        <v>100</v>
      </c>
    </row>
    <row r="656" spans="1:11">
      <c r="A656" s="27" t="s">
        <v>25</v>
      </c>
      <c r="B656" s="21" t="s">
        <v>26</v>
      </c>
      <c r="C656" s="22">
        <v>125746</v>
      </c>
      <c r="D656" s="22">
        <v>174111</v>
      </c>
      <c r="E656" s="22">
        <v>16305</v>
      </c>
      <c r="F656" s="22">
        <v>174111</v>
      </c>
      <c r="G656" s="22">
        <f t="shared" si="150"/>
        <v>48365</v>
      </c>
      <c r="H656" s="22">
        <f t="shared" si="151"/>
        <v>-157806</v>
      </c>
      <c r="I656" s="23">
        <f t="shared" si="152"/>
        <v>38.462456062220667</v>
      </c>
      <c r="J656" s="23">
        <f t="shared" si="153"/>
        <v>1067.8380864765411</v>
      </c>
      <c r="K656" s="23">
        <f t="shared" si="154"/>
        <v>100</v>
      </c>
    </row>
    <row r="657" spans="1:11">
      <c r="A657" s="20" t="s">
        <v>27</v>
      </c>
      <c r="B657" s="21" t="s">
        <v>28</v>
      </c>
      <c r="C657" s="22">
        <v>12530.87</v>
      </c>
      <c r="D657" s="22">
        <v>174111</v>
      </c>
      <c r="E657" s="22">
        <v>16305</v>
      </c>
      <c r="F657" s="22">
        <v>40095.43</v>
      </c>
      <c r="G657" s="22">
        <f t="shared" si="150"/>
        <v>27564.559999999998</v>
      </c>
      <c r="H657" s="22">
        <f t="shared" si="151"/>
        <v>-23790.43</v>
      </c>
      <c r="I657" s="23">
        <f t="shared" si="152"/>
        <v>219.97323410106395</v>
      </c>
      <c r="J657" s="23">
        <f t="shared" si="153"/>
        <v>245.90880098129406</v>
      </c>
      <c r="K657" s="23">
        <f t="shared" si="154"/>
        <v>23.028659877893986</v>
      </c>
    </row>
    <row r="658" spans="1:11">
      <c r="A658" s="26" t="s">
        <v>29</v>
      </c>
      <c r="B658" s="21" t="s">
        <v>30</v>
      </c>
      <c r="C658" s="22">
        <v>12530.87</v>
      </c>
      <c r="D658" s="22">
        <v>146611</v>
      </c>
      <c r="E658" s="22">
        <v>16305</v>
      </c>
      <c r="F658" s="22">
        <v>40095.43</v>
      </c>
      <c r="G658" s="22">
        <f t="shared" si="150"/>
        <v>27564.559999999998</v>
      </c>
      <c r="H658" s="22">
        <f t="shared" si="151"/>
        <v>-23790.43</v>
      </c>
      <c r="I658" s="23">
        <f t="shared" si="152"/>
        <v>219.97323410106395</v>
      </c>
      <c r="J658" s="23">
        <f t="shared" si="153"/>
        <v>245.90880098129406</v>
      </c>
      <c r="K658" s="23">
        <f t="shared" si="154"/>
        <v>27.348173056591936</v>
      </c>
    </row>
    <row r="659" spans="1:11">
      <c r="A659" s="27" t="s">
        <v>31</v>
      </c>
      <c r="B659" s="21" t="s">
        <v>32</v>
      </c>
      <c r="C659" s="22">
        <v>12530.87</v>
      </c>
      <c r="D659" s="22">
        <v>146611</v>
      </c>
      <c r="E659" s="22">
        <v>16305</v>
      </c>
      <c r="F659" s="22">
        <v>40095.43</v>
      </c>
      <c r="G659" s="22">
        <f t="shared" si="150"/>
        <v>27564.559999999998</v>
      </c>
      <c r="H659" s="22">
        <f t="shared" si="151"/>
        <v>-23790.43</v>
      </c>
      <c r="I659" s="23">
        <f t="shared" si="152"/>
        <v>219.97323410106395</v>
      </c>
      <c r="J659" s="23">
        <f t="shared" si="153"/>
        <v>245.90880098129406</v>
      </c>
      <c r="K659" s="23">
        <f t="shared" si="154"/>
        <v>27.348173056591936</v>
      </c>
    </row>
    <row r="660" spans="1:11">
      <c r="A660" s="28" t="s">
        <v>33</v>
      </c>
      <c r="B660" s="21" t="s">
        <v>34</v>
      </c>
      <c r="C660" s="22">
        <v>4729.84</v>
      </c>
      <c r="D660" s="22">
        <v>18720</v>
      </c>
      <c r="E660" s="22">
        <v>8609</v>
      </c>
      <c r="F660" s="22">
        <v>6099.1</v>
      </c>
      <c r="G660" s="22">
        <f t="shared" si="150"/>
        <v>1369.2600000000002</v>
      </c>
      <c r="H660" s="22">
        <f t="shared" si="151"/>
        <v>2509.8999999999996</v>
      </c>
      <c r="I660" s="23">
        <f t="shared" si="152"/>
        <v>28.949393636994074</v>
      </c>
      <c r="J660" s="23">
        <f t="shared" si="153"/>
        <v>70.845626669764201</v>
      </c>
      <c r="K660" s="23">
        <f t="shared" si="154"/>
        <v>32.580662393162399</v>
      </c>
    </row>
    <row r="661" spans="1:11">
      <c r="A661" s="28" t="s">
        <v>35</v>
      </c>
      <c r="B661" s="21" t="s">
        <v>36</v>
      </c>
      <c r="C661" s="22">
        <v>7801.03</v>
      </c>
      <c r="D661" s="22">
        <v>127891</v>
      </c>
      <c r="E661" s="22">
        <v>7696</v>
      </c>
      <c r="F661" s="22">
        <v>33996.33</v>
      </c>
      <c r="G661" s="22">
        <f t="shared" si="150"/>
        <v>26195.300000000003</v>
      </c>
      <c r="H661" s="22">
        <f t="shared" si="151"/>
        <v>-26300.33</v>
      </c>
      <c r="I661" s="23">
        <f t="shared" si="152"/>
        <v>335.79283761246916</v>
      </c>
      <c r="J661" s="23">
        <f t="shared" si="153"/>
        <v>441.74025467775471</v>
      </c>
      <c r="K661" s="23">
        <f t="shared" si="154"/>
        <v>26.582269276180497</v>
      </c>
    </row>
    <row r="662" spans="1:11">
      <c r="A662" s="29" t="s">
        <v>77</v>
      </c>
      <c r="B662" s="21" t="s">
        <v>78</v>
      </c>
      <c r="C662" s="22">
        <v>7801.03</v>
      </c>
      <c r="D662" s="22">
        <v>0</v>
      </c>
      <c r="E662" s="22">
        <v>0</v>
      </c>
      <c r="F662" s="22">
        <v>2915.9</v>
      </c>
      <c r="G662" s="22">
        <f t="shared" si="150"/>
        <v>-4885.1299999999992</v>
      </c>
      <c r="H662" s="22">
        <f t="shared" si="151"/>
        <v>-2915.9</v>
      </c>
      <c r="I662" s="23">
        <f t="shared" si="152"/>
        <v>-62.621602531973345</v>
      </c>
      <c r="J662" s="23">
        <f t="shared" si="153"/>
        <v>0</v>
      </c>
      <c r="K662" s="23">
        <f t="shared" si="154"/>
        <v>0</v>
      </c>
    </row>
    <row r="663" spans="1:11">
      <c r="A663" s="26" t="s">
        <v>51</v>
      </c>
      <c r="B663" s="21" t="s">
        <v>52</v>
      </c>
      <c r="C663" s="22">
        <v>0</v>
      </c>
      <c r="D663" s="22">
        <v>27500</v>
      </c>
      <c r="E663" s="22">
        <v>0</v>
      </c>
      <c r="F663" s="22">
        <v>0</v>
      </c>
      <c r="G663" s="22">
        <f t="shared" si="150"/>
        <v>0</v>
      </c>
      <c r="H663" s="22">
        <f t="shared" si="151"/>
        <v>0</v>
      </c>
      <c r="I663" s="23">
        <f t="shared" si="152"/>
        <v>0</v>
      </c>
      <c r="J663" s="23">
        <f t="shared" si="153"/>
        <v>0</v>
      </c>
      <c r="K663" s="23">
        <f t="shared" si="154"/>
        <v>0</v>
      </c>
    </row>
    <row r="664" spans="1:11">
      <c r="A664" s="27" t="s">
        <v>53</v>
      </c>
      <c r="B664" s="21" t="s">
        <v>54</v>
      </c>
      <c r="C664" s="22">
        <v>0</v>
      </c>
      <c r="D664" s="22">
        <v>27500</v>
      </c>
      <c r="E664" s="22">
        <v>0</v>
      </c>
      <c r="F664" s="22">
        <v>0</v>
      </c>
      <c r="G664" s="22">
        <f t="shared" si="150"/>
        <v>0</v>
      </c>
      <c r="H664" s="22">
        <f t="shared" si="151"/>
        <v>0</v>
      </c>
      <c r="I664" s="23">
        <f t="shared" si="152"/>
        <v>0</v>
      </c>
      <c r="J664" s="23">
        <f t="shared" si="153"/>
        <v>0</v>
      </c>
      <c r="K664" s="23">
        <f t="shared" si="154"/>
        <v>0</v>
      </c>
    </row>
    <row r="665" spans="1:11">
      <c r="A665" s="20"/>
      <c r="B665" s="21" t="s">
        <v>55</v>
      </c>
      <c r="C665" s="22">
        <v>113215.13</v>
      </c>
      <c r="D665" s="22">
        <v>0</v>
      </c>
      <c r="E665" s="22">
        <v>0</v>
      </c>
      <c r="F665" s="22">
        <v>134015.57</v>
      </c>
      <c r="G665" s="22">
        <f t="shared" si="150"/>
        <v>20800.440000000002</v>
      </c>
      <c r="H665" s="22">
        <f t="shared" si="151"/>
        <v>-134015.57</v>
      </c>
      <c r="I665" s="23">
        <f t="shared" si="152"/>
        <v>18.372491379906549</v>
      </c>
      <c r="J665" s="23">
        <f t="shared" si="153"/>
        <v>0</v>
      </c>
      <c r="K665" s="23">
        <f t="shared" si="154"/>
        <v>0</v>
      </c>
    </row>
    <row r="666" spans="1:11">
      <c r="A666" s="20" t="s">
        <v>56</v>
      </c>
      <c r="B666" s="21" t="s">
        <v>57</v>
      </c>
      <c r="C666" s="22">
        <v>-113215.13</v>
      </c>
      <c r="D666" s="22">
        <v>0</v>
      </c>
      <c r="E666" s="22">
        <v>0</v>
      </c>
      <c r="F666" s="22">
        <v>-134015.57</v>
      </c>
      <c r="G666" s="22">
        <f t="shared" si="150"/>
        <v>-20800.440000000002</v>
      </c>
      <c r="H666" s="22">
        <f t="shared" si="151"/>
        <v>134015.57</v>
      </c>
      <c r="I666" s="23">
        <f t="shared" si="152"/>
        <v>18.372491379906549</v>
      </c>
      <c r="J666" s="23">
        <f t="shared" si="153"/>
        <v>0</v>
      </c>
      <c r="K666" s="23">
        <f t="shared" si="154"/>
        <v>0</v>
      </c>
    </row>
    <row r="667" spans="1:11">
      <c r="A667" s="26" t="s">
        <v>58</v>
      </c>
      <c r="B667" s="21" t="s">
        <v>59</v>
      </c>
      <c r="C667" s="22">
        <v>-113215.13</v>
      </c>
      <c r="D667" s="22">
        <v>0</v>
      </c>
      <c r="E667" s="22">
        <v>0</v>
      </c>
      <c r="F667" s="22">
        <v>-134015.57</v>
      </c>
      <c r="G667" s="22">
        <f t="shared" si="150"/>
        <v>-20800.440000000002</v>
      </c>
      <c r="H667" s="22">
        <f t="shared" si="151"/>
        <v>134015.57</v>
      </c>
      <c r="I667" s="23">
        <f t="shared" si="152"/>
        <v>18.372491379906549</v>
      </c>
      <c r="J667" s="23">
        <f t="shared" si="153"/>
        <v>0</v>
      </c>
      <c r="K667" s="23">
        <f t="shared" si="154"/>
        <v>0</v>
      </c>
    </row>
    <row r="668" spans="1:11" s="35" customFormat="1" ht="25.5">
      <c r="A668" s="31" t="s">
        <v>274</v>
      </c>
      <c r="B668" s="32" t="s">
        <v>275</v>
      </c>
      <c r="C668" s="33"/>
      <c r="D668" s="33"/>
      <c r="E668" s="33"/>
      <c r="F668" s="33"/>
      <c r="G668" s="33"/>
      <c r="H668" s="33"/>
      <c r="I668" s="34"/>
      <c r="J668" s="34"/>
      <c r="K668" s="34"/>
    </row>
    <row r="669" spans="1:11">
      <c r="A669" s="20" t="s">
        <v>21</v>
      </c>
      <c r="B669" s="21" t="s">
        <v>22</v>
      </c>
      <c r="C669" s="22">
        <v>6137899.3899999997</v>
      </c>
      <c r="D669" s="22">
        <v>10150703</v>
      </c>
      <c r="E669" s="22">
        <v>4162398</v>
      </c>
      <c r="F669" s="22">
        <v>6752440.5499999998</v>
      </c>
      <c r="G669" s="22">
        <f t="shared" ref="G669:G688" si="155">F669-C669</f>
        <v>614541.16000000015</v>
      </c>
      <c r="H669" s="22">
        <f t="shared" ref="H669:H688" si="156">E669-F669</f>
        <v>-2590042.5499999998</v>
      </c>
      <c r="I669" s="23">
        <f t="shared" ref="I669:I688" si="157">IF(ISERROR(F669/C669),0,F669/C669*100-100)</f>
        <v>10.012239056919441</v>
      </c>
      <c r="J669" s="23">
        <f t="shared" ref="J669:J688" si="158">IF(ISERROR(F669/E669),0,F669/E669*100)</f>
        <v>162.22476923158237</v>
      </c>
      <c r="K669" s="23">
        <f t="shared" ref="K669:K688" si="159">IF(ISERROR(F669/D669),0,F669/D669*100)</f>
        <v>66.521900502851878</v>
      </c>
    </row>
    <row r="670" spans="1:11">
      <c r="A670" s="26" t="s">
        <v>93</v>
      </c>
      <c r="B670" s="21" t="s">
        <v>94</v>
      </c>
      <c r="C670" s="22">
        <v>5056753.3899999997</v>
      </c>
      <c r="D670" s="22">
        <v>9069557</v>
      </c>
      <c r="E670" s="22">
        <v>3471824</v>
      </c>
      <c r="F670" s="22">
        <v>5671294.5499999998</v>
      </c>
      <c r="G670" s="22">
        <f t="shared" si="155"/>
        <v>614541.16000000015</v>
      </c>
      <c r="H670" s="22">
        <f t="shared" si="156"/>
        <v>-2199470.5499999998</v>
      </c>
      <c r="I670" s="23">
        <f t="shared" si="157"/>
        <v>12.152879774902374</v>
      </c>
      <c r="J670" s="23">
        <f t="shared" si="158"/>
        <v>163.35201755618948</v>
      </c>
      <c r="K670" s="23">
        <f t="shared" si="159"/>
        <v>62.531108741033329</v>
      </c>
    </row>
    <row r="671" spans="1:11">
      <c r="A671" s="26" t="s">
        <v>23</v>
      </c>
      <c r="B671" s="21" t="s">
        <v>24</v>
      </c>
      <c r="C671" s="22">
        <v>1081146</v>
      </c>
      <c r="D671" s="22">
        <v>1081146</v>
      </c>
      <c r="E671" s="22">
        <v>690574</v>
      </c>
      <c r="F671" s="22">
        <v>1081146</v>
      </c>
      <c r="G671" s="22">
        <f t="shared" si="155"/>
        <v>0</v>
      </c>
      <c r="H671" s="22">
        <f t="shared" si="156"/>
        <v>-390572</v>
      </c>
      <c r="I671" s="23">
        <f t="shared" si="157"/>
        <v>0</v>
      </c>
      <c r="J671" s="23">
        <f t="shared" si="158"/>
        <v>156.55758832507451</v>
      </c>
      <c r="K671" s="23">
        <f t="shared" si="159"/>
        <v>100</v>
      </c>
    </row>
    <row r="672" spans="1:11">
      <c r="A672" s="27" t="s">
        <v>25</v>
      </c>
      <c r="B672" s="21" t="s">
        <v>26</v>
      </c>
      <c r="C672" s="22">
        <v>1081146</v>
      </c>
      <c r="D672" s="22">
        <v>1081146</v>
      </c>
      <c r="E672" s="22">
        <v>690574</v>
      </c>
      <c r="F672" s="22">
        <v>1081146</v>
      </c>
      <c r="G672" s="22">
        <f t="shared" si="155"/>
        <v>0</v>
      </c>
      <c r="H672" s="22">
        <f t="shared" si="156"/>
        <v>-390572</v>
      </c>
      <c r="I672" s="23">
        <f t="shared" si="157"/>
        <v>0</v>
      </c>
      <c r="J672" s="23">
        <f t="shared" si="158"/>
        <v>156.55758832507451</v>
      </c>
      <c r="K672" s="23">
        <f t="shared" si="159"/>
        <v>100</v>
      </c>
    </row>
    <row r="673" spans="1:11">
      <c r="A673" s="20" t="s">
        <v>27</v>
      </c>
      <c r="B673" s="21" t="s">
        <v>28</v>
      </c>
      <c r="C673" s="22">
        <v>2531707.14</v>
      </c>
      <c r="D673" s="22">
        <v>13387929</v>
      </c>
      <c r="E673" s="22">
        <v>4187933</v>
      </c>
      <c r="F673" s="22">
        <v>2905372.7</v>
      </c>
      <c r="G673" s="22">
        <f t="shared" si="155"/>
        <v>373665.56000000006</v>
      </c>
      <c r="H673" s="22">
        <f t="shared" si="156"/>
        <v>1282560.2999999998</v>
      </c>
      <c r="I673" s="23">
        <f t="shared" si="157"/>
        <v>14.759430666218364</v>
      </c>
      <c r="J673" s="23">
        <f t="shared" si="158"/>
        <v>69.374861059143029</v>
      </c>
      <c r="K673" s="23">
        <f t="shared" si="159"/>
        <v>21.701434926940529</v>
      </c>
    </row>
    <row r="674" spans="1:11">
      <c r="A674" s="26" t="s">
        <v>29</v>
      </c>
      <c r="B674" s="21" t="s">
        <v>30</v>
      </c>
      <c r="C674" s="22">
        <v>2474282.5699999998</v>
      </c>
      <c r="D674" s="22">
        <v>12362755</v>
      </c>
      <c r="E674" s="22">
        <v>3955430</v>
      </c>
      <c r="F674" s="22">
        <v>2752053.37</v>
      </c>
      <c r="G674" s="22">
        <f t="shared" si="155"/>
        <v>277770.80000000028</v>
      </c>
      <c r="H674" s="22">
        <f t="shared" si="156"/>
        <v>1203376.6299999999</v>
      </c>
      <c r="I674" s="23">
        <f t="shared" si="157"/>
        <v>11.226316806653188</v>
      </c>
      <c r="J674" s="23">
        <f t="shared" si="158"/>
        <v>69.576591419896189</v>
      </c>
      <c r="K674" s="23">
        <f t="shared" si="159"/>
        <v>22.260842101942487</v>
      </c>
    </row>
    <row r="675" spans="1:11">
      <c r="A675" s="27" t="s">
        <v>31</v>
      </c>
      <c r="B675" s="21" t="s">
        <v>32</v>
      </c>
      <c r="C675" s="22">
        <v>2474282.5699999998</v>
      </c>
      <c r="D675" s="22">
        <v>9922755</v>
      </c>
      <c r="E675" s="22">
        <v>3955430</v>
      </c>
      <c r="F675" s="22">
        <v>2752053.37</v>
      </c>
      <c r="G675" s="22">
        <f t="shared" si="155"/>
        <v>277770.80000000028</v>
      </c>
      <c r="H675" s="22">
        <f t="shared" si="156"/>
        <v>1203376.6299999999</v>
      </c>
      <c r="I675" s="23">
        <f t="shared" si="157"/>
        <v>11.226316806653188</v>
      </c>
      <c r="J675" s="23">
        <f t="shared" si="158"/>
        <v>69.576591419896189</v>
      </c>
      <c r="K675" s="23">
        <f t="shared" si="159"/>
        <v>27.734770938111442</v>
      </c>
    </row>
    <row r="676" spans="1:11">
      <c r="A676" s="28" t="s">
        <v>33</v>
      </c>
      <c r="B676" s="21" t="s">
        <v>34</v>
      </c>
      <c r="C676" s="22">
        <v>142624.65</v>
      </c>
      <c r="D676" s="22">
        <v>470398</v>
      </c>
      <c r="E676" s="22">
        <v>103096</v>
      </c>
      <c r="F676" s="22">
        <v>255619.68</v>
      </c>
      <c r="G676" s="22">
        <f t="shared" si="155"/>
        <v>112995.03</v>
      </c>
      <c r="H676" s="22">
        <f t="shared" si="156"/>
        <v>-152523.68</v>
      </c>
      <c r="I676" s="23">
        <f t="shared" si="157"/>
        <v>79.225456469130677</v>
      </c>
      <c r="J676" s="23">
        <f t="shared" si="158"/>
        <v>247.94335376736245</v>
      </c>
      <c r="K676" s="23">
        <f t="shared" si="159"/>
        <v>54.34114940964885</v>
      </c>
    </row>
    <row r="677" spans="1:11">
      <c r="A677" s="28" t="s">
        <v>35</v>
      </c>
      <c r="B677" s="21" t="s">
        <v>36</v>
      </c>
      <c r="C677" s="22">
        <v>2331657.92</v>
      </c>
      <c r="D677" s="22">
        <v>9452357</v>
      </c>
      <c r="E677" s="22">
        <v>3852334</v>
      </c>
      <c r="F677" s="22">
        <v>2496433.69</v>
      </c>
      <c r="G677" s="22">
        <f t="shared" si="155"/>
        <v>164775.77000000002</v>
      </c>
      <c r="H677" s="22">
        <f t="shared" si="156"/>
        <v>1355900.31</v>
      </c>
      <c r="I677" s="23">
        <f t="shared" si="157"/>
        <v>7.066892985742939</v>
      </c>
      <c r="J677" s="23">
        <f t="shared" si="158"/>
        <v>64.803147650229704</v>
      </c>
      <c r="K677" s="23">
        <f t="shared" si="159"/>
        <v>26.410700421069581</v>
      </c>
    </row>
    <row r="678" spans="1:11">
      <c r="A678" s="29" t="s">
        <v>77</v>
      </c>
      <c r="B678" s="21" t="s">
        <v>78</v>
      </c>
      <c r="C678" s="22">
        <v>15740.67</v>
      </c>
      <c r="D678" s="22">
        <v>0</v>
      </c>
      <c r="E678" s="22">
        <v>0</v>
      </c>
      <c r="F678" s="22">
        <v>109498.2</v>
      </c>
      <c r="G678" s="22">
        <f t="shared" si="155"/>
        <v>93757.53</v>
      </c>
      <c r="H678" s="22">
        <f t="shared" si="156"/>
        <v>-109498.2</v>
      </c>
      <c r="I678" s="23">
        <f t="shared" si="157"/>
        <v>595.63874981179322</v>
      </c>
      <c r="J678" s="23">
        <f t="shared" si="158"/>
        <v>0</v>
      </c>
      <c r="K678" s="23">
        <f t="shared" si="159"/>
        <v>0</v>
      </c>
    </row>
    <row r="679" spans="1:11" ht="25.5">
      <c r="A679" s="27" t="s">
        <v>79</v>
      </c>
      <c r="B679" s="21" t="s">
        <v>80</v>
      </c>
      <c r="C679" s="22">
        <v>0</v>
      </c>
      <c r="D679" s="22">
        <v>2140000</v>
      </c>
      <c r="E679" s="22">
        <v>0</v>
      </c>
      <c r="F679" s="22">
        <v>0</v>
      </c>
      <c r="G679" s="22">
        <f t="shared" si="155"/>
        <v>0</v>
      </c>
      <c r="H679" s="22">
        <f t="shared" si="156"/>
        <v>0</v>
      </c>
      <c r="I679" s="23">
        <f t="shared" si="157"/>
        <v>0</v>
      </c>
      <c r="J679" s="23">
        <f t="shared" si="158"/>
        <v>0</v>
      </c>
      <c r="K679" s="23">
        <f t="shared" si="159"/>
        <v>0</v>
      </c>
    </row>
    <row r="680" spans="1:11">
      <c r="A680" s="28" t="s">
        <v>81</v>
      </c>
      <c r="B680" s="21" t="s">
        <v>82</v>
      </c>
      <c r="C680" s="22">
        <v>0</v>
      </c>
      <c r="D680" s="22">
        <v>2140000</v>
      </c>
      <c r="E680" s="22">
        <v>0</v>
      </c>
      <c r="F680" s="22">
        <v>0</v>
      </c>
      <c r="G680" s="22">
        <f t="shared" si="155"/>
        <v>0</v>
      </c>
      <c r="H680" s="22">
        <f t="shared" si="156"/>
        <v>0</v>
      </c>
      <c r="I680" s="23">
        <f t="shared" si="157"/>
        <v>0</v>
      </c>
      <c r="J680" s="23">
        <f t="shared" si="158"/>
        <v>0</v>
      </c>
      <c r="K680" s="23">
        <f t="shared" si="159"/>
        <v>0</v>
      </c>
    </row>
    <row r="681" spans="1:11" ht="25.5">
      <c r="A681" s="27" t="s">
        <v>43</v>
      </c>
      <c r="B681" s="21" t="s">
        <v>44</v>
      </c>
      <c r="C681" s="22">
        <v>0</v>
      </c>
      <c r="D681" s="22">
        <v>300000</v>
      </c>
      <c r="E681" s="22">
        <v>0</v>
      </c>
      <c r="F681" s="22">
        <v>0</v>
      </c>
      <c r="G681" s="22">
        <f t="shared" si="155"/>
        <v>0</v>
      </c>
      <c r="H681" s="22">
        <f t="shared" si="156"/>
        <v>0</v>
      </c>
      <c r="I681" s="23">
        <f t="shared" si="157"/>
        <v>0</v>
      </c>
      <c r="J681" s="23">
        <f t="shared" si="158"/>
        <v>0</v>
      </c>
      <c r="K681" s="23">
        <f t="shared" si="159"/>
        <v>0</v>
      </c>
    </row>
    <row r="682" spans="1:11">
      <c r="A682" s="28" t="s">
        <v>183</v>
      </c>
      <c r="B682" s="21" t="s">
        <v>184</v>
      </c>
      <c r="C682" s="22">
        <v>0</v>
      </c>
      <c r="D682" s="22">
        <v>300000</v>
      </c>
      <c r="E682" s="22">
        <v>0</v>
      </c>
      <c r="F682" s="22">
        <v>0</v>
      </c>
      <c r="G682" s="22">
        <f t="shared" si="155"/>
        <v>0</v>
      </c>
      <c r="H682" s="22">
        <f t="shared" si="156"/>
        <v>0</v>
      </c>
      <c r="I682" s="23">
        <f t="shared" si="157"/>
        <v>0</v>
      </c>
      <c r="J682" s="23">
        <f t="shared" si="158"/>
        <v>0</v>
      </c>
      <c r="K682" s="23">
        <f t="shared" si="159"/>
        <v>0</v>
      </c>
    </row>
    <row r="683" spans="1:11">
      <c r="A683" s="26" t="s">
        <v>51</v>
      </c>
      <c r="B683" s="21" t="s">
        <v>52</v>
      </c>
      <c r="C683" s="22">
        <v>57424.57</v>
      </c>
      <c r="D683" s="22">
        <v>1025174</v>
      </c>
      <c r="E683" s="22">
        <v>232503</v>
      </c>
      <c r="F683" s="22">
        <v>153319.32999999999</v>
      </c>
      <c r="G683" s="22">
        <f t="shared" si="155"/>
        <v>95894.75999999998</v>
      </c>
      <c r="H683" s="22">
        <f t="shared" si="156"/>
        <v>79183.670000000013</v>
      </c>
      <c r="I683" s="23">
        <f t="shared" si="157"/>
        <v>166.99256084982437</v>
      </c>
      <c r="J683" s="23">
        <f t="shared" si="158"/>
        <v>65.942946972727228</v>
      </c>
      <c r="K683" s="23">
        <f t="shared" si="159"/>
        <v>14.955444636715326</v>
      </c>
    </row>
    <row r="684" spans="1:11">
      <c r="A684" s="27" t="s">
        <v>53</v>
      </c>
      <c r="B684" s="21" t="s">
        <v>54</v>
      </c>
      <c r="C684" s="22">
        <v>57424.57</v>
      </c>
      <c r="D684" s="22">
        <v>1025174</v>
      </c>
      <c r="E684" s="22">
        <v>232503</v>
      </c>
      <c r="F684" s="22">
        <v>153319.32999999999</v>
      </c>
      <c r="G684" s="22">
        <f t="shared" si="155"/>
        <v>95894.75999999998</v>
      </c>
      <c r="H684" s="22">
        <f t="shared" si="156"/>
        <v>79183.670000000013</v>
      </c>
      <c r="I684" s="23">
        <f t="shared" si="157"/>
        <v>166.99256084982437</v>
      </c>
      <c r="J684" s="23">
        <f t="shared" si="158"/>
        <v>65.942946972727228</v>
      </c>
      <c r="K684" s="23">
        <f t="shared" si="159"/>
        <v>14.955444636715326</v>
      </c>
    </row>
    <row r="685" spans="1:11">
      <c r="A685" s="20"/>
      <c r="B685" s="21" t="s">
        <v>55</v>
      </c>
      <c r="C685" s="22">
        <v>3606192.25</v>
      </c>
      <c r="D685" s="22">
        <v>-3237226</v>
      </c>
      <c r="E685" s="22">
        <v>-25535</v>
      </c>
      <c r="F685" s="22">
        <v>3847067.85</v>
      </c>
      <c r="G685" s="22">
        <f t="shared" si="155"/>
        <v>240875.60000000009</v>
      </c>
      <c r="H685" s="22">
        <f t="shared" si="156"/>
        <v>-3872602.85</v>
      </c>
      <c r="I685" s="23">
        <f t="shared" si="157"/>
        <v>6.67949968557555</v>
      </c>
      <c r="J685" s="23">
        <f t="shared" si="158"/>
        <v>-15065.861954180536</v>
      </c>
      <c r="K685" s="23">
        <f t="shared" si="159"/>
        <v>-118.83840825447467</v>
      </c>
    </row>
    <row r="686" spans="1:11">
      <c r="A686" s="20" t="s">
        <v>56</v>
      </c>
      <c r="B686" s="21" t="s">
        <v>57</v>
      </c>
      <c r="C686" s="22">
        <v>-3606192.25</v>
      </c>
      <c r="D686" s="22">
        <v>3237226</v>
      </c>
      <c r="E686" s="22">
        <v>25535</v>
      </c>
      <c r="F686" s="22">
        <v>-3847067.85</v>
      </c>
      <c r="G686" s="22">
        <f t="shared" si="155"/>
        <v>-240875.60000000009</v>
      </c>
      <c r="H686" s="22">
        <f t="shared" si="156"/>
        <v>3872602.85</v>
      </c>
      <c r="I686" s="23">
        <f t="shared" si="157"/>
        <v>6.67949968557555</v>
      </c>
      <c r="J686" s="23">
        <f t="shared" si="158"/>
        <v>-15065.861954180536</v>
      </c>
      <c r="K686" s="23">
        <f t="shared" si="159"/>
        <v>-118.83840825447467</v>
      </c>
    </row>
    <row r="687" spans="1:11">
      <c r="A687" s="26" t="s">
        <v>58</v>
      </c>
      <c r="B687" s="21" t="s">
        <v>59</v>
      </c>
      <c r="C687" s="22">
        <v>-3606192.25</v>
      </c>
      <c r="D687" s="22">
        <v>3237226</v>
      </c>
      <c r="E687" s="22">
        <v>25535</v>
      </c>
      <c r="F687" s="22">
        <v>-3847067.85</v>
      </c>
      <c r="G687" s="22">
        <f t="shared" si="155"/>
        <v>-240875.60000000009</v>
      </c>
      <c r="H687" s="22">
        <f t="shared" si="156"/>
        <v>3872602.85</v>
      </c>
      <c r="I687" s="23">
        <f t="shared" si="157"/>
        <v>6.67949968557555</v>
      </c>
      <c r="J687" s="23">
        <f t="shared" si="158"/>
        <v>-15065.861954180536</v>
      </c>
      <c r="K687" s="23">
        <f t="shared" si="159"/>
        <v>-118.83840825447467</v>
      </c>
    </row>
    <row r="688" spans="1:11" ht="25.5">
      <c r="A688" s="27" t="s">
        <v>147</v>
      </c>
      <c r="B688" s="21" t="s">
        <v>148</v>
      </c>
      <c r="C688" s="22">
        <v>-526121.03</v>
      </c>
      <c r="D688" s="22">
        <v>3237226</v>
      </c>
      <c r="E688" s="22">
        <v>25535</v>
      </c>
      <c r="F688" s="22">
        <v>-3216822.38</v>
      </c>
      <c r="G688" s="22">
        <f t="shared" si="155"/>
        <v>-2690701.3499999996</v>
      </c>
      <c r="H688" s="22">
        <f t="shared" si="156"/>
        <v>3242357.38</v>
      </c>
      <c r="I688" s="23">
        <f t="shared" si="157"/>
        <v>511.42250481795031</v>
      </c>
      <c r="J688" s="23">
        <f t="shared" si="158"/>
        <v>-12597.69876639906</v>
      </c>
      <c r="K688" s="23">
        <f t="shared" si="159"/>
        <v>-99.369719012512562</v>
      </c>
    </row>
    <row r="689" spans="1:11" s="35" customFormat="1" ht="25.5">
      <c r="A689" s="36" t="s">
        <v>414</v>
      </c>
      <c r="B689" s="32" t="s">
        <v>415</v>
      </c>
      <c r="C689" s="33"/>
      <c r="D689" s="33"/>
      <c r="E689" s="33"/>
      <c r="F689" s="33"/>
      <c r="G689" s="33"/>
      <c r="H689" s="33"/>
      <c r="I689" s="34"/>
      <c r="J689" s="34"/>
      <c r="K689" s="34"/>
    </row>
    <row r="690" spans="1:11">
      <c r="A690" s="20" t="s">
        <v>21</v>
      </c>
      <c r="B690" s="21" t="s">
        <v>22</v>
      </c>
      <c r="C690" s="22">
        <v>0</v>
      </c>
      <c r="D690" s="22">
        <v>300000</v>
      </c>
      <c r="E690" s="22">
        <v>0</v>
      </c>
      <c r="F690" s="22">
        <v>0</v>
      </c>
      <c r="G690" s="22">
        <f t="shared" ref="G690:G695" si="160">F690-C690</f>
        <v>0</v>
      </c>
      <c r="H690" s="22">
        <f t="shared" ref="H690:H695" si="161">E690-F690</f>
        <v>0</v>
      </c>
      <c r="I690" s="23">
        <f t="shared" ref="I690:I695" si="162">IF(ISERROR(F690/C690),0,F690/C690*100-100)</f>
        <v>0</v>
      </c>
      <c r="J690" s="23">
        <f t="shared" ref="J690:J695" si="163">IF(ISERROR(F690/E690),0,F690/E690*100)</f>
        <v>0</v>
      </c>
      <c r="K690" s="23">
        <f t="shared" ref="K690:K695" si="164">IF(ISERROR(F690/D690),0,F690/D690*100)</f>
        <v>0</v>
      </c>
    </row>
    <row r="691" spans="1:11">
      <c r="A691" s="26" t="s">
        <v>93</v>
      </c>
      <c r="B691" s="21" t="s">
        <v>94</v>
      </c>
      <c r="C691" s="22">
        <v>0</v>
      </c>
      <c r="D691" s="22">
        <v>300000</v>
      </c>
      <c r="E691" s="22">
        <v>0</v>
      </c>
      <c r="F691" s="22">
        <v>0</v>
      </c>
      <c r="G691" s="22">
        <f t="shared" si="160"/>
        <v>0</v>
      </c>
      <c r="H691" s="22">
        <f t="shared" si="161"/>
        <v>0</v>
      </c>
      <c r="I691" s="23">
        <f t="shared" si="162"/>
        <v>0</v>
      </c>
      <c r="J691" s="23">
        <f t="shared" si="163"/>
        <v>0</v>
      </c>
      <c r="K691" s="23">
        <f t="shared" si="164"/>
        <v>0</v>
      </c>
    </row>
    <row r="692" spans="1:11">
      <c r="A692" s="20" t="s">
        <v>27</v>
      </c>
      <c r="B692" s="21" t="s">
        <v>28</v>
      </c>
      <c r="C692" s="22">
        <v>0</v>
      </c>
      <c r="D692" s="22">
        <v>300000</v>
      </c>
      <c r="E692" s="22">
        <v>0</v>
      </c>
      <c r="F692" s="22">
        <v>0</v>
      </c>
      <c r="G692" s="22">
        <f t="shared" si="160"/>
        <v>0</v>
      </c>
      <c r="H692" s="22">
        <f t="shared" si="161"/>
        <v>0</v>
      </c>
      <c r="I692" s="23">
        <f t="shared" si="162"/>
        <v>0</v>
      </c>
      <c r="J692" s="23">
        <f t="shared" si="163"/>
        <v>0</v>
      </c>
      <c r="K692" s="23">
        <f t="shared" si="164"/>
        <v>0</v>
      </c>
    </row>
    <row r="693" spans="1:11">
      <c r="A693" s="26" t="s">
        <v>29</v>
      </c>
      <c r="B693" s="21" t="s">
        <v>30</v>
      </c>
      <c r="C693" s="22">
        <v>0</v>
      </c>
      <c r="D693" s="22">
        <v>300000</v>
      </c>
      <c r="E693" s="22">
        <v>0</v>
      </c>
      <c r="F693" s="22">
        <v>0</v>
      </c>
      <c r="G693" s="22">
        <f t="shared" si="160"/>
        <v>0</v>
      </c>
      <c r="H693" s="22">
        <f t="shared" si="161"/>
        <v>0</v>
      </c>
      <c r="I693" s="23">
        <f t="shared" si="162"/>
        <v>0</v>
      </c>
      <c r="J693" s="23">
        <f t="shared" si="163"/>
        <v>0</v>
      </c>
      <c r="K693" s="23">
        <f t="shared" si="164"/>
        <v>0</v>
      </c>
    </row>
    <row r="694" spans="1:11" ht="25.5">
      <c r="A694" s="27" t="s">
        <v>43</v>
      </c>
      <c r="B694" s="21" t="s">
        <v>44</v>
      </c>
      <c r="C694" s="22">
        <v>0</v>
      </c>
      <c r="D694" s="22">
        <v>300000</v>
      </c>
      <c r="E694" s="22">
        <v>0</v>
      </c>
      <c r="F694" s="22">
        <v>0</v>
      </c>
      <c r="G694" s="22">
        <f t="shared" si="160"/>
        <v>0</v>
      </c>
      <c r="H694" s="22">
        <f t="shared" si="161"/>
        <v>0</v>
      </c>
      <c r="I694" s="23">
        <f t="shared" si="162"/>
        <v>0</v>
      </c>
      <c r="J694" s="23">
        <f t="shared" si="163"/>
        <v>0</v>
      </c>
      <c r="K694" s="23">
        <f t="shared" si="164"/>
        <v>0</v>
      </c>
    </row>
    <row r="695" spans="1:11">
      <c r="A695" s="28" t="s">
        <v>183</v>
      </c>
      <c r="B695" s="21" t="s">
        <v>184</v>
      </c>
      <c r="C695" s="22">
        <v>0</v>
      </c>
      <c r="D695" s="22">
        <v>300000</v>
      </c>
      <c r="E695" s="22">
        <v>0</v>
      </c>
      <c r="F695" s="22">
        <v>0</v>
      </c>
      <c r="G695" s="22">
        <f t="shared" si="160"/>
        <v>0</v>
      </c>
      <c r="H695" s="22">
        <f t="shared" si="161"/>
        <v>0</v>
      </c>
      <c r="I695" s="23">
        <f t="shared" si="162"/>
        <v>0</v>
      </c>
      <c r="J695" s="23">
        <f t="shared" si="163"/>
        <v>0</v>
      </c>
      <c r="K695" s="23">
        <f t="shared" si="164"/>
        <v>0</v>
      </c>
    </row>
    <row r="696" spans="1:11" s="35" customFormat="1" ht="25.5">
      <c r="A696" s="36" t="s">
        <v>416</v>
      </c>
      <c r="B696" s="32" t="s">
        <v>417</v>
      </c>
      <c r="C696" s="33"/>
      <c r="D696" s="33"/>
      <c r="E696" s="33"/>
      <c r="F696" s="33"/>
      <c r="G696" s="33"/>
      <c r="H696" s="33"/>
      <c r="I696" s="34"/>
      <c r="J696" s="34"/>
      <c r="K696" s="34"/>
    </row>
    <row r="697" spans="1:11">
      <c r="A697" s="20" t="s">
        <v>21</v>
      </c>
      <c r="B697" s="21" t="s">
        <v>22</v>
      </c>
      <c r="C697" s="22">
        <v>0</v>
      </c>
      <c r="D697" s="22">
        <v>2157120</v>
      </c>
      <c r="E697" s="22">
        <v>17120</v>
      </c>
      <c r="F697" s="22">
        <v>0</v>
      </c>
      <c r="G697" s="22">
        <f t="shared" ref="G697:G711" si="165">F697-C697</f>
        <v>0</v>
      </c>
      <c r="H697" s="22">
        <f t="shared" ref="H697:H711" si="166">E697-F697</f>
        <v>17120</v>
      </c>
      <c r="I697" s="23">
        <f t="shared" ref="I697:I711" si="167">IF(ISERROR(F697/C697),0,F697/C697*100-100)</f>
        <v>0</v>
      </c>
      <c r="J697" s="23">
        <f t="shared" ref="J697:J711" si="168">IF(ISERROR(F697/E697),0,F697/E697*100)</f>
        <v>0</v>
      </c>
      <c r="K697" s="23">
        <f t="shared" ref="K697:K711" si="169">IF(ISERROR(F697/D697),0,F697/D697*100)</f>
        <v>0</v>
      </c>
    </row>
    <row r="698" spans="1:11">
      <c r="A698" s="26" t="s">
        <v>93</v>
      </c>
      <c r="B698" s="21" t="s">
        <v>94</v>
      </c>
      <c r="C698" s="22">
        <v>0</v>
      </c>
      <c r="D698" s="22">
        <v>2157120</v>
      </c>
      <c r="E698" s="22">
        <v>17120</v>
      </c>
      <c r="F698" s="22">
        <v>0</v>
      </c>
      <c r="G698" s="22">
        <f t="shared" si="165"/>
        <v>0</v>
      </c>
      <c r="H698" s="22">
        <f t="shared" si="166"/>
        <v>17120</v>
      </c>
      <c r="I698" s="23">
        <f t="shared" si="167"/>
        <v>0</v>
      </c>
      <c r="J698" s="23">
        <f t="shared" si="168"/>
        <v>0</v>
      </c>
      <c r="K698" s="23">
        <f t="shared" si="169"/>
        <v>0</v>
      </c>
    </row>
    <row r="699" spans="1:11">
      <c r="A699" s="20" t="s">
        <v>27</v>
      </c>
      <c r="B699" s="21" t="s">
        <v>28</v>
      </c>
      <c r="C699" s="22">
        <v>8434.2800000000007</v>
      </c>
      <c r="D699" s="22">
        <v>2182655</v>
      </c>
      <c r="E699" s="22">
        <v>42655</v>
      </c>
      <c r="F699" s="22">
        <v>0</v>
      </c>
      <c r="G699" s="22">
        <f t="shared" si="165"/>
        <v>-8434.2800000000007</v>
      </c>
      <c r="H699" s="22">
        <f t="shared" si="166"/>
        <v>42655</v>
      </c>
      <c r="I699" s="23">
        <f t="shared" si="167"/>
        <v>-100</v>
      </c>
      <c r="J699" s="23">
        <f t="shared" si="168"/>
        <v>0</v>
      </c>
      <c r="K699" s="23">
        <f t="shared" si="169"/>
        <v>0</v>
      </c>
    </row>
    <row r="700" spans="1:11">
      <c r="A700" s="26" t="s">
        <v>29</v>
      </c>
      <c r="B700" s="21" t="s">
        <v>30</v>
      </c>
      <c r="C700" s="22">
        <v>2732.78</v>
      </c>
      <c r="D700" s="22">
        <v>2161655</v>
      </c>
      <c r="E700" s="22">
        <v>21655</v>
      </c>
      <c r="F700" s="22">
        <v>0</v>
      </c>
      <c r="G700" s="22">
        <f t="shared" si="165"/>
        <v>-2732.78</v>
      </c>
      <c r="H700" s="22">
        <f t="shared" si="166"/>
        <v>21655</v>
      </c>
      <c r="I700" s="23">
        <f t="shared" si="167"/>
        <v>-100</v>
      </c>
      <c r="J700" s="23">
        <f t="shared" si="168"/>
        <v>0</v>
      </c>
      <c r="K700" s="23">
        <f t="shared" si="169"/>
        <v>0</v>
      </c>
    </row>
    <row r="701" spans="1:11">
      <c r="A701" s="27" t="s">
        <v>31</v>
      </c>
      <c r="B701" s="21" t="s">
        <v>32</v>
      </c>
      <c r="C701" s="22">
        <v>2732.78</v>
      </c>
      <c r="D701" s="22">
        <v>21655</v>
      </c>
      <c r="E701" s="22">
        <v>21655</v>
      </c>
      <c r="F701" s="22">
        <v>0</v>
      </c>
      <c r="G701" s="22">
        <f t="shared" si="165"/>
        <v>-2732.78</v>
      </c>
      <c r="H701" s="22">
        <f t="shared" si="166"/>
        <v>21655</v>
      </c>
      <c r="I701" s="23">
        <f t="shared" si="167"/>
        <v>-100</v>
      </c>
      <c r="J701" s="23">
        <f t="shared" si="168"/>
        <v>0</v>
      </c>
      <c r="K701" s="23">
        <f t="shared" si="169"/>
        <v>0</v>
      </c>
    </row>
    <row r="702" spans="1:11">
      <c r="A702" s="28" t="s">
        <v>33</v>
      </c>
      <c r="B702" s="21" t="s">
        <v>34</v>
      </c>
      <c r="C702" s="22">
        <v>168.8</v>
      </c>
      <c r="D702" s="22">
        <v>0</v>
      </c>
      <c r="E702" s="22">
        <v>0</v>
      </c>
      <c r="F702" s="22">
        <v>0</v>
      </c>
      <c r="G702" s="22">
        <f t="shared" si="165"/>
        <v>-168.8</v>
      </c>
      <c r="H702" s="22">
        <f t="shared" si="166"/>
        <v>0</v>
      </c>
      <c r="I702" s="23">
        <f t="shared" si="167"/>
        <v>-100</v>
      </c>
      <c r="J702" s="23">
        <f t="shared" si="168"/>
        <v>0</v>
      </c>
      <c r="K702" s="23">
        <f t="shared" si="169"/>
        <v>0</v>
      </c>
    </row>
    <row r="703" spans="1:11">
      <c r="A703" s="28" t="s">
        <v>35</v>
      </c>
      <c r="B703" s="21" t="s">
        <v>36</v>
      </c>
      <c r="C703" s="22">
        <v>2563.98</v>
      </c>
      <c r="D703" s="22">
        <v>21655</v>
      </c>
      <c r="E703" s="22">
        <v>21655</v>
      </c>
      <c r="F703" s="22">
        <v>0</v>
      </c>
      <c r="G703" s="22">
        <f t="shared" si="165"/>
        <v>-2563.98</v>
      </c>
      <c r="H703" s="22">
        <f t="shared" si="166"/>
        <v>21655</v>
      </c>
      <c r="I703" s="23">
        <f t="shared" si="167"/>
        <v>-100</v>
      </c>
      <c r="J703" s="23">
        <f t="shared" si="168"/>
        <v>0</v>
      </c>
      <c r="K703" s="23">
        <f t="shared" si="169"/>
        <v>0</v>
      </c>
    </row>
    <row r="704" spans="1:11" ht="25.5">
      <c r="A704" s="27" t="s">
        <v>79</v>
      </c>
      <c r="B704" s="21" t="s">
        <v>80</v>
      </c>
      <c r="C704" s="22">
        <v>0</v>
      </c>
      <c r="D704" s="22">
        <v>2140000</v>
      </c>
      <c r="E704" s="22">
        <v>0</v>
      </c>
      <c r="F704" s="22">
        <v>0</v>
      </c>
      <c r="G704" s="22">
        <f t="shared" si="165"/>
        <v>0</v>
      </c>
      <c r="H704" s="22">
        <f t="shared" si="166"/>
        <v>0</v>
      </c>
      <c r="I704" s="23">
        <f t="shared" si="167"/>
        <v>0</v>
      </c>
      <c r="J704" s="23">
        <f t="shared" si="168"/>
        <v>0</v>
      </c>
      <c r="K704" s="23">
        <f t="shared" si="169"/>
        <v>0</v>
      </c>
    </row>
    <row r="705" spans="1:11">
      <c r="A705" s="28" t="s">
        <v>81</v>
      </c>
      <c r="B705" s="21" t="s">
        <v>82</v>
      </c>
      <c r="C705" s="22">
        <v>0</v>
      </c>
      <c r="D705" s="22">
        <v>2140000</v>
      </c>
      <c r="E705" s="22">
        <v>0</v>
      </c>
      <c r="F705" s="22">
        <v>0</v>
      </c>
      <c r="G705" s="22">
        <f t="shared" si="165"/>
        <v>0</v>
      </c>
      <c r="H705" s="22">
        <f t="shared" si="166"/>
        <v>0</v>
      </c>
      <c r="I705" s="23">
        <f t="shared" si="167"/>
        <v>0</v>
      </c>
      <c r="J705" s="23">
        <f t="shared" si="168"/>
        <v>0</v>
      </c>
      <c r="K705" s="23">
        <f t="shared" si="169"/>
        <v>0</v>
      </c>
    </row>
    <row r="706" spans="1:11">
      <c r="A706" s="26" t="s">
        <v>51</v>
      </c>
      <c r="B706" s="21" t="s">
        <v>52</v>
      </c>
      <c r="C706" s="22">
        <v>5701.5</v>
      </c>
      <c r="D706" s="22">
        <v>21000</v>
      </c>
      <c r="E706" s="22">
        <v>21000</v>
      </c>
      <c r="F706" s="22">
        <v>0</v>
      </c>
      <c r="G706" s="22">
        <f t="shared" si="165"/>
        <v>-5701.5</v>
      </c>
      <c r="H706" s="22">
        <f t="shared" si="166"/>
        <v>21000</v>
      </c>
      <c r="I706" s="23">
        <f t="shared" si="167"/>
        <v>-100</v>
      </c>
      <c r="J706" s="23">
        <f t="shared" si="168"/>
        <v>0</v>
      </c>
      <c r="K706" s="23">
        <f t="shared" si="169"/>
        <v>0</v>
      </c>
    </row>
    <row r="707" spans="1:11">
      <c r="A707" s="27" t="s">
        <v>53</v>
      </c>
      <c r="B707" s="21" t="s">
        <v>54</v>
      </c>
      <c r="C707" s="22">
        <v>5701.5</v>
      </c>
      <c r="D707" s="22">
        <v>21000</v>
      </c>
      <c r="E707" s="22">
        <v>21000</v>
      </c>
      <c r="F707" s="22">
        <v>0</v>
      </c>
      <c r="G707" s="22">
        <f t="shared" si="165"/>
        <v>-5701.5</v>
      </c>
      <c r="H707" s="22">
        <f t="shared" si="166"/>
        <v>21000</v>
      </c>
      <c r="I707" s="23">
        <f t="shared" si="167"/>
        <v>-100</v>
      </c>
      <c r="J707" s="23">
        <f t="shared" si="168"/>
        <v>0</v>
      </c>
      <c r="K707" s="23">
        <f t="shared" si="169"/>
        <v>0</v>
      </c>
    </row>
    <row r="708" spans="1:11">
      <c r="A708" s="20"/>
      <c r="B708" s="21" t="s">
        <v>55</v>
      </c>
      <c r="C708" s="22">
        <v>-8434.2800000000007</v>
      </c>
      <c r="D708" s="22">
        <v>-25535</v>
      </c>
      <c r="E708" s="22">
        <v>-25535</v>
      </c>
      <c r="F708" s="22">
        <v>0</v>
      </c>
      <c r="G708" s="22">
        <f t="shared" si="165"/>
        <v>8434.2800000000007</v>
      </c>
      <c r="H708" s="22">
        <f t="shared" si="166"/>
        <v>-25535</v>
      </c>
      <c r="I708" s="23">
        <f t="shared" si="167"/>
        <v>-100</v>
      </c>
      <c r="J708" s="23">
        <f t="shared" si="168"/>
        <v>0</v>
      </c>
      <c r="K708" s="23">
        <f t="shared" si="169"/>
        <v>0</v>
      </c>
    </row>
    <row r="709" spans="1:11">
      <c r="A709" s="20" t="s">
        <v>56</v>
      </c>
      <c r="B709" s="21" t="s">
        <v>57</v>
      </c>
      <c r="C709" s="22">
        <v>8434.2800000000007</v>
      </c>
      <c r="D709" s="22">
        <v>25535</v>
      </c>
      <c r="E709" s="22">
        <v>25535</v>
      </c>
      <c r="F709" s="22">
        <v>0</v>
      </c>
      <c r="G709" s="22">
        <f t="shared" si="165"/>
        <v>-8434.2800000000007</v>
      </c>
      <c r="H709" s="22">
        <f t="shared" si="166"/>
        <v>25535</v>
      </c>
      <c r="I709" s="23">
        <f t="shared" si="167"/>
        <v>-100</v>
      </c>
      <c r="J709" s="23">
        <f t="shared" si="168"/>
        <v>0</v>
      </c>
      <c r="K709" s="23">
        <f t="shared" si="169"/>
        <v>0</v>
      </c>
    </row>
    <row r="710" spans="1:11">
      <c r="A710" s="26" t="s">
        <v>58</v>
      </c>
      <c r="B710" s="21" t="s">
        <v>59</v>
      </c>
      <c r="C710" s="22">
        <v>8434.2800000000007</v>
      </c>
      <c r="D710" s="22">
        <v>25535</v>
      </c>
      <c r="E710" s="22">
        <v>25535</v>
      </c>
      <c r="F710" s="22">
        <v>0</v>
      </c>
      <c r="G710" s="22">
        <f t="shared" si="165"/>
        <v>-8434.2800000000007</v>
      </c>
      <c r="H710" s="22">
        <f t="shared" si="166"/>
        <v>25535</v>
      </c>
      <c r="I710" s="23">
        <f t="shared" si="167"/>
        <v>-100</v>
      </c>
      <c r="J710" s="23">
        <f t="shared" si="168"/>
        <v>0</v>
      </c>
      <c r="K710" s="23">
        <f t="shared" si="169"/>
        <v>0</v>
      </c>
    </row>
    <row r="711" spans="1:11" ht="25.5">
      <c r="A711" s="27" t="s">
        <v>147</v>
      </c>
      <c r="B711" s="21" t="s">
        <v>148</v>
      </c>
      <c r="C711" s="22">
        <v>-10419</v>
      </c>
      <c r="D711" s="22">
        <v>25535</v>
      </c>
      <c r="E711" s="22">
        <v>25535</v>
      </c>
      <c r="F711" s="22">
        <v>-5132.58</v>
      </c>
      <c r="G711" s="22">
        <f t="shared" si="165"/>
        <v>5286.42</v>
      </c>
      <c r="H711" s="22">
        <f t="shared" si="166"/>
        <v>30667.58</v>
      </c>
      <c r="I711" s="23">
        <f t="shared" si="167"/>
        <v>-50.738266628275269</v>
      </c>
      <c r="J711" s="23">
        <f t="shared" si="168"/>
        <v>-20.100176228705699</v>
      </c>
      <c r="K711" s="23">
        <f t="shared" si="169"/>
        <v>-20.100176228705699</v>
      </c>
    </row>
    <row r="712" spans="1:11" s="35" customFormat="1">
      <c r="A712" s="36" t="s">
        <v>418</v>
      </c>
      <c r="B712" s="32" t="s">
        <v>419</v>
      </c>
      <c r="C712" s="33"/>
      <c r="D712" s="33"/>
      <c r="E712" s="33"/>
      <c r="F712" s="33"/>
      <c r="G712" s="33"/>
      <c r="H712" s="33"/>
      <c r="I712" s="34"/>
      <c r="J712" s="34"/>
      <c r="K712" s="34"/>
    </row>
    <row r="713" spans="1:11">
      <c r="A713" s="20" t="s">
        <v>21</v>
      </c>
      <c r="B713" s="21" t="s">
        <v>22</v>
      </c>
      <c r="C713" s="22">
        <v>6137899.3899999997</v>
      </c>
      <c r="D713" s="22">
        <v>7693583</v>
      </c>
      <c r="E713" s="22">
        <v>4145278</v>
      </c>
      <c r="F713" s="22">
        <v>6752440.5499999998</v>
      </c>
      <c r="G713" s="22">
        <f t="shared" ref="G713:G728" si="170">F713-C713</f>
        <v>614541.16000000015</v>
      </c>
      <c r="H713" s="22">
        <f t="shared" ref="H713:H728" si="171">E713-F713</f>
        <v>-2607162.5499999998</v>
      </c>
      <c r="I713" s="23">
        <f t="shared" ref="I713:I728" si="172">IF(ISERROR(F713/C713),0,F713/C713*100-100)</f>
        <v>10.012239056919441</v>
      </c>
      <c r="J713" s="23">
        <f t="shared" ref="J713:J728" si="173">IF(ISERROR(F713/E713),0,F713/E713*100)</f>
        <v>162.8947576012996</v>
      </c>
      <c r="K713" s="23">
        <f t="shared" ref="K713:K728" si="174">IF(ISERROR(F713/D713),0,F713/D713*100)</f>
        <v>87.767176229852851</v>
      </c>
    </row>
    <row r="714" spans="1:11">
      <c r="A714" s="26" t="s">
        <v>93</v>
      </c>
      <c r="B714" s="21" t="s">
        <v>94</v>
      </c>
      <c r="C714" s="22">
        <v>5056753.3899999997</v>
      </c>
      <c r="D714" s="22">
        <v>6612437</v>
      </c>
      <c r="E714" s="22">
        <v>3454704</v>
      </c>
      <c r="F714" s="22">
        <v>5671294.5499999998</v>
      </c>
      <c r="G714" s="22">
        <f t="shared" si="170"/>
        <v>614541.16000000015</v>
      </c>
      <c r="H714" s="22">
        <f t="shared" si="171"/>
        <v>-2216590.5499999998</v>
      </c>
      <c r="I714" s="23">
        <f t="shared" si="172"/>
        <v>12.152879774902374</v>
      </c>
      <c r="J714" s="23">
        <f t="shared" si="173"/>
        <v>164.16151861346154</v>
      </c>
      <c r="K714" s="23">
        <f t="shared" si="174"/>
        <v>85.767086325359315</v>
      </c>
    </row>
    <row r="715" spans="1:11">
      <c r="A715" s="26" t="s">
        <v>23</v>
      </c>
      <c r="B715" s="21" t="s">
        <v>24</v>
      </c>
      <c r="C715" s="22">
        <v>1081146</v>
      </c>
      <c r="D715" s="22">
        <v>1081146</v>
      </c>
      <c r="E715" s="22">
        <v>690574</v>
      </c>
      <c r="F715" s="22">
        <v>1081146</v>
      </c>
      <c r="G715" s="22">
        <f t="shared" si="170"/>
        <v>0</v>
      </c>
      <c r="H715" s="22">
        <f t="shared" si="171"/>
        <v>-390572</v>
      </c>
      <c r="I715" s="23">
        <f t="shared" si="172"/>
        <v>0</v>
      </c>
      <c r="J715" s="23">
        <f t="shared" si="173"/>
        <v>156.55758832507451</v>
      </c>
      <c r="K715" s="23">
        <f t="shared" si="174"/>
        <v>100</v>
      </c>
    </row>
    <row r="716" spans="1:11">
      <c r="A716" s="27" t="s">
        <v>25</v>
      </c>
      <c r="B716" s="21" t="s">
        <v>26</v>
      </c>
      <c r="C716" s="22">
        <v>1081146</v>
      </c>
      <c r="D716" s="22">
        <v>1081146</v>
      </c>
      <c r="E716" s="22">
        <v>690574</v>
      </c>
      <c r="F716" s="22">
        <v>1081146</v>
      </c>
      <c r="G716" s="22">
        <f t="shared" si="170"/>
        <v>0</v>
      </c>
      <c r="H716" s="22">
        <f t="shared" si="171"/>
        <v>-390572</v>
      </c>
      <c r="I716" s="23">
        <f t="shared" si="172"/>
        <v>0</v>
      </c>
      <c r="J716" s="23">
        <f t="shared" si="173"/>
        <v>156.55758832507451</v>
      </c>
      <c r="K716" s="23">
        <f t="shared" si="174"/>
        <v>100</v>
      </c>
    </row>
    <row r="717" spans="1:11">
      <c r="A717" s="20" t="s">
        <v>27</v>
      </c>
      <c r="B717" s="21" t="s">
        <v>28</v>
      </c>
      <c r="C717" s="22">
        <v>2523272.86</v>
      </c>
      <c r="D717" s="22">
        <v>10905274</v>
      </c>
      <c r="E717" s="22">
        <v>4145278</v>
      </c>
      <c r="F717" s="22">
        <v>2905372.7</v>
      </c>
      <c r="G717" s="22">
        <f t="shared" si="170"/>
        <v>382099.84000000032</v>
      </c>
      <c r="H717" s="22">
        <f t="shared" si="171"/>
        <v>1239905.2999999998</v>
      </c>
      <c r="I717" s="23">
        <f t="shared" si="172"/>
        <v>15.143024999682368</v>
      </c>
      <c r="J717" s="23">
        <f t="shared" si="173"/>
        <v>70.088729875294248</v>
      </c>
      <c r="K717" s="23">
        <f t="shared" si="174"/>
        <v>26.641904641735735</v>
      </c>
    </row>
    <row r="718" spans="1:11">
      <c r="A718" s="26" t="s">
        <v>29</v>
      </c>
      <c r="B718" s="21" t="s">
        <v>30</v>
      </c>
      <c r="C718" s="22">
        <v>2471549.79</v>
      </c>
      <c r="D718" s="22">
        <v>9901100</v>
      </c>
      <c r="E718" s="22">
        <v>3933775</v>
      </c>
      <c r="F718" s="22">
        <v>2752053.37</v>
      </c>
      <c r="G718" s="22">
        <f t="shared" si="170"/>
        <v>280503.58000000007</v>
      </c>
      <c r="H718" s="22">
        <f t="shared" si="171"/>
        <v>1181721.6299999999</v>
      </c>
      <c r="I718" s="23">
        <f t="shared" si="172"/>
        <v>11.349299177986609</v>
      </c>
      <c r="J718" s="23">
        <f t="shared" si="173"/>
        <v>69.959602925942647</v>
      </c>
      <c r="K718" s="23">
        <f t="shared" si="174"/>
        <v>27.795430507721363</v>
      </c>
    </row>
    <row r="719" spans="1:11">
      <c r="A719" s="27" t="s">
        <v>31</v>
      </c>
      <c r="B719" s="21" t="s">
        <v>32</v>
      </c>
      <c r="C719" s="22">
        <v>2471549.79</v>
      </c>
      <c r="D719" s="22">
        <v>9901100</v>
      </c>
      <c r="E719" s="22">
        <v>3933775</v>
      </c>
      <c r="F719" s="22">
        <v>2752053.37</v>
      </c>
      <c r="G719" s="22">
        <f t="shared" si="170"/>
        <v>280503.58000000007</v>
      </c>
      <c r="H719" s="22">
        <f t="shared" si="171"/>
        <v>1181721.6299999999</v>
      </c>
      <c r="I719" s="23">
        <f t="shared" si="172"/>
        <v>11.349299177986609</v>
      </c>
      <c r="J719" s="23">
        <f t="shared" si="173"/>
        <v>69.959602925942647</v>
      </c>
      <c r="K719" s="23">
        <f t="shared" si="174"/>
        <v>27.795430507721363</v>
      </c>
    </row>
    <row r="720" spans="1:11">
      <c r="A720" s="28" t="s">
        <v>33</v>
      </c>
      <c r="B720" s="21" t="s">
        <v>34</v>
      </c>
      <c r="C720" s="22">
        <v>142455.85</v>
      </c>
      <c r="D720" s="22">
        <v>470398</v>
      </c>
      <c r="E720" s="22">
        <v>103096</v>
      </c>
      <c r="F720" s="22">
        <v>255619.68</v>
      </c>
      <c r="G720" s="22">
        <f t="shared" si="170"/>
        <v>113163.82999999999</v>
      </c>
      <c r="H720" s="22">
        <f t="shared" si="171"/>
        <v>-152523.68</v>
      </c>
      <c r="I720" s="23">
        <f t="shared" si="172"/>
        <v>79.437825824632682</v>
      </c>
      <c r="J720" s="23">
        <f t="shared" si="173"/>
        <v>247.94335376736245</v>
      </c>
      <c r="K720" s="23">
        <f t="shared" si="174"/>
        <v>54.34114940964885</v>
      </c>
    </row>
    <row r="721" spans="1:11">
      <c r="A721" s="28" t="s">
        <v>35</v>
      </c>
      <c r="B721" s="21" t="s">
        <v>36</v>
      </c>
      <c r="C721" s="22">
        <v>2329093.94</v>
      </c>
      <c r="D721" s="22">
        <v>9430702</v>
      </c>
      <c r="E721" s="22">
        <v>3830679</v>
      </c>
      <c r="F721" s="22">
        <v>2496433.69</v>
      </c>
      <c r="G721" s="22">
        <f t="shared" si="170"/>
        <v>167339.75</v>
      </c>
      <c r="H721" s="22">
        <f t="shared" si="171"/>
        <v>1334245.31</v>
      </c>
      <c r="I721" s="23">
        <f t="shared" si="172"/>
        <v>7.1847574340432061</v>
      </c>
      <c r="J721" s="23">
        <f t="shared" si="173"/>
        <v>65.169482747053451</v>
      </c>
      <c r="K721" s="23">
        <f t="shared" si="174"/>
        <v>26.47134529327721</v>
      </c>
    </row>
    <row r="722" spans="1:11">
      <c r="A722" s="29" t="s">
        <v>77</v>
      </c>
      <c r="B722" s="21" t="s">
        <v>78</v>
      </c>
      <c r="C722" s="22">
        <v>15740.67</v>
      </c>
      <c r="D722" s="22">
        <v>0</v>
      </c>
      <c r="E722" s="22">
        <v>0</v>
      </c>
      <c r="F722" s="22">
        <v>109498.2</v>
      </c>
      <c r="G722" s="22">
        <f t="shared" si="170"/>
        <v>93757.53</v>
      </c>
      <c r="H722" s="22">
        <f t="shared" si="171"/>
        <v>-109498.2</v>
      </c>
      <c r="I722" s="23">
        <f t="shared" si="172"/>
        <v>595.63874981179322</v>
      </c>
      <c r="J722" s="23">
        <f t="shared" si="173"/>
        <v>0</v>
      </c>
      <c r="K722" s="23">
        <f t="shared" si="174"/>
        <v>0</v>
      </c>
    </row>
    <row r="723" spans="1:11">
      <c r="A723" s="26" t="s">
        <v>51</v>
      </c>
      <c r="B723" s="21" t="s">
        <v>52</v>
      </c>
      <c r="C723" s="22">
        <v>51723.07</v>
      </c>
      <c r="D723" s="22">
        <v>1004174</v>
      </c>
      <c r="E723" s="22">
        <v>211503</v>
      </c>
      <c r="F723" s="22">
        <v>153319.32999999999</v>
      </c>
      <c r="G723" s="22">
        <f t="shared" si="170"/>
        <v>101596.25999999998</v>
      </c>
      <c r="H723" s="22">
        <f t="shared" si="171"/>
        <v>58183.670000000013</v>
      </c>
      <c r="I723" s="23">
        <f t="shared" si="172"/>
        <v>196.42349149035431</v>
      </c>
      <c r="J723" s="23">
        <f t="shared" si="173"/>
        <v>72.490380751100446</v>
      </c>
      <c r="K723" s="23">
        <f t="shared" si="174"/>
        <v>15.268203518513722</v>
      </c>
    </row>
    <row r="724" spans="1:11">
      <c r="A724" s="27" t="s">
        <v>53</v>
      </c>
      <c r="B724" s="21" t="s">
        <v>54</v>
      </c>
      <c r="C724" s="22">
        <v>51723.07</v>
      </c>
      <c r="D724" s="22">
        <v>1004174</v>
      </c>
      <c r="E724" s="22">
        <v>211503</v>
      </c>
      <c r="F724" s="22">
        <v>153319.32999999999</v>
      </c>
      <c r="G724" s="22">
        <f t="shared" si="170"/>
        <v>101596.25999999998</v>
      </c>
      <c r="H724" s="22">
        <f t="shared" si="171"/>
        <v>58183.670000000013</v>
      </c>
      <c r="I724" s="23">
        <f t="shared" si="172"/>
        <v>196.42349149035431</v>
      </c>
      <c r="J724" s="23">
        <f t="shared" si="173"/>
        <v>72.490380751100446</v>
      </c>
      <c r="K724" s="23">
        <f t="shared" si="174"/>
        <v>15.268203518513722</v>
      </c>
    </row>
    <row r="725" spans="1:11">
      <c r="A725" s="20"/>
      <c r="B725" s="21" t="s">
        <v>55</v>
      </c>
      <c r="C725" s="22">
        <v>3614626.53</v>
      </c>
      <c r="D725" s="22">
        <v>-3211691</v>
      </c>
      <c r="E725" s="22">
        <v>0</v>
      </c>
      <c r="F725" s="22">
        <v>3847067.85</v>
      </c>
      <c r="G725" s="22">
        <f t="shared" si="170"/>
        <v>232441.3200000003</v>
      </c>
      <c r="H725" s="22">
        <f t="shared" si="171"/>
        <v>-3847067.85</v>
      </c>
      <c r="I725" s="23">
        <f t="shared" si="172"/>
        <v>6.4305763837792824</v>
      </c>
      <c r="J725" s="23">
        <f t="shared" si="173"/>
        <v>0</v>
      </c>
      <c r="K725" s="23">
        <f t="shared" si="174"/>
        <v>-119.78324969618808</v>
      </c>
    </row>
    <row r="726" spans="1:11">
      <c r="A726" s="20" t="s">
        <v>56</v>
      </c>
      <c r="B726" s="21" t="s">
        <v>57</v>
      </c>
      <c r="C726" s="22">
        <v>-3614626.53</v>
      </c>
      <c r="D726" s="22">
        <v>3211691</v>
      </c>
      <c r="E726" s="22">
        <v>0</v>
      </c>
      <c r="F726" s="22">
        <v>-3847067.85</v>
      </c>
      <c r="G726" s="22">
        <f t="shared" si="170"/>
        <v>-232441.3200000003</v>
      </c>
      <c r="H726" s="22">
        <f t="shared" si="171"/>
        <v>3847067.85</v>
      </c>
      <c r="I726" s="23">
        <f t="shared" si="172"/>
        <v>6.4305763837792824</v>
      </c>
      <c r="J726" s="23">
        <f t="shared" si="173"/>
        <v>0</v>
      </c>
      <c r="K726" s="23">
        <f t="shared" si="174"/>
        <v>-119.78324969618808</v>
      </c>
    </row>
    <row r="727" spans="1:11">
      <c r="A727" s="26" t="s">
        <v>58</v>
      </c>
      <c r="B727" s="21" t="s">
        <v>59</v>
      </c>
      <c r="C727" s="22">
        <v>-3614626.53</v>
      </c>
      <c r="D727" s="22">
        <v>3211691</v>
      </c>
      <c r="E727" s="22">
        <v>0</v>
      </c>
      <c r="F727" s="22">
        <v>-3847067.85</v>
      </c>
      <c r="G727" s="22">
        <f t="shared" si="170"/>
        <v>-232441.3200000003</v>
      </c>
      <c r="H727" s="22">
        <f t="shared" si="171"/>
        <v>3847067.85</v>
      </c>
      <c r="I727" s="23">
        <f t="shared" si="172"/>
        <v>6.4305763837792824</v>
      </c>
      <c r="J727" s="23">
        <f t="shared" si="173"/>
        <v>0</v>
      </c>
      <c r="K727" s="23">
        <f t="shared" si="174"/>
        <v>-119.78324969618808</v>
      </c>
    </row>
    <row r="728" spans="1:11" ht="25.5">
      <c r="A728" s="27" t="s">
        <v>147</v>
      </c>
      <c r="B728" s="21" t="s">
        <v>148</v>
      </c>
      <c r="C728" s="22">
        <v>-515702.03</v>
      </c>
      <c r="D728" s="22">
        <v>3211691</v>
      </c>
      <c r="E728" s="22">
        <v>0</v>
      </c>
      <c r="F728" s="22">
        <v>-3211689.8</v>
      </c>
      <c r="G728" s="22">
        <f t="shared" si="170"/>
        <v>-2695987.7699999996</v>
      </c>
      <c r="H728" s="22">
        <f t="shared" si="171"/>
        <v>3211689.8</v>
      </c>
      <c r="I728" s="23">
        <f t="shared" si="172"/>
        <v>522.7801352653197</v>
      </c>
      <c r="J728" s="23">
        <f t="shared" si="173"/>
        <v>0</v>
      </c>
      <c r="K728" s="23">
        <f t="shared" si="174"/>
        <v>-99.999962636505188</v>
      </c>
    </row>
    <row r="729" spans="1:11" s="35" customFormat="1" ht="25.5">
      <c r="A729" s="31" t="s">
        <v>278</v>
      </c>
      <c r="B729" s="32" t="s">
        <v>279</v>
      </c>
      <c r="C729" s="33"/>
      <c r="D729" s="33"/>
      <c r="E729" s="33"/>
      <c r="F729" s="33"/>
      <c r="G729" s="33"/>
      <c r="H729" s="33"/>
      <c r="I729" s="34"/>
      <c r="J729" s="34"/>
      <c r="K729" s="34"/>
    </row>
    <row r="730" spans="1:11">
      <c r="A730" s="20" t="s">
        <v>21</v>
      </c>
      <c r="B730" s="21" t="s">
        <v>22</v>
      </c>
      <c r="C730" s="22">
        <v>763091.76</v>
      </c>
      <c r="D730" s="22">
        <v>2532556</v>
      </c>
      <c r="E730" s="22">
        <v>809911</v>
      </c>
      <c r="F730" s="22">
        <v>1334616.55</v>
      </c>
      <c r="G730" s="22">
        <f t="shared" ref="G730:G755" si="175">F730-C730</f>
        <v>571524.79</v>
      </c>
      <c r="H730" s="22">
        <f t="shared" ref="H730:H755" si="176">E730-F730</f>
        <v>-524705.55000000005</v>
      </c>
      <c r="I730" s="23">
        <f t="shared" ref="I730:I755" si="177">IF(ISERROR(F730/C730),0,F730/C730*100-100)</f>
        <v>74.895945672378929</v>
      </c>
      <c r="J730" s="23">
        <f t="shared" ref="J730:J755" si="178">IF(ISERROR(F730/E730),0,F730/E730*100)</f>
        <v>164.7855813786947</v>
      </c>
      <c r="K730" s="23">
        <f t="shared" ref="K730:K755" si="179">IF(ISERROR(F730/D730),0,F730/D730*100)</f>
        <v>52.698402325555683</v>
      </c>
    </row>
    <row r="731" spans="1:11">
      <c r="A731" s="26" t="s">
        <v>93</v>
      </c>
      <c r="B731" s="21" t="s">
        <v>94</v>
      </c>
      <c r="C731" s="22">
        <v>0</v>
      </c>
      <c r="D731" s="22">
        <v>150810</v>
      </c>
      <c r="E731" s="22">
        <v>105264</v>
      </c>
      <c r="F731" s="22">
        <v>10004.799999999999</v>
      </c>
      <c r="G731" s="22">
        <f t="shared" si="175"/>
        <v>10004.799999999999</v>
      </c>
      <c r="H731" s="22">
        <f t="shared" si="176"/>
        <v>95259.199999999997</v>
      </c>
      <c r="I731" s="23">
        <f t="shared" si="177"/>
        <v>0</v>
      </c>
      <c r="J731" s="23">
        <f t="shared" si="178"/>
        <v>9.504483964128287</v>
      </c>
      <c r="K731" s="23">
        <f t="shared" si="179"/>
        <v>6.6340428353557455</v>
      </c>
    </row>
    <row r="732" spans="1:11">
      <c r="A732" s="26" t="s">
        <v>67</v>
      </c>
      <c r="B732" s="21" t="s">
        <v>68</v>
      </c>
      <c r="C732" s="22">
        <v>15389.76</v>
      </c>
      <c r="D732" s="22">
        <v>1215221</v>
      </c>
      <c r="E732" s="22">
        <v>413743</v>
      </c>
      <c r="F732" s="22">
        <v>158086.75</v>
      </c>
      <c r="G732" s="22">
        <f t="shared" si="175"/>
        <v>142696.99</v>
      </c>
      <c r="H732" s="22">
        <f t="shared" si="176"/>
        <v>255656.25</v>
      </c>
      <c r="I732" s="23">
        <f t="shared" si="177"/>
        <v>927.22037250743369</v>
      </c>
      <c r="J732" s="23">
        <f t="shared" si="178"/>
        <v>38.20892438059375</v>
      </c>
      <c r="K732" s="23">
        <f t="shared" si="179"/>
        <v>13.008888918147399</v>
      </c>
    </row>
    <row r="733" spans="1:11">
      <c r="A733" s="27" t="s">
        <v>69</v>
      </c>
      <c r="B733" s="21" t="s">
        <v>70</v>
      </c>
      <c r="C733" s="22">
        <v>15389.76</v>
      </c>
      <c r="D733" s="22">
        <v>1215221</v>
      </c>
      <c r="E733" s="22">
        <v>413743</v>
      </c>
      <c r="F733" s="22">
        <v>158086.75</v>
      </c>
      <c r="G733" s="22">
        <f t="shared" si="175"/>
        <v>142696.99</v>
      </c>
      <c r="H733" s="22">
        <f t="shared" si="176"/>
        <v>255656.25</v>
      </c>
      <c r="I733" s="23">
        <f t="shared" si="177"/>
        <v>927.22037250743369</v>
      </c>
      <c r="J733" s="23">
        <f t="shared" si="178"/>
        <v>38.20892438059375</v>
      </c>
      <c r="K733" s="23">
        <f t="shared" si="179"/>
        <v>13.008888918147399</v>
      </c>
    </row>
    <row r="734" spans="1:11">
      <c r="A734" s="28" t="s">
        <v>71</v>
      </c>
      <c r="B734" s="21" t="s">
        <v>72</v>
      </c>
      <c r="C734" s="22">
        <v>15389.76</v>
      </c>
      <c r="D734" s="22">
        <v>1215221</v>
      </c>
      <c r="E734" s="22">
        <v>413743</v>
      </c>
      <c r="F734" s="22">
        <v>158086.75</v>
      </c>
      <c r="G734" s="22">
        <f t="shared" si="175"/>
        <v>142696.99</v>
      </c>
      <c r="H734" s="22">
        <f t="shared" si="176"/>
        <v>255656.25</v>
      </c>
      <c r="I734" s="23">
        <f t="shared" si="177"/>
        <v>927.22037250743369</v>
      </c>
      <c r="J734" s="23">
        <f t="shared" si="178"/>
        <v>38.20892438059375</v>
      </c>
      <c r="K734" s="23">
        <f t="shared" si="179"/>
        <v>13.008888918147399</v>
      </c>
    </row>
    <row r="735" spans="1:11" ht="25.5">
      <c r="A735" s="29" t="s">
        <v>73</v>
      </c>
      <c r="B735" s="21" t="s">
        <v>74</v>
      </c>
      <c r="C735" s="22">
        <v>15389.76</v>
      </c>
      <c r="D735" s="22">
        <v>1215221</v>
      </c>
      <c r="E735" s="22">
        <v>413743</v>
      </c>
      <c r="F735" s="22">
        <v>158086.75</v>
      </c>
      <c r="G735" s="22">
        <f t="shared" si="175"/>
        <v>142696.99</v>
      </c>
      <c r="H735" s="22">
        <f t="shared" si="176"/>
        <v>255656.25</v>
      </c>
      <c r="I735" s="23">
        <f t="shared" si="177"/>
        <v>927.22037250743369</v>
      </c>
      <c r="J735" s="23">
        <f t="shared" si="178"/>
        <v>38.20892438059375</v>
      </c>
      <c r="K735" s="23">
        <f t="shared" si="179"/>
        <v>13.008888918147399</v>
      </c>
    </row>
    <row r="736" spans="1:11" ht="25.5">
      <c r="A736" s="30" t="s">
        <v>95</v>
      </c>
      <c r="B736" s="21" t="s">
        <v>96</v>
      </c>
      <c r="C736" s="22">
        <v>15389.76</v>
      </c>
      <c r="D736" s="22">
        <v>1215221</v>
      </c>
      <c r="E736" s="22">
        <v>413743</v>
      </c>
      <c r="F736" s="22">
        <v>158086.75</v>
      </c>
      <c r="G736" s="22">
        <f t="shared" si="175"/>
        <v>142696.99</v>
      </c>
      <c r="H736" s="22">
        <f t="shared" si="176"/>
        <v>255656.25</v>
      </c>
      <c r="I736" s="23">
        <f t="shared" si="177"/>
        <v>927.22037250743369</v>
      </c>
      <c r="J736" s="23">
        <f t="shared" si="178"/>
        <v>38.20892438059375</v>
      </c>
      <c r="K736" s="23">
        <f t="shared" si="179"/>
        <v>13.008888918147399</v>
      </c>
    </row>
    <row r="737" spans="1:11">
      <c r="A737" s="26" t="s">
        <v>23</v>
      </c>
      <c r="B737" s="21" t="s">
        <v>24</v>
      </c>
      <c r="C737" s="22">
        <v>747702</v>
      </c>
      <c r="D737" s="22">
        <v>1166525</v>
      </c>
      <c r="E737" s="22">
        <v>290904</v>
      </c>
      <c r="F737" s="22">
        <v>1166525</v>
      </c>
      <c r="G737" s="22">
        <f t="shared" si="175"/>
        <v>418823</v>
      </c>
      <c r="H737" s="22">
        <f t="shared" si="176"/>
        <v>-875621</v>
      </c>
      <c r="I737" s="23">
        <f t="shared" si="177"/>
        <v>56.014695694273939</v>
      </c>
      <c r="J737" s="23">
        <f t="shared" si="178"/>
        <v>400.99998624975939</v>
      </c>
      <c r="K737" s="23">
        <f t="shared" si="179"/>
        <v>100</v>
      </c>
    </row>
    <row r="738" spans="1:11">
      <c r="A738" s="27" t="s">
        <v>25</v>
      </c>
      <c r="B738" s="21" t="s">
        <v>26</v>
      </c>
      <c r="C738" s="22">
        <v>747702</v>
      </c>
      <c r="D738" s="22">
        <v>1166525</v>
      </c>
      <c r="E738" s="22">
        <v>290904</v>
      </c>
      <c r="F738" s="22">
        <v>1166525</v>
      </c>
      <c r="G738" s="22">
        <f t="shared" si="175"/>
        <v>418823</v>
      </c>
      <c r="H738" s="22">
        <f t="shared" si="176"/>
        <v>-875621</v>
      </c>
      <c r="I738" s="23">
        <f t="shared" si="177"/>
        <v>56.014695694273939</v>
      </c>
      <c r="J738" s="23">
        <f t="shared" si="178"/>
        <v>400.99998624975939</v>
      </c>
      <c r="K738" s="23">
        <f t="shared" si="179"/>
        <v>100</v>
      </c>
    </row>
    <row r="739" spans="1:11">
      <c r="A739" s="20" t="s">
        <v>27</v>
      </c>
      <c r="B739" s="21" t="s">
        <v>28</v>
      </c>
      <c r="C739" s="22">
        <v>106664.78</v>
      </c>
      <c r="D739" s="22">
        <v>2532556</v>
      </c>
      <c r="E739" s="22">
        <v>809911</v>
      </c>
      <c r="F739" s="22">
        <v>477483.28</v>
      </c>
      <c r="G739" s="22">
        <f t="shared" si="175"/>
        <v>370818.5</v>
      </c>
      <c r="H739" s="22">
        <f t="shared" si="176"/>
        <v>332427.71999999997</v>
      </c>
      <c r="I739" s="23">
        <f t="shared" si="177"/>
        <v>347.64849278271612</v>
      </c>
      <c r="J739" s="23">
        <f t="shared" si="178"/>
        <v>58.955030861415636</v>
      </c>
      <c r="K739" s="23">
        <f t="shared" si="179"/>
        <v>18.853809353080447</v>
      </c>
    </row>
    <row r="740" spans="1:11">
      <c r="A740" s="26" t="s">
        <v>29</v>
      </c>
      <c r="B740" s="21" t="s">
        <v>30</v>
      </c>
      <c r="C740" s="22">
        <v>71854.05</v>
      </c>
      <c r="D740" s="22">
        <v>2265166</v>
      </c>
      <c r="E740" s="22">
        <v>665865</v>
      </c>
      <c r="F740" s="22">
        <v>363593.95</v>
      </c>
      <c r="G740" s="22">
        <f t="shared" si="175"/>
        <v>291739.90000000002</v>
      </c>
      <c r="H740" s="22">
        <f t="shared" si="176"/>
        <v>302271.05</v>
      </c>
      <c r="I740" s="23">
        <f t="shared" si="177"/>
        <v>406.0173365314829</v>
      </c>
      <c r="J740" s="23">
        <f t="shared" si="178"/>
        <v>54.604754717547856</v>
      </c>
      <c r="K740" s="23">
        <f t="shared" si="179"/>
        <v>16.051536620274188</v>
      </c>
    </row>
    <row r="741" spans="1:11">
      <c r="A741" s="27" t="s">
        <v>31</v>
      </c>
      <c r="B741" s="21" t="s">
        <v>32</v>
      </c>
      <c r="C741" s="22">
        <v>56464.29</v>
      </c>
      <c r="D741" s="22">
        <v>899135</v>
      </c>
      <c r="E741" s="22">
        <v>146858</v>
      </c>
      <c r="F741" s="22">
        <v>195502.4</v>
      </c>
      <c r="G741" s="22">
        <f t="shared" si="175"/>
        <v>139038.10999999999</v>
      </c>
      <c r="H741" s="22">
        <f t="shared" si="176"/>
        <v>-48644.399999999994</v>
      </c>
      <c r="I741" s="23">
        <f t="shared" si="177"/>
        <v>246.24078333403287</v>
      </c>
      <c r="J741" s="23">
        <f t="shared" si="178"/>
        <v>133.12342534965748</v>
      </c>
      <c r="K741" s="23">
        <f t="shared" si="179"/>
        <v>21.743386699438904</v>
      </c>
    </row>
    <row r="742" spans="1:11">
      <c r="A742" s="28" t="s">
        <v>33</v>
      </c>
      <c r="B742" s="21" t="s">
        <v>34</v>
      </c>
      <c r="C742" s="22">
        <v>12923.28</v>
      </c>
      <c r="D742" s="22">
        <v>193764</v>
      </c>
      <c r="E742" s="22">
        <v>55468</v>
      </c>
      <c r="F742" s="22">
        <v>25867.27</v>
      </c>
      <c r="G742" s="22">
        <f t="shared" si="175"/>
        <v>12943.99</v>
      </c>
      <c r="H742" s="22">
        <f t="shared" si="176"/>
        <v>29600.73</v>
      </c>
      <c r="I742" s="23">
        <f t="shared" si="177"/>
        <v>100.16025343411269</v>
      </c>
      <c r="J742" s="23">
        <f t="shared" si="178"/>
        <v>46.634582101391793</v>
      </c>
      <c r="K742" s="23">
        <f t="shared" si="179"/>
        <v>13.349884395450134</v>
      </c>
    </row>
    <row r="743" spans="1:11">
      <c r="A743" s="28" t="s">
        <v>35</v>
      </c>
      <c r="B743" s="21" t="s">
        <v>36</v>
      </c>
      <c r="C743" s="22">
        <v>43541.01</v>
      </c>
      <c r="D743" s="22">
        <v>705371</v>
      </c>
      <c r="E743" s="22">
        <v>91390</v>
      </c>
      <c r="F743" s="22">
        <v>169635.13</v>
      </c>
      <c r="G743" s="22">
        <f t="shared" si="175"/>
        <v>126094.12</v>
      </c>
      <c r="H743" s="22">
        <f t="shared" si="176"/>
        <v>-78245.13</v>
      </c>
      <c r="I743" s="23">
        <f t="shared" si="177"/>
        <v>289.59851872981358</v>
      </c>
      <c r="J743" s="23">
        <f t="shared" si="178"/>
        <v>185.61673049567787</v>
      </c>
      <c r="K743" s="23">
        <f t="shared" si="179"/>
        <v>24.049064960141543</v>
      </c>
    </row>
    <row r="744" spans="1:11">
      <c r="A744" s="29" t="s">
        <v>77</v>
      </c>
      <c r="B744" s="21" t="s">
        <v>78</v>
      </c>
      <c r="C744" s="22">
        <v>15668</v>
      </c>
      <c r="D744" s="22">
        <v>0</v>
      </c>
      <c r="E744" s="22">
        <v>0</v>
      </c>
      <c r="F744" s="22">
        <v>9921.14</v>
      </c>
      <c r="G744" s="22">
        <f t="shared" si="175"/>
        <v>-5746.8600000000006</v>
      </c>
      <c r="H744" s="22">
        <f t="shared" si="176"/>
        <v>-9921.14</v>
      </c>
      <c r="I744" s="23">
        <f t="shared" si="177"/>
        <v>-36.678963492468732</v>
      </c>
      <c r="J744" s="23">
        <f t="shared" si="178"/>
        <v>0</v>
      </c>
      <c r="K744" s="23">
        <f t="shared" si="179"/>
        <v>0</v>
      </c>
    </row>
    <row r="745" spans="1:11">
      <c r="A745" s="27" t="s">
        <v>37</v>
      </c>
      <c r="B745" s="21" t="s">
        <v>38</v>
      </c>
      <c r="C745" s="22">
        <v>4163.8999999999996</v>
      </c>
      <c r="D745" s="22">
        <v>681680</v>
      </c>
      <c r="E745" s="22">
        <v>395871</v>
      </c>
      <c r="F745" s="22">
        <v>110240.04</v>
      </c>
      <c r="G745" s="22">
        <f t="shared" si="175"/>
        <v>106076.14</v>
      </c>
      <c r="H745" s="22">
        <f t="shared" si="176"/>
        <v>285630.96000000002</v>
      </c>
      <c r="I745" s="23">
        <f t="shared" si="177"/>
        <v>2547.5189125579386</v>
      </c>
      <c r="J745" s="23">
        <f t="shared" si="178"/>
        <v>27.847465462233906</v>
      </c>
      <c r="K745" s="23">
        <f t="shared" si="179"/>
        <v>16.171816688182137</v>
      </c>
    </row>
    <row r="746" spans="1:11">
      <c r="A746" s="28" t="s">
        <v>39</v>
      </c>
      <c r="B746" s="21" t="s">
        <v>40</v>
      </c>
      <c r="C746" s="22">
        <v>4163.8999999999996</v>
      </c>
      <c r="D746" s="22">
        <v>681680</v>
      </c>
      <c r="E746" s="22">
        <v>395871</v>
      </c>
      <c r="F746" s="22">
        <v>110240.04</v>
      </c>
      <c r="G746" s="22">
        <f t="shared" si="175"/>
        <v>106076.14</v>
      </c>
      <c r="H746" s="22">
        <f t="shared" si="176"/>
        <v>285630.96000000002</v>
      </c>
      <c r="I746" s="23">
        <f t="shared" si="177"/>
        <v>2547.5189125579386</v>
      </c>
      <c r="J746" s="23">
        <f t="shared" si="178"/>
        <v>27.847465462233906</v>
      </c>
      <c r="K746" s="23">
        <f t="shared" si="179"/>
        <v>16.171816688182137</v>
      </c>
    </row>
    <row r="747" spans="1:11" ht="25.5">
      <c r="A747" s="27" t="s">
        <v>79</v>
      </c>
      <c r="B747" s="21" t="s">
        <v>80</v>
      </c>
      <c r="C747" s="22">
        <v>11225.86</v>
      </c>
      <c r="D747" s="22">
        <v>533541</v>
      </c>
      <c r="E747" s="22">
        <v>17872</v>
      </c>
      <c r="F747" s="22">
        <v>47846.71</v>
      </c>
      <c r="G747" s="22">
        <f t="shared" si="175"/>
        <v>36620.85</v>
      </c>
      <c r="H747" s="22">
        <f t="shared" si="176"/>
        <v>-29974.71</v>
      </c>
      <c r="I747" s="23">
        <f t="shared" si="177"/>
        <v>326.21865941673951</v>
      </c>
      <c r="J747" s="23">
        <f t="shared" si="178"/>
        <v>267.71883393017009</v>
      </c>
      <c r="K747" s="23">
        <f t="shared" si="179"/>
        <v>8.9677663009965496</v>
      </c>
    </row>
    <row r="748" spans="1:11">
      <c r="A748" s="28" t="s">
        <v>81</v>
      </c>
      <c r="B748" s="21" t="s">
        <v>82</v>
      </c>
      <c r="C748" s="22">
        <v>11225.86</v>
      </c>
      <c r="D748" s="22">
        <v>533541</v>
      </c>
      <c r="E748" s="22">
        <v>17872</v>
      </c>
      <c r="F748" s="22">
        <v>47846.71</v>
      </c>
      <c r="G748" s="22">
        <f t="shared" si="175"/>
        <v>36620.85</v>
      </c>
      <c r="H748" s="22">
        <f t="shared" si="176"/>
        <v>-29974.71</v>
      </c>
      <c r="I748" s="23">
        <f t="shared" si="177"/>
        <v>326.21865941673951</v>
      </c>
      <c r="J748" s="23">
        <f t="shared" si="178"/>
        <v>267.71883393017009</v>
      </c>
      <c r="K748" s="23">
        <f t="shared" si="179"/>
        <v>8.9677663009965496</v>
      </c>
    </row>
    <row r="749" spans="1:11" ht="25.5">
      <c r="A749" s="27" t="s">
        <v>43</v>
      </c>
      <c r="B749" s="21" t="s">
        <v>44</v>
      </c>
      <c r="C749" s="22">
        <v>0</v>
      </c>
      <c r="D749" s="22">
        <v>150810</v>
      </c>
      <c r="E749" s="22">
        <v>105264</v>
      </c>
      <c r="F749" s="22">
        <v>10004.799999999999</v>
      </c>
      <c r="G749" s="22">
        <f t="shared" si="175"/>
        <v>10004.799999999999</v>
      </c>
      <c r="H749" s="22">
        <f t="shared" si="176"/>
        <v>95259.199999999997</v>
      </c>
      <c r="I749" s="23">
        <f t="shared" si="177"/>
        <v>0</v>
      </c>
      <c r="J749" s="23">
        <f t="shared" si="178"/>
        <v>9.504483964128287</v>
      </c>
      <c r="K749" s="23">
        <f t="shared" si="179"/>
        <v>6.6340428353557455</v>
      </c>
    </row>
    <row r="750" spans="1:11">
      <c r="A750" s="28" t="s">
        <v>183</v>
      </c>
      <c r="B750" s="21" t="s">
        <v>184</v>
      </c>
      <c r="C750" s="22">
        <v>0</v>
      </c>
      <c r="D750" s="22">
        <v>150810</v>
      </c>
      <c r="E750" s="22">
        <v>105264</v>
      </c>
      <c r="F750" s="22">
        <v>10004.799999999999</v>
      </c>
      <c r="G750" s="22">
        <f t="shared" si="175"/>
        <v>10004.799999999999</v>
      </c>
      <c r="H750" s="22">
        <f t="shared" si="176"/>
        <v>95259.199999999997</v>
      </c>
      <c r="I750" s="23">
        <f t="shared" si="177"/>
        <v>0</v>
      </c>
      <c r="J750" s="23">
        <f t="shared" si="178"/>
        <v>9.504483964128287</v>
      </c>
      <c r="K750" s="23">
        <f t="shared" si="179"/>
        <v>6.6340428353557455</v>
      </c>
    </row>
    <row r="751" spans="1:11">
      <c r="A751" s="26" t="s">
        <v>51</v>
      </c>
      <c r="B751" s="21" t="s">
        <v>52</v>
      </c>
      <c r="C751" s="22">
        <v>34810.730000000003</v>
      </c>
      <c r="D751" s="22">
        <v>267390</v>
      </c>
      <c r="E751" s="22">
        <v>144046</v>
      </c>
      <c r="F751" s="22">
        <v>113889.33</v>
      </c>
      <c r="G751" s="22">
        <f t="shared" si="175"/>
        <v>79078.600000000006</v>
      </c>
      <c r="H751" s="22">
        <f t="shared" si="176"/>
        <v>30156.67</v>
      </c>
      <c r="I751" s="23">
        <f t="shared" si="177"/>
        <v>227.1673130669767</v>
      </c>
      <c r="J751" s="23">
        <f t="shared" si="178"/>
        <v>79.064555766907802</v>
      </c>
      <c r="K751" s="23">
        <f t="shared" si="179"/>
        <v>42.592965331538203</v>
      </c>
    </row>
    <row r="752" spans="1:11">
      <c r="A752" s="27" t="s">
        <v>53</v>
      </c>
      <c r="B752" s="21" t="s">
        <v>54</v>
      </c>
      <c r="C752" s="22">
        <v>34810.730000000003</v>
      </c>
      <c r="D752" s="22">
        <v>267390</v>
      </c>
      <c r="E752" s="22">
        <v>144046</v>
      </c>
      <c r="F752" s="22">
        <v>113889.33</v>
      </c>
      <c r="G752" s="22">
        <f t="shared" si="175"/>
        <v>79078.600000000006</v>
      </c>
      <c r="H752" s="22">
        <f t="shared" si="176"/>
        <v>30156.67</v>
      </c>
      <c r="I752" s="23">
        <f t="shared" si="177"/>
        <v>227.1673130669767</v>
      </c>
      <c r="J752" s="23">
        <f t="shared" si="178"/>
        <v>79.064555766907802</v>
      </c>
      <c r="K752" s="23">
        <f t="shared" si="179"/>
        <v>42.592965331538203</v>
      </c>
    </row>
    <row r="753" spans="1:11">
      <c r="A753" s="20"/>
      <c r="B753" s="21" t="s">
        <v>55</v>
      </c>
      <c r="C753" s="22">
        <v>656426.98</v>
      </c>
      <c r="D753" s="22">
        <v>0</v>
      </c>
      <c r="E753" s="22">
        <v>0</v>
      </c>
      <c r="F753" s="22">
        <v>857133.27</v>
      </c>
      <c r="G753" s="22">
        <f t="shared" si="175"/>
        <v>200706.29000000004</v>
      </c>
      <c r="H753" s="22">
        <f t="shared" si="176"/>
        <v>-857133.27</v>
      </c>
      <c r="I753" s="23">
        <f t="shared" si="177"/>
        <v>30.575569882883258</v>
      </c>
      <c r="J753" s="23">
        <f t="shared" si="178"/>
        <v>0</v>
      </c>
      <c r="K753" s="23">
        <f t="shared" si="179"/>
        <v>0</v>
      </c>
    </row>
    <row r="754" spans="1:11">
      <c r="A754" s="20" t="s">
        <v>56</v>
      </c>
      <c r="B754" s="21" t="s">
        <v>57</v>
      </c>
      <c r="C754" s="22">
        <v>-656426.98</v>
      </c>
      <c r="D754" s="22">
        <v>0</v>
      </c>
      <c r="E754" s="22">
        <v>0</v>
      </c>
      <c r="F754" s="22">
        <v>-857133.27</v>
      </c>
      <c r="G754" s="22">
        <f t="shared" si="175"/>
        <v>-200706.29000000004</v>
      </c>
      <c r="H754" s="22">
        <f t="shared" si="176"/>
        <v>857133.27</v>
      </c>
      <c r="I754" s="23">
        <f t="shared" si="177"/>
        <v>30.575569882883258</v>
      </c>
      <c r="J754" s="23">
        <f t="shared" si="178"/>
        <v>0</v>
      </c>
      <c r="K754" s="23">
        <f t="shared" si="179"/>
        <v>0</v>
      </c>
    </row>
    <row r="755" spans="1:11">
      <c r="A755" s="26" t="s">
        <v>58</v>
      </c>
      <c r="B755" s="21" t="s">
        <v>59</v>
      </c>
      <c r="C755" s="22">
        <v>-656426.98</v>
      </c>
      <c r="D755" s="22">
        <v>0</v>
      </c>
      <c r="E755" s="22">
        <v>0</v>
      </c>
      <c r="F755" s="22">
        <v>-857133.27</v>
      </c>
      <c r="G755" s="22">
        <f t="shared" si="175"/>
        <v>-200706.29000000004</v>
      </c>
      <c r="H755" s="22">
        <f t="shared" si="176"/>
        <v>857133.27</v>
      </c>
      <c r="I755" s="23">
        <f t="shared" si="177"/>
        <v>30.575569882883258</v>
      </c>
      <c r="J755" s="23">
        <f t="shared" si="178"/>
        <v>0</v>
      </c>
      <c r="K755" s="23">
        <f t="shared" si="179"/>
        <v>0</v>
      </c>
    </row>
    <row r="756" spans="1:11" s="35" customFormat="1" ht="25.5">
      <c r="A756" s="36" t="s">
        <v>420</v>
      </c>
      <c r="B756" s="32" t="s">
        <v>421</v>
      </c>
      <c r="C756" s="33"/>
      <c r="D756" s="33"/>
      <c r="E756" s="33"/>
      <c r="F756" s="33"/>
      <c r="G756" s="33"/>
      <c r="H756" s="33"/>
      <c r="I756" s="34"/>
      <c r="J756" s="34"/>
      <c r="K756" s="34"/>
    </row>
    <row r="757" spans="1:11">
      <c r="A757" s="20" t="s">
        <v>21</v>
      </c>
      <c r="B757" s="21" t="s">
        <v>22</v>
      </c>
      <c r="C757" s="22">
        <v>758927.86</v>
      </c>
      <c r="D757" s="22">
        <v>1700066</v>
      </c>
      <c r="E757" s="22">
        <v>308776</v>
      </c>
      <c r="F757" s="22">
        <v>1214371.71</v>
      </c>
      <c r="G757" s="22">
        <f t="shared" ref="G757:G777" si="180">F757-C757</f>
        <v>455443.85</v>
      </c>
      <c r="H757" s="22">
        <f t="shared" ref="H757:H777" si="181">E757-F757</f>
        <v>-905595.71</v>
      </c>
      <c r="I757" s="23">
        <f t="shared" ref="I757:I777" si="182">IF(ISERROR(F757/C757),0,F757/C757*100-100)</f>
        <v>60.011481196644979</v>
      </c>
      <c r="J757" s="23">
        <f t="shared" ref="J757:J777" si="183">IF(ISERROR(F757/E757),0,F757/E757*100)</f>
        <v>393.28565367774695</v>
      </c>
      <c r="K757" s="23">
        <f t="shared" ref="K757:K777" si="184">IF(ISERROR(F757/D757),0,F757/D757*100)</f>
        <v>71.430856802030036</v>
      </c>
    </row>
    <row r="758" spans="1:11">
      <c r="A758" s="26" t="s">
        <v>67</v>
      </c>
      <c r="B758" s="21" t="s">
        <v>68</v>
      </c>
      <c r="C758" s="22">
        <v>11225.86</v>
      </c>
      <c r="D758" s="22">
        <v>533541</v>
      </c>
      <c r="E758" s="22">
        <v>17872</v>
      </c>
      <c r="F758" s="22">
        <v>47846.71</v>
      </c>
      <c r="G758" s="22">
        <f t="shared" si="180"/>
        <v>36620.85</v>
      </c>
      <c r="H758" s="22">
        <f t="shared" si="181"/>
        <v>-29974.71</v>
      </c>
      <c r="I758" s="23">
        <f t="shared" si="182"/>
        <v>326.21865941673951</v>
      </c>
      <c r="J758" s="23">
        <f t="shared" si="183"/>
        <v>267.71883393017009</v>
      </c>
      <c r="K758" s="23">
        <f t="shared" si="184"/>
        <v>8.9677663009965496</v>
      </c>
    </row>
    <row r="759" spans="1:11">
      <c r="A759" s="27" t="s">
        <v>69</v>
      </c>
      <c r="B759" s="21" t="s">
        <v>70</v>
      </c>
      <c r="C759" s="22">
        <v>11225.86</v>
      </c>
      <c r="D759" s="22">
        <v>533541</v>
      </c>
      <c r="E759" s="22">
        <v>17872</v>
      </c>
      <c r="F759" s="22">
        <v>47846.71</v>
      </c>
      <c r="G759" s="22">
        <f t="shared" si="180"/>
        <v>36620.85</v>
      </c>
      <c r="H759" s="22">
        <f t="shared" si="181"/>
        <v>-29974.71</v>
      </c>
      <c r="I759" s="23">
        <f t="shared" si="182"/>
        <v>326.21865941673951</v>
      </c>
      <c r="J759" s="23">
        <f t="shared" si="183"/>
        <v>267.71883393017009</v>
      </c>
      <c r="K759" s="23">
        <f t="shared" si="184"/>
        <v>8.9677663009965496</v>
      </c>
    </row>
    <row r="760" spans="1:11">
      <c r="A760" s="28" t="s">
        <v>71</v>
      </c>
      <c r="B760" s="21" t="s">
        <v>72</v>
      </c>
      <c r="C760" s="22">
        <v>11225.86</v>
      </c>
      <c r="D760" s="22">
        <v>533541</v>
      </c>
      <c r="E760" s="22">
        <v>17872</v>
      </c>
      <c r="F760" s="22">
        <v>47846.71</v>
      </c>
      <c r="G760" s="22">
        <f t="shared" si="180"/>
        <v>36620.85</v>
      </c>
      <c r="H760" s="22">
        <f t="shared" si="181"/>
        <v>-29974.71</v>
      </c>
      <c r="I760" s="23">
        <f t="shared" si="182"/>
        <v>326.21865941673951</v>
      </c>
      <c r="J760" s="23">
        <f t="shared" si="183"/>
        <v>267.71883393017009</v>
      </c>
      <c r="K760" s="23">
        <f t="shared" si="184"/>
        <v>8.9677663009965496</v>
      </c>
    </row>
    <row r="761" spans="1:11" ht="25.5">
      <c r="A761" s="29" t="s">
        <v>73</v>
      </c>
      <c r="B761" s="21" t="s">
        <v>74</v>
      </c>
      <c r="C761" s="22">
        <v>11225.86</v>
      </c>
      <c r="D761" s="22">
        <v>533541</v>
      </c>
      <c r="E761" s="22">
        <v>17872</v>
      </c>
      <c r="F761" s="22">
        <v>47846.71</v>
      </c>
      <c r="G761" s="22">
        <f t="shared" si="180"/>
        <v>36620.85</v>
      </c>
      <c r="H761" s="22">
        <f t="shared" si="181"/>
        <v>-29974.71</v>
      </c>
      <c r="I761" s="23">
        <f t="shared" si="182"/>
        <v>326.21865941673951</v>
      </c>
      <c r="J761" s="23">
        <f t="shared" si="183"/>
        <v>267.71883393017009</v>
      </c>
      <c r="K761" s="23">
        <f t="shared" si="184"/>
        <v>8.9677663009965496</v>
      </c>
    </row>
    <row r="762" spans="1:11" ht="25.5">
      <c r="A762" s="30" t="s">
        <v>95</v>
      </c>
      <c r="B762" s="21" t="s">
        <v>96</v>
      </c>
      <c r="C762" s="22">
        <v>11225.86</v>
      </c>
      <c r="D762" s="22">
        <v>533541</v>
      </c>
      <c r="E762" s="22">
        <v>17872</v>
      </c>
      <c r="F762" s="22">
        <v>47846.71</v>
      </c>
      <c r="G762" s="22">
        <f t="shared" si="180"/>
        <v>36620.85</v>
      </c>
      <c r="H762" s="22">
        <f t="shared" si="181"/>
        <v>-29974.71</v>
      </c>
      <c r="I762" s="23">
        <f t="shared" si="182"/>
        <v>326.21865941673951</v>
      </c>
      <c r="J762" s="23">
        <f t="shared" si="183"/>
        <v>267.71883393017009</v>
      </c>
      <c r="K762" s="23">
        <f t="shared" si="184"/>
        <v>8.9677663009965496</v>
      </c>
    </row>
    <row r="763" spans="1:11">
      <c r="A763" s="26" t="s">
        <v>23</v>
      </c>
      <c r="B763" s="21" t="s">
        <v>24</v>
      </c>
      <c r="C763" s="22">
        <v>747702</v>
      </c>
      <c r="D763" s="22">
        <v>1166525</v>
      </c>
      <c r="E763" s="22">
        <v>290904</v>
      </c>
      <c r="F763" s="22">
        <v>1166525</v>
      </c>
      <c r="G763" s="22">
        <f t="shared" si="180"/>
        <v>418823</v>
      </c>
      <c r="H763" s="22">
        <f t="shared" si="181"/>
        <v>-875621</v>
      </c>
      <c r="I763" s="23">
        <f t="shared" si="182"/>
        <v>56.014695694273939</v>
      </c>
      <c r="J763" s="23">
        <f t="shared" si="183"/>
        <v>400.99998624975939</v>
      </c>
      <c r="K763" s="23">
        <f t="shared" si="184"/>
        <v>100</v>
      </c>
    </row>
    <row r="764" spans="1:11">
      <c r="A764" s="27" t="s">
        <v>25</v>
      </c>
      <c r="B764" s="21" t="s">
        <v>26</v>
      </c>
      <c r="C764" s="22">
        <v>747702</v>
      </c>
      <c r="D764" s="22">
        <v>1166525</v>
      </c>
      <c r="E764" s="22">
        <v>290904</v>
      </c>
      <c r="F764" s="22">
        <v>1166525</v>
      </c>
      <c r="G764" s="22">
        <f t="shared" si="180"/>
        <v>418823</v>
      </c>
      <c r="H764" s="22">
        <f t="shared" si="181"/>
        <v>-875621</v>
      </c>
      <c r="I764" s="23">
        <f t="shared" si="182"/>
        <v>56.014695694273939</v>
      </c>
      <c r="J764" s="23">
        <f t="shared" si="183"/>
        <v>400.99998624975939</v>
      </c>
      <c r="K764" s="23">
        <f t="shared" si="184"/>
        <v>100</v>
      </c>
    </row>
    <row r="765" spans="1:11">
      <c r="A765" s="20" t="s">
        <v>27</v>
      </c>
      <c r="B765" s="21" t="s">
        <v>28</v>
      </c>
      <c r="C765" s="22">
        <v>102500.88</v>
      </c>
      <c r="D765" s="22">
        <v>1700066</v>
      </c>
      <c r="E765" s="22">
        <v>308776</v>
      </c>
      <c r="F765" s="22">
        <v>357238.44</v>
      </c>
      <c r="G765" s="22">
        <f t="shared" si="180"/>
        <v>254737.56</v>
      </c>
      <c r="H765" s="22">
        <f t="shared" si="181"/>
        <v>-48462.44</v>
      </c>
      <c r="I765" s="23">
        <f t="shared" si="182"/>
        <v>248.52231512548968</v>
      </c>
      <c r="J765" s="23">
        <f t="shared" si="183"/>
        <v>115.6950151566184</v>
      </c>
      <c r="K765" s="23">
        <f t="shared" si="184"/>
        <v>21.013210075373546</v>
      </c>
    </row>
    <row r="766" spans="1:11">
      <c r="A766" s="26" t="s">
        <v>29</v>
      </c>
      <c r="B766" s="21" t="s">
        <v>30</v>
      </c>
      <c r="C766" s="22">
        <v>67690.149999999994</v>
      </c>
      <c r="D766" s="22">
        <v>1432676</v>
      </c>
      <c r="E766" s="22">
        <v>164730</v>
      </c>
      <c r="F766" s="22">
        <v>243349.11</v>
      </c>
      <c r="G766" s="22">
        <f t="shared" si="180"/>
        <v>175658.96</v>
      </c>
      <c r="H766" s="22">
        <f t="shared" si="181"/>
        <v>-78619.109999999986</v>
      </c>
      <c r="I766" s="23">
        <f t="shared" si="182"/>
        <v>259.50446261383672</v>
      </c>
      <c r="J766" s="23">
        <f t="shared" si="183"/>
        <v>147.7260426151885</v>
      </c>
      <c r="K766" s="23">
        <f t="shared" si="184"/>
        <v>16.985634574739855</v>
      </c>
    </row>
    <row r="767" spans="1:11">
      <c r="A767" s="27" t="s">
        <v>31</v>
      </c>
      <c r="B767" s="21" t="s">
        <v>32</v>
      </c>
      <c r="C767" s="22">
        <v>56464.29</v>
      </c>
      <c r="D767" s="22">
        <v>899135</v>
      </c>
      <c r="E767" s="22">
        <v>146858</v>
      </c>
      <c r="F767" s="22">
        <v>195502.4</v>
      </c>
      <c r="G767" s="22">
        <f t="shared" si="180"/>
        <v>139038.10999999999</v>
      </c>
      <c r="H767" s="22">
        <f t="shared" si="181"/>
        <v>-48644.399999999994</v>
      </c>
      <c r="I767" s="23">
        <f t="shared" si="182"/>
        <v>246.24078333403287</v>
      </c>
      <c r="J767" s="23">
        <f t="shared" si="183"/>
        <v>133.12342534965748</v>
      </c>
      <c r="K767" s="23">
        <f t="shared" si="184"/>
        <v>21.743386699438904</v>
      </c>
    </row>
    <row r="768" spans="1:11">
      <c r="A768" s="28" t="s">
        <v>33</v>
      </c>
      <c r="B768" s="21" t="s">
        <v>34</v>
      </c>
      <c r="C768" s="22">
        <v>12923.28</v>
      </c>
      <c r="D768" s="22">
        <v>193764</v>
      </c>
      <c r="E768" s="22">
        <v>55468</v>
      </c>
      <c r="F768" s="22">
        <v>25867.27</v>
      </c>
      <c r="G768" s="22">
        <f t="shared" si="180"/>
        <v>12943.99</v>
      </c>
      <c r="H768" s="22">
        <f t="shared" si="181"/>
        <v>29600.73</v>
      </c>
      <c r="I768" s="23">
        <f t="shared" si="182"/>
        <v>100.16025343411269</v>
      </c>
      <c r="J768" s="23">
        <f t="shared" si="183"/>
        <v>46.634582101391793</v>
      </c>
      <c r="K768" s="23">
        <f t="shared" si="184"/>
        <v>13.349884395450134</v>
      </c>
    </row>
    <row r="769" spans="1:11">
      <c r="A769" s="28" t="s">
        <v>35</v>
      </c>
      <c r="B769" s="21" t="s">
        <v>36</v>
      </c>
      <c r="C769" s="22">
        <v>43541.01</v>
      </c>
      <c r="D769" s="22">
        <v>705371</v>
      </c>
      <c r="E769" s="22">
        <v>91390</v>
      </c>
      <c r="F769" s="22">
        <v>169635.13</v>
      </c>
      <c r="G769" s="22">
        <f t="shared" si="180"/>
        <v>126094.12</v>
      </c>
      <c r="H769" s="22">
        <f t="shared" si="181"/>
        <v>-78245.13</v>
      </c>
      <c r="I769" s="23">
        <f t="shared" si="182"/>
        <v>289.59851872981358</v>
      </c>
      <c r="J769" s="23">
        <f t="shared" si="183"/>
        <v>185.61673049567787</v>
      </c>
      <c r="K769" s="23">
        <f t="shared" si="184"/>
        <v>24.049064960141543</v>
      </c>
    </row>
    <row r="770" spans="1:11">
      <c r="A770" s="29" t="s">
        <v>77</v>
      </c>
      <c r="B770" s="21" t="s">
        <v>78</v>
      </c>
      <c r="C770" s="22">
        <v>15668</v>
      </c>
      <c r="D770" s="22">
        <v>0</v>
      </c>
      <c r="E770" s="22">
        <v>0</v>
      </c>
      <c r="F770" s="22">
        <v>9921.14</v>
      </c>
      <c r="G770" s="22">
        <f t="shared" si="180"/>
        <v>-5746.8600000000006</v>
      </c>
      <c r="H770" s="22">
        <f t="shared" si="181"/>
        <v>-9921.14</v>
      </c>
      <c r="I770" s="23">
        <f t="shared" si="182"/>
        <v>-36.678963492468732</v>
      </c>
      <c r="J770" s="23">
        <f t="shared" si="183"/>
        <v>0</v>
      </c>
      <c r="K770" s="23">
        <f t="shared" si="184"/>
        <v>0</v>
      </c>
    </row>
    <row r="771" spans="1:11" ht="25.5">
      <c r="A771" s="27" t="s">
        <v>79</v>
      </c>
      <c r="B771" s="21" t="s">
        <v>80</v>
      </c>
      <c r="C771" s="22">
        <v>11225.86</v>
      </c>
      <c r="D771" s="22">
        <v>533541</v>
      </c>
      <c r="E771" s="22">
        <v>17872</v>
      </c>
      <c r="F771" s="22">
        <v>47846.71</v>
      </c>
      <c r="G771" s="22">
        <f t="shared" si="180"/>
        <v>36620.85</v>
      </c>
      <c r="H771" s="22">
        <f t="shared" si="181"/>
        <v>-29974.71</v>
      </c>
      <c r="I771" s="23">
        <f t="shared" si="182"/>
        <v>326.21865941673951</v>
      </c>
      <c r="J771" s="23">
        <f t="shared" si="183"/>
        <v>267.71883393017009</v>
      </c>
      <c r="K771" s="23">
        <f t="shared" si="184"/>
        <v>8.9677663009965496</v>
      </c>
    </row>
    <row r="772" spans="1:11">
      <c r="A772" s="28" t="s">
        <v>81</v>
      </c>
      <c r="B772" s="21" t="s">
        <v>82</v>
      </c>
      <c r="C772" s="22">
        <v>11225.86</v>
      </c>
      <c r="D772" s="22">
        <v>533541</v>
      </c>
      <c r="E772" s="22">
        <v>17872</v>
      </c>
      <c r="F772" s="22">
        <v>47846.71</v>
      </c>
      <c r="G772" s="22">
        <f t="shared" si="180"/>
        <v>36620.85</v>
      </c>
      <c r="H772" s="22">
        <f t="shared" si="181"/>
        <v>-29974.71</v>
      </c>
      <c r="I772" s="23">
        <f t="shared" si="182"/>
        <v>326.21865941673951</v>
      </c>
      <c r="J772" s="23">
        <f t="shared" si="183"/>
        <v>267.71883393017009</v>
      </c>
      <c r="K772" s="23">
        <f t="shared" si="184"/>
        <v>8.9677663009965496</v>
      </c>
    </row>
    <row r="773" spans="1:11">
      <c r="A773" s="26" t="s">
        <v>51</v>
      </c>
      <c r="B773" s="21" t="s">
        <v>52</v>
      </c>
      <c r="C773" s="22">
        <v>34810.730000000003</v>
      </c>
      <c r="D773" s="22">
        <v>267390</v>
      </c>
      <c r="E773" s="22">
        <v>144046</v>
      </c>
      <c r="F773" s="22">
        <v>113889.33</v>
      </c>
      <c r="G773" s="22">
        <f t="shared" si="180"/>
        <v>79078.600000000006</v>
      </c>
      <c r="H773" s="22">
        <f t="shared" si="181"/>
        <v>30156.67</v>
      </c>
      <c r="I773" s="23">
        <f t="shared" si="182"/>
        <v>227.1673130669767</v>
      </c>
      <c r="J773" s="23">
        <f t="shared" si="183"/>
        <v>79.064555766907802</v>
      </c>
      <c r="K773" s="23">
        <f t="shared" si="184"/>
        <v>42.592965331538203</v>
      </c>
    </row>
    <row r="774" spans="1:11">
      <c r="A774" s="27" t="s">
        <v>53</v>
      </c>
      <c r="B774" s="21" t="s">
        <v>54</v>
      </c>
      <c r="C774" s="22">
        <v>34810.730000000003</v>
      </c>
      <c r="D774" s="22">
        <v>267390</v>
      </c>
      <c r="E774" s="22">
        <v>144046</v>
      </c>
      <c r="F774" s="22">
        <v>113889.33</v>
      </c>
      <c r="G774" s="22">
        <f t="shared" si="180"/>
        <v>79078.600000000006</v>
      </c>
      <c r="H774" s="22">
        <f t="shared" si="181"/>
        <v>30156.67</v>
      </c>
      <c r="I774" s="23">
        <f t="shared" si="182"/>
        <v>227.1673130669767</v>
      </c>
      <c r="J774" s="23">
        <f t="shared" si="183"/>
        <v>79.064555766907802</v>
      </c>
      <c r="K774" s="23">
        <f t="shared" si="184"/>
        <v>42.592965331538203</v>
      </c>
    </row>
    <row r="775" spans="1:11">
      <c r="A775" s="20"/>
      <c r="B775" s="21" t="s">
        <v>55</v>
      </c>
      <c r="C775" s="22">
        <v>656426.98</v>
      </c>
      <c r="D775" s="22">
        <v>0</v>
      </c>
      <c r="E775" s="22">
        <v>0</v>
      </c>
      <c r="F775" s="22">
        <v>857133.27</v>
      </c>
      <c r="G775" s="22">
        <f t="shared" si="180"/>
        <v>200706.29000000004</v>
      </c>
      <c r="H775" s="22">
        <f t="shared" si="181"/>
        <v>-857133.27</v>
      </c>
      <c r="I775" s="23">
        <f t="shared" si="182"/>
        <v>30.575569882883258</v>
      </c>
      <c r="J775" s="23">
        <f t="shared" si="183"/>
        <v>0</v>
      </c>
      <c r="K775" s="23">
        <f t="shared" si="184"/>
        <v>0</v>
      </c>
    </row>
    <row r="776" spans="1:11">
      <c r="A776" s="20" t="s">
        <v>56</v>
      </c>
      <c r="B776" s="21" t="s">
        <v>57</v>
      </c>
      <c r="C776" s="22">
        <v>-656426.98</v>
      </c>
      <c r="D776" s="22">
        <v>0</v>
      </c>
      <c r="E776" s="22">
        <v>0</v>
      </c>
      <c r="F776" s="22">
        <v>-857133.27</v>
      </c>
      <c r="G776" s="22">
        <f t="shared" si="180"/>
        <v>-200706.29000000004</v>
      </c>
      <c r="H776" s="22">
        <f t="shared" si="181"/>
        <v>857133.27</v>
      </c>
      <c r="I776" s="23">
        <f t="shared" si="182"/>
        <v>30.575569882883258</v>
      </c>
      <c r="J776" s="23">
        <f t="shared" si="183"/>
        <v>0</v>
      </c>
      <c r="K776" s="23">
        <f t="shared" si="184"/>
        <v>0</v>
      </c>
    </row>
    <row r="777" spans="1:11">
      <c r="A777" s="26" t="s">
        <v>58</v>
      </c>
      <c r="B777" s="21" t="s">
        <v>59</v>
      </c>
      <c r="C777" s="22">
        <v>-656426.98</v>
      </c>
      <c r="D777" s="22">
        <v>0</v>
      </c>
      <c r="E777" s="22">
        <v>0</v>
      </c>
      <c r="F777" s="22">
        <v>-857133.27</v>
      </c>
      <c r="G777" s="22">
        <f t="shared" si="180"/>
        <v>-200706.29000000004</v>
      </c>
      <c r="H777" s="22">
        <f t="shared" si="181"/>
        <v>857133.27</v>
      </c>
      <c r="I777" s="23">
        <f t="shared" si="182"/>
        <v>30.575569882883258</v>
      </c>
      <c r="J777" s="23">
        <f t="shared" si="183"/>
        <v>0</v>
      </c>
      <c r="K777" s="23">
        <f t="shared" si="184"/>
        <v>0</v>
      </c>
    </row>
    <row r="778" spans="1:11" s="35" customFormat="1" ht="25.5">
      <c r="A778" s="36" t="s">
        <v>422</v>
      </c>
      <c r="B778" s="32" t="s">
        <v>423</v>
      </c>
      <c r="C778" s="33"/>
      <c r="D778" s="33"/>
      <c r="E778" s="33"/>
      <c r="F778" s="33"/>
      <c r="G778" s="33"/>
      <c r="H778" s="33"/>
      <c r="I778" s="34"/>
      <c r="J778" s="34"/>
      <c r="K778" s="34"/>
    </row>
    <row r="779" spans="1:11">
      <c r="A779" s="20" t="s">
        <v>21</v>
      </c>
      <c r="B779" s="21" t="s">
        <v>22</v>
      </c>
      <c r="C779" s="22">
        <v>4163.8999999999996</v>
      </c>
      <c r="D779" s="22">
        <v>832490</v>
      </c>
      <c r="E779" s="22">
        <v>501135</v>
      </c>
      <c r="F779" s="22">
        <v>120244.84</v>
      </c>
      <c r="G779" s="22">
        <f t="shared" ref="G779:G791" si="185">F779-C779</f>
        <v>116080.94</v>
      </c>
      <c r="H779" s="22">
        <f t="shared" ref="H779:H791" si="186">E779-F779</f>
        <v>380890.16000000003</v>
      </c>
      <c r="I779" s="23">
        <f t="shared" ref="I779:I791" si="187">IF(ISERROR(F779/C779),0,F779/C779*100-100)</f>
        <v>2787.7936549869114</v>
      </c>
      <c r="J779" s="23">
        <f t="shared" ref="J779:J791" si="188">IF(ISERROR(F779/E779),0,F779/E779*100)</f>
        <v>23.994500483901543</v>
      </c>
      <c r="K779" s="23">
        <f t="shared" ref="K779:K791" si="189">IF(ISERROR(F779/D779),0,F779/D779*100)</f>
        <v>14.443998126103615</v>
      </c>
    </row>
    <row r="780" spans="1:11">
      <c r="A780" s="26" t="s">
        <v>93</v>
      </c>
      <c r="B780" s="21" t="s">
        <v>94</v>
      </c>
      <c r="C780" s="22">
        <v>0</v>
      </c>
      <c r="D780" s="22">
        <v>150810</v>
      </c>
      <c r="E780" s="22">
        <v>105264</v>
      </c>
      <c r="F780" s="22">
        <v>10004.799999999999</v>
      </c>
      <c r="G780" s="22">
        <f t="shared" si="185"/>
        <v>10004.799999999999</v>
      </c>
      <c r="H780" s="22">
        <f t="shared" si="186"/>
        <v>95259.199999999997</v>
      </c>
      <c r="I780" s="23">
        <f t="shared" si="187"/>
        <v>0</v>
      </c>
      <c r="J780" s="23">
        <f t="shared" si="188"/>
        <v>9.504483964128287</v>
      </c>
      <c r="K780" s="23">
        <f t="shared" si="189"/>
        <v>6.6340428353557455</v>
      </c>
    </row>
    <row r="781" spans="1:11">
      <c r="A781" s="26" t="s">
        <v>67</v>
      </c>
      <c r="B781" s="21" t="s">
        <v>68</v>
      </c>
      <c r="C781" s="22">
        <v>4163.8999999999996</v>
      </c>
      <c r="D781" s="22">
        <v>681680</v>
      </c>
      <c r="E781" s="22">
        <v>395871</v>
      </c>
      <c r="F781" s="22">
        <v>110240.04</v>
      </c>
      <c r="G781" s="22">
        <f t="shared" si="185"/>
        <v>106076.14</v>
      </c>
      <c r="H781" s="22">
        <f t="shared" si="186"/>
        <v>285630.96000000002</v>
      </c>
      <c r="I781" s="23">
        <f t="shared" si="187"/>
        <v>2547.5189125579386</v>
      </c>
      <c r="J781" s="23">
        <f t="shared" si="188"/>
        <v>27.847465462233906</v>
      </c>
      <c r="K781" s="23">
        <f t="shared" si="189"/>
        <v>16.171816688182137</v>
      </c>
    </row>
    <row r="782" spans="1:11">
      <c r="A782" s="27" t="s">
        <v>69</v>
      </c>
      <c r="B782" s="21" t="s">
        <v>70</v>
      </c>
      <c r="C782" s="22">
        <v>4163.8999999999996</v>
      </c>
      <c r="D782" s="22">
        <v>681680</v>
      </c>
      <c r="E782" s="22">
        <v>395871</v>
      </c>
      <c r="F782" s="22">
        <v>110240.04</v>
      </c>
      <c r="G782" s="22">
        <f t="shared" si="185"/>
        <v>106076.14</v>
      </c>
      <c r="H782" s="22">
        <f t="shared" si="186"/>
        <v>285630.96000000002</v>
      </c>
      <c r="I782" s="23">
        <f t="shared" si="187"/>
        <v>2547.5189125579386</v>
      </c>
      <c r="J782" s="23">
        <f t="shared" si="188"/>
        <v>27.847465462233906</v>
      </c>
      <c r="K782" s="23">
        <f t="shared" si="189"/>
        <v>16.171816688182137</v>
      </c>
    </row>
    <row r="783" spans="1:11">
      <c r="A783" s="28" t="s">
        <v>71</v>
      </c>
      <c r="B783" s="21" t="s">
        <v>72</v>
      </c>
      <c r="C783" s="22">
        <v>4163.8999999999996</v>
      </c>
      <c r="D783" s="22">
        <v>681680</v>
      </c>
      <c r="E783" s="22">
        <v>395871</v>
      </c>
      <c r="F783" s="22">
        <v>110240.04</v>
      </c>
      <c r="G783" s="22">
        <f t="shared" si="185"/>
        <v>106076.14</v>
      </c>
      <c r="H783" s="22">
        <f t="shared" si="186"/>
        <v>285630.96000000002</v>
      </c>
      <c r="I783" s="23">
        <f t="shared" si="187"/>
        <v>2547.5189125579386</v>
      </c>
      <c r="J783" s="23">
        <f t="shared" si="188"/>
        <v>27.847465462233906</v>
      </c>
      <c r="K783" s="23">
        <f t="shared" si="189"/>
        <v>16.171816688182137</v>
      </c>
    </row>
    <row r="784" spans="1:11" ht="25.5">
      <c r="A784" s="29" t="s">
        <v>73</v>
      </c>
      <c r="B784" s="21" t="s">
        <v>74</v>
      </c>
      <c r="C784" s="22">
        <v>4163.8999999999996</v>
      </c>
      <c r="D784" s="22">
        <v>681680</v>
      </c>
      <c r="E784" s="22">
        <v>395871</v>
      </c>
      <c r="F784" s="22">
        <v>110240.04</v>
      </c>
      <c r="G784" s="22">
        <f t="shared" si="185"/>
        <v>106076.14</v>
      </c>
      <c r="H784" s="22">
        <f t="shared" si="186"/>
        <v>285630.96000000002</v>
      </c>
      <c r="I784" s="23">
        <f t="shared" si="187"/>
        <v>2547.5189125579386</v>
      </c>
      <c r="J784" s="23">
        <f t="shared" si="188"/>
        <v>27.847465462233906</v>
      </c>
      <c r="K784" s="23">
        <f t="shared" si="189"/>
        <v>16.171816688182137</v>
      </c>
    </row>
    <row r="785" spans="1:11" ht="25.5">
      <c r="A785" s="30" t="s">
        <v>95</v>
      </c>
      <c r="B785" s="21" t="s">
        <v>96</v>
      </c>
      <c r="C785" s="22">
        <v>4163.8999999999996</v>
      </c>
      <c r="D785" s="22">
        <v>681680</v>
      </c>
      <c r="E785" s="22">
        <v>395871</v>
      </c>
      <c r="F785" s="22">
        <v>110240.04</v>
      </c>
      <c r="G785" s="22">
        <f t="shared" si="185"/>
        <v>106076.14</v>
      </c>
      <c r="H785" s="22">
        <f t="shared" si="186"/>
        <v>285630.96000000002</v>
      </c>
      <c r="I785" s="23">
        <f t="shared" si="187"/>
        <v>2547.5189125579386</v>
      </c>
      <c r="J785" s="23">
        <f t="shared" si="188"/>
        <v>27.847465462233906</v>
      </c>
      <c r="K785" s="23">
        <f t="shared" si="189"/>
        <v>16.171816688182137</v>
      </c>
    </row>
    <row r="786" spans="1:11">
      <c r="A786" s="20" t="s">
        <v>27</v>
      </c>
      <c r="B786" s="21" t="s">
        <v>28</v>
      </c>
      <c r="C786" s="22">
        <v>4163.8999999999996</v>
      </c>
      <c r="D786" s="22">
        <v>832490</v>
      </c>
      <c r="E786" s="22">
        <v>501135</v>
      </c>
      <c r="F786" s="22">
        <v>120244.84</v>
      </c>
      <c r="G786" s="22">
        <f t="shared" si="185"/>
        <v>116080.94</v>
      </c>
      <c r="H786" s="22">
        <f t="shared" si="186"/>
        <v>380890.16000000003</v>
      </c>
      <c r="I786" s="23">
        <f t="shared" si="187"/>
        <v>2787.7936549869114</v>
      </c>
      <c r="J786" s="23">
        <f t="shared" si="188"/>
        <v>23.994500483901543</v>
      </c>
      <c r="K786" s="23">
        <f t="shared" si="189"/>
        <v>14.443998126103615</v>
      </c>
    </row>
    <row r="787" spans="1:11">
      <c r="A787" s="26" t="s">
        <v>29</v>
      </c>
      <c r="B787" s="21" t="s">
        <v>30</v>
      </c>
      <c r="C787" s="22">
        <v>4163.8999999999996</v>
      </c>
      <c r="D787" s="22">
        <v>832490</v>
      </c>
      <c r="E787" s="22">
        <v>501135</v>
      </c>
      <c r="F787" s="22">
        <v>120244.84</v>
      </c>
      <c r="G787" s="22">
        <f t="shared" si="185"/>
        <v>116080.94</v>
      </c>
      <c r="H787" s="22">
        <f t="shared" si="186"/>
        <v>380890.16000000003</v>
      </c>
      <c r="I787" s="23">
        <f t="shared" si="187"/>
        <v>2787.7936549869114</v>
      </c>
      <c r="J787" s="23">
        <f t="shared" si="188"/>
        <v>23.994500483901543</v>
      </c>
      <c r="K787" s="23">
        <f t="shared" si="189"/>
        <v>14.443998126103615</v>
      </c>
    </row>
    <row r="788" spans="1:11">
      <c r="A788" s="27" t="s">
        <v>37</v>
      </c>
      <c r="B788" s="21" t="s">
        <v>38</v>
      </c>
      <c r="C788" s="22">
        <v>4163.8999999999996</v>
      </c>
      <c r="D788" s="22">
        <v>681680</v>
      </c>
      <c r="E788" s="22">
        <v>395871</v>
      </c>
      <c r="F788" s="22">
        <v>110240.04</v>
      </c>
      <c r="G788" s="22">
        <f t="shared" si="185"/>
        <v>106076.14</v>
      </c>
      <c r="H788" s="22">
        <f t="shared" si="186"/>
        <v>285630.96000000002</v>
      </c>
      <c r="I788" s="23">
        <f t="shared" si="187"/>
        <v>2547.5189125579386</v>
      </c>
      <c r="J788" s="23">
        <f t="shared" si="188"/>
        <v>27.847465462233906</v>
      </c>
      <c r="K788" s="23">
        <f t="shared" si="189"/>
        <v>16.171816688182137</v>
      </c>
    </row>
    <row r="789" spans="1:11">
      <c r="A789" s="28" t="s">
        <v>39</v>
      </c>
      <c r="B789" s="21" t="s">
        <v>40</v>
      </c>
      <c r="C789" s="22">
        <v>4163.8999999999996</v>
      </c>
      <c r="D789" s="22">
        <v>681680</v>
      </c>
      <c r="E789" s="22">
        <v>395871</v>
      </c>
      <c r="F789" s="22">
        <v>110240.04</v>
      </c>
      <c r="G789" s="22">
        <f t="shared" si="185"/>
        <v>106076.14</v>
      </c>
      <c r="H789" s="22">
        <f t="shared" si="186"/>
        <v>285630.96000000002</v>
      </c>
      <c r="I789" s="23">
        <f t="shared" si="187"/>
        <v>2547.5189125579386</v>
      </c>
      <c r="J789" s="23">
        <f t="shared" si="188"/>
        <v>27.847465462233906</v>
      </c>
      <c r="K789" s="23">
        <f t="shared" si="189"/>
        <v>16.171816688182137</v>
      </c>
    </row>
    <row r="790" spans="1:11" ht="25.5">
      <c r="A790" s="27" t="s">
        <v>43</v>
      </c>
      <c r="B790" s="21" t="s">
        <v>44</v>
      </c>
      <c r="C790" s="22">
        <v>0</v>
      </c>
      <c r="D790" s="22">
        <v>150810</v>
      </c>
      <c r="E790" s="22">
        <v>105264</v>
      </c>
      <c r="F790" s="22">
        <v>10004.799999999999</v>
      </c>
      <c r="G790" s="22">
        <f t="shared" si="185"/>
        <v>10004.799999999999</v>
      </c>
      <c r="H790" s="22">
        <f t="shared" si="186"/>
        <v>95259.199999999997</v>
      </c>
      <c r="I790" s="23">
        <f t="shared" si="187"/>
        <v>0</v>
      </c>
      <c r="J790" s="23">
        <f t="shared" si="188"/>
        <v>9.504483964128287</v>
      </c>
      <c r="K790" s="23">
        <f t="shared" si="189"/>
        <v>6.6340428353557455</v>
      </c>
    </row>
    <row r="791" spans="1:11">
      <c r="A791" s="28" t="s">
        <v>183</v>
      </c>
      <c r="B791" s="21" t="s">
        <v>184</v>
      </c>
      <c r="C791" s="22">
        <v>0</v>
      </c>
      <c r="D791" s="22">
        <v>150810</v>
      </c>
      <c r="E791" s="22">
        <v>105264</v>
      </c>
      <c r="F791" s="22">
        <v>10004.799999999999</v>
      </c>
      <c r="G791" s="22">
        <f t="shared" si="185"/>
        <v>10004.799999999999</v>
      </c>
      <c r="H791" s="22">
        <f t="shared" si="186"/>
        <v>95259.199999999997</v>
      </c>
      <c r="I791" s="23">
        <f t="shared" si="187"/>
        <v>0</v>
      </c>
      <c r="J791" s="23">
        <f t="shared" si="188"/>
        <v>9.504483964128287</v>
      </c>
      <c r="K791" s="23">
        <f t="shared" si="189"/>
        <v>6.6340428353557455</v>
      </c>
    </row>
    <row r="792" spans="1:11" s="35" customFormat="1" ht="25.5">
      <c r="A792" s="31" t="s">
        <v>125</v>
      </c>
      <c r="B792" s="32" t="s">
        <v>126</v>
      </c>
      <c r="C792" s="33"/>
      <c r="D792" s="33"/>
      <c r="E792" s="33"/>
      <c r="F792" s="33"/>
      <c r="G792" s="33"/>
      <c r="H792" s="33"/>
      <c r="I792" s="34"/>
      <c r="J792" s="34"/>
      <c r="K792" s="34"/>
    </row>
    <row r="793" spans="1:11">
      <c r="A793" s="20" t="s">
        <v>21</v>
      </c>
      <c r="B793" s="21" t="s">
        <v>22</v>
      </c>
      <c r="C793" s="22">
        <v>84893229.420000002</v>
      </c>
      <c r="D793" s="22">
        <v>96476595</v>
      </c>
      <c r="E793" s="22">
        <v>27633021</v>
      </c>
      <c r="F793" s="22">
        <v>48143753.43</v>
      </c>
      <c r="G793" s="22">
        <f t="shared" ref="G793:G828" si="190">F793-C793</f>
        <v>-36749475.990000002</v>
      </c>
      <c r="H793" s="22">
        <f t="shared" ref="H793:H828" si="191">E793-F793</f>
        <v>-20510732.43</v>
      </c>
      <c r="I793" s="23">
        <f t="shared" ref="I793:I828" si="192">IF(ISERROR(F793/C793),0,F793/C793*100-100)</f>
        <v>-43.289054075426883</v>
      </c>
      <c r="J793" s="23">
        <f t="shared" ref="J793:J828" si="193">IF(ISERROR(F793/E793),0,F793/E793*100)</f>
        <v>174.22544364584675</v>
      </c>
      <c r="K793" s="23">
        <f t="shared" ref="K793:K828" si="194">IF(ISERROR(F793/D793),0,F793/D793*100)</f>
        <v>49.90200310241049</v>
      </c>
    </row>
    <row r="794" spans="1:11" ht="25.5">
      <c r="A794" s="26" t="s">
        <v>65</v>
      </c>
      <c r="B794" s="21" t="s">
        <v>66</v>
      </c>
      <c r="C794" s="22">
        <v>4088</v>
      </c>
      <c r="D794" s="22">
        <v>0</v>
      </c>
      <c r="E794" s="22">
        <v>0</v>
      </c>
      <c r="F794" s="22">
        <v>0</v>
      </c>
      <c r="G794" s="22">
        <f t="shared" si="190"/>
        <v>-4088</v>
      </c>
      <c r="H794" s="22">
        <f t="shared" si="191"/>
        <v>0</v>
      </c>
      <c r="I794" s="23">
        <f t="shared" si="192"/>
        <v>-100</v>
      </c>
      <c r="J794" s="23">
        <f t="shared" si="193"/>
        <v>0</v>
      </c>
      <c r="K794" s="23">
        <f t="shared" si="194"/>
        <v>0</v>
      </c>
    </row>
    <row r="795" spans="1:11">
      <c r="A795" s="26" t="s">
        <v>93</v>
      </c>
      <c r="B795" s="21" t="s">
        <v>94</v>
      </c>
      <c r="C795" s="22">
        <v>3412049.42</v>
      </c>
      <c r="D795" s="22">
        <v>53084055</v>
      </c>
      <c r="E795" s="22">
        <v>591100</v>
      </c>
      <c r="F795" s="22">
        <v>4770732.34</v>
      </c>
      <c r="G795" s="22">
        <f t="shared" si="190"/>
        <v>1358682.92</v>
      </c>
      <c r="H795" s="22">
        <f t="shared" si="191"/>
        <v>-4179632.34</v>
      </c>
      <c r="I795" s="23">
        <f t="shared" si="192"/>
        <v>39.820141878249814</v>
      </c>
      <c r="J795" s="23">
        <f t="shared" si="193"/>
        <v>807.09395026222296</v>
      </c>
      <c r="K795" s="23">
        <f t="shared" si="194"/>
        <v>8.9871286961781642</v>
      </c>
    </row>
    <row r="796" spans="1:11">
      <c r="A796" s="26" t="s">
        <v>67</v>
      </c>
      <c r="B796" s="21" t="s">
        <v>68</v>
      </c>
      <c r="C796" s="22">
        <v>64765</v>
      </c>
      <c r="D796" s="22">
        <v>104150</v>
      </c>
      <c r="E796" s="22">
        <v>88488</v>
      </c>
      <c r="F796" s="22">
        <v>84631.09</v>
      </c>
      <c r="G796" s="22">
        <f t="shared" si="190"/>
        <v>19866.089999999997</v>
      </c>
      <c r="H796" s="22">
        <f t="shared" si="191"/>
        <v>3856.9100000000035</v>
      </c>
      <c r="I796" s="23">
        <f t="shared" si="192"/>
        <v>30.674114104840584</v>
      </c>
      <c r="J796" s="23">
        <f t="shared" si="193"/>
        <v>95.641318596871898</v>
      </c>
      <c r="K796" s="23">
        <f t="shared" si="194"/>
        <v>81.258847815650498</v>
      </c>
    </row>
    <row r="797" spans="1:11">
      <c r="A797" s="27" t="s">
        <v>69</v>
      </c>
      <c r="B797" s="21" t="s">
        <v>70</v>
      </c>
      <c r="C797" s="22">
        <v>64765</v>
      </c>
      <c r="D797" s="22">
        <v>104150</v>
      </c>
      <c r="E797" s="22">
        <v>88488</v>
      </c>
      <c r="F797" s="22">
        <v>84631.09</v>
      </c>
      <c r="G797" s="22">
        <f t="shared" si="190"/>
        <v>19866.089999999997</v>
      </c>
      <c r="H797" s="22">
        <f t="shared" si="191"/>
        <v>3856.9100000000035</v>
      </c>
      <c r="I797" s="23">
        <f t="shared" si="192"/>
        <v>30.674114104840584</v>
      </c>
      <c r="J797" s="23">
        <f t="shared" si="193"/>
        <v>95.641318596871898</v>
      </c>
      <c r="K797" s="23">
        <f t="shared" si="194"/>
        <v>81.258847815650498</v>
      </c>
    </row>
    <row r="798" spans="1:11">
      <c r="A798" s="28" t="s">
        <v>71</v>
      </c>
      <c r="B798" s="21" t="s">
        <v>72</v>
      </c>
      <c r="C798" s="22">
        <v>64765</v>
      </c>
      <c r="D798" s="22">
        <v>104150</v>
      </c>
      <c r="E798" s="22">
        <v>88488</v>
      </c>
      <c r="F798" s="22">
        <v>84631.09</v>
      </c>
      <c r="G798" s="22">
        <f t="shared" si="190"/>
        <v>19866.089999999997</v>
      </c>
      <c r="H798" s="22">
        <f t="shared" si="191"/>
        <v>3856.9100000000035</v>
      </c>
      <c r="I798" s="23">
        <f t="shared" si="192"/>
        <v>30.674114104840584</v>
      </c>
      <c r="J798" s="23">
        <f t="shared" si="193"/>
        <v>95.641318596871898</v>
      </c>
      <c r="K798" s="23">
        <f t="shared" si="194"/>
        <v>81.258847815650498</v>
      </c>
    </row>
    <row r="799" spans="1:11" ht="25.5">
      <c r="A799" s="29" t="s">
        <v>73</v>
      </c>
      <c r="B799" s="21" t="s">
        <v>74</v>
      </c>
      <c r="C799" s="22">
        <v>64765</v>
      </c>
      <c r="D799" s="22">
        <v>104150</v>
      </c>
      <c r="E799" s="22">
        <v>88488</v>
      </c>
      <c r="F799" s="22">
        <v>84631.09</v>
      </c>
      <c r="G799" s="22">
        <f t="shared" si="190"/>
        <v>19866.089999999997</v>
      </c>
      <c r="H799" s="22">
        <f t="shared" si="191"/>
        <v>3856.9100000000035</v>
      </c>
      <c r="I799" s="23">
        <f t="shared" si="192"/>
        <v>30.674114104840584</v>
      </c>
      <c r="J799" s="23">
        <f t="shared" si="193"/>
        <v>95.641318596871898</v>
      </c>
      <c r="K799" s="23">
        <f t="shared" si="194"/>
        <v>81.258847815650498</v>
      </c>
    </row>
    <row r="800" spans="1:11" ht="25.5">
      <c r="A800" s="30" t="s">
        <v>75</v>
      </c>
      <c r="B800" s="21" t="s">
        <v>76</v>
      </c>
      <c r="C800" s="22">
        <v>9800</v>
      </c>
      <c r="D800" s="22">
        <v>11207</v>
      </c>
      <c r="E800" s="22">
        <v>5904</v>
      </c>
      <c r="F800" s="22">
        <v>11206</v>
      </c>
      <c r="G800" s="22">
        <f t="shared" si="190"/>
        <v>1406</v>
      </c>
      <c r="H800" s="22">
        <f t="shared" si="191"/>
        <v>-5302</v>
      </c>
      <c r="I800" s="23">
        <f t="shared" si="192"/>
        <v>14.34693877551021</v>
      </c>
      <c r="J800" s="23">
        <f t="shared" si="193"/>
        <v>189.80352303523037</v>
      </c>
      <c r="K800" s="23">
        <f t="shared" si="194"/>
        <v>99.991077005443032</v>
      </c>
    </row>
    <row r="801" spans="1:11" ht="25.5">
      <c r="A801" s="30" t="s">
        <v>95</v>
      </c>
      <c r="B801" s="21" t="s">
        <v>96</v>
      </c>
      <c r="C801" s="22">
        <v>54965</v>
      </c>
      <c r="D801" s="22">
        <v>92943</v>
      </c>
      <c r="E801" s="22">
        <v>82584</v>
      </c>
      <c r="F801" s="22">
        <v>73425.09</v>
      </c>
      <c r="G801" s="22">
        <f t="shared" si="190"/>
        <v>18460.089999999997</v>
      </c>
      <c r="H801" s="22">
        <f t="shared" si="191"/>
        <v>9158.9100000000035</v>
      </c>
      <c r="I801" s="23">
        <f t="shared" si="192"/>
        <v>33.585172382425185</v>
      </c>
      <c r="J801" s="23">
        <f t="shared" si="193"/>
        <v>88.909582970066836</v>
      </c>
      <c r="K801" s="23">
        <f t="shared" si="194"/>
        <v>79.000129111390848</v>
      </c>
    </row>
    <row r="802" spans="1:11">
      <c r="A802" s="26" t="s">
        <v>23</v>
      </c>
      <c r="B802" s="21" t="s">
        <v>24</v>
      </c>
      <c r="C802" s="22">
        <v>81412327</v>
      </c>
      <c r="D802" s="22">
        <v>43288390</v>
      </c>
      <c r="E802" s="22">
        <v>26953433</v>
      </c>
      <c r="F802" s="22">
        <v>43288390</v>
      </c>
      <c r="G802" s="22">
        <f t="shared" si="190"/>
        <v>-38123937</v>
      </c>
      <c r="H802" s="22">
        <f t="shared" si="191"/>
        <v>-16334957</v>
      </c>
      <c r="I802" s="23">
        <f t="shared" si="192"/>
        <v>-46.828211899654946</v>
      </c>
      <c r="J802" s="23">
        <f t="shared" si="193"/>
        <v>160.6043653140585</v>
      </c>
      <c r="K802" s="23">
        <f t="shared" si="194"/>
        <v>100</v>
      </c>
    </row>
    <row r="803" spans="1:11">
      <c r="A803" s="27" t="s">
        <v>25</v>
      </c>
      <c r="B803" s="21" t="s">
        <v>26</v>
      </c>
      <c r="C803" s="22">
        <v>81412327</v>
      </c>
      <c r="D803" s="22">
        <v>43288390</v>
      </c>
      <c r="E803" s="22">
        <v>26953433</v>
      </c>
      <c r="F803" s="22">
        <v>43288390</v>
      </c>
      <c r="G803" s="22">
        <f t="shared" si="190"/>
        <v>-38123937</v>
      </c>
      <c r="H803" s="22">
        <f t="shared" si="191"/>
        <v>-16334957</v>
      </c>
      <c r="I803" s="23">
        <f t="shared" si="192"/>
        <v>-46.828211899654946</v>
      </c>
      <c r="J803" s="23">
        <f t="shared" si="193"/>
        <v>160.6043653140585</v>
      </c>
      <c r="K803" s="23">
        <f t="shared" si="194"/>
        <v>100</v>
      </c>
    </row>
    <row r="804" spans="1:11">
      <c r="A804" s="20" t="s">
        <v>27</v>
      </c>
      <c r="B804" s="21" t="s">
        <v>28</v>
      </c>
      <c r="C804" s="22">
        <v>17749722.98</v>
      </c>
      <c r="D804" s="22">
        <v>97857625</v>
      </c>
      <c r="E804" s="22">
        <v>27586997</v>
      </c>
      <c r="F804" s="22">
        <v>24804201.579999998</v>
      </c>
      <c r="G804" s="22">
        <f t="shared" si="190"/>
        <v>7054478.5999999978</v>
      </c>
      <c r="H804" s="22">
        <f t="shared" si="191"/>
        <v>2782795.4200000018</v>
      </c>
      <c r="I804" s="23">
        <f t="shared" si="192"/>
        <v>39.744161686065922</v>
      </c>
      <c r="J804" s="23">
        <f t="shared" si="193"/>
        <v>89.912655516655178</v>
      </c>
      <c r="K804" s="23">
        <f t="shared" si="194"/>
        <v>25.347234392823246</v>
      </c>
    </row>
    <row r="805" spans="1:11">
      <c r="A805" s="26" t="s">
        <v>29</v>
      </c>
      <c r="B805" s="21" t="s">
        <v>30</v>
      </c>
      <c r="C805" s="22">
        <v>5780383.7699999996</v>
      </c>
      <c r="D805" s="22">
        <v>83519995</v>
      </c>
      <c r="E805" s="22">
        <v>22674874</v>
      </c>
      <c r="F805" s="22">
        <v>18984890.66</v>
      </c>
      <c r="G805" s="22">
        <f t="shared" si="190"/>
        <v>13204506.890000001</v>
      </c>
      <c r="H805" s="22">
        <f t="shared" si="191"/>
        <v>3689983.34</v>
      </c>
      <c r="I805" s="23">
        <f t="shared" si="192"/>
        <v>228.43650898286296</v>
      </c>
      <c r="J805" s="23">
        <f t="shared" si="193"/>
        <v>83.726554158580996</v>
      </c>
      <c r="K805" s="23">
        <f t="shared" si="194"/>
        <v>22.730952821536928</v>
      </c>
    </row>
    <row r="806" spans="1:11">
      <c r="A806" s="27" t="s">
        <v>31</v>
      </c>
      <c r="B806" s="21" t="s">
        <v>32</v>
      </c>
      <c r="C806" s="22">
        <v>5237618.7</v>
      </c>
      <c r="D806" s="22">
        <v>12096926</v>
      </c>
      <c r="E806" s="22">
        <v>3085272</v>
      </c>
      <c r="F806" s="22">
        <v>4589857.78</v>
      </c>
      <c r="G806" s="22">
        <f t="shared" si="190"/>
        <v>-647760.91999999993</v>
      </c>
      <c r="H806" s="22">
        <f t="shared" si="191"/>
        <v>-1504585.7800000003</v>
      </c>
      <c r="I806" s="23">
        <f t="shared" si="192"/>
        <v>-12.367469972565971</v>
      </c>
      <c r="J806" s="23">
        <f t="shared" si="193"/>
        <v>148.76671424756069</v>
      </c>
      <c r="K806" s="23">
        <f t="shared" si="194"/>
        <v>37.94234816349212</v>
      </c>
    </row>
    <row r="807" spans="1:11">
      <c r="A807" s="28" t="s">
        <v>33</v>
      </c>
      <c r="B807" s="21" t="s">
        <v>34</v>
      </c>
      <c r="C807" s="22">
        <v>2320244.0099999998</v>
      </c>
      <c r="D807" s="22">
        <v>5399679</v>
      </c>
      <c r="E807" s="22">
        <v>1731133</v>
      </c>
      <c r="F807" s="22">
        <v>2410576.63</v>
      </c>
      <c r="G807" s="22">
        <f t="shared" si="190"/>
        <v>90332.620000000112</v>
      </c>
      <c r="H807" s="22">
        <f t="shared" si="191"/>
        <v>-679443.62999999989</v>
      </c>
      <c r="I807" s="23">
        <f t="shared" si="192"/>
        <v>3.8932379357807321</v>
      </c>
      <c r="J807" s="23">
        <f t="shared" si="193"/>
        <v>139.2484939054365</v>
      </c>
      <c r="K807" s="23">
        <f t="shared" si="194"/>
        <v>44.642961739021892</v>
      </c>
    </row>
    <row r="808" spans="1:11">
      <c r="A808" s="28" t="s">
        <v>35</v>
      </c>
      <c r="B808" s="21" t="s">
        <v>36</v>
      </c>
      <c r="C808" s="22">
        <v>2917374.69</v>
      </c>
      <c r="D808" s="22">
        <v>6697247</v>
      </c>
      <c r="E808" s="22">
        <v>1354139</v>
      </c>
      <c r="F808" s="22">
        <v>2179281.15</v>
      </c>
      <c r="G808" s="22">
        <f t="shared" si="190"/>
        <v>-738093.54</v>
      </c>
      <c r="H808" s="22">
        <f t="shared" si="191"/>
        <v>-825142.14999999991</v>
      </c>
      <c r="I808" s="23">
        <f t="shared" si="192"/>
        <v>-25.299922650662339</v>
      </c>
      <c r="J808" s="23">
        <f t="shared" si="193"/>
        <v>160.93481909907328</v>
      </c>
      <c r="K808" s="23">
        <f t="shared" si="194"/>
        <v>32.539954850104827</v>
      </c>
    </row>
    <row r="809" spans="1:11">
      <c r="A809" s="29" t="s">
        <v>77</v>
      </c>
      <c r="B809" s="21" t="s">
        <v>78</v>
      </c>
      <c r="C809" s="22">
        <v>44624.58</v>
      </c>
      <c r="D809" s="22">
        <v>0</v>
      </c>
      <c r="E809" s="22">
        <v>0</v>
      </c>
      <c r="F809" s="22">
        <v>102618.43</v>
      </c>
      <c r="G809" s="22">
        <f t="shared" si="190"/>
        <v>57993.849999999991</v>
      </c>
      <c r="H809" s="22">
        <f t="shared" si="191"/>
        <v>-102618.43</v>
      </c>
      <c r="I809" s="23">
        <f t="shared" si="192"/>
        <v>129.95943043049368</v>
      </c>
      <c r="J809" s="23">
        <f t="shared" si="193"/>
        <v>0</v>
      </c>
      <c r="K809" s="23">
        <f t="shared" si="194"/>
        <v>0</v>
      </c>
    </row>
    <row r="810" spans="1:11">
      <c r="A810" s="27" t="s">
        <v>37</v>
      </c>
      <c r="B810" s="21" t="s">
        <v>38</v>
      </c>
      <c r="C810" s="22">
        <v>27280.2</v>
      </c>
      <c r="D810" s="22">
        <v>19903424</v>
      </c>
      <c r="E810" s="22">
        <v>19589602</v>
      </c>
      <c r="F810" s="22">
        <v>10045729.77</v>
      </c>
      <c r="G810" s="22">
        <f t="shared" si="190"/>
        <v>10018449.57</v>
      </c>
      <c r="H810" s="22">
        <f t="shared" si="191"/>
        <v>9543872.2300000004</v>
      </c>
      <c r="I810" s="23">
        <f t="shared" si="192"/>
        <v>36724.252644775326</v>
      </c>
      <c r="J810" s="23">
        <f t="shared" si="193"/>
        <v>51.280928372102707</v>
      </c>
      <c r="K810" s="23">
        <f t="shared" si="194"/>
        <v>50.47236982943236</v>
      </c>
    </row>
    <row r="811" spans="1:11">
      <c r="A811" s="28" t="s">
        <v>39</v>
      </c>
      <c r="B811" s="21" t="s">
        <v>40</v>
      </c>
      <c r="C811" s="22">
        <v>2368.81</v>
      </c>
      <c r="D811" s="22">
        <v>19785274</v>
      </c>
      <c r="E811" s="22">
        <v>19577747</v>
      </c>
      <c r="F811" s="22">
        <v>10000526.23</v>
      </c>
      <c r="G811" s="22">
        <f t="shared" si="190"/>
        <v>9998157.4199999999</v>
      </c>
      <c r="H811" s="22">
        <f t="shared" si="191"/>
        <v>9577220.7699999996</v>
      </c>
      <c r="I811" s="23">
        <f t="shared" si="192"/>
        <v>422075.11028744391</v>
      </c>
      <c r="J811" s="23">
        <f t="shared" si="193"/>
        <v>51.081088288657526</v>
      </c>
      <c r="K811" s="23">
        <f t="shared" si="194"/>
        <v>50.545300661491979</v>
      </c>
    </row>
    <row r="812" spans="1:11">
      <c r="A812" s="28" t="s">
        <v>41</v>
      </c>
      <c r="B812" s="21" t="s">
        <v>42</v>
      </c>
      <c r="C812" s="22">
        <v>24911.39</v>
      </c>
      <c r="D812" s="22">
        <v>118150</v>
      </c>
      <c r="E812" s="22">
        <v>11855</v>
      </c>
      <c r="F812" s="22">
        <v>45203.54</v>
      </c>
      <c r="G812" s="22">
        <f t="shared" si="190"/>
        <v>20292.150000000001</v>
      </c>
      <c r="H812" s="22">
        <f t="shared" si="191"/>
        <v>-33348.54</v>
      </c>
      <c r="I812" s="23">
        <f t="shared" si="192"/>
        <v>81.457317315493043</v>
      </c>
      <c r="J812" s="23">
        <f t="shared" si="193"/>
        <v>381.30358498523827</v>
      </c>
      <c r="K812" s="23">
        <f t="shared" si="194"/>
        <v>38.259449851883197</v>
      </c>
    </row>
    <row r="813" spans="1:11" ht="25.5">
      <c r="A813" s="27" t="s">
        <v>79</v>
      </c>
      <c r="B813" s="21" t="s">
        <v>80</v>
      </c>
      <c r="C813" s="22">
        <v>60962.8</v>
      </c>
      <c r="D813" s="22">
        <v>2393</v>
      </c>
      <c r="E813" s="22">
        <v>0</v>
      </c>
      <c r="F813" s="22">
        <v>1714.41</v>
      </c>
      <c r="G813" s="22">
        <f t="shared" si="190"/>
        <v>-59248.39</v>
      </c>
      <c r="H813" s="22">
        <f t="shared" si="191"/>
        <v>-1714.41</v>
      </c>
      <c r="I813" s="23">
        <f t="shared" si="192"/>
        <v>-97.187776808151852</v>
      </c>
      <c r="J813" s="23">
        <f t="shared" si="193"/>
        <v>0</v>
      </c>
      <c r="K813" s="23">
        <f t="shared" si="194"/>
        <v>71.642707898035937</v>
      </c>
    </row>
    <row r="814" spans="1:11">
      <c r="A814" s="28" t="s">
        <v>81</v>
      </c>
      <c r="B814" s="21" t="s">
        <v>82</v>
      </c>
      <c r="C814" s="22">
        <v>60962.8</v>
      </c>
      <c r="D814" s="22">
        <v>2393</v>
      </c>
      <c r="E814" s="22">
        <v>0</v>
      </c>
      <c r="F814" s="22">
        <v>1714.41</v>
      </c>
      <c r="G814" s="22">
        <f t="shared" si="190"/>
        <v>-59248.39</v>
      </c>
      <c r="H814" s="22">
        <f t="shared" si="191"/>
        <v>-1714.41</v>
      </c>
      <c r="I814" s="23">
        <f t="shared" si="192"/>
        <v>-97.187776808151852</v>
      </c>
      <c r="J814" s="23">
        <f t="shared" si="193"/>
        <v>0</v>
      </c>
      <c r="K814" s="23">
        <f t="shared" si="194"/>
        <v>71.642707898035937</v>
      </c>
    </row>
    <row r="815" spans="1:11" ht="25.5">
      <c r="A815" s="27" t="s">
        <v>43</v>
      </c>
      <c r="B815" s="21" t="s">
        <v>44</v>
      </c>
      <c r="C815" s="22">
        <v>454522.07</v>
      </c>
      <c r="D815" s="22">
        <v>51517252</v>
      </c>
      <c r="E815" s="22">
        <v>0</v>
      </c>
      <c r="F815" s="22">
        <v>4347588.7</v>
      </c>
      <c r="G815" s="22">
        <f t="shared" si="190"/>
        <v>3893066.6300000004</v>
      </c>
      <c r="H815" s="22">
        <f t="shared" si="191"/>
        <v>-4347588.7</v>
      </c>
      <c r="I815" s="23">
        <f t="shared" si="192"/>
        <v>856.51872306222663</v>
      </c>
      <c r="J815" s="23">
        <f t="shared" si="193"/>
        <v>0</v>
      </c>
      <c r="K815" s="23">
        <f t="shared" si="194"/>
        <v>8.439092791672973</v>
      </c>
    </row>
    <row r="816" spans="1:11">
      <c r="A816" s="28" t="s">
        <v>45</v>
      </c>
      <c r="B816" s="21" t="s">
        <v>46</v>
      </c>
      <c r="C816" s="22">
        <v>155174</v>
      </c>
      <c r="D816" s="22">
        <v>27000</v>
      </c>
      <c r="E816" s="22">
        <v>0</v>
      </c>
      <c r="F816" s="22">
        <v>27000</v>
      </c>
      <c r="G816" s="22">
        <f t="shared" si="190"/>
        <v>-128174</v>
      </c>
      <c r="H816" s="22">
        <f t="shared" si="191"/>
        <v>-27000</v>
      </c>
      <c r="I816" s="23">
        <f t="shared" si="192"/>
        <v>-82.60017786484849</v>
      </c>
      <c r="J816" s="23">
        <f t="shared" si="193"/>
        <v>0</v>
      </c>
      <c r="K816" s="23">
        <f t="shared" si="194"/>
        <v>100</v>
      </c>
    </row>
    <row r="817" spans="1:11" ht="25.5">
      <c r="A817" s="29" t="s">
        <v>47</v>
      </c>
      <c r="B817" s="21" t="s">
        <v>48</v>
      </c>
      <c r="C817" s="22">
        <v>155174</v>
      </c>
      <c r="D817" s="22">
        <v>27000</v>
      </c>
      <c r="E817" s="22">
        <v>0</v>
      </c>
      <c r="F817" s="22">
        <v>27000</v>
      </c>
      <c r="G817" s="22">
        <f t="shared" si="190"/>
        <v>-128174</v>
      </c>
      <c r="H817" s="22">
        <f t="shared" si="191"/>
        <v>-27000</v>
      </c>
      <c r="I817" s="23">
        <f t="shared" si="192"/>
        <v>-82.60017786484849</v>
      </c>
      <c r="J817" s="23">
        <f t="shared" si="193"/>
        <v>0</v>
      </c>
      <c r="K817" s="23">
        <f t="shared" si="194"/>
        <v>100</v>
      </c>
    </row>
    <row r="818" spans="1:11" ht="25.5">
      <c r="A818" s="30" t="s">
        <v>49</v>
      </c>
      <c r="B818" s="21" t="s">
        <v>50</v>
      </c>
      <c r="C818" s="22">
        <v>0</v>
      </c>
      <c r="D818" s="22">
        <v>27000</v>
      </c>
      <c r="E818" s="22">
        <v>0</v>
      </c>
      <c r="F818" s="22">
        <v>27000</v>
      </c>
      <c r="G818" s="22">
        <f t="shared" si="190"/>
        <v>27000</v>
      </c>
      <c r="H818" s="22">
        <f t="shared" si="191"/>
        <v>-27000</v>
      </c>
      <c r="I818" s="23">
        <f t="shared" si="192"/>
        <v>0</v>
      </c>
      <c r="J818" s="23">
        <f t="shared" si="193"/>
        <v>0</v>
      </c>
      <c r="K818" s="23">
        <f t="shared" si="194"/>
        <v>100</v>
      </c>
    </row>
    <row r="819" spans="1:11" ht="25.5">
      <c r="A819" s="30" t="s">
        <v>226</v>
      </c>
      <c r="B819" s="21" t="s">
        <v>227</v>
      </c>
      <c r="C819" s="22">
        <v>155174</v>
      </c>
      <c r="D819" s="22">
        <v>0</v>
      </c>
      <c r="E819" s="22">
        <v>0</v>
      </c>
      <c r="F819" s="22">
        <v>0</v>
      </c>
      <c r="G819" s="22">
        <f t="shared" si="190"/>
        <v>-155174</v>
      </c>
      <c r="H819" s="22">
        <f t="shared" si="191"/>
        <v>0</v>
      </c>
      <c r="I819" s="23">
        <f t="shared" si="192"/>
        <v>-100</v>
      </c>
      <c r="J819" s="23">
        <f t="shared" si="193"/>
        <v>0</v>
      </c>
      <c r="K819" s="23">
        <f t="shared" si="194"/>
        <v>0</v>
      </c>
    </row>
    <row r="820" spans="1:11" ht="51">
      <c r="A820" s="28" t="s">
        <v>159</v>
      </c>
      <c r="B820" s="21" t="s">
        <v>160</v>
      </c>
      <c r="C820" s="22">
        <v>141500</v>
      </c>
      <c r="D820" s="22">
        <v>0</v>
      </c>
      <c r="E820" s="22">
        <v>0</v>
      </c>
      <c r="F820" s="22">
        <v>0</v>
      </c>
      <c r="G820" s="22">
        <f t="shared" si="190"/>
        <v>-141500</v>
      </c>
      <c r="H820" s="22">
        <f t="shared" si="191"/>
        <v>0</v>
      </c>
      <c r="I820" s="23">
        <f t="shared" si="192"/>
        <v>-100</v>
      </c>
      <c r="J820" s="23">
        <f t="shared" si="193"/>
        <v>0</v>
      </c>
      <c r="K820" s="23">
        <f t="shared" si="194"/>
        <v>0</v>
      </c>
    </row>
    <row r="821" spans="1:11" ht="38.25">
      <c r="A821" s="29" t="s">
        <v>161</v>
      </c>
      <c r="B821" s="21" t="s">
        <v>162</v>
      </c>
      <c r="C821" s="22">
        <v>141500</v>
      </c>
      <c r="D821" s="22">
        <v>0</v>
      </c>
      <c r="E821" s="22">
        <v>0</v>
      </c>
      <c r="F821" s="22">
        <v>0</v>
      </c>
      <c r="G821" s="22">
        <f t="shared" si="190"/>
        <v>-141500</v>
      </c>
      <c r="H821" s="22">
        <f t="shared" si="191"/>
        <v>0</v>
      </c>
      <c r="I821" s="23">
        <f t="shared" si="192"/>
        <v>-100</v>
      </c>
      <c r="J821" s="23">
        <f t="shared" si="193"/>
        <v>0</v>
      </c>
      <c r="K821" s="23">
        <f t="shared" si="194"/>
        <v>0</v>
      </c>
    </row>
    <row r="822" spans="1:11">
      <c r="A822" s="28" t="s">
        <v>183</v>
      </c>
      <c r="B822" s="21" t="s">
        <v>184</v>
      </c>
      <c r="C822" s="22">
        <v>157848.07</v>
      </c>
      <c r="D822" s="22">
        <v>51490252</v>
      </c>
      <c r="E822" s="22">
        <v>0</v>
      </c>
      <c r="F822" s="22">
        <v>4320588.7</v>
      </c>
      <c r="G822" s="22">
        <f t="shared" si="190"/>
        <v>4162740.6300000004</v>
      </c>
      <c r="H822" s="22">
        <f t="shared" si="191"/>
        <v>-4320588.7</v>
      </c>
      <c r="I822" s="23">
        <f t="shared" si="192"/>
        <v>2637.1818356727454</v>
      </c>
      <c r="J822" s="23">
        <f t="shared" si="193"/>
        <v>0</v>
      </c>
      <c r="K822" s="23">
        <f t="shared" si="194"/>
        <v>8.3910808981863205</v>
      </c>
    </row>
    <row r="823" spans="1:11">
      <c r="A823" s="26" t="s">
        <v>51</v>
      </c>
      <c r="B823" s="21" t="s">
        <v>52</v>
      </c>
      <c r="C823" s="22">
        <v>11969339.210000001</v>
      </c>
      <c r="D823" s="22">
        <v>14337630</v>
      </c>
      <c r="E823" s="22">
        <v>4912123</v>
      </c>
      <c r="F823" s="22">
        <v>5819310.9199999999</v>
      </c>
      <c r="G823" s="22">
        <f t="shared" si="190"/>
        <v>-6150028.290000001</v>
      </c>
      <c r="H823" s="22">
        <f t="shared" si="191"/>
        <v>-907187.91999999993</v>
      </c>
      <c r="I823" s="23">
        <f t="shared" si="192"/>
        <v>-51.381518913440502</v>
      </c>
      <c r="J823" s="23">
        <f t="shared" si="193"/>
        <v>118.46834698561091</v>
      </c>
      <c r="K823" s="23">
        <f t="shared" si="194"/>
        <v>40.587676763872409</v>
      </c>
    </row>
    <row r="824" spans="1:11">
      <c r="A824" s="27" t="s">
        <v>53</v>
      </c>
      <c r="B824" s="21" t="s">
        <v>54</v>
      </c>
      <c r="C824" s="22">
        <v>11969339.210000001</v>
      </c>
      <c r="D824" s="22">
        <v>14337630</v>
      </c>
      <c r="E824" s="22">
        <v>4912123</v>
      </c>
      <c r="F824" s="22">
        <v>5819310.9199999999</v>
      </c>
      <c r="G824" s="22">
        <f t="shared" si="190"/>
        <v>-6150028.290000001</v>
      </c>
      <c r="H824" s="22">
        <f t="shared" si="191"/>
        <v>-907187.91999999993</v>
      </c>
      <c r="I824" s="23">
        <f t="shared" si="192"/>
        <v>-51.381518913440502</v>
      </c>
      <c r="J824" s="23">
        <f t="shared" si="193"/>
        <v>118.46834698561091</v>
      </c>
      <c r="K824" s="23">
        <f t="shared" si="194"/>
        <v>40.587676763872409</v>
      </c>
    </row>
    <row r="825" spans="1:11">
      <c r="A825" s="20"/>
      <c r="B825" s="21" t="s">
        <v>55</v>
      </c>
      <c r="C825" s="22">
        <v>67143506.439999998</v>
      </c>
      <c r="D825" s="22">
        <v>-1381030</v>
      </c>
      <c r="E825" s="22">
        <v>46024</v>
      </c>
      <c r="F825" s="22">
        <v>23339551.850000001</v>
      </c>
      <c r="G825" s="22">
        <f t="shared" si="190"/>
        <v>-43803954.589999996</v>
      </c>
      <c r="H825" s="22">
        <f t="shared" si="191"/>
        <v>-23293527.850000001</v>
      </c>
      <c r="I825" s="23">
        <f t="shared" si="192"/>
        <v>-65.239301479054532</v>
      </c>
      <c r="J825" s="23">
        <f t="shared" si="193"/>
        <v>50711.697918477315</v>
      </c>
      <c r="K825" s="23">
        <f t="shared" si="194"/>
        <v>-1690.0104885484022</v>
      </c>
    </row>
    <row r="826" spans="1:11">
      <c r="A826" s="20" t="s">
        <v>56</v>
      </c>
      <c r="B826" s="21" t="s">
        <v>57</v>
      </c>
      <c r="C826" s="22">
        <v>-67143506.439999998</v>
      </c>
      <c r="D826" s="22">
        <v>1381030</v>
      </c>
      <c r="E826" s="22">
        <v>-46024</v>
      </c>
      <c r="F826" s="22">
        <v>-23339551.850000001</v>
      </c>
      <c r="G826" s="22">
        <f t="shared" si="190"/>
        <v>43803954.589999996</v>
      </c>
      <c r="H826" s="22">
        <f t="shared" si="191"/>
        <v>23293527.850000001</v>
      </c>
      <c r="I826" s="23">
        <f t="shared" si="192"/>
        <v>-65.239301479054532</v>
      </c>
      <c r="J826" s="23">
        <f t="shared" si="193"/>
        <v>50711.697918477315</v>
      </c>
      <c r="K826" s="23">
        <f t="shared" si="194"/>
        <v>-1690.0104885484022</v>
      </c>
    </row>
    <row r="827" spans="1:11">
      <c r="A827" s="26" t="s">
        <v>58</v>
      </c>
      <c r="B827" s="21" t="s">
        <v>59</v>
      </c>
      <c r="C827" s="22">
        <v>-67143506.439999998</v>
      </c>
      <c r="D827" s="22">
        <v>1381030</v>
      </c>
      <c r="E827" s="22">
        <v>-46024</v>
      </c>
      <c r="F827" s="22">
        <v>-23339551.850000001</v>
      </c>
      <c r="G827" s="22">
        <f t="shared" si="190"/>
        <v>43803954.589999996</v>
      </c>
      <c r="H827" s="22">
        <f t="shared" si="191"/>
        <v>23293527.850000001</v>
      </c>
      <c r="I827" s="23">
        <f t="shared" si="192"/>
        <v>-65.239301479054532</v>
      </c>
      <c r="J827" s="23">
        <f t="shared" si="193"/>
        <v>50711.697918477315</v>
      </c>
      <c r="K827" s="23">
        <f t="shared" si="194"/>
        <v>-1690.0104885484022</v>
      </c>
    </row>
    <row r="828" spans="1:11" ht="25.5">
      <c r="A828" s="27" t="s">
        <v>147</v>
      </c>
      <c r="B828" s="21" t="s">
        <v>148</v>
      </c>
      <c r="C828" s="22">
        <v>-127591.23</v>
      </c>
      <c r="D828" s="22">
        <v>1381030</v>
      </c>
      <c r="E828" s="22">
        <v>-46024</v>
      </c>
      <c r="F828" s="22">
        <v>-1380076.62</v>
      </c>
      <c r="G828" s="22">
        <f t="shared" si="190"/>
        <v>-1252485.3900000001</v>
      </c>
      <c r="H828" s="22">
        <f t="shared" si="191"/>
        <v>1334052.6200000001</v>
      </c>
      <c r="I828" s="23">
        <f t="shared" si="192"/>
        <v>981.63909071179887</v>
      </c>
      <c r="J828" s="23">
        <f t="shared" si="193"/>
        <v>2998.602077177125</v>
      </c>
      <c r="K828" s="23">
        <f t="shared" si="194"/>
        <v>-99.930966018116919</v>
      </c>
    </row>
    <row r="829" spans="1:11" s="35" customFormat="1">
      <c r="A829" s="36" t="s">
        <v>234</v>
      </c>
      <c r="B829" s="32" t="s">
        <v>424</v>
      </c>
      <c r="C829" s="33"/>
      <c r="D829" s="33"/>
      <c r="E829" s="33"/>
      <c r="F829" s="33"/>
      <c r="G829" s="33"/>
      <c r="H829" s="33"/>
      <c r="I829" s="34"/>
      <c r="J829" s="34"/>
      <c r="K829" s="34"/>
    </row>
    <row r="830" spans="1:11">
      <c r="A830" s="20" t="s">
        <v>21</v>
      </c>
      <c r="B830" s="21" t="s">
        <v>22</v>
      </c>
      <c r="C830" s="22">
        <v>201579</v>
      </c>
      <c r="D830" s="22">
        <v>393079</v>
      </c>
      <c r="E830" s="22">
        <v>106801</v>
      </c>
      <c r="F830" s="22">
        <v>393079</v>
      </c>
      <c r="G830" s="22">
        <f t="shared" ref="G830:G845" si="195">F830-C830</f>
        <v>191500</v>
      </c>
      <c r="H830" s="22">
        <f t="shared" ref="H830:H845" si="196">E830-F830</f>
        <v>-286278</v>
      </c>
      <c r="I830" s="23">
        <f t="shared" ref="I830:I845" si="197">IF(ISERROR(F830/C830),0,F830/C830*100-100)</f>
        <v>94.99997519582891</v>
      </c>
      <c r="J830" s="23">
        <f t="shared" ref="J830:J845" si="198">IF(ISERROR(F830/E830),0,F830/E830*100)</f>
        <v>368.04805198453198</v>
      </c>
      <c r="K830" s="23">
        <f t="shared" ref="K830:K845" si="199">IF(ISERROR(F830/D830),0,F830/D830*100)</f>
        <v>100</v>
      </c>
    </row>
    <row r="831" spans="1:11">
      <c r="A831" s="26" t="s">
        <v>93</v>
      </c>
      <c r="B831" s="21" t="s">
        <v>94</v>
      </c>
      <c r="C831" s="22">
        <v>0</v>
      </c>
      <c r="D831" s="22">
        <v>191500</v>
      </c>
      <c r="E831" s="22">
        <v>0</v>
      </c>
      <c r="F831" s="22">
        <v>191500</v>
      </c>
      <c r="G831" s="22">
        <f t="shared" si="195"/>
        <v>191500</v>
      </c>
      <c r="H831" s="22">
        <f t="shared" si="196"/>
        <v>-191500</v>
      </c>
      <c r="I831" s="23">
        <f t="shared" si="197"/>
        <v>0</v>
      </c>
      <c r="J831" s="23">
        <f t="shared" si="198"/>
        <v>0</v>
      </c>
      <c r="K831" s="23">
        <f t="shared" si="199"/>
        <v>100</v>
      </c>
    </row>
    <row r="832" spans="1:11">
      <c r="A832" s="26" t="s">
        <v>23</v>
      </c>
      <c r="B832" s="21" t="s">
        <v>24</v>
      </c>
      <c r="C832" s="22">
        <v>201579</v>
      </c>
      <c r="D832" s="22">
        <v>201579</v>
      </c>
      <c r="E832" s="22">
        <v>106801</v>
      </c>
      <c r="F832" s="22">
        <v>201579</v>
      </c>
      <c r="G832" s="22">
        <f t="shared" si="195"/>
        <v>0</v>
      </c>
      <c r="H832" s="22">
        <f t="shared" si="196"/>
        <v>-94778</v>
      </c>
      <c r="I832" s="23">
        <f t="shared" si="197"/>
        <v>0</v>
      </c>
      <c r="J832" s="23">
        <f t="shared" si="198"/>
        <v>188.74261476952464</v>
      </c>
      <c r="K832" s="23">
        <f t="shared" si="199"/>
        <v>100</v>
      </c>
    </row>
    <row r="833" spans="1:11">
      <c r="A833" s="27" t="s">
        <v>25</v>
      </c>
      <c r="B833" s="21" t="s">
        <v>26</v>
      </c>
      <c r="C833" s="22">
        <v>201579</v>
      </c>
      <c r="D833" s="22">
        <v>201579</v>
      </c>
      <c r="E833" s="22">
        <v>106801</v>
      </c>
      <c r="F833" s="22">
        <v>201579</v>
      </c>
      <c r="G833" s="22">
        <f t="shared" si="195"/>
        <v>0</v>
      </c>
      <c r="H833" s="22">
        <f t="shared" si="196"/>
        <v>-94778</v>
      </c>
      <c r="I833" s="23">
        <f t="shared" si="197"/>
        <v>0</v>
      </c>
      <c r="J833" s="23">
        <f t="shared" si="198"/>
        <v>188.74261476952464</v>
      </c>
      <c r="K833" s="23">
        <f t="shared" si="199"/>
        <v>100</v>
      </c>
    </row>
    <row r="834" spans="1:11">
      <c r="A834" s="20" t="s">
        <v>27</v>
      </c>
      <c r="B834" s="21" t="s">
        <v>28</v>
      </c>
      <c r="C834" s="22">
        <v>87387.69</v>
      </c>
      <c r="D834" s="22">
        <v>393079</v>
      </c>
      <c r="E834" s="22">
        <v>106801</v>
      </c>
      <c r="F834" s="22">
        <v>75650.350000000006</v>
      </c>
      <c r="G834" s="22">
        <f t="shared" si="195"/>
        <v>-11737.339999999997</v>
      </c>
      <c r="H834" s="22">
        <f t="shared" si="196"/>
        <v>31150.649999999994</v>
      </c>
      <c r="I834" s="23">
        <f t="shared" si="197"/>
        <v>-13.431342560948806</v>
      </c>
      <c r="J834" s="23">
        <f t="shared" si="198"/>
        <v>70.83299781837249</v>
      </c>
      <c r="K834" s="23">
        <f t="shared" si="199"/>
        <v>19.24558422098357</v>
      </c>
    </row>
    <row r="835" spans="1:11">
      <c r="A835" s="26" t="s">
        <v>29</v>
      </c>
      <c r="B835" s="21" t="s">
        <v>30</v>
      </c>
      <c r="C835" s="22">
        <v>87387.69</v>
      </c>
      <c r="D835" s="22">
        <v>378579</v>
      </c>
      <c r="E835" s="22">
        <v>92301</v>
      </c>
      <c r="F835" s="22">
        <v>74592.039999999994</v>
      </c>
      <c r="G835" s="22">
        <f t="shared" si="195"/>
        <v>-12795.650000000009</v>
      </c>
      <c r="H835" s="22">
        <f t="shared" si="196"/>
        <v>17708.960000000006</v>
      </c>
      <c r="I835" s="23">
        <f t="shared" si="197"/>
        <v>-14.642394140410403</v>
      </c>
      <c r="J835" s="23">
        <f t="shared" si="198"/>
        <v>80.813902341253069</v>
      </c>
      <c r="K835" s="23">
        <f t="shared" si="199"/>
        <v>19.703163672575602</v>
      </c>
    </row>
    <row r="836" spans="1:11">
      <c r="A836" s="27" t="s">
        <v>31</v>
      </c>
      <c r="B836" s="21" t="s">
        <v>32</v>
      </c>
      <c r="C836" s="22">
        <v>87387.69</v>
      </c>
      <c r="D836" s="22">
        <v>187079</v>
      </c>
      <c r="E836" s="22">
        <v>92301</v>
      </c>
      <c r="F836" s="22">
        <v>74592.039999999994</v>
      </c>
      <c r="G836" s="22">
        <f t="shared" si="195"/>
        <v>-12795.650000000009</v>
      </c>
      <c r="H836" s="22">
        <f t="shared" si="196"/>
        <v>17708.960000000006</v>
      </c>
      <c r="I836" s="23">
        <f t="shared" si="197"/>
        <v>-14.642394140410403</v>
      </c>
      <c r="J836" s="23">
        <f t="shared" si="198"/>
        <v>80.813902341253069</v>
      </c>
      <c r="K836" s="23">
        <f t="shared" si="199"/>
        <v>39.871947145323631</v>
      </c>
    </row>
    <row r="837" spans="1:11">
      <c r="A837" s="28" t="s">
        <v>33</v>
      </c>
      <c r="B837" s="21" t="s">
        <v>34</v>
      </c>
      <c r="C837" s="22">
        <v>58976.82</v>
      </c>
      <c r="D837" s="22">
        <v>152390</v>
      </c>
      <c r="E837" s="22">
        <v>70674</v>
      </c>
      <c r="F837" s="22">
        <v>62301.63</v>
      </c>
      <c r="G837" s="22">
        <f t="shared" si="195"/>
        <v>3324.8099999999977</v>
      </c>
      <c r="H837" s="22">
        <f t="shared" si="196"/>
        <v>8372.3700000000026</v>
      </c>
      <c r="I837" s="23">
        <f t="shared" si="197"/>
        <v>5.6374860496039076</v>
      </c>
      <c r="J837" s="23">
        <f t="shared" si="198"/>
        <v>88.153535953816103</v>
      </c>
      <c r="K837" s="23">
        <f t="shared" si="199"/>
        <v>40.883017258350286</v>
      </c>
    </row>
    <row r="838" spans="1:11">
      <c r="A838" s="28" t="s">
        <v>35</v>
      </c>
      <c r="B838" s="21" t="s">
        <v>36</v>
      </c>
      <c r="C838" s="22">
        <v>28410.87</v>
      </c>
      <c r="D838" s="22">
        <v>34689</v>
      </c>
      <c r="E838" s="22">
        <v>21627</v>
      </c>
      <c r="F838" s="22">
        <v>12290.41</v>
      </c>
      <c r="G838" s="22">
        <f t="shared" si="195"/>
        <v>-16120.46</v>
      </c>
      <c r="H838" s="22">
        <f t="shared" si="196"/>
        <v>9336.59</v>
      </c>
      <c r="I838" s="23">
        <f t="shared" si="197"/>
        <v>-56.74046588506441</v>
      </c>
      <c r="J838" s="23">
        <f t="shared" si="198"/>
        <v>56.829010033754102</v>
      </c>
      <c r="K838" s="23">
        <f t="shared" si="199"/>
        <v>35.430280492375104</v>
      </c>
    </row>
    <row r="839" spans="1:11" ht="25.5">
      <c r="A839" s="27" t="s">
        <v>43</v>
      </c>
      <c r="B839" s="21" t="s">
        <v>44</v>
      </c>
      <c r="C839" s="22">
        <v>0</v>
      </c>
      <c r="D839" s="22">
        <v>191500</v>
      </c>
      <c r="E839" s="22">
        <v>0</v>
      </c>
      <c r="F839" s="22">
        <v>0</v>
      </c>
      <c r="G839" s="22">
        <f t="shared" si="195"/>
        <v>0</v>
      </c>
      <c r="H839" s="22">
        <f t="shared" si="196"/>
        <v>0</v>
      </c>
      <c r="I839" s="23">
        <f t="shared" si="197"/>
        <v>0</v>
      </c>
      <c r="J839" s="23">
        <f t="shared" si="198"/>
        <v>0</v>
      </c>
      <c r="K839" s="23">
        <f t="shared" si="199"/>
        <v>0</v>
      </c>
    </row>
    <row r="840" spans="1:11">
      <c r="A840" s="28" t="s">
        <v>183</v>
      </c>
      <c r="B840" s="21" t="s">
        <v>184</v>
      </c>
      <c r="C840" s="22">
        <v>0</v>
      </c>
      <c r="D840" s="22">
        <v>191500</v>
      </c>
      <c r="E840" s="22">
        <v>0</v>
      </c>
      <c r="F840" s="22">
        <v>0</v>
      </c>
      <c r="G840" s="22">
        <f t="shared" si="195"/>
        <v>0</v>
      </c>
      <c r="H840" s="22">
        <f t="shared" si="196"/>
        <v>0</v>
      </c>
      <c r="I840" s="23">
        <f t="shared" si="197"/>
        <v>0</v>
      </c>
      <c r="J840" s="23">
        <f t="shared" si="198"/>
        <v>0</v>
      </c>
      <c r="K840" s="23">
        <f t="shared" si="199"/>
        <v>0</v>
      </c>
    </row>
    <row r="841" spans="1:11">
      <c r="A841" s="26" t="s">
        <v>51</v>
      </c>
      <c r="B841" s="21" t="s">
        <v>52</v>
      </c>
      <c r="C841" s="22">
        <v>0</v>
      </c>
      <c r="D841" s="22">
        <v>14500</v>
      </c>
      <c r="E841" s="22">
        <v>14500</v>
      </c>
      <c r="F841" s="22">
        <v>1058.31</v>
      </c>
      <c r="G841" s="22">
        <f t="shared" si="195"/>
        <v>1058.31</v>
      </c>
      <c r="H841" s="22">
        <f t="shared" si="196"/>
        <v>13441.69</v>
      </c>
      <c r="I841" s="23">
        <f t="shared" si="197"/>
        <v>0</v>
      </c>
      <c r="J841" s="23">
        <f t="shared" si="198"/>
        <v>7.2986896551724136</v>
      </c>
      <c r="K841" s="23">
        <f t="shared" si="199"/>
        <v>7.2986896551724136</v>
      </c>
    </row>
    <row r="842" spans="1:11">
      <c r="A842" s="27" t="s">
        <v>53</v>
      </c>
      <c r="B842" s="21" t="s">
        <v>54</v>
      </c>
      <c r="C842" s="22">
        <v>0</v>
      </c>
      <c r="D842" s="22">
        <v>14500</v>
      </c>
      <c r="E842" s="22">
        <v>14500</v>
      </c>
      <c r="F842" s="22">
        <v>1058.31</v>
      </c>
      <c r="G842" s="22">
        <f t="shared" si="195"/>
        <v>1058.31</v>
      </c>
      <c r="H842" s="22">
        <f t="shared" si="196"/>
        <v>13441.69</v>
      </c>
      <c r="I842" s="23">
        <f t="shared" si="197"/>
        <v>0</v>
      </c>
      <c r="J842" s="23">
        <f t="shared" si="198"/>
        <v>7.2986896551724136</v>
      </c>
      <c r="K842" s="23">
        <f t="shared" si="199"/>
        <v>7.2986896551724136</v>
      </c>
    </row>
    <row r="843" spans="1:11">
      <c r="A843" s="20"/>
      <c r="B843" s="21" t="s">
        <v>55</v>
      </c>
      <c r="C843" s="22">
        <v>114191.31</v>
      </c>
      <c r="D843" s="22">
        <v>0</v>
      </c>
      <c r="E843" s="22">
        <v>0</v>
      </c>
      <c r="F843" s="22">
        <v>317428.65000000002</v>
      </c>
      <c r="G843" s="22">
        <f t="shared" si="195"/>
        <v>203237.34000000003</v>
      </c>
      <c r="H843" s="22">
        <f t="shared" si="196"/>
        <v>-317428.65000000002</v>
      </c>
      <c r="I843" s="23">
        <f t="shared" si="197"/>
        <v>177.97969039850756</v>
      </c>
      <c r="J843" s="23">
        <f t="shared" si="198"/>
        <v>0</v>
      </c>
      <c r="K843" s="23">
        <f t="shared" si="199"/>
        <v>0</v>
      </c>
    </row>
    <row r="844" spans="1:11">
      <c r="A844" s="20" t="s">
        <v>56</v>
      </c>
      <c r="B844" s="21" t="s">
        <v>57</v>
      </c>
      <c r="C844" s="22">
        <v>-114191.31</v>
      </c>
      <c r="D844" s="22">
        <v>0</v>
      </c>
      <c r="E844" s="22">
        <v>0</v>
      </c>
      <c r="F844" s="22">
        <v>-317428.65000000002</v>
      </c>
      <c r="G844" s="22">
        <f t="shared" si="195"/>
        <v>-203237.34000000003</v>
      </c>
      <c r="H844" s="22">
        <f t="shared" si="196"/>
        <v>317428.65000000002</v>
      </c>
      <c r="I844" s="23">
        <f t="shared" si="197"/>
        <v>177.97969039850756</v>
      </c>
      <c r="J844" s="23">
        <f t="shared" si="198"/>
        <v>0</v>
      </c>
      <c r="K844" s="23">
        <f t="shared" si="199"/>
        <v>0</v>
      </c>
    </row>
    <row r="845" spans="1:11">
      <c r="A845" s="26" t="s">
        <v>58</v>
      </c>
      <c r="B845" s="21" t="s">
        <v>59</v>
      </c>
      <c r="C845" s="22">
        <v>-114191.31</v>
      </c>
      <c r="D845" s="22">
        <v>0</v>
      </c>
      <c r="E845" s="22">
        <v>0</v>
      </c>
      <c r="F845" s="22">
        <v>-317428.65000000002</v>
      </c>
      <c r="G845" s="22">
        <f t="shared" si="195"/>
        <v>-203237.34000000003</v>
      </c>
      <c r="H845" s="22">
        <f t="shared" si="196"/>
        <v>317428.65000000002</v>
      </c>
      <c r="I845" s="23">
        <f t="shared" si="197"/>
        <v>177.97969039850756</v>
      </c>
      <c r="J845" s="23">
        <f t="shared" si="198"/>
        <v>0</v>
      </c>
      <c r="K845" s="23">
        <f t="shared" si="199"/>
        <v>0</v>
      </c>
    </row>
    <row r="846" spans="1:11" s="35" customFormat="1" ht="25.5">
      <c r="A846" s="36" t="s">
        <v>214</v>
      </c>
      <c r="B846" s="32" t="s">
        <v>425</v>
      </c>
      <c r="C846" s="33"/>
      <c r="D846" s="33"/>
      <c r="E846" s="33"/>
      <c r="F846" s="33"/>
      <c r="G846" s="33"/>
      <c r="H846" s="33"/>
      <c r="I846" s="34"/>
      <c r="J846" s="34"/>
      <c r="K846" s="34"/>
    </row>
    <row r="847" spans="1:11">
      <c r="A847" s="20" t="s">
        <v>21</v>
      </c>
      <c r="B847" s="21" t="s">
        <v>22</v>
      </c>
      <c r="C847" s="22">
        <v>0</v>
      </c>
      <c r="D847" s="22">
        <v>12303</v>
      </c>
      <c r="E847" s="22">
        <v>6142</v>
      </c>
      <c r="F847" s="22">
        <v>12303</v>
      </c>
      <c r="G847" s="22">
        <f t="shared" ref="G847:G857" si="200">F847-C847</f>
        <v>12303</v>
      </c>
      <c r="H847" s="22">
        <f t="shared" ref="H847:H857" si="201">E847-F847</f>
        <v>-6161</v>
      </c>
      <c r="I847" s="23">
        <f t="shared" ref="I847:I857" si="202">IF(ISERROR(F847/C847),0,F847/C847*100-100)</f>
        <v>0</v>
      </c>
      <c r="J847" s="23">
        <f t="shared" ref="J847:J857" si="203">IF(ISERROR(F847/E847),0,F847/E847*100)</f>
        <v>200.30934549006841</v>
      </c>
      <c r="K847" s="23">
        <f t="shared" ref="K847:K857" si="204">IF(ISERROR(F847/D847),0,F847/D847*100)</f>
        <v>100</v>
      </c>
    </row>
    <row r="848" spans="1:11">
      <c r="A848" s="26" t="s">
        <v>23</v>
      </c>
      <c r="B848" s="21" t="s">
        <v>24</v>
      </c>
      <c r="C848" s="22">
        <v>0</v>
      </c>
      <c r="D848" s="22">
        <v>12303</v>
      </c>
      <c r="E848" s="22">
        <v>6142</v>
      </c>
      <c r="F848" s="22">
        <v>12303</v>
      </c>
      <c r="G848" s="22">
        <f t="shared" si="200"/>
        <v>12303</v>
      </c>
      <c r="H848" s="22">
        <f t="shared" si="201"/>
        <v>-6161</v>
      </c>
      <c r="I848" s="23">
        <f t="shared" si="202"/>
        <v>0</v>
      </c>
      <c r="J848" s="23">
        <f t="shared" si="203"/>
        <v>200.30934549006841</v>
      </c>
      <c r="K848" s="23">
        <f t="shared" si="204"/>
        <v>100</v>
      </c>
    </row>
    <row r="849" spans="1:11">
      <c r="A849" s="27" t="s">
        <v>25</v>
      </c>
      <c r="B849" s="21" t="s">
        <v>26</v>
      </c>
      <c r="C849" s="22">
        <v>0</v>
      </c>
      <c r="D849" s="22">
        <v>12303</v>
      </c>
      <c r="E849" s="22">
        <v>6142</v>
      </c>
      <c r="F849" s="22">
        <v>12303</v>
      </c>
      <c r="G849" s="22">
        <f t="shared" si="200"/>
        <v>12303</v>
      </c>
      <c r="H849" s="22">
        <f t="shared" si="201"/>
        <v>-6161</v>
      </c>
      <c r="I849" s="23">
        <f t="shared" si="202"/>
        <v>0</v>
      </c>
      <c r="J849" s="23">
        <f t="shared" si="203"/>
        <v>200.30934549006841</v>
      </c>
      <c r="K849" s="23">
        <f t="shared" si="204"/>
        <v>100</v>
      </c>
    </row>
    <row r="850" spans="1:11">
      <c r="A850" s="20" t="s">
        <v>27</v>
      </c>
      <c r="B850" s="21" t="s">
        <v>28</v>
      </c>
      <c r="C850" s="22">
        <v>0</v>
      </c>
      <c r="D850" s="22">
        <v>12303</v>
      </c>
      <c r="E850" s="22">
        <v>6142</v>
      </c>
      <c r="F850" s="22">
        <v>5541.85</v>
      </c>
      <c r="G850" s="22">
        <f t="shared" si="200"/>
        <v>5541.85</v>
      </c>
      <c r="H850" s="22">
        <f t="shared" si="201"/>
        <v>600.14999999999964</v>
      </c>
      <c r="I850" s="23">
        <f t="shared" si="202"/>
        <v>0</v>
      </c>
      <c r="J850" s="23">
        <f t="shared" si="203"/>
        <v>90.22875284923478</v>
      </c>
      <c r="K850" s="23">
        <f t="shared" si="204"/>
        <v>45.044704543607253</v>
      </c>
    </row>
    <row r="851" spans="1:11">
      <c r="A851" s="26" t="s">
        <v>29</v>
      </c>
      <c r="B851" s="21" t="s">
        <v>30</v>
      </c>
      <c r="C851" s="22">
        <v>0</v>
      </c>
      <c r="D851" s="22">
        <v>12303</v>
      </c>
      <c r="E851" s="22">
        <v>6142</v>
      </c>
      <c r="F851" s="22">
        <v>5541.85</v>
      </c>
      <c r="G851" s="22">
        <f t="shared" si="200"/>
        <v>5541.85</v>
      </c>
      <c r="H851" s="22">
        <f t="shared" si="201"/>
        <v>600.14999999999964</v>
      </c>
      <c r="I851" s="23">
        <f t="shared" si="202"/>
        <v>0</v>
      </c>
      <c r="J851" s="23">
        <f t="shared" si="203"/>
        <v>90.22875284923478</v>
      </c>
      <c r="K851" s="23">
        <f t="shared" si="204"/>
        <v>45.044704543607253</v>
      </c>
    </row>
    <row r="852" spans="1:11">
      <c r="A852" s="27" t="s">
        <v>31</v>
      </c>
      <c r="B852" s="21" t="s">
        <v>32</v>
      </c>
      <c r="C852" s="22">
        <v>0</v>
      </c>
      <c r="D852" s="22">
        <v>12303</v>
      </c>
      <c r="E852" s="22">
        <v>6142</v>
      </c>
      <c r="F852" s="22">
        <v>5541.85</v>
      </c>
      <c r="G852" s="22">
        <f t="shared" si="200"/>
        <v>5541.85</v>
      </c>
      <c r="H852" s="22">
        <f t="shared" si="201"/>
        <v>600.14999999999964</v>
      </c>
      <c r="I852" s="23">
        <f t="shared" si="202"/>
        <v>0</v>
      </c>
      <c r="J852" s="23">
        <f t="shared" si="203"/>
        <v>90.22875284923478</v>
      </c>
      <c r="K852" s="23">
        <f t="shared" si="204"/>
        <v>45.044704543607253</v>
      </c>
    </row>
    <row r="853" spans="1:11">
      <c r="A853" s="28" t="s">
        <v>33</v>
      </c>
      <c r="B853" s="21" t="s">
        <v>34</v>
      </c>
      <c r="C853" s="22">
        <v>0</v>
      </c>
      <c r="D853" s="22">
        <v>7303</v>
      </c>
      <c r="E853" s="22">
        <v>3642</v>
      </c>
      <c r="F853" s="22">
        <v>4835.2</v>
      </c>
      <c r="G853" s="22">
        <f t="shared" si="200"/>
        <v>4835.2</v>
      </c>
      <c r="H853" s="22">
        <f t="shared" si="201"/>
        <v>-1193.1999999999998</v>
      </c>
      <c r="I853" s="23">
        <f t="shared" si="202"/>
        <v>0</v>
      </c>
      <c r="J853" s="23">
        <f t="shared" si="203"/>
        <v>132.7622185612301</v>
      </c>
      <c r="K853" s="23">
        <f t="shared" si="204"/>
        <v>66.208407503765571</v>
      </c>
    </row>
    <row r="854" spans="1:11">
      <c r="A854" s="28" t="s">
        <v>35</v>
      </c>
      <c r="B854" s="21" t="s">
        <v>36</v>
      </c>
      <c r="C854" s="22">
        <v>0</v>
      </c>
      <c r="D854" s="22">
        <v>5000</v>
      </c>
      <c r="E854" s="22">
        <v>2500</v>
      </c>
      <c r="F854" s="22">
        <v>706.65</v>
      </c>
      <c r="G854" s="22">
        <f t="shared" si="200"/>
        <v>706.65</v>
      </c>
      <c r="H854" s="22">
        <f t="shared" si="201"/>
        <v>1793.35</v>
      </c>
      <c r="I854" s="23">
        <f t="shared" si="202"/>
        <v>0</v>
      </c>
      <c r="J854" s="23">
        <f t="shared" si="203"/>
        <v>28.265999999999998</v>
      </c>
      <c r="K854" s="23">
        <f t="shared" si="204"/>
        <v>14.132999999999999</v>
      </c>
    </row>
    <row r="855" spans="1:11">
      <c r="A855" s="20"/>
      <c r="B855" s="21" t="s">
        <v>55</v>
      </c>
      <c r="C855" s="22">
        <v>0</v>
      </c>
      <c r="D855" s="22">
        <v>0</v>
      </c>
      <c r="E855" s="22">
        <v>0</v>
      </c>
      <c r="F855" s="22">
        <v>6761.15</v>
      </c>
      <c r="G855" s="22">
        <f t="shared" si="200"/>
        <v>6761.15</v>
      </c>
      <c r="H855" s="22">
        <f t="shared" si="201"/>
        <v>-6761.15</v>
      </c>
      <c r="I855" s="23">
        <f t="shared" si="202"/>
        <v>0</v>
      </c>
      <c r="J855" s="23">
        <f t="shared" si="203"/>
        <v>0</v>
      </c>
      <c r="K855" s="23">
        <f t="shared" si="204"/>
        <v>0</v>
      </c>
    </row>
    <row r="856" spans="1:11">
      <c r="A856" s="20" t="s">
        <v>56</v>
      </c>
      <c r="B856" s="21" t="s">
        <v>57</v>
      </c>
      <c r="C856" s="22">
        <v>0</v>
      </c>
      <c r="D856" s="22">
        <v>0</v>
      </c>
      <c r="E856" s="22">
        <v>0</v>
      </c>
      <c r="F856" s="22">
        <v>-6761.15</v>
      </c>
      <c r="G856" s="22">
        <f t="shared" si="200"/>
        <v>-6761.15</v>
      </c>
      <c r="H856" s="22">
        <f t="shared" si="201"/>
        <v>6761.15</v>
      </c>
      <c r="I856" s="23">
        <f t="shared" si="202"/>
        <v>0</v>
      </c>
      <c r="J856" s="23">
        <f t="shared" si="203"/>
        <v>0</v>
      </c>
      <c r="K856" s="23">
        <f t="shared" si="204"/>
        <v>0</v>
      </c>
    </row>
    <row r="857" spans="1:11">
      <c r="A857" s="26" t="s">
        <v>58</v>
      </c>
      <c r="B857" s="21" t="s">
        <v>59</v>
      </c>
      <c r="C857" s="22">
        <v>0</v>
      </c>
      <c r="D857" s="22">
        <v>0</v>
      </c>
      <c r="E857" s="22">
        <v>0</v>
      </c>
      <c r="F857" s="22">
        <v>-6761.15</v>
      </c>
      <c r="G857" s="22">
        <f t="shared" si="200"/>
        <v>-6761.15</v>
      </c>
      <c r="H857" s="22">
        <f t="shared" si="201"/>
        <v>6761.15</v>
      </c>
      <c r="I857" s="23">
        <f t="shared" si="202"/>
        <v>0</v>
      </c>
      <c r="J857" s="23">
        <f t="shared" si="203"/>
        <v>0</v>
      </c>
      <c r="K857" s="23">
        <f t="shared" si="204"/>
        <v>0</v>
      </c>
    </row>
    <row r="858" spans="1:11" s="35" customFormat="1" ht="38.25">
      <c r="A858" s="36" t="s">
        <v>426</v>
      </c>
      <c r="B858" s="32" t="s">
        <v>128</v>
      </c>
      <c r="C858" s="33"/>
      <c r="D858" s="33"/>
      <c r="E858" s="33"/>
      <c r="F858" s="33"/>
      <c r="G858" s="33"/>
      <c r="H858" s="33"/>
      <c r="I858" s="34"/>
      <c r="J858" s="34"/>
      <c r="K858" s="34"/>
    </row>
    <row r="859" spans="1:11">
      <c r="A859" s="20" t="s">
        <v>21</v>
      </c>
      <c r="B859" s="21" t="s">
        <v>22</v>
      </c>
      <c r="C859" s="22">
        <v>50077</v>
      </c>
      <c r="D859" s="22">
        <v>71000</v>
      </c>
      <c r="E859" s="22">
        <v>76024</v>
      </c>
      <c r="F859" s="22">
        <v>53670</v>
      </c>
      <c r="G859" s="22">
        <f t="shared" ref="G859:G872" si="205">F859-C859</f>
        <v>3593</v>
      </c>
      <c r="H859" s="22">
        <f t="shared" ref="H859:H872" si="206">E859-F859</f>
        <v>22354</v>
      </c>
      <c r="I859" s="23">
        <f t="shared" ref="I859:I872" si="207">IF(ISERROR(F859/C859),0,F859/C859*100-100)</f>
        <v>7.1749505761127921</v>
      </c>
      <c r="J859" s="23">
        <f t="shared" ref="J859:J872" si="208">IF(ISERROR(F859/E859),0,F859/E859*100)</f>
        <v>70.596127538671993</v>
      </c>
      <c r="K859" s="23">
        <f t="shared" ref="K859:K872" si="209">IF(ISERROR(F859/D859),0,F859/D859*100)</f>
        <v>75.591549295774655</v>
      </c>
    </row>
    <row r="860" spans="1:11">
      <c r="A860" s="26" t="s">
        <v>67</v>
      </c>
      <c r="B860" s="21" t="s">
        <v>68</v>
      </c>
      <c r="C860" s="22">
        <v>50077</v>
      </c>
      <c r="D860" s="22">
        <v>71000</v>
      </c>
      <c r="E860" s="22">
        <v>76024</v>
      </c>
      <c r="F860" s="22">
        <v>53670</v>
      </c>
      <c r="G860" s="22">
        <f t="shared" si="205"/>
        <v>3593</v>
      </c>
      <c r="H860" s="22">
        <f t="shared" si="206"/>
        <v>22354</v>
      </c>
      <c r="I860" s="23">
        <f t="shared" si="207"/>
        <v>7.1749505761127921</v>
      </c>
      <c r="J860" s="23">
        <f t="shared" si="208"/>
        <v>70.596127538671993</v>
      </c>
      <c r="K860" s="23">
        <f t="shared" si="209"/>
        <v>75.591549295774655</v>
      </c>
    </row>
    <row r="861" spans="1:11">
      <c r="A861" s="27" t="s">
        <v>69</v>
      </c>
      <c r="B861" s="21" t="s">
        <v>70</v>
      </c>
      <c r="C861" s="22">
        <v>50077</v>
      </c>
      <c r="D861" s="22">
        <v>71000</v>
      </c>
      <c r="E861" s="22">
        <v>76024</v>
      </c>
      <c r="F861" s="22">
        <v>53670</v>
      </c>
      <c r="G861" s="22">
        <f t="shared" si="205"/>
        <v>3593</v>
      </c>
      <c r="H861" s="22">
        <f t="shared" si="206"/>
        <v>22354</v>
      </c>
      <c r="I861" s="23">
        <f t="shared" si="207"/>
        <v>7.1749505761127921</v>
      </c>
      <c r="J861" s="23">
        <f t="shared" si="208"/>
        <v>70.596127538671993</v>
      </c>
      <c r="K861" s="23">
        <f t="shared" si="209"/>
        <v>75.591549295774655</v>
      </c>
    </row>
    <row r="862" spans="1:11">
      <c r="A862" s="28" t="s">
        <v>71</v>
      </c>
      <c r="B862" s="21" t="s">
        <v>72</v>
      </c>
      <c r="C862" s="22">
        <v>50077</v>
      </c>
      <c r="D862" s="22">
        <v>71000</v>
      </c>
      <c r="E862" s="22">
        <v>76024</v>
      </c>
      <c r="F862" s="22">
        <v>53670</v>
      </c>
      <c r="G862" s="22">
        <f t="shared" si="205"/>
        <v>3593</v>
      </c>
      <c r="H862" s="22">
        <f t="shared" si="206"/>
        <v>22354</v>
      </c>
      <c r="I862" s="23">
        <f t="shared" si="207"/>
        <v>7.1749505761127921</v>
      </c>
      <c r="J862" s="23">
        <f t="shared" si="208"/>
        <v>70.596127538671993</v>
      </c>
      <c r="K862" s="23">
        <f t="shared" si="209"/>
        <v>75.591549295774655</v>
      </c>
    </row>
    <row r="863" spans="1:11" ht="25.5">
      <c r="A863" s="29" t="s">
        <v>73</v>
      </c>
      <c r="B863" s="21" t="s">
        <v>74</v>
      </c>
      <c r="C863" s="22">
        <v>50077</v>
      </c>
      <c r="D863" s="22">
        <v>71000</v>
      </c>
      <c r="E863" s="22">
        <v>76024</v>
      </c>
      <c r="F863" s="22">
        <v>53670</v>
      </c>
      <c r="G863" s="22">
        <f t="shared" si="205"/>
        <v>3593</v>
      </c>
      <c r="H863" s="22">
        <f t="shared" si="206"/>
        <v>22354</v>
      </c>
      <c r="I863" s="23">
        <f t="shared" si="207"/>
        <v>7.1749505761127921</v>
      </c>
      <c r="J863" s="23">
        <f t="shared" si="208"/>
        <v>70.596127538671993</v>
      </c>
      <c r="K863" s="23">
        <f t="shared" si="209"/>
        <v>75.591549295774655</v>
      </c>
    </row>
    <row r="864" spans="1:11" ht="25.5">
      <c r="A864" s="30" t="s">
        <v>95</v>
      </c>
      <c r="B864" s="21" t="s">
        <v>96</v>
      </c>
      <c r="C864" s="22">
        <v>50077</v>
      </c>
      <c r="D864" s="22">
        <v>71000</v>
      </c>
      <c r="E864" s="22">
        <v>76024</v>
      </c>
      <c r="F864" s="22">
        <v>53670</v>
      </c>
      <c r="G864" s="22">
        <f t="shared" si="205"/>
        <v>3593</v>
      </c>
      <c r="H864" s="22">
        <f t="shared" si="206"/>
        <v>22354</v>
      </c>
      <c r="I864" s="23">
        <f t="shared" si="207"/>
        <v>7.1749505761127921</v>
      </c>
      <c r="J864" s="23">
        <f t="shared" si="208"/>
        <v>70.596127538671993</v>
      </c>
      <c r="K864" s="23">
        <f t="shared" si="209"/>
        <v>75.591549295774655</v>
      </c>
    </row>
    <row r="865" spans="1:11">
      <c r="A865" s="20" t="s">
        <v>27</v>
      </c>
      <c r="B865" s="21" t="s">
        <v>28</v>
      </c>
      <c r="C865" s="22">
        <v>33447.96</v>
      </c>
      <c r="D865" s="22">
        <v>75140</v>
      </c>
      <c r="E865" s="22">
        <v>30000</v>
      </c>
      <c r="F865" s="22">
        <v>32558.17</v>
      </c>
      <c r="G865" s="22">
        <f t="shared" si="205"/>
        <v>-889.79000000000087</v>
      </c>
      <c r="H865" s="22">
        <f t="shared" si="206"/>
        <v>-2558.1699999999983</v>
      </c>
      <c r="I865" s="23">
        <f t="shared" si="207"/>
        <v>-2.6602220284884339</v>
      </c>
      <c r="J865" s="23">
        <f t="shared" si="208"/>
        <v>108.52723333333331</v>
      </c>
      <c r="K865" s="23">
        <f t="shared" si="209"/>
        <v>43.330010646792651</v>
      </c>
    </row>
    <row r="866" spans="1:11">
      <c r="A866" s="26" t="s">
        <v>29</v>
      </c>
      <c r="B866" s="21" t="s">
        <v>30</v>
      </c>
      <c r="C866" s="22">
        <v>33447.96</v>
      </c>
      <c r="D866" s="22">
        <v>75140</v>
      </c>
      <c r="E866" s="22">
        <v>30000</v>
      </c>
      <c r="F866" s="22">
        <v>32558.17</v>
      </c>
      <c r="G866" s="22">
        <f t="shared" si="205"/>
        <v>-889.79000000000087</v>
      </c>
      <c r="H866" s="22">
        <f t="shared" si="206"/>
        <v>-2558.1699999999983</v>
      </c>
      <c r="I866" s="23">
        <f t="shared" si="207"/>
        <v>-2.6602220284884339</v>
      </c>
      <c r="J866" s="23">
        <f t="shared" si="208"/>
        <v>108.52723333333331</v>
      </c>
      <c r="K866" s="23">
        <f t="shared" si="209"/>
        <v>43.330010646792651</v>
      </c>
    </row>
    <row r="867" spans="1:11">
      <c r="A867" s="27" t="s">
        <v>31</v>
      </c>
      <c r="B867" s="21" t="s">
        <v>32</v>
      </c>
      <c r="C867" s="22">
        <v>33447.96</v>
      </c>
      <c r="D867" s="22">
        <v>75140</v>
      </c>
      <c r="E867" s="22">
        <v>30000</v>
      </c>
      <c r="F867" s="22">
        <v>32558.17</v>
      </c>
      <c r="G867" s="22">
        <f t="shared" si="205"/>
        <v>-889.79000000000087</v>
      </c>
      <c r="H867" s="22">
        <f t="shared" si="206"/>
        <v>-2558.1699999999983</v>
      </c>
      <c r="I867" s="23">
        <f t="shared" si="207"/>
        <v>-2.6602220284884339</v>
      </c>
      <c r="J867" s="23">
        <f t="shared" si="208"/>
        <v>108.52723333333331</v>
      </c>
      <c r="K867" s="23">
        <f t="shared" si="209"/>
        <v>43.330010646792651</v>
      </c>
    </row>
    <row r="868" spans="1:11">
      <c r="A868" s="28" t="s">
        <v>35</v>
      </c>
      <c r="B868" s="21" t="s">
        <v>36</v>
      </c>
      <c r="C868" s="22">
        <v>33447.96</v>
      </c>
      <c r="D868" s="22">
        <v>75140</v>
      </c>
      <c r="E868" s="22">
        <v>30000</v>
      </c>
      <c r="F868" s="22">
        <v>32558.17</v>
      </c>
      <c r="G868" s="22">
        <f t="shared" si="205"/>
        <v>-889.79000000000087</v>
      </c>
      <c r="H868" s="22">
        <f t="shared" si="206"/>
        <v>-2558.1699999999983</v>
      </c>
      <c r="I868" s="23">
        <f t="shared" si="207"/>
        <v>-2.6602220284884339</v>
      </c>
      <c r="J868" s="23">
        <f t="shared" si="208"/>
        <v>108.52723333333331</v>
      </c>
      <c r="K868" s="23">
        <f t="shared" si="209"/>
        <v>43.330010646792651</v>
      </c>
    </row>
    <row r="869" spans="1:11">
      <c r="A869" s="20"/>
      <c r="B869" s="21" t="s">
        <v>55</v>
      </c>
      <c r="C869" s="22">
        <v>16629.04</v>
      </c>
      <c r="D869" s="22">
        <v>-4140</v>
      </c>
      <c r="E869" s="22">
        <v>46024</v>
      </c>
      <c r="F869" s="22">
        <v>21111.83</v>
      </c>
      <c r="G869" s="22">
        <f t="shared" si="205"/>
        <v>4482.7900000000009</v>
      </c>
      <c r="H869" s="22">
        <f t="shared" si="206"/>
        <v>24912.17</v>
      </c>
      <c r="I869" s="23">
        <f t="shared" si="207"/>
        <v>26.957599476578324</v>
      </c>
      <c r="J869" s="23">
        <f t="shared" si="208"/>
        <v>45.871349730575353</v>
      </c>
      <c r="K869" s="23">
        <f t="shared" si="209"/>
        <v>-509.94758454106284</v>
      </c>
    </row>
    <row r="870" spans="1:11">
      <c r="A870" s="20" t="s">
        <v>56</v>
      </c>
      <c r="B870" s="21" t="s">
        <v>57</v>
      </c>
      <c r="C870" s="22">
        <v>-16629.04</v>
      </c>
      <c r="D870" s="22">
        <v>4140</v>
      </c>
      <c r="E870" s="22">
        <v>-46024</v>
      </c>
      <c r="F870" s="22">
        <v>-21111.83</v>
      </c>
      <c r="G870" s="22">
        <f t="shared" si="205"/>
        <v>-4482.7900000000009</v>
      </c>
      <c r="H870" s="22">
        <f t="shared" si="206"/>
        <v>-24912.17</v>
      </c>
      <c r="I870" s="23">
        <f t="shared" si="207"/>
        <v>26.957599476578324</v>
      </c>
      <c r="J870" s="23">
        <f t="shared" si="208"/>
        <v>45.871349730575353</v>
      </c>
      <c r="K870" s="23">
        <f t="shared" si="209"/>
        <v>-509.94758454106284</v>
      </c>
    </row>
    <row r="871" spans="1:11">
      <c r="A871" s="26" t="s">
        <v>58</v>
      </c>
      <c r="B871" s="21" t="s">
        <v>59</v>
      </c>
      <c r="C871" s="22">
        <v>-16629.04</v>
      </c>
      <c r="D871" s="22">
        <v>4140</v>
      </c>
      <c r="E871" s="22">
        <v>-46024</v>
      </c>
      <c r="F871" s="22">
        <v>-21111.83</v>
      </c>
      <c r="G871" s="22">
        <f t="shared" si="205"/>
        <v>-4482.7900000000009</v>
      </c>
      <c r="H871" s="22">
        <f t="shared" si="206"/>
        <v>-24912.17</v>
      </c>
      <c r="I871" s="23">
        <f t="shared" si="207"/>
        <v>26.957599476578324</v>
      </c>
      <c r="J871" s="23">
        <f t="shared" si="208"/>
        <v>45.871349730575353</v>
      </c>
      <c r="K871" s="23">
        <f t="shared" si="209"/>
        <v>-509.94758454106284</v>
      </c>
    </row>
    <row r="872" spans="1:11" ht="25.5">
      <c r="A872" s="27" t="s">
        <v>147</v>
      </c>
      <c r="B872" s="21" t="s">
        <v>148</v>
      </c>
      <c r="C872" s="22">
        <v>0</v>
      </c>
      <c r="D872" s="22">
        <v>4140</v>
      </c>
      <c r="E872" s="22">
        <v>-46024</v>
      </c>
      <c r="F872" s="22">
        <v>-4139.22</v>
      </c>
      <c r="G872" s="22">
        <f t="shared" si="205"/>
        <v>-4139.22</v>
      </c>
      <c r="H872" s="22">
        <f t="shared" si="206"/>
        <v>-41884.78</v>
      </c>
      <c r="I872" s="23">
        <f t="shared" si="207"/>
        <v>0</v>
      </c>
      <c r="J872" s="23">
        <f t="shared" si="208"/>
        <v>8.9936120285068668</v>
      </c>
      <c r="K872" s="23">
        <f t="shared" si="209"/>
        <v>-99.981159420289856</v>
      </c>
    </row>
    <row r="873" spans="1:11" s="35" customFormat="1" ht="25.5">
      <c r="A873" s="36" t="s">
        <v>427</v>
      </c>
      <c r="B873" s="32" t="s">
        <v>219</v>
      </c>
      <c r="C873" s="33"/>
      <c r="D873" s="33"/>
      <c r="E873" s="33"/>
      <c r="F873" s="33"/>
      <c r="G873" s="33"/>
      <c r="H873" s="33"/>
      <c r="I873" s="34"/>
      <c r="J873" s="34"/>
      <c r="K873" s="34"/>
    </row>
    <row r="874" spans="1:11">
      <c r="A874" s="20" t="s">
        <v>21</v>
      </c>
      <c r="B874" s="21" t="s">
        <v>22</v>
      </c>
      <c r="C874" s="22">
        <v>14688</v>
      </c>
      <c r="D874" s="22">
        <v>55839</v>
      </c>
      <c r="E874" s="22">
        <v>12464</v>
      </c>
      <c r="F874" s="22">
        <v>36024.800000000003</v>
      </c>
      <c r="G874" s="22">
        <f t="shared" ref="G874:G894" si="210">F874-C874</f>
        <v>21336.800000000003</v>
      </c>
      <c r="H874" s="22">
        <f t="shared" ref="H874:H894" si="211">E874-F874</f>
        <v>-23560.800000000003</v>
      </c>
      <c r="I874" s="23">
        <f t="shared" ref="I874:I894" si="212">IF(ISERROR(F874/C874),0,F874/C874*100-100)</f>
        <v>145.26688453159045</v>
      </c>
      <c r="J874" s="23">
        <f t="shared" ref="J874:J894" si="213">IF(ISERROR(F874/E874),0,F874/E874*100)</f>
        <v>289.03080872913995</v>
      </c>
      <c r="K874" s="23">
        <f t="shared" ref="K874:K894" si="214">IF(ISERROR(F874/D874),0,F874/D874*100)</f>
        <v>64.515482010781</v>
      </c>
    </row>
    <row r="875" spans="1:11">
      <c r="A875" s="26" t="s">
        <v>93</v>
      </c>
      <c r="B875" s="21" t="s">
        <v>94</v>
      </c>
      <c r="C875" s="22">
        <v>0</v>
      </c>
      <c r="D875" s="22">
        <v>38072</v>
      </c>
      <c r="E875" s="22">
        <v>0</v>
      </c>
      <c r="F875" s="22">
        <v>20446</v>
      </c>
      <c r="G875" s="22">
        <f t="shared" si="210"/>
        <v>20446</v>
      </c>
      <c r="H875" s="22">
        <f t="shared" si="211"/>
        <v>-20446</v>
      </c>
      <c r="I875" s="23">
        <f t="shared" si="212"/>
        <v>0</v>
      </c>
      <c r="J875" s="23">
        <f t="shared" si="213"/>
        <v>0</v>
      </c>
      <c r="K875" s="23">
        <f t="shared" si="214"/>
        <v>53.703509140575754</v>
      </c>
    </row>
    <row r="876" spans="1:11">
      <c r="A876" s="26" t="s">
        <v>67</v>
      </c>
      <c r="B876" s="21" t="s">
        <v>68</v>
      </c>
      <c r="C876" s="22">
        <v>14688</v>
      </c>
      <c r="D876" s="22">
        <v>17767</v>
      </c>
      <c r="E876" s="22">
        <v>12464</v>
      </c>
      <c r="F876" s="22">
        <v>15578.8</v>
      </c>
      <c r="G876" s="22">
        <f t="shared" si="210"/>
        <v>890.79999999999927</v>
      </c>
      <c r="H876" s="22">
        <f t="shared" si="211"/>
        <v>-3114.7999999999993</v>
      </c>
      <c r="I876" s="23">
        <f t="shared" si="212"/>
        <v>6.0648148148147953</v>
      </c>
      <c r="J876" s="23">
        <f t="shared" si="213"/>
        <v>124.99037227214377</v>
      </c>
      <c r="K876" s="23">
        <f t="shared" si="214"/>
        <v>87.683908369448972</v>
      </c>
    </row>
    <row r="877" spans="1:11">
      <c r="A877" s="27" t="s">
        <v>69</v>
      </c>
      <c r="B877" s="21" t="s">
        <v>70</v>
      </c>
      <c r="C877" s="22">
        <v>14688</v>
      </c>
      <c r="D877" s="22">
        <v>17767</v>
      </c>
      <c r="E877" s="22">
        <v>12464</v>
      </c>
      <c r="F877" s="22">
        <v>15578.8</v>
      </c>
      <c r="G877" s="22">
        <f t="shared" si="210"/>
        <v>890.79999999999927</v>
      </c>
      <c r="H877" s="22">
        <f t="shared" si="211"/>
        <v>-3114.7999999999993</v>
      </c>
      <c r="I877" s="23">
        <f t="shared" si="212"/>
        <v>6.0648148148147953</v>
      </c>
      <c r="J877" s="23">
        <f t="shared" si="213"/>
        <v>124.99037227214377</v>
      </c>
      <c r="K877" s="23">
        <f t="shared" si="214"/>
        <v>87.683908369448972</v>
      </c>
    </row>
    <row r="878" spans="1:11">
      <c r="A878" s="28" t="s">
        <v>71</v>
      </c>
      <c r="B878" s="21" t="s">
        <v>72</v>
      </c>
      <c r="C878" s="22">
        <v>14688</v>
      </c>
      <c r="D878" s="22">
        <v>17767</v>
      </c>
      <c r="E878" s="22">
        <v>12464</v>
      </c>
      <c r="F878" s="22">
        <v>15578.8</v>
      </c>
      <c r="G878" s="22">
        <f t="shared" si="210"/>
        <v>890.79999999999927</v>
      </c>
      <c r="H878" s="22">
        <f t="shared" si="211"/>
        <v>-3114.7999999999993</v>
      </c>
      <c r="I878" s="23">
        <f t="shared" si="212"/>
        <v>6.0648148148147953</v>
      </c>
      <c r="J878" s="23">
        <f t="shared" si="213"/>
        <v>124.99037227214377</v>
      </c>
      <c r="K878" s="23">
        <f t="shared" si="214"/>
        <v>87.683908369448972</v>
      </c>
    </row>
    <row r="879" spans="1:11" ht="25.5">
      <c r="A879" s="29" t="s">
        <v>73</v>
      </c>
      <c r="B879" s="21" t="s">
        <v>74</v>
      </c>
      <c r="C879" s="22">
        <v>14688</v>
      </c>
      <c r="D879" s="22">
        <v>17767</v>
      </c>
      <c r="E879" s="22">
        <v>12464</v>
      </c>
      <c r="F879" s="22">
        <v>15578.8</v>
      </c>
      <c r="G879" s="22">
        <f t="shared" si="210"/>
        <v>890.79999999999927</v>
      </c>
      <c r="H879" s="22">
        <f t="shared" si="211"/>
        <v>-3114.7999999999993</v>
      </c>
      <c r="I879" s="23">
        <f t="shared" si="212"/>
        <v>6.0648148148147953</v>
      </c>
      <c r="J879" s="23">
        <f t="shared" si="213"/>
        <v>124.99037227214377</v>
      </c>
      <c r="K879" s="23">
        <f t="shared" si="214"/>
        <v>87.683908369448972</v>
      </c>
    </row>
    <row r="880" spans="1:11" ht="25.5">
      <c r="A880" s="30" t="s">
        <v>75</v>
      </c>
      <c r="B880" s="21" t="s">
        <v>76</v>
      </c>
      <c r="C880" s="22">
        <v>9800</v>
      </c>
      <c r="D880" s="22">
        <v>11207</v>
      </c>
      <c r="E880" s="22">
        <v>5904</v>
      </c>
      <c r="F880" s="22">
        <v>11206</v>
      </c>
      <c r="G880" s="22">
        <f t="shared" si="210"/>
        <v>1406</v>
      </c>
      <c r="H880" s="22">
        <f t="shared" si="211"/>
        <v>-5302</v>
      </c>
      <c r="I880" s="23">
        <f t="shared" si="212"/>
        <v>14.34693877551021</v>
      </c>
      <c r="J880" s="23">
        <f t="shared" si="213"/>
        <v>189.80352303523037</v>
      </c>
      <c r="K880" s="23">
        <f t="shared" si="214"/>
        <v>99.991077005443032</v>
      </c>
    </row>
    <row r="881" spans="1:11" ht="25.5">
      <c r="A881" s="30" t="s">
        <v>95</v>
      </c>
      <c r="B881" s="21" t="s">
        <v>96</v>
      </c>
      <c r="C881" s="22">
        <v>4888</v>
      </c>
      <c r="D881" s="22">
        <v>6560</v>
      </c>
      <c r="E881" s="22">
        <v>6560</v>
      </c>
      <c r="F881" s="22">
        <v>4372.8</v>
      </c>
      <c r="G881" s="22">
        <f t="shared" si="210"/>
        <v>-515.19999999999982</v>
      </c>
      <c r="H881" s="22">
        <f t="shared" si="211"/>
        <v>2187.1999999999998</v>
      </c>
      <c r="I881" s="23">
        <f t="shared" si="212"/>
        <v>-10.54009819967267</v>
      </c>
      <c r="J881" s="23">
        <f t="shared" si="213"/>
        <v>66.658536585365852</v>
      </c>
      <c r="K881" s="23">
        <f t="shared" si="214"/>
        <v>66.658536585365852</v>
      </c>
    </row>
    <row r="882" spans="1:11">
      <c r="A882" s="20" t="s">
        <v>27</v>
      </c>
      <c r="B882" s="21" t="s">
        <v>28</v>
      </c>
      <c r="C882" s="22">
        <v>9142.93</v>
      </c>
      <c r="D882" s="22">
        <v>86806</v>
      </c>
      <c r="E882" s="22">
        <v>12464</v>
      </c>
      <c r="F882" s="22">
        <v>34065.61</v>
      </c>
      <c r="G882" s="22">
        <f t="shared" si="210"/>
        <v>24922.68</v>
      </c>
      <c r="H882" s="22">
        <f t="shared" si="211"/>
        <v>-21601.61</v>
      </c>
      <c r="I882" s="23">
        <f t="shared" si="212"/>
        <v>272.58964030130386</v>
      </c>
      <c r="J882" s="23">
        <f t="shared" si="213"/>
        <v>273.31201861360717</v>
      </c>
      <c r="K882" s="23">
        <f t="shared" si="214"/>
        <v>39.24338179388522</v>
      </c>
    </row>
    <row r="883" spans="1:11">
      <c r="A883" s="26" t="s">
        <v>29</v>
      </c>
      <c r="B883" s="21" t="s">
        <v>30</v>
      </c>
      <c r="C883" s="22">
        <v>9142.93</v>
      </c>
      <c r="D883" s="22">
        <v>86806</v>
      </c>
      <c r="E883" s="22">
        <v>12464</v>
      </c>
      <c r="F883" s="22">
        <v>34065.61</v>
      </c>
      <c r="G883" s="22">
        <f t="shared" si="210"/>
        <v>24922.68</v>
      </c>
      <c r="H883" s="22">
        <f t="shared" si="211"/>
        <v>-21601.61</v>
      </c>
      <c r="I883" s="23">
        <f t="shared" si="212"/>
        <v>272.58964030130386</v>
      </c>
      <c r="J883" s="23">
        <f t="shared" si="213"/>
        <v>273.31201861360717</v>
      </c>
      <c r="K883" s="23">
        <f t="shared" si="214"/>
        <v>39.24338179388522</v>
      </c>
    </row>
    <row r="884" spans="1:11">
      <c r="A884" s="27" t="s">
        <v>31</v>
      </c>
      <c r="B884" s="21" t="s">
        <v>32</v>
      </c>
      <c r="C884" s="22">
        <v>1619.93</v>
      </c>
      <c r="D884" s="22">
        <v>43265</v>
      </c>
      <c r="E884" s="22">
        <v>609</v>
      </c>
      <c r="F884" s="22">
        <v>9613.61</v>
      </c>
      <c r="G884" s="22">
        <f t="shared" si="210"/>
        <v>7993.68</v>
      </c>
      <c r="H884" s="22">
        <f t="shared" si="211"/>
        <v>-9004.61</v>
      </c>
      <c r="I884" s="23">
        <f t="shared" si="212"/>
        <v>493.45835931182216</v>
      </c>
      <c r="J884" s="23">
        <f t="shared" si="213"/>
        <v>1578.5894909688016</v>
      </c>
      <c r="K884" s="23">
        <f t="shared" si="214"/>
        <v>22.220293539812783</v>
      </c>
    </row>
    <row r="885" spans="1:11">
      <c r="A885" s="28" t="s">
        <v>33</v>
      </c>
      <c r="B885" s="21" t="s">
        <v>34</v>
      </c>
      <c r="C885" s="22">
        <v>1619.93</v>
      </c>
      <c r="D885" s="22">
        <v>31939</v>
      </c>
      <c r="E885" s="22">
        <v>609</v>
      </c>
      <c r="F885" s="22">
        <v>9613.61</v>
      </c>
      <c r="G885" s="22">
        <f t="shared" si="210"/>
        <v>7993.68</v>
      </c>
      <c r="H885" s="22">
        <f t="shared" si="211"/>
        <v>-9004.61</v>
      </c>
      <c r="I885" s="23">
        <f t="shared" si="212"/>
        <v>493.45835931182216</v>
      </c>
      <c r="J885" s="23">
        <f t="shared" si="213"/>
        <v>1578.5894909688016</v>
      </c>
      <c r="K885" s="23">
        <f t="shared" si="214"/>
        <v>30.099909201916152</v>
      </c>
    </row>
    <row r="886" spans="1:11">
      <c r="A886" s="28" t="s">
        <v>35</v>
      </c>
      <c r="B886" s="21" t="s">
        <v>36</v>
      </c>
      <c r="C886" s="22">
        <v>0</v>
      </c>
      <c r="D886" s="22">
        <v>11326</v>
      </c>
      <c r="E886" s="22">
        <v>0</v>
      </c>
      <c r="F886" s="22">
        <v>0</v>
      </c>
      <c r="G886" s="22">
        <f t="shared" si="210"/>
        <v>0</v>
      </c>
      <c r="H886" s="22">
        <f t="shared" si="211"/>
        <v>0</v>
      </c>
      <c r="I886" s="23">
        <f t="shared" si="212"/>
        <v>0</v>
      </c>
      <c r="J886" s="23">
        <f t="shared" si="213"/>
        <v>0</v>
      </c>
      <c r="K886" s="23">
        <f t="shared" si="214"/>
        <v>0</v>
      </c>
    </row>
    <row r="887" spans="1:11">
      <c r="A887" s="27" t="s">
        <v>37</v>
      </c>
      <c r="B887" s="21" t="s">
        <v>38</v>
      </c>
      <c r="C887" s="22">
        <v>7523</v>
      </c>
      <c r="D887" s="22">
        <v>39600</v>
      </c>
      <c r="E887" s="22">
        <v>11855</v>
      </c>
      <c r="F887" s="22">
        <v>20511</v>
      </c>
      <c r="G887" s="22">
        <f t="shared" si="210"/>
        <v>12988</v>
      </c>
      <c r="H887" s="22">
        <f t="shared" si="211"/>
        <v>-8656</v>
      </c>
      <c r="I887" s="23">
        <f t="shared" si="212"/>
        <v>172.64389206433606</v>
      </c>
      <c r="J887" s="23">
        <f t="shared" si="213"/>
        <v>173.01560522986082</v>
      </c>
      <c r="K887" s="23">
        <f t="shared" si="214"/>
        <v>51.795454545454547</v>
      </c>
    </row>
    <row r="888" spans="1:11">
      <c r="A888" s="28" t="s">
        <v>41</v>
      </c>
      <c r="B888" s="21" t="s">
        <v>42</v>
      </c>
      <c r="C888" s="22">
        <v>7523</v>
      </c>
      <c r="D888" s="22">
        <v>39600</v>
      </c>
      <c r="E888" s="22">
        <v>11855</v>
      </c>
      <c r="F888" s="22">
        <v>20511</v>
      </c>
      <c r="G888" s="22">
        <f t="shared" si="210"/>
        <v>12988</v>
      </c>
      <c r="H888" s="22">
        <f t="shared" si="211"/>
        <v>-8656</v>
      </c>
      <c r="I888" s="23">
        <f t="shared" si="212"/>
        <v>172.64389206433606</v>
      </c>
      <c r="J888" s="23">
        <f t="shared" si="213"/>
        <v>173.01560522986082</v>
      </c>
      <c r="K888" s="23">
        <f t="shared" si="214"/>
        <v>51.795454545454547</v>
      </c>
    </row>
    <row r="889" spans="1:11" ht="25.5">
      <c r="A889" s="27" t="s">
        <v>43</v>
      </c>
      <c r="B889" s="21" t="s">
        <v>44</v>
      </c>
      <c r="C889" s="22">
        <v>0</v>
      </c>
      <c r="D889" s="22">
        <v>3941</v>
      </c>
      <c r="E889" s="22">
        <v>0</v>
      </c>
      <c r="F889" s="22">
        <v>3941</v>
      </c>
      <c r="G889" s="22">
        <f t="shared" si="210"/>
        <v>3941</v>
      </c>
      <c r="H889" s="22">
        <f t="shared" si="211"/>
        <v>-3941</v>
      </c>
      <c r="I889" s="23">
        <f t="shared" si="212"/>
        <v>0</v>
      </c>
      <c r="J889" s="23">
        <f t="shared" si="213"/>
        <v>0</v>
      </c>
      <c r="K889" s="23">
        <f t="shared" si="214"/>
        <v>100</v>
      </c>
    </row>
    <row r="890" spans="1:11">
      <c r="A890" s="28" t="s">
        <v>183</v>
      </c>
      <c r="B890" s="21" t="s">
        <v>184</v>
      </c>
      <c r="C890" s="22">
        <v>0</v>
      </c>
      <c r="D890" s="22">
        <v>3941</v>
      </c>
      <c r="E890" s="22">
        <v>0</v>
      </c>
      <c r="F890" s="22">
        <v>3941</v>
      </c>
      <c r="G890" s="22">
        <f t="shared" si="210"/>
        <v>3941</v>
      </c>
      <c r="H890" s="22">
        <f t="shared" si="211"/>
        <v>-3941</v>
      </c>
      <c r="I890" s="23">
        <f t="shared" si="212"/>
        <v>0</v>
      </c>
      <c r="J890" s="23">
        <f t="shared" si="213"/>
        <v>0</v>
      </c>
      <c r="K890" s="23">
        <f t="shared" si="214"/>
        <v>100</v>
      </c>
    </row>
    <row r="891" spans="1:11">
      <c r="A891" s="20"/>
      <c r="B891" s="21" t="s">
        <v>55</v>
      </c>
      <c r="C891" s="22">
        <v>5545.07</v>
      </c>
      <c r="D891" s="22">
        <v>-30967</v>
      </c>
      <c r="E891" s="22">
        <v>0</v>
      </c>
      <c r="F891" s="22">
        <v>1959.19</v>
      </c>
      <c r="G891" s="22">
        <f t="shared" si="210"/>
        <v>-3585.8799999999997</v>
      </c>
      <c r="H891" s="22">
        <f t="shared" si="211"/>
        <v>-1959.19</v>
      </c>
      <c r="I891" s="23">
        <f t="shared" si="212"/>
        <v>-64.667894183481906</v>
      </c>
      <c r="J891" s="23">
        <f t="shared" si="213"/>
        <v>0</v>
      </c>
      <c r="K891" s="23">
        <f t="shared" si="214"/>
        <v>-6.3267026189169115</v>
      </c>
    </row>
    <row r="892" spans="1:11">
      <c r="A892" s="20" t="s">
        <v>56</v>
      </c>
      <c r="B892" s="21" t="s">
        <v>57</v>
      </c>
      <c r="C892" s="22">
        <v>-5545.07</v>
      </c>
      <c r="D892" s="22">
        <v>30967</v>
      </c>
      <c r="E892" s="22">
        <v>0</v>
      </c>
      <c r="F892" s="22">
        <v>-1959.19</v>
      </c>
      <c r="G892" s="22">
        <f t="shared" si="210"/>
        <v>3585.8799999999997</v>
      </c>
      <c r="H892" s="22">
        <f t="shared" si="211"/>
        <v>1959.19</v>
      </c>
      <c r="I892" s="23">
        <f t="shared" si="212"/>
        <v>-64.667894183481906</v>
      </c>
      <c r="J892" s="23">
        <f t="shared" si="213"/>
        <v>0</v>
      </c>
      <c r="K892" s="23">
        <f t="shared" si="214"/>
        <v>-6.3267026189169115</v>
      </c>
    </row>
    <row r="893" spans="1:11">
      <c r="A893" s="26" t="s">
        <v>58</v>
      </c>
      <c r="B893" s="21" t="s">
        <v>59</v>
      </c>
      <c r="C893" s="22">
        <v>-5545.07</v>
      </c>
      <c r="D893" s="22">
        <v>30967</v>
      </c>
      <c r="E893" s="22">
        <v>0</v>
      </c>
      <c r="F893" s="22">
        <v>-1959.19</v>
      </c>
      <c r="G893" s="22">
        <f t="shared" si="210"/>
        <v>3585.8799999999997</v>
      </c>
      <c r="H893" s="22">
        <f t="shared" si="211"/>
        <v>1959.19</v>
      </c>
      <c r="I893" s="23">
        <f t="shared" si="212"/>
        <v>-64.667894183481906</v>
      </c>
      <c r="J893" s="23">
        <f t="shared" si="213"/>
        <v>0</v>
      </c>
      <c r="K893" s="23">
        <f t="shared" si="214"/>
        <v>-6.3267026189169115</v>
      </c>
    </row>
    <row r="894" spans="1:11" ht="25.5">
      <c r="A894" s="27" t="s">
        <v>147</v>
      </c>
      <c r="B894" s="21" t="s">
        <v>148</v>
      </c>
      <c r="C894" s="22">
        <v>-24949.27</v>
      </c>
      <c r="D894" s="22">
        <v>30967</v>
      </c>
      <c r="E894" s="22">
        <v>0</v>
      </c>
      <c r="F894" s="22">
        <v>-30964.47</v>
      </c>
      <c r="G894" s="22">
        <f t="shared" si="210"/>
        <v>-6015.2000000000007</v>
      </c>
      <c r="H894" s="22">
        <f t="shared" si="211"/>
        <v>30964.47</v>
      </c>
      <c r="I894" s="23">
        <f t="shared" si="212"/>
        <v>24.109723450826422</v>
      </c>
      <c r="J894" s="23">
        <f t="shared" si="213"/>
        <v>0</v>
      </c>
      <c r="K894" s="23">
        <f t="shared" si="214"/>
        <v>-99.99183001259405</v>
      </c>
    </row>
    <row r="895" spans="1:11" s="35" customFormat="1" ht="25.5">
      <c r="A895" s="36" t="s">
        <v>428</v>
      </c>
      <c r="B895" s="32" t="s">
        <v>429</v>
      </c>
      <c r="C895" s="33"/>
      <c r="D895" s="33"/>
      <c r="E895" s="33"/>
      <c r="F895" s="33"/>
      <c r="G895" s="33"/>
      <c r="H895" s="33"/>
      <c r="I895" s="34"/>
      <c r="J895" s="34"/>
      <c r="K895" s="34"/>
    </row>
    <row r="896" spans="1:11">
      <c r="A896" s="20" t="s">
        <v>21</v>
      </c>
      <c r="B896" s="21" t="s">
        <v>22</v>
      </c>
      <c r="C896" s="22">
        <v>2138</v>
      </c>
      <c r="D896" s="22">
        <v>21562</v>
      </c>
      <c r="E896" s="22">
        <v>10910</v>
      </c>
      <c r="F896" s="22">
        <v>3448</v>
      </c>
      <c r="G896" s="22">
        <f t="shared" ref="G896:G910" si="215">F896-C896</f>
        <v>1310</v>
      </c>
      <c r="H896" s="22">
        <f t="shared" ref="H896:H910" si="216">E896-F896</f>
        <v>7462</v>
      </c>
      <c r="I896" s="23">
        <f t="shared" ref="I896:I910" si="217">IF(ISERROR(F896/C896),0,F896/C896*100-100)</f>
        <v>61.272217025257248</v>
      </c>
      <c r="J896" s="23">
        <f t="shared" ref="J896:J910" si="218">IF(ISERROR(F896/E896),0,F896/E896*100)</f>
        <v>31.604032997250229</v>
      </c>
      <c r="K896" s="23">
        <f t="shared" ref="K896:K910" si="219">IF(ISERROR(F896/D896),0,F896/D896*100)</f>
        <v>15.991095445691494</v>
      </c>
    </row>
    <row r="897" spans="1:11">
      <c r="A897" s="26" t="s">
        <v>93</v>
      </c>
      <c r="B897" s="21" t="s">
        <v>94</v>
      </c>
      <c r="C897" s="22">
        <v>0</v>
      </c>
      <c r="D897" s="22">
        <v>18114</v>
      </c>
      <c r="E897" s="22">
        <v>7462</v>
      </c>
      <c r="F897" s="22">
        <v>0</v>
      </c>
      <c r="G897" s="22">
        <f t="shared" si="215"/>
        <v>0</v>
      </c>
      <c r="H897" s="22">
        <f t="shared" si="216"/>
        <v>7462</v>
      </c>
      <c r="I897" s="23">
        <f t="shared" si="217"/>
        <v>0</v>
      </c>
      <c r="J897" s="23">
        <f t="shared" si="218"/>
        <v>0</v>
      </c>
      <c r="K897" s="23">
        <f t="shared" si="219"/>
        <v>0</v>
      </c>
    </row>
    <row r="898" spans="1:11">
      <c r="A898" s="26" t="s">
        <v>23</v>
      </c>
      <c r="B898" s="21" t="s">
        <v>24</v>
      </c>
      <c r="C898" s="22">
        <v>2138</v>
      </c>
      <c r="D898" s="22">
        <v>3448</v>
      </c>
      <c r="E898" s="22">
        <v>3448</v>
      </c>
      <c r="F898" s="22">
        <v>3448</v>
      </c>
      <c r="G898" s="22">
        <f t="shared" si="215"/>
        <v>1310</v>
      </c>
      <c r="H898" s="22">
        <f t="shared" si="216"/>
        <v>0</v>
      </c>
      <c r="I898" s="23">
        <f t="shared" si="217"/>
        <v>61.272217025257248</v>
      </c>
      <c r="J898" s="23">
        <f t="shared" si="218"/>
        <v>100</v>
      </c>
      <c r="K898" s="23">
        <f t="shared" si="219"/>
        <v>100</v>
      </c>
    </row>
    <row r="899" spans="1:11">
      <c r="A899" s="27" t="s">
        <v>25</v>
      </c>
      <c r="B899" s="21" t="s">
        <v>26</v>
      </c>
      <c r="C899" s="22">
        <v>2138</v>
      </c>
      <c r="D899" s="22">
        <v>3448</v>
      </c>
      <c r="E899" s="22">
        <v>3448</v>
      </c>
      <c r="F899" s="22">
        <v>3448</v>
      </c>
      <c r="G899" s="22">
        <f t="shared" si="215"/>
        <v>1310</v>
      </c>
      <c r="H899" s="22">
        <f t="shared" si="216"/>
        <v>0</v>
      </c>
      <c r="I899" s="23">
        <f t="shared" si="217"/>
        <v>61.272217025257248</v>
      </c>
      <c r="J899" s="23">
        <f t="shared" si="218"/>
        <v>100</v>
      </c>
      <c r="K899" s="23">
        <f t="shared" si="219"/>
        <v>100</v>
      </c>
    </row>
    <row r="900" spans="1:11">
      <c r="A900" s="20" t="s">
        <v>27</v>
      </c>
      <c r="B900" s="21" t="s">
        <v>28</v>
      </c>
      <c r="C900" s="22">
        <v>968.23</v>
      </c>
      <c r="D900" s="22">
        <v>22509</v>
      </c>
      <c r="E900" s="22">
        <v>10910</v>
      </c>
      <c r="F900" s="22">
        <v>3162.78</v>
      </c>
      <c r="G900" s="22">
        <f t="shared" si="215"/>
        <v>2194.5500000000002</v>
      </c>
      <c r="H900" s="22">
        <f t="shared" si="216"/>
        <v>7747.2199999999993</v>
      </c>
      <c r="I900" s="23">
        <f t="shared" si="217"/>
        <v>226.65585656300675</v>
      </c>
      <c r="J900" s="23">
        <f t="shared" si="218"/>
        <v>28.9897341888176</v>
      </c>
      <c r="K900" s="23">
        <f t="shared" si="219"/>
        <v>14.051179528188726</v>
      </c>
    </row>
    <row r="901" spans="1:11">
      <c r="A901" s="26" t="s">
        <v>29</v>
      </c>
      <c r="B901" s="21" t="s">
        <v>30</v>
      </c>
      <c r="C901" s="22">
        <v>968.23</v>
      </c>
      <c r="D901" s="22">
        <v>22509</v>
      </c>
      <c r="E901" s="22">
        <v>10910</v>
      </c>
      <c r="F901" s="22">
        <v>3162.78</v>
      </c>
      <c r="G901" s="22">
        <f t="shared" si="215"/>
        <v>2194.5500000000002</v>
      </c>
      <c r="H901" s="22">
        <f t="shared" si="216"/>
        <v>7747.2199999999993</v>
      </c>
      <c r="I901" s="23">
        <f t="shared" si="217"/>
        <v>226.65585656300675</v>
      </c>
      <c r="J901" s="23">
        <f t="shared" si="218"/>
        <v>28.9897341888176</v>
      </c>
      <c r="K901" s="23">
        <f t="shared" si="219"/>
        <v>14.051179528188726</v>
      </c>
    </row>
    <row r="902" spans="1:11">
      <c r="A902" s="27" t="s">
        <v>31</v>
      </c>
      <c r="B902" s="21" t="s">
        <v>32</v>
      </c>
      <c r="C902" s="22">
        <v>968.23</v>
      </c>
      <c r="D902" s="22">
        <v>16923</v>
      </c>
      <c r="E902" s="22">
        <v>10910</v>
      </c>
      <c r="F902" s="22">
        <v>3162.78</v>
      </c>
      <c r="G902" s="22">
        <f t="shared" si="215"/>
        <v>2194.5500000000002</v>
      </c>
      <c r="H902" s="22">
        <f t="shared" si="216"/>
        <v>7747.2199999999993</v>
      </c>
      <c r="I902" s="23">
        <f t="shared" si="217"/>
        <v>226.65585656300675</v>
      </c>
      <c r="J902" s="23">
        <f t="shared" si="218"/>
        <v>28.9897341888176</v>
      </c>
      <c r="K902" s="23">
        <f t="shared" si="219"/>
        <v>18.689239496543166</v>
      </c>
    </row>
    <row r="903" spans="1:11">
      <c r="A903" s="28" t="s">
        <v>33</v>
      </c>
      <c r="B903" s="21" t="s">
        <v>34</v>
      </c>
      <c r="C903" s="22">
        <v>288.98</v>
      </c>
      <c r="D903" s="22">
        <v>7427</v>
      </c>
      <c r="E903" s="22">
        <v>5350</v>
      </c>
      <c r="F903" s="22">
        <v>1071.18</v>
      </c>
      <c r="G903" s="22">
        <f t="shared" si="215"/>
        <v>782.2</v>
      </c>
      <c r="H903" s="22">
        <f t="shared" si="216"/>
        <v>4278.82</v>
      </c>
      <c r="I903" s="23">
        <f t="shared" si="217"/>
        <v>270.67617136133987</v>
      </c>
      <c r="J903" s="23">
        <f t="shared" si="218"/>
        <v>20.022056074766358</v>
      </c>
      <c r="K903" s="23">
        <f t="shared" si="219"/>
        <v>14.42278174229164</v>
      </c>
    </row>
    <row r="904" spans="1:11">
      <c r="A904" s="28" t="s">
        <v>35</v>
      </c>
      <c r="B904" s="21" t="s">
        <v>36</v>
      </c>
      <c r="C904" s="22">
        <v>679.25</v>
      </c>
      <c r="D904" s="22">
        <v>9496</v>
      </c>
      <c r="E904" s="22">
        <v>5560</v>
      </c>
      <c r="F904" s="22">
        <v>2091.6</v>
      </c>
      <c r="G904" s="22">
        <f t="shared" si="215"/>
        <v>1412.35</v>
      </c>
      <c r="H904" s="22">
        <f t="shared" si="216"/>
        <v>3468.4</v>
      </c>
      <c r="I904" s="23">
        <f t="shared" si="217"/>
        <v>207.92786161207209</v>
      </c>
      <c r="J904" s="23">
        <f t="shared" si="218"/>
        <v>37.618705035971225</v>
      </c>
      <c r="K904" s="23">
        <f t="shared" si="219"/>
        <v>22.026116259477675</v>
      </c>
    </row>
    <row r="905" spans="1:11" ht="25.5">
      <c r="A905" s="27" t="s">
        <v>43</v>
      </c>
      <c r="B905" s="21" t="s">
        <v>44</v>
      </c>
      <c r="C905" s="22">
        <v>0</v>
      </c>
      <c r="D905" s="22">
        <v>5586</v>
      </c>
      <c r="E905" s="22">
        <v>0</v>
      </c>
      <c r="F905" s="22">
        <v>0</v>
      </c>
      <c r="G905" s="22">
        <f t="shared" si="215"/>
        <v>0</v>
      </c>
      <c r="H905" s="22">
        <f t="shared" si="216"/>
        <v>0</v>
      </c>
      <c r="I905" s="23">
        <f t="shared" si="217"/>
        <v>0</v>
      </c>
      <c r="J905" s="23">
        <f t="shared" si="218"/>
        <v>0</v>
      </c>
      <c r="K905" s="23">
        <f t="shared" si="219"/>
        <v>0</v>
      </c>
    </row>
    <row r="906" spans="1:11">
      <c r="A906" s="28" t="s">
        <v>183</v>
      </c>
      <c r="B906" s="21" t="s">
        <v>184</v>
      </c>
      <c r="C906" s="22">
        <v>0</v>
      </c>
      <c r="D906" s="22">
        <v>5586</v>
      </c>
      <c r="E906" s="22">
        <v>0</v>
      </c>
      <c r="F906" s="22">
        <v>0</v>
      </c>
      <c r="G906" s="22">
        <f t="shared" si="215"/>
        <v>0</v>
      </c>
      <c r="H906" s="22">
        <f t="shared" si="216"/>
        <v>0</v>
      </c>
      <c r="I906" s="23">
        <f t="shared" si="217"/>
        <v>0</v>
      </c>
      <c r="J906" s="23">
        <f t="shared" si="218"/>
        <v>0</v>
      </c>
      <c r="K906" s="23">
        <f t="shared" si="219"/>
        <v>0</v>
      </c>
    </row>
    <row r="907" spans="1:11">
      <c r="A907" s="20"/>
      <c r="B907" s="21" t="s">
        <v>55</v>
      </c>
      <c r="C907" s="22">
        <v>1169.77</v>
      </c>
      <c r="D907" s="22">
        <v>-947</v>
      </c>
      <c r="E907" s="22">
        <v>0</v>
      </c>
      <c r="F907" s="22">
        <v>285.22000000000003</v>
      </c>
      <c r="G907" s="22">
        <f t="shared" si="215"/>
        <v>-884.55</v>
      </c>
      <c r="H907" s="22">
        <f t="shared" si="216"/>
        <v>-285.22000000000003</v>
      </c>
      <c r="I907" s="23">
        <f t="shared" si="217"/>
        <v>-75.61742906725253</v>
      </c>
      <c r="J907" s="23">
        <f t="shared" si="218"/>
        <v>0</v>
      </c>
      <c r="K907" s="23">
        <f t="shared" si="219"/>
        <v>-30.11826821541711</v>
      </c>
    </row>
    <row r="908" spans="1:11">
      <c r="A908" s="20" t="s">
        <v>56</v>
      </c>
      <c r="B908" s="21" t="s">
        <v>57</v>
      </c>
      <c r="C908" s="22">
        <v>-1169.77</v>
      </c>
      <c r="D908" s="22">
        <v>947</v>
      </c>
      <c r="E908" s="22">
        <v>0</v>
      </c>
      <c r="F908" s="22">
        <v>-285.22000000000003</v>
      </c>
      <c r="G908" s="22">
        <f t="shared" si="215"/>
        <v>884.55</v>
      </c>
      <c r="H908" s="22">
        <f t="shared" si="216"/>
        <v>285.22000000000003</v>
      </c>
      <c r="I908" s="23">
        <f t="shared" si="217"/>
        <v>-75.61742906725253</v>
      </c>
      <c r="J908" s="23">
        <f t="shared" si="218"/>
        <v>0</v>
      </c>
      <c r="K908" s="23">
        <f t="shared" si="219"/>
        <v>-30.11826821541711</v>
      </c>
    </row>
    <row r="909" spans="1:11">
      <c r="A909" s="26" t="s">
        <v>58</v>
      </c>
      <c r="B909" s="21" t="s">
        <v>59</v>
      </c>
      <c r="C909" s="22">
        <v>-1169.77</v>
      </c>
      <c r="D909" s="22">
        <v>947</v>
      </c>
      <c r="E909" s="22">
        <v>0</v>
      </c>
      <c r="F909" s="22">
        <v>-285.22000000000003</v>
      </c>
      <c r="G909" s="22">
        <f t="shared" si="215"/>
        <v>884.55</v>
      </c>
      <c r="H909" s="22">
        <f t="shared" si="216"/>
        <v>285.22000000000003</v>
      </c>
      <c r="I909" s="23">
        <f t="shared" si="217"/>
        <v>-75.61742906725253</v>
      </c>
      <c r="J909" s="23">
        <f t="shared" si="218"/>
        <v>0</v>
      </c>
      <c r="K909" s="23">
        <f t="shared" si="219"/>
        <v>-30.11826821541711</v>
      </c>
    </row>
    <row r="910" spans="1:11" ht="25.5">
      <c r="A910" s="27" t="s">
        <v>147</v>
      </c>
      <c r="B910" s="21" t="s">
        <v>148</v>
      </c>
      <c r="C910" s="22">
        <v>0</v>
      </c>
      <c r="D910" s="22">
        <v>947</v>
      </c>
      <c r="E910" s="22">
        <v>0</v>
      </c>
      <c r="F910" s="22">
        <v>0</v>
      </c>
      <c r="G910" s="22">
        <f t="shared" si="215"/>
        <v>0</v>
      </c>
      <c r="H910" s="22">
        <f t="shared" si="216"/>
        <v>0</v>
      </c>
      <c r="I910" s="23">
        <f t="shared" si="217"/>
        <v>0</v>
      </c>
      <c r="J910" s="23">
        <f t="shared" si="218"/>
        <v>0</v>
      </c>
      <c r="K910" s="23">
        <f t="shared" si="219"/>
        <v>0</v>
      </c>
    </row>
    <row r="911" spans="1:11" s="35" customFormat="1" ht="25.5">
      <c r="A911" s="36" t="s">
        <v>430</v>
      </c>
      <c r="B911" s="32" t="s">
        <v>431</v>
      </c>
      <c r="C911" s="33"/>
      <c r="D911" s="33"/>
      <c r="E911" s="33"/>
      <c r="F911" s="33"/>
      <c r="G911" s="33"/>
      <c r="H911" s="33"/>
      <c r="I911" s="34"/>
      <c r="J911" s="34"/>
      <c r="K911" s="34"/>
    </row>
    <row r="912" spans="1:11">
      <c r="A912" s="20" t="s">
        <v>21</v>
      </c>
      <c r="B912" s="21" t="s">
        <v>22</v>
      </c>
      <c r="C912" s="22">
        <v>3548719.42</v>
      </c>
      <c r="D912" s="22">
        <v>2694234</v>
      </c>
      <c r="E912" s="22">
        <v>1319447</v>
      </c>
      <c r="F912" s="22">
        <v>1112199.46</v>
      </c>
      <c r="G912" s="22">
        <f t="shared" ref="G912:G943" si="220">F912-C912</f>
        <v>-2436519.96</v>
      </c>
      <c r="H912" s="22">
        <f t="shared" ref="H912:H943" si="221">E912-F912</f>
        <v>207247.54000000004</v>
      </c>
      <c r="I912" s="23">
        <f t="shared" ref="I912:I943" si="222">IF(ISERROR(F912/C912),0,F912/C912*100-100)</f>
        <v>-68.659132256784616</v>
      </c>
      <c r="J912" s="23">
        <f t="shared" ref="J912:J943" si="223">IF(ISERROR(F912/E912),0,F912/E912*100)</f>
        <v>84.292848443325113</v>
      </c>
      <c r="K912" s="23">
        <f t="shared" ref="K912:K943" si="224">IF(ISERROR(F912/D912),0,F912/D912*100)</f>
        <v>41.280729884635115</v>
      </c>
    </row>
    <row r="913" spans="1:11">
      <c r="A913" s="26" t="s">
        <v>93</v>
      </c>
      <c r="B913" s="21" t="s">
        <v>94</v>
      </c>
      <c r="C913" s="22">
        <v>3359076.42</v>
      </c>
      <c r="D913" s="22">
        <v>1833755</v>
      </c>
      <c r="E913" s="22">
        <v>568928</v>
      </c>
      <c r="F913" s="22">
        <v>251721.17</v>
      </c>
      <c r="G913" s="22">
        <f t="shared" si="220"/>
        <v>-3107355.25</v>
      </c>
      <c r="H913" s="22">
        <f t="shared" si="221"/>
        <v>317206.82999999996</v>
      </c>
      <c r="I913" s="23">
        <f t="shared" si="222"/>
        <v>-92.506238664257594</v>
      </c>
      <c r="J913" s="23">
        <f t="shared" si="223"/>
        <v>44.244820082681819</v>
      </c>
      <c r="K913" s="23">
        <f t="shared" si="224"/>
        <v>13.72708840603025</v>
      </c>
    </row>
    <row r="914" spans="1:11">
      <c r="A914" s="26" t="s">
        <v>67</v>
      </c>
      <c r="B914" s="21" t="s">
        <v>68</v>
      </c>
      <c r="C914" s="22">
        <v>0</v>
      </c>
      <c r="D914" s="22">
        <v>15383</v>
      </c>
      <c r="E914" s="22">
        <v>0</v>
      </c>
      <c r="F914" s="22">
        <v>15382.29</v>
      </c>
      <c r="G914" s="22">
        <f t="shared" si="220"/>
        <v>15382.29</v>
      </c>
      <c r="H914" s="22">
        <f t="shared" si="221"/>
        <v>-15382.29</v>
      </c>
      <c r="I914" s="23">
        <f t="shared" si="222"/>
        <v>0</v>
      </c>
      <c r="J914" s="23">
        <f t="shared" si="223"/>
        <v>0</v>
      </c>
      <c r="K914" s="23">
        <f t="shared" si="224"/>
        <v>99.995384515374113</v>
      </c>
    </row>
    <row r="915" spans="1:11">
      <c r="A915" s="27" t="s">
        <v>69</v>
      </c>
      <c r="B915" s="21" t="s">
        <v>70</v>
      </c>
      <c r="C915" s="22">
        <v>0</v>
      </c>
      <c r="D915" s="22">
        <v>15383</v>
      </c>
      <c r="E915" s="22">
        <v>0</v>
      </c>
      <c r="F915" s="22">
        <v>15382.29</v>
      </c>
      <c r="G915" s="22">
        <f t="shared" si="220"/>
        <v>15382.29</v>
      </c>
      <c r="H915" s="22">
        <f t="shared" si="221"/>
        <v>-15382.29</v>
      </c>
      <c r="I915" s="23">
        <f t="shared" si="222"/>
        <v>0</v>
      </c>
      <c r="J915" s="23">
        <f t="shared" si="223"/>
        <v>0</v>
      </c>
      <c r="K915" s="23">
        <f t="shared" si="224"/>
        <v>99.995384515374113</v>
      </c>
    </row>
    <row r="916" spans="1:11">
      <c r="A916" s="28" t="s">
        <v>71</v>
      </c>
      <c r="B916" s="21" t="s">
        <v>72</v>
      </c>
      <c r="C916" s="22">
        <v>0</v>
      </c>
      <c r="D916" s="22">
        <v>15383</v>
      </c>
      <c r="E916" s="22">
        <v>0</v>
      </c>
      <c r="F916" s="22">
        <v>15382.29</v>
      </c>
      <c r="G916" s="22">
        <f t="shared" si="220"/>
        <v>15382.29</v>
      </c>
      <c r="H916" s="22">
        <f t="shared" si="221"/>
        <v>-15382.29</v>
      </c>
      <c r="I916" s="23">
        <f t="shared" si="222"/>
        <v>0</v>
      </c>
      <c r="J916" s="23">
        <f t="shared" si="223"/>
        <v>0</v>
      </c>
      <c r="K916" s="23">
        <f t="shared" si="224"/>
        <v>99.995384515374113</v>
      </c>
    </row>
    <row r="917" spans="1:11" ht="25.5">
      <c r="A917" s="29" t="s">
        <v>73</v>
      </c>
      <c r="B917" s="21" t="s">
        <v>74</v>
      </c>
      <c r="C917" s="22">
        <v>0</v>
      </c>
      <c r="D917" s="22">
        <v>15383</v>
      </c>
      <c r="E917" s="22">
        <v>0</v>
      </c>
      <c r="F917" s="22">
        <v>15382.29</v>
      </c>
      <c r="G917" s="22">
        <f t="shared" si="220"/>
        <v>15382.29</v>
      </c>
      <c r="H917" s="22">
        <f t="shared" si="221"/>
        <v>-15382.29</v>
      </c>
      <c r="I917" s="23">
        <f t="shared" si="222"/>
        <v>0</v>
      </c>
      <c r="J917" s="23">
        <f t="shared" si="223"/>
        <v>0</v>
      </c>
      <c r="K917" s="23">
        <f t="shared" si="224"/>
        <v>99.995384515374113</v>
      </c>
    </row>
    <row r="918" spans="1:11" ht="25.5">
      <c r="A918" s="30" t="s">
        <v>95</v>
      </c>
      <c r="B918" s="21" t="s">
        <v>96</v>
      </c>
      <c r="C918" s="22">
        <v>0</v>
      </c>
      <c r="D918" s="22">
        <v>15383</v>
      </c>
      <c r="E918" s="22">
        <v>0</v>
      </c>
      <c r="F918" s="22">
        <v>15382.29</v>
      </c>
      <c r="G918" s="22">
        <f t="shared" si="220"/>
        <v>15382.29</v>
      </c>
      <c r="H918" s="22">
        <f t="shared" si="221"/>
        <v>-15382.29</v>
      </c>
      <c r="I918" s="23">
        <f t="shared" si="222"/>
        <v>0</v>
      </c>
      <c r="J918" s="23">
        <f t="shared" si="223"/>
        <v>0</v>
      </c>
      <c r="K918" s="23">
        <f t="shared" si="224"/>
        <v>99.995384515374113</v>
      </c>
    </row>
    <row r="919" spans="1:11">
      <c r="A919" s="26" t="s">
        <v>23</v>
      </c>
      <c r="B919" s="21" t="s">
        <v>24</v>
      </c>
      <c r="C919" s="22">
        <v>189643</v>
      </c>
      <c r="D919" s="22">
        <v>845096</v>
      </c>
      <c r="E919" s="22">
        <v>750519</v>
      </c>
      <c r="F919" s="22">
        <v>845096</v>
      </c>
      <c r="G919" s="22">
        <f t="shared" si="220"/>
        <v>655453</v>
      </c>
      <c r="H919" s="22">
        <f t="shared" si="221"/>
        <v>-94577</v>
      </c>
      <c r="I919" s="23">
        <f t="shared" si="222"/>
        <v>345.62467372905934</v>
      </c>
      <c r="J919" s="23">
        <f t="shared" si="223"/>
        <v>112.60154639656024</v>
      </c>
      <c r="K919" s="23">
        <f t="shared" si="224"/>
        <v>100</v>
      </c>
    </row>
    <row r="920" spans="1:11">
      <c r="A920" s="27" t="s">
        <v>25</v>
      </c>
      <c r="B920" s="21" t="s">
        <v>26</v>
      </c>
      <c r="C920" s="22">
        <v>189643</v>
      </c>
      <c r="D920" s="22">
        <v>845096</v>
      </c>
      <c r="E920" s="22">
        <v>750519</v>
      </c>
      <c r="F920" s="22">
        <v>845096</v>
      </c>
      <c r="G920" s="22">
        <f t="shared" si="220"/>
        <v>655453</v>
      </c>
      <c r="H920" s="22">
        <f t="shared" si="221"/>
        <v>-94577</v>
      </c>
      <c r="I920" s="23">
        <f t="shared" si="222"/>
        <v>345.62467372905934</v>
      </c>
      <c r="J920" s="23">
        <f t="shared" si="223"/>
        <v>112.60154639656024</v>
      </c>
      <c r="K920" s="23">
        <f t="shared" si="224"/>
        <v>100</v>
      </c>
    </row>
    <row r="921" spans="1:11">
      <c r="A921" s="20" t="s">
        <v>27</v>
      </c>
      <c r="B921" s="21" t="s">
        <v>28</v>
      </c>
      <c r="C921" s="22">
        <v>1223742.57</v>
      </c>
      <c r="D921" s="22">
        <v>4039210</v>
      </c>
      <c r="E921" s="22">
        <v>1319447</v>
      </c>
      <c r="F921" s="22">
        <v>962197.85</v>
      </c>
      <c r="G921" s="22">
        <f t="shared" si="220"/>
        <v>-261544.72000000009</v>
      </c>
      <c r="H921" s="22">
        <f t="shared" si="221"/>
        <v>357249.15</v>
      </c>
      <c r="I921" s="23">
        <f t="shared" si="222"/>
        <v>-21.372527720433894</v>
      </c>
      <c r="J921" s="23">
        <f t="shared" si="223"/>
        <v>72.924327388671159</v>
      </c>
      <c r="K921" s="23">
        <f t="shared" si="224"/>
        <v>23.821436617556401</v>
      </c>
    </row>
    <row r="922" spans="1:11">
      <c r="A922" s="26" t="s">
        <v>29</v>
      </c>
      <c r="B922" s="21" t="s">
        <v>30</v>
      </c>
      <c r="C922" s="22">
        <v>1147384.1499999999</v>
      </c>
      <c r="D922" s="22">
        <v>2525608</v>
      </c>
      <c r="E922" s="22">
        <v>488349</v>
      </c>
      <c r="F922" s="22">
        <v>879137.65</v>
      </c>
      <c r="G922" s="22">
        <f t="shared" si="220"/>
        <v>-268246.49999999988</v>
      </c>
      <c r="H922" s="22">
        <f t="shared" si="221"/>
        <v>-390788.65</v>
      </c>
      <c r="I922" s="23">
        <f t="shared" si="222"/>
        <v>-23.378961614556033</v>
      </c>
      <c r="J922" s="23">
        <f t="shared" si="223"/>
        <v>180.02241225025546</v>
      </c>
      <c r="K922" s="23">
        <f t="shared" si="224"/>
        <v>34.808950953592166</v>
      </c>
    </row>
    <row r="923" spans="1:11">
      <c r="A923" s="27" t="s">
        <v>31</v>
      </c>
      <c r="B923" s="21" t="s">
        <v>32</v>
      </c>
      <c r="C923" s="22">
        <v>629530.47</v>
      </c>
      <c r="D923" s="22">
        <v>2214012</v>
      </c>
      <c r="E923" s="22">
        <v>488349</v>
      </c>
      <c r="F923" s="22">
        <v>860314.48</v>
      </c>
      <c r="G923" s="22">
        <f t="shared" si="220"/>
        <v>230784.01</v>
      </c>
      <c r="H923" s="22">
        <f t="shared" si="221"/>
        <v>-371965.48</v>
      </c>
      <c r="I923" s="23">
        <f t="shared" si="222"/>
        <v>36.659704493731653</v>
      </c>
      <c r="J923" s="23">
        <f t="shared" si="223"/>
        <v>176.16796184695781</v>
      </c>
      <c r="K923" s="23">
        <f t="shared" si="224"/>
        <v>38.857715315002814</v>
      </c>
    </row>
    <row r="924" spans="1:11">
      <c r="A924" s="28" t="s">
        <v>33</v>
      </c>
      <c r="B924" s="21" t="s">
        <v>34</v>
      </c>
      <c r="C924" s="22">
        <v>91528.79</v>
      </c>
      <c r="D924" s="22">
        <v>252931</v>
      </c>
      <c r="E924" s="22">
        <v>95007</v>
      </c>
      <c r="F924" s="22">
        <v>78667.850000000006</v>
      </c>
      <c r="G924" s="22">
        <f t="shared" si="220"/>
        <v>-12860.939999999988</v>
      </c>
      <c r="H924" s="22">
        <f t="shared" si="221"/>
        <v>16339.149999999994</v>
      </c>
      <c r="I924" s="23">
        <f t="shared" si="222"/>
        <v>-14.051250977970966</v>
      </c>
      <c r="J924" s="23">
        <f t="shared" si="223"/>
        <v>82.802161945961885</v>
      </c>
      <c r="K924" s="23">
        <f t="shared" si="224"/>
        <v>31.102494356168286</v>
      </c>
    </row>
    <row r="925" spans="1:11">
      <c r="A925" s="28" t="s">
        <v>35</v>
      </c>
      <c r="B925" s="21" t="s">
        <v>36</v>
      </c>
      <c r="C925" s="22">
        <v>538001.68000000005</v>
      </c>
      <c r="D925" s="22">
        <v>1961081</v>
      </c>
      <c r="E925" s="22">
        <v>393342</v>
      </c>
      <c r="F925" s="22">
        <v>781646.63</v>
      </c>
      <c r="G925" s="22">
        <f t="shared" si="220"/>
        <v>243644.94999999995</v>
      </c>
      <c r="H925" s="22">
        <f t="shared" si="221"/>
        <v>-388304.63</v>
      </c>
      <c r="I925" s="23">
        <f t="shared" si="222"/>
        <v>45.287024010780016</v>
      </c>
      <c r="J925" s="23">
        <f t="shared" si="223"/>
        <v>198.71934092977611</v>
      </c>
      <c r="K925" s="23">
        <f t="shared" si="224"/>
        <v>39.857947224005535</v>
      </c>
    </row>
    <row r="926" spans="1:11">
      <c r="A926" s="29" t="s">
        <v>77</v>
      </c>
      <c r="B926" s="21" t="s">
        <v>78</v>
      </c>
      <c r="C926" s="22">
        <v>0</v>
      </c>
      <c r="D926" s="22">
        <v>0</v>
      </c>
      <c r="E926" s="22">
        <v>0</v>
      </c>
      <c r="F926" s="22">
        <v>3430.22</v>
      </c>
      <c r="G926" s="22">
        <f t="shared" si="220"/>
        <v>3430.22</v>
      </c>
      <c r="H926" s="22">
        <f t="shared" si="221"/>
        <v>-3430.22</v>
      </c>
      <c r="I926" s="23">
        <f t="shared" si="222"/>
        <v>0</v>
      </c>
      <c r="J926" s="23">
        <f t="shared" si="223"/>
        <v>0</v>
      </c>
      <c r="K926" s="23">
        <f t="shared" si="224"/>
        <v>0</v>
      </c>
    </row>
    <row r="927" spans="1:11">
      <c r="A927" s="27" t="s">
        <v>37</v>
      </c>
      <c r="B927" s="21" t="s">
        <v>38</v>
      </c>
      <c r="C927" s="22">
        <v>2368.81</v>
      </c>
      <c r="D927" s="22">
        <v>527</v>
      </c>
      <c r="E927" s="22">
        <v>0</v>
      </c>
      <c r="F927" s="22">
        <v>526.23</v>
      </c>
      <c r="G927" s="22">
        <f t="shared" si="220"/>
        <v>-1842.58</v>
      </c>
      <c r="H927" s="22">
        <f t="shared" si="221"/>
        <v>-526.23</v>
      </c>
      <c r="I927" s="23">
        <f t="shared" si="222"/>
        <v>-77.785048188752995</v>
      </c>
      <c r="J927" s="23">
        <f t="shared" si="223"/>
        <v>0</v>
      </c>
      <c r="K927" s="23">
        <f t="shared" si="224"/>
        <v>99.853889943074009</v>
      </c>
    </row>
    <row r="928" spans="1:11">
      <c r="A928" s="28" t="s">
        <v>39</v>
      </c>
      <c r="B928" s="21" t="s">
        <v>40</v>
      </c>
      <c r="C928" s="22">
        <v>2368.81</v>
      </c>
      <c r="D928" s="22">
        <v>527</v>
      </c>
      <c r="E928" s="22">
        <v>0</v>
      </c>
      <c r="F928" s="22">
        <v>526.23</v>
      </c>
      <c r="G928" s="22">
        <f t="shared" si="220"/>
        <v>-1842.58</v>
      </c>
      <c r="H928" s="22">
        <f t="shared" si="221"/>
        <v>-526.23</v>
      </c>
      <c r="I928" s="23">
        <f t="shared" si="222"/>
        <v>-77.785048188752995</v>
      </c>
      <c r="J928" s="23">
        <f t="shared" si="223"/>
        <v>0</v>
      </c>
      <c r="K928" s="23">
        <f t="shared" si="224"/>
        <v>99.853889943074009</v>
      </c>
    </row>
    <row r="929" spans="1:11" ht="25.5">
      <c r="A929" s="27" t="s">
        <v>79</v>
      </c>
      <c r="B929" s="21" t="s">
        <v>80</v>
      </c>
      <c r="C929" s="22">
        <v>60962.8</v>
      </c>
      <c r="D929" s="22">
        <v>2393</v>
      </c>
      <c r="E929" s="22">
        <v>0</v>
      </c>
      <c r="F929" s="22">
        <v>1714.41</v>
      </c>
      <c r="G929" s="22">
        <f t="shared" si="220"/>
        <v>-59248.39</v>
      </c>
      <c r="H929" s="22">
        <f t="shared" si="221"/>
        <v>-1714.41</v>
      </c>
      <c r="I929" s="23">
        <f t="shared" si="222"/>
        <v>-97.187776808151852</v>
      </c>
      <c r="J929" s="23">
        <f t="shared" si="223"/>
        <v>0</v>
      </c>
      <c r="K929" s="23">
        <f t="shared" si="224"/>
        <v>71.642707898035937</v>
      </c>
    </row>
    <row r="930" spans="1:11">
      <c r="A930" s="28" t="s">
        <v>81</v>
      </c>
      <c r="B930" s="21" t="s">
        <v>82</v>
      </c>
      <c r="C930" s="22">
        <v>60962.8</v>
      </c>
      <c r="D930" s="22">
        <v>2393</v>
      </c>
      <c r="E930" s="22">
        <v>0</v>
      </c>
      <c r="F930" s="22">
        <v>1714.41</v>
      </c>
      <c r="G930" s="22">
        <f t="shared" si="220"/>
        <v>-59248.39</v>
      </c>
      <c r="H930" s="22">
        <f t="shared" si="221"/>
        <v>-1714.41</v>
      </c>
      <c r="I930" s="23">
        <f t="shared" si="222"/>
        <v>-97.187776808151852</v>
      </c>
      <c r="J930" s="23">
        <f t="shared" si="223"/>
        <v>0</v>
      </c>
      <c r="K930" s="23">
        <f t="shared" si="224"/>
        <v>71.642707898035937</v>
      </c>
    </row>
    <row r="931" spans="1:11" ht="25.5">
      <c r="A931" s="27" t="s">
        <v>43</v>
      </c>
      <c r="B931" s="21" t="s">
        <v>44</v>
      </c>
      <c r="C931" s="22">
        <v>454522.07</v>
      </c>
      <c r="D931" s="22">
        <v>308676</v>
      </c>
      <c r="E931" s="22">
        <v>0</v>
      </c>
      <c r="F931" s="22">
        <v>16582.53</v>
      </c>
      <c r="G931" s="22">
        <f t="shared" si="220"/>
        <v>-437939.54000000004</v>
      </c>
      <c r="H931" s="22">
        <f t="shared" si="221"/>
        <v>-16582.53</v>
      </c>
      <c r="I931" s="23">
        <f t="shared" si="222"/>
        <v>-96.351655707279519</v>
      </c>
      <c r="J931" s="23">
        <f t="shared" si="223"/>
        <v>0</v>
      </c>
      <c r="K931" s="23">
        <f t="shared" si="224"/>
        <v>5.3721474944602106</v>
      </c>
    </row>
    <row r="932" spans="1:11">
      <c r="A932" s="28" t="s">
        <v>45</v>
      </c>
      <c r="B932" s="21" t="s">
        <v>46</v>
      </c>
      <c r="C932" s="22">
        <v>155174</v>
      </c>
      <c r="D932" s="22">
        <v>0</v>
      </c>
      <c r="E932" s="22">
        <v>0</v>
      </c>
      <c r="F932" s="22">
        <v>0</v>
      </c>
      <c r="G932" s="22">
        <f t="shared" si="220"/>
        <v>-155174</v>
      </c>
      <c r="H932" s="22">
        <f t="shared" si="221"/>
        <v>0</v>
      </c>
      <c r="I932" s="23">
        <f t="shared" si="222"/>
        <v>-100</v>
      </c>
      <c r="J932" s="23">
        <f t="shared" si="223"/>
        <v>0</v>
      </c>
      <c r="K932" s="23">
        <f t="shared" si="224"/>
        <v>0</v>
      </c>
    </row>
    <row r="933" spans="1:11" ht="25.5">
      <c r="A933" s="29" t="s">
        <v>47</v>
      </c>
      <c r="B933" s="21" t="s">
        <v>48</v>
      </c>
      <c r="C933" s="22">
        <v>155174</v>
      </c>
      <c r="D933" s="22">
        <v>0</v>
      </c>
      <c r="E933" s="22">
        <v>0</v>
      </c>
      <c r="F933" s="22">
        <v>0</v>
      </c>
      <c r="G933" s="22">
        <f t="shared" si="220"/>
        <v>-155174</v>
      </c>
      <c r="H933" s="22">
        <f t="shared" si="221"/>
        <v>0</v>
      </c>
      <c r="I933" s="23">
        <f t="shared" si="222"/>
        <v>-100</v>
      </c>
      <c r="J933" s="23">
        <f t="shared" si="223"/>
        <v>0</v>
      </c>
      <c r="K933" s="23">
        <f t="shared" si="224"/>
        <v>0</v>
      </c>
    </row>
    <row r="934" spans="1:11" ht="25.5">
      <c r="A934" s="30" t="s">
        <v>226</v>
      </c>
      <c r="B934" s="21" t="s">
        <v>227</v>
      </c>
      <c r="C934" s="22">
        <v>155174</v>
      </c>
      <c r="D934" s="22">
        <v>0</v>
      </c>
      <c r="E934" s="22">
        <v>0</v>
      </c>
      <c r="F934" s="22">
        <v>0</v>
      </c>
      <c r="G934" s="22">
        <f t="shared" si="220"/>
        <v>-155174</v>
      </c>
      <c r="H934" s="22">
        <f t="shared" si="221"/>
        <v>0</v>
      </c>
      <c r="I934" s="23">
        <f t="shared" si="222"/>
        <v>-100</v>
      </c>
      <c r="J934" s="23">
        <f t="shared" si="223"/>
        <v>0</v>
      </c>
      <c r="K934" s="23">
        <f t="shared" si="224"/>
        <v>0</v>
      </c>
    </row>
    <row r="935" spans="1:11" ht="51">
      <c r="A935" s="28" t="s">
        <v>159</v>
      </c>
      <c r="B935" s="21" t="s">
        <v>160</v>
      </c>
      <c r="C935" s="22">
        <v>141500</v>
      </c>
      <c r="D935" s="22">
        <v>0</v>
      </c>
      <c r="E935" s="22">
        <v>0</v>
      </c>
      <c r="F935" s="22">
        <v>0</v>
      </c>
      <c r="G935" s="22">
        <f t="shared" si="220"/>
        <v>-141500</v>
      </c>
      <c r="H935" s="22">
        <f t="shared" si="221"/>
        <v>0</v>
      </c>
      <c r="I935" s="23">
        <f t="shared" si="222"/>
        <v>-100</v>
      </c>
      <c r="J935" s="23">
        <f t="shared" si="223"/>
        <v>0</v>
      </c>
      <c r="K935" s="23">
        <f t="shared" si="224"/>
        <v>0</v>
      </c>
    </row>
    <row r="936" spans="1:11" ht="38.25">
      <c r="A936" s="29" t="s">
        <v>161</v>
      </c>
      <c r="B936" s="21" t="s">
        <v>162</v>
      </c>
      <c r="C936" s="22">
        <v>141500</v>
      </c>
      <c r="D936" s="22">
        <v>0</v>
      </c>
      <c r="E936" s="22">
        <v>0</v>
      </c>
      <c r="F936" s="22">
        <v>0</v>
      </c>
      <c r="G936" s="22">
        <f t="shared" si="220"/>
        <v>-141500</v>
      </c>
      <c r="H936" s="22">
        <f t="shared" si="221"/>
        <v>0</v>
      </c>
      <c r="I936" s="23">
        <f t="shared" si="222"/>
        <v>-100</v>
      </c>
      <c r="J936" s="23">
        <f t="shared" si="223"/>
        <v>0</v>
      </c>
      <c r="K936" s="23">
        <f t="shared" si="224"/>
        <v>0</v>
      </c>
    </row>
    <row r="937" spans="1:11">
      <c r="A937" s="28" t="s">
        <v>183</v>
      </c>
      <c r="B937" s="21" t="s">
        <v>184</v>
      </c>
      <c r="C937" s="22">
        <v>157848.07</v>
      </c>
      <c r="D937" s="22">
        <v>308676</v>
      </c>
      <c r="E937" s="22">
        <v>0</v>
      </c>
      <c r="F937" s="22">
        <v>16582.53</v>
      </c>
      <c r="G937" s="22">
        <f t="shared" si="220"/>
        <v>-141265.54</v>
      </c>
      <c r="H937" s="22">
        <f t="shared" si="221"/>
        <v>-16582.53</v>
      </c>
      <c r="I937" s="23">
        <f t="shared" si="222"/>
        <v>-89.494626066698189</v>
      </c>
      <c r="J937" s="23">
        <f t="shared" si="223"/>
        <v>0</v>
      </c>
      <c r="K937" s="23">
        <f t="shared" si="224"/>
        <v>5.3721474944602106</v>
      </c>
    </row>
    <row r="938" spans="1:11">
      <c r="A938" s="26" t="s">
        <v>51</v>
      </c>
      <c r="B938" s="21" t="s">
        <v>52</v>
      </c>
      <c r="C938" s="22">
        <v>76358.42</v>
      </c>
      <c r="D938" s="22">
        <v>1513602</v>
      </c>
      <c r="E938" s="22">
        <v>831098</v>
      </c>
      <c r="F938" s="22">
        <v>83060.2</v>
      </c>
      <c r="G938" s="22">
        <f t="shared" si="220"/>
        <v>6701.7799999999988</v>
      </c>
      <c r="H938" s="22">
        <f t="shared" si="221"/>
        <v>748037.8</v>
      </c>
      <c r="I938" s="23">
        <f t="shared" si="222"/>
        <v>8.7767400111212339</v>
      </c>
      <c r="J938" s="23">
        <f t="shared" si="223"/>
        <v>9.9940319914137685</v>
      </c>
      <c r="K938" s="23">
        <f t="shared" si="224"/>
        <v>5.4875852436770032</v>
      </c>
    </row>
    <row r="939" spans="1:11">
      <c r="A939" s="27" t="s">
        <v>53</v>
      </c>
      <c r="B939" s="21" t="s">
        <v>54</v>
      </c>
      <c r="C939" s="22">
        <v>76358.42</v>
      </c>
      <c r="D939" s="22">
        <v>1513602</v>
      </c>
      <c r="E939" s="22">
        <v>831098</v>
      </c>
      <c r="F939" s="22">
        <v>83060.2</v>
      </c>
      <c r="G939" s="22">
        <f t="shared" si="220"/>
        <v>6701.7799999999988</v>
      </c>
      <c r="H939" s="22">
        <f t="shared" si="221"/>
        <v>748037.8</v>
      </c>
      <c r="I939" s="23">
        <f t="shared" si="222"/>
        <v>8.7767400111212339</v>
      </c>
      <c r="J939" s="23">
        <f t="shared" si="223"/>
        <v>9.9940319914137685</v>
      </c>
      <c r="K939" s="23">
        <f t="shared" si="224"/>
        <v>5.4875852436770032</v>
      </c>
    </row>
    <row r="940" spans="1:11">
      <c r="A940" s="20"/>
      <c r="B940" s="21" t="s">
        <v>55</v>
      </c>
      <c r="C940" s="22">
        <v>2324976.85</v>
      </c>
      <c r="D940" s="22">
        <v>-1344976</v>
      </c>
      <c r="E940" s="22">
        <v>0</v>
      </c>
      <c r="F940" s="22">
        <v>150001.60999999999</v>
      </c>
      <c r="G940" s="22">
        <f t="shared" si="220"/>
        <v>-2174975.2400000002</v>
      </c>
      <c r="H940" s="22">
        <f t="shared" si="221"/>
        <v>-150001.60999999999</v>
      </c>
      <c r="I940" s="23">
        <f t="shared" si="222"/>
        <v>-93.548253609492932</v>
      </c>
      <c r="J940" s="23">
        <f t="shared" si="223"/>
        <v>0</v>
      </c>
      <c r="K940" s="23">
        <f t="shared" si="224"/>
        <v>-11.152735067391536</v>
      </c>
    </row>
    <row r="941" spans="1:11">
      <c r="A941" s="20" t="s">
        <v>56</v>
      </c>
      <c r="B941" s="21" t="s">
        <v>57</v>
      </c>
      <c r="C941" s="22">
        <v>-2324976.85</v>
      </c>
      <c r="D941" s="22">
        <v>1344976</v>
      </c>
      <c r="E941" s="22">
        <v>0</v>
      </c>
      <c r="F941" s="22">
        <v>-150001.60999999999</v>
      </c>
      <c r="G941" s="22">
        <f t="shared" si="220"/>
        <v>2174975.2400000002</v>
      </c>
      <c r="H941" s="22">
        <f t="shared" si="221"/>
        <v>150001.60999999999</v>
      </c>
      <c r="I941" s="23">
        <f t="shared" si="222"/>
        <v>-93.548253609492932</v>
      </c>
      <c r="J941" s="23">
        <f t="shared" si="223"/>
        <v>0</v>
      </c>
      <c r="K941" s="23">
        <f t="shared" si="224"/>
        <v>-11.152735067391536</v>
      </c>
    </row>
    <row r="942" spans="1:11">
      <c r="A942" s="26" t="s">
        <v>58</v>
      </c>
      <c r="B942" s="21" t="s">
        <v>59</v>
      </c>
      <c r="C942" s="22">
        <v>-2324976.85</v>
      </c>
      <c r="D942" s="22">
        <v>1344976</v>
      </c>
      <c r="E942" s="22">
        <v>0</v>
      </c>
      <c r="F942" s="22">
        <v>-150001.60999999999</v>
      </c>
      <c r="G942" s="22">
        <f t="shared" si="220"/>
        <v>2174975.2400000002</v>
      </c>
      <c r="H942" s="22">
        <f t="shared" si="221"/>
        <v>150001.60999999999</v>
      </c>
      <c r="I942" s="23">
        <f t="shared" si="222"/>
        <v>-93.548253609492932</v>
      </c>
      <c r="J942" s="23">
        <f t="shared" si="223"/>
        <v>0</v>
      </c>
      <c r="K942" s="23">
        <f t="shared" si="224"/>
        <v>-11.152735067391536</v>
      </c>
    </row>
    <row r="943" spans="1:11" ht="25.5">
      <c r="A943" s="27" t="s">
        <v>147</v>
      </c>
      <c r="B943" s="21" t="s">
        <v>148</v>
      </c>
      <c r="C943" s="22">
        <v>-102641.96</v>
      </c>
      <c r="D943" s="22">
        <v>1344976</v>
      </c>
      <c r="E943" s="22">
        <v>0</v>
      </c>
      <c r="F943" s="22">
        <v>-1344972.93</v>
      </c>
      <c r="G943" s="22">
        <f t="shared" si="220"/>
        <v>-1242330.97</v>
      </c>
      <c r="H943" s="22">
        <f t="shared" si="221"/>
        <v>1344972.93</v>
      </c>
      <c r="I943" s="23">
        <f t="shared" si="222"/>
        <v>1210.353903997936</v>
      </c>
      <c r="J943" s="23">
        <f t="shared" si="223"/>
        <v>0</v>
      </c>
      <c r="K943" s="23">
        <f t="shared" si="224"/>
        <v>-99.999771743138908</v>
      </c>
    </row>
    <row r="944" spans="1:11" s="35" customFormat="1" ht="51">
      <c r="A944" s="36" t="s">
        <v>176</v>
      </c>
      <c r="B944" s="32" t="s">
        <v>177</v>
      </c>
      <c r="C944" s="33"/>
      <c r="D944" s="33"/>
      <c r="E944" s="33"/>
      <c r="F944" s="33"/>
      <c r="G944" s="33"/>
      <c r="H944" s="33"/>
      <c r="I944" s="34"/>
      <c r="J944" s="34"/>
      <c r="K944" s="34"/>
    </row>
    <row r="945" spans="1:11">
      <c r="A945" s="20" t="s">
        <v>21</v>
      </c>
      <c r="B945" s="21" t="s">
        <v>22</v>
      </c>
      <c r="C945" s="22">
        <v>80915334</v>
      </c>
      <c r="D945" s="22">
        <v>42087255</v>
      </c>
      <c r="E945" s="22">
        <v>26017311</v>
      </c>
      <c r="F945" s="22">
        <v>42087255</v>
      </c>
      <c r="G945" s="22">
        <f t="shared" ref="G945:G966" si="225">F945-C945</f>
        <v>-38828079</v>
      </c>
      <c r="H945" s="22">
        <f t="shared" ref="H945:H966" si="226">E945-F945</f>
        <v>-16069944</v>
      </c>
      <c r="I945" s="23">
        <f t="shared" ref="I945:I966" si="227">IF(ISERROR(F945/C945),0,F945/C945*100-100)</f>
        <v>-47.986057871305334</v>
      </c>
      <c r="J945" s="23">
        <f t="shared" ref="J945:J966" si="228">IF(ISERROR(F945/E945),0,F945/E945*100)</f>
        <v>161.76635241051622</v>
      </c>
      <c r="K945" s="23">
        <f t="shared" ref="K945:K966" si="229">IF(ISERROR(F945/D945),0,F945/D945*100)</f>
        <v>100</v>
      </c>
    </row>
    <row r="946" spans="1:11" ht="25.5">
      <c r="A946" s="26" t="s">
        <v>65</v>
      </c>
      <c r="B946" s="21" t="s">
        <v>66</v>
      </c>
      <c r="C946" s="22">
        <v>4088</v>
      </c>
      <c r="D946" s="22">
        <v>0</v>
      </c>
      <c r="E946" s="22">
        <v>0</v>
      </c>
      <c r="F946" s="22">
        <v>0</v>
      </c>
      <c r="G946" s="22">
        <f t="shared" si="225"/>
        <v>-4088</v>
      </c>
      <c r="H946" s="22">
        <f t="shared" si="226"/>
        <v>0</v>
      </c>
      <c r="I946" s="23">
        <f t="shared" si="227"/>
        <v>-100</v>
      </c>
      <c r="J946" s="23">
        <f t="shared" si="228"/>
        <v>0</v>
      </c>
      <c r="K946" s="23">
        <f t="shared" si="229"/>
        <v>0</v>
      </c>
    </row>
    <row r="947" spans="1:11">
      <c r="A947" s="26" t="s">
        <v>23</v>
      </c>
      <c r="B947" s="21" t="s">
        <v>24</v>
      </c>
      <c r="C947" s="22">
        <v>80911246</v>
      </c>
      <c r="D947" s="22">
        <v>42087255</v>
      </c>
      <c r="E947" s="22">
        <v>26017311</v>
      </c>
      <c r="F947" s="22">
        <v>42087255</v>
      </c>
      <c r="G947" s="22">
        <f t="shared" si="225"/>
        <v>-38823991</v>
      </c>
      <c r="H947" s="22">
        <f t="shared" si="226"/>
        <v>-16069944</v>
      </c>
      <c r="I947" s="23">
        <f t="shared" si="227"/>
        <v>-47.983429893046015</v>
      </c>
      <c r="J947" s="23">
        <f t="shared" si="228"/>
        <v>161.76635241051622</v>
      </c>
      <c r="K947" s="23">
        <f t="shared" si="229"/>
        <v>100</v>
      </c>
    </row>
    <row r="948" spans="1:11">
      <c r="A948" s="27" t="s">
        <v>25</v>
      </c>
      <c r="B948" s="21" t="s">
        <v>26</v>
      </c>
      <c r="C948" s="22">
        <v>80911246</v>
      </c>
      <c r="D948" s="22">
        <v>42087255</v>
      </c>
      <c r="E948" s="22">
        <v>26017311</v>
      </c>
      <c r="F948" s="22">
        <v>42087255</v>
      </c>
      <c r="G948" s="22">
        <f t="shared" si="225"/>
        <v>-38823991</v>
      </c>
      <c r="H948" s="22">
        <f t="shared" si="226"/>
        <v>-16069944</v>
      </c>
      <c r="I948" s="23">
        <f t="shared" si="227"/>
        <v>-47.983429893046015</v>
      </c>
      <c r="J948" s="23">
        <f t="shared" si="228"/>
        <v>161.76635241051622</v>
      </c>
      <c r="K948" s="23">
        <f t="shared" si="229"/>
        <v>100</v>
      </c>
    </row>
    <row r="949" spans="1:11">
      <c r="A949" s="20" t="s">
        <v>27</v>
      </c>
      <c r="B949" s="21" t="s">
        <v>28</v>
      </c>
      <c r="C949" s="22">
        <v>16337317.23</v>
      </c>
      <c r="D949" s="22">
        <v>42087255</v>
      </c>
      <c r="E949" s="22">
        <v>26017311</v>
      </c>
      <c r="F949" s="22">
        <v>19326470.93</v>
      </c>
      <c r="G949" s="22">
        <f t="shared" si="225"/>
        <v>2989153.6999999993</v>
      </c>
      <c r="H949" s="22">
        <f t="shared" si="226"/>
        <v>6690840.0700000003</v>
      </c>
      <c r="I949" s="23">
        <f t="shared" si="227"/>
        <v>18.29647828904892</v>
      </c>
      <c r="J949" s="23">
        <f t="shared" si="228"/>
        <v>74.283122225813429</v>
      </c>
      <c r="K949" s="23">
        <f t="shared" si="229"/>
        <v>45.920008159239657</v>
      </c>
    </row>
    <row r="950" spans="1:11">
      <c r="A950" s="26" t="s">
        <v>29</v>
      </c>
      <c r="B950" s="21" t="s">
        <v>30</v>
      </c>
      <c r="C950" s="22">
        <v>4444336.4400000004</v>
      </c>
      <c r="D950" s="22">
        <v>29277727</v>
      </c>
      <c r="E950" s="22">
        <v>21950786</v>
      </c>
      <c r="F950" s="22">
        <v>13591278.52</v>
      </c>
      <c r="G950" s="22">
        <f t="shared" si="225"/>
        <v>9146942.0799999982</v>
      </c>
      <c r="H950" s="22">
        <f t="shared" si="226"/>
        <v>8359507.4800000004</v>
      </c>
      <c r="I950" s="23">
        <f t="shared" si="227"/>
        <v>205.81119821792788</v>
      </c>
      <c r="J950" s="23">
        <f t="shared" si="228"/>
        <v>61.91704716177361</v>
      </c>
      <c r="K950" s="23">
        <f t="shared" si="229"/>
        <v>46.421904678597485</v>
      </c>
    </row>
    <row r="951" spans="1:11">
      <c r="A951" s="27" t="s">
        <v>31</v>
      </c>
      <c r="B951" s="21" t="s">
        <v>32</v>
      </c>
      <c r="C951" s="22">
        <v>4426948.05</v>
      </c>
      <c r="D951" s="22">
        <v>9387430</v>
      </c>
      <c r="E951" s="22">
        <v>2373039</v>
      </c>
      <c r="F951" s="22">
        <v>3539585.98</v>
      </c>
      <c r="G951" s="22">
        <f t="shared" si="225"/>
        <v>-887362.06999999983</v>
      </c>
      <c r="H951" s="22">
        <f t="shared" si="226"/>
        <v>-1166546.98</v>
      </c>
      <c r="I951" s="23">
        <f t="shared" si="227"/>
        <v>-20.044555752128147</v>
      </c>
      <c r="J951" s="23">
        <f t="shared" si="228"/>
        <v>149.15835685802045</v>
      </c>
      <c r="K951" s="23">
        <f t="shared" si="229"/>
        <v>37.705591200147431</v>
      </c>
    </row>
    <row r="952" spans="1:11">
      <c r="A952" s="28" t="s">
        <v>33</v>
      </c>
      <c r="B952" s="21" t="s">
        <v>34</v>
      </c>
      <c r="C952" s="22">
        <v>2110143.8199999998</v>
      </c>
      <c r="D952" s="22">
        <v>4815911</v>
      </c>
      <c r="E952" s="22">
        <v>1495300</v>
      </c>
      <c r="F952" s="22">
        <v>2203881.1</v>
      </c>
      <c r="G952" s="22">
        <f t="shared" si="225"/>
        <v>93737.280000000261</v>
      </c>
      <c r="H952" s="22">
        <f t="shared" si="226"/>
        <v>-708581.10000000009</v>
      </c>
      <c r="I952" s="23">
        <f t="shared" si="227"/>
        <v>4.4422223315565361</v>
      </c>
      <c r="J952" s="23">
        <f t="shared" si="228"/>
        <v>147.3872199558617</v>
      </c>
      <c r="K952" s="23">
        <f t="shared" si="229"/>
        <v>45.762496441483243</v>
      </c>
    </row>
    <row r="953" spans="1:11">
      <c r="A953" s="28" t="s">
        <v>35</v>
      </c>
      <c r="B953" s="21" t="s">
        <v>36</v>
      </c>
      <c r="C953" s="22">
        <v>2316804.23</v>
      </c>
      <c r="D953" s="22">
        <v>4571519</v>
      </c>
      <c r="E953" s="22">
        <v>877739</v>
      </c>
      <c r="F953" s="22">
        <v>1335704.8799999999</v>
      </c>
      <c r="G953" s="22">
        <f t="shared" si="225"/>
        <v>-981099.35000000009</v>
      </c>
      <c r="H953" s="22">
        <f t="shared" si="226"/>
        <v>-457965.87999999989</v>
      </c>
      <c r="I953" s="23">
        <f t="shared" si="227"/>
        <v>-42.347097665649557</v>
      </c>
      <c r="J953" s="23">
        <f t="shared" si="228"/>
        <v>152.17563307543585</v>
      </c>
      <c r="K953" s="23">
        <f t="shared" si="229"/>
        <v>29.217966282104481</v>
      </c>
    </row>
    <row r="954" spans="1:11">
      <c r="A954" s="29" t="s">
        <v>77</v>
      </c>
      <c r="B954" s="21" t="s">
        <v>78</v>
      </c>
      <c r="C954" s="22">
        <v>44624.58</v>
      </c>
      <c r="D954" s="22">
        <v>0</v>
      </c>
      <c r="E954" s="22">
        <v>0</v>
      </c>
      <c r="F954" s="22">
        <v>99188.21</v>
      </c>
      <c r="G954" s="22">
        <f t="shared" si="225"/>
        <v>54563.630000000005</v>
      </c>
      <c r="H954" s="22">
        <f t="shared" si="226"/>
        <v>-99188.21</v>
      </c>
      <c r="I954" s="23">
        <f t="shared" si="227"/>
        <v>122.27259057676287</v>
      </c>
      <c r="J954" s="23">
        <f t="shared" si="228"/>
        <v>0</v>
      </c>
      <c r="K954" s="23">
        <f t="shared" si="229"/>
        <v>0</v>
      </c>
    </row>
    <row r="955" spans="1:11">
      <c r="A955" s="27" t="s">
        <v>37</v>
      </c>
      <c r="B955" s="21" t="s">
        <v>38</v>
      </c>
      <c r="C955" s="22">
        <v>17388.39</v>
      </c>
      <c r="D955" s="22">
        <v>19863297</v>
      </c>
      <c r="E955" s="22">
        <v>19577747</v>
      </c>
      <c r="F955" s="22">
        <v>10024692.539999999</v>
      </c>
      <c r="G955" s="22">
        <f t="shared" si="225"/>
        <v>10007304.149999999</v>
      </c>
      <c r="H955" s="22">
        <f t="shared" si="226"/>
        <v>9553054.4600000009</v>
      </c>
      <c r="I955" s="23">
        <f t="shared" si="227"/>
        <v>57551.643079088979</v>
      </c>
      <c r="J955" s="23">
        <f t="shared" si="228"/>
        <v>51.204525934470389</v>
      </c>
      <c r="K955" s="23">
        <f t="shared" si="229"/>
        <v>50.468421934183425</v>
      </c>
    </row>
    <row r="956" spans="1:11">
      <c r="A956" s="28" t="s">
        <v>39</v>
      </c>
      <c r="B956" s="21" t="s">
        <v>40</v>
      </c>
      <c r="C956" s="22">
        <v>0</v>
      </c>
      <c r="D956" s="22">
        <v>19784747</v>
      </c>
      <c r="E956" s="22">
        <v>19577747</v>
      </c>
      <c r="F956" s="22">
        <v>10000000</v>
      </c>
      <c r="G956" s="22">
        <f t="shared" si="225"/>
        <v>10000000</v>
      </c>
      <c r="H956" s="22">
        <f t="shared" si="226"/>
        <v>9577747</v>
      </c>
      <c r="I956" s="23">
        <f t="shared" si="227"/>
        <v>0</v>
      </c>
      <c r="J956" s="23">
        <f t="shared" si="228"/>
        <v>51.078400389993803</v>
      </c>
      <c r="K956" s="23">
        <f t="shared" si="229"/>
        <v>50.543987244315026</v>
      </c>
    </row>
    <row r="957" spans="1:11">
      <c r="A957" s="28" t="s">
        <v>41</v>
      </c>
      <c r="B957" s="21" t="s">
        <v>42</v>
      </c>
      <c r="C957" s="22">
        <v>17388.39</v>
      </c>
      <c r="D957" s="22">
        <v>78550</v>
      </c>
      <c r="E957" s="22">
        <v>0</v>
      </c>
      <c r="F957" s="22">
        <v>24692.54</v>
      </c>
      <c r="G957" s="22">
        <f t="shared" si="225"/>
        <v>7304.1500000000015</v>
      </c>
      <c r="H957" s="22">
        <f t="shared" si="226"/>
        <v>-24692.54</v>
      </c>
      <c r="I957" s="23">
        <f t="shared" si="227"/>
        <v>42.005901638967146</v>
      </c>
      <c r="J957" s="23">
        <f t="shared" si="228"/>
        <v>0</v>
      </c>
      <c r="K957" s="23">
        <f t="shared" si="229"/>
        <v>31.435442393380015</v>
      </c>
    </row>
    <row r="958" spans="1:11" ht="25.5">
      <c r="A958" s="27" t="s">
        <v>43</v>
      </c>
      <c r="B958" s="21" t="s">
        <v>44</v>
      </c>
      <c r="C958" s="22">
        <v>0</v>
      </c>
      <c r="D958" s="22">
        <v>27000</v>
      </c>
      <c r="E958" s="22">
        <v>0</v>
      </c>
      <c r="F958" s="22">
        <v>27000</v>
      </c>
      <c r="G958" s="22">
        <f t="shared" si="225"/>
        <v>27000</v>
      </c>
      <c r="H958" s="22">
        <f t="shared" si="226"/>
        <v>-27000</v>
      </c>
      <c r="I958" s="23">
        <f t="shared" si="227"/>
        <v>0</v>
      </c>
      <c r="J958" s="23">
        <f t="shared" si="228"/>
        <v>0</v>
      </c>
      <c r="K958" s="23">
        <f t="shared" si="229"/>
        <v>100</v>
      </c>
    </row>
    <row r="959" spans="1:11">
      <c r="A959" s="28" t="s">
        <v>45</v>
      </c>
      <c r="B959" s="21" t="s">
        <v>46</v>
      </c>
      <c r="C959" s="22">
        <v>0</v>
      </c>
      <c r="D959" s="22">
        <v>27000</v>
      </c>
      <c r="E959" s="22">
        <v>0</v>
      </c>
      <c r="F959" s="22">
        <v>27000</v>
      </c>
      <c r="G959" s="22">
        <f t="shared" si="225"/>
        <v>27000</v>
      </c>
      <c r="H959" s="22">
        <f t="shared" si="226"/>
        <v>-27000</v>
      </c>
      <c r="I959" s="23">
        <f t="shared" si="227"/>
        <v>0</v>
      </c>
      <c r="J959" s="23">
        <f t="shared" si="228"/>
        <v>0</v>
      </c>
      <c r="K959" s="23">
        <f t="shared" si="229"/>
        <v>100</v>
      </c>
    </row>
    <row r="960" spans="1:11" ht="25.5">
      <c r="A960" s="29" t="s">
        <v>47</v>
      </c>
      <c r="B960" s="21" t="s">
        <v>48</v>
      </c>
      <c r="C960" s="22">
        <v>0</v>
      </c>
      <c r="D960" s="22">
        <v>27000</v>
      </c>
      <c r="E960" s="22">
        <v>0</v>
      </c>
      <c r="F960" s="22">
        <v>27000</v>
      </c>
      <c r="G960" s="22">
        <f t="shared" si="225"/>
        <v>27000</v>
      </c>
      <c r="H960" s="22">
        <f t="shared" si="226"/>
        <v>-27000</v>
      </c>
      <c r="I960" s="23">
        <f t="shared" si="227"/>
        <v>0</v>
      </c>
      <c r="J960" s="23">
        <f t="shared" si="228"/>
        <v>0</v>
      </c>
      <c r="K960" s="23">
        <f t="shared" si="229"/>
        <v>100</v>
      </c>
    </row>
    <row r="961" spans="1:11" ht="25.5">
      <c r="A961" s="30" t="s">
        <v>49</v>
      </c>
      <c r="B961" s="21" t="s">
        <v>50</v>
      </c>
      <c r="C961" s="22">
        <v>0</v>
      </c>
      <c r="D961" s="22">
        <v>27000</v>
      </c>
      <c r="E961" s="22">
        <v>0</v>
      </c>
      <c r="F961" s="22">
        <v>27000</v>
      </c>
      <c r="G961" s="22">
        <f t="shared" si="225"/>
        <v>27000</v>
      </c>
      <c r="H961" s="22">
        <f t="shared" si="226"/>
        <v>-27000</v>
      </c>
      <c r="I961" s="23">
        <f t="shared" si="227"/>
        <v>0</v>
      </c>
      <c r="J961" s="23">
        <f t="shared" si="228"/>
        <v>0</v>
      </c>
      <c r="K961" s="23">
        <f t="shared" si="229"/>
        <v>100</v>
      </c>
    </row>
    <row r="962" spans="1:11">
      <c r="A962" s="26" t="s">
        <v>51</v>
      </c>
      <c r="B962" s="21" t="s">
        <v>52</v>
      </c>
      <c r="C962" s="22">
        <v>11892980.789999999</v>
      </c>
      <c r="D962" s="22">
        <v>12809528</v>
      </c>
      <c r="E962" s="22">
        <v>4066525</v>
      </c>
      <c r="F962" s="22">
        <v>5735192.4100000001</v>
      </c>
      <c r="G962" s="22">
        <f t="shared" si="225"/>
        <v>-6157788.379999999</v>
      </c>
      <c r="H962" s="22">
        <f t="shared" si="226"/>
        <v>-1668667.4100000001</v>
      </c>
      <c r="I962" s="23">
        <f t="shared" si="227"/>
        <v>-51.776661282238557</v>
      </c>
      <c r="J962" s="23">
        <f t="shared" si="228"/>
        <v>141.03423463522296</v>
      </c>
      <c r="K962" s="23">
        <f t="shared" si="229"/>
        <v>44.772862903301359</v>
      </c>
    </row>
    <row r="963" spans="1:11">
      <c r="A963" s="27" t="s">
        <v>53</v>
      </c>
      <c r="B963" s="21" t="s">
        <v>54</v>
      </c>
      <c r="C963" s="22">
        <v>11892980.789999999</v>
      </c>
      <c r="D963" s="22">
        <v>12809528</v>
      </c>
      <c r="E963" s="22">
        <v>4066525</v>
      </c>
      <c r="F963" s="22">
        <v>5735192.4100000001</v>
      </c>
      <c r="G963" s="22">
        <f t="shared" si="225"/>
        <v>-6157788.379999999</v>
      </c>
      <c r="H963" s="22">
        <f t="shared" si="226"/>
        <v>-1668667.4100000001</v>
      </c>
      <c r="I963" s="23">
        <f t="shared" si="227"/>
        <v>-51.776661282238557</v>
      </c>
      <c r="J963" s="23">
        <f t="shared" si="228"/>
        <v>141.03423463522296</v>
      </c>
      <c r="K963" s="23">
        <f t="shared" si="229"/>
        <v>44.772862903301359</v>
      </c>
    </row>
    <row r="964" spans="1:11">
      <c r="A964" s="20"/>
      <c r="B964" s="21" t="s">
        <v>55</v>
      </c>
      <c r="C964" s="22">
        <v>64578016.770000003</v>
      </c>
      <c r="D964" s="22">
        <v>0</v>
      </c>
      <c r="E964" s="22">
        <v>0</v>
      </c>
      <c r="F964" s="22">
        <v>22760784.07</v>
      </c>
      <c r="G964" s="22">
        <f t="shared" si="225"/>
        <v>-41817232.700000003</v>
      </c>
      <c r="H964" s="22">
        <f t="shared" si="226"/>
        <v>-22760784.07</v>
      </c>
      <c r="I964" s="23">
        <f t="shared" si="227"/>
        <v>-64.754594197179472</v>
      </c>
      <c r="J964" s="23">
        <f t="shared" si="228"/>
        <v>0</v>
      </c>
      <c r="K964" s="23">
        <f t="shared" si="229"/>
        <v>0</v>
      </c>
    </row>
    <row r="965" spans="1:11">
      <c r="A965" s="20" t="s">
        <v>56</v>
      </c>
      <c r="B965" s="21" t="s">
        <v>57</v>
      </c>
      <c r="C965" s="22">
        <v>-64578016.770000003</v>
      </c>
      <c r="D965" s="22">
        <v>0</v>
      </c>
      <c r="E965" s="22">
        <v>0</v>
      </c>
      <c r="F965" s="22">
        <v>-22760784.07</v>
      </c>
      <c r="G965" s="22">
        <f t="shared" si="225"/>
        <v>41817232.700000003</v>
      </c>
      <c r="H965" s="22">
        <f t="shared" si="226"/>
        <v>22760784.07</v>
      </c>
      <c r="I965" s="23">
        <f t="shared" si="227"/>
        <v>-64.754594197179472</v>
      </c>
      <c r="J965" s="23">
        <f t="shared" si="228"/>
        <v>0</v>
      </c>
      <c r="K965" s="23">
        <f t="shared" si="229"/>
        <v>0</v>
      </c>
    </row>
    <row r="966" spans="1:11">
      <c r="A966" s="26" t="s">
        <v>58</v>
      </c>
      <c r="B966" s="21" t="s">
        <v>59</v>
      </c>
      <c r="C966" s="22">
        <v>-64578016.770000003</v>
      </c>
      <c r="D966" s="22">
        <v>0</v>
      </c>
      <c r="E966" s="22">
        <v>0</v>
      </c>
      <c r="F966" s="22">
        <v>-22760784.07</v>
      </c>
      <c r="G966" s="22">
        <f t="shared" si="225"/>
        <v>41817232.700000003</v>
      </c>
      <c r="H966" s="22">
        <f t="shared" si="226"/>
        <v>22760784.07</v>
      </c>
      <c r="I966" s="23">
        <f t="shared" si="227"/>
        <v>-64.754594197179472</v>
      </c>
      <c r="J966" s="23">
        <f t="shared" si="228"/>
        <v>0</v>
      </c>
      <c r="K966" s="23">
        <f t="shared" si="229"/>
        <v>0</v>
      </c>
    </row>
    <row r="967" spans="1:11" s="35" customFormat="1" ht="38.25">
      <c r="A967" s="36" t="s">
        <v>432</v>
      </c>
      <c r="B967" s="32" t="s">
        <v>433</v>
      </c>
      <c r="C967" s="33"/>
      <c r="D967" s="33"/>
      <c r="E967" s="33"/>
      <c r="F967" s="33"/>
      <c r="G967" s="33"/>
      <c r="H967" s="33"/>
      <c r="I967" s="34"/>
      <c r="J967" s="34"/>
      <c r="K967" s="34"/>
    </row>
    <row r="968" spans="1:11">
      <c r="A968" s="20" t="s">
        <v>21</v>
      </c>
      <c r="B968" s="21" t="s">
        <v>22</v>
      </c>
      <c r="C968" s="22">
        <v>52973</v>
      </c>
      <c r="D968" s="22">
        <v>31972</v>
      </c>
      <c r="E968" s="22">
        <v>21617</v>
      </c>
      <c r="F968" s="22">
        <v>16907</v>
      </c>
      <c r="G968" s="22">
        <f t="shared" ref="G968:G979" si="230">F968-C968</f>
        <v>-36066</v>
      </c>
      <c r="H968" s="22">
        <f t="shared" ref="H968:H979" si="231">E968-F968</f>
        <v>4710</v>
      </c>
      <c r="I968" s="23">
        <f t="shared" ref="I968:I979" si="232">IF(ISERROR(F968/C968),0,F968/C968*100-100)</f>
        <v>-68.083740773601647</v>
      </c>
      <c r="J968" s="23">
        <f t="shared" ref="J968:J979" si="233">IF(ISERROR(F968/E968),0,F968/E968*100)</f>
        <v>78.2115927279456</v>
      </c>
      <c r="K968" s="23">
        <f t="shared" ref="K968:K979" si="234">IF(ISERROR(F968/D968),0,F968/D968*100)</f>
        <v>52.880645564869255</v>
      </c>
    </row>
    <row r="969" spans="1:11">
      <c r="A969" s="26" t="s">
        <v>93</v>
      </c>
      <c r="B969" s="21" t="s">
        <v>94</v>
      </c>
      <c r="C969" s="22">
        <v>52973</v>
      </c>
      <c r="D969" s="22">
        <v>22065</v>
      </c>
      <c r="E969" s="22">
        <v>14710</v>
      </c>
      <c r="F969" s="22">
        <v>7000</v>
      </c>
      <c r="G969" s="22">
        <f t="shared" si="230"/>
        <v>-45973</v>
      </c>
      <c r="H969" s="22">
        <f t="shared" si="231"/>
        <v>7710</v>
      </c>
      <c r="I969" s="23">
        <f t="shared" si="232"/>
        <v>-86.785721027693356</v>
      </c>
      <c r="J969" s="23">
        <f t="shared" si="233"/>
        <v>47.586675730795378</v>
      </c>
      <c r="K969" s="23">
        <f t="shared" si="234"/>
        <v>31.724450487196918</v>
      </c>
    </row>
    <row r="970" spans="1:11">
      <c r="A970" s="26" t="s">
        <v>23</v>
      </c>
      <c r="B970" s="21" t="s">
        <v>24</v>
      </c>
      <c r="C970" s="22">
        <v>0</v>
      </c>
      <c r="D970" s="22">
        <v>9907</v>
      </c>
      <c r="E970" s="22">
        <v>6907</v>
      </c>
      <c r="F970" s="22">
        <v>9907</v>
      </c>
      <c r="G970" s="22">
        <f t="shared" si="230"/>
        <v>9907</v>
      </c>
      <c r="H970" s="22">
        <f t="shared" si="231"/>
        <v>-3000</v>
      </c>
      <c r="I970" s="23">
        <f t="shared" si="232"/>
        <v>0</v>
      </c>
      <c r="J970" s="23">
        <f t="shared" si="233"/>
        <v>143.43419719125527</v>
      </c>
      <c r="K970" s="23">
        <f t="shared" si="234"/>
        <v>100</v>
      </c>
    </row>
    <row r="971" spans="1:11">
      <c r="A971" s="27" t="s">
        <v>25</v>
      </c>
      <c r="B971" s="21" t="s">
        <v>26</v>
      </c>
      <c r="C971" s="22">
        <v>0</v>
      </c>
      <c r="D971" s="22">
        <v>9907</v>
      </c>
      <c r="E971" s="22">
        <v>6907</v>
      </c>
      <c r="F971" s="22">
        <v>9907</v>
      </c>
      <c r="G971" s="22">
        <f t="shared" si="230"/>
        <v>9907</v>
      </c>
      <c r="H971" s="22">
        <f t="shared" si="231"/>
        <v>-3000</v>
      </c>
      <c r="I971" s="23">
        <f t="shared" si="232"/>
        <v>0</v>
      </c>
      <c r="J971" s="23">
        <f t="shared" si="233"/>
        <v>143.43419719125527</v>
      </c>
      <c r="K971" s="23">
        <f t="shared" si="234"/>
        <v>100</v>
      </c>
    </row>
    <row r="972" spans="1:11">
      <c r="A972" s="20" t="s">
        <v>27</v>
      </c>
      <c r="B972" s="21" t="s">
        <v>28</v>
      </c>
      <c r="C972" s="22">
        <v>3268.36</v>
      </c>
      <c r="D972" s="22">
        <v>31972</v>
      </c>
      <c r="E972" s="22">
        <v>21617</v>
      </c>
      <c r="F972" s="22">
        <v>13830.2</v>
      </c>
      <c r="G972" s="22">
        <f t="shared" si="230"/>
        <v>10561.84</v>
      </c>
      <c r="H972" s="22">
        <f t="shared" si="231"/>
        <v>7786.7999999999993</v>
      </c>
      <c r="I972" s="23">
        <f t="shared" si="232"/>
        <v>323.15412010916793</v>
      </c>
      <c r="J972" s="23">
        <f t="shared" si="233"/>
        <v>63.9783503723921</v>
      </c>
      <c r="K972" s="23">
        <f t="shared" si="234"/>
        <v>43.257225071937953</v>
      </c>
    </row>
    <row r="973" spans="1:11">
      <c r="A973" s="26" t="s">
        <v>29</v>
      </c>
      <c r="B973" s="21" t="s">
        <v>30</v>
      </c>
      <c r="C973" s="22">
        <v>3268.36</v>
      </c>
      <c r="D973" s="22">
        <v>31972</v>
      </c>
      <c r="E973" s="22">
        <v>21617</v>
      </c>
      <c r="F973" s="22">
        <v>13830.2</v>
      </c>
      <c r="G973" s="22">
        <f t="shared" si="230"/>
        <v>10561.84</v>
      </c>
      <c r="H973" s="22">
        <f t="shared" si="231"/>
        <v>7786.7999999999993</v>
      </c>
      <c r="I973" s="23">
        <f t="shared" si="232"/>
        <v>323.15412010916793</v>
      </c>
      <c r="J973" s="23">
        <f t="shared" si="233"/>
        <v>63.9783503723921</v>
      </c>
      <c r="K973" s="23">
        <f t="shared" si="234"/>
        <v>43.257225071937953</v>
      </c>
    </row>
    <row r="974" spans="1:11">
      <c r="A974" s="27" t="s">
        <v>31</v>
      </c>
      <c r="B974" s="21" t="s">
        <v>32</v>
      </c>
      <c r="C974" s="22">
        <v>3268.36</v>
      </c>
      <c r="D974" s="22">
        <v>31972</v>
      </c>
      <c r="E974" s="22">
        <v>21617</v>
      </c>
      <c r="F974" s="22">
        <v>13830.2</v>
      </c>
      <c r="G974" s="22">
        <f t="shared" si="230"/>
        <v>10561.84</v>
      </c>
      <c r="H974" s="22">
        <f t="shared" si="231"/>
        <v>7786.7999999999993</v>
      </c>
      <c r="I974" s="23">
        <f t="shared" si="232"/>
        <v>323.15412010916793</v>
      </c>
      <c r="J974" s="23">
        <f t="shared" si="233"/>
        <v>63.9783503723921</v>
      </c>
      <c r="K974" s="23">
        <f t="shared" si="234"/>
        <v>43.257225071937953</v>
      </c>
    </row>
    <row r="975" spans="1:11">
      <c r="A975" s="28" t="s">
        <v>33</v>
      </c>
      <c r="B975" s="21" t="s">
        <v>34</v>
      </c>
      <c r="C975" s="22">
        <v>3237.66</v>
      </c>
      <c r="D975" s="22">
        <v>18246</v>
      </c>
      <c r="E975" s="22">
        <v>13246</v>
      </c>
      <c r="F975" s="22">
        <v>7174.17</v>
      </c>
      <c r="G975" s="22">
        <f t="shared" si="230"/>
        <v>3936.51</v>
      </c>
      <c r="H975" s="22">
        <f t="shared" si="231"/>
        <v>6071.83</v>
      </c>
      <c r="I975" s="23">
        <f t="shared" si="232"/>
        <v>121.58503363540336</v>
      </c>
      <c r="J975" s="23">
        <f t="shared" si="233"/>
        <v>54.161029744828625</v>
      </c>
      <c r="K975" s="23">
        <f t="shared" si="234"/>
        <v>39.319138441302201</v>
      </c>
    </row>
    <row r="976" spans="1:11">
      <c r="A976" s="28" t="s">
        <v>35</v>
      </c>
      <c r="B976" s="21" t="s">
        <v>36</v>
      </c>
      <c r="C976" s="22">
        <v>30.7</v>
      </c>
      <c r="D976" s="22">
        <v>13726</v>
      </c>
      <c r="E976" s="22">
        <v>8371</v>
      </c>
      <c r="F976" s="22">
        <v>6656.03</v>
      </c>
      <c r="G976" s="22">
        <f t="shared" si="230"/>
        <v>6625.33</v>
      </c>
      <c r="H976" s="22">
        <f t="shared" si="231"/>
        <v>1714.9700000000003</v>
      </c>
      <c r="I976" s="23">
        <f t="shared" si="232"/>
        <v>21580.879478827363</v>
      </c>
      <c r="J976" s="23">
        <f t="shared" si="233"/>
        <v>79.512961414406874</v>
      </c>
      <c r="K976" s="23">
        <f t="shared" si="234"/>
        <v>48.492131720821796</v>
      </c>
    </row>
    <row r="977" spans="1:11">
      <c r="A977" s="20"/>
      <c r="B977" s="21" t="s">
        <v>55</v>
      </c>
      <c r="C977" s="22">
        <v>49704.639999999999</v>
      </c>
      <c r="D977" s="22">
        <v>0</v>
      </c>
      <c r="E977" s="22">
        <v>0</v>
      </c>
      <c r="F977" s="22">
        <v>3076.8</v>
      </c>
      <c r="G977" s="22">
        <f t="shared" si="230"/>
        <v>-46627.839999999997</v>
      </c>
      <c r="H977" s="22">
        <f t="shared" si="231"/>
        <v>-3076.8</v>
      </c>
      <c r="I977" s="23">
        <f t="shared" si="232"/>
        <v>-93.809833448144886</v>
      </c>
      <c r="J977" s="23">
        <f t="shared" si="233"/>
        <v>0</v>
      </c>
      <c r="K977" s="23">
        <f t="shared" si="234"/>
        <v>0</v>
      </c>
    </row>
    <row r="978" spans="1:11">
      <c r="A978" s="20" t="s">
        <v>56</v>
      </c>
      <c r="B978" s="21" t="s">
        <v>57</v>
      </c>
      <c r="C978" s="22">
        <v>-49704.639999999999</v>
      </c>
      <c r="D978" s="22">
        <v>0</v>
      </c>
      <c r="E978" s="22">
        <v>0</v>
      </c>
      <c r="F978" s="22">
        <v>-3076.8</v>
      </c>
      <c r="G978" s="22">
        <f t="shared" si="230"/>
        <v>46627.839999999997</v>
      </c>
      <c r="H978" s="22">
        <f t="shared" si="231"/>
        <v>3076.8</v>
      </c>
      <c r="I978" s="23">
        <f t="shared" si="232"/>
        <v>-93.809833448144886</v>
      </c>
      <c r="J978" s="23">
        <f t="shared" si="233"/>
        <v>0</v>
      </c>
      <c r="K978" s="23">
        <f t="shared" si="234"/>
        <v>0</v>
      </c>
    </row>
    <row r="979" spans="1:11">
      <c r="A979" s="26" t="s">
        <v>58</v>
      </c>
      <c r="B979" s="21" t="s">
        <v>59</v>
      </c>
      <c r="C979" s="22">
        <v>-49704.639999999999</v>
      </c>
      <c r="D979" s="22">
        <v>0</v>
      </c>
      <c r="E979" s="22">
        <v>0</v>
      </c>
      <c r="F979" s="22">
        <v>-3076.8</v>
      </c>
      <c r="G979" s="22">
        <f t="shared" si="230"/>
        <v>46627.839999999997</v>
      </c>
      <c r="H979" s="22">
        <f t="shared" si="231"/>
        <v>3076.8</v>
      </c>
      <c r="I979" s="23">
        <f t="shared" si="232"/>
        <v>-93.809833448144886</v>
      </c>
      <c r="J979" s="23">
        <f t="shared" si="233"/>
        <v>0</v>
      </c>
      <c r="K979" s="23">
        <f t="shared" si="234"/>
        <v>0</v>
      </c>
    </row>
    <row r="980" spans="1:11" s="35" customFormat="1" ht="25.5">
      <c r="A980" s="36" t="s">
        <v>129</v>
      </c>
      <c r="B980" s="32" t="s">
        <v>130</v>
      </c>
      <c r="C980" s="33"/>
      <c r="D980" s="33"/>
      <c r="E980" s="33"/>
      <c r="F980" s="33"/>
      <c r="G980" s="33"/>
      <c r="H980" s="33"/>
      <c r="I980" s="34"/>
      <c r="J980" s="34"/>
      <c r="K980" s="34"/>
    </row>
    <row r="981" spans="1:11">
      <c r="A981" s="20" t="s">
        <v>21</v>
      </c>
      <c r="B981" s="21" t="s">
        <v>22</v>
      </c>
      <c r="C981" s="22">
        <v>107721</v>
      </c>
      <c r="D981" s="22">
        <v>128802</v>
      </c>
      <c r="E981" s="22">
        <v>62305</v>
      </c>
      <c r="F981" s="22">
        <v>128802</v>
      </c>
      <c r="G981" s="22">
        <f t="shared" ref="G981:G991" si="235">F981-C981</f>
        <v>21081</v>
      </c>
      <c r="H981" s="22">
        <f t="shared" ref="H981:H991" si="236">E981-F981</f>
        <v>-66497</v>
      </c>
      <c r="I981" s="23">
        <f t="shared" ref="I981:I991" si="237">IF(ISERROR(F981/C981),0,F981/C981*100-100)</f>
        <v>19.570000278497218</v>
      </c>
      <c r="J981" s="23">
        <f t="shared" ref="J981:J991" si="238">IF(ISERROR(F981/E981),0,F981/E981*100)</f>
        <v>206.72819195891182</v>
      </c>
      <c r="K981" s="23">
        <f t="shared" ref="K981:K991" si="239">IF(ISERROR(F981/D981),0,F981/D981*100)</f>
        <v>100</v>
      </c>
    </row>
    <row r="982" spans="1:11">
      <c r="A982" s="26" t="s">
        <v>23</v>
      </c>
      <c r="B982" s="21" t="s">
        <v>24</v>
      </c>
      <c r="C982" s="22">
        <v>107721</v>
      </c>
      <c r="D982" s="22">
        <v>128802</v>
      </c>
      <c r="E982" s="22">
        <v>62305</v>
      </c>
      <c r="F982" s="22">
        <v>128802</v>
      </c>
      <c r="G982" s="22">
        <f t="shared" si="235"/>
        <v>21081</v>
      </c>
      <c r="H982" s="22">
        <f t="shared" si="236"/>
        <v>-66497</v>
      </c>
      <c r="I982" s="23">
        <f t="shared" si="237"/>
        <v>19.570000278497218</v>
      </c>
      <c r="J982" s="23">
        <f t="shared" si="238"/>
        <v>206.72819195891182</v>
      </c>
      <c r="K982" s="23">
        <f t="shared" si="239"/>
        <v>100</v>
      </c>
    </row>
    <row r="983" spans="1:11">
      <c r="A983" s="27" t="s">
        <v>25</v>
      </c>
      <c r="B983" s="21" t="s">
        <v>26</v>
      </c>
      <c r="C983" s="22">
        <v>107721</v>
      </c>
      <c r="D983" s="22">
        <v>128802</v>
      </c>
      <c r="E983" s="22">
        <v>62305</v>
      </c>
      <c r="F983" s="22">
        <v>128802</v>
      </c>
      <c r="G983" s="22">
        <f t="shared" si="235"/>
        <v>21081</v>
      </c>
      <c r="H983" s="22">
        <f t="shared" si="236"/>
        <v>-66497</v>
      </c>
      <c r="I983" s="23">
        <f t="shared" si="237"/>
        <v>19.570000278497218</v>
      </c>
      <c r="J983" s="23">
        <f t="shared" si="238"/>
        <v>206.72819195891182</v>
      </c>
      <c r="K983" s="23">
        <f t="shared" si="239"/>
        <v>100</v>
      </c>
    </row>
    <row r="984" spans="1:11">
      <c r="A984" s="20" t="s">
        <v>27</v>
      </c>
      <c r="B984" s="21" t="s">
        <v>28</v>
      </c>
      <c r="C984" s="22">
        <v>54448.01</v>
      </c>
      <c r="D984" s="22">
        <v>128802</v>
      </c>
      <c r="E984" s="22">
        <v>62305</v>
      </c>
      <c r="F984" s="22">
        <v>50658.67</v>
      </c>
      <c r="G984" s="22">
        <f t="shared" si="235"/>
        <v>-3789.3400000000038</v>
      </c>
      <c r="H984" s="22">
        <f t="shared" si="236"/>
        <v>11646.330000000002</v>
      </c>
      <c r="I984" s="23">
        <f t="shared" si="237"/>
        <v>-6.959556464965388</v>
      </c>
      <c r="J984" s="23">
        <f t="shared" si="238"/>
        <v>81.307551560869911</v>
      </c>
      <c r="K984" s="23">
        <f t="shared" si="239"/>
        <v>39.330654803496842</v>
      </c>
    </row>
    <row r="985" spans="1:11">
      <c r="A985" s="26" t="s">
        <v>29</v>
      </c>
      <c r="B985" s="21" t="s">
        <v>30</v>
      </c>
      <c r="C985" s="22">
        <v>54448.01</v>
      </c>
      <c r="D985" s="22">
        <v>128802</v>
      </c>
      <c r="E985" s="22">
        <v>62305</v>
      </c>
      <c r="F985" s="22">
        <v>50658.67</v>
      </c>
      <c r="G985" s="22">
        <f t="shared" si="235"/>
        <v>-3789.3400000000038</v>
      </c>
      <c r="H985" s="22">
        <f t="shared" si="236"/>
        <v>11646.330000000002</v>
      </c>
      <c r="I985" s="23">
        <f t="shared" si="237"/>
        <v>-6.959556464965388</v>
      </c>
      <c r="J985" s="23">
        <f t="shared" si="238"/>
        <v>81.307551560869911</v>
      </c>
      <c r="K985" s="23">
        <f t="shared" si="239"/>
        <v>39.330654803496842</v>
      </c>
    </row>
    <row r="986" spans="1:11">
      <c r="A986" s="27" t="s">
        <v>31</v>
      </c>
      <c r="B986" s="21" t="s">
        <v>32</v>
      </c>
      <c r="C986" s="22">
        <v>54448.01</v>
      </c>
      <c r="D986" s="22">
        <v>128802</v>
      </c>
      <c r="E986" s="22">
        <v>62305</v>
      </c>
      <c r="F986" s="22">
        <v>50658.67</v>
      </c>
      <c r="G986" s="22">
        <f t="shared" si="235"/>
        <v>-3789.3400000000038</v>
      </c>
      <c r="H986" s="22">
        <f t="shared" si="236"/>
        <v>11646.330000000002</v>
      </c>
      <c r="I986" s="23">
        <f t="shared" si="237"/>
        <v>-6.959556464965388</v>
      </c>
      <c r="J986" s="23">
        <f t="shared" si="238"/>
        <v>81.307551560869911</v>
      </c>
      <c r="K986" s="23">
        <f t="shared" si="239"/>
        <v>39.330654803496842</v>
      </c>
    </row>
    <row r="987" spans="1:11">
      <c r="A987" s="28" t="s">
        <v>33</v>
      </c>
      <c r="B987" s="21" t="s">
        <v>34</v>
      </c>
      <c r="C987" s="22">
        <v>54448.01</v>
      </c>
      <c r="D987" s="22">
        <v>113532</v>
      </c>
      <c r="E987" s="22">
        <v>47305</v>
      </c>
      <c r="F987" s="22">
        <v>43031.89</v>
      </c>
      <c r="G987" s="22">
        <f t="shared" si="235"/>
        <v>-11416.120000000003</v>
      </c>
      <c r="H987" s="22">
        <f t="shared" si="236"/>
        <v>4273.1100000000006</v>
      </c>
      <c r="I987" s="23">
        <f t="shared" si="237"/>
        <v>-20.967010548227577</v>
      </c>
      <c r="J987" s="23">
        <f t="shared" si="238"/>
        <v>90.966895676989751</v>
      </c>
      <c r="K987" s="23">
        <f t="shared" si="239"/>
        <v>37.902873198745731</v>
      </c>
    </row>
    <row r="988" spans="1:11">
      <c r="A988" s="28" t="s">
        <v>35</v>
      </c>
      <c r="B988" s="21" t="s">
        <v>36</v>
      </c>
      <c r="C988" s="22">
        <v>0</v>
      </c>
      <c r="D988" s="22">
        <v>15270</v>
      </c>
      <c r="E988" s="22">
        <v>15000</v>
      </c>
      <c r="F988" s="22">
        <v>7626.78</v>
      </c>
      <c r="G988" s="22">
        <f t="shared" si="235"/>
        <v>7626.78</v>
      </c>
      <c r="H988" s="22">
        <f t="shared" si="236"/>
        <v>7373.22</v>
      </c>
      <c r="I988" s="23">
        <f t="shared" si="237"/>
        <v>0</v>
      </c>
      <c r="J988" s="23">
        <f t="shared" si="238"/>
        <v>50.845199999999998</v>
      </c>
      <c r="K988" s="23">
        <f t="shared" si="239"/>
        <v>49.946168958742632</v>
      </c>
    </row>
    <row r="989" spans="1:11">
      <c r="A989" s="20"/>
      <c r="B989" s="21" t="s">
        <v>55</v>
      </c>
      <c r="C989" s="22">
        <v>53272.99</v>
      </c>
      <c r="D989" s="22">
        <v>0</v>
      </c>
      <c r="E989" s="22">
        <v>0</v>
      </c>
      <c r="F989" s="22">
        <v>78143.33</v>
      </c>
      <c r="G989" s="22">
        <f t="shared" si="235"/>
        <v>24870.340000000004</v>
      </c>
      <c r="H989" s="22">
        <f t="shared" si="236"/>
        <v>-78143.33</v>
      </c>
      <c r="I989" s="23">
        <f t="shared" si="237"/>
        <v>46.684708329680774</v>
      </c>
      <c r="J989" s="23">
        <f t="shared" si="238"/>
        <v>0</v>
      </c>
      <c r="K989" s="23">
        <f t="shared" si="239"/>
        <v>0</v>
      </c>
    </row>
    <row r="990" spans="1:11">
      <c r="A990" s="20" t="s">
        <v>56</v>
      </c>
      <c r="B990" s="21" t="s">
        <v>57</v>
      </c>
      <c r="C990" s="22">
        <v>-53272.99</v>
      </c>
      <c r="D990" s="22">
        <v>0</v>
      </c>
      <c r="E990" s="22">
        <v>0</v>
      </c>
      <c r="F990" s="22">
        <v>-78143.33</v>
      </c>
      <c r="G990" s="22">
        <f t="shared" si="235"/>
        <v>-24870.340000000004</v>
      </c>
      <c r="H990" s="22">
        <f t="shared" si="236"/>
        <v>78143.33</v>
      </c>
      <c r="I990" s="23">
        <f t="shared" si="237"/>
        <v>46.684708329680774</v>
      </c>
      <c r="J990" s="23">
        <f t="shared" si="238"/>
        <v>0</v>
      </c>
      <c r="K990" s="23">
        <f t="shared" si="239"/>
        <v>0</v>
      </c>
    </row>
    <row r="991" spans="1:11">
      <c r="A991" s="26" t="s">
        <v>58</v>
      </c>
      <c r="B991" s="21" t="s">
        <v>59</v>
      </c>
      <c r="C991" s="22">
        <v>-53272.99</v>
      </c>
      <c r="D991" s="22">
        <v>0</v>
      </c>
      <c r="E991" s="22">
        <v>0</v>
      </c>
      <c r="F991" s="22">
        <v>-78143.33</v>
      </c>
      <c r="G991" s="22">
        <f t="shared" si="235"/>
        <v>-24870.340000000004</v>
      </c>
      <c r="H991" s="22">
        <f t="shared" si="236"/>
        <v>78143.33</v>
      </c>
      <c r="I991" s="23">
        <f t="shared" si="237"/>
        <v>46.684708329680774</v>
      </c>
      <c r="J991" s="23">
        <f t="shared" si="238"/>
        <v>0</v>
      </c>
      <c r="K991" s="23">
        <f t="shared" si="239"/>
        <v>0</v>
      </c>
    </row>
    <row r="992" spans="1:11" s="35" customFormat="1" ht="51">
      <c r="A992" s="36" t="s">
        <v>357</v>
      </c>
      <c r="B992" s="32" t="s">
        <v>434</v>
      </c>
      <c r="C992" s="33"/>
      <c r="D992" s="33"/>
      <c r="E992" s="33"/>
      <c r="F992" s="33"/>
      <c r="G992" s="33"/>
      <c r="H992" s="33"/>
      <c r="I992" s="34"/>
      <c r="J992" s="34"/>
      <c r="K992" s="34"/>
    </row>
    <row r="993" spans="1:11">
      <c r="A993" s="20" t="s">
        <v>21</v>
      </c>
      <c r="B993" s="21" t="s">
        <v>22</v>
      </c>
      <c r="C993" s="22">
        <v>0</v>
      </c>
      <c r="D993" s="22">
        <v>50980549</v>
      </c>
      <c r="E993" s="22">
        <v>0</v>
      </c>
      <c r="F993" s="22">
        <v>4300065.17</v>
      </c>
      <c r="G993" s="22">
        <f t="shared" ref="G993:G998" si="240">F993-C993</f>
        <v>4300065.17</v>
      </c>
      <c r="H993" s="22">
        <f t="shared" ref="H993:H998" si="241">E993-F993</f>
        <v>-4300065.17</v>
      </c>
      <c r="I993" s="23">
        <f t="shared" ref="I993:I998" si="242">IF(ISERROR(F993/C993),0,F993/C993*100-100)</f>
        <v>0</v>
      </c>
      <c r="J993" s="23">
        <f t="shared" ref="J993:J998" si="243">IF(ISERROR(F993/E993),0,F993/E993*100)</f>
        <v>0</v>
      </c>
      <c r="K993" s="23">
        <f t="shared" ref="K993:K998" si="244">IF(ISERROR(F993/D993),0,F993/D993*100)</f>
        <v>8.4347172683448353</v>
      </c>
    </row>
    <row r="994" spans="1:11">
      <c r="A994" s="26" t="s">
        <v>93</v>
      </c>
      <c r="B994" s="21" t="s">
        <v>94</v>
      </c>
      <c r="C994" s="22">
        <v>0</v>
      </c>
      <c r="D994" s="22">
        <v>50980549</v>
      </c>
      <c r="E994" s="22">
        <v>0</v>
      </c>
      <c r="F994" s="22">
        <v>4300065.17</v>
      </c>
      <c r="G994" s="22">
        <f t="shared" si="240"/>
        <v>4300065.17</v>
      </c>
      <c r="H994" s="22">
        <f t="shared" si="241"/>
        <v>-4300065.17</v>
      </c>
      <c r="I994" s="23">
        <f t="shared" si="242"/>
        <v>0</v>
      </c>
      <c r="J994" s="23">
        <f t="shared" si="243"/>
        <v>0</v>
      </c>
      <c r="K994" s="23">
        <f t="shared" si="244"/>
        <v>8.4347172683448353</v>
      </c>
    </row>
    <row r="995" spans="1:11">
      <c r="A995" s="20" t="s">
        <v>27</v>
      </c>
      <c r="B995" s="21" t="s">
        <v>28</v>
      </c>
      <c r="C995" s="22">
        <v>0</v>
      </c>
      <c r="D995" s="22">
        <v>50980549</v>
      </c>
      <c r="E995" s="22">
        <v>0</v>
      </c>
      <c r="F995" s="22">
        <v>4300065.17</v>
      </c>
      <c r="G995" s="22">
        <f t="shared" si="240"/>
        <v>4300065.17</v>
      </c>
      <c r="H995" s="22">
        <f t="shared" si="241"/>
        <v>-4300065.17</v>
      </c>
      <c r="I995" s="23">
        <f t="shared" si="242"/>
        <v>0</v>
      </c>
      <c r="J995" s="23">
        <f t="shared" si="243"/>
        <v>0</v>
      </c>
      <c r="K995" s="23">
        <f t="shared" si="244"/>
        <v>8.4347172683448353</v>
      </c>
    </row>
    <row r="996" spans="1:11">
      <c r="A996" s="26" t="s">
        <v>29</v>
      </c>
      <c r="B996" s="21" t="s">
        <v>30</v>
      </c>
      <c r="C996" s="22">
        <v>0</v>
      </c>
      <c r="D996" s="22">
        <v>50980549</v>
      </c>
      <c r="E996" s="22">
        <v>0</v>
      </c>
      <c r="F996" s="22">
        <v>4300065.17</v>
      </c>
      <c r="G996" s="22">
        <f t="shared" si="240"/>
        <v>4300065.17</v>
      </c>
      <c r="H996" s="22">
        <f t="shared" si="241"/>
        <v>-4300065.17</v>
      </c>
      <c r="I996" s="23">
        <f t="shared" si="242"/>
        <v>0</v>
      </c>
      <c r="J996" s="23">
        <f t="shared" si="243"/>
        <v>0</v>
      </c>
      <c r="K996" s="23">
        <f t="shared" si="244"/>
        <v>8.4347172683448353</v>
      </c>
    </row>
    <row r="997" spans="1:11" ht="25.5">
      <c r="A997" s="27" t="s">
        <v>43</v>
      </c>
      <c r="B997" s="21" t="s">
        <v>44</v>
      </c>
      <c r="C997" s="22">
        <v>0</v>
      </c>
      <c r="D997" s="22">
        <v>50980549</v>
      </c>
      <c r="E997" s="22">
        <v>0</v>
      </c>
      <c r="F997" s="22">
        <v>4300065.17</v>
      </c>
      <c r="G997" s="22">
        <f t="shared" si="240"/>
        <v>4300065.17</v>
      </c>
      <c r="H997" s="22">
        <f t="shared" si="241"/>
        <v>-4300065.17</v>
      </c>
      <c r="I997" s="23">
        <f t="shared" si="242"/>
        <v>0</v>
      </c>
      <c r="J997" s="23">
        <f t="shared" si="243"/>
        <v>0</v>
      </c>
      <c r="K997" s="23">
        <f t="shared" si="244"/>
        <v>8.4347172683448353</v>
      </c>
    </row>
    <row r="998" spans="1:11">
      <c r="A998" s="28" t="s">
        <v>183</v>
      </c>
      <c r="B998" s="21" t="s">
        <v>184</v>
      </c>
      <c r="C998" s="22">
        <v>0</v>
      </c>
      <c r="D998" s="22">
        <v>50980549</v>
      </c>
      <c r="E998" s="22">
        <v>0</v>
      </c>
      <c r="F998" s="22">
        <v>4300065.17</v>
      </c>
      <c r="G998" s="22">
        <f t="shared" si="240"/>
        <v>4300065.17</v>
      </c>
      <c r="H998" s="22">
        <f t="shared" si="241"/>
        <v>-4300065.17</v>
      </c>
      <c r="I998" s="23">
        <f t="shared" si="242"/>
        <v>0</v>
      </c>
      <c r="J998" s="23">
        <f t="shared" si="243"/>
        <v>0</v>
      </c>
      <c r="K998" s="23">
        <f t="shared" si="244"/>
        <v>8.4347172683448353</v>
      </c>
    </row>
    <row r="999" spans="1:11" s="35" customFormat="1" ht="38.25">
      <c r="A999" s="31" t="s">
        <v>151</v>
      </c>
      <c r="B999" s="32" t="s">
        <v>152</v>
      </c>
      <c r="C999" s="33"/>
      <c r="D999" s="33"/>
      <c r="E999" s="33"/>
      <c r="F999" s="33"/>
      <c r="G999" s="33"/>
      <c r="H999" s="33"/>
      <c r="I999" s="34"/>
      <c r="J999" s="34"/>
      <c r="K999" s="34"/>
    </row>
    <row r="1000" spans="1:11">
      <c r="A1000" s="20" t="s">
        <v>21</v>
      </c>
      <c r="B1000" s="21" t="s">
        <v>22</v>
      </c>
      <c r="C1000" s="22">
        <v>677247</v>
      </c>
      <c r="D1000" s="22">
        <v>31111</v>
      </c>
      <c r="E1000" s="22">
        <v>0</v>
      </c>
      <c r="F1000" s="22">
        <v>0</v>
      </c>
      <c r="G1000" s="22">
        <f t="shared" ref="G1000:G1021" si="245">F1000-C1000</f>
        <v>-677247</v>
      </c>
      <c r="H1000" s="22">
        <f t="shared" ref="H1000:H1021" si="246">E1000-F1000</f>
        <v>0</v>
      </c>
      <c r="I1000" s="23">
        <f t="shared" ref="I1000:I1021" si="247">IF(ISERROR(F1000/C1000),0,F1000/C1000*100-100)</f>
        <v>-100</v>
      </c>
      <c r="J1000" s="23">
        <f t="shared" ref="J1000:J1021" si="248">IF(ISERROR(F1000/E1000),0,F1000/E1000*100)</f>
        <v>0</v>
      </c>
      <c r="K1000" s="23">
        <f t="shared" ref="K1000:K1021" si="249">IF(ISERROR(F1000/D1000),0,F1000/D1000*100)</f>
        <v>0</v>
      </c>
    </row>
    <row r="1001" spans="1:11">
      <c r="A1001" s="26" t="s">
        <v>67</v>
      </c>
      <c r="B1001" s="21" t="s">
        <v>68</v>
      </c>
      <c r="C1001" s="22">
        <v>0</v>
      </c>
      <c r="D1001" s="22">
        <v>31111</v>
      </c>
      <c r="E1001" s="22">
        <v>0</v>
      </c>
      <c r="F1001" s="22">
        <v>0</v>
      </c>
      <c r="G1001" s="22">
        <f t="shared" si="245"/>
        <v>0</v>
      </c>
      <c r="H1001" s="22">
        <f t="shared" si="246"/>
        <v>0</v>
      </c>
      <c r="I1001" s="23">
        <f t="shared" si="247"/>
        <v>0</v>
      </c>
      <c r="J1001" s="23">
        <f t="shared" si="248"/>
        <v>0</v>
      </c>
      <c r="K1001" s="23">
        <f t="shared" si="249"/>
        <v>0</v>
      </c>
    </row>
    <row r="1002" spans="1:11">
      <c r="A1002" s="27" t="s">
        <v>69</v>
      </c>
      <c r="B1002" s="21" t="s">
        <v>70</v>
      </c>
      <c r="C1002" s="22">
        <v>0</v>
      </c>
      <c r="D1002" s="22">
        <v>31111</v>
      </c>
      <c r="E1002" s="22">
        <v>0</v>
      </c>
      <c r="F1002" s="22">
        <v>0</v>
      </c>
      <c r="G1002" s="22">
        <f t="shared" si="245"/>
        <v>0</v>
      </c>
      <c r="H1002" s="22">
        <f t="shared" si="246"/>
        <v>0</v>
      </c>
      <c r="I1002" s="23">
        <f t="shared" si="247"/>
        <v>0</v>
      </c>
      <c r="J1002" s="23">
        <f t="shared" si="248"/>
        <v>0</v>
      </c>
      <c r="K1002" s="23">
        <f t="shared" si="249"/>
        <v>0</v>
      </c>
    </row>
    <row r="1003" spans="1:11">
      <c r="A1003" s="28" t="s">
        <v>71</v>
      </c>
      <c r="B1003" s="21" t="s">
        <v>72</v>
      </c>
      <c r="C1003" s="22">
        <v>0</v>
      </c>
      <c r="D1003" s="22">
        <v>31111</v>
      </c>
      <c r="E1003" s="22">
        <v>0</v>
      </c>
      <c r="F1003" s="22">
        <v>0</v>
      </c>
      <c r="G1003" s="22">
        <f t="shared" si="245"/>
        <v>0</v>
      </c>
      <c r="H1003" s="22">
        <f t="shared" si="246"/>
        <v>0</v>
      </c>
      <c r="I1003" s="23">
        <f t="shared" si="247"/>
        <v>0</v>
      </c>
      <c r="J1003" s="23">
        <f t="shared" si="248"/>
        <v>0</v>
      </c>
      <c r="K1003" s="23">
        <f t="shared" si="249"/>
        <v>0</v>
      </c>
    </row>
    <row r="1004" spans="1:11" ht="25.5">
      <c r="A1004" s="29" t="s">
        <v>73</v>
      </c>
      <c r="B1004" s="21" t="s">
        <v>74</v>
      </c>
      <c r="C1004" s="22">
        <v>0</v>
      </c>
      <c r="D1004" s="22">
        <v>31111</v>
      </c>
      <c r="E1004" s="22">
        <v>0</v>
      </c>
      <c r="F1004" s="22">
        <v>0</v>
      </c>
      <c r="G1004" s="22">
        <f t="shared" si="245"/>
        <v>0</v>
      </c>
      <c r="H1004" s="22">
        <f t="shared" si="246"/>
        <v>0</v>
      </c>
      <c r="I1004" s="23">
        <f t="shared" si="247"/>
        <v>0</v>
      </c>
      <c r="J1004" s="23">
        <f t="shared" si="248"/>
        <v>0</v>
      </c>
      <c r="K1004" s="23">
        <f t="shared" si="249"/>
        <v>0</v>
      </c>
    </row>
    <row r="1005" spans="1:11" ht="25.5">
      <c r="A1005" s="30" t="s">
        <v>75</v>
      </c>
      <c r="B1005" s="21" t="s">
        <v>76</v>
      </c>
      <c r="C1005" s="22">
        <v>0</v>
      </c>
      <c r="D1005" s="22">
        <v>31111</v>
      </c>
      <c r="E1005" s="22">
        <v>0</v>
      </c>
      <c r="F1005" s="22">
        <v>0</v>
      </c>
      <c r="G1005" s="22">
        <f t="shared" si="245"/>
        <v>0</v>
      </c>
      <c r="H1005" s="22">
        <f t="shared" si="246"/>
        <v>0</v>
      </c>
      <c r="I1005" s="23">
        <f t="shared" si="247"/>
        <v>0</v>
      </c>
      <c r="J1005" s="23">
        <f t="shared" si="248"/>
        <v>0</v>
      </c>
      <c r="K1005" s="23">
        <f t="shared" si="249"/>
        <v>0</v>
      </c>
    </row>
    <row r="1006" spans="1:11">
      <c r="A1006" s="26" t="s">
        <v>23</v>
      </c>
      <c r="B1006" s="21" t="s">
        <v>24</v>
      </c>
      <c r="C1006" s="22">
        <v>677247</v>
      </c>
      <c r="D1006" s="22">
        <v>0</v>
      </c>
      <c r="E1006" s="22">
        <v>0</v>
      </c>
      <c r="F1006" s="22">
        <v>0</v>
      </c>
      <c r="G1006" s="22">
        <f t="shared" si="245"/>
        <v>-677247</v>
      </c>
      <c r="H1006" s="22">
        <f t="shared" si="246"/>
        <v>0</v>
      </c>
      <c r="I1006" s="23">
        <f t="shared" si="247"/>
        <v>-100</v>
      </c>
      <c r="J1006" s="23">
        <f t="shared" si="248"/>
        <v>0</v>
      </c>
      <c r="K1006" s="23">
        <f t="shared" si="249"/>
        <v>0</v>
      </c>
    </row>
    <row r="1007" spans="1:11">
      <c r="A1007" s="27" t="s">
        <v>25</v>
      </c>
      <c r="B1007" s="21" t="s">
        <v>26</v>
      </c>
      <c r="C1007" s="22">
        <v>677247</v>
      </c>
      <c r="D1007" s="22">
        <v>0</v>
      </c>
      <c r="E1007" s="22">
        <v>0</v>
      </c>
      <c r="F1007" s="22">
        <v>0</v>
      </c>
      <c r="G1007" s="22">
        <f t="shared" si="245"/>
        <v>-677247</v>
      </c>
      <c r="H1007" s="22">
        <f t="shared" si="246"/>
        <v>0</v>
      </c>
      <c r="I1007" s="23">
        <f t="shared" si="247"/>
        <v>-100</v>
      </c>
      <c r="J1007" s="23">
        <f t="shared" si="248"/>
        <v>0</v>
      </c>
      <c r="K1007" s="23">
        <f t="shared" si="249"/>
        <v>0</v>
      </c>
    </row>
    <row r="1008" spans="1:11">
      <c r="A1008" s="20" t="s">
        <v>27</v>
      </c>
      <c r="B1008" s="21" t="s">
        <v>28</v>
      </c>
      <c r="C1008" s="22">
        <v>517375.53</v>
      </c>
      <c r="D1008" s="22">
        <v>31111</v>
      </c>
      <c r="E1008" s="22">
        <v>0</v>
      </c>
      <c r="F1008" s="22">
        <v>0</v>
      </c>
      <c r="G1008" s="22">
        <f t="shared" si="245"/>
        <v>-517375.53</v>
      </c>
      <c r="H1008" s="22">
        <f t="shared" si="246"/>
        <v>0</v>
      </c>
      <c r="I1008" s="23">
        <f t="shared" si="247"/>
        <v>-100</v>
      </c>
      <c r="J1008" s="23">
        <f t="shared" si="248"/>
        <v>0</v>
      </c>
      <c r="K1008" s="23">
        <f t="shared" si="249"/>
        <v>0</v>
      </c>
    </row>
    <row r="1009" spans="1:11">
      <c r="A1009" s="26" t="s">
        <v>29</v>
      </c>
      <c r="B1009" s="21" t="s">
        <v>30</v>
      </c>
      <c r="C1009" s="22">
        <v>517375.53</v>
      </c>
      <c r="D1009" s="22">
        <v>31111</v>
      </c>
      <c r="E1009" s="22">
        <v>0</v>
      </c>
      <c r="F1009" s="22">
        <v>0</v>
      </c>
      <c r="G1009" s="22">
        <f t="shared" si="245"/>
        <v>-517375.53</v>
      </c>
      <c r="H1009" s="22">
        <f t="shared" si="246"/>
        <v>0</v>
      </c>
      <c r="I1009" s="23">
        <f t="shared" si="247"/>
        <v>-100</v>
      </c>
      <c r="J1009" s="23">
        <f t="shared" si="248"/>
        <v>0</v>
      </c>
      <c r="K1009" s="23">
        <f t="shared" si="249"/>
        <v>0</v>
      </c>
    </row>
    <row r="1010" spans="1:11">
      <c r="A1010" s="27" t="s">
        <v>31</v>
      </c>
      <c r="B1010" s="21" t="s">
        <v>32</v>
      </c>
      <c r="C1010" s="22">
        <v>273984.32</v>
      </c>
      <c r="D1010" s="22">
        <v>31111</v>
      </c>
      <c r="E1010" s="22">
        <v>0</v>
      </c>
      <c r="F1010" s="22">
        <v>0</v>
      </c>
      <c r="G1010" s="22">
        <f t="shared" si="245"/>
        <v>-273984.32</v>
      </c>
      <c r="H1010" s="22">
        <f t="shared" si="246"/>
        <v>0</v>
      </c>
      <c r="I1010" s="23">
        <f t="shared" si="247"/>
        <v>-100</v>
      </c>
      <c r="J1010" s="23">
        <f t="shared" si="248"/>
        <v>0</v>
      </c>
      <c r="K1010" s="23">
        <f t="shared" si="249"/>
        <v>0</v>
      </c>
    </row>
    <row r="1011" spans="1:11">
      <c r="A1011" s="28" t="s">
        <v>33</v>
      </c>
      <c r="B1011" s="21" t="s">
        <v>34</v>
      </c>
      <c r="C1011" s="22">
        <v>46821.78</v>
      </c>
      <c r="D1011" s="22">
        <v>0</v>
      </c>
      <c r="E1011" s="22">
        <v>0</v>
      </c>
      <c r="F1011" s="22">
        <v>0</v>
      </c>
      <c r="G1011" s="22">
        <f t="shared" si="245"/>
        <v>-46821.78</v>
      </c>
      <c r="H1011" s="22">
        <f t="shared" si="246"/>
        <v>0</v>
      </c>
      <c r="I1011" s="23">
        <f t="shared" si="247"/>
        <v>-100</v>
      </c>
      <c r="J1011" s="23">
        <f t="shared" si="248"/>
        <v>0</v>
      </c>
      <c r="K1011" s="23">
        <f t="shared" si="249"/>
        <v>0</v>
      </c>
    </row>
    <row r="1012" spans="1:11">
      <c r="A1012" s="28" t="s">
        <v>35</v>
      </c>
      <c r="B1012" s="21" t="s">
        <v>36</v>
      </c>
      <c r="C1012" s="22">
        <v>227162.54</v>
      </c>
      <c r="D1012" s="22">
        <v>31111</v>
      </c>
      <c r="E1012" s="22">
        <v>0</v>
      </c>
      <c r="F1012" s="22">
        <v>0</v>
      </c>
      <c r="G1012" s="22">
        <f t="shared" si="245"/>
        <v>-227162.54</v>
      </c>
      <c r="H1012" s="22">
        <f t="shared" si="246"/>
        <v>0</v>
      </c>
      <c r="I1012" s="23">
        <f t="shared" si="247"/>
        <v>-100</v>
      </c>
      <c r="J1012" s="23">
        <f t="shared" si="248"/>
        <v>0</v>
      </c>
      <c r="K1012" s="23">
        <f t="shared" si="249"/>
        <v>0</v>
      </c>
    </row>
    <row r="1013" spans="1:11" ht="25.5">
      <c r="A1013" s="27" t="s">
        <v>79</v>
      </c>
      <c r="B1013" s="21" t="s">
        <v>80</v>
      </c>
      <c r="C1013" s="22">
        <v>171676.06</v>
      </c>
      <c r="D1013" s="22">
        <v>0</v>
      </c>
      <c r="E1013" s="22">
        <v>0</v>
      </c>
      <c r="F1013" s="22">
        <v>0</v>
      </c>
      <c r="G1013" s="22">
        <f t="shared" si="245"/>
        <v>-171676.06</v>
      </c>
      <c r="H1013" s="22">
        <f t="shared" si="246"/>
        <v>0</v>
      </c>
      <c r="I1013" s="23">
        <f t="shared" si="247"/>
        <v>-100</v>
      </c>
      <c r="J1013" s="23">
        <f t="shared" si="248"/>
        <v>0</v>
      </c>
      <c r="K1013" s="23">
        <f t="shared" si="249"/>
        <v>0</v>
      </c>
    </row>
    <row r="1014" spans="1:11">
      <c r="A1014" s="28" t="s">
        <v>81</v>
      </c>
      <c r="B1014" s="21" t="s">
        <v>82</v>
      </c>
      <c r="C1014" s="22">
        <v>171676.06</v>
      </c>
      <c r="D1014" s="22">
        <v>0</v>
      </c>
      <c r="E1014" s="22">
        <v>0</v>
      </c>
      <c r="F1014" s="22">
        <v>0</v>
      </c>
      <c r="G1014" s="22">
        <f t="shared" si="245"/>
        <v>-171676.06</v>
      </c>
      <c r="H1014" s="22">
        <f t="shared" si="246"/>
        <v>0</v>
      </c>
      <c r="I1014" s="23">
        <f t="shared" si="247"/>
        <v>-100</v>
      </c>
      <c r="J1014" s="23">
        <f t="shared" si="248"/>
        <v>0</v>
      </c>
      <c r="K1014" s="23">
        <f t="shared" si="249"/>
        <v>0</v>
      </c>
    </row>
    <row r="1015" spans="1:11" ht="25.5">
      <c r="A1015" s="27" t="s">
        <v>43</v>
      </c>
      <c r="B1015" s="21" t="s">
        <v>44</v>
      </c>
      <c r="C1015" s="22">
        <v>71715.149999999994</v>
      </c>
      <c r="D1015" s="22">
        <v>0</v>
      </c>
      <c r="E1015" s="22">
        <v>0</v>
      </c>
      <c r="F1015" s="22">
        <v>0</v>
      </c>
      <c r="G1015" s="22">
        <f t="shared" si="245"/>
        <v>-71715.149999999994</v>
      </c>
      <c r="H1015" s="22">
        <f t="shared" si="246"/>
        <v>0</v>
      </c>
      <c r="I1015" s="23">
        <f t="shared" si="247"/>
        <v>-100</v>
      </c>
      <c r="J1015" s="23">
        <f t="shared" si="248"/>
        <v>0</v>
      </c>
      <c r="K1015" s="23">
        <f t="shared" si="249"/>
        <v>0</v>
      </c>
    </row>
    <row r="1016" spans="1:11">
      <c r="A1016" s="28" t="s">
        <v>45</v>
      </c>
      <c r="B1016" s="21" t="s">
        <v>46</v>
      </c>
      <c r="C1016" s="22">
        <v>71715.149999999994</v>
      </c>
      <c r="D1016" s="22">
        <v>0</v>
      </c>
      <c r="E1016" s="22">
        <v>0</v>
      </c>
      <c r="F1016" s="22">
        <v>0</v>
      </c>
      <c r="G1016" s="22">
        <f t="shared" si="245"/>
        <v>-71715.149999999994</v>
      </c>
      <c r="H1016" s="22">
        <f t="shared" si="246"/>
        <v>0</v>
      </c>
      <c r="I1016" s="23">
        <f t="shared" si="247"/>
        <v>-100</v>
      </c>
      <c r="J1016" s="23">
        <f t="shared" si="248"/>
        <v>0</v>
      </c>
      <c r="K1016" s="23">
        <f t="shared" si="249"/>
        <v>0</v>
      </c>
    </row>
    <row r="1017" spans="1:11" ht="25.5">
      <c r="A1017" s="29" t="s">
        <v>47</v>
      </c>
      <c r="B1017" s="21" t="s">
        <v>48</v>
      </c>
      <c r="C1017" s="22">
        <v>71715.149999999994</v>
      </c>
      <c r="D1017" s="22">
        <v>0</v>
      </c>
      <c r="E1017" s="22">
        <v>0</v>
      </c>
      <c r="F1017" s="22">
        <v>0</v>
      </c>
      <c r="G1017" s="22">
        <f t="shared" si="245"/>
        <v>-71715.149999999994</v>
      </c>
      <c r="H1017" s="22">
        <f t="shared" si="246"/>
        <v>0</v>
      </c>
      <c r="I1017" s="23">
        <f t="shared" si="247"/>
        <v>-100</v>
      </c>
      <c r="J1017" s="23">
        <f t="shared" si="248"/>
        <v>0</v>
      </c>
      <c r="K1017" s="23">
        <f t="shared" si="249"/>
        <v>0</v>
      </c>
    </row>
    <row r="1018" spans="1:11" ht="25.5">
      <c r="A1018" s="30" t="s">
        <v>49</v>
      </c>
      <c r="B1018" s="21" t="s">
        <v>50</v>
      </c>
      <c r="C1018" s="22">
        <v>71715.149999999994</v>
      </c>
      <c r="D1018" s="22">
        <v>0</v>
      </c>
      <c r="E1018" s="22">
        <v>0</v>
      </c>
      <c r="F1018" s="22">
        <v>0</v>
      </c>
      <c r="G1018" s="22">
        <f t="shared" si="245"/>
        <v>-71715.149999999994</v>
      </c>
      <c r="H1018" s="22">
        <f t="shared" si="246"/>
        <v>0</v>
      </c>
      <c r="I1018" s="23">
        <f t="shared" si="247"/>
        <v>-100</v>
      </c>
      <c r="J1018" s="23">
        <f t="shared" si="248"/>
        <v>0</v>
      </c>
      <c r="K1018" s="23">
        <f t="shared" si="249"/>
        <v>0</v>
      </c>
    </row>
    <row r="1019" spans="1:11">
      <c r="A1019" s="20"/>
      <c r="B1019" s="21" t="s">
        <v>55</v>
      </c>
      <c r="C1019" s="22">
        <v>159871.47</v>
      </c>
      <c r="D1019" s="22">
        <v>0</v>
      </c>
      <c r="E1019" s="22">
        <v>0</v>
      </c>
      <c r="F1019" s="22">
        <v>0</v>
      </c>
      <c r="G1019" s="22">
        <f t="shared" si="245"/>
        <v>-159871.47</v>
      </c>
      <c r="H1019" s="22">
        <f t="shared" si="246"/>
        <v>0</v>
      </c>
      <c r="I1019" s="23">
        <f t="shared" si="247"/>
        <v>-100</v>
      </c>
      <c r="J1019" s="23">
        <f t="shared" si="248"/>
        <v>0</v>
      </c>
      <c r="K1019" s="23">
        <f t="shared" si="249"/>
        <v>0</v>
      </c>
    </row>
    <row r="1020" spans="1:11">
      <c r="A1020" s="20" t="s">
        <v>56</v>
      </c>
      <c r="B1020" s="21" t="s">
        <v>57</v>
      </c>
      <c r="C1020" s="22">
        <v>-159871.47</v>
      </c>
      <c r="D1020" s="22">
        <v>0</v>
      </c>
      <c r="E1020" s="22">
        <v>0</v>
      </c>
      <c r="F1020" s="22">
        <v>0</v>
      </c>
      <c r="G1020" s="22">
        <f t="shared" si="245"/>
        <v>159871.47</v>
      </c>
      <c r="H1020" s="22">
        <f t="shared" si="246"/>
        <v>0</v>
      </c>
      <c r="I1020" s="23">
        <f t="shared" si="247"/>
        <v>-100</v>
      </c>
      <c r="J1020" s="23">
        <f t="shared" si="248"/>
        <v>0</v>
      </c>
      <c r="K1020" s="23">
        <f t="shared" si="249"/>
        <v>0</v>
      </c>
    </row>
    <row r="1021" spans="1:11">
      <c r="A1021" s="26" t="s">
        <v>58</v>
      </c>
      <c r="B1021" s="21" t="s">
        <v>59</v>
      </c>
      <c r="C1021" s="22">
        <v>-159871.47</v>
      </c>
      <c r="D1021" s="22">
        <v>0</v>
      </c>
      <c r="E1021" s="22">
        <v>0</v>
      </c>
      <c r="F1021" s="22">
        <v>0</v>
      </c>
      <c r="G1021" s="22">
        <f t="shared" si="245"/>
        <v>159871.47</v>
      </c>
      <c r="H1021" s="22">
        <f t="shared" si="246"/>
        <v>0</v>
      </c>
      <c r="I1021" s="23">
        <f t="shared" si="247"/>
        <v>-100</v>
      </c>
      <c r="J1021" s="23">
        <f t="shared" si="248"/>
        <v>0</v>
      </c>
      <c r="K1021" s="23">
        <f t="shared" si="249"/>
        <v>0</v>
      </c>
    </row>
    <row r="1022" spans="1:11" s="35" customFormat="1" ht="25.5">
      <c r="A1022" s="36" t="s">
        <v>153</v>
      </c>
      <c r="B1022" s="32" t="s">
        <v>154</v>
      </c>
      <c r="C1022" s="33"/>
      <c r="D1022" s="33"/>
      <c r="E1022" s="33"/>
      <c r="F1022" s="33"/>
      <c r="G1022" s="33"/>
      <c r="H1022" s="33"/>
      <c r="I1022" s="34"/>
      <c r="J1022" s="34"/>
      <c r="K1022" s="34"/>
    </row>
    <row r="1023" spans="1:11">
      <c r="A1023" s="20" t="s">
        <v>21</v>
      </c>
      <c r="B1023" s="21" t="s">
        <v>22</v>
      </c>
      <c r="C1023" s="22">
        <v>677247</v>
      </c>
      <c r="D1023" s="22">
        <v>31111</v>
      </c>
      <c r="E1023" s="22">
        <v>0</v>
      </c>
      <c r="F1023" s="22">
        <v>0</v>
      </c>
      <c r="G1023" s="22">
        <f t="shared" ref="G1023:G1044" si="250">F1023-C1023</f>
        <v>-677247</v>
      </c>
      <c r="H1023" s="22">
        <f t="shared" ref="H1023:H1044" si="251">E1023-F1023</f>
        <v>0</v>
      </c>
      <c r="I1023" s="23">
        <f t="shared" ref="I1023:I1044" si="252">IF(ISERROR(F1023/C1023),0,F1023/C1023*100-100)</f>
        <v>-100</v>
      </c>
      <c r="J1023" s="23">
        <f t="shared" ref="J1023:J1044" si="253">IF(ISERROR(F1023/E1023),0,F1023/E1023*100)</f>
        <v>0</v>
      </c>
      <c r="K1023" s="23">
        <f t="shared" ref="K1023:K1044" si="254">IF(ISERROR(F1023/D1023),0,F1023/D1023*100)</f>
        <v>0</v>
      </c>
    </row>
    <row r="1024" spans="1:11">
      <c r="A1024" s="26" t="s">
        <v>67</v>
      </c>
      <c r="B1024" s="21" t="s">
        <v>68</v>
      </c>
      <c r="C1024" s="22">
        <v>0</v>
      </c>
      <c r="D1024" s="22">
        <v>31111</v>
      </c>
      <c r="E1024" s="22">
        <v>0</v>
      </c>
      <c r="F1024" s="22">
        <v>0</v>
      </c>
      <c r="G1024" s="22">
        <f t="shared" si="250"/>
        <v>0</v>
      </c>
      <c r="H1024" s="22">
        <f t="shared" si="251"/>
        <v>0</v>
      </c>
      <c r="I1024" s="23">
        <f t="shared" si="252"/>
        <v>0</v>
      </c>
      <c r="J1024" s="23">
        <f t="shared" si="253"/>
        <v>0</v>
      </c>
      <c r="K1024" s="23">
        <f t="shared" si="254"/>
        <v>0</v>
      </c>
    </row>
    <row r="1025" spans="1:11">
      <c r="A1025" s="27" t="s">
        <v>69</v>
      </c>
      <c r="B1025" s="21" t="s">
        <v>70</v>
      </c>
      <c r="C1025" s="22">
        <v>0</v>
      </c>
      <c r="D1025" s="22">
        <v>31111</v>
      </c>
      <c r="E1025" s="22">
        <v>0</v>
      </c>
      <c r="F1025" s="22">
        <v>0</v>
      </c>
      <c r="G1025" s="22">
        <f t="shared" si="250"/>
        <v>0</v>
      </c>
      <c r="H1025" s="22">
        <f t="shared" si="251"/>
        <v>0</v>
      </c>
      <c r="I1025" s="23">
        <f t="shared" si="252"/>
        <v>0</v>
      </c>
      <c r="J1025" s="23">
        <f t="shared" si="253"/>
        <v>0</v>
      </c>
      <c r="K1025" s="23">
        <f t="shared" si="254"/>
        <v>0</v>
      </c>
    </row>
    <row r="1026" spans="1:11">
      <c r="A1026" s="28" t="s">
        <v>71</v>
      </c>
      <c r="B1026" s="21" t="s">
        <v>72</v>
      </c>
      <c r="C1026" s="22">
        <v>0</v>
      </c>
      <c r="D1026" s="22">
        <v>31111</v>
      </c>
      <c r="E1026" s="22">
        <v>0</v>
      </c>
      <c r="F1026" s="22">
        <v>0</v>
      </c>
      <c r="G1026" s="22">
        <f t="shared" si="250"/>
        <v>0</v>
      </c>
      <c r="H1026" s="22">
        <f t="shared" si="251"/>
        <v>0</v>
      </c>
      <c r="I1026" s="23">
        <f t="shared" si="252"/>
        <v>0</v>
      </c>
      <c r="J1026" s="23">
        <f t="shared" si="253"/>
        <v>0</v>
      </c>
      <c r="K1026" s="23">
        <f t="shared" si="254"/>
        <v>0</v>
      </c>
    </row>
    <row r="1027" spans="1:11" ht="25.5">
      <c r="A1027" s="29" t="s">
        <v>73</v>
      </c>
      <c r="B1027" s="21" t="s">
        <v>74</v>
      </c>
      <c r="C1027" s="22">
        <v>0</v>
      </c>
      <c r="D1027" s="22">
        <v>31111</v>
      </c>
      <c r="E1027" s="22">
        <v>0</v>
      </c>
      <c r="F1027" s="22">
        <v>0</v>
      </c>
      <c r="G1027" s="22">
        <f t="shared" si="250"/>
        <v>0</v>
      </c>
      <c r="H1027" s="22">
        <f t="shared" si="251"/>
        <v>0</v>
      </c>
      <c r="I1027" s="23">
        <f t="shared" si="252"/>
        <v>0</v>
      </c>
      <c r="J1027" s="23">
        <f t="shared" si="253"/>
        <v>0</v>
      </c>
      <c r="K1027" s="23">
        <f t="shared" si="254"/>
        <v>0</v>
      </c>
    </row>
    <row r="1028" spans="1:11" ht="25.5">
      <c r="A1028" s="30" t="s">
        <v>75</v>
      </c>
      <c r="B1028" s="21" t="s">
        <v>76</v>
      </c>
      <c r="C1028" s="22">
        <v>0</v>
      </c>
      <c r="D1028" s="22">
        <v>31111</v>
      </c>
      <c r="E1028" s="22">
        <v>0</v>
      </c>
      <c r="F1028" s="22">
        <v>0</v>
      </c>
      <c r="G1028" s="22">
        <f t="shared" si="250"/>
        <v>0</v>
      </c>
      <c r="H1028" s="22">
        <f t="shared" si="251"/>
        <v>0</v>
      </c>
      <c r="I1028" s="23">
        <f t="shared" si="252"/>
        <v>0</v>
      </c>
      <c r="J1028" s="23">
        <f t="shared" si="253"/>
        <v>0</v>
      </c>
      <c r="K1028" s="23">
        <f t="shared" si="254"/>
        <v>0</v>
      </c>
    </row>
    <row r="1029" spans="1:11">
      <c r="A1029" s="26" t="s">
        <v>23</v>
      </c>
      <c r="B1029" s="21" t="s">
        <v>24</v>
      </c>
      <c r="C1029" s="22">
        <v>677247</v>
      </c>
      <c r="D1029" s="22">
        <v>0</v>
      </c>
      <c r="E1029" s="22">
        <v>0</v>
      </c>
      <c r="F1029" s="22">
        <v>0</v>
      </c>
      <c r="G1029" s="22">
        <f t="shared" si="250"/>
        <v>-677247</v>
      </c>
      <c r="H1029" s="22">
        <f t="shared" si="251"/>
        <v>0</v>
      </c>
      <c r="I1029" s="23">
        <f t="shared" si="252"/>
        <v>-100</v>
      </c>
      <c r="J1029" s="23">
        <f t="shared" si="253"/>
        <v>0</v>
      </c>
      <c r="K1029" s="23">
        <f t="shared" si="254"/>
        <v>0</v>
      </c>
    </row>
    <row r="1030" spans="1:11">
      <c r="A1030" s="27" t="s">
        <v>25</v>
      </c>
      <c r="B1030" s="21" t="s">
        <v>26</v>
      </c>
      <c r="C1030" s="22">
        <v>677247</v>
      </c>
      <c r="D1030" s="22">
        <v>0</v>
      </c>
      <c r="E1030" s="22">
        <v>0</v>
      </c>
      <c r="F1030" s="22">
        <v>0</v>
      </c>
      <c r="G1030" s="22">
        <f t="shared" si="250"/>
        <v>-677247</v>
      </c>
      <c r="H1030" s="22">
        <f t="shared" si="251"/>
        <v>0</v>
      </c>
      <c r="I1030" s="23">
        <f t="shared" si="252"/>
        <v>-100</v>
      </c>
      <c r="J1030" s="23">
        <f t="shared" si="253"/>
        <v>0</v>
      </c>
      <c r="K1030" s="23">
        <f t="shared" si="254"/>
        <v>0</v>
      </c>
    </row>
    <row r="1031" spans="1:11">
      <c r="A1031" s="20" t="s">
        <v>27</v>
      </c>
      <c r="B1031" s="21" t="s">
        <v>28</v>
      </c>
      <c r="C1031" s="22">
        <v>517375.53</v>
      </c>
      <c r="D1031" s="22">
        <v>31111</v>
      </c>
      <c r="E1031" s="22">
        <v>0</v>
      </c>
      <c r="F1031" s="22">
        <v>0</v>
      </c>
      <c r="G1031" s="22">
        <f t="shared" si="250"/>
        <v>-517375.53</v>
      </c>
      <c r="H1031" s="22">
        <f t="shared" si="251"/>
        <v>0</v>
      </c>
      <c r="I1031" s="23">
        <f t="shared" si="252"/>
        <v>-100</v>
      </c>
      <c r="J1031" s="23">
        <f t="shared" si="253"/>
        <v>0</v>
      </c>
      <c r="K1031" s="23">
        <f t="shared" si="254"/>
        <v>0</v>
      </c>
    </row>
    <row r="1032" spans="1:11">
      <c r="A1032" s="26" t="s">
        <v>29</v>
      </c>
      <c r="B1032" s="21" t="s">
        <v>30</v>
      </c>
      <c r="C1032" s="22">
        <v>517375.53</v>
      </c>
      <c r="D1032" s="22">
        <v>31111</v>
      </c>
      <c r="E1032" s="22">
        <v>0</v>
      </c>
      <c r="F1032" s="22">
        <v>0</v>
      </c>
      <c r="G1032" s="22">
        <f t="shared" si="250"/>
        <v>-517375.53</v>
      </c>
      <c r="H1032" s="22">
        <f t="shared" si="251"/>
        <v>0</v>
      </c>
      <c r="I1032" s="23">
        <f t="shared" si="252"/>
        <v>-100</v>
      </c>
      <c r="J1032" s="23">
        <f t="shared" si="253"/>
        <v>0</v>
      </c>
      <c r="K1032" s="23">
        <f t="shared" si="254"/>
        <v>0</v>
      </c>
    </row>
    <row r="1033" spans="1:11">
      <c r="A1033" s="27" t="s">
        <v>31</v>
      </c>
      <c r="B1033" s="21" t="s">
        <v>32</v>
      </c>
      <c r="C1033" s="22">
        <v>273984.32</v>
      </c>
      <c r="D1033" s="22">
        <v>31111</v>
      </c>
      <c r="E1033" s="22">
        <v>0</v>
      </c>
      <c r="F1033" s="22">
        <v>0</v>
      </c>
      <c r="G1033" s="22">
        <f t="shared" si="250"/>
        <v>-273984.32</v>
      </c>
      <c r="H1033" s="22">
        <f t="shared" si="251"/>
        <v>0</v>
      </c>
      <c r="I1033" s="23">
        <f t="shared" si="252"/>
        <v>-100</v>
      </c>
      <c r="J1033" s="23">
        <f t="shared" si="253"/>
        <v>0</v>
      </c>
      <c r="K1033" s="23">
        <f t="shared" si="254"/>
        <v>0</v>
      </c>
    </row>
    <row r="1034" spans="1:11">
      <c r="A1034" s="28" t="s">
        <v>33</v>
      </c>
      <c r="B1034" s="21" t="s">
        <v>34</v>
      </c>
      <c r="C1034" s="22">
        <v>46821.78</v>
      </c>
      <c r="D1034" s="22">
        <v>0</v>
      </c>
      <c r="E1034" s="22">
        <v>0</v>
      </c>
      <c r="F1034" s="22">
        <v>0</v>
      </c>
      <c r="G1034" s="22">
        <f t="shared" si="250"/>
        <v>-46821.78</v>
      </c>
      <c r="H1034" s="22">
        <f t="shared" si="251"/>
        <v>0</v>
      </c>
      <c r="I1034" s="23">
        <f t="shared" si="252"/>
        <v>-100</v>
      </c>
      <c r="J1034" s="23">
        <f t="shared" si="253"/>
        <v>0</v>
      </c>
      <c r="K1034" s="23">
        <f t="shared" si="254"/>
        <v>0</v>
      </c>
    </row>
    <row r="1035" spans="1:11">
      <c r="A1035" s="28" t="s">
        <v>35</v>
      </c>
      <c r="B1035" s="21" t="s">
        <v>36</v>
      </c>
      <c r="C1035" s="22">
        <v>227162.54</v>
      </c>
      <c r="D1035" s="22">
        <v>31111</v>
      </c>
      <c r="E1035" s="22">
        <v>0</v>
      </c>
      <c r="F1035" s="22">
        <v>0</v>
      </c>
      <c r="G1035" s="22">
        <f t="shared" si="250"/>
        <v>-227162.54</v>
      </c>
      <c r="H1035" s="22">
        <f t="shared" si="251"/>
        <v>0</v>
      </c>
      <c r="I1035" s="23">
        <f t="shared" si="252"/>
        <v>-100</v>
      </c>
      <c r="J1035" s="23">
        <f t="shared" si="253"/>
        <v>0</v>
      </c>
      <c r="K1035" s="23">
        <f t="shared" si="254"/>
        <v>0</v>
      </c>
    </row>
    <row r="1036" spans="1:11" ht="25.5">
      <c r="A1036" s="27" t="s">
        <v>79</v>
      </c>
      <c r="B1036" s="21" t="s">
        <v>80</v>
      </c>
      <c r="C1036" s="22">
        <v>171676.06</v>
      </c>
      <c r="D1036" s="22">
        <v>0</v>
      </c>
      <c r="E1036" s="22">
        <v>0</v>
      </c>
      <c r="F1036" s="22">
        <v>0</v>
      </c>
      <c r="G1036" s="22">
        <f t="shared" si="250"/>
        <v>-171676.06</v>
      </c>
      <c r="H1036" s="22">
        <f t="shared" si="251"/>
        <v>0</v>
      </c>
      <c r="I1036" s="23">
        <f t="shared" si="252"/>
        <v>-100</v>
      </c>
      <c r="J1036" s="23">
        <f t="shared" si="253"/>
        <v>0</v>
      </c>
      <c r="K1036" s="23">
        <f t="shared" si="254"/>
        <v>0</v>
      </c>
    </row>
    <row r="1037" spans="1:11">
      <c r="A1037" s="28" t="s">
        <v>81</v>
      </c>
      <c r="B1037" s="21" t="s">
        <v>82</v>
      </c>
      <c r="C1037" s="22">
        <v>171676.06</v>
      </c>
      <c r="D1037" s="22">
        <v>0</v>
      </c>
      <c r="E1037" s="22">
        <v>0</v>
      </c>
      <c r="F1037" s="22">
        <v>0</v>
      </c>
      <c r="G1037" s="22">
        <f t="shared" si="250"/>
        <v>-171676.06</v>
      </c>
      <c r="H1037" s="22">
        <f t="shared" si="251"/>
        <v>0</v>
      </c>
      <c r="I1037" s="23">
        <f t="shared" si="252"/>
        <v>-100</v>
      </c>
      <c r="J1037" s="23">
        <f t="shared" si="253"/>
        <v>0</v>
      </c>
      <c r="K1037" s="23">
        <f t="shared" si="254"/>
        <v>0</v>
      </c>
    </row>
    <row r="1038" spans="1:11" ht="25.5">
      <c r="A1038" s="27" t="s">
        <v>43</v>
      </c>
      <c r="B1038" s="21" t="s">
        <v>44</v>
      </c>
      <c r="C1038" s="22">
        <v>71715.149999999994</v>
      </c>
      <c r="D1038" s="22">
        <v>0</v>
      </c>
      <c r="E1038" s="22">
        <v>0</v>
      </c>
      <c r="F1038" s="22">
        <v>0</v>
      </c>
      <c r="G1038" s="22">
        <f t="shared" si="250"/>
        <v>-71715.149999999994</v>
      </c>
      <c r="H1038" s="22">
        <f t="shared" si="251"/>
        <v>0</v>
      </c>
      <c r="I1038" s="23">
        <f t="shared" si="252"/>
        <v>-100</v>
      </c>
      <c r="J1038" s="23">
        <f t="shared" si="253"/>
        <v>0</v>
      </c>
      <c r="K1038" s="23">
        <f t="shared" si="254"/>
        <v>0</v>
      </c>
    </row>
    <row r="1039" spans="1:11">
      <c r="A1039" s="28" t="s">
        <v>45</v>
      </c>
      <c r="B1039" s="21" t="s">
        <v>46</v>
      </c>
      <c r="C1039" s="22">
        <v>71715.149999999994</v>
      </c>
      <c r="D1039" s="22">
        <v>0</v>
      </c>
      <c r="E1039" s="22">
        <v>0</v>
      </c>
      <c r="F1039" s="22">
        <v>0</v>
      </c>
      <c r="G1039" s="22">
        <f t="shared" si="250"/>
        <v>-71715.149999999994</v>
      </c>
      <c r="H1039" s="22">
        <f t="shared" si="251"/>
        <v>0</v>
      </c>
      <c r="I1039" s="23">
        <f t="shared" si="252"/>
        <v>-100</v>
      </c>
      <c r="J1039" s="23">
        <f t="shared" si="253"/>
        <v>0</v>
      </c>
      <c r="K1039" s="23">
        <f t="shared" si="254"/>
        <v>0</v>
      </c>
    </row>
    <row r="1040" spans="1:11" ht="25.5">
      <c r="A1040" s="29" t="s">
        <v>47</v>
      </c>
      <c r="B1040" s="21" t="s">
        <v>48</v>
      </c>
      <c r="C1040" s="22">
        <v>71715.149999999994</v>
      </c>
      <c r="D1040" s="22">
        <v>0</v>
      </c>
      <c r="E1040" s="22">
        <v>0</v>
      </c>
      <c r="F1040" s="22">
        <v>0</v>
      </c>
      <c r="G1040" s="22">
        <f t="shared" si="250"/>
        <v>-71715.149999999994</v>
      </c>
      <c r="H1040" s="22">
        <f t="shared" si="251"/>
        <v>0</v>
      </c>
      <c r="I1040" s="23">
        <f t="shared" si="252"/>
        <v>-100</v>
      </c>
      <c r="J1040" s="23">
        <f t="shared" si="253"/>
        <v>0</v>
      </c>
      <c r="K1040" s="23">
        <f t="shared" si="254"/>
        <v>0</v>
      </c>
    </row>
    <row r="1041" spans="1:11" ht="25.5">
      <c r="A1041" s="30" t="s">
        <v>49</v>
      </c>
      <c r="B1041" s="21" t="s">
        <v>50</v>
      </c>
      <c r="C1041" s="22">
        <v>71715.149999999994</v>
      </c>
      <c r="D1041" s="22">
        <v>0</v>
      </c>
      <c r="E1041" s="22">
        <v>0</v>
      </c>
      <c r="F1041" s="22">
        <v>0</v>
      </c>
      <c r="G1041" s="22">
        <f t="shared" si="250"/>
        <v>-71715.149999999994</v>
      </c>
      <c r="H1041" s="22">
        <f t="shared" si="251"/>
        <v>0</v>
      </c>
      <c r="I1041" s="23">
        <f t="shared" si="252"/>
        <v>-100</v>
      </c>
      <c r="J1041" s="23">
        <f t="shared" si="253"/>
        <v>0</v>
      </c>
      <c r="K1041" s="23">
        <f t="shared" si="254"/>
        <v>0</v>
      </c>
    </row>
    <row r="1042" spans="1:11">
      <c r="A1042" s="20"/>
      <c r="B1042" s="21" t="s">
        <v>55</v>
      </c>
      <c r="C1042" s="22">
        <v>159871.47</v>
      </c>
      <c r="D1042" s="22">
        <v>0</v>
      </c>
      <c r="E1042" s="22">
        <v>0</v>
      </c>
      <c r="F1042" s="22">
        <v>0</v>
      </c>
      <c r="G1042" s="22">
        <f t="shared" si="250"/>
        <v>-159871.47</v>
      </c>
      <c r="H1042" s="22">
        <f t="shared" si="251"/>
        <v>0</v>
      </c>
      <c r="I1042" s="23">
        <f t="shared" si="252"/>
        <v>-100</v>
      </c>
      <c r="J1042" s="23">
        <f t="shared" si="253"/>
        <v>0</v>
      </c>
      <c r="K1042" s="23">
        <f t="shared" si="254"/>
        <v>0</v>
      </c>
    </row>
    <row r="1043" spans="1:11">
      <c r="A1043" s="20" t="s">
        <v>56</v>
      </c>
      <c r="B1043" s="21" t="s">
        <v>57</v>
      </c>
      <c r="C1043" s="22">
        <v>-159871.47</v>
      </c>
      <c r="D1043" s="22">
        <v>0</v>
      </c>
      <c r="E1043" s="22">
        <v>0</v>
      </c>
      <c r="F1043" s="22">
        <v>0</v>
      </c>
      <c r="G1043" s="22">
        <f t="shared" si="250"/>
        <v>159871.47</v>
      </c>
      <c r="H1043" s="22">
        <f t="shared" si="251"/>
        <v>0</v>
      </c>
      <c r="I1043" s="23">
        <f t="shared" si="252"/>
        <v>-100</v>
      </c>
      <c r="J1043" s="23">
        <f t="shared" si="253"/>
        <v>0</v>
      </c>
      <c r="K1043" s="23">
        <f t="shared" si="254"/>
        <v>0</v>
      </c>
    </row>
    <row r="1044" spans="1:11">
      <c r="A1044" s="26" t="s">
        <v>58</v>
      </c>
      <c r="B1044" s="21" t="s">
        <v>59</v>
      </c>
      <c r="C1044" s="22">
        <v>-159871.47</v>
      </c>
      <c r="D1044" s="22">
        <v>0</v>
      </c>
      <c r="E1044" s="22">
        <v>0</v>
      </c>
      <c r="F1044" s="22">
        <v>0</v>
      </c>
      <c r="G1044" s="22">
        <f t="shared" si="250"/>
        <v>159871.47</v>
      </c>
      <c r="H1044" s="22">
        <f t="shared" si="251"/>
        <v>0</v>
      </c>
      <c r="I1044" s="23">
        <f t="shared" si="252"/>
        <v>-100</v>
      </c>
      <c r="J1044" s="23">
        <f t="shared" si="253"/>
        <v>0</v>
      </c>
      <c r="K1044" s="23">
        <f t="shared" si="254"/>
        <v>0</v>
      </c>
    </row>
    <row r="1045" spans="1:11" s="35" customFormat="1">
      <c r="A1045" s="31" t="s">
        <v>131</v>
      </c>
      <c r="B1045" s="32" t="s">
        <v>132</v>
      </c>
      <c r="C1045" s="33"/>
      <c r="D1045" s="33"/>
      <c r="E1045" s="33"/>
      <c r="F1045" s="33"/>
      <c r="G1045" s="33"/>
      <c r="H1045" s="33"/>
      <c r="I1045" s="34"/>
      <c r="J1045" s="34"/>
      <c r="K1045" s="34"/>
    </row>
    <row r="1046" spans="1:11">
      <c r="A1046" s="20" t="s">
        <v>21</v>
      </c>
      <c r="B1046" s="21" t="s">
        <v>22</v>
      </c>
      <c r="C1046" s="22">
        <v>2570</v>
      </c>
      <c r="D1046" s="22">
        <v>2570</v>
      </c>
      <c r="E1046" s="22">
        <v>2570</v>
      </c>
      <c r="F1046" s="22">
        <v>2570</v>
      </c>
      <c r="G1046" s="22">
        <f t="shared" ref="G1046:G1051" si="255">F1046-C1046</f>
        <v>0</v>
      </c>
      <c r="H1046" s="22">
        <f t="shared" ref="H1046:H1051" si="256">E1046-F1046</f>
        <v>0</v>
      </c>
      <c r="I1046" s="23">
        <f t="shared" ref="I1046:I1051" si="257">IF(ISERROR(F1046/C1046),0,F1046/C1046*100-100)</f>
        <v>0</v>
      </c>
      <c r="J1046" s="23">
        <f t="shared" ref="J1046:J1051" si="258">IF(ISERROR(F1046/E1046),0,F1046/E1046*100)</f>
        <v>100</v>
      </c>
      <c r="K1046" s="23">
        <f t="shared" ref="K1046:K1051" si="259">IF(ISERROR(F1046/D1046),0,F1046/D1046*100)</f>
        <v>100</v>
      </c>
    </row>
    <row r="1047" spans="1:11">
      <c r="A1047" s="26" t="s">
        <v>93</v>
      </c>
      <c r="B1047" s="21" t="s">
        <v>94</v>
      </c>
      <c r="C1047" s="22">
        <v>2570</v>
      </c>
      <c r="D1047" s="22">
        <v>2570</v>
      </c>
      <c r="E1047" s="22">
        <v>2570</v>
      </c>
      <c r="F1047" s="22">
        <v>2570</v>
      </c>
      <c r="G1047" s="22">
        <f t="shared" si="255"/>
        <v>0</v>
      </c>
      <c r="H1047" s="22">
        <f t="shared" si="256"/>
        <v>0</v>
      </c>
      <c r="I1047" s="23">
        <f t="shared" si="257"/>
        <v>0</v>
      </c>
      <c r="J1047" s="23">
        <f t="shared" si="258"/>
        <v>100</v>
      </c>
      <c r="K1047" s="23">
        <f t="shared" si="259"/>
        <v>100</v>
      </c>
    </row>
    <row r="1048" spans="1:11">
      <c r="A1048" s="20" t="s">
        <v>27</v>
      </c>
      <c r="B1048" s="21" t="s">
        <v>28</v>
      </c>
      <c r="C1048" s="22">
        <v>2570</v>
      </c>
      <c r="D1048" s="22">
        <v>2570</v>
      </c>
      <c r="E1048" s="22">
        <v>2570</v>
      </c>
      <c r="F1048" s="22">
        <v>2570</v>
      </c>
      <c r="G1048" s="22">
        <f t="shared" si="255"/>
        <v>0</v>
      </c>
      <c r="H1048" s="22">
        <f t="shared" si="256"/>
        <v>0</v>
      </c>
      <c r="I1048" s="23">
        <f t="shared" si="257"/>
        <v>0</v>
      </c>
      <c r="J1048" s="23">
        <f t="shared" si="258"/>
        <v>100</v>
      </c>
      <c r="K1048" s="23">
        <f t="shared" si="259"/>
        <v>100</v>
      </c>
    </row>
    <row r="1049" spans="1:11">
      <c r="A1049" s="26" t="s">
        <v>29</v>
      </c>
      <c r="B1049" s="21" t="s">
        <v>30</v>
      </c>
      <c r="C1049" s="22">
        <v>2570</v>
      </c>
      <c r="D1049" s="22">
        <v>2570</v>
      </c>
      <c r="E1049" s="22">
        <v>2570</v>
      </c>
      <c r="F1049" s="22">
        <v>2570</v>
      </c>
      <c r="G1049" s="22">
        <f t="shared" si="255"/>
        <v>0</v>
      </c>
      <c r="H1049" s="22">
        <f t="shared" si="256"/>
        <v>0</v>
      </c>
      <c r="I1049" s="23">
        <f t="shared" si="257"/>
        <v>0</v>
      </c>
      <c r="J1049" s="23">
        <f t="shared" si="258"/>
        <v>100</v>
      </c>
      <c r="K1049" s="23">
        <f t="shared" si="259"/>
        <v>100</v>
      </c>
    </row>
    <row r="1050" spans="1:11">
      <c r="A1050" s="27" t="s">
        <v>37</v>
      </c>
      <c r="B1050" s="21" t="s">
        <v>38</v>
      </c>
      <c r="C1050" s="22">
        <v>2570</v>
      </c>
      <c r="D1050" s="22">
        <v>2570</v>
      </c>
      <c r="E1050" s="22">
        <v>2570</v>
      </c>
      <c r="F1050" s="22">
        <v>2570</v>
      </c>
      <c r="G1050" s="22">
        <f t="shared" si="255"/>
        <v>0</v>
      </c>
      <c r="H1050" s="22">
        <f t="shared" si="256"/>
        <v>0</v>
      </c>
      <c r="I1050" s="23">
        <f t="shared" si="257"/>
        <v>0</v>
      </c>
      <c r="J1050" s="23">
        <f t="shared" si="258"/>
        <v>100</v>
      </c>
      <c r="K1050" s="23">
        <f t="shared" si="259"/>
        <v>100</v>
      </c>
    </row>
    <row r="1051" spans="1:11">
      <c r="A1051" s="28" t="s">
        <v>41</v>
      </c>
      <c r="B1051" s="21" t="s">
        <v>42</v>
      </c>
      <c r="C1051" s="22">
        <v>2570</v>
      </c>
      <c r="D1051" s="22">
        <v>2570</v>
      </c>
      <c r="E1051" s="22">
        <v>2570</v>
      </c>
      <c r="F1051" s="22">
        <v>2570</v>
      </c>
      <c r="G1051" s="22">
        <f t="shared" si="255"/>
        <v>0</v>
      </c>
      <c r="H1051" s="22">
        <f t="shared" si="256"/>
        <v>0</v>
      </c>
      <c r="I1051" s="23">
        <f t="shared" si="257"/>
        <v>0</v>
      </c>
      <c r="J1051" s="23">
        <f t="shared" si="258"/>
        <v>100</v>
      </c>
      <c r="K1051" s="23">
        <f t="shared" si="259"/>
        <v>100</v>
      </c>
    </row>
    <row r="1052" spans="1:11" s="35" customFormat="1" ht="25.5">
      <c r="A1052" s="36" t="s">
        <v>435</v>
      </c>
      <c r="B1052" s="32" t="s">
        <v>436</v>
      </c>
      <c r="C1052" s="33"/>
      <c r="D1052" s="33"/>
      <c r="E1052" s="33"/>
      <c r="F1052" s="33"/>
      <c r="G1052" s="33"/>
      <c r="H1052" s="33"/>
      <c r="I1052" s="34"/>
      <c r="J1052" s="34"/>
      <c r="K1052" s="34"/>
    </row>
    <row r="1053" spans="1:11">
      <c r="A1053" s="20" t="s">
        <v>21</v>
      </c>
      <c r="B1053" s="21" t="s">
        <v>22</v>
      </c>
      <c r="C1053" s="22">
        <v>2570</v>
      </c>
      <c r="D1053" s="22">
        <v>2570</v>
      </c>
      <c r="E1053" s="22">
        <v>2570</v>
      </c>
      <c r="F1053" s="22">
        <v>2570</v>
      </c>
      <c r="G1053" s="22">
        <f t="shared" ref="G1053:G1058" si="260">F1053-C1053</f>
        <v>0</v>
      </c>
      <c r="H1053" s="22">
        <f t="shared" ref="H1053:H1058" si="261">E1053-F1053</f>
        <v>0</v>
      </c>
      <c r="I1053" s="23">
        <f t="shared" ref="I1053:I1058" si="262">IF(ISERROR(F1053/C1053),0,F1053/C1053*100-100)</f>
        <v>0</v>
      </c>
      <c r="J1053" s="23">
        <f t="shared" ref="J1053:J1058" si="263">IF(ISERROR(F1053/E1053),0,F1053/E1053*100)</f>
        <v>100</v>
      </c>
      <c r="K1053" s="23">
        <f t="shared" ref="K1053:K1058" si="264">IF(ISERROR(F1053/D1053),0,F1053/D1053*100)</f>
        <v>100</v>
      </c>
    </row>
    <row r="1054" spans="1:11">
      <c r="A1054" s="26" t="s">
        <v>93</v>
      </c>
      <c r="B1054" s="21" t="s">
        <v>94</v>
      </c>
      <c r="C1054" s="22">
        <v>2570</v>
      </c>
      <c r="D1054" s="22">
        <v>2570</v>
      </c>
      <c r="E1054" s="22">
        <v>2570</v>
      </c>
      <c r="F1054" s="22">
        <v>2570</v>
      </c>
      <c r="G1054" s="22">
        <f t="shared" si="260"/>
        <v>0</v>
      </c>
      <c r="H1054" s="22">
        <f t="shared" si="261"/>
        <v>0</v>
      </c>
      <c r="I1054" s="23">
        <f t="shared" si="262"/>
        <v>0</v>
      </c>
      <c r="J1054" s="23">
        <f t="shared" si="263"/>
        <v>100</v>
      </c>
      <c r="K1054" s="23">
        <f t="shared" si="264"/>
        <v>100</v>
      </c>
    </row>
    <row r="1055" spans="1:11">
      <c r="A1055" s="20" t="s">
        <v>27</v>
      </c>
      <c r="B1055" s="21" t="s">
        <v>28</v>
      </c>
      <c r="C1055" s="22">
        <v>2570</v>
      </c>
      <c r="D1055" s="22">
        <v>2570</v>
      </c>
      <c r="E1055" s="22">
        <v>2570</v>
      </c>
      <c r="F1055" s="22">
        <v>2570</v>
      </c>
      <c r="G1055" s="22">
        <f t="shared" si="260"/>
        <v>0</v>
      </c>
      <c r="H1055" s="22">
        <f t="shared" si="261"/>
        <v>0</v>
      </c>
      <c r="I1055" s="23">
        <f t="shared" si="262"/>
        <v>0</v>
      </c>
      <c r="J1055" s="23">
        <f t="shared" si="263"/>
        <v>100</v>
      </c>
      <c r="K1055" s="23">
        <f t="shared" si="264"/>
        <v>100</v>
      </c>
    </row>
    <row r="1056" spans="1:11">
      <c r="A1056" s="26" t="s">
        <v>29</v>
      </c>
      <c r="B1056" s="21" t="s">
        <v>30</v>
      </c>
      <c r="C1056" s="22">
        <v>2570</v>
      </c>
      <c r="D1056" s="22">
        <v>2570</v>
      </c>
      <c r="E1056" s="22">
        <v>2570</v>
      </c>
      <c r="F1056" s="22">
        <v>2570</v>
      </c>
      <c r="G1056" s="22">
        <f t="shared" si="260"/>
        <v>0</v>
      </c>
      <c r="H1056" s="22">
        <f t="shared" si="261"/>
        <v>0</v>
      </c>
      <c r="I1056" s="23">
        <f t="shared" si="262"/>
        <v>0</v>
      </c>
      <c r="J1056" s="23">
        <f t="shared" si="263"/>
        <v>100</v>
      </c>
      <c r="K1056" s="23">
        <f t="shared" si="264"/>
        <v>100</v>
      </c>
    </row>
    <row r="1057" spans="1:11">
      <c r="A1057" s="27" t="s">
        <v>37</v>
      </c>
      <c r="B1057" s="21" t="s">
        <v>38</v>
      </c>
      <c r="C1057" s="22">
        <v>2570</v>
      </c>
      <c r="D1057" s="22">
        <v>2570</v>
      </c>
      <c r="E1057" s="22">
        <v>2570</v>
      </c>
      <c r="F1057" s="22">
        <v>2570</v>
      </c>
      <c r="G1057" s="22">
        <f t="shared" si="260"/>
        <v>0</v>
      </c>
      <c r="H1057" s="22">
        <f t="shared" si="261"/>
        <v>0</v>
      </c>
      <c r="I1057" s="23">
        <f t="shared" si="262"/>
        <v>0</v>
      </c>
      <c r="J1057" s="23">
        <f t="shared" si="263"/>
        <v>100</v>
      </c>
      <c r="K1057" s="23">
        <f t="shared" si="264"/>
        <v>100</v>
      </c>
    </row>
    <row r="1058" spans="1:11">
      <c r="A1058" s="28" t="s">
        <v>41</v>
      </c>
      <c r="B1058" s="21" t="s">
        <v>42</v>
      </c>
      <c r="C1058" s="22">
        <v>2570</v>
      </c>
      <c r="D1058" s="22">
        <v>2570</v>
      </c>
      <c r="E1058" s="22">
        <v>2570</v>
      </c>
      <c r="F1058" s="22">
        <v>2570</v>
      </c>
      <c r="G1058" s="22">
        <f t="shared" si="260"/>
        <v>0</v>
      </c>
      <c r="H1058" s="22">
        <f t="shared" si="261"/>
        <v>0</v>
      </c>
      <c r="I1058" s="23">
        <f t="shared" si="262"/>
        <v>0</v>
      </c>
      <c r="J1058" s="23">
        <f t="shared" si="263"/>
        <v>100</v>
      </c>
      <c r="K1058" s="23">
        <f t="shared" si="264"/>
        <v>100</v>
      </c>
    </row>
    <row r="1059" spans="1:11" s="35" customFormat="1" ht="25.5">
      <c r="A1059" s="31" t="s">
        <v>135</v>
      </c>
      <c r="B1059" s="32" t="s">
        <v>136</v>
      </c>
      <c r="C1059" s="33"/>
      <c r="D1059" s="33"/>
      <c r="E1059" s="33"/>
      <c r="F1059" s="33"/>
      <c r="G1059" s="33"/>
      <c r="H1059" s="33"/>
      <c r="I1059" s="34"/>
      <c r="J1059" s="34"/>
      <c r="K1059" s="34"/>
    </row>
    <row r="1060" spans="1:11">
      <c r="A1060" s="20" t="s">
        <v>21</v>
      </c>
      <c r="B1060" s="21" t="s">
        <v>22</v>
      </c>
      <c r="C1060" s="22">
        <v>21506935</v>
      </c>
      <c r="D1060" s="22">
        <v>16802839</v>
      </c>
      <c r="E1060" s="22">
        <v>5175921</v>
      </c>
      <c r="F1060" s="22">
        <v>16802839</v>
      </c>
      <c r="G1060" s="22">
        <f t="shared" ref="G1060:G1079" si="265">F1060-C1060</f>
        <v>-4704096</v>
      </c>
      <c r="H1060" s="22">
        <f t="shared" ref="H1060:H1079" si="266">E1060-F1060</f>
        <v>-11626918</v>
      </c>
      <c r="I1060" s="23">
        <f t="shared" ref="I1060:I1079" si="267">IF(ISERROR(F1060/C1060),0,F1060/C1060*100-100)</f>
        <v>-21.872461138697815</v>
      </c>
      <c r="J1060" s="23">
        <f t="shared" ref="J1060:J1079" si="268">IF(ISERROR(F1060/E1060),0,F1060/E1060*100)</f>
        <v>324.6347654842491</v>
      </c>
      <c r="K1060" s="23">
        <f t="shared" ref="K1060:K1079" si="269">IF(ISERROR(F1060/D1060),0,F1060/D1060*100)</f>
        <v>100</v>
      </c>
    </row>
    <row r="1061" spans="1:11">
      <c r="A1061" s="26" t="s">
        <v>23</v>
      </c>
      <c r="B1061" s="21" t="s">
        <v>24</v>
      </c>
      <c r="C1061" s="22">
        <v>21506935</v>
      </c>
      <c r="D1061" s="22">
        <v>16802839</v>
      </c>
      <c r="E1061" s="22">
        <v>5175921</v>
      </c>
      <c r="F1061" s="22">
        <v>16802839</v>
      </c>
      <c r="G1061" s="22">
        <f t="shared" si="265"/>
        <v>-4704096</v>
      </c>
      <c r="H1061" s="22">
        <f t="shared" si="266"/>
        <v>-11626918</v>
      </c>
      <c r="I1061" s="23">
        <f t="shared" si="267"/>
        <v>-21.872461138697815</v>
      </c>
      <c r="J1061" s="23">
        <f t="shared" si="268"/>
        <v>324.6347654842491</v>
      </c>
      <c r="K1061" s="23">
        <f t="shared" si="269"/>
        <v>100</v>
      </c>
    </row>
    <row r="1062" spans="1:11">
      <c r="A1062" s="27" t="s">
        <v>25</v>
      </c>
      <c r="B1062" s="21" t="s">
        <v>26</v>
      </c>
      <c r="C1062" s="22">
        <v>21506935</v>
      </c>
      <c r="D1062" s="22">
        <v>16802839</v>
      </c>
      <c r="E1062" s="22">
        <v>5175921</v>
      </c>
      <c r="F1062" s="22">
        <v>16802839</v>
      </c>
      <c r="G1062" s="22">
        <f t="shared" si="265"/>
        <v>-4704096</v>
      </c>
      <c r="H1062" s="22">
        <f t="shared" si="266"/>
        <v>-11626918</v>
      </c>
      <c r="I1062" s="23">
        <f t="shared" si="267"/>
        <v>-21.872461138697815</v>
      </c>
      <c r="J1062" s="23">
        <f t="shared" si="268"/>
        <v>324.6347654842491</v>
      </c>
      <c r="K1062" s="23">
        <f t="shared" si="269"/>
        <v>100</v>
      </c>
    </row>
    <row r="1063" spans="1:11">
      <c r="A1063" s="20" t="s">
        <v>27</v>
      </c>
      <c r="B1063" s="21" t="s">
        <v>28</v>
      </c>
      <c r="C1063" s="22">
        <v>11182983.029999999</v>
      </c>
      <c r="D1063" s="22">
        <v>16802839</v>
      </c>
      <c r="E1063" s="22">
        <v>5175921</v>
      </c>
      <c r="F1063" s="22">
        <v>11717054.82</v>
      </c>
      <c r="G1063" s="22">
        <f t="shared" si="265"/>
        <v>534071.79000000097</v>
      </c>
      <c r="H1063" s="22">
        <f t="shared" si="266"/>
        <v>-6541133.8200000003</v>
      </c>
      <c r="I1063" s="23">
        <f t="shared" si="267"/>
        <v>4.7757542738576575</v>
      </c>
      <c r="J1063" s="23">
        <f t="shared" si="268"/>
        <v>226.3762298535855</v>
      </c>
      <c r="K1063" s="23">
        <f t="shared" si="269"/>
        <v>69.732589951019591</v>
      </c>
    </row>
    <row r="1064" spans="1:11">
      <c r="A1064" s="26" t="s">
        <v>29</v>
      </c>
      <c r="B1064" s="21" t="s">
        <v>30</v>
      </c>
      <c r="C1064" s="22">
        <v>839098.56</v>
      </c>
      <c r="D1064" s="22">
        <v>1439584</v>
      </c>
      <c r="E1064" s="22">
        <v>671853</v>
      </c>
      <c r="F1064" s="22">
        <v>809903.68</v>
      </c>
      <c r="G1064" s="22">
        <f t="shared" si="265"/>
        <v>-29194.880000000005</v>
      </c>
      <c r="H1064" s="22">
        <f t="shared" si="266"/>
        <v>-138050.68000000005</v>
      </c>
      <c r="I1064" s="23">
        <f t="shared" si="267"/>
        <v>-3.4793147541571301</v>
      </c>
      <c r="J1064" s="23">
        <f t="shared" si="268"/>
        <v>120.54775077286253</v>
      </c>
      <c r="K1064" s="23">
        <f t="shared" si="269"/>
        <v>56.259563874008045</v>
      </c>
    </row>
    <row r="1065" spans="1:11">
      <c r="A1065" s="27" t="s">
        <v>31</v>
      </c>
      <c r="B1065" s="21" t="s">
        <v>32</v>
      </c>
      <c r="C1065" s="22">
        <v>440790.76</v>
      </c>
      <c r="D1065" s="22">
        <v>1371841</v>
      </c>
      <c r="E1065" s="22">
        <v>607602</v>
      </c>
      <c r="F1065" s="22">
        <v>757482.56</v>
      </c>
      <c r="G1065" s="22">
        <f t="shared" si="265"/>
        <v>316691.80000000005</v>
      </c>
      <c r="H1065" s="22">
        <f t="shared" si="266"/>
        <v>-149880.56000000006</v>
      </c>
      <c r="I1065" s="23">
        <f t="shared" si="267"/>
        <v>71.846288247965987</v>
      </c>
      <c r="J1065" s="23">
        <f t="shared" si="268"/>
        <v>124.66755540633507</v>
      </c>
      <c r="K1065" s="23">
        <f t="shared" si="269"/>
        <v>55.216498121866898</v>
      </c>
    </row>
    <row r="1066" spans="1:11">
      <c r="A1066" s="28" t="s">
        <v>33</v>
      </c>
      <c r="B1066" s="21" t="s">
        <v>34</v>
      </c>
      <c r="C1066" s="22">
        <v>242448.64000000001</v>
      </c>
      <c r="D1066" s="22">
        <v>465849</v>
      </c>
      <c r="E1066" s="22">
        <v>334423</v>
      </c>
      <c r="F1066" s="22">
        <v>325065.96999999997</v>
      </c>
      <c r="G1066" s="22">
        <f t="shared" si="265"/>
        <v>82617.329999999958</v>
      </c>
      <c r="H1066" s="22">
        <f t="shared" si="266"/>
        <v>9357.0300000000279</v>
      </c>
      <c r="I1066" s="23">
        <f t="shared" si="267"/>
        <v>34.076219194300251</v>
      </c>
      <c r="J1066" s="23">
        <f t="shared" si="268"/>
        <v>97.202037539284063</v>
      </c>
      <c r="K1066" s="23">
        <f t="shared" si="269"/>
        <v>69.779256797803583</v>
      </c>
    </row>
    <row r="1067" spans="1:11">
      <c r="A1067" s="28" t="s">
        <v>35</v>
      </c>
      <c r="B1067" s="21" t="s">
        <v>36</v>
      </c>
      <c r="C1067" s="22">
        <v>198342.12</v>
      </c>
      <c r="D1067" s="22">
        <v>905992</v>
      </c>
      <c r="E1067" s="22">
        <v>273179</v>
      </c>
      <c r="F1067" s="22">
        <v>432416.59</v>
      </c>
      <c r="G1067" s="22">
        <f t="shared" si="265"/>
        <v>234074.47000000003</v>
      </c>
      <c r="H1067" s="22">
        <f t="shared" si="266"/>
        <v>-159237.59000000003</v>
      </c>
      <c r="I1067" s="23">
        <f t="shared" si="267"/>
        <v>118.01551279173586</v>
      </c>
      <c r="J1067" s="23">
        <f t="shared" si="268"/>
        <v>158.29056772299481</v>
      </c>
      <c r="K1067" s="23">
        <f t="shared" si="269"/>
        <v>47.728521885402962</v>
      </c>
    </row>
    <row r="1068" spans="1:11">
      <c r="A1068" s="29" t="s">
        <v>77</v>
      </c>
      <c r="B1068" s="21" t="s">
        <v>78</v>
      </c>
      <c r="C1068" s="22">
        <v>0</v>
      </c>
      <c r="D1068" s="22">
        <v>0</v>
      </c>
      <c r="E1068" s="22">
        <v>0</v>
      </c>
      <c r="F1068" s="22">
        <v>18993.62</v>
      </c>
      <c r="G1068" s="22">
        <f t="shared" si="265"/>
        <v>18993.62</v>
      </c>
      <c r="H1068" s="22">
        <f t="shared" si="266"/>
        <v>-18993.62</v>
      </c>
      <c r="I1068" s="23">
        <f t="shared" si="267"/>
        <v>0</v>
      </c>
      <c r="J1068" s="23">
        <f t="shared" si="268"/>
        <v>0</v>
      </c>
      <c r="K1068" s="23">
        <f t="shared" si="269"/>
        <v>0</v>
      </c>
    </row>
    <row r="1069" spans="1:11" ht="25.5">
      <c r="A1069" s="27" t="s">
        <v>43</v>
      </c>
      <c r="B1069" s="21" t="s">
        <v>44</v>
      </c>
      <c r="C1069" s="22">
        <v>398307.8</v>
      </c>
      <c r="D1069" s="22">
        <v>67743</v>
      </c>
      <c r="E1069" s="22">
        <v>64251</v>
      </c>
      <c r="F1069" s="22">
        <v>52421.120000000003</v>
      </c>
      <c r="G1069" s="22">
        <f t="shared" si="265"/>
        <v>-345886.68</v>
      </c>
      <c r="H1069" s="22">
        <f t="shared" si="266"/>
        <v>11829.879999999997</v>
      </c>
      <c r="I1069" s="23">
        <f t="shared" si="267"/>
        <v>-86.839042569590646</v>
      </c>
      <c r="J1069" s="23">
        <f t="shared" si="268"/>
        <v>81.588021976311651</v>
      </c>
      <c r="K1069" s="23">
        <f t="shared" si="269"/>
        <v>77.382342087005313</v>
      </c>
    </row>
    <row r="1070" spans="1:11">
      <c r="A1070" s="28" t="s">
        <v>45</v>
      </c>
      <c r="B1070" s="21" t="s">
        <v>46</v>
      </c>
      <c r="C1070" s="22">
        <v>326700</v>
      </c>
      <c r="D1070" s="22">
        <v>0</v>
      </c>
      <c r="E1070" s="22">
        <v>0</v>
      </c>
      <c r="F1070" s="22">
        <v>0</v>
      </c>
      <c r="G1070" s="22">
        <f t="shared" si="265"/>
        <v>-326700</v>
      </c>
      <c r="H1070" s="22">
        <f t="shared" si="266"/>
        <v>0</v>
      </c>
      <c r="I1070" s="23">
        <f t="shared" si="267"/>
        <v>-100</v>
      </c>
      <c r="J1070" s="23">
        <f t="shared" si="268"/>
        <v>0</v>
      </c>
      <c r="K1070" s="23">
        <f t="shared" si="269"/>
        <v>0</v>
      </c>
    </row>
    <row r="1071" spans="1:11" ht="25.5">
      <c r="A1071" s="29" t="s">
        <v>47</v>
      </c>
      <c r="B1071" s="21" t="s">
        <v>48</v>
      </c>
      <c r="C1071" s="22">
        <v>326700</v>
      </c>
      <c r="D1071" s="22">
        <v>0</v>
      </c>
      <c r="E1071" s="22">
        <v>0</v>
      </c>
      <c r="F1071" s="22">
        <v>0</v>
      </c>
      <c r="G1071" s="22">
        <f t="shared" si="265"/>
        <v>-326700</v>
      </c>
      <c r="H1071" s="22">
        <f t="shared" si="266"/>
        <v>0</v>
      </c>
      <c r="I1071" s="23">
        <f t="shared" si="267"/>
        <v>-100</v>
      </c>
      <c r="J1071" s="23">
        <f t="shared" si="268"/>
        <v>0</v>
      </c>
      <c r="K1071" s="23">
        <f t="shared" si="269"/>
        <v>0</v>
      </c>
    </row>
    <row r="1072" spans="1:11" ht="25.5">
      <c r="A1072" s="30" t="s">
        <v>49</v>
      </c>
      <c r="B1072" s="21" t="s">
        <v>50</v>
      </c>
      <c r="C1072" s="22">
        <v>326700</v>
      </c>
      <c r="D1072" s="22">
        <v>0</v>
      </c>
      <c r="E1072" s="22">
        <v>0</v>
      </c>
      <c r="F1072" s="22">
        <v>0</v>
      </c>
      <c r="G1072" s="22">
        <f t="shared" si="265"/>
        <v>-326700</v>
      </c>
      <c r="H1072" s="22">
        <f t="shared" si="266"/>
        <v>0</v>
      </c>
      <c r="I1072" s="23">
        <f t="shared" si="267"/>
        <v>-100</v>
      </c>
      <c r="J1072" s="23">
        <f t="shared" si="268"/>
        <v>0</v>
      </c>
      <c r="K1072" s="23">
        <f t="shared" si="269"/>
        <v>0</v>
      </c>
    </row>
    <row r="1073" spans="1:11" ht="51">
      <c r="A1073" s="28" t="s">
        <v>159</v>
      </c>
      <c r="B1073" s="21" t="s">
        <v>160</v>
      </c>
      <c r="C1073" s="22">
        <v>71607.8</v>
      </c>
      <c r="D1073" s="22">
        <v>67743</v>
      </c>
      <c r="E1073" s="22">
        <v>64251</v>
      </c>
      <c r="F1073" s="22">
        <v>52421.120000000003</v>
      </c>
      <c r="G1073" s="22">
        <f t="shared" si="265"/>
        <v>-19186.68</v>
      </c>
      <c r="H1073" s="22">
        <f t="shared" si="266"/>
        <v>11829.879999999997</v>
      </c>
      <c r="I1073" s="23">
        <f t="shared" si="267"/>
        <v>-26.794120193610198</v>
      </c>
      <c r="J1073" s="23">
        <f t="shared" si="268"/>
        <v>81.588021976311651</v>
      </c>
      <c r="K1073" s="23">
        <f t="shared" si="269"/>
        <v>77.382342087005313</v>
      </c>
    </row>
    <row r="1074" spans="1:11" ht="38.25">
      <c r="A1074" s="29" t="s">
        <v>161</v>
      </c>
      <c r="B1074" s="21" t="s">
        <v>162</v>
      </c>
      <c r="C1074" s="22">
        <v>71607.8</v>
      </c>
      <c r="D1074" s="22">
        <v>67743</v>
      </c>
      <c r="E1074" s="22">
        <v>64251</v>
      </c>
      <c r="F1074" s="22">
        <v>52421.120000000003</v>
      </c>
      <c r="G1074" s="22">
        <f t="shared" si="265"/>
        <v>-19186.68</v>
      </c>
      <c r="H1074" s="22">
        <f t="shared" si="266"/>
        <v>11829.879999999997</v>
      </c>
      <c r="I1074" s="23">
        <f t="shared" si="267"/>
        <v>-26.794120193610198</v>
      </c>
      <c r="J1074" s="23">
        <f t="shared" si="268"/>
        <v>81.588021976311651</v>
      </c>
      <c r="K1074" s="23">
        <f t="shared" si="269"/>
        <v>77.382342087005313</v>
      </c>
    </row>
    <row r="1075" spans="1:11">
      <c r="A1075" s="26" t="s">
        <v>51</v>
      </c>
      <c r="B1075" s="21" t="s">
        <v>52</v>
      </c>
      <c r="C1075" s="22">
        <v>10343884.470000001</v>
      </c>
      <c r="D1075" s="22">
        <v>15363255</v>
      </c>
      <c r="E1075" s="22">
        <v>4504068</v>
      </c>
      <c r="F1075" s="22">
        <v>10907151.140000001</v>
      </c>
      <c r="G1075" s="22">
        <f t="shared" si="265"/>
        <v>563266.66999999993</v>
      </c>
      <c r="H1075" s="22">
        <f t="shared" si="266"/>
        <v>-6403083.1400000006</v>
      </c>
      <c r="I1075" s="23">
        <f t="shared" si="267"/>
        <v>5.4454075897079264</v>
      </c>
      <c r="J1075" s="23">
        <f t="shared" si="268"/>
        <v>242.16222179594092</v>
      </c>
      <c r="K1075" s="23">
        <f t="shared" si="269"/>
        <v>70.995053717457665</v>
      </c>
    </row>
    <row r="1076" spans="1:11">
      <c r="A1076" s="27" t="s">
        <v>53</v>
      </c>
      <c r="B1076" s="21" t="s">
        <v>54</v>
      </c>
      <c r="C1076" s="22">
        <v>10343884.470000001</v>
      </c>
      <c r="D1076" s="22">
        <v>15363255</v>
      </c>
      <c r="E1076" s="22">
        <v>4504068</v>
      </c>
      <c r="F1076" s="22">
        <v>10907151.140000001</v>
      </c>
      <c r="G1076" s="22">
        <f t="shared" si="265"/>
        <v>563266.66999999993</v>
      </c>
      <c r="H1076" s="22">
        <f t="shared" si="266"/>
        <v>-6403083.1400000006</v>
      </c>
      <c r="I1076" s="23">
        <f t="shared" si="267"/>
        <v>5.4454075897079264</v>
      </c>
      <c r="J1076" s="23">
        <f t="shared" si="268"/>
        <v>242.16222179594092</v>
      </c>
      <c r="K1076" s="23">
        <f t="shared" si="269"/>
        <v>70.995053717457665</v>
      </c>
    </row>
    <row r="1077" spans="1:11">
      <c r="A1077" s="20"/>
      <c r="B1077" s="21" t="s">
        <v>55</v>
      </c>
      <c r="C1077" s="22">
        <v>10323951.970000001</v>
      </c>
      <c r="D1077" s="22">
        <v>0</v>
      </c>
      <c r="E1077" s="22">
        <v>0</v>
      </c>
      <c r="F1077" s="22">
        <v>5085784.18</v>
      </c>
      <c r="G1077" s="22">
        <f t="shared" si="265"/>
        <v>-5238167.790000001</v>
      </c>
      <c r="H1077" s="22">
        <f t="shared" si="266"/>
        <v>-5085784.18</v>
      </c>
      <c r="I1077" s="23">
        <f t="shared" si="267"/>
        <v>-50.738010068444758</v>
      </c>
      <c r="J1077" s="23">
        <f t="shared" si="268"/>
        <v>0</v>
      </c>
      <c r="K1077" s="23">
        <f t="shared" si="269"/>
        <v>0</v>
      </c>
    </row>
    <row r="1078" spans="1:11">
      <c r="A1078" s="20" t="s">
        <v>56</v>
      </c>
      <c r="B1078" s="21" t="s">
        <v>57</v>
      </c>
      <c r="C1078" s="22">
        <v>-10323951.970000001</v>
      </c>
      <c r="D1078" s="22">
        <v>0</v>
      </c>
      <c r="E1078" s="22">
        <v>0</v>
      </c>
      <c r="F1078" s="22">
        <v>-5085784.18</v>
      </c>
      <c r="G1078" s="22">
        <f t="shared" si="265"/>
        <v>5238167.790000001</v>
      </c>
      <c r="H1078" s="22">
        <f t="shared" si="266"/>
        <v>5085784.18</v>
      </c>
      <c r="I1078" s="23">
        <f t="shared" si="267"/>
        <v>-50.738010068444758</v>
      </c>
      <c r="J1078" s="23">
        <f t="shared" si="268"/>
        <v>0</v>
      </c>
      <c r="K1078" s="23">
        <f t="shared" si="269"/>
        <v>0</v>
      </c>
    </row>
    <row r="1079" spans="1:11">
      <c r="A1079" s="26" t="s">
        <v>58</v>
      </c>
      <c r="B1079" s="21" t="s">
        <v>59</v>
      </c>
      <c r="C1079" s="22">
        <v>-10323951.970000001</v>
      </c>
      <c r="D1079" s="22">
        <v>0</v>
      </c>
      <c r="E1079" s="22">
        <v>0</v>
      </c>
      <c r="F1079" s="22">
        <v>-5085784.18</v>
      </c>
      <c r="G1079" s="22">
        <f t="shared" si="265"/>
        <v>5238167.790000001</v>
      </c>
      <c r="H1079" s="22">
        <f t="shared" si="266"/>
        <v>5085784.18</v>
      </c>
      <c r="I1079" s="23">
        <f t="shared" si="267"/>
        <v>-50.738010068444758</v>
      </c>
      <c r="J1079" s="23">
        <f t="shared" si="268"/>
        <v>0</v>
      </c>
      <c r="K1079" s="23">
        <f t="shared" si="269"/>
        <v>0</v>
      </c>
    </row>
    <row r="1080" spans="1:11" s="35" customFormat="1" ht="25.5">
      <c r="A1080" s="36" t="s">
        <v>137</v>
      </c>
      <c r="B1080" s="32" t="s">
        <v>138</v>
      </c>
      <c r="C1080" s="33"/>
      <c r="D1080" s="33"/>
      <c r="E1080" s="33"/>
      <c r="F1080" s="33"/>
      <c r="G1080" s="33"/>
      <c r="H1080" s="33"/>
      <c r="I1080" s="34"/>
      <c r="J1080" s="34"/>
      <c r="K1080" s="34"/>
    </row>
    <row r="1081" spans="1:11">
      <c r="A1081" s="20" t="s">
        <v>21</v>
      </c>
      <c r="B1081" s="21" t="s">
        <v>22</v>
      </c>
      <c r="C1081" s="22">
        <v>21472935</v>
      </c>
      <c r="D1081" s="22">
        <v>16768839</v>
      </c>
      <c r="E1081" s="22">
        <v>5161756</v>
      </c>
      <c r="F1081" s="22">
        <v>16768839</v>
      </c>
      <c r="G1081" s="22">
        <f t="shared" ref="G1081:G1100" si="270">F1081-C1081</f>
        <v>-4704096</v>
      </c>
      <c r="H1081" s="22">
        <f t="shared" ref="H1081:H1100" si="271">E1081-F1081</f>
        <v>-11607083</v>
      </c>
      <c r="I1081" s="23">
        <f t="shared" ref="I1081:I1100" si="272">IF(ISERROR(F1081/C1081),0,F1081/C1081*100-100)</f>
        <v>-21.907093743822173</v>
      </c>
      <c r="J1081" s="23">
        <f t="shared" ref="J1081:J1100" si="273">IF(ISERROR(F1081/E1081),0,F1081/E1081*100)</f>
        <v>324.86694450493206</v>
      </c>
      <c r="K1081" s="23">
        <f t="shared" ref="K1081:K1100" si="274">IF(ISERROR(F1081/D1081),0,F1081/D1081*100)</f>
        <v>100</v>
      </c>
    </row>
    <row r="1082" spans="1:11">
      <c r="A1082" s="26" t="s">
        <v>23</v>
      </c>
      <c r="B1082" s="21" t="s">
        <v>24</v>
      </c>
      <c r="C1082" s="22">
        <v>21472935</v>
      </c>
      <c r="D1082" s="22">
        <v>16768839</v>
      </c>
      <c r="E1082" s="22">
        <v>5161756</v>
      </c>
      <c r="F1082" s="22">
        <v>16768839</v>
      </c>
      <c r="G1082" s="22">
        <f t="shared" si="270"/>
        <v>-4704096</v>
      </c>
      <c r="H1082" s="22">
        <f t="shared" si="271"/>
        <v>-11607083</v>
      </c>
      <c r="I1082" s="23">
        <f t="shared" si="272"/>
        <v>-21.907093743822173</v>
      </c>
      <c r="J1082" s="23">
        <f t="shared" si="273"/>
        <v>324.86694450493206</v>
      </c>
      <c r="K1082" s="23">
        <f t="shared" si="274"/>
        <v>100</v>
      </c>
    </row>
    <row r="1083" spans="1:11">
      <c r="A1083" s="27" t="s">
        <v>25</v>
      </c>
      <c r="B1083" s="21" t="s">
        <v>26</v>
      </c>
      <c r="C1083" s="22">
        <v>21472935</v>
      </c>
      <c r="D1083" s="22">
        <v>16768839</v>
      </c>
      <c r="E1083" s="22">
        <v>5161756</v>
      </c>
      <c r="F1083" s="22">
        <v>16768839</v>
      </c>
      <c r="G1083" s="22">
        <f t="shared" si="270"/>
        <v>-4704096</v>
      </c>
      <c r="H1083" s="22">
        <f t="shared" si="271"/>
        <v>-11607083</v>
      </c>
      <c r="I1083" s="23">
        <f t="shared" si="272"/>
        <v>-21.907093743822173</v>
      </c>
      <c r="J1083" s="23">
        <f t="shared" si="273"/>
        <v>324.86694450493206</v>
      </c>
      <c r="K1083" s="23">
        <f t="shared" si="274"/>
        <v>100</v>
      </c>
    </row>
    <row r="1084" spans="1:11">
      <c r="A1084" s="20" t="s">
        <v>27</v>
      </c>
      <c r="B1084" s="21" t="s">
        <v>28</v>
      </c>
      <c r="C1084" s="22">
        <v>11174811.42</v>
      </c>
      <c r="D1084" s="22">
        <v>16768839</v>
      </c>
      <c r="E1084" s="22">
        <v>5161756</v>
      </c>
      <c r="F1084" s="22">
        <v>11708992.199999999</v>
      </c>
      <c r="G1084" s="22">
        <f t="shared" si="270"/>
        <v>534180.77999999933</v>
      </c>
      <c r="H1084" s="22">
        <f t="shared" si="271"/>
        <v>-6547236.1999999993</v>
      </c>
      <c r="I1084" s="23">
        <f t="shared" si="272"/>
        <v>4.7802218750998833</v>
      </c>
      <c r="J1084" s="23">
        <f t="shared" si="273"/>
        <v>226.84125712257611</v>
      </c>
      <c r="K1084" s="23">
        <f t="shared" si="274"/>
        <v>69.82589671234841</v>
      </c>
    </row>
    <row r="1085" spans="1:11">
      <c r="A1085" s="26" t="s">
        <v>29</v>
      </c>
      <c r="B1085" s="21" t="s">
        <v>30</v>
      </c>
      <c r="C1085" s="22">
        <v>830926.95</v>
      </c>
      <c r="D1085" s="22">
        <v>1405584</v>
      </c>
      <c r="E1085" s="22">
        <v>657688</v>
      </c>
      <c r="F1085" s="22">
        <v>801841.06</v>
      </c>
      <c r="G1085" s="22">
        <f t="shared" si="270"/>
        <v>-29085.889999999898</v>
      </c>
      <c r="H1085" s="22">
        <f t="shared" si="271"/>
        <v>-144153.06000000006</v>
      </c>
      <c r="I1085" s="23">
        <f t="shared" si="272"/>
        <v>-3.5004148078239439</v>
      </c>
      <c r="J1085" s="23">
        <f t="shared" si="273"/>
        <v>121.91815268029826</v>
      </c>
      <c r="K1085" s="23">
        <f t="shared" si="274"/>
        <v>57.046826087946364</v>
      </c>
    </row>
    <row r="1086" spans="1:11">
      <c r="A1086" s="27" t="s">
        <v>31</v>
      </c>
      <c r="B1086" s="21" t="s">
        <v>32</v>
      </c>
      <c r="C1086" s="22">
        <v>432619.15</v>
      </c>
      <c r="D1086" s="22">
        <v>1337841</v>
      </c>
      <c r="E1086" s="22">
        <v>593437</v>
      </c>
      <c r="F1086" s="22">
        <v>749419.94</v>
      </c>
      <c r="G1086" s="22">
        <f t="shared" si="270"/>
        <v>316800.78999999992</v>
      </c>
      <c r="H1086" s="22">
        <f t="shared" si="271"/>
        <v>-155982.93999999994</v>
      </c>
      <c r="I1086" s="23">
        <f t="shared" si="272"/>
        <v>73.228563737874282</v>
      </c>
      <c r="J1086" s="23">
        <f t="shared" si="273"/>
        <v>126.28466711714974</v>
      </c>
      <c r="K1086" s="23">
        <f t="shared" si="274"/>
        <v>56.017115636312532</v>
      </c>
    </row>
    <row r="1087" spans="1:11">
      <c r="A1087" s="28" t="s">
        <v>33</v>
      </c>
      <c r="B1087" s="21" t="s">
        <v>34</v>
      </c>
      <c r="C1087" s="22">
        <v>234277.03</v>
      </c>
      <c r="D1087" s="22">
        <v>431849</v>
      </c>
      <c r="E1087" s="22">
        <v>320258</v>
      </c>
      <c r="F1087" s="22">
        <v>317003.34999999998</v>
      </c>
      <c r="G1087" s="22">
        <f t="shared" si="270"/>
        <v>82726.319999999978</v>
      </c>
      <c r="H1087" s="22">
        <f t="shared" si="271"/>
        <v>3254.6500000000233</v>
      </c>
      <c r="I1087" s="23">
        <f t="shared" si="272"/>
        <v>35.311323521559046</v>
      </c>
      <c r="J1087" s="23">
        <f t="shared" si="273"/>
        <v>98.983741233630369</v>
      </c>
      <c r="K1087" s="23">
        <f t="shared" si="274"/>
        <v>73.406063230434711</v>
      </c>
    </row>
    <row r="1088" spans="1:11">
      <c r="A1088" s="28" t="s">
        <v>35</v>
      </c>
      <c r="B1088" s="21" t="s">
        <v>36</v>
      </c>
      <c r="C1088" s="22">
        <v>198342.12</v>
      </c>
      <c r="D1088" s="22">
        <v>905992</v>
      </c>
      <c r="E1088" s="22">
        <v>273179</v>
      </c>
      <c r="F1088" s="22">
        <v>432416.59</v>
      </c>
      <c r="G1088" s="22">
        <f t="shared" si="270"/>
        <v>234074.47000000003</v>
      </c>
      <c r="H1088" s="22">
        <f t="shared" si="271"/>
        <v>-159237.59000000003</v>
      </c>
      <c r="I1088" s="23">
        <f t="shared" si="272"/>
        <v>118.01551279173586</v>
      </c>
      <c r="J1088" s="23">
        <f t="shared" si="273"/>
        <v>158.29056772299481</v>
      </c>
      <c r="K1088" s="23">
        <f t="shared" si="274"/>
        <v>47.728521885402962</v>
      </c>
    </row>
    <row r="1089" spans="1:11">
      <c r="A1089" s="29" t="s">
        <v>77</v>
      </c>
      <c r="B1089" s="21" t="s">
        <v>78</v>
      </c>
      <c r="C1089" s="22">
        <v>0</v>
      </c>
      <c r="D1089" s="22">
        <v>0</v>
      </c>
      <c r="E1089" s="22">
        <v>0</v>
      </c>
      <c r="F1089" s="22">
        <v>18993.62</v>
      </c>
      <c r="G1089" s="22">
        <f t="shared" si="270"/>
        <v>18993.62</v>
      </c>
      <c r="H1089" s="22">
        <f t="shared" si="271"/>
        <v>-18993.62</v>
      </c>
      <c r="I1089" s="23">
        <f t="shared" si="272"/>
        <v>0</v>
      </c>
      <c r="J1089" s="23">
        <f t="shared" si="273"/>
        <v>0</v>
      </c>
      <c r="K1089" s="23">
        <f t="shared" si="274"/>
        <v>0</v>
      </c>
    </row>
    <row r="1090" spans="1:11" ht="25.5">
      <c r="A1090" s="27" t="s">
        <v>43</v>
      </c>
      <c r="B1090" s="21" t="s">
        <v>44</v>
      </c>
      <c r="C1090" s="22">
        <v>398307.8</v>
      </c>
      <c r="D1090" s="22">
        <v>67743</v>
      </c>
      <c r="E1090" s="22">
        <v>64251</v>
      </c>
      <c r="F1090" s="22">
        <v>52421.120000000003</v>
      </c>
      <c r="G1090" s="22">
        <f t="shared" si="270"/>
        <v>-345886.68</v>
      </c>
      <c r="H1090" s="22">
        <f t="shared" si="271"/>
        <v>11829.879999999997</v>
      </c>
      <c r="I1090" s="23">
        <f t="shared" si="272"/>
        <v>-86.839042569590646</v>
      </c>
      <c r="J1090" s="23">
        <f t="shared" si="273"/>
        <v>81.588021976311651</v>
      </c>
      <c r="K1090" s="23">
        <f t="shared" si="274"/>
        <v>77.382342087005313</v>
      </c>
    </row>
    <row r="1091" spans="1:11">
      <c r="A1091" s="28" t="s">
        <v>45</v>
      </c>
      <c r="B1091" s="21" t="s">
        <v>46</v>
      </c>
      <c r="C1091" s="22">
        <v>326700</v>
      </c>
      <c r="D1091" s="22">
        <v>0</v>
      </c>
      <c r="E1091" s="22">
        <v>0</v>
      </c>
      <c r="F1091" s="22">
        <v>0</v>
      </c>
      <c r="G1091" s="22">
        <f t="shared" si="270"/>
        <v>-326700</v>
      </c>
      <c r="H1091" s="22">
        <f t="shared" si="271"/>
        <v>0</v>
      </c>
      <c r="I1091" s="23">
        <f t="shared" si="272"/>
        <v>-100</v>
      </c>
      <c r="J1091" s="23">
        <f t="shared" si="273"/>
        <v>0</v>
      </c>
      <c r="K1091" s="23">
        <f t="shared" si="274"/>
        <v>0</v>
      </c>
    </row>
    <row r="1092" spans="1:11" ht="25.5">
      <c r="A1092" s="29" t="s">
        <v>47</v>
      </c>
      <c r="B1092" s="21" t="s">
        <v>48</v>
      </c>
      <c r="C1092" s="22">
        <v>326700</v>
      </c>
      <c r="D1092" s="22">
        <v>0</v>
      </c>
      <c r="E1092" s="22">
        <v>0</v>
      </c>
      <c r="F1092" s="22">
        <v>0</v>
      </c>
      <c r="G1092" s="22">
        <f t="shared" si="270"/>
        <v>-326700</v>
      </c>
      <c r="H1092" s="22">
        <f t="shared" si="271"/>
        <v>0</v>
      </c>
      <c r="I1092" s="23">
        <f t="shared" si="272"/>
        <v>-100</v>
      </c>
      <c r="J1092" s="23">
        <f t="shared" si="273"/>
        <v>0</v>
      </c>
      <c r="K1092" s="23">
        <f t="shared" si="274"/>
        <v>0</v>
      </c>
    </row>
    <row r="1093" spans="1:11" ht="25.5">
      <c r="A1093" s="30" t="s">
        <v>49</v>
      </c>
      <c r="B1093" s="21" t="s">
        <v>50</v>
      </c>
      <c r="C1093" s="22">
        <v>326700</v>
      </c>
      <c r="D1093" s="22">
        <v>0</v>
      </c>
      <c r="E1093" s="22">
        <v>0</v>
      </c>
      <c r="F1093" s="22">
        <v>0</v>
      </c>
      <c r="G1093" s="22">
        <f t="shared" si="270"/>
        <v>-326700</v>
      </c>
      <c r="H1093" s="22">
        <f t="shared" si="271"/>
        <v>0</v>
      </c>
      <c r="I1093" s="23">
        <f t="shared" si="272"/>
        <v>-100</v>
      </c>
      <c r="J1093" s="23">
        <f t="shared" si="273"/>
        <v>0</v>
      </c>
      <c r="K1093" s="23">
        <f t="shared" si="274"/>
        <v>0</v>
      </c>
    </row>
    <row r="1094" spans="1:11" ht="51">
      <c r="A1094" s="28" t="s">
        <v>159</v>
      </c>
      <c r="B1094" s="21" t="s">
        <v>160</v>
      </c>
      <c r="C1094" s="22">
        <v>71607.8</v>
      </c>
      <c r="D1094" s="22">
        <v>67743</v>
      </c>
      <c r="E1094" s="22">
        <v>64251</v>
      </c>
      <c r="F1094" s="22">
        <v>52421.120000000003</v>
      </c>
      <c r="G1094" s="22">
        <f t="shared" si="270"/>
        <v>-19186.68</v>
      </c>
      <c r="H1094" s="22">
        <f t="shared" si="271"/>
        <v>11829.879999999997</v>
      </c>
      <c r="I1094" s="23">
        <f t="shared" si="272"/>
        <v>-26.794120193610198</v>
      </c>
      <c r="J1094" s="23">
        <f t="shared" si="273"/>
        <v>81.588021976311651</v>
      </c>
      <c r="K1094" s="23">
        <f t="shared" si="274"/>
        <v>77.382342087005313</v>
      </c>
    </row>
    <row r="1095" spans="1:11" ht="38.25">
      <c r="A1095" s="29" t="s">
        <v>161</v>
      </c>
      <c r="B1095" s="21" t="s">
        <v>162</v>
      </c>
      <c r="C1095" s="22">
        <v>71607.8</v>
      </c>
      <c r="D1095" s="22">
        <v>67743</v>
      </c>
      <c r="E1095" s="22">
        <v>64251</v>
      </c>
      <c r="F1095" s="22">
        <v>52421.120000000003</v>
      </c>
      <c r="G1095" s="22">
        <f t="shared" si="270"/>
        <v>-19186.68</v>
      </c>
      <c r="H1095" s="22">
        <f t="shared" si="271"/>
        <v>11829.879999999997</v>
      </c>
      <c r="I1095" s="23">
        <f t="shared" si="272"/>
        <v>-26.794120193610198</v>
      </c>
      <c r="J1095" s="23">
        <f t="shared" si="273"/>
        <v>81.588021976311651</v>
      </c>
      <c r="K1095" s="23">
        <f t="shared" si="274"/>
        <v>77.382342087005313</v>
      </c>
    </row>
    <row r="1096" spans="1:11">
      <c r="A1096" s="26" t="s">
        <v>51</v>
      </c>
      <c r="B1096" s="21" t="s">
        <v>52</v>
      </c>
      <c r="C1096" s="22">
        <v>10343884.470000001</v>
      </c>
      <c r="D1096" s="22">
        <v>15363255</v>
      </c>
      <c r="E1096" s="22">
        <v>4504068</v>
      </c>
      <c r="F1096" s="22">
        <v>10907151.140000001</v>
      </c>
      <c r="G1096" s="22">
        <f t="shared" si="270"/>
        <v>563266.66999999993</v>
      </c>
      <c r="H1096" s="22">
        <f t="shared" si="271"/>
        <v>-6403083.1400000006</v>
      </c>
      <c r="I1096" s="23">
        <f t="shared" si="272"/>
        <v>5.4454075897079264</v>
      </c>
      <c r="J1096" s="23">
        <f t="shared" si="273"/>
        <v>242.16222179594092</v>
      </c>
      <c r="K1096" s="23">
        <f t="shared" si="274"/>
        <v>70.995053717457665</v>
      </c>
    </row>
    <row r="1097" spans="1:11">
      <c r="A1097" s="27" t="s">
        <v>53</v>
      </c>
      <c r="B1097" s="21" t="s">
        <v>54</v>
      </c>
      <c r="C1097" s="22">
        <v>10343884.470000001</v>
      </c>
      <c r="D1097" s="22">
        <v>15363255</v>
      </c>
      <c r="E1097" s="22">
        <v>4504068</v>
      </c>
      <c r="F1097" s="22">
        <v>10907151.140000001</v>
      </c>
      <c r="G1097" s="22">
        <f t="shared" si="270"/>
        <v>563266.66999999993</v>
      </c>
      <c r="H1097" s="22">
        <f t="shared" si="271"/>
        <v>-6403083.1400000006</v>
      </c>
      <c r="I1097" s="23">
        <f t="shared" si="272"/>
        <v>5.4454075897079264</v>
      </c>
      <c r="J1097" s="23">
        <f t="shared" si="273"/>
        <v>242.16222179594092</v>
      </c>
      <c r="K1097" s="23">
        <f t="shared" si="274"/>
        <v>70.995053717457665</v>
      </c>
    </row>
    <row r="1098" spans="1:11">
      <c r="A1098" s="20"/>
      <c r="B1098" s="21" t="s">
        <v>55</v>
      </c>
      <c r="C1098" s="22">
        <v>10298123.58</v>
      </c>
      <c r="D1098" s="22">
        <v>0</v>
      </c>
      <c r="E1098" s="22">
        <v>0</v>
      </c>
      <c r="F1098" s="22">
        <v>5059846.8</v>
      </c>
      <c r="G1098" s="22">
        <f t="shared" si="270"/>
        <v>-5238276.78</v>
      </c>
      <c r="H1098" s="22">
        <f t="shared" si="271"/>
        <v>-5059846.8</v>
      </c>
      <c r="I1098" s="23">
        <f t="shared" si="272"/>
        <v>-50.866322775279812</v>
      </c>
      <c r="J1098" s="23">
        <f t="shared" si="273"/>
        <v>0</v>
      </c>
      <c r="K1098" s="23">
        <f t="shared" si="274"/>
        <v>0</v>
      </c>
    </row>
    <row r="1099" spans="1:11">
      <c r="A1099" s="20" t="s">
        <v>56</v>
      </c>
      <c r="B1099" s="21" t="s">
        <v>57</v>
      </c>
      <c r="C1099" s="22">
        <v>-10298123.58</v>
      </c>
      <c r="D1099" s="22">
        <v>0</v>
      </c>
      <c r="E1099" s="22">
        <v>0</v>
      </c>
      <c r="F1099" s="22">
        <v>-5059846.8</v>
      </c>
      <c r="G1099" s="22">
        <f t="shared" si="270"/>
        <v>5238276.78</v>
      </c>
      <c r="H1099" s="22">
        <f t="shared" si="271"/>
        <v>5059846.8</v>
      </c>
      <c r="I1099" s="23">
        <f t="shared" si="272"/>
        <v>-50.866322775279812</v>
      </c>
      <c r="J1099" s="23">
        <f t="shared" si="273"/>
        <v>0</v>
      </c>
      <c r="K1099" s="23">
        <f t="shared" si="274"/>
        <v>0</v>
      </c>
    </row>
    <row r="1100" spans="1:11">
      <c r="A1100" s="26" t="s">
        <v>58</v>
      </c>
      <c r="B1100" s="21" t="s">
        <v>59</v>
      </c>
      <c r="C1100" s="22">
        <v>-10298123.58</v>
      </c>
      <c r="D1100" s="22">
        <v>0</v>
      </c>
      <c r="E1100" s="22">
        <v>0</v>
      </c>
      <c r="F1100" s="22">
        <v>-5059846.8</v>
      </c>
      <c r="G1100" s="22">
        <f t="shared" si="270"/>
        <v>5238276.78</v>
      </c>
      <c r="H1100" s="22">
        <f t="shared" si="271"/>
        <v>5059846.8</v>
      </c>
      <c r="I1100" s="23">
        <f t="shared" si="272"/>
        <v>-50.866322775279812</v>
      </c>
      <c r="J1100" s="23">
        <f t="shared" si="273"/>
        <v>0</v>
      </c>
      <c r="K1100" s="23">
        <f t="shared" si="274"/>
        <v>0</v>
      </c>
    </row>
    <row r="1101" spans="1:11" s="35" customFormat="1" ht="25.5">
      <c r="A1101" s="36" t="s">
        <v>139</v>
      </c>
      <c r="B1101" s="32" t="s">
        <v>140</v>
      </c>
      <c r="C1101" s="33"/>
      <c r="D1101" s="33"/>
      <c r="E1101" s="33"/>
      <c r="F1101" s="33"/>
      <c r="G1101" s="33"/>
      <c r="H1101" s="33"/>
      <c r="I1101" s="34"/>
      <c r="J1101" s="34"/>
      <c r="K1101" s="34"/>
    </row>
    <row r="1102" spans="1:11">
      <c r="A1102" s="20" t="s">
        <v>21</v>
      </c>
      <c r="B1102" s="21" t="s">
        <v>22</v>
      </c>
      <c r="C1102" s="22">
        <v>34000</v>
      </c>
      <c r="D1102" s="22">
        <v>34000</v>
      </c>
      <c r="E1102" s="22">
        <v>14165</v>
      </c>
      <c r="F1102" s="22">
        <v>34000</v>
      </c>
      <c r="G1102" s="22">
        <f t="shared" ref="G1102:G1111" si="275">F1102-C1102</f>
        <v>0</v>
      </c>
      <c r="H1102" s="22">
        <f t="shared" ref="H1102:H1111" si="276">E1102-F1102</f>
        <v>-19835</v>
      </c>
      <c r="I1102" s="23">
        <f t="shared" ref="I1102:I1111" si="277">IF(ISERROR(F1102/C1102),0,F1102/C1102*100-100)</f>
        <v>0</v>
      </c>
      <c r="J1102" s="23">
        <f t="shared" ref="J1102:J1111" si="278">IF(ISERROR(F1102/E1102),0,F1102/E1102*100)</f>
        <v>240.02823861630782</v>
      </c>
      <c r="K1102" s="23">
        <f t="shared" ref="K1102:K1111" si="279">IF(ISERROR(F1102/D1102),0,F1102/D1102*100)</f>
        <v>100</v>
      </c>
    </row>
    <row r="1103" spans="1:11">
      <c r="A1103" s="26" t="s">
        <v>23</v>
      </c>
      <c r="B1103" s="21" t="s">
        <v>24</v>
      </c>
      <c r="C1103" s="22">
        <v>34000</v>
      </c>
      <c r="D1103" s="22">
        <v>34000</v>
      </c>
      <c r="E1103" s="22">
        <v>14165</v>
      </c>
      <c r="F1103" s="22">
        <v>34000</v>
      </c>
      <c r="G1103" s="22">
        <f t="shared" si="275"/>
        <v>0</v>
      </c>
      <c r="H1103" s="22">
        <f t="shared" si="276"/>
        <v>-19835</v>
      </c>
      <c r="I1103" s="23">
        <f t="shared" si="277"/>
        <v>0</v>
      </c>
      <c r="J1103" s="23">
        <f t="shared" si="278"/>
        <v>240.02823861630782</v>
      </c>
      <c r="K1103" s="23">
        <f t="shared" si="279"/>
        <v>100</v>
      </c>
    </row>
    <row r="1104" spans="1:11">
      <c r="A1104" s="27" t="s">
        <v>25</v>
      </c>
      <c r="B1104" s="21" t="s">
        <v>26</v>
      </c>
      <c r="C1104" s="22">
        <v>34000</v>
      </c>
      <c r="D1104" s="22">
        <v>34000</v>
      </c>
      <c r="E1104" s="22">
        <v>14165</v>
      </c>
      <c r="F1104" s="22">
        <v>34000</v>
      </c>
      <c r="G1104" s="22">
        <f t="shared" si="275"/>
        <v>0</v>
      </c>
      <c r="H1104" s="22">
        <f t="shared" si="276"/>
        <v>-19835</v>
      </c>
      <c r="I1104" s="23">
        <f t="shared" si="277"/>
        <v>0</v>
      </c>
      <c r="J1104" s="23">
        <f t="shared" si="278"/>
        <v>240.02823861630782</v>
      </c>
      <c r="K1104" s="23">
        <f t="shared" si="279"/>
        <v>100</v>
      </c>
    </row>
    <row r="1105" spans="1:11">
      <c r="A1105" s="20" t="s">
        <v>27</v>
      </c>
      <c r="B1105" s="21" t="s">
        <v>28</v>
      </c>
      <c r="C1105" s="22">
        <v>8171.61</v>
      </c>
      <c r="D1105" s="22">
        <v>34000</v>
      </c>
      <c r="E1105" s="22">
        <v>14165</v>
      </c>
      <c r="F1105" s="22">
        <v>8062.62</v>
      </c>
      <c r="G1105" s="22">
        <f t="shared" si="275"/>
        <v>-108.98999999999978</v>
      </c>
      <c r="H1105" s="22">
        <f t="shared" si="276"/>
        <v>6102.38</v>
      </c>
      <c r="I1105" s="23">
        <f t="shared" si="277"/>
        <v>-1.3337640930000276</v>
      </c>
      <c r="J1105" s="23">
        <f t="shared" si="278"/>
        <v>56.91930815390046</v>
      </c>
      <c r="K1105" s="23">
        <f t="shared" si="279"/>
        <v>23.713588235294118</v>
      </c>
    </row>
    <row r="1106" spans="1:11">
      <c r="A1106" s="26" t="s">
        <v>29</v>
      </c>
      <c r="B1106" s="21" t="s">
        <v>30</v>
      </c>
      <c r="C1106" s="22">
        <v>8171.61</v>
      </c>
      <c r="D1106" s="22">
        <v>34000</v>
      </c>
      <c r="E1106" s="22">
        <v>14165</v>
      </c>
      <c r="F1106" s="22">
        <v>8062.62</v>
      </c>
      <c r="G1106" s="22">
        <f t="shared" si="275"/>
        <v>-108.98999999999978</v>
      </c>
      <c r="H1106" s="22">
        <f t="shared" si="276"/>
        <v>6102.38</v>
      </c>
      <c r="I1106" s="23">
        <f t="shared" si="277"/>
        <v>-1.3337640930000276</v>
      </c>
      <c r="J1106" s="23">
        <f t="shared" si="278"/>
        <v>56.91930815390046</v>
      </c>
      <c r="K1106" s="23">
        <f t="shared" si="279"/>
        <v>23.713588235294118</v>
      </c>
    </row>
    <row r="1107" spans="1:11">
      <c r="A1107" s="27" t="s">
        <v>31</v>
      </c>
      <c r="B1107" s="21" t="s">
        <v>32</v>
      </c>
      <c r="C1107" s="22">
        <v>8171.61</v>
      </c>
      <c r="D1107" s="22">
        <v>34000</v>
      </c>
      <c r="E1107" s="22">
        <v>14165</v>
      </c>
      <c r="F1107" s="22">
        <v>8062.62</v>
      </c>
      <c r="G1107" s="22">
        <f t="shared" si="275"/>
        <v>-108.98999999999978</v>
      </c>
      <c r="H1107" s="22">
        <f t="shared" si="276"/>
        <v>6102.38</v>
      </c>
      <c r="I1107" s="23">
        <f t="shared" si="277"/>
        <v>-1.3337640930000276</v>
      </c>
      <c r="J1107" s="23">
        <f t="shared" si="278"/>
        <v>56.91930815390046</v>
      </c>
      <c r="K1107" s="23">
        <f t="shared" si="279"/>
        <v>23.713588235294118</v>
      </c>
    </row>
    <row r="1108" spans="1:11">
      <c r="A1108" s="28" t="s">
        <v>33</v>
      </c>
      <c r="B1108" s="21" t="s">
        <v>34</v>
      </c>
      <c r="C1108" s="22">
        <v>8171.61</v>
      </c>
      <c r="D1108" s="22">
        <v>34000</v>
      </c>
      <c r="E1108" s="22">
        <v>14165</v>
      </c>
      <c r="F1108" s="22">
        <v>8062.62</v>
      </c>
      <c r="G1108" s="22">
        <f t="shared" si="275"/>
        <v>-108.98999999999978</v>
      </c>
      <c r="H1108" s="22">
        <f t="shared" si="276"/>
        <v>6102.38</v>
      </c>
      <c r="I1108" s="23">
        <f t="shared" si="277"/>
        <v>-1.3337640930000276</v>
      </c>
      <c r="J1108" s="23">
        <f t="shared" si="278"/>
        <v>56.91930815390046</v>
      </c>
      <c r="K1108" s="23">
        <f t="shared" si="279"/>
        <v>23.713588235294118</v>
      </c>
    </row>
    <row r="1109" spans="1:11">
      <c r="A1109" s="20"/>
      <c r="B1109" s="21" t="s">
        <v>55</v>
      </c>
      <c r="C1109" s="22">
        <v>25828.39</v>
      </c>
      <c r="D1109" s="22">
        <v>0</v>
      </c>
      <c r="E1109" s="22">
        <v>0</v>
      </c>
      <c r="F1109" s="22">
        <v>25937.38</v>
      </c>
      <c r="G1109" s="22">
        <f t="shared" si="275"/>
        <v>108.9900000000016</v>
      </c>
      <c r="H1109" s="22">
        <f t="shared" si="276"/>
        <v>-25937.38</v>
      </c>
      <c r="I1109" s="23">
        <f t="shared" si="277"/>
        <v>0.42197752163414748</v>
      </c>
      <c r="J1109" s="23">
        <f t="shared" si="278"/>
        <v>0</v>
      </c>
      <c r="K1109" s="23">
        <f t="shared" si="279"/>
        <v>0</v>
      </c>
    </row>
    <row r="1110" spans="1:11">
      <c r="A1110" s="20" t="s">
        <v>56</v>
      </c>
      <c r="B1110" s="21" t="s">
        <v>57</v>
      </c>
      <c r="C1110" s="22">
        <v>-25828.39</v>
      </c>
      <c r="D1110" s="22">
        <v>0</v>
      </c>
      <c r="E1110" s="22">
        <v>0</v>
      </c>
      <c r="F1110" s="22">
        <v>-25937.38</v>
      </c>
      <c r="G1110" s="22">
        <f t="shared" si="275"/>
        <v>-108.9900000000016</v>
      </c>
      <c r="H1110" s="22">
        <f t="shared" si="276"/>
        <v>25937.38</v>
      </c>
      <c r="I1110" s="23">
        <f t="shared" si="277"/>
        <v>0.42197752163414748</v>
      </c>
      <c r="J1110" s="23">
        <f t="shared" si="278"/>
        <v>0</v>
      </c>
      <c r="K1110" s="23">
        <f t="shared" si="279"/>
        <v>0</v>
      </c>
    </row>
    <row r="1111" spans="1:11">
      <c r="A1111" s="26" t="s">
        <v>58</v>
      </c>
      <c r="B1111" s="21" t="s">
        <v>59</v>
      </c>
      <c r="C1111" s="22">
        <v>-25828.39</v>
      </c>
      <c r="D1111" s="22">
        <v>0</v>
      </c>
      <c r="E1111" s="22">
        <v>0</v>
      </c>
      <c r="F1111" s="22">
        <v>-25937.38</v>
      </c>
      <c r="G1111" s="22">
        <f t="shared" si="275"/>
        <v>-108.9900000000016</v>
      </c>
      <c r="H1111" s="22">
        <f t="shared" si="276"/>
        <v>25937.38</v>
      </c>
      <c r="I1111" s="23">
        <f t="shared" si="277"/>
        <v>0.42197752163414748</v>
      </c>
      <c r="J1111" s="23">
        <f t="shared" si="278"/>
        <v>0</v>
      </c>
      <c r="K1111" s="23">
        <f t="shared" si="279"/>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CDC5D-391B-4A91-B6DF-FD7D06A25B7C}">
  <sheetPr>
    <pageSetUpPr fitToPage="1"/>
  </sheetPr>
  <dimension ref="A1:K1755"/>
  <sheetViews>
    <sheetView zoomScaleNormal="100" workbookViewId="0">
      <pane ySplit="10" topLeftCell="A11" activePane="bottomLeft" state="frozen"/>
      <selection sqref="A1:XFD9"/>
      <selection pane="bottomLeft" activeCell="F13" sqref="F13"/>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16</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961</v>
      </c>
      <c r="B6" s="43"/>
      <c r="C6" s="43"/>
      <c r="D6" s="43"/>
      <c r="E6" s="43"/>
      <c r="F6" s="43"/>
      <c r="G6" s="43"/>
      <c r="H6" s="43"/>
      <c r="I6" s="43"/>
      <c r="J6" s="43"/>
      <c r="K6" s="43"/>
    </row>
    <row r="7" spans="1:11" ht="15.75">
      <c r="A7" s="37" t="s">
        <v>962</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963</v>
      </c>
      <c r="D9" s="14" t="s">
        <v>17</v>
      </c>
      <c r="E9" s="14" t="s">
        <v>6</v>
      </c>
      <c r="F9" s="15" t="s">
        <v>7</v>
      </c>
      <c r="G9" s="14" t="s">
        <v>964</v>
      </c>
      <c r="H9" s="14" t="s">
        <v>8</v>
      </c>
      <c r="I9" s="14" t="s">
        <v>965</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18</v>
      </c>
      <c r="C11" s="18"/>
      <c r="D11" s="18"/>
      <c r="E11" s="18"/>
      <c r="F11" s="18"/>
      <c r="G11" s="18"/>
      <c r="H11" s="18"/>
      <c r="I11" s="19"/>
      <c r="J11" s="19"/>
      <c r="K11" s="19"/>
    </row>
    <row r="12" spans="1:11">
      <c r="A12" s="24" t="s">
        <v>437</v>
      </c>
      <c r="B12" s="25" t="s">
        <v>438</v>
      </c>
      <c r="C12" s="22"/>
      <c r="D12" s="22"/>
      <c r="E12" s="22"/>
      <c r="F12" s="22"/>
      <c r="G12" s="22"/>
      <c r="H12" s="22"/>
      <c r="I12" s="23"/>
      <c r="J12" s="23"/>
      <c r="K12" s="23"/>
    </row>
    <row r="13" spans="1:11">
      <c r="A13" s="20" t="s">
        <v>21</v>
      </c>
      <c r="B13" s="21" t="s">
        <v>22</v>
      </c>
      <c r="C13" s="22">
        <v>648377037.25</v>
      </c>
      <c r="D13" s="22">
        <v>643760546</v>
      </c>
      <c r="E13" s="22">
        <v>351883141</v>
      </c>
      <c r="F13" s="22">
        <v>650897754.86000001</v>
      </c>
      <c r="G13" s="22">
        <f t="shared" ref="G13:G44" si="0">F13-C13</f>
        <v>2520717.6100000143</v>
      </c>
      <c r="H13" s="22">
        <f t="shared" ref="H13:H44" si="1">E13-F13</f>
        <v>-299014613.86000001</v>
      </c>
      <c r="I13" s="23">
        <f t="shared" ref="I13:I44" si="2">IF(ISERROR(F13/C13),0,F13/C13*100-100)</f>
        <v>0.38877342428584427</v>
      </c>
      <c r="J13" s="23">
        <f t="shared" ref="J13:J44" si="3">IF(ISERROR(F13/E13),0,F13/E13*100)</f>
        <v>184.97554415657555</v>
      </c>
      <c r="K13" s="23">
        <f t="shared" ref="K13:K44" si="4">IF(ISERROR(F13/D13),0,F13/D13*100)</f>
        <v>101.10867447599064</v>
      </c>
    </row>
    <row r="14" spans="1:11" ht="25.5">
      <c r="A14" s="26" t="s">
        <v>65</v>
      </c>
      <c r="B14" s="21" t="s">
        <v>66</v>
      </c>
      <c r="C14" s="22">
        <v>4078252.26</v>
      </c>
      <c r="D14" s="22">
        <v>7473040</v>
      </c>
      <c r="E14" s="22">
        <v>3575412</v>
      </c>
      <c r="F14" s="22">
        <v>3648917.74</v>
      </c>
      <c r="G14" s="22">
        <f t="shared" si="0"/>
        <v>-429334.51999999955</v>
      </c>
      <c r="H14" s="22">
        <f t="shared" si="1"/>
        <v>-73505.740000000224</v>
      </c>
      <c r="I14" s="23">
        <f t="shared" si="2"/>
        <v>-10.527414505742215</v>
      </c>
      <c r="J14" s="23">
        <f t="shared" si="3"/>
        <v>102.05586768741617</v>
      </c>
      <c r="K14" s="23">
        <f t="shared" si="4"/>
        <v>48.827756040379825</v>
      </c>
    </row>
    <row r="15" spans="1:11">
      <c r="A15" s="26" t="s">
        <v>93</v>
      </c>
      <c r="B15" s="21" t="s">
        <v>94</v>
      </c>
      <c r="C15" s="22">
        <v>37046635.490000002</v>
      </c>
      <c r="D15" s="22">
        <v>31991506</v>
      </c>
      <c r="E15" s="22">
        <v>14898897</v>
      </c>
      <c r="F15" s="22">
        <v>43353278.960000001</v>
      </c>
      <c r="G15" s="22">
        <f t="shared" si="0"/>
        <v>6306643.4699999988</v>
      </c>
      <c r="H15" s="22">
        <f t="shared" si="1"/>
        <v>-28454381.960000001</v>
      </c>
      <c r="I15" s="23">
        <f t="shared" si="2"/>
        <v>17.023525582241746</v>
      </c>
      <c r="J15" s="23">
        <f t="shared" si="3"/>
        <v>290.98314432269717</v>
      </c>
      <c r="K15" s="23">
        <f t="shared" si="4"/>
        <v>135.5149675041869</v>
      </c>
    </row>
    <row r="16" spans="1:11">
      <c r="A16" s="26" t="s">
        <v>67</v>
      </c>
      <c r="B16" s="21" t="s">
        <v>68</v>
      </c>
      <c r="C16" s="22">
        <v>1516160.5</v>
      </c>
      <c r="D16" s="22">
        <v>6986669</v>
      </c>
      <c r="E16" s="22">
        <v>3027680</v>
      </c>
      <c r="F16" s="22">
        <v>6586227.1600000001</v>
      </c>
      <c r="G16" s="22">
        <f t="shared" si="0"/>
        <v>5070066.66</v>
      </c>
      <c r="H16" s="22">
        <f t="shared" si="1"/>
        <v>-3558547.16</v>
      </c>
      <c r="I16" s="23">
        <f t="shared" si="2"/>
        <v>334.40171142830854</v>
      </c>
      <c r="J16" s="23">
        <f t="shared" si="3"/>
        <v>217.533793531681</v>
      </c>
      <c r="K16" s="23">
        <f t="shared" si="4"/>
        <v>94.26848702865415</v>
      </c>
    </row>
    <row r="17" spans="1:11">
      <c r="A17" s="27" t="s">
        <v>69</v>
      </c>
      <c r="B17" s="21" t="s">
        <v>70</v>
      </c>
      <c r="C17" s="22">
        <v>540999.84</v>
      </c>
      <c r="D17" s="22">
        <v>5552260</v>
      </c>
      <c r="E17" s="22">
        <v>2167303</v>
      </c>
      <c r="F17" s="22">
        <v>5305627.62</v>
      </c>
      <c r="G17" s="22">
        <f t="shared" si="0"/>
        <v>4764627.78</v>
      </c>
      <c r="H17" s="22">
        <f t="shared" si="1"/>
        <v>-3138324.62</v>
      </c>
      <c r="I17" s="23">
        <f t="shared" si="2"/>
        <v>880.70779836090162</v>
      </c>
      <c r="J17" s="23">
        <f t="shared" si="3"/>
        <v>244.80322409926072</v>
      </c>
      <c r="K17" s="23">
        <f t="shared" si="4"/>
        <v>95.557982155014358</v>
      </c>
    </row>
    <row r="18" spans="1:11">
      <c r="A18" s="28" t="s">
        <v>71</v>
      </c>
      <c r="B18" s="21" t="s">
        <v>72</v>
      </c>
      <c r="C18" s="22">
        <v>540999.84</v>
      </c>
      <c r="D18" s="22">
        <v>5552260</v>
      </c>
      <c r="E18" s="22">
        <v>2167303</v>
      </c>
      <c r="F18" s="22">
        <v>5291470.79</v>
      </c>
      <c r="G18" s="22">
        <f t="shared" si="0"/>
        <v>4750470.95</v>
      </c>
      <c r="H18" s="22">
        <f t="shared" si="1"/>
        <v>-3124167.79</v>
      </c>
      <c r="I18" s="23">
        <f t="shared" si="2"/>
        <v>878.09100830787679</v>
      </c>
      <c r="J18" s="23">
        <f t="shared" si="3"/>
        <v>244.15002378532211</v>
      </c>
      <c r="K18" s="23">
        <f t="shared" si="4"/>
        <v>95.303007964324436</v>
      </c>
    </row>
    <row r="19" spans="1:11" ht="25.5">
      <c r="A19" s="29" t="s">
        <v>73</v>
      </c>
      <c r="B19" s="21" t="s">
        <v>74</v>
      </c>
      <c r="C19" s="22">
        <v>540999.84</v>
      </c>
      <c r="D19" s="22">
        <v>5552260</v>
      </c>
      <c r="E19" s="22">
        <v>2167303</v>
      </c>
      <c r="F19" s="22">
        <v>5291470.79</v>
      </c>
      <c r="G19" s="22">
        <f t="shared" si="0"/>
        <v>4750470.95</v>
      </c>
      <c r="H19" s="22">
        <f t="shared" si="1"/>
        <v>-3124167.79</v>
      </c>
      <c r="I19" s="23">
        <f t="shared" si="2"/>
        <v>878.09100830787679</v>
      </c>
      <c r="J19" s="23">
        <f t="shared" si="3"/>
        <v>244.15002378532211</v>
      </c>
      <c r="K19" s="23">
        <f t="shared" si="4"/>
        <v>95.303007964324436</v>
      </c>
    </row>
    <row r="20" spans="1:11" ht="25.5">
      <c r="A20" s="30" t="s">
        <v>75</v>
      </c>
      <c r="B20" s="21" t="s">
        <v>76</v>
      </c>
      <c r="C20" s="22">
        <v>528266.84</v>
      </c>
      <c r="D20" s="22">
        <v>5538260</v>
      </c>
      <c r="E20" s="22">
        <v>2159303</v>
      </c>
      <c r="F20" s="22">
        <v>5280240.79</v>
      </c>
      <c r="G20" s="22">
        <f t="shared" si="0"/>
        <v>4751973.95</v>
      </c>
      <c r="H20" s="22">
        <f t="shared" si="1"/>
        <v>-3120937.79</v>
      </c>
      <c r="I20" s="23">
        <f t="shared" si="2"/>
        <v>899.54045762175815</v>
      </c>
      <c r="J20" s="23">
        <f t="shared" si="3"/>
        <v>244.53449978997855</v>
      </c>
      <c r="K20" s="23">
        <f t="shared" si="4"/>
        <v>95.341150289079962</v>
      </c>
    </row>
    <row r="21" spans="1:11" ht="25.5">
      <c r="A21" s="30" t="s">
        <v>95</v>
      </c>
      <c r="B21" s="21" t="s">
        <v>96</v>
      </c>
      <c r="C21" s="22">
        <v>12733</v>
      </c>
      <c r="D21" s="22">
        <v>14000</v>
      </c>
      <c r="E21" s="22">
        <v>8000</v>
      </c>
      <c r="F21" s="22">
        <v>11230</v>
      </c>
      <c r="G21" s="22">
        <f t="shared" si="0"/>
        <v>-1503</v>
      </c>
      <c r="H21" s="22">
        <f t="shared" si="1"/>
        <v>-3230</v>
      </c>
      <c r="I21" s="23">
        <f t="shared" si="2"/>
        <v>-11.803973926019012</v>
      </c>
      <c r="J21" s="23">
        <f t="shared" si="3"/>
        <v>140.375</v>
      </c>
      <c r="K21" s="23">
        <f t="shared" si="4"/>
        <v>80.214285714285722</v>
      </c>
    </row>
    <row r="22" spans="1:11" ht="25.5">
      <c r="A22" s="28" t="s">
        <v>679</v>
      </c>
      <c r="B22" s="21" t="s">
        <v>680</v>
      </c>
      <c r="C22" s="22">
        <v>0</v>
      </c>
      <c r="D22" s="22">
        <v>0</v>
      </c>
      <c r="E22" s="22">
        <v>0</v>
      </c>
      <c r="F22" s="22">
        <v>251.58</v>
      </c>
      <c r="G22" s="22">
        <f t="shared" si="0"/>
        <v>251.58</v>
      </c>
      <c r="H22" s="22">
        <f t="shared" si="1"/>
        <v>-251.58</v>
      </c>
      <c r="I22" s="23">
        <f t="shared" si="2"/>
        <v>0</v>
      </c>
      <c r="J22" s="23">
        <f t="shared" si="3"/>
        <v>0</v>
      </c>
      <c r="K22" s="23">
        <f t="shared" si="4"/>
        <v>0</v>
      </c>
    </row>
    <row r="23" spans="1:11" ht="25.5">
      <c r="A23" s="28" t="s">
        <v>439</v>
      </c>
      <c r="B23" s="21" t="s">
        <v>440</v>
      </c>
      <c r="C23" s="22">
        <v>0</v>
      </c>
      <c r="D23" s="22">
        <v>0</v>
      </c>
      <c r="E23" s="22">
        <v>0</v>
      </c>
      <c r="F23" s="22">
        <v>13905.25</v>
      </c>
      <c r="G23" s="22">
        <f t="shared" si="0"/>
        <v>13905.25</v>
      </c>
      <c r="H23" s="22">
        <f t="shared" si="1"/>
        <v>-13905.25</v>
      </c>
      <c r="I23" s="23">
        <f t="shared" si="2"/>
        <v>0</v>
      </c>
      <c r="J23" s="23">
        <f t="shared" si="3"/>
        <v>0</v>
      </c>
      <c r="K23" s="23">
        <f t="shared" si="4"/>
        <v>0</v>
      </c>
    </row>
    <row r="24" spans="1:11">
      <c r="A24" s="27" t="s">
        <v>97</v>
      </c>
      <c r="B24" s="21" t="s">
        <v>98</v>
      </c>
      <c r="C24" s="22">
        <v>45215.48</v>
      </c>
      <c r="D24" s="22">
        <v>59699</v>
      </c>
      <c r="E24" s="22">
        <v>0</v>
      </c>
      <c r="F24" s="22">
        <v>89016.46</v>
      </c>
      <c r="G24" s="22">
        <f t="shared" si="0"/>
        <v>43800.98</v>
      </c>
      <c r="H24" s="22">
        <f t="shared" si="1"/>
        <v>-89016.46</v>
      </c>
      <c r="I24" s="23">
        <f t="shared" si="2"/>
        <v>96.871646613062609</v>
      </c>
      <c r="J24" s="23">
        <f t="shared" si="3"/>
        <v>0</v>
      </c>
      <c r="K24" s="23">
        <f t="shared" si="4"/>
        <v>149.10879579222433</v>
      </c>
    </row>
    <row r="25" spans="1:11">
      <c r="A25" s="28" t="s">
        <v>99</v>
      </c>
      <c r="B25" s="21" t="s">
        <v>100</v>
      </c>
      <c r="C25" s="22">
        <v>45215.48</v>
      </c>
      <c r="D25" s="22">
        <v>59699</v>
      </c>
      <c r="E25" s="22">
        <v>0</v>
      </c>
      <c r="F25" s="22">
        <v>89016.46</v>
      </c>
      <c r="G25" s="22">
        <f t="shared" si="0"/>
        <v>43800.98</v>
      </c>
      <c r="H25" s="22">
        <f t="shared" si="1"/>
        <v>-89016.46</v>
      </c>
      <c r="I25" s="23">
        <f t="shared" si="2"/>
        <v>96.871646613062609</v>
      </c>
      <c r="J25" s="23">
        <f t="shared" si="3"/>
        <v>0</v>
      </c>
      <c r="K25" s="23">
        <f t="shared" si="4"/>
        <v>149.10879579222433</v>
      </c>
    </row>
    <row r="26" spans="1:11" ht="25.5">
      <c r="A26" s="29" t="s">
        <v>101</v>
      </c>
      <c r="B26" s="21" t="s">
        <v>102</v>
      </c>
      <c r="C26" s="22">
        <v>23168.080000000002</v>
      </c>
      <c r="D26" s="22">
        <v>59699</v>
      </c>
      <c r="E26" s="22">
        <v>0</v>
      </c>
      <c r="F26" s="22">
        <v>35269.980000000003</v>
      </c>
      <c r="G26" s="22">
        <f t="shared" si="0"/>
        <v>12101.900000000001</v>
      </c>
      <c r="H26" s="22">
        <f t="shared" si="1"/>
        <v>-35269.980000000003</v>
      </c>
      <c r="I26" s="23">
        <f t="shared" si="2"/>
        <v>52.235230541331021</v>
      </c>
      <c r="J26" s="23">
        <f t="shared" si="3"/>
        <v>0</v>
      </c>
      <c r="K26" s="23">
        <f t="shared" si="4"/>
        <v>59.079683076768461</v>
      </c>
    </row>
    <row r="27" spans="1:11" ht="38.25">
      <c r="A27" s="29" t="s">
        <v>441</v>
      </c>
      <c r="B27" s="21" t="s">
        <v>442</v>
      </c>
      <c r="C27" s="22">
        <v>308.60000000000002</v>
      </c>
      <c r="D27" s="22">
        <v>0</v>
      </c>
      <c r="E27" s="22">
        <v>0</v>
      </c>
      <c r="F27" s="22">
        <v>0</v>
      </c>
      <c r="G27" s="22">
        <f t="shared" si="0"/>
        <v>-308.60000000000002</v>
      </c>
      <c r="H27" s="22">
        <f t="shared" si="1"/>
        <v>0</v>
      </c>
      <c r="I27" s="23">
        <f t="shared" si="2"/>
        <v>-100</v>
      </c>
      <c r="J27" s="23">
        <f t="shared" si="3"/>
        <v>0</v>
      </c>
      <c r="K27" s="23">
        <f t="shared" si="4"/>
        <v>0</v>
      </c>
    </row>
    <row r="28" spans="1:11" ht="51">
      <c r="A28" s="29" t="s">
        <v>443</v>
      </c>
      <c r="B28" s="21" t="s">
        <v>444</v>
      </c>
      <c r="C28" s="22">
        <v>21738.799999999999</v>
      </c>
      <c r="D28" s="22">
        <v>0</v>
      </c>
      <c r="E28" s="22">
        <v>0</v>
      </c>
      <c r="F28" s="22">
        <v>53746.48</v>
      </c>
      <c r="G28" s="22">
        <f t="shared" si="0"/>
        <v>32007.680000000004</v>
      </c>
      <c r="H28" s="22">
        <f t="shared" si="1"/>
        <v>-53746.48</v>
      </c>
      <c r="I28" s="23">
        <f t="shared" si="2"/>
        <v>147.23756601100337</v>
      </c>
      <c r="J28" s="23">
        <f t="shared" si="3"/>
        <v>0</v>
      </c>
      <c r="K28" s="23">
        <f t="shared" si="4"/>
        <v>0</v>
      </c>
    </row>
    <row r="29" spans="1:11" ht="25.5">
      <c r="A29" s="27" t="s">
        <v>103</v>
      </c>
      <c r="B29" s="21" t="s">
        <v>104</v>
      </c>
      <c r="C29" s="22">
        <v>929945.18</v>
      </c>
      <c r="D29" s="22">
        <v>1374710</v>
      </c>
      <c r="E29" s="22">
        <v>860377</v>
      </c>
      <c r="F29" s="22">
        <v>1191583.08</v>
      </c>
      <c r="G29" s="22">
        <f t="shared" si="0"/>
        <v>261637.90000000002</v>
      </c>
      <c r="H29" s="22">
        <f t="shared" si="1"/>
        <v>-331206.08000000007</v>
      </c>
      <c r="I29" s="23">
        <f t="shared" si="2"/>
        <v>28.134765965451862</v>
      </c>
      <c r="J29" s="23">
        <f t="shared" si="3"/>
        <v>138.49545954854673</v>
      </c>
      <c r="K29" s="23">
        <f t="shared" si="4"/>
        <v>86.678868997824992</v>
      </c>
    </row>
    <row r="30" spans="1:11" ht="38.25">
      <c r="A30" s="28" t="s">
        <v>105</v>
      </c>
      <c r="B30" s="21" t="s">
        <v>106</v>
      </c>
      <c r="C30" s="22">
        <v>929945.18</v>
      </c>
      <c r="D30" s="22">
        <v>1374710</v>
      </c>
      <c r="E30" s="22">
        <v>860377</v>
      </c>
      <c r="F30" s="22">
        <v>1191583.08</v>
      </c>
      <c r="G30" s="22">
        <f t="shared" si="0"/>
        <v>261637.90000000002</v>
      </c>
      <c r="H30" s="22">
        <f t="shared" si="1"/>
        <v>-331206.08000000007</v>
      </c>
      <c r="I30" s="23">
        <f t="shared" si="2"/>
        <v>28.134765965451862</v>
      </c>
      <c r="J30" s="23">
        <f t="shared" si="3"/>
        <v>138.49545954854673</v>
      </c>
      <c r="K30" s="23">
        <f t="shared" si="4"/>
        <v>86.678868997824992</v>
      </c>
    </row>
    <row r="31" spans="1:11" ht="51">
      <c r="A31" s="29" t="s">
        <v>445</v>
      </c>
      <c r="B31" s="21" t="s">
        <v>446</v>
      </c>
      <c r="C31" s="22">
        <v>86900.96</v>
      </c>
      <c r="D31" s="22">
        <v>0</v>
      </c>
      <c r="E31" s="22">
        <v>0</v>
      </c>
      <c r="F31" s="22">
        <v>302859.49</v>
      </c>
      <c r="G31" s="22">
        <f t="shared" si="0"/>
        <v>215958.52999999997</v>
      </c>
      <c r="H31" s="22">
        <f t="shared" si="1"/>
        <v>-302859.49</v>
      </c>
      <c r="I31" s="23">
        <f t="shared" si="2"/>
        <v>248.51109815127472</v>
      </c>
      <c r="J31" s="23">
        <f t="shared" si="3"/>
        <v>0</v>
      </c>
      <c r="K31" s="23">
        <f t="shared" si="4"/>
        <v>0</v>
      </c>
    </row>
    <row r="32" spans="1:11" ht="51">
      <c r="A32" s="29" t="s">
        <v>107</v>
      </c>
      <c r="B32" s="21" t="s">
        <v>108</v>
      </c>
      <c r="C32" s="22">
        <v>0</v>
      </c>
      <c r="D32" s="22">
        <v>0</v>
      </c>
      <c r="E32" s="22">
        <v>0</v>
      </c>
      <c r="F32" s="22">
        <v>32836.47</v>
      </c>
      <c r="G32" s="22">
        <f t="shared" si="0"/>
        <v>32836.47</v>
      </c>
      <c r="H32" s="22">
        <f t="shared" si="1"/>
        <v>-32836.47</v>
      </c>
      <c r="I32" s="23">
        <f t="shared" si="2"/>
        <v>0</v>
      </c>
      <c r="J32" s="23">
        <f t="shared" si="3"/>
        <v>0</v>
      </c>
      <c r="K32" s="23">
        <f t="shared" si="4"/>
        <v>0</v>
      </c>
    </row>
    <row r="33" spans="1:11" ht="89.25">
      <c r="A33" s="29" t="s">
        <v>447</v>
      </c>
      <c r="B33" s="21" t="s">
        <v>448</v>
      </c>
      <c r="C33" s="22">
        <v>832979.75</v>
      </c>
      <c r="D33" s="22">
        <v>1374710</v>
      </c>
      <c r="E33" s="22">
        <v>860377</v>
      </c>
      <c r="F33" s="22">
        <v>772430.33</v>
      </c>
      <c r="G33" s="22">
        <f t="shared" si="0"/>
        <v>-60549.420000000042</v>
      </c>
      <c r="H33" s="22">
        <f t="shared" si="1"/>
        <v>87946.670000000042</v>
      </c>
      <c r="I33" s="23">
        <f t="shared" si="2"/>
        <v>-7.2690146429129925</v>
      </c>
      <c r="J33" s="23">
        <f t="shared" si="3"/>
        <v>89.778124008428861</v>
      </c>
      <c r="K33" s="23">
        <f t="shared" si="4"/>
        <v>56.188601959686032</v>
      </c>
    </row>
    <row r="34" spans="1:11" ht="89.25">
      <c r="A34" s="29" t="s">
        <v>769</v>
      </c>
      <c r="B34" s="21" t="s">
        <v>770</v>
      </c>
      <c r="C34" s="22">
        <v>10064.469999999999</v>
      </c>
      <c r="D34" s="22">
        <v>0</v>
      </c>
      <c r="E34" s="22">
        <v>0</v>
      </c>
      <c r="F34" s="22">
        <v>83456.789999999994</v>
      </c>
      <c r="G34" s="22">
        <f t="shared" si="0"/>
        <v>73392.319999999992</v>
      </c>
      <c r="H34" s="22">
        <f t="shared" si="1"/>
        <v>-83456.789999999994</v>
      </c>
      <c r="I34" s="23">
        <f t="shared" si="2"/>
        <v>729.22190636963489</v>
      </c>
      <c r="J34" s="23">
        <f t="shared" si="3"/>
        <v>0</v>
      </c>
      <c r="K34" s="23">
        <f t="shared" si="4"/>
        <v>0</v>
      </c>
    </row>
    <row r="35" spans="1:11">
      <c r="A35" s="26" t="s">
        <v>23</v>
      </c>
      <c r="B35" s="21" t="s">
        <v>24</v>
      </c>
      <c r="C35" s="22">
        <v>605735989</v>
      </c>
      <c r="D35" s="22">
        <v>597309331</v>
      </c>
      <c r="E35" s="22">
        <v>330381152</v>
      </c>
      <c r="F35" s="22">
        <v>597309331</v>
      </c>
      <c r="G35" s="22">
        <f t="shared" si="0"/>
        <v>-8426658</v>
      </c>
      <c r="H35" s="22">
        <f t="shared" si="1"/>
        <v>-266928179</v>
      </c>
      <c r="I35" s="23">
        <f t="shared" si="2"/>
        <v>-1.3911436918105977</v>
      </c>
      <c r="J35" s="23">
        <f t="shared" si="3"/>
        <v>180.79400939918025</v>
      </c>
      <c r="K35" s="23">
        <f t="shared" si="4"/>
        <v>100</v>
      </c>
    </row>
    <row r="36" spans="1:11">
      <c r="A36" s="27" t="s">
        <v>25</v>
      </c>
      <c r="B36" s="21" t="s">
        <v>26</v>
      </c>
      <c r="C36" s="22">
        <v>605735989</v>
      </c>
      <c r="D36" s="22">
        <v>597309331</v>
      </c>
      <c r="E36" s="22">
        <v>330381152</v>
      </c>
      <c r="F36" s="22">
        <v>597309331</v>
      </c>
      <c r="G36" s="22">
        <f t="shared" si="0"/>
        <v>-8426658</v>
      </c>
      <c r="H36" s="22">
        <f t="shared" si="1"/>
        <v>-266928179</v>
      </c>
      <c r="I36" s="23">
        <f t="shared" si="2"/>
        <v>-1.3911436918105977</v>
      </c>
      <c r="J36" s="23">
        <f t="shared" si="3"/>
        <v>180.79400939918025</v>
      </c>
      <c r="K36" s="23">
        <f t="shared" si="4"/>
        <v>100</v>
      </c>
    </row>
    <row r="37" spans="1:11">
      <c r="A37" s="20" t="s">
        <v>27</v>
      </c>
      <c r="B37" s="21" t="s">
        <v>28</v>
      </c>
      <c r="C37" s="22">
        <v>359460886.43000001</v>
      </c>
      <c r="D37" s="22">
        <v>668947095</v>
      </c>
      <c r="E37" s="22">
        <v>355168813</v>
      </c>
      <c r="F37" s="22">
        <v>373328490.66000003</v>
      </c>
      <c r="G37" s="22">
        <f t="shared" si="0"/>
        <v>13867604.230000019</v>
      </c>
      <c r="H37" s="22">
        <f t="shared" si="1"/>
        <v>-18159677.660000026</v>
      </c>
      <c r="I37" s="23">
        <f t="shared" si="2"/>
        <v>3.8578896212399201</v>
      </c>
      <c r="J37" s="23">
        <f t="shared" si="3"/>
        <v>105.11297078890765</v>
      </c>
      <c r="K37" s="23">
        <f t="shared" si="4"/>
        <v>55.808373106097434</v>
      </c>
    </row>
    <row r="38" spans="1:11">
      <c r="A38" s="26" t="s">
        <v>29</v>
      </c>
      <c r="B38" s="21" t="s">
        <v>30</v>
      </c>
      <c r="C38" s="22">
        <v>337919143.37</v>
      </c>
      <c r="D38" s="22">
        <v>648033686</v>
      </c>
      <c r="E38" s="22">
        <v>341133644</v>
      </c>
      <c r="F38" s="22">
        <v>364020222.52999997</v>
      </c>
      <c r="G38" s="22">
        <f t="shared" si="0"/>
        <v>26101079.159999967</v>
      </c>
      <c r="H38" s="22">
        <f t="shared" si="1"/>
        <v>-22886578.529999971</v>
      </c>
      <c r="I38" s="23">
        <f t="shared" si="2"/>
        <v>7.7240605251597003</v>
      </c>
      <c r="J38" s="23">
        <f t="shared" si="3"/>
        <v>106.70897723884426</v>
      </c>
      <c r="K38" s="23">
        <f t="shared" si="4"/>
        <v>56.173040135756146</v>
      </c>
    </row>
    <row r="39" spans="1:11">
      <c r="A39" s="27" t="s">
        <v>31</v>
      </c>
      <c r="B39" s="21" t="s">
        <v>32</v>
      </c>
      <c r="C39" s="22">
        <v>77439860.209999993</v>
      </c>
      <c r="D39" s="22">
        <v>177115424</v>
      </c>
      <c r="E39" s="22">
        <v>82142334</v>
      </c>
      <c r="F39" s="22">
        <v>74564821.5</v>
      </c>
      <c r="G39" s="22">
        <f t="shared" si="0"/>
        <v>-2875038.7099999934</v>
      </c>
      <c r="H39" s="22">
        <f t="shared" si="1"/>
        <v>7577512.5</v>
      </c>
      <c r="I39" s="23">
        <f t="shared" si="2"/>
        <v>-3.712608341755157</v>
      </c>
      <c r="J39" s="23">
        <f t="shared" si="3"/>
        <v>90.775143423609066</v>
      </c>
      <c r="K39" s="23">
        <f t="shared" si="4"/>
        <v>42.099564123788561</v>
      </c>
    </row>
    <row r="40" spans="1:11">
      <c r="A40" s="28" t="s">
        <v>33</v>
      </c>
      <c r="B40" s="21" t="s">
        <v>34</v>
      </c>
      <c r="C40" s="22">
        <v>51137799.880000003</v>
      </c>
      <c r="D40" s="22">
        <v>116553401</v>
      </c>
      <c r="E40" s="22">
        <v>56040022</v>
      </c>
      <c r="F40" s="22">
        <v>48570073.329999998</v>
      </c>
      <c r="G40" s="22">
        <f t="shared" si="0"/>
        <v>-2567726.5500000045</v>
      </c>
      <c r="H40" s="22">
        <f t="shared" si="1"/>
        <v>7469948.6700000018</v>
      </c>
      <c r="I40" s="23">
        <f t="shared" si="2"/>
        <v>-5.0211908921100132</v>
      </c>
      <c r="J40" s="23">
        <f t="shared" si="3"/>
        <v>86.670332374244964</v>
      </c>
      <c r="K40" s="23">
        <f t="shared" si="4"/>
        <v>41.671948577459354</v>
      </c>
    </row>
    <row r="41" spans="1:11">
      <c r="A41" s="28" t="s">
        <v>35</v>
      </c>
      <c r="B41" s="21" t="s">
        <v>36</v>
      </c>
      <c r="C41" s="22">
        <v>26302060.329999998</v>
      </c>
      <c r="D41" s="22">
        <v>60562023</v>
      </c>
      <c r="E41" s="22">
        <v>26102312</v>
      </c>
      <c r="F41" s="22">
        <v>25994748.170000002</v>
      </c>
      <c r="G41" s="22">
        <f t="shared" si="0"/>
        <v>-307312.15999999642</v>
      </c>
      <c r="H41" s="22">
        <f t="shared" si="1"/>
        <v>107563.82999999821</v>
      </c>
      <c r="I41" s="23">
        <f t="shared" si="2"/>
        <v>-1.1683957687887983</v>
      </c>
      <c r="J41" s="23">
        <f t="shared" si="3"/>
        <v>99.58791454948512</v>
      </c>
      <c r="K41" s="23">
        <f t="shared" si="4"/>
        <v>42.922522865525814</v>
      </c>
    </row>
    <row r="42" spans="1:11">
      <c r="A42" s="29" t="s">
        <v>77</v>
      </c>
      <c r="B42" s="21" t="s">
        <v>78</v>
      </c>
      <c r="C42" s="22">
        <v>293558.57</v>
      </c>
      <c r="D42" s="22">
        <v>0</v>
      </c>
      <c r="E42" s="22">
        <v>0</v>
      </c>
      <c r="F42" s="22">
        <v>1485047.92</v>
      </c>
      <c r="G42" s="22">
        <f t="shared" si="0"/>
        <v>1191489.3499999999</v>
      </c>
      <c r="H42" s="22">
        <f t="shared" si="1"/>
        <v>-1485047.92</v>
      </c>
      <c r="I42" s="23">
        <f t="shared" si="2"/>
        <v>405.87789687080164</v>
      </c>
      <c r="J42" s="23">
        <f t="shared" si="3"/>
        <v>0</v>
      </c>
      <c r="K42" s="23">
        <f t="shared" si="4"/>
        <v>0</v>
      </c>
    </row>
    <row r="43" spans="1:11">
      <c r="A43" s="27" t="s">
        <v>292</v>
      </c>
      <c r="B43" s="21" t="s">
        <v>293</v>
      </c>
      <c r="C43" s="22">
        <v>1067300.1000000001</v>
      </c>
      <c r="D43" s="22">
        <v>2500097</v>
      </c>
      <c r="E43" s="22">
        <v>1250049</v>
      </c>
      <c r="F43" s="22">
        <v>1039350.36</v>
      </c>
      <c r="G43" s="22">
        <f t="shared" si="0"/>
        <v>-27949.740000000107</v>
      </c>
      <c r="H43" s="22">
        <f t="shared" si="1"/>
        <v>210698.64</v>
      </c>
      <c r="I43" s="23">
        <f t="shared" si="2"/>
        <v>-2.6187330067710235</v>
      </c>
      <c r="J43" s="23">
        <f t="shared" si="3"/>
        <v>83.144769525034619</v>
      </c>
      <c r="K43" s="23">
        <f t="shared" si="4"/>
        <v>41.572401390826037</v>
      </c>
    </row>
    <row r="44" spans="1:11">
      <c r="A44" s="27" t="s">
        <v>37</v>
      </c>
      <c r="B44" s="21" t="s">
        <v>38</v>
      </c>
      <c r="C44" s="22">
        <v>55939044.729999997</v>
      </c>
      <c r="D44" s="22">
        <v>105503342</v>
      </c>
      <c r="E44" s="22">
        <v>50875792</v>
      </c>
      <c r="F44" s="22">
        <v>52425050.439999998</v>
      </c>
      <c r="G44" s="22">
        <f t="shared" si="0"/>
        <v>-3513994.2899999991</v>
      </c>
      <c r="H44" s="22">
        <f t="shared" si="1"/>
        <v>-1549258.4399999976</v>
      </c>
      <c r="I44" s="23">
        <f t="shared" si="2"/>
        <v>-6.2818274909071761</v>
      </c>
      <c r="J44" s="23">
        <f t="shared" si="3"/>
        <v>103.04517802887472</v>
      </c>
      <c r="K44" s="23">
        <f t="shared" si="4"/>
        <v>49.690416859022342</v>
      </c>
    </row>
    <row r="45" spans="1:11">
      <c r="A45" s="28" t="s">
        <v>39</v>
      </c>
      <c r="B45" s="21" t="s">
        <v>40</v>
      </c>
      <c r="C45" s="22">
        <v>51090130.329999998</v>
      </c>
      <c r="D45" s="22">
        <v>95130738</v>
      </c>
      <c r="E45" s="22">
        <v>45747983</v>
      </c>
      <c r="F45" s="22">
        <v>47217537</v>
      </c>
      <c r="G45" s="22">
        <f t="shared" ref="G45:G76" si="5">F45-C45</f>
        <v>-3872593.3299999982</v>
      </c>
      <c r="H45" s="22">
        <f t="shared" ref="H45:H77" si="6">E45-F45</f>
        <v>-1469554</v>
      </c>
      <c r="I45" s="23">
        <f t="shared" ref="I45:I77" si="7">IF(ISERROR(F45/C45),0,F45/C45*100-100)</f>
        <v>-7.5799245470431345</v>
      </c>
      <c r="J45" s="23">
        <f t="shared" ref="J45:J77" si="8">IF(ISERROR(F45/E45),0,F45/E45*100)</f>
        <v>103.21228151195211</v>
      </c>
      <c r="K45" s="23">
        <f t="shared" ref="K45:K77" si="9">IF(ISERROR(F45/D45),0,F45/D45*100)</f>
        <v>49.634364236720209</v>
      </c>
    </row>
    <row r="46" spans="1:11">
      <c r="A46" s="28" t="s">
        <v>41</v>
      </c>
      <c r="B46" s="21" t="s">
        <v>42</v>
      </c>
      <c r="C46" s="22">
        <v>4848914.4000000004</v>
      </c>
      <c r="D46" s="22">
        <v>10372604</v>
      </c>
      <c r="E46" s="22">
        <v>5127809</v>
      </c>
      <c r="F46" s="22">
        <v>5207513.4400000004</v>
      </c>
      <c r="G46" s="22">
        <f t="shared" si="5"/>
        <v>358599.04000000004</v>
      </c>
      <c r="H46" s="22">
        <f t="shared" si="6"/>
        <v>-79704.44000000041</v>
      </c>
      <c r="I46" s="23">
        <f t="shared" si="7"/>
        <v>7.3954500001072461</v>
      </c>
      <c r="J46" s="23">
        <f t="shared" si="8"/>
        <v>101.55435664627915</v>
      </c>
      <c r="K46" s="23">
        <f t="shared" si="9"/>
        <v>50.204494840447012</v>
      </c>
    </row>
    <row r="47" spans="1:11" ht="25.5">
      <c r="A47" s="27" t="s">
        <v>79</v>
      </c>
      <c r="B47" s="21" t="s">
        <v>80</v>
      </c>
      <c r="C47" s="22">
        <v>3315075.6</v>
      </c>
      <c r="D47" s="22">
        <v>6169930</v>
      </c>
      <c r="E47" s="22">
        <v>2570895</v>
      </c>
      <c r="F47" s="22">
        <v>2644036.8199999998</v>
      </c>
      <c r="G47" s="22">
        <f t="shared" si="5"/>
        <v>-671038.78000000026</v>
      </c>
      <c r="H47" s="22">
        <f t="shared" si="6"/>
        <v>-73141.819999999832</v>
      </c>
      <c r="I47" s="23">
        <f t="shared" si="7"/>
        <v>-20.242035505917272</v>
      </c>
      <c r="J47" s="23">
        <f t="shared" si="8"/>
        <v>102.84499444745896</v>
      </c>
      <c r="K47" s="23">
        <f t="shared" si="9"/>
        <v>42.853595097513256</v>
      </c>
    </row>
    <row r="48" spans="1:11">
      <c r="A48" s="28" t="s">
        <v>294</v>
      </c>
      <c r="B48" s="21" t="s">
        <v>295</v>
      </c>
      <c r="C48" s="22">
        <v>0</v>
      </c>
      <c r="D48" s="22">
        <v>3691</v>
      </c>
      <c r="E48" s="22">
        <v>0</v>
      </c>
      <c r="F48" s="22">
        <v>0</v>
      </c>
      <c r="G48" s="22">
        <f t="shared" si="5"/>
        <v>0</v>
      </c>
      <c r="H48" s="22">
        <f t="shared" si="6"/>
        <v>0</v>
      </c>
      <c r="I48" s="23">
        <f t="shared" si="7"/>
        <v>0</v>
      </c>
      <c r="J48" s="23">
        <f t="shared" si="8"/>
        <v>0</v>
      </c>
      <c r="K48" s="23">
        <f t="shared" si="9"/>
        <v>0</v>
      </c>
    </row>
    <row r="49" spans="1:11">
      <c r="A49" s="28" t="s">
        <v>81</v>
      </c>
      <c r="B49" s="21" t="s">
        <v>82</v>
      </c>
      <c r="C49" s="22">
        <v>3315075.6</v>
      </c>
      <c r="D49" s="22">
        <v>6166239</v>
      </c>
      <c r="E49" s="22">
        <v>2570895</v>
      </c>
      <c r="F49" s="22">
        <v>2644036.8199999998</v>
      </c>
      <c r="G49" s="22">
        <f t="shared" si="5"/>
        <v>-671038.78000000026</v>
      </c>
      <c r="H49" s="22">
        <f t="shared" si="6"/>
        <v>-73141.819999999832</v>
      </c>
      <c r="I49" s="23">
        <f t="shared" si="7"/>
        <v>-20.242035505917272</v>
      </c>
      <c r="J49" s="23">
        <f t="shared" si="8"/>
        <v>102.84499444745896</v>
      </c>
      <c r="K49" s="23">
        <f t="shared" si="9"/>
        <v>42.879246490445794</v>
      </c>
    </row>
    <row r="50" spans="1:11" ht="25.5">
      <c r="A50" s="27" t="s">
        <v>43</v>
      </c>
      <c r="B50" s="21" t="s">
        <v>44</v>
      </c>
      <c r="C50" s="22">
        <v>200157862.72999999</v>
      </c>
      <c r="D50" s="22">
        <v>356744893</v>
      </c>
      <c r="E50" s="22">
        <v>204294574</v>
      </c>
      <c r="F50" s="22">
        <v>233346963.41</v>
      </c>
      <c r="G50" s="22">
        <f t="shared" si="5"/>
        <v>33189100.680000007</v>
      </c>
      <c r="H50" s="22">
        <f t="shared" si="6"/>
        <v>-29052389.409999996</v>
      </c>
      <c r="I50" s="23">
        <f t="shared" si="7"/>
        <v>16.58146236541802</v>
      </c>
      <c r="J50" s="23">
        <f t="shared" si="8"/>
        <v>114.22083261496705</v>
      </c>
      <c r="K50" s="23">
        <f t="shared" si="9"/>
        <v>65.410036131897755</v>
      </c>
    </row>
    <row r="51" spans="1:11">
      <c r="A51" s="28" t="s">
        <v>45</v>
      </c>
      <c r="B51" s="21" t="s">
        <v>46</v>
      </c>
      <c r="C51" s="22">
        <v>514126.62</v>
      </c>
      <c r="D51" s="22">
        <v>1036719</v>
      </c>
      <c r="E51" s="22">
        <v>796892</v>
      </c>
      <c r="F51" s="22">
        <v>542867.31000000006</v>
      </c>
      <c r="G51" s="22">
        <f t="shared" si="5"/>
        <v>28740.690000000061</v>
      </c>
      <c r="H51" s="22">
        <f t="shared" si="6"/>
        <v>254024.68999999994</v>
      </c>
      <c r="I51" s="23">
        <f t="shared" si="7"/>
        <v>5.5901968273885672</v>
      </c>
      <c r="J51" s="23">
        <f t="shared" si="8"/>
        <v>68.123071884270388</v>
      </c>
      <c r="K51" s="23">
        <f t="shared" si="9"/>
        <v>52.363978088565958</v>
      </c>
    </row>
    <row r="52" spans="1:11" ht="25.5">
      <c r="A52" s="29" t="s">
        <v>83</v>
      </c>
      <c r="B52" s="21" t="s">
        <v>84</v>
      </c>
      <c r="C52" s="22">
        <v>1296</v>
      </c>
      <c r="D52" s="22">
        <v>2592</v>
      </c>
      <c r="E52" s="22">
        <v>1296</v>
      </c>
      <c r="F52" s="22">
        <v>1296</v>
      </c>
      <c r="G52" s="22">
        <f t="shared" si="5"/>
        <v>0</v>
      </c>
      <c r="H52" s="22">
        <f t="shared" si="6"/>
        <v>0</v>
      </c>
      <c r="I52" s="23">
        <f t="shared" si="7"/>
        <v>0</v>
      </c>
      <c r="J52" s="23">
        <f t="shared" si="8"/>
        <v>100</v>
      </c>
      <c r="K52" s="23">
        <f t="shared" si="9"/>
        <v>50</v>
      </c>
    </row>
    <row r="53" spans="1:11" ht="25.5">
      <c r="A53" s="29" t="s">
        <v>47</v>
      </c>
      <c r="B53" s="21" t="s">
        <v>48</v>
      </c>
      <c r="C53" s="22">
        <v>512830.62</v>
      </c>
      <c r="D53" s="22">
        <v>1034127</v>
      </c>
      <c r="E53" s="22">
        <v>795596</v>
      </c>
      <c r="F53" s="22">
        <v>541571.31000000006</v>
      </c>
      <c r="G53" s="22">
        <f t="shared" si="5"/>
        <v>28740.690000000061</v>
      </c>
      <c r="H53" s="22">
        <f t="shared" si="6"/>
        <v>254024.68999999994</v>
      </c>
      <c r="I53" s="23">
        <f t="shared" si="7"/>
        <v>5.6043240943764374</v>
      </c>
      <c r="J53" s="23">
        <f t="shared" si="8"/>
        <v>68.071145405457045</v>
      </c>
      <c r="K53" s="23">
        <f t="shared" si="9"/>
        <v>52.369903309748224</v>
      </c>
    </row>
    <row r="54" spans="1:11" ht="25.5">
      <c r="A54" s="30" t="s">
        <v>49</v>
      </c>
      <c r="B54" s="21" t="s">
        <v>50</v>
      </c>
      <c r="C54" s="22">
        <v>318399.82</v>
      </c>
      <c r="D54" s="22">
        <v>713169</v>
      </c>
      <c r="E54" s="22">
        <v>499538</v>
      </c>
      <c r="F54" s="22">
        <v>500807.71</v>
      </c>
      <c r="G54" s="22">
        <f t="shared" si="5"/>
        <v>182407.89</v>
      </c>
      <c r="H54" s="22">
        <f t="shared" si="6"/>
        <v>-1269.710000000021</v>
      </c>
      <c r="I54" s="23">
        <f t="shared" si="7"/>
        <v>57.288942562844426</v>
      </c>
      <c r="J54" s="23">
        <f t="shared" si="8"/>
        <v>100.25417685941811</v>
      </c>
      <c r="K54" s="23">
        <f t="shared" si="9"/>
        <v>70.22286582843617</v>
      </c>
    </row>
    <row r="55" spans="1:11" ht="25.5">
      <c r="A55" s="30" t="s">
        <v>226</v>
      </c>
      <c r="B55" s="21" t="s">
        <v>227</v>
      </c>
      <c r="C55" s="22">
        <v>194430.8</v>
      </c>
      <c r="D55" s="22">
        <v>320958</v>
      </c>
      <c r="E55" s="22">
        <v>296058</v>
      </c>
      <c r="F55" s="22">
        <v>40763.599999999999</v>
      </c>
      <c r="G55" s="22">
        <f t="shared" si="5"/>
        <v>-153667.19999999998</v>
      </c>
      <c r="H55" s="22">
        <f t="shared" si="6"/>
        <v>255294.4</v>
      </c>
      <c r="I55" s="23">
        <f t="shared" si="7"/>
        <v>-79.034391670455506</v>
      </c>
      <c r="J55" s="23">
        <f t="shared" si="8"/>
        <v>13.768788548189882</v>
      </c>
      <c r="K55" s="23">
        <f t="shared" si="9"/>
        <v>12.70060257105291</v>
      </c>
    </row>
    <row r="56" spans="1:11" ht="51">
      <c r="A56" s="28" t="s">
        <v>159</v>
      </c>
      <c r="B56" s="21" t="s">
        <v>160</v>
      </c>
      <c r="C56" s="22">
        <v>25189292.210000001</v>
      </c>
      <c r="D56" s="22">
        <v>71581723</v>
      </c>
      <c r="E56" s="22">
        <v>25438121</v>
      </c>
      <c r="F56" s="22">
        <v>38739892.640000001</v>
      </c>
      <c r="G56" s="22">
        <f t="shared" si="5"/>
        <v>13550600.43</v>
      </c>
      <c r="H56" s="22">
        <f t="shared" si="6"/>
        <v>-13301771.640000001</v>
      </c>
      <c r="I56" s="23">
        <f t="shared" si="7"/>
        <v>53.795082120729433</v>
      </c>
      <c r="J56" s="23">
        <f t="shared" si="8"/>
        <v>152.2907004019676</v>
      </c>
      <c r="K56" s="23">
        <f t="shared" si="9"/>
        <v>54.119810220270892</v>
      </c>
    </row>
    <row r="57" spans="1:11" ht="38.25">
      <c r="A57" s="29" t="s">
        <v>161</v>
      </c>
      <c r="B57" s="21" t="s">
        <v>162</v>
      </c>
      <c r="C57" s="22">
        <v>5913254.0700000003</v>
      </c>
      <c r="D57" s="22">
        <v>31182832</v>
      </c>
      <c r="E57" s="22">
        <v>11719875</v>
      </c>
      <c r="F57" s="22">
        <v>12746402.359999999</v>
      </c>
      <c r="G57" s="22">
        <f t="shared" si="5"/>
        <v>6833148.2899999991</v>
      </c>
      <c r="H57" s="22">
        <f t="shared" si="6"/>
        <v>-1026527.3599999994</v>
      </c>
      <c r="I57" s="23">
        <f t="shared" si="7"/>
        <v>115.55648056231749</v>
      </c>
      <c r="J57" s="23">
        <f t="shared" si="8"/>
        <v>108.75885928817499</v>
      </c>
      <c r="K57" s="23">
        <f t="shared" si="9"/>
        <v>40.876346189467334</v>
      </c>
    </row>
    <row r="58" spans="1:11" ht="63.75">
      <c r="A58" s="29" t="s">
        <v>237</v>
      </c>
      <c r="B58" s="21" t="s">
        <v>238</v>
      </c>
      <c r="C58" s="22">
        <v>19276038.140000001</v>
      </c>
      <c r="D58" s="22">
        <v>40398891</v>
      </c>
      <c r="E58" s="22">
        <v>13718246</v>
      </c>
      <c r="F58" s="22">
        <v>25993490.280000001</v>
      </c>
      <c r="G58" s="22">
        <f t="shared" si="5"/>
        <v>6717452.1400000006</v>
      </c>
      <c r="H58" s="22">
        <f t="shared" si="6"/>
        <v>-12275244.280000001</v>
      </c>
      <c r="I58" s="23">
        <f t="shared" si="7"/>
        <v>34.848717828901329</v>
      </c>
      <c r="J58" s="23">
        <f t="shared" si="8"/>
        <v>189.48114999541488</v>
      </c>
      <c r="K58" s="23">
        <f t="shared" si="9"/>
        <v>64.342088697434789</v>
      </c>
    </row>
    <row r="59" spans="1:11" ht="25.5">
      <c r="A59" s="28" t="s">
        <v>143</v>
      </c>
      <c r="B59" s="21" t="s">
        <v>144</v>
      </c>
      <c r="C59" s="22">
        <v>174454443.90000001</v>
      </c>
      <c r="D59" s="22">
        <v>284024351</v>
      </c>
      <c r="E59" s="22">
        <v>178059561</v>
      </c>
      <c r="F59" s="22">
        <v>194064203.46000001</v>
      </c>
      <c r="G59" s="22">
        <f t="shared" si="5"/>
        <v>19609759.560000002</v>
      </c>
      <c r="H59" s="22">
        <f t="shared" si="6"/>
        <v>-16004642.460000008</v>
      </c>
      <c r="I59" s="23">
        <f t="shared" si="7"/>
        <v>11.2406191104198</v>
      </c>
      <c r="J59" s="23">
        <f t="shared" si="8"/>
        <v>108.98836455066854</v>
      </c>
      <c r="K59" s="23">
        <f t="shared" si="9"/>
        <v>68.326607481623995</v>
      </c>
    </row>
    <row r="60" spans="1:11" ht="25.5">
      <c r="A60" s="29" t="s">
        <v>163</v>
      </c>
      <c r="B60" s="21" t="s">
        <v>164</v>
      </c>
      <c r="C60" s="22">
        <v>35388217.75</v>
      </c>
      <c r="D60" s="22">
        <v>60151933</v>
      </c>
      <c r="E60" s="22">
        <v>33441224</v>
      </c>
      <c r="F60" s="22">
        <v>34856292.960000001</v>
      </c>
      <c r="G60" s="22">
        <f t="shared" si="5"/>
        <v>-531924.78999999911</v>
      </c>
      <c r="H60" s="22">
        <f t="shared" si="6"/>
        <v>-1415068.9600000009</v>
      </c>
      <c r="I60" s="23">
        <f t="shared" si="7"/>
        <v>-1.5031126850122263</v>
      </c>
      <c r="J60" s="23">
        <f t="shared" si="8"/>
        <v>104.23151066480104</v>
      </c>
      <c r="K60" s="23">
        <f t="shared" si="9"/>
        <v>57.947087020462007</v>
      </c>
    </row>
    <row r="61" spans="1:11" ht="38.25">
      <c r="A61" s="29" t="s">
        <v>145</v>
      </c>
      <c r="B61" s="21" t="s">
        <v>146</v>
      </c>
      <c r="C61" s="22">
        <v>139066226.15000001</v>
      </c>
      <c r="D61" s="22">
        <v>223872418</v>
      </c>
      <c r="E61" s="22">
        <v>144618337</v>
      </c>
      <c r="F61" s="22">
        <v>159207910.5</v>
      </c>
      <c r="G61" s="22">
        <f t="shared" si="5"/>
        <v>20141684.349999994</v>
      </c>
      <c r="H61" s="22">
        <f t="shared" si="6"/>
        <v>-14589573.5</v>
      </c>
      <c r="I61" s="23">
        <f t="shared" si="7"/>
        <v>14.483519764370897</v>
      </c>
      <c r="J61" s="23">
        <f t="shared" si="8"/>
        <v>110.0883289094937</v>
      </c>
      <c r="K61" s="23">
        <f t="shared" si="9"/>
        <v>71.115464746532552</v>
      </c>
    </row>
    <row r="62" spans="1:11">
      <c r="A62" s="28" t="s">
        <v>183</v>
      </c>
      <c r="B62" s="21" t="s">
        <v>184</v>
      </c>
      <c r="C62" s="22">
        <v>0</v>
      </c>
      <c r="D62" s="22">
        <v>102100</v>
      </c>
      <c r="E62" s="22">
        <v>0</v>
      </c>
      <c r="F62" s="22">
        <v>0</v>
      </c>
      <c r="G62" s="22">
        <f t="shared" si="5"/>
        <v>0</v>
      </c>
      <c r="H62" s="22">
        <f t="shared" si="6"/>
        <v>0</v>
      </c>
      <c r="I62" s="23">
        <f t="shared" si="7"/>
        <v>0</v>
      </c>
      <c r="J62" s="23">
        <f t="shared" si="8"/>
        <v>0</v>
      </c>
      <c r="K62" s="23">
        <f t="shared" si="9"/>
        <v>0</v>
      </c>
    </row>
    <row r="63" spans="1:11">
      <c r="A63" s="26" t="s">
        <v>51</v>
      </c>
      <c r="B63" s="21" t="s">
        <v>52</v>
      </c>
      <c r="C63" s="22">
        <v>21541743.059999999</v>
      </c>
      <c r="D63" s="22">
        <v>20913409</v>
      </c>
      <c r="E63" s="22">
        <v>14035169</v>
      </c>
      <c r="F63" s="22">
        <v>9308268.1300000008</v>
      </c>
      <c r="G63" s="22">
        <f t="shared" si="5"/>
        <v>-12233474.929999998</v>
      </c>
      <c r="H63" s="22">
        <f t="shared" si="6"/>
        <v>4726900.8699999992</v>
      </c>
      <c r="I63" s="23">
        <f t="shared" si="7"/>
        <v>-56.789624200447584</v>
      </c>
      <c r="J63" s="23">
        <f t="shared" si="8"/>
        <v>66.321026344606196</v>
      </c>
      <c r="K63" s="23">
        <f t="shared" si="9"/>
        <v>44.508612297497749</v>
      </c>
    </row>
    <row r="64" spans="1:11">
      <c r="A64" s="27" t="s">
        <v>53</v>
      </c>
      <c r="B64" s="21" t="s">
        <v>54</v>
      </c>
      <c r="C64" s="22">
        <v>18318159.059999999</v>
      </c>
      <c r="D64" s="22">
        <v>18162084</v>
      </c>
      <c r="E64" s="22">
        <v>7854259</v>
      </c>
      <c r="F64" s="22">
        <v>6556943.3399999999</v>
      </c>
      <c r="G64" s="22">
        <f t="shared" si="5"/>
        <v>-11761215.719999999</v>
      </c>
      <c r="H64" s="22">
        <f t="shared" si="6"/>
        <v>1297315.6600000001</v>
      </c>
      <c r="I64" s="23">
        <f t="shared" si="7"/>
        <v>-64.205227618544328</v>
      </c>
      <c r="J64" s="23">
        <f t="shared" si="8"/>
        <v>83.482647312750956</v>
      </c>
      <c r="K64" s="23">
        <f t="shared" si="9"/>
        <v>36.102373163784506</v>
      </c>
    </row>
    <row r="65" spans="1:11">
      <c r="A65" s="27" t="s">
        <v>185</v>
      </c>
      <c r="B65" s="21" t="s">
        <v>186</v>
      </c>
      <c r="C65" s="22">
        <v>3223584</v>
      </c>
      <c r="D65" s="22">
        <v>2751325</v>
      </c>
      <c r="E65" s="22">
        <v>6180910</v>
      </c>
      <c r="F65" s="22">
        <v>2751324.79</v>
      </c>
      <c r="G65" s="22">
        <f t="shared" si="5"/>
        <v>-472259.20999999996</v>
      </c>
      <c r="H65" s="22">
        <f t="shared" si="6"/>
        <v>3429585.21</v>
      </c>
      <c r="I65" s="23">
        <f t="shared" si="7"/>
        <v>-14.650128862781301</v>
      </c>
      <c r="J65" s="23">
        <f t="shared" si="8"/>
        <v>44.513264066294447</v>
      </c>
      <c r="K65" s="23">
        <f t="shared" si="9"/>
        <v>99.999992367313922</v>
      </c>
    </row>
    <row r="66" spans="1:11" ht="25.5">
      <c r="A66" s="28" t="s">
        <v>187</v>
      </c>
      <c r="B66" s="21" t="s">
        <v>188</v>
      </c>
      <c r="C66" s="22">
        <v>3223584</v>
      </c>
      <c r="D66" s="22">
        <v>2751325</v>
      </c>
      <c r="E66" s="22">
        <v>6180910</v>
      </c>
      <c r="F66" s="22">
        <v>2751324.79</v>
      </c>
      <c r="G66" s="22">
        <f t="shared" si="5"/>
        <v>-472259.20999999996</v>
      </c>
      <c r="H66" s="22">
        <f t="shared" si="6"/>
        <v>3429585.21</v>
      </c>
      <c r="I66" s="23">
        <f t="shared" si="7"/>
        <v>-14.650128862781301</v>
      </c>
      <c r="J66" s="23">
        <f t="shared" si="8"/>
        <v>44.513264066294447</v>
      </c>
      <c r="K66" s="23">
        <f t="shared" si="9"/>
        <v>99.999992367313922</v>
      </c>
    </row>
    <row r="67" spans="1:11" ht="25.5">
      <c r="A67" s="29" t="s">
        <v>449</v>
      </c>
      <c r="B67" s="21" t="s">
        <v>450</v>
      </c>
      <c r="C67" s="22">
        <v>3223584</v>
      </c>
      <c r="D67" s="22">
        <v>2751325</v>
      </c>
      <c r="E67" s="22">
        <v>6180910</v>
      </c>
      <c r="F67" s="22">
        <v>2751324.79</v>
      </c>
      <c r="G67" s="22">
        <f t="shared" si="5"/>
        <v>-472259.20999999996</v>
      </c>
      <c r="H67" s="22">
        <f t="shared" si="6"/>
        <v>3429585.21</v>
      </c>
      <c r="I67" s="23">
        <f t="shared" si="7"/>
        <v>-14.650128862781301</v>
      </c>
      <c r="J67" s="23">
        <f t="shared" si="8"/>
        <v>44.513264066294447</v>
      </c>
      <c r="K67" s="23">
        <f t="shared" si="9"/>
        <v>99.999992367313922</v>
      </c>
    </row>
    <row r="68" spans="1:11">
      <c r="A68" s="20"/>
      <c r="B68" s="21" t="s">
        <v>55</v>
      </c>
      <c r="C68" s="22">
        <v>288916150.81999999</v>
      </c>
      <c r="D68" s="22">
        <v>-25186549</v>
      </c>
      <c r="E68" s="22">
        <v>-3285672</v>
      </c>
      <c r="F68" s="22">
        <v>277569264.19999999</v>
      </c>
      <c r="G68" s="22">
        <f t="shared" si="5"/>
        <v>-11346886.620000005</v>
      </c>
      <c r="H68" s="22">
        <f t="shared" si="6"/>
        <v>-280854936.19999999</v>
      </c>
      <c r="I68" s="23">
        <f t="shared" si="7"/>
        <v>-3.9273978238306739</v>
      </c>
      <c r="J68" s="23">
        <f t="shared" si="8"/>
        <v>-8447.8689351828179</v>
      </c>
      <c r="K68" s="23">
        <f t="shared" si="9"/>
        <v>-1102.0535770898982</v>
      </c>
    </row>
    <row r="69" spans="1:11">
      <c r="A69" s="20" t="s">
        <v>56</v>
      </c>
      <c r="B69" s="21" t="s">
        <v>57</v>
      </c>
      <c r="C69" s="22">
        <v>-288916150.81999999</v>
      </c>
      <c r="D69" s="22">
        <v>25186549</v>
      </c>
      <c r="E69" s="22">
        <v>3285672</v>
      </c>
      <c r="F69" s="22">
        <v>-277569264.19999999</v>
      </c>
      <c r="G69" s="22">
        <f t="shared" si="5"/>
        <v>11346886.620000005</v>
      </c>
      <c r="H69" s="22">
        <f t="shared" si="6"/>
        <v>280854936.19999999</v>
      </c>
      <c r="I69" s="23">
        <f t="shared" si="7"/>
        <v>-3.9273978238306739</v>
      </c>
      <c r="J69" s="23">
        <f t="shared" si="8"/>
        <v>-8447.8689351828179</v>
      </c>
      <c r="K69" s="23">
        <f t="shared" si="9"/>
        <v>-1102.0535770898982</v>
      </c>
    </row>
    <row r="70" spans="1:11">
      <c r="A70" s="26" t="s">
        <v>302</v>
      </c>
      <c r="B70" s="21" t="s">
        <v>303</v>
      </c>
      <c r="C70" s="22">
        <v>23452.58</v>
      </c>
      <c r="D70" s="22">
        <v>533000</v>
      </c>
      <c r="E70" s="22">
        <v>266500</v>
      </c>
      <c r="F70" s="22">
        <v>55974.75</v>
      </c>
      <c r="G70" s="22">
        <f t="shared" si="5"/>
        <v>32522.17</v>
      </c>
      <c r="H70" s="22">
        <f t="shared" si="6"/>
        <v>210525.25</v>
      </c>
      <c r="I70" s="23">
        <f t="shared" si="7"/>
        <v>138.67203523023903</v>
      </c>
      <c r="J70" s="23">
        <f t="shared" si="8"/>
        <v>21.003658536585366</v>
      </c>
      <c r="K70" s="23">
        <f t="shared" si="9"/>
        <v>10.501829268292683</v>
      </c>
    </row>
    <row r="71" spans="1:11">
      <c r="A71" s="27" t="s">
        <v>306</v>
      </c>
      <c r="B71" s="21" t="s">
        <v>307</v>
      </c>
      <c r="C71" s="22">
        <v>23452.58</v>
      </c>
      <c r="D71" s="22">
        <v>533000</v>
      </c>
      <c r="E71" s="22">
        <v>266500</v>
      </c>
      <c r="F71" s="22">
        <v>55974.75</v>
      </c>
      <c r="G71" s="22">
        <f t="shared" si="5"/>
        <v>32522.17</v>
      </c>
      <c r="H71" s="22">
        <f t="shared" si="6"/>
        <v>210525.25</v>
      </c>
      <c r="I71" s="23">
        <f t="shared" si="7"/>
        <v>138.67203523023903</v>
      </c>
      <c r="J71" s="23">
        <f t="shared" si="8"/>
        <v>21.003658536585366</v>
      </c>
      <c r="K71" s="23">
        <f t="shared" si="9"/>
        <v>10.501829268292683</v>
      </c>
    </row>
    <row r="72" spans="1:11">
      <c r="A72" s="26" t="s">
        <v>451</v>
      </c>
      <c r="B72" s="21" t="s">
        <v>452</v>
      </c>
      <c r="C72" s="22">
        <v>-91422.74</v>
      </c>
      <c r="D72" s="22">
        <v>-915941</v>
      </c>
      <c r="E72" s="22">
        <v>-457971</v>
      </c>
      <c r="F72" s="22">
        <v>-60602.19</v>
      </c>
      <c r="G72" s="22">
        <f t="shared" si="5"/>
        <v>30820.550000000003</v>
      </c>
      <c r="H72" s="22">
        <f t="shared" si="6"/>
        <v>-397368.81</v>
      </c>
      <c r="I72" s="23">
        <f t="shared" si="7"/>
        <v>-33.71212676408517</v>
      </c>
      <c r="J72" s="23">
        <f t="shared" si="8"/>
        <v>13.232757095973326</v>
      </c>
      <c r="K72" s="23">
        <f t="shared" si="9"/>
        <v>6.6163857715726238</v>
      </c>
    </row>
    <row r="73" spans="1:11">
      <c r="A73" s="27" t="s">
        <v>453</v>
      </c>
      <c r="B73" s="21" t="s">
        <v>454</v>
      </c>
      <c r="C73" s="22">
        <v>-91422.74</v>
      </c>
      <c r="D73" s="22">
        <v>-915941</v>
      </c>
      <c r="E73" s="22">
        <v>-457971</v>
      </c>
      <c r="F73" s="22">
        <v>-60602.19</v>
      </c>
      <c r="G73" s="22">
        <f t="shared" si="5"/>
        <v>30820.550000000003</v>
      </c>
      <c r="H73" s="22">
        <f t="shared" si="6"/>
        <v>-397368.81</v>
      </c>
      <c r="I73" s="23">
        <f t="shared" si="7"/>
        <v>-33.71212676408517</v>
      </c>
      <c r="J73" s="23">
        <f t="shared" si="8"/>
        <v>13.232757095973326</v>
      </c>
      <c r="K73" s="23">
        <f t="shared" si="9"/>
        <v>6.6163857715726238</v>
      </c>
    </row>
    <row r="74" spans="1:11">
      <c r="A74" s="26" t="s">
        <v>58</v>
      </c>
      <c r="B74" s="21" t="s">
        <v>59</v>
      </c>
      <c r="C74" s="22">
        <v>-288848180.66000003</v>
      </c>
      <c r="D74" s="22">
        <v>25569490</v>
      </c>
      <c r="E74" s="22">
        <v>3477143</v>
      </c>
      <c r="F74" s="22">
        <v>-277564636.75999999</v>
      </c>
      <c r="G74" s="22">
        <f t="shared" si="5"/>
        <v>11283543.900000036</v>
      </c>
      <c r="H74" s="22">
        <f t="shared" si="6"/>
        <v>281041779.75999999</v>
      </c>
      <c r="I74" s="23">
        <f t="shared" si="7"/>
        <v>-3.9063925811192064</v>
      </c>
      <c r="J74" s="23">
        <f t="shared" si="8"/>
        <v>-7982.548798251898</v>
      </c>
      <c r="K74" s="23">
        <f t="shared" si="9"/>
        <v>-1085.5305943137701</v>
      </c>
    </row>
    <row r="75" spans="1:11" ht="25.5">
      <c r="A75" s="27" t="s">
        <v>85</v>
      </c>
      <c r="B75" s="21" t="s">
        <v>86</v>
      </c>
      <c r="C75" s="22">
        <v>-771114.57</v>
      </c>
      <c r="D75" s="22">
        <v>1904502</v>
      </c>
      <c r="E75" s="22">
        <v>20479</v>
      </c>
      <c r="F75" s="22">
        <v>-1129315.32</v>
      </c>
      <c r="G75" s="22">
        <f t="shared" si="5"/>
        <v>-358200.75000000012</v>
      </c>
      <c r="H75" s="22">
        <f t="shared" si="6"/>
        <v>1149794.32</v>
      </c>
      <c r="I75" s="23">
        <f t="shared" si="7"/>
        <v>46.452338463790142</v>
      </c>
      <c r="J75" s="23">
        <f t="shared" si="8"/>
        <v>-5514.5042238390552</v>
      </c>
      <c r="K75" s="23">
        <f t="shared" si="9"/>
        <v>-59.297145395489217</v>
      </c>
    </row>
    <row r="76" spans="1:11" ht="25.5">
      <c r="A76" s="27" t="s">
        <v>147</v>
      </c>
      <c r="B76" s="21" t="s">
        <v>148</v>
      </c>
      <c r="C76" s="22">
        <v>-27740877.420000002</v>
      </c>
      <c r="D76" s="22">
        <v>23664988</v>
      </c>
      <c r="E76" s="22">
        <v>3456664</v>
      </c>
      <c r="F76" s="22">
        <v>-23518557.949999999</v>
      </c>
      <c r="G76" s="22">
        <f t="shared" si="5"/>
        <v>4222319.4700000025</v>
      </c>
      <c r="H76" s="22">
        <f t="shared" si="6"/>
        <v>26975221.949999999</v>
      </c>
      <c r="I76" s="23">
        <f t="shared" si="7"/>
        <v>-15.220569292288815</v>
      </c>
      <c r="J76" s="23">
        <f t="shared" si="8"/>
        <v>-680.38310781724806</v>
      </c>
      <c r="K76" s="23">
        <f t="shared" si="9"/>
        <v>-99.381237590316957</v>
      </c>
    </row>
    <row r="77" spans="1:11" ht="25.5">
      <c r="A77" s="27" t="s">
        <v>308</v>
      </c>
      <c r="B77" s="21" t="s">
        <v>309</v>
      </c>
      <c r="C77" s="22">
        <v>-23452.58</v>
      </c>
      <c r="D77" s="22">
        <v>-533000</v>
      </c>
      <c r="E77" s="22">
        <v>-266500</v>
      </c>
      <c r="F77" s="22">
        <v>-55974.75</v>
      </c>
      <c r="G77" s="22">
        <f t="shared" ref="G77" si="10">F77-C77</f>
        <v>-32522.17</v>
      </c>
      <c r="H77" s="22">
        <f t="shared" si="6"/>
        <v>-210525.25</v>
      </c>
      <c r="I77" s="23">
        <f t="shared" si="7"/>
        <v>138.67203523023903</v>
      </c>
      <c r="J77" s="23">
        <f t="shared" si="8"/>
        <v>21.003658536585366</v>
      </c>
      <c r="K77" s="23">
        <f t="shared" si="9"/>
        <v>10.501829268292683</v>
      </c>
    </row>
    <row r="78" spans="1:11">
      <c r="A78" s="20"/>
      <c r="B78" s="21"/>
      <c r="C78" s="22"/>
      <c r="D78" s="22"/>
      <c r="E78" s="22"/>
      <c r="F78" s="22"/>
      <c r="G78" s="22"/>
      <c r="H78" s="22"/>
      <c r="I78" s="23"/>
      <c r="J78" s="23"/>
      <c r="K78" s="23"/>
    </row>
    <row r="79" spans="1:11" s="35" customFormat="1">
      <c r="A79" s="31"/>
      <c r="B79" s="32" t="s">
        <v>60</v>
      </c>
      <c r="C79" s="33"/>
      <c r="D79" s="33"/>
      <c r="E79" s="33"/>
      <c r="F79" s="33"/>
      <c r="G79" s="33"/>
      <c r="H79" s="33"/>
      <c r="I79" s="34"/>
      <c r="J79" s="34"/>
      <c r="K79" s="34"/>
    </row>
    <row r="80" spans="1:11">
      <c r="A80" s="20" t="s">
        <v>21</v>
      </c>
      <c r="B80" s="21" t="s">
        <v>22</v>
      </c>
      <c r="C80" s="22">
        <v>504403500.77999997</v>
      </c>
      <c r="D80" s="22">
        <v>497105441</v>
      </c>
      <c r="E80" s="22">
        <v>286656357</v>
      </c>
      <c r="F80" s="22">
        <v>493480032.11000001</v>
      </c>
      <c r="G80" s="22">
        <f t="shared" ref="G80:G111" si="11">F80-C80</f>
        <v>-10923468.669999957</v>
      </c>
      <c r="H80" s="22">
        <f t="shared" ref="H80:H111" si="12">E80-F80</f>
        <v>-206823675.11000001</v>
      </c>
      <c r="I80" s="23">
        <f t="shared" ref="I80:I111" si="13">IF(ISERROR(F80/C80),0,F80/C80*100-100)</f>
        <v>-2.1656211055450854</v>
      </c>
      <c r="J80" s="23">
        <f t="shared" ref="J80:J111" si="14">IF(ISERROR(F80/E80),0,F80/E80*100)</f>
        <v>172.15038845623786</v>
      </c>
      <c r="K80" s="23">
        <f t="shared" ref="K80:K111" si="15">IF(ISERROR(F80/D80),0,F80/D80*100)</f>
        <v>99.27069619622209</v>
      </c>
    </row>
    <row r="81" spans="1:11" ht="25.5">
      <c r="A81" s="26" t="s">
        <v>65</v>
      </c>
      <c r="B81" s="21" t="s">
        <v>66</v>
      </c>
      <c r="C81" s="22">
        <v>4078252.26</v>
      </c>
      <c r="D81" s="22">
        <v>7473040</v>
      </c>
      <c r="E81" s="22">
        <v>3575412</v>
      </c>
      <c r="F81" s="22">
        <v>3647584.55</v>
      </c>
      <c r="G81" s="22">
        <f t="shared" si="11"/>
        <v>-430667.70999999996</v>
      </c>
      <c r="H81" s="22">
        <f t="shared" si="12"/>
        <v>-72172.549999999814</v>
      </c>
      <c r="I81" s="23">
        <f t="shared" si="13"/>
        <v>-10.560104734668869</v>
      </c>
      <c r="J81" s="23">
        <f t="shared" si="14"/>
        <v>102.01857995665952</v>
      </c>
      <c r="K81" s="23">
        <f t="shared" si="15"/>
        <v>48.809916044875976</v>
      </c>
    </row>
    <row r="82" spans="1:11">
      <c r="A82" s="26" t="s">
        <v>67</v>
      </c>
      <c r="B82" s="21" t="s">
        <v>68</v>
      </c>
      <c r="C82" s="22">
        <v>881455.52</v>
      </c>
      <c r="D82" s="22">
        <v>4951027</v>
      </c>
      <c r="E82" s="22">
        <v>2058000</v>
      </c>
      <c r="F82" s="22">
        <v>5151073.5599999996</v>
      </c>
      <c r="G82" s="22">
        <f t="shared" si="11"/>
        <v>4269618.0399999991</v>
      </c>
      <c r="H82" s="22">
        <f t="shared" si="12"/>
        <v>-3093073.5599999996</v>
      </c>
      <c r="I82" s="23">
        <f t="shared" si="13"/>
        <v>484.38269919734569</v>
      </c>
      <c r="J82" s="23">
        <f t="shared" si="14"/>
        <v>250.29511953352767</v>
      </c>
      <c r="K82" s="23">
        <f t="shared" si="15"/>
        <v>104.04050634343136</v>
      </c>
    </row>
    <row r="83" spans="1:11">
      <c r="A83" s="27" t="s">
        <v>69</v>
      </c>
      <c r="B83" s="21" t="s">
        <v>70</v>
      </c>
      <c r="C83" s="22">
        <v>461450</v>
      </c>
      <c r="D83" s="22">
        <v>4891328</v>
      </c>
      <c r="E83" s="22">
        <v>2058000</v>
      </c>
      <c r="F83" s="22">
        <v>4696650.83</v>
      </c>
      <c r="G83" s="22">
        <f t="shared" si="11"/>
        <v>4235200.83</v>
      </c>
      <c r="H83" s="22">
        <f t="shared" si="12"/>
        <v>-2638650.83</v>
      </c>
      <c r="I83" s="23">
        <f t="shared" si="13"/>
        <v>917.80275869541674</v>
      </c>
      <c r="J83" s="23">
        <f t="shared" si="14"/>
        <v>228.2143260447036</v>
      </c>
      <c r="K83" s="23">
        <f t="shared" si="15"/>
        <v>96.019952659073368</v>
      </c>
    </row>
    <row r="84" spans="1:11">
      <c r="A84" s="28" t="s">
        <v>71</v>
      </c>
      <c r="B84" s="21" t="s">
        <v>72</v>
      </c>
      <c r="C84" s="22">
        <v>461450</v>
      </c>
      <c r="D84" s="22">
        <v>4891328</v>
      </c>
      <c r="E84" s="22">
        <v>2058000</v>
      </c>
      <c r="F84" s="22">
        <v>4682494</v>
      </c>
      <c r="G84" s="22">
        <f t="shared" si="11"/>
        <v>4221044</v>
      </c>
      <c r="H84" s="22">
        <f t="shared" si="12"/>
        <v>-2624494</v>
      </c>
      <c r="I84" s="23">
        <f t="shared" si="13"/>
        <v>914.73485751435692</v>
      </c>
      <c r="J84" s="23">
        <f t="shared" si="14"/>
        <v>227.52643343051506</v>
      </c>
      <c r="K84" s="23">
        <f t="shared" si="15"/>
        <v>95.730525534169857</v>
      </c>
    </row>
    <row r="85" spans="1:11" ht="25.5">
      <c r="A85" s="29" t="s">
        <v>73</v>
      </c>
      <c r="B85" s="21" t="s">
        <v>74</v>
      </c>
      <c r="C85" s="22">
        <v>461450</v>
      </c>
      <c r="D85" s="22">
        <v>4891328</v>
      </c>
      <c r="E85" s="22">
        <v>2058000</v>
      </c>
      <c r="F85" s="22">
        <v>4682494</v>
      </c>
      <c r="G85" s="22">
        <f t="shared" si="11"/>
        <v>4221044</v>
      </c>
      <c r="H85" s="22">
        <f t="shared" si="12"/>
        <v>-2624494</v>
      </c>
      <c r="I85" s="23">
        <f t="shared" si="13"/>
        <v>914.73485751435692</v>
      </c>
      <c r="J85" s="23">
        <f t="shared" si="14"/>
        <v>227.52643343051506</v>
      </c>
      <c r="K85" s="23">
        <f t="shared" si="15"/>
        <v>95.730525534169857</v>
      </c>
    </row>
    <row r="86" spans="1:11" ht="25.5">
      <c r="A86" s="30" t="s">
        <v>75</v>
      </c>
      <c r="B86" s="21" t="s">
        <v>76</v>
      </c>
      <c r="C86" s="22">
        <v>461450</v>
      </c>
      <c r="D86" s="22">
        <v>4891328</v>
      </c>
      <c r="E86" s="22">
        <v>2058000</v>
      </c>
      <c r="F86" s="22">
        <v>4682494</v>
      </c>
      <c r="G86" s="22">
        <f t="shared" si="11"/>
        <v>4221044</v>
      </c>
      <c r="H86" s="22">
        <f t="shared" si="12"/>
        <v>-2624494</v>
      </c>
      <c r="I86" s="23">
        <f t="shared" si="13"/>
        <v>914.73485751435692</v>
      </c>
      <c r="J86" s="23">
        <f t="shared" si="14"/>
        <v>227.52643343051506</v>
      </c>
      <c r="K86" s="23">
        <f t="shared" si="15"/>
        <v>95.730525534169857</v>
      </c>
    </row>
    <row r="87" spans="1:11" ht="25.5">
      <c r="A87" s="28" t="s">
        <v>679</v>
      </c>
      <c r="B87" s="21" t="s">
        <v>680</v>
      </c>
      <c r="C87" s="22">
        <v>0</v>
      </c>
      <c r="D87" s="22">
        <v>0</v>
      </c>
      <c r="E87" s="22">
        <v>0</v>
      </c>
      <c r="F87" s="22">
        <v>251.58</v>
      </c>
      <c r="G87" s="22">
        <f t="shared" si="11"/>
        <v>251.58</v>
      </c>
      <c r="H87" s="22">
        <f t="shared" si="12"/>
        <v>-251.58</v>
      </c>
      <c r="I87" s="23">
        <f t="shared" si="13"/>
        <v>0</v>
      </c>
      <c r="J87" s="23">
        <f t="shared" si="14"/>
        <v>0</v>
      </c>
      <c r="K87" s="23">
        <f t="shared" si="15"/>
        <v>0</v>
      </c>
    </row>
    <row r="88" spans="1:11" ht="25.5">
      <c r="A88" s="28" t="s">
        <v>439</v>
      </c>
      <c r="B88" s="21" t="s">
        <v>440</v>
      </c>
      <c r="C88" s="22">
        <v>0</v>
      </c>
      <c r="D88" s="22">
        <v>0</v>
      </c>
      <c r="E88" s="22">
        <v>0</v>
      </c>
      <c r="F88" s="22">
        <v>13905.25</v>
      </c>
      <c r="G88" s="22">
        <f t="shared" si="11"/>
        <v>13905.25</v>
      </c>
      <c r="H88" s="22">
        <f t="shared" si="12"/>
        <v>-13905.25</v>
      </c>
      <c r="I88" s="23">
        <f t="shared" si="13"/>
        <v>0</v>
      </c>
      <c r="J88" s="23">
        <f t="shared" si="14"/>
        <v>0</v>
      </c>
      <c r="K88" s="23">
        <f t="shared" si="15"/>
        <v>0</v>
      </c>
    </row>
    <row r="89" spans="1:11">
      <c r="A89" s="27" t="s">
        <v>97</v>
      </c>
      <c r="B89" s="21" t="s">
        <v>98</v>
      </c>
      <c r="C89" s="22">
        <v>23476.68</v>
      </c>
      <c r="D89" s="22">
        <v>59699</v>
      </c>
      <c r="E89" s="22">
        <v>0</v>
      </c>
      <c r="F89" s="22">
        <v>35269.980000000003</v>
      </c>
      <c r="G89" s="22">
        <f t="shared" si="11"/>
        <v>11793.300000000003</v>
      </c>
      <c r="H89" s="22">
        <f t="shared" si="12"/>
        <v>-35269.980000000003</v>
      </c>
      <c r="I89" s="23">
        <f t="shared" si="13"/>
        <v>50.234104651935468</v>
      </c>
      <c r="J89" s="23">
        <f t="shared" si="14"/>
        <v>0</v>
      </c>
      <c r="K89" s="23">
        <f t="shared" si="15"/>
        <v>59.079683076768461</v>
      </c>
    </row>
    <row r="90" spans="1:11">
      <c r="A90" s="28" t="s">
        <v>99</v>
      </c>
      <c r="B90" s="21" t="s">
        <v>100</v>
      </c>
      <c r="C90" s="22">
        <v>23476.68</v>
      </c>
      <c r="D90" s="22">
        <v>59699</v>
      </c>
      <c r="E90" s="22">
        <v>0</v>
      </c>
      <c r="F90" s="22">
        <v>35269.980000000003</v>
      </c>
      <c r="G90" s="22">
        <f t="shared" si="11"/>
        <v>11793.300000000003</v>
      </c>
      <c r="H90" s="22">
        <f t="shared" si="12"/>
        <v>-35269.980000000003</v>
      </c>
      <c r="I90" s="23">
        <f t="shared" si="13"/>
        <v>50.234104651935468</v>
      </c>
      <c r="J90" s="23">
        <f t="shared" si="14"/>
        <v>0</v>
      </c>
      <c r="K90" s="23">
        <f t="shared" si="15"/>
        <v>59.079683076768461</v>
      </c>
    </row>
    <row r="91" spans="1:11" ht="25.5">
      <c r="A91" s="29" t="s">
        <v>101</v>
      </c>
      <c r="B91" s="21" t="s">
        <v>102</v>
      </c>
      <c r="C91" s="22">
        <v>23168.080000000002</v>
      </c>
      <c r="D91" s="22">
        <v>59699</v>
      </c>
      <c r="E91" s="22">
        <v>0</v>
      </c>
      <c r="F91" s="22">
        <v>35269.980000000003</v>
      </c>
      <c r="G91" s="22">
        <f t="shared" si="11"/>
        <v>12101.900000000001</v>
      </c>
      <c r="H91" s="22">
        <f t="shared" si="12"/>
        <v>-35269.980000000003</v>
      </c>
      <c r="I91" s="23">
        <f t="shared" si="13"/>
        <v>52.235230541331021</v>
      </c>
      <c r="J91" s="23">
        <f t="shared" si="14"/>
        <v>0</v>
      </c>
      <c r="K91" s="23">
        <f t="shared" si="15"/>
        <v>59.079683076768461</v>
      </c>
    </row>
    <row r="92" spans="1:11" ht="38.25">
      <c r="A92" s="29" t="s">
        <v>441</v>
      </c>
      <c r="B92" s="21" t="s">
        <v>442</v>
      </c>
      <c r="C92" s="22">
        <v>308.60000000000002</v>
      </c>
      <c r="D92" s="22">
        <v>0</v>
      </c>
      <c r="E92" s="22">
        <v>0</v>
      </c>
      <c r="F92" s="22">
        <v>0</v>
      </c>
      <c r="G92" s="22">
        <f t="shared" si="11"/>
        <v>-308.60000000000002</v>
      </c>
      <c r="H92" s="22">
        <f t="shared" si="12"/>
        <v>0</v>
      </c>
      <c r="I92" s="23">
        <f t="shared" si="13"/>
        <v>-100</v>
      </c>
      <c r="J92" s="23">
        <f t="shared" si="14"/>
        <v>0</v>
      </c>
      <c r="K92" s="23">
        <f t="shared" si="15"/>
        <v>0</v>
      </c>
    </row>
    <row r="93" spans="1:11" ht="25.5">
      <c r="A93" s="27" t="s">
        <v>103</v>
      </c>
      <c r="B93" s="21" t="s">
        <v>104</v>
      </c>
      <c r="C93" s="22">
        <v>396528.84</v>
      </c>
      <c r="D93" s="22">
        <v>0</v>
      </c>
      <c r="E93" s="22">
        <v>0</v>
      </c>
      <c r="F93" s="22">
        <v>419152.75</v>
      </c>
      <c r="G93" s="22">
        <f t="shared" si="11"/>
        <v>22623.909999999974</v>
      </c>
      <c r="H93" s="22">
        <f t="shared" si="12"/>
        <v>-419152.75</v>
      </c>
      <c r="I93" s="23">
        <f t="shared" si="13"/>
        <v>5.7054891644199017</v>
      </c>
      <c r="J93" s="23">
        <f t="shared" si="14"/>
        <v>0</v>
      </c>
      <c r="K93" s="23">
        <f t="shared" si="15"/>
        <v>0</v>
      </c>
    </row>
    <row r="94" spans="1:11" ht="38.25">
      <c r="A94" s="28" t="s">
        <v>105</v>
      </c>
      <c r="B94" s="21" t="s">
        <v>106</v>
      </c>
      <c r="C94" s="22">
        <v>396528.84</v>
      </c>
      <c r="D94" s="22">
        <v>0</v>
      </c>
      <c r="E94" s="22">
        <v>0</v>
      </c>
      <c r="F94" s="22">
        <v>419152.75</v>
      </c>
      <c r="G94" s="22">
        <f t="shared" si="11"/>
        <v>22623.909999999974</v>
      </c>
      <c r="H94" s="22">
        <f t="shared" si="12"/>
        <v>-419152.75</v>
      </c>
      <c r="I94" s="23">
        <f t="shared" si="13"/>
        <v>5.7054891644199017</v>
      </c>
      <c r="J94" s="23">
        <f t="shared" si="14"/>
        <v>0</v>
      </c>
      <c r="K94" s="23">
        <f t="shared" si="15"/>
        <v>0</v>
      </c>
    </row>
    <row r="95" spans="1:11" ht="51">
      <c r="A95" s="29" t="s">
        <v>445</v>
      </c>
      <c r="B95" s="21" t="s">
        <v>446</v>
      </c>
      <c r="C95" s="22">
        <v>66675.960000000006</v>
      </c>
      <c r="D95" s="22">
        <v>0</v>
      </c>
      <c r="E95" s="22">
        <v>0</v>
      </c>
      <c r="F95" s="22">
        <v>302859.49</v>
      </c>
      <c r="G95" s="22">
        <f t="shared" si="11"/>
        <v>236183.52999999997</v>
      </c>
      <c r="H95" s="22">
        <f t="shared" si="12"/>
        <v>-302859.49</v>
      </c>
      <c r="I95" s="23">
        <f t="shared" si="13"/>
        <v>354.22591590732242</v>
      </c>
      <c r="J95" s="23">
        <f t="shared" si="14"/>
        <v>0</v>
      </c>
      <c r="K95" s="23">
        <f t="shared" si="15"/>
        <v>0</v>
      </c>
    </row>
    <row r="96" spans="1:11" ht="51">
      <c r="A96" s="29" t="s">
        <v>107</v>
      </c>
      <c r="B96" s="21" t="s">
        <v>108</v>
      </c>
      <c r="C96" s="22">
        <v>0</v>
      </c>
      <c r="D96" s="22">
        <v>0</v>
      </c>
      <c r="E96" s="22">
        <v>0</v>
      </c>
      <c r="F96" s="22">
        <v>32836.47</v>
      </c>
      <c r="G96" s="22">
        <f t="shared" si="11"/>
        <v>32836.47</v>
      </c>
      <c r="H96" s="22">
        <f t="shared" si="12"/>
        <v>-32836.47</v>
      </c>
      <c r="I96" s="23">
        <f t="shared" si="13"/>
        <v>0</v>
      </c>
      <c r="J96" s="23">
        <f t="shared" si="14"/>
        <v>0</v>
      </c>
      <c r="K96" s="23">
        <f t="shared" si="15"/>
        <v>0</v>
      </c>
    </row>
    <row r="97" spans="1:11" ht="89.25">
      <c r="A97" s="29" t="s">
        <v>447</v>
      </c>
      <c r="B97" s="21" t="s">
        <v>448</v>
      </c>
      <c r="C97" s="22">
        <v>319788.40999999997</v>
      </c>
      <c r="D97" s="22">
        <v>0</v>
      </c>
      <c r="E97" s="22">
        <v>0</v>
      </c>
      <c r="F97" s="22">
        <v>0</v>
      </c>
      <c r="G97" s="22">
        <f t="shared" si="11"/>
        <v>-319788.40999999997</v>
      </c>
      <c r="H97" s="22">
        <f t="shared" si="12"/>
        <v>0</v>
      </c>
      <c r="I97" s="23">
        <f t="shared" si="13"/>
        <v>-100</v>
      </c>
      <c r="J97" s="23">
        <f t="shared" si="14"/>
        <v>0</v>
      </c>
      <c r="K97" s="23">
        <f t="shared" si="15"/>
        <v>0</v>
      </c>
    </row>
    <row r="98" spans="1:11" ht="89.25">
      <c r="A98" s="29" t="s">
        <v>769</v>
      </c>
      <c r="B98" s="21" t="s">
        <v>770</v>
      </c>
      <c r="C98" s="22">
        <v>10064.469999999999</v>
      </c>
      <c r="D98" s="22">
        <v>0</v>
      </c>
      <c r="E98" s="22">
        <v>0</v>
      </c>
      <c r="F98" s="22">
        <v>83456.789999999994</v>
      </c>
      <c r="G98" s="22">
        <f t="shared" si="11"/>
        <v>73392.319999999992</v>
      </c>
      <c r="H98" s="22">
        <f t="shared" si="12"/>
        <v>-83456.789999999994</v>
      </c>
      <c r="I98" s="23">
        <f t="shared" si="13"/>
        <v>729.22190636963489</v>
      </c>
      <c r="J98" s="23">
        <f t="shared" si="14"/>
        <v>0</v>
      </c>
      <c r="K98" s="23">
        <f t="shared" si="15"/>
        <v>0</v>
      </c>
    </row>
    <row r="99" spans="1:11">
      <c r="A99" s="26" t="s">
        <v>23</v>
      </c>
      <c r="B99" s="21" t="s">
        <v>24</v>
      </c>
      <c r="C99" s="22">
        <v>499443793</v>
      </c>
      <c r="D99" s="22">
        <v>484681374</v>
      </c>
      <c r="E99" s="22">
        <v>281022945</v>
      </c>
      <c r="F99" s="22">
        <v>484681374</v>
      </c>
      <c r="G99" s="22">
        <f t="shared" si="11"/>
        <v>-14762419</v>
      </c>
      <c r="H99" s="22">
        <f t="shared" si="12"/>
        <v>-203658429</v>
      </c>
      <c r="I99" s="23">
        <f t="shared" si="13"/>
        <v>-2.9557718419778212</v>
      </c>
      <c r="J99" s="23">
        <f t="shared" si="14"/>
        <v>172.47039169701961</v>
      </c>
      <c r="K99" s="23">
        <f t="shared" si="15"/>
        <v>100</v>
      </c>
    </row>
    <row r="100" spans="1:11">
      <c r="A100" s="27" t="s">
        <v>25</v>
      </c>
      <c r="B100" s="21" t="s">
        <v>26</v>
      </c>
      <c r="C100" s="22">
        <v>499443793</v>
      </c>
      <c r="D100" s="22">
        <v>484681374</v>
      </c>
      <c r="E100" s="22">
        <v>281022945</v>
      </c>
      <c r="F100" s="22">
        <v>484681374</v>
      </c>
      <c r="G100" s="22">
        <f t="shared" si="11"/>
        <v>-14762419</v>
      </c>
      <c r="H100" s="22">
        <f t="shared" si="12"/>
        <v>-203658429</v>
      </c>
      <c r="I100" s="23">
        <f t="shared" si="13"/>
        <v>-2.9557718419778212</v>
      </c>
      <c r="J100" s="23">
        <f t="shared" si="14"/>
        <v>172.47039169701961</v>
      </c>
      <c r="K100" s="23">
        <f t="shared" si="15"/>
        <v>100</v>
      </c>
    </row>
    <row r="101" spans="1:11">
      <c r="A101" s="20" t="s">
        <v>27</v>
      </c>
      <c r="B101" s="21" t="s">
        <v>28</v>
      </c>
      <c r="C101" s="22">
        <v>283992276.55000001</v>
      </c>
      <c r="D101" s="22">
        <v>498627002</v>
      </c>
      <c r="E101" s="22">
        <v>286522552</v>
      </c>
      <c r="F101" s="22">
        <v>292937210.30000001</v>
      </c>
      <c r="G101" s="22">
        <f t="shared" si="11"/>
        <v>8944933.75</v>
      </c>
      <c r="H101" s="22">
        <f t="shared" si="12"/>
        <v>-6414658.3000000119</v>
      </c>
      <c r="I101" s="23">
        <f t="shared" si="13"/>
        <v>3.1497102170048521</v>
      </c>
      <c r="J101" s="23">
        <f t="shared" si="14"/>
        <v>102.23879700052372</v>
      </c>
      <c r="K101" s="23">
        <f t="shared" si="15"/>
        <v>58.748765936265926</v>
      </c>
    </row>
    <row r="102" spans="1:11">
      <c r="A102" s="26" t="s">
        <v>29</v>
      </c>
      <c r="B102" s="21" t="s">
        <v>30</v>
      </c>
      <c r="C102" s="22">
        <v>280033215.88</v>
      </c>
      <c r="D102" s="22">
        <v>490757771</v>
      </c>
      <c r="E102" s="22">
        <v>279401996</v>
      </c>
      <c r="F102" s="22">
        <v>289177052.33999997</v>
      </c>
      <c r="G102" s="22">
        <f t="shared" si="11"/>
        <v>9143836.4599999785</v>
      </c>
      <c r="H102" s="22">
        <f t="shared" si="12"/>
        <v>-9775056.3399999738</v>
      </c>
      <c r="I102" s="23">
        <f t="shared" si="13"/>
        <v>3.2652685258302654</v>
      </c>
      <c r="J102" s="23">
        <f t="shared" si="14"/>
        <v>103.49856353209444</v>
      </c>
      <c r="K102" s="23">
        <f t="shared" si="15"/>
        <v>58.924599757382133</v>
      </c>
    </row>
    <row r="103" spans="1:11">
      <c r="A103" s="27" t="s">
        <v>31</v>
      </c>
      <c r="B103" s="21" t="s">
        <v>32</v>
      </c>
      <c r="C103" s="22">
        <v>56432487.18</v>
      </c>
      <c r="D103" s="22">
        <v>119915773</v>
      </c>
      <c r="E103" s="22">
        <v>56909805</v>
      </c>
      <c r="F103" s="22">
        <v>52416264.880000003</v>
      </c>
      <c r="G103" s="22">
        <f t="shared" si="11"/>
        <v>-4016222.299999997</v>
      </c>
      <c r="H103" s="22">
        <f t="shared" si="12"/>
        <v>4493540.1199999973</v>
      </c>
      <c r="I103" s="23">
        <f t="shared" si="13"/>
        <v>-7.1168621138204458</v>
      </c>
      <c r="J103" s="23">
        <f t="shared" si="14"/>
        <v>92.104102061147458</v>
      </c>
      <c r="K103" s="23">
        <f t="shared" si="15"/>
        <v>43.710901050523191</v>
      </c>
    </row>
    <row r="104" spans="1:11">
      <c r="A104" s="28" t="s">
        <v>33</v>
      </c>
      <c r="B104" s="21" t="s">
        <v>34</v>
      </c>
      <c r="C104" s="22">
        <v>43976773.729999997</v>
      </c>
      <c r="D104" s="22">
        <v>91463495</v>
      </c>
      <c r="E104" s="22">
        <v>45185373</v>
      </c>
      <c r="F104" s="22">
        <v>40917786.670000002</v>
      </c>
      <c r="G104" s="22">
        <f t="shared" si="11"/>
        <v>-3058987.0599999949</v>
      </c>
      <c r="H104" s="22">
        <f t="shared" si="12"/>
        <v>4267586.3299999982</v>
      </c>
      <c r="I104" s="23">
        <f t="shared" si="13"/>
        <v>-6.9559151355235116</v>
      </c>
      <c r="J104" s="23">
        <f t="shared" si="14"/>
        <v>90.55538098578937</v>
      </c>
      <c r="K104" s="23">
        <f t="shared" si="15"/>
        <v>44.736740783850429</v>
      </c>
    </row>
    <row r="105" spans="1:11">
      <c r="A105" s="28" t="s">
        <v>35</v>
      </c>
      <c r="B105" s="21" t="s">
        <v>36</v>
      </c>
      <c r="C105" s="22">
        <v>12455713.449999999</v>
      </c>
      <c r="D105" s="22">
        <v>28452278</v>
      </c>
      <c r="E105" s="22">
        <v>11724432</v>
      </c>
      <c r="F105" s="22">
        <v>11498478.210000001</v>
      </c>
      <c r="G105" s="22">
        <f t="shared" si="11"/>
        <v>-957235.23999999836</v>
      </c>
      <c r="H105" s="22">
        <f t="shared" si="12"/>
        <v>225953.78999999911</v>
      </c>
      <c r="I105" s="23">
        <f t="shared" si="13"/>
        <v>-7.6851096795262208</v>
      </c>
      <c r="J105" s="23">
        <f t="shared" si="14"/>
        <v>98.072795424119491</v>
      </c>
      <c r="K105" s="23">
        <f t="shared" si="15"/>
        <v>40.413207722770039</v>
      </c>
    </row>
    <row r="106" spans="1:11">
      <c r="A106" s="29" t="s">
        <v>77</v>
      </c>
      <c r="B106" s="21" t="s">
        <v>78</v>
      </c>
      <c r="C106" s="22">
        <v>246881.06</v>
      </c>
      <c r="D106" s="22">
        <v>0</v>
      </c>
      <c r="E106" s="22">
        <v>0</v>
      </c>
      <c r="F106" s="22">
        <v>223669.71</v>
      </c>
      <c r="G106" s="22">
        <f t="shared" si="11"/>
        <v>-23211.350000000006</v>
      </c>
      <c r="H106" s="22">
        <f t="shared" si="12"/>
        <v>-223669.71</v>
      </c>
      <c r="I106" s="23">
        <f t="shared" si="13"/>
        <v>-9.4018350374872881</v>
      </c>
      <c r="J106" s="23">
        <f t="shared" si="14"/>
        <v>0</v>
      </c>
      <c r="K106" s="23">
        <f t="shared" si="15"/>
        <v>0</v>
      </c>
    </row>
    <row r="107" spans="1:11">
      <c r="A107" s="27" t="s">
        <v>292</v>
      </c>
      <c r="B107" s="21" t="s">
        <v>293</v>
      </c>
      <c r="C107" s="22">
        <v>1067300.1000000001</v>
      </c>
      <c r="D107" s="22">
        <v>2500097</v>
      </c>
      <c r="E107" s="22">
        <v>1250049</v>
      </c>
      <c r="F107" s="22">
        <v>1039350.36</v>
      </c>
      <c r="G107" s="22">
        <f t="shared" si="11"/>
        <v>-27949.740000000107</v>
      </c>
      <c r="H107" s="22">
        <f t="shared" si="12"/>
        <v>210698.64</v>
      </c>
      <c r="I107" s="23">
        <f t="shared" si="13"/>
        <v>-2.6187330067710235</v>
      </c>
      <c r="J107" s="23">
        <f t="shared" si="14"/>
        <v>83.144769525034619</v>
      </c>
      <c r="K107" s="23">
        <f t="shared" si="15"/>
        <v>41.572401390826037</v>
      </c>
    </row>
    <row r="108" spans="1:11">
      <c r="A108" s="27" t="s">
        <v>37</v>
      </c>
      <c r="B108" s="21" t="s">
        <v>38</v>
      </c>
      <c r="C108" s="22">
        <v>45277150.549999997</v>
      </c>
      <c r="D108" s="22">
        <v>79514791</v>
      </c>
      <c r="E108" s="22">
        <v>41148216</v>
      </c>
      <c r="F108" s="22">
        <v>39469406.090000004</v>
      </c>
      <c r="G108" s="22">
        <f t="shared" si="11"/>
        <v>-5807744.4599999934</v>
      </c>
      <c r="H108" s="22">
        <f t="shared" si="12"/>
        <v>1678809.9099999964</v>
      </c>
      <c r="I108" s="23">
        <f t="shared" si="13"/>
        <v>-12.827097972047611</v>
      </c>
      <c r="J108" s="23">
        <f t="shared" si="14"/>
        <v>95.920090654720013</v>
      </c>
      <c r="K108" s="23">
        <f t="shared" si="15"/>
        <v>49.637816554155314</v>
      </c>
    </row>
    <row r="109" spans="1:11">
      <c r="A109" s="28" t="s">
        <v>39</v>
      </c>
      <c r="B109" s="21" t="s">
        <v>40</v>
      </c>
      <c r="C109" s="22">
        <v>40450941.149999999</v>
      </c>
      <c r="D109" s="22">
        <v>69741787</v>
      </c>
      <c r="E109" s="22">
        <v>36095407</v>
      </c>
      <c r="F109" s="22">
        <v>34326027.649999999</v>
      </c>
      <c r="G109" s="22">
        <f t="shared" si="11"/>
        <v>-6124913.5</v>
      </c>
      <c r="H109" s="22">
        <f t="shared" si="12"/>
        <v>1769379.3500000015</v>
      </c>
      <c r="I109" s="23">
        <f t="shared" si="13"/>
        <v>-15.141584660014757</v>
      </c>
      <c r="J109" s="23">
        <f t="shared" si="14"/>
        <v>95.098048485781021</v>
      </c>
      <c r="K109" s="23">
        <f t="shared" si="15"/>
        <v>49.218738329719024</v>
      </c>
    </row>
    <row r="110" spans="1:11">
      <c r="A110" s="28" t="s">
        <v>41</v>
      </c>
      <c r="B110" s="21" t="s">
        <v>42</v>
      </c>
      <c r="C110" s="22">
        <v>4826209.4000000004</v>
      </c>
      <c r="D110" s="22">
        <v>9773004</v>
      </c>
      <c r="E110" s="22">
        <v>5052809</v>
      </c>
      <c r="F110" s="22">
        <v>5143378.4400000004</v>
      </c>
      <c r="G110" s="22">
        <f t="shared" si="11"/>
        <v>317169.04000000004</v>
      </c>
      <c r="H110" s="22">
        <f t="shared" si="12"/>
        <v>-90569.44000000041</v>
      </c>
      <c r="I110" s="23">
        <f t="shared" si="13"/>
        <v>6.571804364725665</v>
      </c>
      <c r="J110" s="23">
        <f t="shared" si="14"/>
        <v>101.79245722527807</v>
      </c>
      <c r="K110" s="23">
        <f t="shared" si="15"/>
        <v>52.628428679656736</v>
      </c>
    </row>
    <row r="111" spans="1:11" ht="25.5">
      <c r="A111" s="27" t="s">
        <v>79</v>
      </c>
      <c r="B111" s="21" t="s">
        <v>80</v>
      </c>
      <c r="C111" s="22">
        <v>2561198.33</v>
      </c>
      <c r="D111" s="22">
        <v>4474272</v>
      </c>
      <c r="E111" s="22">
        <v>1813248</v>
      </c>
      <c r="F111" s="22">
        <v>1892903.61</v>
      </c>
      <c r="G111" s="22">
        <f t="shared" si="11"/>
        <v>-668294.72</v>
      </c>
      <c r="H111" s="22">
        <f t="shared" si="12"/>
        <v>-79655.610000000102</v>
      </c>
      <c r="I111" s="23">
        <f t="shared" si="13"/>
        <v>-26.093048405197109</v>
      </c>
      <c r="J111" s="23">
        <f t="shared" si="14"/>
        <v>104.3929793387336</v>
      </c>
      <c r="K111" s="23">
        <f t="shared" si="15"/>
        <v>42.306404483232136</v>
      </c>
    </row>
    <row r="112" spans="1:11">
      <c r="A112" s="28" t="s">
        <v>81</v>
      </c>
      <c r="B112" s="21" t="s">
        <v>82</v>
      </c>
      <c r="C112" s="22">
        <v>2561198.33</v>
      </c>
      <c r="D112" s="22">
        <v>4474272</v>
      </c>
      <c r="E112" s="22">
        <v>1813248</v>
      </c>
      <c r="F112" s="22">
        <v>1892903.61</v>
      </c>
      <c r="G112" s="22">
        <f t="shared" ref="G112:G134" si="16">F112-C112</f>
        <v>-668294.72</v>
      </c>
      <c r="H112" s="22">
        <f t="shared" ref="H112:H134" si="17">E112-F112</f>
        <v>-79655.610000000102</v>
      </c>
      <c r="I112" s="23">
        <f t="shared" ref="I112:I134" si="18">IF(ISERROR(F112/C112),0,F112/C112*100-100)</f>
        <v>-26.093048405197109</v>
      </c>
      <c r="J112" s="23">
        <f t="shared" ref="J112:J134" si="19">IF(ISERROR(F112/E112),0,F112/E112*100)</f>
        <v>104.3929793387336</v>
      </c>
      <c r="K112" s="23">
        <f t="shared" ref="K112:K134" si="20">IF(ISERROR(F112/D112),0,F112/D112*100)</f>
        <v>42.306404483232136</v>
      </c>
    </row>
    <row r="113" spans="1:11" ht="25.5">
      <c r="A113" s="27" t="s">
        <v>43</v>
      </c>
      <c r="B113" s="21" t="s">
        <v>44</v>
      </c>
      <c r="C113" s="22">
        <v>174695079.72</v>
      </c>
      <c r="D113" s="22">
        <v>284352838</v>
      </c>
      <c r="E113" s="22">
        <v>178280678</v>
      </c>
      <c r="F113" s="22">
        <v>194359127.40000001</v>
      </c>
      <c r="G113" s="22">
        <f t="shared" si="16"/>
        <v>19664047.680000007</v>
      </c>
      <c r="H113" s="22">
        <f t="shared" si="17"/>
        <v>-16078449.400000006</v>
      </c>
      <c r="I113" s="23">
        <f t="shared" si="18"/>
        <v>11.256211515239812</v>
      </c>
      <c r="J113" s="23">
        <f t="shared" si="19"/>
        <v>109.01861580311021</v>
      </c>
      <c r="K113" s="23">
        <f t="shared" si="20"/>
        <v>68.351393559856092</v>
      </c>
    </row>
    <row r="114" spans="1:11">
      <c r="A114" s="28" t="s">
        <v>45</v>
      </c>
      <c r="B114" s="21" t="s">
        <v>46</v>
      </c>
      <c r="C114" s="22">
        <v>240635.82</v>
      </c>
      <c r="D114" s="22">
        <v>328487</v>
      </c>
      <c r="E114" s="22">
        <v>221117</v>
      </c>
      <c r="F114" s="22">
        <v>294923.94</v>
      </c>
      <c r="G114" s="22">
        <f t="shared" si="16"/>
        <v>54288.119999999995</v>
      </c>
      <c r="H114" s="22">
        <f t="shared" si="17"/>
        <v>-73806.94</v>
      </c>
      <c r="I114" s="23">
        <f t="shared" si="18"/>
        <v>22.56028217245462</v>
      </c>
      <c r="J114" s="23">
        <f t="shared" si="19"/>
        <v>133.37913412356355</v>
      </c>
      <c r="K114" s="23">
        <f t="shared" si="20"/>
        <v>89.782530206674849</v>
      </c>
    </row>
    <row r="115" spans="1:11" ht="25.5">
      <c r="A115" s="29" t="s">
        <v>83</v>
      </c>
      <c r="B115" s="21" t="s">
        <v>84</v>
      </c>
      <c r="C115" s="22">
        <v>1296</v>
      </c>
      <c r="D115" s="22">
        <v>2592</v>
      </c>
      <c r="E115" s="22">
        <v>1296</v>
      </c>
      <c r="F115" s="22">
        <v>1296</v>
      </c>
      <c r="G115" s="22">
        <f t="shared" si="16"/>
        <v>0</v>
      </c>
      <c r="H115" s="22">
        <f t="shared" si="17"/>
        <v>0</v>
      </c>
      <c r="I115" s="23">
        <f t="shared" si="18"/>
        <v>0</v>
      </c>
      <c r="J115" s="23">
        <f t="shared" si="19"/>
        <v>100</v>
      </c>
      <c r="K115" s="23">
        <f t="shared" si="20"/>
        <v>50</v>
      </c>
    </row>
    <row r="116" spans="1:11" ht="25.5">
      <c r="A116" s="29" t="s">
        <v>47</v>
      </c>
      <c r="B116" s="21" t="s">
        <v>48</v>
      </c>
      <c r="C116" s="22">
        <v>239339.82</v>
      </c>
      <c r="D116" s="22">
        <v>325895</v>
      </c>
      <c r="E116" s="22">
        <v>219821</v>
      </c>
      <c r="F116" s="22">
        <v>293627.94</v>
      </c>
      <c r="G116" s="22">
        <f t="shared" si="16"/>
        <v>54288.119999999995</v>
      </c>
      <c r="H116" s="22">
        <f t="shared" si="17"/>
        <v>-73806.94</v>
      </c>
      <c r="I116" s="23">
        <f t="shared" si="18"/>
        <v>22.682443732096075</v>
      </c>
      <c r="J116" s="23">
        <f t="shared" si="19"/>
        <v>133.57592768661775</v>
      </c>
      <c r="K116" s="23">
        <f t="shared" si="20"/>
        <v>90.098939842587328</v>
      </c>
    </row>
    <row r="117" spans="1:11" ht="25.5">
      <c r="A117" s="30" t="s">
        <v>49</v>
      </c>
      <c r="B117" s="21" t="s">
        <v>50</v>
      </c>
      <c r="C117" s="22">
        <v>239339.82</v>
      </c>
      <c r="D117" s="22">
        <v>325895</v>
      </c>
      <c r="E117" s="22">
        <v>219821</v>
      </c>
      <c r="F117" s="22">
        <v>293627.94</v>
      </c>
      <c r="G117" s="22">
        <f t="shared" si="16"/>
        <v>54288.119999999995</v>
      </c>
      <c r="H117" s="22">
        <f t="shared" si="17"/>
        <v>-73806.94</v>
      </c>
      <c r="I117" s="23">
        <f t="shared" si="18"/>
        <v>22.682443732096075</v>
      </c>
      <c r="J117" s="23">
        <f t="shared" si="19"/>
        <v>133.57592768661775</v>
      </c>
      <c r="K117" s="23">
        <f t="shared" si="20"/>
        <v>90.098939842587328</v>
      </c>
    </row>
    <row r="118" spans="1:11" ht="25.5">
      <c r="A118" s="28" t="s">
        <v>143</v>
      </c>
      <c r="B118" s="21" t="s">
        <v>144</v>
      </c>
      <c r="C118" s="22">
        <v>174454443.90000001</v>
      </c>
      <c r="D118" s="22">
        <v>284024351</v>
      </c>
      <c r="E118" s="22">
        <v>178059561</v>
      </c>
      <c r="F118" s="22">
        <v>194064203.46000001</v>
      </c>
      <c r="G118" s="22">
        <f t="shared" si="16"/>
        <v>19609759.560000002</v>
      </c>
      <c r="H118" s="22">
        <f t="shared" si="17"/>
        <v>-16004642.460000008</v>
      </c>
      <c r="I118" s="23">
        <f t="shared" si="18"/>
        <v>11.2406191104198</v>
      </c>
      <c r="J118" s="23">
        <f t="shared" si="19"/>
        <v>108.98836455066854</v>
      </c>
      <c r="K118" s="23">
        <f t="shared" si="20"/>
        <v>68.326607481623995</v>
      </c>
    </row>
    <row r="119" spans="1:11" ht="25.5">
      <c r="A119" s="29" t="s">
        <v>163</v>
      </c>
      <c r="B119" s="21" t="s">
        <v>164</v>
      </c>
      <c r="C119" s="22">
        <v>35388217.75</v>
      </c>
      <c r="D119" s="22">
        <v>60151933</v>
      </c>
      <c r="E119" s="22">
        <v>33441224</v>
      </c>
      <c r="F119" s="22">
        <v>34856292.960000001</v>
      </c>
      <c r="G119" s="22">
        <f t="shared" si="16"/>
        <v>-531924.78999999911</v>
      </c>
      <c r="H119" s="22">
        <f t="shared" si="17"/>
        <v>-1415068.9600000009</v>
      </c>
      <c r="I119" s="23">
        <f t="shared" si="18"/>
        <v>-1.5031126850122263</v>
      </c>
      <c r="J119" s="23">
        <f t="shared" si="19"/>
        <v>104.23151066480104</v>
      </c>
      <c r="K119" s="23">
        <f t="shared" si="20"/>
        <v>57.947087020462007</v>
      </c>
    </row>
    <row r="120" spans="1:11" ht="38.25">
      <c r="A120" s="29" t="s">
        <v>145</v>
      </c>
      <c r="B120" s="21" t="s">
        <v>146</v>
      </c>
      <c r="C120" s="22">
        <v>139066226.15000001</v>
      </c>
      <c r="D120" s="22">
        <v>223872418</v>
      </c>
      <c r="E120" s="22">
        <v>144618337</v>
      </c>
      <c r="F120" s="22">
        <v>159207910.5</v>
      </c>
      <c r="G120" s="22">
        <f t="shared" si="16"/>
        <v>20141684.349999994</v>
      </c>
      <c r="H120" s="22">
        <f t="shared" si="17"/>
        <v>-14589573.5</v>
      </c>
      <c r="I120" s="23">
        <f t="shared" si="18"/>
        <v>14.483519764370897</v>
      </c>
      <c r="J120" s="23">
        <f t="shared" si="19"/>
        <v>110.0883289094937</v>
      </c>
      <c r="K120" s="23">
        <f t="shared" si="20"/>
        <v>71.115464746532552</v>
      </c>
    </row>
    <row r="121" spans="1:11">
      <c r="A121" s="26" t="s">
        <v>51</v>
      </c>
      <c r="B121" s="21" t="s">
        <v>52</v>
      </c>
      <c r="C121" s="22">
        <v>3959060.67</v>
      </c>
      <c r="D121" s="22">
        <v>7869231</v>
      </c>
      <c r="E121" s="22">
        <v>7120556</v>
      </c>
      <c r="F121" s="22">
        <v>3760157.96</v>
      </c>
      <c r="G121" s="22">
        <f t="shared" si="16"/>
        <v>-198902.70999999996</v>
      </c>
      <c r="H121" s="22">
        <f t="shared" si="17"/>
        <v>3360398.04</v>
      </c>
      <c r="I121" s="23">
        <f t="shared" si="18"/>
        <v>-5.023987419722971</v>
      </c>
      <c r="J121" s="23">
        <f t="shared" si="19"/>
        <v>52.807083604145518</v>
      </c>
      <c r="K121" s="23">
        <f t="shared" si="20"/>
        <v>47.783042078698671</v>
      </c>
    </row>
    <row r="122" spans="1:11">
      <c r="A122" s="27" t="s">
        <v>53</v>
      </c>
      <c r="B122" s="21" t="s">
        <v>54</v>
      </c>
      <c r="C122" s="22">
        <v>735476.67</v>
      </c>
      <c r="D122" s="22">
        <v>5117906</v>
      </c>
      <c r="E122" s="22">
        <v>939646</v>
      </c>
      <c r="F122" s="22">
        <v>1008833.17</v>
      </c>
      <c r="G122" s="22">
        <f t="shared" si="16"/>
        <v>273356.5</v>
      </c>
      <c r="H122" s="22">
        <f t="shared" si="17"/>
        <v>-69187.170000000042</v>
      </c>
      <c r="I122" s="23">
        <f t="shared" si="18"/>
        <v>37.167256440642774</v>
      </c>
      <c r="J122" s="23">
        <f t="shared" si="19"/>
        <v>107.36311014999266</v>
      </c>
      <c r="K122" s="23">
        <f t="shared" si="20"/>
        <v>19.711834683950819</v>
      </c>
    </row>
    <row r="123" spans="1:11">
      <c r="A123" s="27" t="s">
        <v>185</v>
      </c>
      <c r="B123" s="21" t="s">
        <v>186</v>
      </c>
      <c r="C123" s="22">
        <v>3223584</v>
      </c>
      <c r="D123" s="22">
        <v>2751325</v>
      </c>
      <c r="E123" s="22">
        <v>6180910</v>
      </c>
      <c r="F123" s="22">
        <v>2751324.79</v>
      </c>
      <c r="G123" s="22">
        <f t="shared" si="16"/>
        <v>-472259.20999999996</v>
      </c>
      <c r="H123" s="22">
        <f t="shared" si="17"/>
        <v>3429585.21</v>
      </c>
      <c r="I123" s="23">
        <f t="shared" si="18"/>
        <v>-14.650128862781301</v>
      </c>
      <c r="J123" s="23">
        <f t="shared" si="19"/>
        <v>44.513264066294447</v>
      </c>
      <c r="K123" s="23">
        <f t="shared" si="20"/>
        <v>99.999992367313922</v>
      </c>
    </row>
    <row r="124" spans="1:11" ht="25.5">
      <c r="A124" s="28" t="s">
        <v>187</v>
      </c>
      <c r="B124" s="21" t="s">
        <v>188</v>
      </c>
      <c r="C124" s="22">
        <v>3223584</v>
      </c>
      <c r="D124" s="22">
        <v>2751325</v>
      </c>
      <c r="E124" s="22">
        <v>6180910</v>
      </c>
      <c r="F124" s="22">
        <v>2751324.79</v>
      </c>
      <c r="G124" s="22">
        <f t="shared" si="16"/>
        <v>-472259.20999999996</v>
      </c>
      <c r="H124" s="22">
        <f t="shared" si="17"/>
        <v>3429585.21</v>
      </c>
      <c r="I124" s="23">
        <f t="shared" si="18"/>
        <v>-14.650128862781301</v>
      </c>
      <c r="J124" s="23">
        <f t="shared" si="19"/>
        <v>44.513264066294447</v>
      </c>
      <c r="K124" s="23">
        <f t="shared" si="20"/>
        <v>99.999992367313922</v>
      </c>
    </row>
    <row r="125" spans="1:11" ht="25.5">
      <c r="A125" s="29" t="s">
        <v>449</v>
      </c>
      <c r="B125" s="21" t="s">
        <v>450</v>
      </c>
      <c r="C125" s="22">
        <v>3223584</v>
      </c>
      <c r="D125" s="22">
        <v>2751325</v>
      </c>
      <c r="E125" s="22">
        <v>6180910</v>
      </c>
      <c r="F125" s="22">
        <v>2751324.79</v>
      </c>
      <c r="G125" s="22">
        <f t="shared" si="16"/>
        <v>-472259.20999999996</v>
      </c>
      <c r="H125" s="22">
        <f t="shared" si="17"/>
        <v>3429585.21</v>
      </c>
      <c r="I125" s="23">
        <f t="shared" si="18"/>
        <v>-14.650128862781301</v>
      </c>
      <c r="J125" s="23">
        <f t="shared" si="19"/>
        <v>44.513264066294447</v>
      </c>
      <c r="K125" s="23">
        <f t="shared" si="20"/>
        <v>99.999992367313922</v>
      </c>
    </row>
    <row r="126" spans="1:11">
      <c r="A126" s="20"/>
      <c r="B126" s="21" t="s">
        <v>55</v>
      </c>
      <c r="C126" s="22">
        <v>220411224.22999999</v>
      </c>
      <c r="D126" s="22">
        <v>-1521561</v>
      </c>
      <c r="E126" s="22">
        <v>133805</v>
      </c>
      <c r="F126" s="22">
        <v>200542821.81</v>
      </c>
      <c r="G126" s="22">
        <f t="shared" si="16"/>
        <v>-19868402.419999987</v>
      </c>
      <c r="H126" s="22">
        <f t="shared" si="17"/>
        <v>-200409016.81</v>
      </c>
      <c r="I126" s="23">
        <f t="shared" si="18"/>
        <v>-9.0142425774411663</v>
      </c>
      <c r="J126" s="23">
        <f t="shared" si="19"/>
        <v>149876.92672919546</v>
      </c>
      <c r="K126" s="23">
        <f t="shared" si="20"/>
        <v>-13180.071111838435</v>
      </c>
    </row>
    <row r="127" spans="1:11">
      <c r="A127" s="20" t="s">
        <v>56</v>
      </c>
      <c r="B127" s="21" t="s">
        <v>57</v>
      </c>
      <c r="C127" s="22">
        <v>-220411224.22999999</v>
      </c>
      <c r="D127" s="22">
        <v>1521561</v>
      </c>
      <c r="E127" s="22">
        <v>-133805</v>
      </c>
      <c r="F127" s="22">
        <v>-200542821.81</v>
      </c>
      <c r="G127" s="22">
        <f t="shared" si="16"/>
        <v>19868402.419999987</v>
      </c>
      <c r="H127" s="22">
        <f t="shared" si="17"/>
        <v>200409016.81</v>
      </c>
      <c r="I127" s="23">
        <f t="shared" si="18"/>
        <v>-9.0142425774411663</v>
      </c>
      <c r="J127" s="23">
        <f t="shared" si="19"/>
        <v>149876.92672919546</v>
      </c>
      <c r="K127" s="23">
        <f t="shared" si="20"/>
        <v>-13180.071111838435</v>
      </c>
    </row>
    <row r="128" spans="1:11">
      <c r="A128" s="26" t="s">
        <v>302</v>
      </c>
      <c r="B128" s="21" t="s">
        <v>303</v>
      </c>
      <c r="C128" s="22">
        <v>23452.58</v>
      </c>
      <c r="D128" s="22">
        <v>533000</v>
      </c>
      <c r="E128" s="22">
        <v>266500</v>
      </c>
      <c r="F128" s="22">
        <v>55974.75</v>
      </c>
      <c r="G128" s="22">
        <f t="shared" si="16"/>
        <v>32522.17</v>
      </c>
      <c r="H128" s="22">
        <f t="shared" si="17"/>
        <v>210525.25</v>
      </c>
      <c r="I128" s="23">
        <f t="shared" si="18"/>
        <v>138.67203523023903</v>
      </c>
      <c r="J128" s="23">
        <f t="shared" si="19"/>
        <v>21.003658536585366</v>
      </c>
      <c r="K128" s="23">
        <f t="shared" si="20"/>
        <v>10.501829268292683</v>
      </c>
    </row>
    <row r="129" spans="1:11">
      <c r="A129" s="27" t="s">
        <v>306</v>
      </c>
      <c r="B129" s="21" t="s">
        <v>307</v>
      </c>
      <c r="C129" s="22">
        <v>23452.58</v>
      </c>
      <c r="D129" s="22">
        <v>533000</v>
      </c>
      <c r="E129" s="22">
        <v>266500</v>
      </c>
      <c r="F129" s="22">
        <v>55974.75</v>
      </c>
      <c r="G129" s="22">
        <f t="shared" si="16"/>
        <v>32522.17</v>
      </c>
      <c r="H129" s="22">
        <f t="shared" si="17"/>
        <v>210525.25</v>
      </c>
      <c r="I129" s="23">
        <f t="shared" si="18"/>
        <v>138.67203523023903</v>
      </c>
      <c r="J129" s="23">
        <f t="shared" si="19"/>
        <v>21.003658536585366</v>
      </c>
      <c r="K129" s="23">
        <f t="shared" si="20"/>
        <v>10.501829268292683</v>
      </c>
    </row>
    <row r="130" spans="1:11">
      <c r="A130" s="26" t="s">
        <v>451</v>
      </c>
      <c r="B130" s="21" t="s">
        <v>452</v>
      </c>
      <c r="C130" s="22">
        <v>-91422.74</v>
      </c>
      <c r="D130" s="22">
        <v>-915941</v>
      </c>
      <c r="E130" s="22">
        <v>-457971</v>
      </c>
      <c r="F130" s="22">
        <v>-60602.19</v>
      </c>
      <c r="G130" s="22">
        <f t="shared" si="16"/>
        <v>30820.550000000003</v>
      </c>
      <c r="H130" s="22">
        <f t="shared" si="17"/>
        <v>-397368.81</v>
      </c>
      <c r="I130" s="23">
        <f t="shared" si="18"/>
        <v>-33.71212676408517</v>
      </c>
      <c r="J130" s="23">
        <f t="shared" si="19"/>
        <v>13.232757095973326</v>
      </c>
      <c r="K130" s="23">
        <f t="shared" si="20"/>
        <v>6.6163857715726238</v>
      </c>
    </row>
    <row r="131" spans="1:11">
      <c r="A131" s="27" t="s">
        <v>453</v>
      </c>
      <c r="B131" s="21" t="s">
        <v>454</v>
      </c>
      <c r="C131" s="22">
        <v>-91422.74</v>
      </c>
      <c r="D131" s="22">
        <v>-915941</v>
      </c>
      <c r="E131" s="22">
        <v>-457971</v>
      </c>
      <c r="F131" s="22">
        <v>-60602.19</v>
      </c>
      <c r="G131" s="22">
        <f t="shared" si="16"/>
        <v>30820.550000000003</v>
      </c>
      <c r="H131" s="22">
        <f t="shared" si="17"/>
        <v>-397368.81</v>
      </c>
      <c r="I131" s="23">
        <f t="shared" si="18"/>
        <v>-33.71212676408517</v>
      </c>
      <c r="J131" s="23">
        <f t="shared" si="19"/>
        <v>13.232757095973326</v>
      </c>
      <c r="K131" s="23">
        <f t="shared" si="20"/>
        <v>6.6163857715726238</v>
      </c>
    </row>
    <row r="132" spans="1:11">
      <c r="A132" s="26" t="s">
        <v>58</v>
      </c>
      <c r="B132" s="21" t="s">
        <v>59</v>
      </c>
      <c r="C132" s="22">
        <v>-220343254.06999999</v>
      </c>
      <c r="D132" s="22">
        <v>1904502</v>
      </c>
      <c r="E132" s="22">
        <v>57666</v>
      </c>
      <c r="F132" s="22">
        <v>-200538194.37</v>
      </c>
      <c r="G132" s="22">
        <f t="shared" si="16"/>
        <v>19805059.699999988</v>
      </c>
      <c r="H132" s="22">
        <f t="shared" si="17"/>
        <v>200595860.37</v>
      </c>
      <c r="I132" s="23">
        <f t="shared" si="18"/>
        <v>-8.9882759440904891</v>
      </c>
      <c r="J132" s="23">
        <f t="shared" si="19"/>
        <v>-347758.11460826139</v>
      </c>
      <c r="K132" s="23">
        <f t="shared" si="20"/>
        <v>-10529.691980895794</v>
      </c>
    </row>
    <row r="133" spans="1:11" ht="25.5">
      <c r="A133" s="27" t="s">
        <v>85</v>
      </c>
      <c r="B133" s="21" t="s">
        <v>86</v>
      </c>
      <c r="C133" s="22">
        <v>-771114.57</v>
      </c>
      <c r="D133" s="22">
        <v>1904502</v>
      </c>
      <c r="E133" s="22">
        <v>57666</v>
      </c>
      <c r="F133" s="22">
        <v>-1129315.32</v>
      </c>
      <c r="G133" s="22">
        <f t="shared" si="16"/>
        <v>-358200.75000000012</v>
      </c>
      <c r="H133" s="22">
        <f t="shared" si="17"/>
        <v>1186981.32</v>
      </c>
      <c r="I133" s="23">
        <f t="shared" si="18"/>
        <v>46.452338463790142</v>
      </c>
      <c r="J133" s="23">
        <f t="shared" si="19"/>
        <v>-1958.3729060451567</v>
      </c>
      <c r="K133" s="23">
        <f t="shared" si="20"/>
        <v>-59.297145395489217</v>
      </c>
    </row>
    <row r="134" spans="1:11" ht="25.5">
      <c r="A134" s="27" t="s">
        <v>308</v>
      </c>
      <c r="B134" s="21" t="s">
        <v>309</v>
      </c>
      <c r="C134" s="22">
        <v>-23452.58</v>
      </c>
      <c r="D134" s="22">
        <v>-533000</v>
      </c>
      <c r="E134" s="22">
        <v>-266500</v>
      </c>
      <c r="F134" s="22">
        <v>-55974.75</v>
      </c>
      <c r="G134" s="22">
        <f t="shared" si="16"/>
        <v>-32522.17</v>
      </c>
      <c r="H134" s="22">
        <f t="shared" si="17"/>
        <v>-210525.25</v>
      </c>
      <c r="I134" s="23">
        <f t="shared" si="18"/>
        <v>138.67203523023903</v>
      </c>
      <c r="J134" s="23">
        <f t="shared" si="19"/>
        <v>21.003658536585366</v>
      </c>
      <c r="K134" s="23">
        <f t="shared" si="20"/>
        <v>10.501829268292683</v>
      </c>
    </row>
    <row r="135" spans="1:11" s="35" customFormat="1">
      <c r="A135" s="31" t="s">
        <v>87</v>
      </c>
      <c r="B135" s="32" t="s">
        <v>455</v>
      </c>
      <c r="C135" s="33"/>
      <c r="D135" s="33"/>
      <c r="E135" s="33"/>
      <c r="F135" s="33"/>
      <c r="G135" s="33"/>
      <c r="H135" s="33"/>
      <c r="I135" s="34"/>
      <c r="J135" s="34"/>
      <c r="K135" s="34"/>
    </row>
    <row r="136" spans="1:11">
      <c r="A136" s="20" t="s">
        <v>21</v>
      </c>
      <c r="B136" s="21" t="s">
        <v>22</v>
      </c>
      <c r="C136" s="22">
        <v>61945271</v>
      </c>
      <c r="D136" s="22">
        <v>65148676</v>
      </c>
      <c r="E136" s="22">
        <v>37884791</v>
      </c>
      <c r="F136" s="22">
        <v>65148676</v>
      </c>
      <c r="G136" s="22">
        <f t="shared" ref="G136:G163" si="21">F136-C136</f>
        <v>3203405</v>
      </c>
      <c r="H136" s="22">
        <f t="shared" ref="H136:H163" si="22">E136-F136</f>
        <v>-27263885</v>
      </c>
      <c r="I136" s="23">
        <f t="shared" ref="I136:I163" si="23">IF(ISERROR(F136/C136),0,F136/C136*100-100)</f>
        <v>5.1713471396388115</v>
      </c>
      <c r="J136" s="23">
        <f t="shared" ref="J136:J163" si="24">IF(ISERROR(F136/E136),0,F136/E136*100)</f>
        <v>171.96525117427731</v>
      </c>
      <c r="K136" s="23">
        <f t="shared" ref="K136:K163" si="25">IF(ISERROR(F136/D136),0,F136/D136*100)</f>
        <v>100</v>
      </c>
    </row>
    <row r="137" spans="1:11">
      <c r="A137" s="26" t="s">
        <v>23</v>
      </c>
      <c r="B137" s="21" t="s">
        <v>24</v>
      </c>
      <c r="C137" s="22">
        <v>61945271</v>
      </c>
      <c r="D137" s="22">
        <v>65148676</v>
      </c>
      <c r="E137" s="22">
        <v>37884791</v>
      </c>
      <c r="F137" s="22">
        <v>65148676</v>
      </c>
      <c r="G137" s="22">
        <f t="shared" si="21"/>
        <v>3203405</v>
      </c>
      <c r="H137" s="22">
        <f t="shared" si="22"/>
        <v>-27263885</v>
      </c>
      <c r="I137" s="23">
        <f t="shared" si="23"/>
        <v>5.1713471396388115</v>
      </c>
      <c r="J137" s="23">
        <f t="shared" si="24"/>
        <v>171.96525117427731</v>
      </c>
      <c r="K137" s="23">
        <f t="shared" si="25"/>
        <v>100</v>
      </c>
    </row>
    <row r="138" spans="1:11">
      <c r="A138" s="27" t="s">
        <v>25</v>
      </c>
      <c r="B138" s="21" t="s">
        <v>26</v>
      </c>
      <c r="C138" s="22">
        <v>61945271</v>
      </c>
      <c r="D138" s="22">
        <v>65148676</v>
      </c>
      <c r="E138" s="22">
        <v>37884791</v>
      </c>
      <c r="F138" s="22">
        <v>65148676</v>
      </c>
      <c r="G138" s="22">
        <f t="shared" si="21"/>
        <v>3203405</v>
      </c>
      <c r="H138" s="22">
        <f t="shared" si="22"/>
        <v>-27263885</v>
      </c>
      <c r="I138" s="23">
        <f t="shared" si="23"/>
        <v>5.1713471396388115</v>
      </c>
      <c r="J138" s="23">
        <f t="shared" si="24"/>
        <v>171.96525117427731</v>
      </c>
      <c r="K138" s="23">
        <f t="shared" si="25"/>
        <v>100</v>
      </c>
    </row>
    <row r="139" spans="1:11">
      <c r="A139" s="20" t="s">
        <v>27</v>
      </c>
      <c r="B139" s="21" t="s">
        <v>28</v>
      </c>
      <c r="C139" s="22">
        <v>37141749.530000001</v>
      </c>
      <c r="D139" s="22">
        <v>65148676</v>
      </c>
      <c r="E139" s="22">
        <v>37884791</v>
      </c>
      <c r="F139" s="22">
        <v>37335687.329999998</v>
      </c>
      <c r="G139" s="22">
        <f t="shared" si="21"/>
        <v>193937.79999999702</v>
      </c>
      <c r="H139" s="22">
        <f t="shared" si="22"/>
        <v>549103.67000000179</v>
      </c>
      <c r="I139" s="23">
        <f t="shared" si="23"/>
        <v>0.52215580163597508</v>
      </c>
      <c r="J139" s="23">
        <f t="shared" si="24"/>
        <v>98.550596016221917</v>
      </c>
      <c r="K139" s="23">
        <f t="shared" si="25"/>
        <v>57.30843606092624</v>
      </c>
    </row>
    <row r="140" spans="1:11">
      <c r="A140" s="26" t="s">
        <v>29</v>
      </c>
      <c r="B140" s="21" t="s">
        <v>30</v>
      </c>
      <c r="C140" s="22">
        <v>33918165.530000001</v>
      </c>
      <c r="D140" s="22">
        <v>62395551</v>
      </c>
      <c r="E140" s="22">
        <v>31703881</v>
      </c>
      <c r="F140" s="22">
        <v>34584362.539999999</v>
      </c>
      <c r="G140" s="22">
        <f t="shared" si="21"/>
        <v>666197.00999999791</v>
      </c>
      <c r="H140" s="22">
        <f t="shared" si="22"/>
        <v>-2880481.5399999991</v>
      </c>
      <c r="I140" s="23">
        <f t="shared" si="23"/>
        <v>1.9641304286069214</v>
      </c>
      <c r="J140" s="23">
        <f t="shared" si="24"/>
        <v>109.0855802165041</v>
      </c>
      <c r="K140" s="23">
        <f t="shared" si="25"/>
        <v>55.427609798653755</v>
      </c>
    </row>
    <row r="141" spans="1:11">
      <c r="A141" s="27" t="s">
        <v>31</v>
      </c>
      <c r="B141" s="21" t="s">
        <v>32</v>
      </c>
      <c r="C141" s="22">
        <v>71816.240000000005</v>
      </c>
      <c r="D141" s="22">
        <v>678465</v>
      </c>
      <c r="E141" s="22">
        <v>273504</v>
      </c>
      <c r="F141" s="22">
        <v>113520.58</v>
      </c>
      <c r="G141" s="22">
        <f t="shared" si="21"/>
        <v>41704.339999999997</v>
      </c>
      <c r="H141" s="22">
        <f t="shared" si="22"/>
        <v>159983.41999999998</v>
      </c>
      <c r="I141" s="23">
        <f t="shared" si="23"/>
        <v>58.070904296855417</v>
      </c>
      <c r="J141" s="23">
        <f t="shared" si="24"/>
        <v>41.506003568503566</v>
      </c>
      <c r="K141" s="23">
        <f t="shared" si="25"/>
        <v>16.731972909435271</v>
      </c>
    </row>
    <row r="142" spans="1:11">
      <c r="A142" s="28" t="s">
        <v>33</v>
      </c>
      <c r="B142" s="21" t="s">
        <v>34</v>
      </c>
      <c r="C142" s="22">
        <v>67867.149999999994</v>
      </c>
      <c r="D142" s="22">
        <v>371267</v>
      </c>
      <c r="E142" s="22">
        <v>123504</v>
      </c>
      <c r="F142" s="22">
        <v>111925.39</v>
      </c>
      <c r="G142" s="22">
        <f t="shared" si="21"/>
        <v>44058.240000000005</v>
      </c>
      <c r="H142" s="22">
        <f t="shared" si="22"/>
        <v>11578.61</v>
      </c>
      <c r="I142" s="23">
        <f t="shared" si="23"/>
        <v>64.918358882021721</v>
      </c>
      <c r="J142" s="23">
        <f t="shared" si="24"/>
        <v>90.624910934058818</v>
      </c>
      <c r="K142" s="23">
        <f t="shared" si="25"/>
        <v>30.146872735793917</v>
      </c>
    </row>
    <row r="143" spans="1:11">
      <c r="A143" s="28" t="s">
        <v>35</v>
      </c>
      <c r="B143" s="21" t="s">
        <v>36</v>
      </c>
      <c r="C143" s="22">
        <v>3949.09</v>
      </c>
      <c r="D143" s="22">
        <v>307198</v>
      </c>
      <c r="E143" s="22">
        <v>150000</v>
      </c>
      <c r="F143" s="22">
        <v>1595.19</v>
      </c>
      <c r="G143" s="22">
        <f t="shared" si="21"/>
        <v>-2353.9</v>
      </c>
      <c r="H143" s="22">
        <f t="shared" si="22"/>
        <v>148404.81</v>
      </c>
      <c r="I143" s="23">
        <f t="shared" si="23"/>
        <v>-59.606137110068396</v>
      </c>
      <c r="J143" s="23">
        <f t="shared" si="24"/>
        <v>1.0634600000000001</v>
      </c>
      <c r="K143" s="23">
        <f t="shared" si="25"/>
        <v>0.51927095879530472</v>
      </c>
    </row>
    <row r="144" spans="1:11">
      <c r="A144" s="29" t="s">
        <v>77</v>
      </c>
      <c r="B144" s="21" t="s">
        <v>78</v>
      </c>
      <c r="C144" s="22">
        <v>3062</v>
      </c>
      <c r="D144" s="22">
        <v>0</v>
      </c>
      <c r="E144" s="22">
        <v>0</v>
      </c>
      <c r="F144" s="22">
        <v>0</v>
      </c>
      <c r="G144" s="22">
        <f t="shared" si="21"/>
        <v>-3062</v>
      </c>
      <c r="H144" s="22">
        <f t="shared" si="22"/>
        <v>0</v>
      </c>
      <c r="I144" s="23">
        <f t="shared" si="23"/>
        <v>-100</v>
      </c>
      <c r="J144" s="23">
        <f t="shared" si="24"/>
        <v>0</v>
      </c>
      <c r="K144" s="23">
        <f t="shared" si="25"/>
        <v>0</v>
      </c>
    </row>
    <row r="145" spans="1:11">
      <c r="A145" s="27" t="s">
        <v>37</v>
      </c>
      <c r="B145" s="21" t="s">
        <v>38</v>
      </c>
      <c r="C145" s="22">
        <v>15430629.51</v>
      </c>
      <c r="D145" s="22">
        <v>33184660</v>
      </c>
      <c r="E145" s="22">
        <v>16131923</v>
      </c>
      <c r="F145" s="22">
        <v>16326167.710000001</v>
      </c>
      <c r="G145" s="22">
        <f t="shared" si="21"/>
        <v>895538.20000000112</v>
      </c>
      <c r="H145" s="22">
        <f t="shared" si="22"/>
        <v>-194244.71000000089</v>
      </c>
      <c r="I145" s="23">
        <f t="shared" si="23"/>
        <v>5.803640087526162</v>
      </c>
      <c r="J145" s="23">
        <f t="shared" si="24"/>
        <v>101.20410139572324</v>
      </c>
      <c r="K145" s="23">
        <f t="shared" si="25"/>
        <v>49.197935763090541</v>
      </c>
    </row>
    <row r="146" spans="1:11">
      <c r="A146" s="28" t="s">
        <v>39</v>
      </c>
      <c r="B146" s="21" t="s">
        <v>40</v>
      </c>
      <c r="C146" s="22">
        <v>15430629.51</v>
      </c>
      <c r="D146" s="22">
        <v>33184660</v>
      </c>
      <c r="E146" s="22">
        <v>16131923</v>
      </c>
      <c r="F146" s="22">
        <v>16326167.710000001</v>
      </c>
      <c r="G146" s="22">
        <f t="shared" si="21"/>
        <v>895538.20000000112</v>
      </c>
      <c r="H146" s="22">
        <f t="shared" si="22"/>
        <v>-194244.71000000089</v>
      </c>
      <c r="I146" s="23">
        <f t="shared" si="23"/>
        <v>5.803640087526162</v>
      </c>
      <c r="J146" s="23">
        <f t="shared" si="24"/>
        <v>101.20410139572324</v>
      </c>
      <c r="K146" s="23">
        <f t="shared" si="25"/>
        <v>49.197935763090541</v>
      </c>
    </row>
    <row r="147" spans="1:11" ht="25.5">
      <c r="A147" s="27" t="s">
        <v>79</v>
      </c>
      <c r="B147" s="21" t="s">
        <v>80</v>
      </c>
      <c r="C147" s="22">
        <v>76428</v>
      </c>
      <c r="D147" s="22">
        <v>110482</v>
      </c>
      <c r="E147" s="22">
        <v>0</v>
      </c>
      <c r="F147" s="22">
        <v>77015</v>
      </c>
      <c r="G147" s="22">
        <f t="shared" si="21"/>
        <v>587</v>
      </c>
      <c r="H147" s="22">
        <f t="shared" si="22"/>
        <v>-77015</v>
      </c>
      <c r="I147" s="23">
        <f t="shared" si="23"/>
        <v>0.76804312555607623</v>
      </c>
      <c r="J147" s="23">
        <f t="shared" si="24"/>
        <v>0</v>
      </c>
      <c r="K147" s="23">
        <f t="shared" si="25"/>
        <v>69.70818775909197</v>
      </c>
    </row>
    <row r="148" spans="1:11">
      <c r="A148" s="28" t="s">
        <v>81</v>
      </c>
      <c r="B148" s="21" t="s">
        <v>82</v>
      </c>
      <c r="C148" s="22">
        <v>76428</v>
      </c>
      <c r="D148" s="22">
        <v>110482</v>
      </c>
      <c r="E148" s="22">
        <v>0</v>
      </c>
      <c r="F148" s="22">
        <v>77015</v>
      </c>
      <c r="G148" s="22">
        <f t="shared" si="21"/>
        <v>587</v>
      </c>
      <c r="H148" s="22">
        <f t="shared" si="22"/>
        <v>-77015</v>
      </c>
      <c r="I148" s="23">
        <f t="shared" si="23"/>
        <v>0.76804312555607623</v>
      </c>
      <c r="J148" s="23">
        <f t="shared" si="24"/>
        <v>0</v>
      </c>
      <c r="K148" s="23">
        <f t="shared" si="25"/>
        <v>69.70818775909197</v>
      </c>
    </row>
    <row r="149" spans="1:11" ht="25.5">
      <c r="A149" s="27" t="s">
        <v>43</v>
      </c>
      <c r="B149" s="21" t="s">
        <v>44</v>
      </c>
      <c r="C149" s="22">
        <v>18339291.780000001</v>
      </c>
      <c r="D149" s="22">
        <v>28421944</v>
      </c>
      <c r="E149" s="22">
        <v>15298454</v>
      </c>
      <c r="F149" s="22">
        <v>18067659.25</v>
      </c>
      <c r="G149" s="22">
        <f t="shared" si="21"/>
        <v>-271632.53000000119</v>
      </c>
      <c r="H149" s="22">
        <f t="shared" si="22"/>
        <v>-2769205.25</v>
      </c>
      <c r="I149" s="23">
        <f t="shared" si="23"/>
        <v>-1.4811505987174058</v>
      </c>
      <c r="J149" s="23">
        <f t="shared" si="24"/>
        <v>118.10120976930088</v>
      </c>
      <c r="K149" s="23">
        <f t="shared" si="25"/>
        <v>63.569399932671743</v>
      </c>
    </row>
    <row r="150" spans="1:11">
      <c r="A150" s="28" t="s">
        <v>45</v>
      </c>
      <c r="B150" s="21" t="s">
        <v>46</v>
      </c>
      <c r="C150" s="22">
        <v>50669.82</v>
      </c>
      <c r="D150" s="22">
        <v>83585</v>
      </c>
      <c r="E150" s="22">
        <v>51498</v>
      </c>
      <c r="F150" s="22">
        <v>51497.94</v>
      </c>
      <c r="G150" s="22">
        <f t="shared" si="21"/>
        <v>828.12000000000262</v>
      </c>
      <c r="H150" s="22">
        <f t="shared" si="22"/>
        <v>5.9999999997671694E-2</v>
      </c>
      <c r="I150" s="23">
        <f t="shared" si="23"/>
        <v>1.6343456519087596</v>
      </c>
      <c r="J150" s="23">
        <f t="shared" si="24"/>
        <v>99.999883490621002</v>
      </c>
      <c r="K150" s="23">
        <f t="shared" si="25"/>
        <v>61.611461386612433</v>
      </c>
    </row>
    <row r="151" spans="1:11" ht="25.5">
      <c r="A151" s="29" t="s">
        <v>47</v>
      </c>
      <c r="B151" s="21" t="s">
        <v>48</v>
      </c>
      <c r="C151" s="22">
        <v>50669.82</v>
      </c>
      <c r="D151" s="22">
        <v>83585</v>
      </c>
      <c r="E151" s="22">
        <v>51498</v>
      </c>
      <c r="F151" s="22">
        <v>51497.94</v>
      </c>
      <c r="G151" s="22">
        <f t="shared" si="21"/>
        <v>828.12000000000262</v>
      </c>
      <c r="H151" s="22">
        <f t="shared" si="22"/>
        <v>5.9999999997671694E-2</v>
      </c>
      <c r="I151" s="23">
        <f t="shared" si="23"/>
        <v>1.6343456519087596</v>
      </c>
      <c r="J151" s="23">
        <f t="shared" si="24"/>
        <v>99.999883490621002</v>
      </c>
      <c r="K151" s="23">
        <f t="shared" si="25"/>
        <v>61.611461386612433</v>
      </c>
    </row>
    <row r="152" spans="1:11" ht="25.5">
      <c r="A152" s="30" t="s">
        <v>49</v>
      </c>
      <c r="B152" s="21" t="s">
        <v>50</v>
      </c>
      <c r="C152" s="22">
        <v>50669.82</v>
      </c>
      <c r="D152" s="22">
        <v>83585</v>
      </c>
      <c r="E152" s="22">
        <v>51498</v>
      </c>
      <c r="F152" s="22">
        <v>51497.94</v>
      </c>
      <c r="G152" s="22">
        <f t="shared" si="21"/>
        <v>828.12000000000262</v>
      </c>
      <c r="H152" s="22">
        <f t="shared" si="22"/>
        <v>5.9999999997671694E-2</v>
      </c>
      <c r="I152" s="23">
        <f t="shared" si="23"/>
        <v>1.6343456519087596</v>
      </c>
      <c r="J152" s="23">
        <f t="shared" si="24"/>
        <v>99.999883490621002</v>
      </c>
      <c r="K152" s="23">
        <f t="shared" si="25"/>
        <v>61.611461386612433</v>
      </c>
    </row>
    <row r="153" spans="1:11" ht="25.5">
      <c r="A153" s="28" t="s">
        <v>143</v>
      </c>
      <c r="B153" s="21" t="s">
        <v>144</v>
      </c>
      <c r="C153" s="22">
        <v>18288621.960000001</v>
      </c>
      <c r="D153" s="22">
        <v>28338359</v>
      </c>
      <c r="E153" s="22">
        <v>15246956</v>
      </c>
      <c r="F153" s="22">
        <v>18016161.309999999</v>
      </c>
      <c r="G153" s="22">
        <f t="shared" si="21"/>
        <v>-272460.65000000224</v>
      </c>
      <c r="H153" s="22">
        <f t="shared" si="22"/>
        <v>-2769205.3099999987</v>
      </c>
      <c r="I153" s="23">
        <f t="shared" si="23"/>
        <v>-1.4897822842853543</v>
      </c>
      <c r="J153" s="23">
        <f t="shared" si="24"/>
        <v>118.16234866815383</v>
      </c>
      <c r="K153" s="23">
        <f t="shared" si="25"/>
        <v>63.575174942204661</v>
      </c>
    </row>
    <row r="154" spans="1:11" ht="25.5">
      <c r="A154" s="29" t="s">
        <v>163</v>
      </c>
      <c r="B154" s="21" t="s">
        <v>164</v>
      </c>
      <c r="C154" s="22">
        <v>18109297.43</v>
      </c>
      <c r="D154" s="22">
        <v>27991071</v>
      </c>
      <c r="E154" s="22">
        <v>15100154</v>
      </c>
      <c r="F154" s="22">
        <v>17819720.57</v>
      </c>
      <c r="G154" s="22">
        <f t="shared" si="21"/>
        <v>-289576.8599999994</v>
      </c>
      <c r="H154" s="22">
        <f t="shared" si="22"/>
        <v>-2719566.5700000003</v>
      </c>
      <c r="I154" s="23">
        <f t="shared" si="23"/>
        <v>-1.5990507700220604</v>
      </c>
      <c r="J154" s="23">
        <f t="shared" si="24"/>
        <v>118.01019095566841</v>
      </c>
      <c r="K154" s="23">
        <f t="shared" si="25"/>
        <v>63.662160586852856</v>
      </c>
    </row>
    <row r="155" spans="1:11" ht="38.25">
      <c r="A155" s="29" t="s">
        <v>145</v>
      </c>
      <c r="B155" s="21" t="s">
        <v>146</v>
      </c>
      <c r="C155" s="22">
        <v>179324.53</v>
      </c>
      <c r="D155" s="22">
        <v>347288</v>
      </c>
      <c r="E155" s="22">
        <v>146802</v>
      </c>
      <c r="F155" s="22">
        <v>196440.74</v>
      </c>
      <c r="G155" s="22">
        <f t="shared" si="21"/>
        <v>17116.209999999992</v>
      </c>
      <c r="H155" s="22">
        <f t="shared" si="22"/>
        <v>-49638.739999999991</v>
      </c>
      <c r="I155" s="23">
        <f t="shared" si="23"/>
        <v>9.5448235665248831</v>
      </c>
      <c r="J155" s="23">
        <f t="shared" si="24"/>
        <v>133.81339491287585</v>
      </c>
      <c r="K155" s="23">
        <f t="shared" si="25"/>
        <v>56.564217594618867</v>
      </c>
    </row>
    <row r="156" spans="1:11">
      <c r="A156" s="26" t="s">
        <v>51</v>
      </c>
      <c r="B156" s="21" t="s">
        <v>52</v>
      </c>
      <c r="C156" s="22">
        <v>3223584</v>
      </c>
      <c r="D156" s="22">
        <v>2753125</v>
      </c>
      <c r="E156" s="22">
        <v>6180910</v>
      </c>
      <c r="F156" s="22">
        <v>2751324.79</v>
      </c>
      <c r="G156" s="22">
        <f t="shared" si="21"/>
        <v>-472259.20999999996</v>
      </c>
      <c r="H156" s="22">
        <f t="shared" si="22"/>
        <v>3429585.21</v>
      </c>
      <c r="I156" s="23">
        <f t="shared" si="23"/>
        <v>-14.650128862781301</v>
      </c>
      <c r="J156" s="23">
        <f t="shared" si="24"/>
        <v>44.513264066294447</v>
      </c>
      <c r="K156" s="23">
        <f t="shared" si="25"/>
        <v>99.934612122587978</v>
      </c>
    </row>
    <row r="157" spans="1:11">
      <c r="A157" s="27" t="s">
        <v>53</v>
      </c>
      <c r="B157" s="21" t="s">
        <v>54</v>
      </c>
      <c r="C157" s="22">
        <v>0</v>
      </c>
      <c r="D157" s="22">
        <v>1800</v>
      </c>
      <c r="E157" s="22">
        <v>0</v>
      </c>
      <c r="F157" s="22">
        <v>0</v>
      </c>
      <c r="G157" s="22">
        <f t="shared" si="21"/>
        <v>0</v>
      </c>
      <c r="H157" s="22">
        <f t="shared" si="22"/>
        <v>0</v>
      </c>
      <c r="I157" s="23">
        <f t="shared" si="23"/>
        <v>0</v>
      </c>
      <c r="J157" s="23">
        <f t="shared" si="24"/>
        <v>0</v>
      </c>
      <c r="K157" s="23">
        <f t="shared" si="25"/>
        <v>0</v>
      </c>
    </row>
    <row r="158" spans="1:11">
      <c r="A158" s="27" t="s">
        <v>185</v>
      </c>
      <c r="B158" s="21" t="s">
        <v>186</v>
      </c>
      <c r="C158" s="22">
        <v>3223584</v>
      </c>
      <c r="D158" s="22">
        <v>2751325</v>
      </c>
      <c r="E158" s="22">
        <v>6180910</v>
      </c>
      <c r="F158" s="22">
        <v>2751324.79</v>
      </c>
      <c r="G158" s="22">
        <f t="shared" si="21"/>
        <v>-472259.20999999996</v>
      </c>
      <c r="H158" s="22">
        <f t="shared" si="22"/>
        <v>3429585.21</v>
      </c>
      <c r="I158" s="23">
        <f t="shared" si="23"/>
        <v>-14.650128862781301</v>
      </c>
      <c r="J158" s="23">
        <f t="shared" si="24"/>
        <v>44.513264066294447</v>
      </c>
      <c r="K158" s="23">
        <f t="shared" si="25"/>
        <v>99.999992367313922</v>
      </c>
    </row>
    <row r="159" spans="1:11" ht="25.5">
      <c r="A159" s="28" t="s">
        <v>187</v>
      </c>
      <c r="B159" s="21" t="s">
        <v>188</v>
      </c>
      <c r="C159" s="22">
        <v>3223584</v>
      </c>
      <c r="D159" s="22">
        <v>2751325</v>
      </c>
      <c r="E159" s="22">
        <v>6180910</v>
      </c>
      <c r="F159" s="22">
        <v>2751324.79</v>
      </c>
      <c r="G159" s="22">
        <f t="shared" si="21"/>
        <v>-472259.20999999996</v>
      </c>
      <c r="H159" s="22">
        <f t="shared" si="22"/>
        <v>3429585.21</v>
      </c>
      <c r="I159" s="23">
        <f t="shared" si="23"/>
        <v>-14.650128862781301</v>
      </c>
      <c r="J159" s="23">
        <f t="shared" si="24"/>
        <v>44.513264066294447</v>
      </c>
      <c r="K159" s="23">
        <f t="shared" si="25"/>
        <v>99.999992367313922</v>
      </c>
    </row>
    <row r="160" spans="1:11" ht="25.5">
      <c r="A160" s="29" t="s">
        <v>449</v>
      </c>
      <c r="B160" s="21" t="s">
        <v>450</v>
      </c>
      <c r="C160" s="22">
        <v>3223584</v>
      </c>
      <c r="D160" s="22">
        <v>2751325</v>
      </c>
      <c r="E160" s="22">
        <v>6180910</v>
      </c>
      <c r="F160" s="22">
        <v>2751324.79</v>
      </c>
      <c r="G160" s="22">
        <f t="shared" si="21"/>
        <v>-472259.20999999996</v>
      </c>
      <c r="H160" s="22">
        <f t="shared" si="22"/>
        <v>3429585.21</v>
      </c>
      <c r="I160" s="23">
        <f t="shared" si="23"/>
        <v>-14.650128862781301</v>
      </c>
      <c r="J160" s="23">
        <f t="shared" si="24"/>
        <v>44.513264066294447</v>
      </c>
      <c r="K160" s="23">
        <f t="shared" si="25"/>
        <v>99.999992367313922</v>
      </c>
    </row>
    <row r="161" spans="1:11">
      <c r="A161" s="20"/>
      <c r="B161" s="21" t="s">
        <v>55</v>
      </c>
      <c r="C161" s="22">
        <v>24803521.469999999</v>
      </c>
      <c r="D161" s="22">
        <v>0</v>
      </c>
      <c r="E161" s="22">
        <v>0</v>
      </c>
      <c r="F161" s="22">
        <v>27812988.670000002</v>
      </c>
      <c r="G161" s="22">
        <f t="shared" si="21"/>
        <v>3009467.200000003</v>
      </c>
      <c r="H161" s="22">
        <f t="shared" si="22"/>
        <v>-27812988.670000002</v>
      </c>
      <c r="I161" s="23">
        <f t="shared" si="23"/>
        <v>12.133225532672725</v>
      </c>
      <c r="J161" s="23">
        <f t="shared" si="24"/>
        <v>0</v>
      </c>
      <c r="K161" s="23">
        <f t="shared" si="25"/>
        <v>0</v>
      </c>
    </row>
    <row r="162" spans="1:11">
      <c r="A162" s="20" t="s">
        <v>56</v>
      </c>
      <c r="B162" s="21" t="s">
        <v>57</v>
      </c>
      <c r="C162" s="22">
        <v>-24803521.469999999</v>
      </c>
      <c r="D162" s="22">
        <v>0</v>
      </c>
      <c r="E162" s="22">
        <v>0</v>
      </c>
      <c r="F162" s="22">
        <v>-27812988.670000002</v>
      </c>
      <c r="G162" s="22">
        <f t="shared" si="21"/>
        <v>-3009467.200000003</v>
      </c>
      <c r="H162" s="22">
        <f t="shared" si="22"/>
        <v>27812988.670000002</v>
      </c>
      <c r="I162" s="23">
        <f t="shared" si="23"/>
        <v>12.133225532672725</v>
      </c>
      <c r="J162" s="23">
        <f t="shared" si="24"/>
        <v>0</v>
      </c>
      <c r="K162" s="23">
        <f t="shared" si="25"/>
        <v>0</v>
      </c>
    </row>
    <row r="163" spans="1:11">
      <c r="A163" s="26" t="s">
        <v>58</v>
      </c>
      <c r="B163" s="21" t="s">
        <v>59</v>
      </c>
      <c r="C163" s="22">
        <v>-24803521.469999999</v>
      </c>
      <c r="D163" s="22">
        <v>0</v>
      </c>
      <c r="E163" s="22">
        <v>0</v>
      </c>
      <c r="F163" s="22">
        <v>-27812988.670000002</v>
      </c>
      <c r="G163" s="22">
        <f t="shared" si="21"/>
        <v>-3009467.200000003</v>
      </c>
      <c r="H163" s="22">
        <f t="shared" si="22"/>
        <v>27812988.670000002</v>
      </c>
      <c r="I163" s="23">
        <f t="shared" si="23"/>
        <v>12.133225532672725</v>
      </c>
      <c r="J163" s="23">
        <f t="shared" si="24"/>
        <v>0</v>
      </c>
      <c r="K163" s="23">
        <f t="shared" si="25"/>
        <v>0</v>
      </c>
    </row>
    <row r="164" spans="1:11" s="35" customFormat="1">
      <c r="A164" s="36" t="s">
        <v>456</v>
      </c>
      <c r="B164" s="32" t="s">
        <v>457</v>
      </c>
      <c r="C164" s="33"/>
      <c r="D164" s="33"/>
      <c r="E164" s="33"/>
      <c r="F164" s="33"/>
      <c r="G164" s="33"/>
      <c r="H164" s="33"/>
      <c r="I164" s="34"/>
      <c r="J164" s="34"/>
      <c r="K164" s="34"/>
    </row>
    <row r="165" spans="1:11">
      <c r="A165" s="20" t="s">
        <v>21</v>
      </c>
      <c r="B165" s="21" t="s">
        <v>22</v>
      </c>
      <c r="C165" s="22">
        <v>29481986</v>
      </c>
      <c r="D165" s="22">
        <v>32357759</v>
      </c>
      <c r="E165" s="22">
        <v>16029124</v>
      </c>
      <c r="F165" s="22">
        <v>32357759</v>
      </c>
      <c r="G165" s="22">
        <f t="shared" ref="G165:G177" si="26">F165-C165</f>
        <v>2875773</v>
      </c>
      <c r="H165" s="22">
        <f t="shared" ref="H165:H177" si="27">E165-F165</f>
        <v>-16328635</v>
      </c>
      <c r="I165" s="23">
        <f t="shared" ref="I165:I177" si="28">IF(ISERROR(F165/C165),0,F165/C165*100-100)</f>
        <v>9.7543394803864203</v>
      </c>
      <c r="J165" s="23">
        <f t="shared" ref="J165:J177" si="29">IF(ISERROR(F165/E165),0,F165/E165*100)</f>
        <v>201.86854253544985</v>
      </c>
      <c r="K165" s="23">
        <f t="shared" ref="K165:K177" si="30">IF(ISERROR(F165/D165),0,F165/D165*100)</f>
        <v>100</v>
      </c>
    </row>
    <row r="166" spans="1:11">
      <c r="A166" s="26" t="s">
        <v>23</v>
      </c>
      <c r="B166" s="21" t="s">
        <v>24</v>
      </c>
      <c r="C166" s="22">
        <v>29481986</v>
      </c>
      <c r="D166" s="22">
        <v>32357759</v>
      </c>
      <c r="E166" s="22">
        <v>16029124</v>
      </c>
      <c r="F166" s="22">
        <v>32357759</v>
      </c>
      <c r="G166" s="22">
        <f t="shared" si="26"/>
        <v>2875773</v>
      </c>
      <c r="H166" s="22">
        <f t="shared" si="27"/>
        <v>-16328635</v>
      </c>
      <c r="I166" s="23">
        <f t="shared" si="28"/>
        <v>9.7543394803864203</v>
      </c>
      <c r="J166" s="23">
        <f t="shared" si="29"/>
        <v>201.86854253544985</v>
      </c>
      <c r="K166" s="23">
        <f t="shared" si="30"/>
        <v>100</v>
      </c>
    </row>
    <row r="167" spans="1:11">
      <c r="A167" s="27" t="s">
        <v>25</v>
      </c>
      <c r="B167" s="21" t="s">
        <v>26</v>
      </c>
      <c r="C167" s="22">
        <v>29481986</v>
      </c>
      <c r="D167" s="22">
        <v>32357759</v>
      </c>
      <c r="E167" s="22">
        <v>16029124</v>
      </c>
      <c r="F167" s="22">
        <v>32357759</v>
      </c>
      <c r="G167" s="22">
        <f t="shared" si="26"/>
        <v>2875773</v>
      </c>
      <c r="H167" s="22">
        <f t="shared" si="27"/>
        <v>-16328635</v>
      </c>
      <c r="I167" s="23">
        <f t="shared" si="28"/>
        <v>9.7543394803864203</v>
      </c>
      <c r="J167" s="23">
        <f t="shared" si="29"/>
        <v>201.86854253544985</v>
      </c>
      <c r="K167" s="23">
        <f t="shared" si="30"/>
        <v>100</v>
      </c>
    </row>
    <row r="168" spans="1:11">
      <c r="A168" s="20" t="s">
        <v>27</v>
      </c>
      <c r="B168" s="21" t="s">
        <v>28</v>
      </c>
      <c r="C168" s="22">
        <v>14726329.720000001</v>
      </c>
      <c r="D168" s="22">
        <v>32357759</v>
      </c>
      <c r="E168" s="22">
        <v>16029124</v>
      </c>
      <c r="F168" s="22">
        <v>15601489.970000001</v>
      </c>
      <c r="G168" s="22">
        <f t="shared" si="26"/>
        <v>875160.25</v>
      </c>
      <c r="H168" s="22">
        <f t="shared" si="27"/>
        <v>427634.02999999933</v>
      </c>
      <c r="I168" s="23">
        <f t="shared" si="28"/>
        <v>5.9428266692374478</v>
      </c>
      <c r="J168" s="23">
        <f t="shared" si="29"/>
        <v>97.332143478333563</v>
      </c>
      <c r="K168" s="23">
        <f t="shared" si="30"/>
        <v>48.215607174773758</v>
      </c>
    </row>
    <row r="169" spans="1:11">
      <c r="A169" s="26" t="s">
        <v>29</v>
      </c>
      <c r="B169" s="21" t="s">
        <v>30</v>
      </c>
      <c r="C169" s="22">
        <v>14726329.720000001</v>
      </c>
      <c r="D169" s="22">
        <v>32357759</v>
      </c>
      <c r="E169" s="22">
        <v>16029124</v>
      </c>
      <c r="F169" s="22">
        <v>15601489.970000001</v>
      </c>
      <c r="G169" s="22">
        <f t="shared" si="26"/>
        <v>875160.25</v>
      </c>
      <c r="H169" s="22">
        <f t="shared" si="27"/>
        <v>427634.02999999933</v>
      </c>
      <c r="I169" s="23">
        <f t="shared" si="28"/>
        <v>5.9428266692374478</v>
      </c>
      <c r="J169" s="23">
        <f t="shared" si="29"/>
        <v>97.332143478333563</v>
      </c>
      <c r="K169" s="23">
        <f t="shared" si="30"/>
        <v>48.215607174773758</v>
      </c>
    </row>
    <row r="170" spans="1:11">
      <c r="A170" s="27" t="s">
        <v>37</v>
      </c>
      <c r="B170" s="21" t="s">
        <v>38</v>
      </c>
      <c r="C170" s="22">
        <v>14579527.720000001</v>
      </c>
      <c r="D170" s="22">
        <v>32064155</v>
      </c>
      <c r="E170" s="22">
        <v>15882322</v>
      </c>
      <c r="F170" s="22">
        <v>15453721.970000001</v>
      </c>
      <c r="G170" s="22">
        <f t="shared" si="26"/>
        <v>874194.25</v>
      </c>
      <c r="H170" s="22">
        <f t="shared" si="27"/>
        <v>428600.02999999933</v>
      </c>
      <c r="I170" s="23">
        <f t="shared" si="28"/>
        <v>5.9960395616984954</v>
      </c>
      <c r="J170" s="23">
        <f t="shared" si="29"/>
        <v>97.301401961249752</v>
      </c>
      <c r="K170" s="23">
        <f t="shared" si="30"/>
        <v>48.196255195248405</v>
      </c>
    </row>
    <row r="171" spans="1:11">
      <c r="A171" s="28" t="s">
        <v>39</v>
      </c>
      <c r="B171" s="21" t="s">
        <v>40</v>
      </c>
      <c r="C171" s="22">
        <v>14579527.720000001</v>
      </c>
      <c r="D171" s="22">
        <v>32064155</v>
      </c>
      <c r="E171" s="22">
        <v>15882322</v>
      </c>
      <c r="F171" s="22">
        <v>15453721.970000001</v>
      </c>
      <c r="G171" s="22">
        <f t="shared" si="26"/>
        <v>874194.25</v>
      </c>
      <c r="H171" s="22">
        <f t="shared" si="27"/>
        <v>428600.02999999933</v>
      </c>
      <c r="I171" s="23">
        <f t="shared" si="28"/>
        <v>5.9960395616984954</v>
      </c>
      <c r="J171" s="23">
        <f t="shared" si="29"/>
        <v>97.301401961249752</v>
      </c>
      <c r="K171" s="23">
        <f t="shared" si="30"/>
        <v>48.196255195248405</v>
      </c>
    </row>
    <row r="172" spans="1:11" ht="25.5">
      <c r="A172" s="27" t="s">
        <v>43</v>
      </c>
      <c r="B172" s="21" t="s">
        <v>44</v>
      </c>
      <c r="C172" s="22">
        <v>146802</v>
      </c>
      <c r="D172" s="22">
        <v>293604</v>
      </c>
      <c r="E172" s="22">
        <v>146802</v>
      </c>
      <c r="F172" s="22">
        <v>147768</v>
      </c>
      <c r="G172" s="22">
        <f t="shared" si="26"/>
        <v>966</v>
      </c>
      <c r="H172" s="22">
        <f t="shared" si="27"/>
        <v>-966</v>
      </c>
      <c r="I172" s="23">
        <f t="shared" si="28"/>
        <v>0.6580291821637303</v>
      </c>
      <c r="J172" s="23">
        <f t="shared" si="29"/>
        <v>100.65802918216373</v>
      </c>
      <c r="K172" s="23">
        <f t="shared" si="30"/>
        <v>50.329014591081865</v>
      </c>
    </row>
    <row r="173" spans="1:11" ht="25.5">
      <c r="A173" s="28" t="s">
        <v>143</v>
      </c>
      <c r="B173" s="21" t="s">
        <v>144</v>
      </c>
      <c r="C173" s="22">
        <v>146802</v>
      </c>
      <c r="D173" s="22">
        <v>293604</v>
      </c>
      <c r="E173" s="22">
        <v>146802</v>
      </c>
      <c r="F173" s="22">
        <v>147768</v>
      </c>
      <c r="G173" s="22">
        <f t="shared" si="26"/>
        <v>966</v>
      </c>
      <c r="H173" s="22">
        <f t="shared" si="27"/>
        <v>-966</v>
      </c>
      <c r="I173" s="23">
        <f t="shared" si="28"/>
        <v>0.6580291821637303</v>
      </c>
      <c r="J173" s="23">
        <f t="shared" si="29"/>
        <v>100.65802918216373</v>
      </c>
      <c r="K173" s="23">
        <f t="shared" si="30"/>
        <v>50.329014591081865</v>
      </c>
    </row>
    <row r="174" spans="1:11" ht="38.25">
      <c r="A174" s="29" t="s">
        <v>145</v>
      </c>
      <c r="B174" s="21" t="s">
        <v>146</v>
      </c>
      <c r="C174" s="22">
        <v>146802</v>
      </c>
      <c r="D174" s="22">
        <v>293604</v>
      </c>
      <c r="E174" s="22">
        <v>146802</v>
      </c>
      <c r="F174" s="22">
        <v>147768</v>
      </c>
      <c r="G174" s="22">
        <f t="shared" si="26"/>
        <v>966</v>
      </c>
      <c r="H174" s="22">
        <f t="shared" si="27"/>
        <v>-966</v>
      </c>
      <c r="I174" s="23">
        <f t="shared" si="28"/>
        <v>0.6580291821637303</v>
      </c>
      <c r="J174" s="23">
        <f t="shared" si="29"/>
        <v>100.65802918216373</v>
      </c>
      <c r="K174" s="23">
        <f t="shared" si="30"/>
        <v>50.329014591081865</v>
      </c>
    </row>
    <row r="175" spans="1:11">
      <c r="A175" s="20"/>
      <c r="B175" s="21" t="s">
        <v>55</v>
      </c>
      <c r="C175" s="22">
        <v>14755656.279999999</v>
      </c>
      <c r="D175" s="22">
        <v>0</v>
      </c>
      <c r="E175" s="22">
        <v>0</v>
      </c>
      <c r="F175" s="22">
        <v>16756269.029999999</v>
      </c>
      <c r="G175" s="22">
        <f t="shared" si="26"/>
        <v>2000612.75</v>
      </c>
      <c r="H175" s="22">
        <f t="shared" si="27"/>
        <v>-16756269.029999999</v>
      </c>
      <c r="I175" s="23">
        <f t="shared" si="28"/>
        <v>13.558276989086934</v>
      </c>
      <c r="J175" s="23">
        <f t="shared" si="29"/>
        <v>0</v>
      </c>
      <c r="K175" s="23">
        <f t="shared" si="30"/>
        <v>0</v>
      </c>
    </row>
    <row r="176" spans="1:11">
      <c r="A176" s="20" t="s">
        <v>56</v>
      </c>
      <c r="B176" s="21" t="s">
        <v>57</v>
      </c>
      <c r="C176" s="22">
        <v>-14755656.279999999</v>
      </c>
      <c r="D176" s="22">
        <v>0</v>
      </c>
      <c r="E176" s="22">
        <v>0</v>
      </c>
      <c r="F176" s="22">
        <v>-16756269.029999999</v>
      </c>
      <c r="G176" s="22">
        <f t="shared" si="26"/>
        <v>-2000612.75</v>
      </c>
      <c r="H176" s="22">
        <f t="shared" si="27"/>
        <v>16756269.029999999</v>
      </c>
      <c r="I176" s="23">
        <f t="shared" si="28"/>
        <v>13.558276989086934</v>
      </c>
      <c r="J176" s="23">
        <f t="shared" si="29"/>
        <v>0</v>
      </c>
      <c r="K176" s="23">
        <f t="shared" si="30"/>
        <v>0</v>
      </c>
    </row>
    <row r="177" spans="1:11">
      <c r="A177" s="26" t="s">
        <v>58</v>
      </c>
      <c r="B177" s="21" t="s">
        <v>59</v>
      </c>
      <c r="C177" s="22">
        <v>-14755656.279999999</v>
      </c>
      <c r="D177" s="22">
        <v>0</v>
      </c>
      <c r="E177" s="22">
        <v>0</v>
      </c>
      <c r="F177" s="22">
        <v>-16756269.029999999</v>
      </c>
      <c r="G177" s="22">
        <f t="shared" si="26"/>
        <v>-2000612.75</v>
      </c>
      <c r="H177" s="22">
        <f t="shared" si="27"/>
        <v>16756269.029999999</v>
      </c>
      <c r="I177" s="23">
        <f t="shared" si="28"/>
        <v>13.558276989086934</v>
      </c>
      <c r="J177" s="23">
        <f t="shared" si="29"/>
        <v>0</v>
      </c>
      <c r="K177" s="23">
        <f t="shared" si="30"/>
        <v>0</v>
      </c>
    </row>
    <row r="178" spans="1:11" s="35" customFormat="1" ht="25.5">
      <c r="A178" s="36" t="s">
        <v>458</v>
      </c>
      <c r="B178" s="32" t="s">
        <v>459</v>
      </c>
      <c r="C178" s="33"/>
      <c r="D178" s="33"/>
      <c r="E178" s="33"/>
      <c r="F178" s="33"/>
      <c r="G178" s="33"/>
      <c r="H178" s="33"/>
      <c r="I178" s="34"/>
      <c r="J178" s="34"/>
      <c r="K178" s="34"/>
    </row>
    <row r="179" spans="1:11">
      <c r="A179" s="20" t="s">
        <v>21</v>
      </c>
      <c r="B179" s="21" t="s">
        <v>22</v>
      </c>
      <c r="C179" s="22">
        <v>21598814</v>
      </c>
      <c r="D179" s="22">
        <v>21734020</v>
      </c>
      <c r="E179" s="22">
        <v>12024711</v>
      </c>
      <c r="F179" s="22">
        <v>21734020</v>
      </c>
      <c r="G179" s="22">
        <f t="shared" ref="G179:G192" si="31">F179-C179</f>
        <v>135206</v>
      </c>
      <c r="H179" s="22">
        <f t="shared" ref="H179:H192" si="32">E179-F179</f>
        <v>-9709309</v>
      </c>
      <c r="I179" s="23">
        <f t="shared" ref="I179:I192" si="33">IF(ISERROR(F179/C179),0,F179/C179*100-100)</f>
        <v>0.62598807508598497</v>
      </c>
      <c r="J179" s="23">
        <f t="shared" ref="J179:J192" si="34">IF(ISERROR(F179/E179),0,F179/E179*100)</f>
        <v>180.74463494382528</v>
      </c>
      <c r="K179" s="23">
        <f t="shared" ref="K179:K192" si="35">IF(ISERROR(F179/D179),0,F179/D179*100)</f>
        <v>100</v>
      </c>
    </row>
    <row r="180" spans="1:11">
      <c r="A180" s="26" t="s">
        <v>23</v>
      </c>
      <c r="B180" s="21" t="s">
        <v>24</v>
      </c>
      <c r="C180" s="22">
        <v>21598814</v>
      </c>
      <c r="D180" s="22">
        <v>21734020</v>
      </c>
      <c r="E180" s="22">
        <v>12024711</v>
      </c>
      <c r="F180" s="22">
        <v>21734020</v>
      </c>
      <c r="G180" s="22">
        <f t="shared" si="31"/>
        <v>135206</v>
      </c>
      <c r="H180" s="22">
        <f t="shared" si="32"/>
        <v>-9709309</v>
      </c>
      <c r="I180" s="23">
        <f t="shared" si="33"/>
        <v>0.62598807508598497</v>
      </c>
      <c r="J180" s="23">
        <f t="shared" si="34"/>
        <v>180.74463494382528</v>
      </c>
      <c r="K180" s="23">
        <f t="shared" si="35"/>
        <v>100</v>
      </c>
    </row>
    <row r="181" spans="1:11">
      <c r="A181" s="27" t="s">
        <v>25</v>
      </c>
      <c r="B181" s="21" t="s">
        <v>26</v>
      </c>
      <c r="C181" s="22">
        <v>21598814</v>
      </c>
      <c r="D181" s="22">
        <v>21734020</v>
      </c>
      <c r="E181" s="22">
        <v>12024711</v>
      </c>
      <c r="F181" s="22">
        <v>21734020</v>
      </c>
      <c r="G181" s="22">
        <f t="shared" si="31"/>
        <v>135206</v>
      </c>
      <c r="H181" s="22">
        <f t="shared" si="32"/>
        <v>-9709309</v>
      </c>
      <c r="I181" s="23">
        <f t="shared" si="33"/>
        <v>0.62598807508598497</v>
      </c>
      <c r="J181" s="23">
        <f t="shared" si="34"/>
        <v>180.74463494382528</v>
      </c>
      <c r="K181" s="23">
        <f t="shared" si="35"/>
        <v>100</v>
      </c>
    </row>
    <row r="182" spans="1:11">
      <c r="A182" s="20" t="s">
        <v>27</v>
      </c>
      <c r="B182" s="21" t="s">
        <v>28</v>
      </c>
      <c r="C182" s="22">
        <v>12340469.779999999</v>
      </c>
      <c r="D182" s="22">
        <v>21734020</v>
      </c>
      <c r="E182" s="22">
        <v>12024711</v>
      </c>
      <c r="F182" s="22">
        <v>12024711.220000001</v>
      </c>
      <c r="G182" s="22">
        <f t="shared" si="31"/>
        <v>-315758.55999999866</v>
      </c>
      <c r="H182" s="22">
        <f t="shared" si="32"/>
        <v>-0.22000000067055225</v>
      </c>
      <c r="I182" s="23">
        <f t="shared" si="33"/>
        <v>-2.558723984007031</v>
      </c>
      <c r="J182" s="23">
        <f t="shared" si="34"/>
        <v>100.0000018295658</v>
      </c>
      <c r="K182" s="23">
        <f t="shared" si="35"/>
        <v>55.326677807418967</v>
      </c>
    </row>
    <row r="183" spans="1:11">
      <c r="A183" s="26" t="s">
        <v>29</v>
      </c>
      <c r="B183" s="21" t="s">
        <v>30</v>
      </c>
      <c r="C183" s="22">
        <v>12340469.779999999</v>
      </c>
      <c r="D183" s="22">
        <v>21734020</v>
      </c>
      <c r="E183" s="22">
        <v>12024711</v>
      </c>
      <c r="F183" s="22">
        <v>12024711.220000001</v>
      </c>
      <c r="G183" s="22">
        <f t="shared" si="31"/>
        <v>-315758.55999999866</v>
      </c>
      <c r="H183" s="22">
        <f t="shared" si="32"/>
        <v>-0.22000000067055225</v>
      </c>
      <c r="I183" s="23">
        <f t="shared" si="33"/>
        <v>-2.558723984007031</v>
      </c>
      <c r="J183" s="23">
        <f t="shared" si="34"/>
        <v>100.0000018295658</v>
      </c>
      <c r="K183" s="23">
        <f t="shared" si="35"/>
        <v>55.326677807418967</v>
      </c>
    </row>
    <row r="184" spans="1:11" ht="25.5">
      <c r="A184" s="27" t="s">
        <v>43</v>
      </c>
      <c r="B184" s="21" t="s">
        <v>44</v>
      </c>
      <c r="C184" s="22">
        <v>12340469.779999999</v>
      </c>
      <c r="D184" s="22">
        <v>21734020</v>
      </c>
      <c r="E184" s="22">
        <v>12024711</v>
      </c>
      <c r="F184" s="22">
        <v>12024711.220000001</v>
      </c>
      <c r="G184" s="22">
        <f t="shared" si="31"/>
        <v>-315758.55999999866</v>
      </c>
      <c r="H184" s="22">
        <f t="shared" si="32"/>
        <v>-0.22000000067055225</v>
      </c>
      <c r="I184" s="23">
        <f t="shared" si="33"/>
        <v>-2.558723984007031</v>
      </c>
      <c r="J184" s="23">
        <f t="shared" si="34"/>
        <v>100.0000018295658</v>
      </c>
      <c r="K184" s="23">
        <f t="shared" si="35"/>
        <v>55.326677807418967</v>
      </c>
    </row>
    <row r="185" spans="1:11">
      <c r="A185" s="28" t="s">
        <v>45</v>
      </c>
      <c r="B185" s="21" t="s">
        <v>46</v>
      </c>
      <c r="C185" s="22">
        <v>50669.82</v>
      </c>
      <c r="D185" s="22">
        <v>83585</v>
      </c>
      <c r="E185" s="22">
        <v>51498</v>
      </c>
      <c r="F185" s="22">
        <v>51497.94</v>
      </c>
      <c r="G185" s="22">
        <f t="shared" si="31"/>
        <v>828.12000000000262</v>
      </c>
      <c r="H185" s="22">
        <f t="shared" si="32"/>
        <v>5.9999999997671694E-2</v>
      </c>
      <c r="I185" s="23">
        <f t="shared" si="33"/>
        <v>1.6343456519087596</v>
      </c>
      <c r="J185" s="23">
        <f t="shared" si="34"/>
        <v>99.999883490621002</v>
      </c>
      <c r="K185" s="23">
        <f t="shared" si="35"/>
        <v>61.611461386612433</v>
      </c>
    </row>
    <row r="186" spans="1:11" ht="25.5">
      <c r="A186" s="29" t="s">
        <v>47</v>
      </c>
      <c r="B186" s="21" t="s">
        <v>48</v>
      </c>
      <c r="C186" s="22">
        <v>50669.82</v>
      </c>
      <c r="D186" s="22">
        <v>83585</v>
      </c>
      <c r="E186" s="22">
        <v>51498</v>
      </c>
      <c r="F186" s="22">
        <v>51497.94</v>
      </c>
      <c r="G186" s="22">
        <f t="shared" si="31"/>
        <v>828.12000000000262</v>
      </c>
      <c r="H186" s="22">
        <f t="shared" si="32"/>
        <v>5.9999999997671694E-2</v>
      </c>
      <c r="I186" s="23">
        <f t="shared" si="33"/>
        <v>1.6343456519087596</v>
      </c>
      <c r="J186" s="23">
        <f t="shared" si="34"/>
        <v>99.999883490621002</v>
      </c>
      <c r="K186" s="23">
        <f t="shared" si="35"/>
        <v>61.611461386612433</v>
      </c>
    </row>
    <row r="187" spans="1:11" ht="25.5">
      <c r="A187" s="30" t="s">
        <v>49</v>
      </c>
      <c r="B187" s="21" t="s">
        <v>50</v>
      </c>
      <c r="C187" s="22">
        <v>50669.82</v>
      </c>
      <c r="D187" s="22">
        <v>83585</v>
      </c>
      <c r="E187" s="22">
        <v>51498</v>
      </c>
      <c r="F187" s="22">
        <v>51497.94</v>
      </c>
      <c r="G187" s="22">
        <f t="shared" si="31"/>
        <v>828.12000000000262</v>
      </c>
      <c r="H187" s="22">
        <f t="shared" si="32"/>
        <v>5.9999999997671694E-2</v>
      </c>
      <c r="I187" s="23">
        <f t="shared" si="33"/>
        <v>1.6343456519087596</v>
      </c>
      <c r="J187" s="23">
        <f t="shared" si="34"/>
        <v>99.999883490621002</v>
      </c>
      <c r="K187" s="23">
        <f t="shared" si="35"/>
        <v>61.611461386612433</v>
      </c>
    </row>
    <row r="188" spans="1:11" ht="25.5">
      <c r="A188" s="28" t="s">
        <v>143</v>
      </c>
      <c r="B188" s="21" t="s">
        <v>144</v>
      </c>
      <c r="C188" s="22">
        <v>12289799.960000001</v>
      </c>
      <c r="D188" s="22">
        <v>21650435</v>
      </c>
      <c r="E188" s="22">
        <v>11973213</v>
      </c>
      <c r="F188" s="22">
        <v>11973213.279999999</v>
      </c>
      <c r="G188" s="22">
        <f t="shared" si="31"/>
        <v>-316586.68000000156</v>
      </c>
      <c r="H188" s="22">
        <f t="shared" si="32"/>
        <v>-0.27999999932944775</v>
      </c>
      <c r="I188" s="23">
        <f t="shared" si="33"/>
        <v>-2.5760116603232461</v>
      </c>
      <c r="J188" s="23">
        <f t="shared" si="34"/>
        <v>100.00000233855357</v>
      </c>
      <c r="K188" s="23">
        <f t="shared" si="35"/>
        <v>55.302414385669387</v>
      </c>
    </row>
    <row r="189" spans="1:11" ht="25.5">
      <c r="A189" s="29" t="s">
        <v>163</v>
      </c>
      <c r="B189" s="21" t="s">
        <v>164</v>
      </c>
      <c r="C189" s="22">
        <v>12289799.960000001</v>
      </c>
      <c r="D189" s="22">
        <v>21650435</v>
      </c>
      <c r="E189" s="22">
        <v>11973213</v>
      </c>
      <c r="F189" s="22">
        <v>11973213.279999999</v>
      </c>
      <c r="G189" s="22">
        <f t="shared" si="31"/>
        <v>-316586.68000000156</v>
      </c>
      <c r="H189" s="22">
        <f t="shared" si="32"/>
        <v>-0.27999999932944775</v>
      </c>
      <c r="I189" s="23">
        <f t="shared" si="33"/>
        <v>-2.5760116603232461</v>
      </c>
      <c r="J189" s="23">
        <f t="shared" si="34"/>
        <v>100.00000233855357</v>
      </c>
      <c r="K189" s="23">
        <f t="shared" si="35"/>
        <v>55.302414385669387</v>
      </c>
    </row>
    <row r="190" spans="1:11">
      <c r="A190" s="20"/>
      <c r="B190" s="21" t="s">
        <v>55</v>
      </c>
      <c r="C190" s="22">
        <v>9258344.2200000007</v>
      </c>
      <c r="D190" s="22">
        <v>0</v>
      </c>
      <c r="E190" s="22">
        <v>0</v>
      </c>
      <c r="F190" s="22">
        <v>9709308.7799999993</v>
      </c>
      <c r="G190" s="22">
        <f t="shared" si="31"/>
        <v>450964.55999999866</v>
      </c>
      <c r="H190" s="22">
        <f t="shared" si="32"/>
        <v>-9709308.7799999993</v>
      </c>
      <c r="I190" s="23">
        <f t="shared" si="33"/>
        <v>4.870898610853331</v>
      </c>
      <c r="J190" s="23">
        <f t="shared" si="34"/>
        <v>0</v>
      </c>
      <c r="K190" s="23">
        <f t="shared" si="35"/>
        <v>0</v>
      </c>
    </row>
    <row r="191" spans="1:11">
      <c r="A191" s="20" t="s">
        <v>56</v>
      </c>
      <c r="B191" s="21" t="s">
        <v>57</v>
      </c>
      <c r="C191" s="22">
        <v>-9258344.2200000007</v>
      </c>
      <c r="D191" s="22">
        <v>0</v>
      </c>
      <c r="E191" s="22">
        <v>0</v>
      </c>
      <c r="F191" s="22">
        <v>-9709308.7799999993</v>
      </c>
      <c r="G191" s="22">
        <f t="shared" si="31"/>
        <v>-450964.55999999866</v>
      </c>
      <c r="H191" s="22">
        <f t="shared" si="32"/>
        <v>9709308.7799999993</v>
      </c>
      <c r="I191" s="23">
        <f t="shared" si="33"/>
        <v>4.870898610853331</v>
      </c>
      <c r="J191" s="23">
        <f t="shared" si="34"/>
        <v>0</v>
      </c>
      <c r="K191" s="23">
        <f t="shared" si="35"/>
        <v>0</v>
      </c>
    </row>
    <row r="192" spans="1:11">
      <c r="A192" s="26" t="s">
        <v>58</v>
      </c>
      <c r="B192" s="21" t="s">
        <v>59</v>
      </c>
      <c r="C192" s="22">
        <v>-9258344.2200000007</v>
      </c>
      <c r="D192" s="22">
        <v>0</v>
      </c>
      <c r="E192" s="22">
        <v>0</v>
      </c>
      <c r="F192" s="22">
        <v>-9709308.7799999993</v>
      </c>
      <c r="G192" s="22">
        <f t="shared" si="31"/>
        <v>-450964.55999999866</v>
      </c>
      <c r="H192" s="22">
        <f t="shared" si="32"/>
        <v>9709308.7799999993</v>
      </c>
      <c r="I192" s="23">
        <f t="shared" si="33"/>
        <v>4.870898610853331</v>
      </c>
      <c r="J192" s="23">
        <f t="shared" si="34"/>
        <v>0</v>
      </c>
      <c r="K192" s="23">
        <f t="shared" si="35"/>
        <v>0</v>
      </c>
    </row>
    <row r="193" spans="1:11" s="35" customFormat="1">
      <c r="A193" s="36" t="s">
        <v>460</v>
      </c>
      <c r="B193" s="32" t="s">
        <v>461</v>
      </c>
      <c r="C193" s="33"/>
      <c r="D193" s="33"/>
      <c r="E193" s="33"/>
      <c r="F193" s="33"/>
      <c r="G193" s="33"/>
      <c r="H193" s="33"/>
      <c r="I193" s="34"/>
      <c r="J193" s="34"/>
      <c r="K193" s="34"/>
    </row>
    <row r="194" spans="1:11">
      <c r="A194" s="20" t="s">
        <v>21</v>
      </c>
      <c r="B194" s="21" t="s">
        <v>22</v>
      </c>
      <c r="C194" s="22">
        <v>671691</v>
      </c>
      <c r="D194" s="22">
        <v>797342</v>
      </c>
      <c r="E194" s="22">
        <v>453504</v>
      </c>
      <c r="F194" s="22">
        <v>797342</v>
      </c>
      <c r="G194" s="22">
        <f t="shared" ref="G194:G210" si="36">F194-C194</f>
        <v>125651</v>
      </c>
      <c r="H194" s="22">
        <f t="shared" ref="H194:H210" si="37">E194-F194</f>
        <v>-343838</v>
      </c>
      <c r="I194" s="23">
        <f t="shared" ref="I194:I210" si="38">IF(ISERROR(F194/C194),0,F194/C194*100-100)</f>
        <v>18.706667202627386</v>
      </c>
      <c r="J194" s="23">
        <f t="shared" ref="J194:J210" si="39">IF(ISERROR(F194/E194),0,F194/E194*100)</f>
        <v>175.81807437200112</v>
      </c>
      <c r="K194" s="23">
        <f t="shared" ref="K194:K210" si="40">IF(ISERROR(F194/D194),0,F194/D194*100)</f>
        <v>100</v>
      </c>
    </row>
    <row r="195" spans="1:11">
      <c r="A195" s="26" t="s">
        <v>23</v>
      </c>
      <c r="B195" s="21" t="s">
        <v>24</v>
      </c>
      <c r="C195" s="22">
        <v>671691</v>
      </c>
      <c r="D195" s="22">
        <v>797342</v>
      </c>
      <c r="E195" s="22">
        <v>453504</v>
      </c>
      <c r="F195" s="22">
        <v>797342</v>
      </c>
      <c r="G195" s="22">
        <f t="shared" si="36"/>
        <v>125651</v>
      </c>
      <c r="H195" s="22">
        <f t="shared" si="37"/>
        <v>-343838</v>
      </c>
      <c r="I195" s="23">
        <f t="shared" si="38"/>
        <v>18.706667202627386</v>
      </c>
      <c r="J195" s="23">
        <f t="shared" si="39"/>
        <v>175.81807437200112</v>
      </c>
      <c r="K195" s="23">
        <f t="shared" si="40"/>
        <v>100</v>
      </c>
    </row>
    <row r="196" spans="1:11">
      <c r="A196" s="27" t="s">
        <v>25</v>
      </c>
      <c r="B196" s="21" t="s">
        <v>26</v>
      </c>
      <c r="C196" s="22">
        <v>671691</v>
      </c>
      <c r="D196" s="22">
        <v>797342</v>
      </c>
      <c r="E196" s="22">
        <v>453504</v>
      </c>
      <c r="F196" s="22">
        <v>797342</v>
      </c>
      <c r="G196" s="22">
        <f t="shared" si="36"/>
        <v>125651</v>
      </c>
      <c r="H196" s="22">
        <f t="shared" si="37"/>
        <v>-343838</v>
      </c>
      <c r="I196" s="23">
        <f t="shared" si="38"/>
        <v>18.706667202627386</v>
      </c>
      <c r="J196" s="23">
        <f t="shared" si="39"/>
        <v>175.81807437200112</v>
      </c>
      <c r="K196" s="23">
        <f t="shared" si="40"/>
        <v>100</v>
      </c>
    </row>
    <row r="197" spans="1:11">
      <c r="A197" s="20" t="s">
        <v>27</v>
      </c>
      <c r="B197" s="21" t="s">
        <v>28</v>
      </c>
      <c r="C197" s="22">
        <v>407365.3</v>
      </c>
      <c r="D197" s="22">
        <v>797342</v>
      </c>
      <c r="E197" s="22">
        <v>453504</v>
      </c>
      <c r="F197" s="22">
        <v>426336.15</v>
      </c>
      <c r="G197" s="22">
        <f t="shared" si="36"/>
        <v>18970.850000000035</v>
      </c>
      <c r="H197" s="22">
        <f t="shared" si="37"/>
        <v>27167.849999999977</v>
      </c>
      <c r="I197" s="23">
        <f t="shared" si="38"/>
        <v>4.6569626818975678</v>
      </c>
      <c r="J197" s="23">
        <f t="shared" si="39"/>
        <v>94.009347216342093</v>
      </c>
      <c r="K197" s="23">
        <f t="shared" si="40"/>
        <v>53.469671734337339</v>
      </c>
    </row>
    <row r="198" spans="1:11">
      <c r="A198" s="26" t="s">
        <v>29</v>
      </c>
      <c r="B198" s="21" t="s">
        <v>30</v>
      </c>
      <c r="C198" s="22">
        <v>407365.3</v>
      </c>
      <c r="D198" s="22">
        <v>797342</v>
      </c>
      <c r="E198" s="22">
        <v>453504</v>
      </c>
      <c r="F198" s="22">
        <v>426336.15</v>
      </c>
      <c r="G198" s="22">
        <f t="shared" si="36"/>
        <v>18970.850000000035</v>
      </c>
      <c r="H198" s="22">
        <f t="shared" si="37"/>
        <v>27167.849999999977</v>
      </c>
      <c r="I198" s="23">
        <f t="shared" si="38"/>
        <v>4.6569626818975678</v>
      </c>
      <c r="J198" s="23">
        <f t="shared" si="39"/>
        <v>94.009347216342093</v>
      </c>
      <c r="K198" s="23">
        <f t="shared" si="40"/>
        <v>53.469671734337339</v>
      </c>
    </row>
    <row r="199" spans="1:11">
      <c r="A199" s="27" t="s">
        <v>31</v>
      </c>
      <c r="B199" s="21" t="s">
        <v>32</v>
      </c>
      <c r="C199" s="22">
        <v>58036.34</v>
      </c>
      <c r="D199" s="22">
        <v>247007</v>
      </c>
      <c r="E199" s="22">
        <v>123504</v>
      </c>
      <c r="F199" s="22">
        <v>94401.89</v>
      </c>
      <c r="G199" s="22">
        <f t="shared" si="36"/>
        <v>36365.550000000003</v>
      </c>
      <c r="H199" s="22">
        <f t="shared" si="37"/>
        <v>29102.11</v>
      </c>
      <c r="I199" s="23">
        <f t="shared" si="38"/>
        <v>62.659964429183503</v>
      </c>
      <c r="J199" s="23">
        <f t="shared" si="39"/>
        <v>76.436301658245881</v>
      </c>
      <c r="K199" s="23">
        <f t="shared" si="40"/>
        <v>38.218305554093604</v>
      </c>
    </row>
    <row r="200" spans="1:11">
      <c r="A200" s="28" t="s">
        <v>33</v>
      </c>
      <c r="B200" s="21" t="s">
        <v>34</v>
      </c>
      <c r="C200" s="22">
        <v>58036.34</v>
      </c>
      <c r="D200" s="22">
        <v>247007</v>
      </c>
      <c r="E200" s="22">
        <v>123504</v>
      </c>
      <c r="F200" s="22">
        <v>94401.89</v>
      </c>
      <c r="G200" s="22">
        <f t="shared" si="36"/>
        <v>36365.550000000003</v>
      </c>
      <c r="H200" s="22">
        <f t="shared" si="37"/>
        <v>29102.11</v>
      </c>
      <c r="I200" s="23">
        <f t="shared" si="38"/>
        <v>62.659964429183503</v>
      </c>
      <c r="J200" s="23">
        <f t="shared" si="39"/>
        <v>76.436301658245881</v>
      </c>
      <c r="K200" s="23">
        <f t="shared" si="40"/>
        <v>38.218305554093604</v>
      </c>
    </row>
    <row r="201" spans="1:11">
      <c r="A201" s="27" t="s">
        <v>37</v>
      </c>
      <c r="B201" s="21" t="s">
        <v>38</v>
      </c>
      <c r="C201" s="22">
        <v>107341</v>
      </c>
      <c r="D201" s="22">
        <v>240000</v>
      </c>
      <c r="E201" s="22">
        <v>150000</v>
      </c>
      <c r="F201" s="22">
        <v>116675</v>
      </c>
      <c r="G201" s="22">
        <f t="shared" si="36"/>
        <v>9334</v>
      </c>
      <c r="H201" s="22">
        <f t="shared" si="37"/>
        <v>33325</v>
      </c>
      <c r="I201" s="23">
        <f t="shared" si="38"/>
        <v>8.6956521739130324</v>
      </c>
      <c r="J201" s="23">
        <f t="shared" si="39"/>
        <v>77.783333333333331</v>
      </c>
      <c r="K201" s="23">
        <f t="shared" si="40"/>
        <v>48.614583333333336</v>
      </c>
    </row>
    <row r="202" spans="1:11">
      <c r="A202" s="28" t="s">
        <v>39</v>
      </c>
      <c r="B202" s="21" t="s">
        <v>40</v>
      </c>
      <c r="C202" s="22">
        <v>107341</v>
      </c>
      <c r="D202" s="22">
        <v>240000</v>
      </c>
      <c r="E202" s="22">
        <v>150000</v>
      </c>
      <c r="F202" s="22">
        <v>116675</v>
      </c>
      <c r="G202" s="22">
        <f t="shared" si="36"/>
        <v>9334</v>
      </c>
      <c r="H202" s="22">
        <f t="shared" si="37"/>
        <v>33325</v>
      </c>
      <c r="I202" s="23">
        <f t="shared" si="38"/>
        <v>8.6956521739130324</v>
      </c>
      <c r="J202" s="23">
        <f t="shared" si="39"/>
        <v>77.783333333333331</v>
      </c>
      <c r="K202" s="23">
        <f t="shared" si="40"/>
        <v>48.614583333333336</v>
      </c>
    </row>
    <row r="203" spans="1:11" ht="25.5">
      <c r="A203" s="27" t="s">
        <v>79</v>
      </c>
      <c r="B203" s="21" t="s">
        <v>80</v>
      </c>
      <c r="C203" s="22">
        <v>76428</v>
      </c>
      <c r="D203" s="22">
        <v>110482</v>
      </c>
      <c r="E203" s="22">
        <v>0</v>
      </c>
      <c r="F203" s="22">
        <v>77015</v>
      </c>
      <c r="G203" s="22">
        <f t="shared" si="36"/>
        <v>587</v>
      </c>
      <c r="H203" s="22">
        <f t="shared" si="37"/>
        <v>-77015</v>
      </c>
      <c r="I203" s="23">
        <f t="shared" si="38"/>
        <v>0.76804312555607623</v>
      </c>
      <c r="J203" s="23">
        <f t="shared" si="39"/>
        <v>0</v>
      </c>
      <c r="K203" s="23">
        <f t="shared" si="40"/>
        <v>69.70818775909197</v>
      </c>
    </row>
    <row r="204" spans="1:11">
      <c r="A204" s="28" t="s">
        <v>81</v>
      </c>
      <c r="B204" s="21" t="s">
        <v>82</v>
      </c>
      <c r="C204" s="22">
        <v>76428</v>
      </c>
      <c r="D204" s="22">
        <v>110482</v>
      </c>
      <c r="E204" s="22">
        <v>0</v>
      </c>
      <c r="F204" s="22">
        <v>77015</v>
      </c>
      <c r="G204" s="22">
        <f t="shared" si="36"/>
        <v>587</v>
      </c>
      <c r="H204" s="22">
        <f t="shared" si="37"/>
        <v>-77015</v>
      </c>
      <c r="I204" s="23">
        <f t="shared" si="38"/>
        <v>0.76804312555607623</v>
      </c>
      <c r="J204" s="23">
        <f t="shared" si="39"/>
        <v>0</v>
      </c>
      <c r="K204" s="23">
        <f t="shared" si="40"/>
        <v>69.70818775909197</v>
      </c>
    </row>
    <row r="205" spans="1:11" ht="25.5">
      <c r="A205" s="27" t="s">
        <v>43</v>
      </c>
      <c r="B205" s="21" t="s">
        <v>44</v>
      </c>
      <c r="C205" s="22">
        <v>165559.96</v>
      </c>
      <c r="D205" s="22">
        <v>199853</v>
      </c>
      <c r="E205" s="22">
        <v>180000</v>
      </c>
      <c r="F205" s="22">
        <v>138244.26</v>
      </c>
      <c r="G205" s="22">
        <f t="shared" si="36"/>
        <v>-27315.699999999983</v>
      </c>
      <c r="H205" s="22">
        <f t="shared" si="37"/>
        <v>41755.739999999991</v>
      </c>
      <c r="I205" s="23">
        <f t="shared" si="38"/>
        <v>-16.498977168151029</v>
      </c>
      <c r="J205" s="23">
        <f t="shared" si="39"/>
        <v>76.802366666666671</v>
      </c>
      <c r="K205" s="23">
        <f t="shared" si="40"/>
        <v>69.172972134518872</v>
      </c>
    </row>
    <row r="206" spans="1:11" ht="25.5">
      <c r="A206" s="28" t="s">
        <v>143</v>
      </c>
      <c r="B206" s="21" t="s">
        <v>144</v>
      </c>
      <c r="C206" s="22">
        <v>165559.96</v>
      </c>
      <c r="D206" s="22">
        <v>199853</v>
      </c>
      <c r="E206" s="22">
        <v>180000</v>
      </c>
      <c r="F206" s="22">
        <v>138244.26</v>
      </c>
      <c r="G206" s="22">
        <f t="shared" si="36"/>
        <v>-27315.699999999983</v>
      </c>
      <c r="H206" s="22">
        <f t="shared" si="37"/>
        <v>41755.739999999991</v>
      </c>
      <c r="I206" s="23">
        <f t="shared" si="38"/>
        <v>-16.498977168151029</v>
      </c>
      <c r="J206" s="23">
        <f t="shared" si="39"/>
        <v>76.802366666666671</v>
      </c>
      <c r="K206" s="23">
        <f t="shared" si="40"/>
        <v>69.172972134518872</v>
      </c>
    </row>
    <row r="207" spans="1:11" ht="25.5">
      <c r="A207" s="29" t="s">
        <v>163</v>
      </c>
      <c r="B207" s="21" t="s">
        <v>164</v>
      </c>
      <c r="C207" s="22">
        <v>165559.96</v>
      </c>
      <c r="D207" s="22">
        <v>199853</v>
      </c>
      <c r="E207" s="22">
        <v>180000</v>
      </c>
      <c r="F207" s="22">
        <v>138244.26</v>
      </c>
      <c r="G207" s="22">
        <f t="shared" si="36"/>
        <v>-27315.699999999983</v>
      </c>
      <c r="H207" s="22">
        <f t="shared" si="37"/>
        <v>41755.739999999991</v>
      </c>
      <c r="I207" s="23">
        <f t="shared" si="38"/>
        <v>-16.498977168151029</v>
      </c>
      <c r="J207" s="23">
        <f t="shared" si="39"/>
        <v>76.802366666666671</v>
      </c>
      <c r="K207" s="23">
        <f t="shared" si="40"/>
        <v>69.172972134518872</v>
      </c>
    </row>
    <row r="208" spans="1:11">
      <c r="A208" s="20"/>
      <c r="B208" s="21" t="s">
        <v>55</v>
      </c>
      <c r="C208" s="22">
        <v>264325.7</v>
      </c>
      <c r="D208" s="22">
        <v>0</v>
      </c>
      <c r="E208" s="22">
        <v>0</v>
      </c>
      <c r="F208" s="22">
        <v>371005.85</v>
      </c>
      <c r="G208" s="22">
        <f t="shared" si="36"/>
        <v>106680.14999999997</v>
      </c>
      <c r="H208" s="22">
        <f t="shared" si="37"/>
        <v>-371005.85</v>
      </c>
      <c r="I208" s="23">
        <f t="shared" si="38"/>
        <v>40.359355900693714</v>
      </c>
      <c r="J208" s="23">
        <f t="shared" si="39"/>
        <v>0</v>
      </c>
      <c r="K208" s="23">
        <f t="shared" si="40"/>
        <v>0</v>
      </c>
    </row>
    <row r="209" spans="1:11">
      <c r="A209" s="20" t="s">
        <v>56</v>
      </c>
      <c r="B209" s="21" t="s">
        <v>57</v>
      </c>
      <c r="C209" s="22">
        <v>-264325.7</v>
      </c>
      <c r="D209" s="22">
        <v>0</v>
      </c>
      <c r="E209" s="22">
        <v>0</v>
      </c>
      <c r="F209" s="22">
        <v>-371005.85</v>
      </c>
      <c r="G209" s="22">
        <f t="shared" si="36"/>
        <v>-106680.14999999997</v>
      </c>
      <c r="H209" s="22">
        <f t="shared" si="37"/>
        <v>371005.85</v>
      </c>
      <c r="I209" s="23">
        <f t="shared" si="38"/>
        <v>40.359355900693714</v>
      </c>
      <c r="J209" s="23">
        <f t="shared" si="39"/>
        <v>0</v>
      </c>
      <c r="K209" s="23">
        <f t="shared" si="40"/>
        <v>0</v>
      </c>
    </row>
    <row r="210" spans="1:11">
      <c r="A210" s="26" t="s">
        <v>58</v>
      </c>
      <c r="B210" s="21" t="s">
        <v>59</v>
      </c>
      <c r="C210" s="22">
        <v>-264325.7</v>
      </c>
      <c r="D210" s="22">
        <v>0</v>
      </c>
      <c r="E210" s="22">
        <v>0</v>
      </c>
      <c r="F210" s="22">
        <v>-371005.85</v>
      </c>
      <c r="G210" s="22">
        <f t="shared" si="36"/>
        <v>-106680.14999999997</v>
      </c>
      <c r="H210" s="22">
        <f t="shared" si="37"/>
        <v>371005.85</v>
      </c>
      <c r="I210" s="23">
        <f t="shared" si="38"/>
        <v>40.359355900693714</v>
      </c>
      <c r="J210" s="23">
        <f t="shared" si="39"/>
        <v>0</v>
      </c>
      <c r="K210" s="23">
        <f t="shared" si="40"/>
        <v>0</v>
      </c>
    </row>
    <row r="211" spans="1:11" s="35" customFormat="1">
      <c r="A211" s="36" t="s">
        <v>462</v>
      </c>
      <c r="B211" s="32" t="s">
        <v>463</v>
      </c>
      <c r="C211" s="33"/>
      <c r="D211" s="33"/>
      <c r="E211" s="33"/>
      <c r="F211" s="33"/>
      <c r="G211" s="33"/>
      <c r="H211" s="33"/>
      <c r="I211" s="34"/>
      <c r="J211" s="34"/>
      <c r="K211" s="34"/>
    </row>
    <row r="212" spans="1:11">
      <c r="A212" s="20" t="s">
        <v>21</v>
      </c>
      <c r="B212" s="21" t="s">
        <v>22</v>
      </c>
      <c r="C212" s="22">
        <v>730103</v>
      </c>
      <c r="D212" s="22">
        <v>830103</v>
      </c>
      <c r="E212" s="22">
        <v>198000</v>
      </c>
      <c r="F212" s="22">
        <v>830103</v>
      </c>
      <c r="G212" s="22">
        <f t="shared" ref="G212:G231" si="41">F212-C212</f>
        <v>100000</v>
      </c>
      <c r="H212" s="22">
        <f t="shared" ref="H212:H231" si="42">E212-F212</f>
        <v>-632103</v>
      </c>
      <c r="I212" s="23">
        <f t="shared" ref="I212:I231" si="43">IF(ISERROR(F212/C212),0,F212/C212*100-100)</f>
        <v>13.696697589244252</v>
      </c>
      <c r="J212" s="23">
        <f t="shared" ref="J212:J231" si="44">IF(ISERROR(F212/E212),0,F212/E212*100)</f>
        <v>419.2439393939394</v>
      </c>
      <c r="K212" s="23">
        <f t="shared" ref="K212:K231" si="45">IF(ISERROR(F212/D212),0,F212/D212*100)</f>
        <v>100</v>
      </c>
    </row>
    <row r="213" spans="1:11">
      <c r="A213" s="26" t="s">
        <v>23</v>
      </c>
      <c r="B213" s="21" t="s">
        <v>24</v>
      </c>
      <c r="C213" s="22">
        <v>730103</v>
      </c>
      <c r="D213" s="22">
        <v>830103</v>
      </c>
      <c r="E213" s="22">
        <v>198000</v>
      </c>
      <c r="F213" s="22">
        <v>830103</v>
      </c>
      <c r="G213" s="22">
        <f t="shared" si="41"/>
        <v>100000</v>
      </c>
      <c r="H213" s="22">
        <f t="shared" si="42"/>
        <v>-632103</v>
      </c>
      <c r="I213" s="23">
        <f t="shared" si="43"/>
        <v>13.696697589244252</v>
      </c>
      <c r="J213" s="23">
        <f t="shared" si="44"/>
        <v>419.2439393939394</v>
      </c>
      <c r="K213" s="23">
        <f t="shared" si="45"/>
        <v>100</v>
      </c>
    </row>
    <row r="214" spans="1:11">
      <c r="A214" s="27" t="s">
        <v>25</v>
      </c>
      <c r="B214" s="21" t="s">
        <v>26</v>
      </c>
      <c r="C214" s="22">
        <v>730103</v>
      </c>
      <c r="D214" s="22">
        <v>830103</v>
      </c>
      <c r="E214" s="22">
        <v>198000</v>
      </c>
      <c r="F214" s="22">
        <v>830103</v>
      </c>
      <c r="G214" s="22">
        <f t="shared" si="41"/>
        <v>100000</v>
      </c>
      <c r="H214" s="22">
        <f t="shared" si="42"/>
        <v>-632103</v>
      </c>
      <c r="I214" s="23">
        <f t="shared" si="43"/>
        <v>13.696697589244252</v>
      </c>
      <c r="J214" s="23">
        <f t="shared" si="44"/>
        <v>419.2439393939394</v>
      </c>
      <c r="K214" s="23">
        <f t="shared" si="45"/>
        <v>100</v>
      </c>
    </row>
    <row r="215" spans="1:11">
      <c r="A215" s="20" t="s">
        <v>27</v>
      </c>
      <c r="B215" s="21" t="s">
        <v>28</v>
      </c>
      <c r="C215" s="22">
        <v>272021.90000000002</v>
      </c>
      <c r="D215" s="22">
        <v>830103</v>
      </c>
      <c r="E215" s="22">
        <v>198000</v>
      </c>
      <c r="F215" s="22">
        <v>268599.69</v>
      </c>
      <c r="G215" s="22">
        <f t="shared" si="41"/>
        <v>-3422.210000000021</v>
      </c>
      <c r="H215" s="22">
        <f t="shared" si="42"/>
        <v>-70599.69</v>
      </c>
      <c r="I215" s="23">
        <f t="shared" si="43"/>
        <v>-1.2580641485115791</v>
      </c>
      <c r="J215" s="23">
        <f t="shared" si="44"/>
        <v>135.65640909090911</v>
      </c>
      <c r="K215" s="23">
        <f t="shared" si="45"/>
        <v>32.357392998218295</v>
      </c>
    </row>
    <row r="216" spans="1:11">
      <c r="A216" s="26" t="s">
        <v>29</v>
      </c>
      <c r="B216" s="21" t="s">
        <v>30</v>
      </c>
      <c r="C216" s="22">
        <v>272021.90000000002</v>
      </c>
      <c r="D216" s="22">
        <v>828303</v>
      </c>
      <c r="E216" s="22">
        <v>198000</v>
      </c>
      <c r="F216" s="22">
        <v>268599.69</v>
      </c>
      <c r="G216" s="22">
        <f t="shared" si="41"/>
        <v>-3422.210000000021</v>
      </c>
      <c r="H216" s="22">
        <f t="shared" si="42"/>
        <v>-70599.69</v>
      </c>
      <c r="I216" s="23">
        <f t="shared" si="43"/>
        <v>-1.2580641485115791</v>
      </c>
      <c r="J216" s="23">
        <f t="shared" si="44"/>
        <v>135.65640909090911</v>
      </c>
      <c r="K216" s="23">
        <f t="shared" si="45"/>
        <v>32.427709425174122</v>
      </c>
    </row>
    <row r="217" spans="1:11">
      <c r="A217" s="27" t="s">
        <v>31</v>
      </c>
      <c r="B217" s="21" t="s">
        <v>32</v>
      </c>
      <c r="C217" s="22">
        <v>13779.9</v>
      </c>
      <c r="D217" s="22">
        <v>431458</v>
      </c>
      <c r="E217" s="22">
        <v>150000</v>
      </c>
      <c r="F217" s="22">
        <v>19118.689999999999</v>
      </c>
      <c r="G217" s="22">
        <f t="shared" si="41"/>
        <v>5338.7899999999991</v>
      </c>
      <c r="H217" s="22">
        <f t="shared" si="42"/>
        <v>130881.31</v>
      </c>
      <c r="I217" s="23">
        <f t="shared" si="43"/>
        <v>38.743314537841343</v>
      </c>
      <c r="J217" s="23">
        <f t="shared" si="44"/>
        <v>12.745793333333333</v>
      </c>
      <c r="K217" s="23">
        <f t="shared" si="45"/>
        <v>4.4311821776395384</v>
      </c>
    </row>
    <row r="218" spans="1:11">
      <c r="A218" s="28" t="s">
        <v>33</v>
      </c>
      <c r="B218" s="21" t="s">
        <v>34</v>
      </c>
      <c r="C218" s="22">
        <v>9830.81</v>
      </c>
      <c r="D218" s="22">
        <v>124260</v>
      </c>
      <c r="E218" s="22">
        <v>0</v>
      </c>
      <c r="F218" s="22">
        <v>17523.5</v>
      </c>
      <c r="G218" s="22">
        <f t="shared" si="41"/>
        <v>7692.6900000000005</v>
      </c>
      <c r="H218" s="22">
        <f t="shared" si="42"/>
        <v>-17523.5</v>
      </c>
      <c r="I218" s="23">
        <f t="shared" si="43"/>
        <v>78.250825720362826</v>
      </c>
      <c r="J218" s="23">
        <f t="shared" si="44"/>
        <v>0</v>
      </c>
      <c r="K218" s="23">
        <f t="shared" si="45"/>
        <v>14.102285530339612</v>
      </c>
    </row>
    <row r="219" spans="1:11">
      <c r="A219" s="28" t="s">
        <v>35</v>
      </c>
      <c r="B219" s="21" t="s">
        <v>36</v>
      </c>
      <c r="C219" s="22">
        <v>3949.09</v>
      </c>
      <c r="D219" s="22">
        <v>307198</v>
      </c>
      <c r="E219" s="22">
        <v>150000</v>
      </c>
      <c r="F219" s="22">
        <v>1595.19</v>
      </c>
      <c r="G219" s="22">
        <f t="shared" si="41"/>
        <v>-2353.9</v>
      </c>
      <c r="H219" s="22">
        <f t="shared" si="42"/>
        <v>148404.81</v>
      </c>
      <c r="I219" s="23">
        <f t="shared" si="43"/>
        <v>-59.606137110068396</v>
      </c>
      <c r="J219" s="23">
        <f t="shared" si="44"/>
        <v>1.0634600000000001</v>
      </c>
      <c r="K219" s="23">
        <f t="shared" si="45"/>
        <v>0.51927095879530472</v>
      </c>
    </row>
    <row r="220" spans="1:11">
      <c r="A220" s="29" t="s">
        <v>77</v>
      </c>
      <c r="B220" s="21" t="s">
        <v>78</v>
      </c>
      <c r="C220" s="22">
        <v>3062</v>
      </c>
      <c r="D220" s="22">
        <v>0</v>
      </c>
      <c r="E220" s="22">
        <v>0</v>
      </c>
      <c r="F220" s="22">
        <v>0</v>
      </c>
      <c r="G220" s="22">
        <f t="shared" si="41"/>
        <v>-3062</v>
      </c>
      <c r="H220" s="22">
        <f t="shared" si="42"/>
        <v>0</v>
      </c>
      <c r="I220" s="23">
        <f t="shared" si="43"/>
        <v>-100</v>
      </c>
      <c r="J220" s="23">
        <f t="shared" si="44"/>
        <v>0</v>
      </c>
      <c r="K220" s="23">
        <f t="shared" si="45"/>
        <v>0</v>
      </c>
    </row>
    <row r="221" spans="1:11">
      <c r="A221" s="27" t="s">
        <v>37</v>
      </c>
      <c r="B221" s="21" t="s">
        <v>38</v>
      </c>
      <c r="C221" s="22">
        <v>0</v>
      </c>
      <c r="D221" s="22">
        <v>9834</v>
      </c>
      <c r="E221" s="22">
        <v>0</v>
      </c>
      <c r="F221" s="22">
        <v>0</v>
      </c>
      <c r="G221" s="22">
        <f t="shared" si="41"/>
        <v>0</v>
      </c>
      <c r="H221" s="22">
        <f t="shared" si="42"/>
        <v>0</v>
      </c>
      <c r="I221" s="23">
        <f t="shared" si="43"/>
        <v>0</v>
      </c>
      <c r="J221" s="23">
        <f t="shared" si="44"/>
        <v>0</v>
      </c>
      <c r="K221" s="23">
        <f t="shared" si="45"/>
        <v>0</v>
      </c>
    </row>
    <row r="222" spans="1:11">
      <c r="A222" s="28" t="s">
        <v>39</v>
      </c>
      <c r="B222" s="21" t="s">
        <v>40</v>
      </c>
      <c r="C222" s="22">
        <v>0</v>
      </c>
      <c r="D222" s="22">
        <v>9834</v>
      </c>
      <c r="E222" s="22">
        <v>0</v>
      </c>
      <c r="F222" s="22">
        <v>0</v>
      </c>
      <c r="G222" s="22">
        <f t="shared" si="41"/>
        <v>0</v>
      </c>
      <c r="H222" s="22">
        <f t="shared" si="42"/>
        <v>0</v>
      </c>
      <c r="I222" s="23">
        <f t="shared" si="43"/>
        <v>0</v>
      </c>
      <c r="J222" s="23">
        <f t="shared" si="44"/>
        <v>0</v>
      </c>
      <c r="K222" s="23">
        <f t="shared" si="45"/>
        <v>0</v>
      </c>
    </row>
    <row r="223" spans="1:11" ht="25.5">
      <c r="A223" s="27" t="s">
        <v>43</v>
      </c>
      <c r="B223" s="21" t="s">
        <v>44</v>
      </c>
      <c r="C223" s="22">
        <v>258242</v>
      </c>
      <c r="D223" s="22">
        <v>387011</v>
      </c>
      <c r="E223" s="22">
        <v>48000</v>
      </c>
      <c r="F223" s="22">
        <v>249481</v>
      </c>
      <c r="G223" s="22">
        <f t="shared" si="41"/>
        <v>-8761</v>
      </c>
      <c r="H223" s="22">
        <f t="shared" si="42"/>
        <v>-201481</v>
      </c>
      <c r="I223" s="23">
        <f t="shared" si="43"/>
        <v>-3.3925542708002467</v>
      </c>
      <c r="J223" s="23">
        <f t="shared" si="44"/>
        <v>519.7520833333333</v>
      </c>
      <c r="K223" s="23">
        <f t="shared" si="45"/>
        <v>64.463542379932349</v>
      </c>
    </row>
    <row r="224" spans="1:11" ht="25.5">
      <c r="A224" s="28" t="s">
        <v>143</v>
      </c>
      <c r="B224" s="21" t="s">
        <v>144</v>
      </c>
      <c r="C224" s="22">
        <v>258242</v>
      </c>
      <c r="D224" s="22">
        <v>387011</v>
      </c>
      <c r="E224" s="22">
        <v>48000</v>
      </c>
      <c r="F224" s="22">
        <v>249481</v>
      </c>
      <c r="G224" s="22">
        <f t="shared" si="41"/>
        <v>-8761</v>
      </c>
      <c r="H224" s="22">
        <f t="shared" si="42"/>
        <v>-201481</v>
      </c>
      <c r="I224" s="23">
        <f t="shared" si="43"/>
        <v>-3.3925542708002467</v>
      </c>
      <c r="J224" s="23">
        <f t="shared" si="44"/>
        <v>519.7520833333333</v>
      </c>
      <c r="K224" s="23">
        <f t="shared" si="45"/>
        <v>64.463542379932349</v>
      </c>
    </row>
    <row r="225" spans="1:11" ht="25.5">
      <c r="A225" s="29" t="s">
        <v>163</v>
      </c>
      <c r="B225" s="21" t="s">
        <v>164</v>
      </c>
      <c r="C225" s="22">
        <v>230376</v>
      </c>
      <c r="D225" s="22">
        <v>338000</v>
      </c>
      <c r="E225" s="22">
        <v>48000</v>
      </c>
      <c r="F225" s="22">
        <v>205481</v>
      </c>
      <c r="G225" s="22">
        <f t="shared" si="41"/>
        <v>-24895</v>
      </c>
      <c r="H225" s="22">
        <f t="shared" si="42"/>
        <v>-157481</v>
      </c>
      <c r="I225" s="23">
        <f t="shared" si="43"/>
        <v>-10.806247178525538</v>
      </c>
      <c r="J225" s="23">
        <f t="shared" si="44"/>
        <v>428.08541666666667</v>
      </c>
      <c r="K225" s="23">
        <f t="shared" si="45"/>
        <v>60.793195266272193</v>
      </c>
    </row>
    <row r="226" spans="1:11" ht="38.25">
      <c r="A226" s="29" t="s">
        <v>145</v>
      </c>
      <c r="B226" s="21" t="s">
        <v>146</v>
      </c>
      <c r="C226" s="22">
        <v>27866</v>
      </c>
      <c r="D226" s="22">
        <v>49011</v>
      </c>
      <c r="E226" s="22">
        <v>0</v>
      </c>
      <c r="F226" s="22">
        <v>44000</v>
      </c>
      <c r="G226" s="22">
        <f t="shared" si="41"/>
        <v>16134</v>
      </c>
      <c r="H226" s="22">
        <f t="shared" si="42"/>
        <v>-44000</v>
      </c>
      <c r="I226" s="23">
        <f t="shared" si="43"/>
        <v>57.898514318524377</v>
      </c>
      <c r="J226" s="23">
        <f t="shared" si="44"/>
        <v>0</v>
      </c>
      <c r="K226" s="23">
        <f t="shared" si="45"/>
        <v>89.775764624268021</v>
      </c>
    </row>
    <row r="227" spans="1:11">
      <c r="A227" s="26" t="s">
        <v>51</v>
      </c>
      <c r="B227" s="21" t="s">
        <v>52</v>
      </c>
      <c r="C227" s="22">
        <v>0</v>
      </c>
      <c r="D227" s="22">
        <v>1800</v>
      </c>
      <c r="E227" s="22">
        <v>0</v>
      </c>
      <c r="F227" s="22">
        <v>0</v>
      </c>
      <c r="G227" s="22">
        <f t="shared" si="41"/>
        <v>0</v>
      </c>
      <c r="H227" s="22">
        <f t="shared" si="42"/>
        <v>0</v>
      </c>
      <c r="I227" s="23">
        <f t="shared" si="43"/>
        <v>0</v>
      </c>
      <c r="J227" s="23">
        <f t="shared" si="44"/>
        <v>0</v>
      </c>
      <c r="K227" s="23">
        <f t="shared" si="45"/>
        <v>0</v>
      </c>
    </row>
    <row r="228" spans="1:11">
      <c r="A228" s="27" t="s">
        <v>53</v>
      </c>
      <c r="B228" s="21" t="s">
        <v>54</v>
      </c>
      <c r="C228" s="22">
        <v>0</v>
      </c>
      <c r="D228" s="22">
        <v>1800</v>
      </c>
      <c r="E228" s="22">
        <v>0</v>
      </c>
      <c r="F228" s="22">
        <v>0</v>
      </c>
      <c r="G228" s="22">
        <f t="shared" si="41"/>
        <v>0</v>
      </c>
      <c r="H228" s="22">
        <f t="shared" si="42"/>
        <v>0</v>
      </c>
      <c r="I228" s="23">
        <f t="shared" si="43"/>
        <v>0</v>
      </c>
      <c r="J228" s="23">
        <f t="shared" si="44"/>
        <v>0</v>
      </c>
      <c r="K228" s="23">
        <f t="shared" si="45"/>
        <v>0</v>
      </c>
    </row>
    <row r="229" spans="1:11">
      <c r="A229" s="20"/>
      <c r="B229" s="21" t="s">
        <v>55</v>
      </c>
      <c r="C229" s="22">
        <v>458081.1</v>
      </c>
      <c r="D229" s="22">
        <v>0</v>
      </c>
      <c r="E229" s="22">
        <v>0</v>
      </c>
      <c r="F229" s="22">
        <v>561503.31000000006</v>
      </c>
      <c r="G229" s="22">
        <f t="shared" si="41"/>
        <v>103422.21000000008</v>
      </c>
      <c r="H229" s="22">
        <f t="shared" si="42"/>
        <v>-561503.31000000006</v>
      </c>
      <c r="I229" s="23">
        <f t="shared" si="43"/>
        <v>22.57727070599509</v>
      </c>
      <c r="J229" s="23">
        <f t="shared" si="44"/>
        <v>0</v>
      </c>
      <c r="K229" s="23">
        <f t="shared" si="45"/>
        <v>0</v>
      </c>
    </row>
    <row r="230" spans="1:11">
      <c r="A230" s="20" t="s">
        <v>56</v>
      </c>
      <c r="B230" s="21" t="s">
        <v>57</v>
      </c>
      <c r="C230" s="22">
        <v>-458081.1</v>
      </c>
      <c r="D230" s="22">
        <v>0</v>
      </c>
      <c r="E230" s="22">
        <v>0</v>
      </c>
      <c r="F230" s="22">
        <v>-561503.31000000006</v>
      </c>
      <c r="G230" s="22">
        <f t="shared" si="41"/>
        <v>-103422.21000000008</v>
      </c>
      <c r="H230" s="22">
        <f t="shared" si="42"/>
        <v>561503.31000000006</v>
      </c>
      <c r="I230" s="23">
        <f t="shared" si="43"/>
        <v>22.57727070599509</v>
      </c>
      <c r="J230" s="23">
        <f t="shared" si="44"/>
        <v>0</v>
      </c>
      <c r="K230" s="23">
        <f t="shared" si="45"/>
        <v>0</v>
      </c>
    </row>
    <row r="231" spans="1:11">
      <c r="A231" s="26" t="s">
        <v>58</v>
      </c>
      <c r="B231" s="21" t="s">
        <v>59</v>
      </c>
      <c r="C231" s="22">
        <v>-458081.1</v>
      </c>
      <c r="D231" s="22">
        <v>0</v>
      </c>
      <c r="E231" s="22">
        <v>0</v>
      </c>
      <c r="F231" s="22">
        <v>-561503.31000000006</v>
      </c>
      <c r="G231" s="22">
        <f t="shared" si="41"/>
        <v>-103422.21000000008</v>
      </c>
      <c r="H231" s="22">
        <f t="shared" si="42"/>
        <v>561503.31000000006</v>
      </c>
      <c r="I231" s="23">
        <f t="shared" si="43"/>
        <v>22.57727070599509</v>
      </c>
      <c r="J231" s="23">
        <f t="shared" si="44"/>
        <v>0</v>
      </c>
      <c r="K231" s="23">
        <f t="shared" si="45"/>
        <v>0</v>
      </c>
    </row>
    <row r="232" spans="1:11" s="35" customFormat="1">
      <c r="A232" s="36" t="s">
        <v>464</v>
      </c>
      <c r="B232" s="32" t="s">
        <v>465</v>
      </c>
      <c r="C232" s="33"/>
      <c r="D232" s="33"/>
      <c r="E232" s="33"/>
      <c r="F232" s="33"/>
      <c r="G232" s="33"/>
      <c r="H232" s="33"/>
      <c r="I232" s="34"/>
      <c r="J232" s="34"/>
      <c r="K232" s="34"/>
    </row>
    <row r="233" spans="1:11">
      <c r="A233" s="20" t="s">
        <v>21</v>
      </c>
      <c r="B233" s="21" t="s">
        <v>22</v>
      </c>
      <c r="C233" s="22">
        <v>9462677</v>
      </c>
      <c r="D233" s="22">
        <v>9129452</v>
      </c>
      <c r="E233" s="22">
        <v>9129452</v>
      </c>
      <c r="F233" s="22">
        <v>9129452</v>
      </c>
      <c r="G233" s="22">
        <f t="shared" ref="G233:G250" si="46">F233-C233</f>
        <v>-333225</v>
      </c>
      <c r="H233" s="22">
        <f t="shared" ref="H233:H250" si="47">E233-F233</f>
        <v>0</v>
      </c>
      <c r="I233" s="23">
        <f t="shared" ref="I233:I250" si="48">IF(ISERROR(F233/C233),0,F233/C233*100-100)</f>
        <v>-3.5214664941009772</v>
      </c>
      <c r="J233" s="23">
        <f t="shared" ref="J233:J250" si="49">IF(ISERROR(F233/E233),0,F233/E233*100)</f>
        <v>100</v>
      </c>
      <c r="K233" s="23">
        <f t="shared" ref="K233:K250" si="50">IF(ISERROR(F233/D233),0,F233/D233*100)</f>
        <v>100</v>
      </c>
    </row>
    <row r="234" spans="1:11">
      <c r="A234" s="26" t="s">
        <v>23</v>
      </c>
      <c r="B234" s="21" t="s">
        <v>24</v>
      </c>
      <c r="C234" s="22">
        <v>9462677</v>
      </c>
      <c r="D234" s="22">
        <v>9129452</v>
      </c>
      <c r="E234" s="22">
        <v>9129452</v>
      </c>
      <c r="F234" s="22">
        <v>9129452</v>
      </c>
      <c r="G234" s="22">
        <f t="shared" si="46"/>
        <v>-333225</v>
      </c>
      <c r="H234" s="22">
        <f t="shared" si="47"/>
        <v>0</v>
      </c>
      <c r="I234" s="23">
        <f t="shared" si="48"/>
        <v>-3.5214664941009772</v>
      </c>
      <c r="J234" s="23">
        <f t="shared" si="49"/>
        <v>100</v>
      </c>
      <c r="K234" s="23">
        <f t="shared" si="50"/>
        <v>100</v>
      </c>
    </row>
    <row r="235" spans="1:11">
      <c r="A235" s="27" t="s">
        <v>25</v>
      </c>
      <c r="B235" s="21" t="s">
        <v>26</v>
      </c>
      <c r="C235" s="22">
        <v>9462677</v>
      </c>
      <c r="D235" s="22">
        <v>9129452</v>
      </c>
      <c r="E235" s="22">
        <v>9129452</v>
      </c>
      <c r="F235" s="22">
        <v>9129452</v>
      </c>
      <c r="G235" s="22">
        <f t="shared" si="46"/>
        <v>-333225</v>
      </c>
      <c r="H235" s="22">
        <f t="shared" si="47"/>
        <v>0</v>
      </c>
      <c r="I235" s="23">
        <f t="shared" si="48"/>
        <v>-3.5214664941009772</v>
      </c>
      <c r="J235" s="23">
        <f t="shared" si="49"/>
        <v>100</v>
      </c>
      <c r="K235" s="23">
        <f t="shared" si="50"/>
        <v>100</v>
      </c>
    </row>
    <row r="236" spans="1:11">
      <c r="A236" s="20" t="s">
        <v>27</v>
      </c>
      <c r="B236" s="21" t="s">
        <v>28</v>
      </c>
      <c r="C236" s="22">
        <v>9395562.8300000001</v>
      </c>
      <c r="D236" s="22">
        <v>9129452</v>
      </c>
      <c r="E236" s="22">
        <v>9129452</v>
      </c>
      <c r="F236" s="22">
        <v>9014550.3000000007</v>
      </c>
      <c r="G236" s="22">
        <f t="shared" si="46"/>
        <v>-381012.52999999933</v>
      </c>
      <c r="H236" s="22">
        <f t="shared" si="47"/>
        <v>114901.69999999925</v>
      </c>
      <c r="I236" s="23">
        <f t="shared" si="48"/>
        <v>-4.0552390196724275</v>
      </c>
      <c r="J236" s="23">
        <f t="shared" si="49"/>
        <v>98.741417338083394</v>
      </c>
      <c r="K236" s="23">
        <f t="shared" si="50"/>
        <v>98.741417338083394</v>
      </c>
    </row>
    <row r="237" spans="1:11">
      <c r="A237" s="26" t="s">
        <v>29</v>
      </c>
      <c r="B237" s="21" t="s">
        <v>30</v>
      </c>
      <c r="C237" s="22">
        <v>6171978.8300000001</v>
      </c>
      <c r="D237" s="22">
        <v>6378127</v>
      </c>
      <c r="E237" s="22">
        <v>2948542</v>
      </c>
      <c r="F237" s="22">
        <v>6263225.5099999998</v>
      </c>
      <c r="G237" s="22">
        <f t="shared" si="46"/>
        <v>91246.679999999702</v>
      </c>
      <c r="H237" s="22">
        <f t="shared" si="47"/>
        <v>-3314683.51</v>
      </c>
      <c r="I237" s="23">
        <f t="shared" si="48"/>
        <v>1.4784023489594347</v>
      </c>
      <c r="J237" s="23">
        <f t="shared" si="49"/>
        <v>212.41771390741593</v>
      </c>
      <c r="K237" s="23">
        <f t="shared" si="50"/>
        <v>98.198507336087843</v>
      </c>
    </row>
    <row r="238" spans="1:11">
      <c r="A238" s="27" t="s">
        <v>37</v>
      </c>
      <c r="B238" s="21" t="s">
        <v>38</v>
      </c>
      <c r="C238" s="22">
        <v>743760.79</v>
      </c>
      <c r="D238" s="22">
        <v>870671</v>
      </c>
      <c r="E238" s="22">
        <v>99601</v>
      </c>
      <c r="F238" s="22">
        <v>755770.74</v>
      </c>
      <c r="G238" s="22">
        <f t="shared" si="46"/>
        <v>12009.949999999953</v>
      </c>
      <c r="H238" s="22">
        <f t="shared" si="47"/>
        <v>-656169.74</v>
      </c>
      <c r="I238" s="23">
        <f t="shared" si="48"/>
        <v>1.6147597670482128</v>
      </c>
      <c r="J238" s="23">
        <f t="shared" si="49"/>
        <v>758.79834539813851</v>
      </c>
      <c r="K238" s="23">
        <f t="shared" si="50"/>
        <v>86.803251744918569</v>
      </c>
    </row>
    <row r="239" spans="1:11">
      <c r="A239" s="28" t="s">
        <v>39</v>
      </c>
      <c r="B239" s="21" t="s">
        <v>40</v>
      </c>
      <c r="C239" s="22">
        <v>743760.79</v>
      </c>
      <c r="D239" s="22">
        <v>870671</v>
      </c>
      <c r="E239" s="22">
        <v>99601</v>
      </c>
      <c r="F239" s="22">
        <v>755770.74</v>
      </c>
      <c r="G239" s="22">
        <f t="shared" si="46"/>
        <v>12009.949999999953</v>
      </c>
      <c r="H239" s="22">
        <f t="shared" si="47"/>
        <v>-656169.74</v>
      </c>
      <c r="I239" s="23">
        <f t="shared" si="48"/>
        <v>1.6147597670482128</v>
      </c>
      <c r="J239" s="23">
        <f t="shared" si="49"/>
        <v>758.79834539813851</v>
      </c>
      <c r="K239" s="23">
        <f t="shared" si="50"/>
        <v>86.803251744918569</v>
      </c>
    </row>
    <row r="240" spans="1:11" ht="25.5">
      <c r="A240" s="27" t="s">
        <v>43</v>
      </c>
      <c r="B240" s="21" t="s">
        <v>44</v>
      </c>
      <c r="C240" s="22">
        <v>5428218.04</v>
      </c>
      <c r="D240" s="22">
        <v>5507456</v>
      </c>
      <c r="E240" s="22">
        <v>2848941</v>
      </c>
      <c r="F240" s="22">
        <v>5507454.7699999996</v>
      </c>
      <c r="G240" s="22">
        <f t="shared" si="46"/>
        <v>79236.729999999516</v>
      </c>
      <c r="H240" s="22">
        <f t="shared" si="47"/>
        <v>-2658513.7699999996</v>
      </c>
      <c r="I240" s="23">
        <f t="shared" si="48"/>
        <v>1.4597189983178964</v>
      </c>
      <c r="J240" s="23">
        <f t="shared" si="49"/>
        <v>193.31585912098564</v>
      </c>
      <c r="K240" s="23">
        <f t="shared" si="50"/>
        <v>99.999977666639538</v>
      </c>
    </row>
    <row r="241" spans="1:11" ht="25.5">
      <c r="A241" s="28" t="s">
        <v>143</v>
      </c>
      <c r="B241" s="21" t="s">
        <v>144</v>
      </c>
      <c r="C241" s="22">
        <v>5428218.04</v>
      </c>
      <c r="D241" s="22">
        <v>5507456</v>
      </c>
      <c r="E241" s="22">
        <v>2848941</v>
      </c>
      <c r="F241" s="22">
        <v>5507454.7699999996</v>
      </c>
      <c r="G241" s="22">
        <f t="shared" si="46"/>
        <v>79236.729999999516</v>
      </c>
      <c r="H241" s="22">
        <f t="shared" si="47"/>
        <v>-2658513.7699999996</v>
      </c>
      <c r="I241" s="23">
        <f t="shared" si="48"/>
        <v>1.4597189983178964</v>
      </c>
      <c r="J241" s="23">
        <f t="shared" si="49"/>
        <v>193.31585912098564</v>
      </c>
      <c r="K241" s="23">
        <f t="shared" si="50"/>
        <v>99.999977666639538</v>
      </c>
    </row>
    <row r="242" spans="1:11" ht="25.5">
      <c r="A242" s="29" t="s">
        <v>163</v>
      </c>
      <c r="B242" s="21" t="s">
        <v>164</v>
      </c>
      <c r="C242" s="22">
        <v>5423561.5099999998</v>
      </c>
      <c r="D242" s="22">
        <v>5502783</v>
      </c>
      <c r="E242" s="22">
        <v>2848941</v>
      </c>
      <c r="F242" s="22">
        <v>5502782.0300000003</v>
      </c>
      <c r="G242" s="22">
        <f t="shared" si="46"/>
        <v>79220.520000000484</v>
      </c>
      <c r="H242" s="22">
        <f t="shared" si="47"/>
        <v>-2653841.0300000003</v>
      </c>
      <c r="I242" s="23">
        <f t="shared" si="48"/>
        <v>1.4606733942988086</v>
      </c>
      <c r="J242" s="23">
        <f t="shared" si="49"/>
        <v>193.15184238634637</v>
      </c>
      <c r="K242" s="23">
        <f t="shared" si="50"/>
        <v>99.999982372555849</v>
      </c>
    </row>
    <row r="243" spans="1:11" ht="38.25">
      <c r="A243" s="29" t="s">
        <v>145</v>
      </c>
      <c r="B243" s="21" t="s">
        <v>146</v>
      </c>
      <c r="C243" s="22">
        <v>4656.53</v>
      </c>
      <c r="D243" s="22">
        <v>4673</v>
      </c>
      <c r="E243" s="22">
        <v>0</v>
      </c>
      <c r="F243" s="22">
        <v>4672.74</v>
      </c>
      <c r="G243" s="22">
        <f t="shared" si="46"/>
        <v>16.210000000000036</v>
      </c>
      <c r="H243" s="22">
        <f t="shared" si="47"/>
        <v>-4672.74</v>
      </c>
      <c r="I243" s="23">
        <f t="shared" si="48"/>
        <v>0.3481132946636194</v>
      </c>
      <c r="J243" s="23">
        <f t="shared" si="49"/>
        <v>0</v>
      </c>
      <c r="K243" s="23">
        <f t="shared" si="50"/>
        <v>99.994436122405304</v>
      </c>
    </row>
    <row r="244" spans="1:11">
      <c r="A244" s="26" t="s">
        <v>51</v>
      </c>
      <c r="B244" s="21" t="s">
        <v>52</v>
      </c>
      <c r="C244" s="22">
        <v>3223584</v>
      </c>
      <c r="D244" s="22">
        <v>2751325</v>
      </c>
      <c r="E244" s="22">
        <v>6180910</v>
      </c>
      <c r="F244" s="22">
        <v>2751324.79</v>
      </c>
      <c r="G244" s="22">
        <f t="shared" si="46"/>
        <v>-472259.20999999996</v>
      </c>
      <c r="H244" s="22">
        <f t="shared" si="47"/>
        <v>3429585.21</v>
      </c>
      <c r="I244" s="23">
        <f t="shared" si="48"/>
        <v>-14.650128862781301</v>
      </c>
      <c r="J244" s="23">
        <f t="shared" si="49"/>
        <v>44.513264066294447</v>
      </c>
      <c r="K244" s="23">
        <f t="shared" si="50"/>
        <v>99.999992367313922</v>
      </c>
    </row>
    <row r="245" spans="1:11">
      <c r="A245" s="27" t="s">
        <v>185</v>
      </c>
      <c r="B245" s="21" t="s">
        <v>186</v>
      </c>
      <c r="C245" s="22">
        <v>3223584</v>
      </c>
      <c r="D245" s="22">
        <v>2751325</v>
      </c>
      <c r="E245" s="22">
        <v>6180910</v>
      </c>
      <c r="F245" s="22">
        <v>2751324.79</v>
      </c>
      <c r="G245" s="22">
        <f t="shared" si="46"/>
        <v>-472259.20999999996</v>
      </c>
      <c r="H245" s="22">
        <f t="shared" si="47"/>
        <v>3429585.21</v>
      </c>
      <c r="I245" s="23">
        <f t="shared" si="48"/>
        <v>-14.650128862781301</v>
      </c>
      <c r="J245" s="23">
        <f t="shared" si="49"/>
        <v>44.513264066294447</v>
      </c>
      <c r="K245" s="23">
        <f t="shared" si="50"/>
        <v>99.999992367313922</v>
      </c>
    </row>
    <row r="246" spans="1:11" ht="25.5">
      <c r="A246" s="28" t="s">
        <v>187</v>
      </c>
      <c r="B246" s="21" t="s">
        <v>188</v>
      </c>
      <c r="C246" s="22">
        <v>3223584</v>
      </c>
      <c r="D246" s="22">
        <v>2751325</v>
      </c>
      <c r="E246" s="22">
        <v>6180910</v>
      </c>
      <c r="F246" s="22">
        <v>2751324.79</v>
      </c>
      <c r="G246" s="22">
        <f t="shared" si="46"/>
        <v>-472259.20999999996</v>
      </c>
      <c r="H246" s="22">
        <f t="shared" si="47"/>
        <v>3429585.21</v>
      </c>
      <c r="I246" s="23">
        <f t="shared" si="48"/>
        <v>-14.650128862781301</v>
      </c>
      <c r="J246" s="23">
        <f t="shared" si="49"/>
        <v>44.513264066294447</v>
      </c>
      <c r="K246" s="23">
        <f t="shared" si="50"/>
        <v>99.999992367313922</v>
      </c>
    </row>
    <row r="247" spans="1:11" ht="25.5">
      <c r="A247" s="29" t="s">
        <v>449</v>
      </c>
      <c r="B247" s="21" t="s">
        <v>450</v>
      </c>
      <c r="C247" s="22">
        <v>3223584</v>
      </c>
      <c r="D247" s="22">
        <v>2751325</v>
      </c>
      <c r="E247" s="22">
        <v>6180910</v>
      </c>
      <c r="F247" s="22">
        <v>2751324.79</v>
      </c>
      <c r="G247" s="22">
        <f t="shared" si="46"/>
        <v>-472259.20999999996</v>
      </c>
      <c r="H247" s="22">
        <f t="shared" si="47"/>
        <v>3429585.21</v>
      </c>
      <c r="I247" s="23">
        <f t="shared" si="48"/>
        <v>-14.650128862781301</v>
      </c>
      <c r="J247" s="23">
        <f t="shared" si="49"/>
        <v>44.513264066294447</v>
      </c>
      <c r="K247" s="23">
        <f t="shared" si="50"/>
        <v>99.999992367313922</v>
      </c>
    </row>
    <row r="248" spans="1:11">
      <c r="A248" s="20"/>
      <c r="B248" s="21" t="s">
        <v>55</v>
      </c>
      <c r="C248" s="22">
        <v>67114.17</v>
      </c>
      <c r="D248" s="22">
        <v>0</v>
      </c>
      <c r="E248" s="22">
        <v>0</v>
      </c>
      <c r="F248" s="22">
        <v>114901.7</v>
      </c>
      <c r="G248" s="22">
        <f t="shared" si="46"/>
        <v>47787.53</v>
      </c>
      <c r="H248" s="22">
        <f t="shared" si="47"/>
        <v>-114901.7</v>
      </c>
      <c r="I248" s="23">
        <f t="shared" si="48"/>
        <v>71.203339026616874</v>
      </c>
      <c r="J248" s="23">
        <f t="shared" si="49"/>
        <v>0</v>
      </c>
      <c r="K248" s="23">
        <f t="shared" si="50"/>
        <v>0</v>
      </c>
    </row>
    <row r="249" spans="1:11">
      <c r="A249" s="20" t="s">
        <v>56</v>
      </c>
      <c r="B249" s="21" t="s">
        <v>57</v>
      </c>
      <c r="C249" s="22">
        <v>-67114.17</v>
      </c>
      <c r="D249" s="22">
        <v>0</v>
      </c>
      <c r="E249" s="22">
        <v>0</v>
      </c>
      <c r="F249" s="22">
        <v>-114901.7</v>
      </c>
      <c r="G249" s="22">
        <f t="shared" si="46"/>
        <v>-47787.53</v>
      </c>
      <c r="H249" s="22">
        <f t="shared" si="47"/>
        <v>114901.7</v>
      </c>
      <c r="I249" s="23">
        <f t="shared" si="48"/>
        <v>71.203339026616874</v>
      </c>
      <c r="J249" s="23">
        <f t="shared" si="49"/>
        <v>0</v>
      </c>
      <c r="K249" s="23">
        <f t="shared" si="50"/>
        <v>0</v>
      </c>
    </row>
    <row r="250" spans="1:11">
      <c r="A250" s="26" t="s">
        <v>58</v>
      </c>
      <c r="B250" s="21" t="s">
        <v>59</v>
      </c>
      <c r="C250" s="22">
        <v>-67114.17</v>
      </c>
      <c r="D250" s="22">
        <v>0</v>
      </c>
      <c r="E250" s="22">
        <v>0</v>
      </c>
      <c r="F250" s="22">
        <v>-114901.7</v>
      </c>
      <c r="G250" s="22">
        <f t="shared" si="46"/>
        <v>-47787.53</v>
      </c>
      <c r="H250" s="22">
        <f t="shared" si="47"/>
        <v>114901.7</v>
      </c>
      <c r="I250" s="23">
        <f t="shared" si="48"/>
        <v>71.203339026616874</v>
      </c>
      <c r="J250" s="23">
        <f t="shared" si="49"/>
        <v>0</v>
      </c>
      <c r="K250" s="23">
        <f t="shared" si="50"/>
        <v>0</v>
      </c>
    </row>
    <row r="251" spans="1:11" s="35" customFormat="1">
      <c r="A251" s="36" t="s">
        <v>466</v>
      </c>
      <c r="B251" s="32" t="s">
        <v>467</v>
      </c>
      <c r="C251" s="33"/>
      <c r="D251" s="33"/>
      <c r="E251" s="33"/>
      <c r="F251" s="33"/>
      <c r="G251" s="33"/>
      <c r="H251" s="33"/>
      <c r="I251" s="34"/>
      <c r="J251" s="34"/>
      <c r="K251" s="34"/>
    </row>
    <row r="252" spans="1:11">
      <c r="A252" s="20" t="s">
        <v>21</v>
      </c>
      <c r="B252" s="21" t="s">
        <v>22</v>
      </c>
      <c r="C252" s="22">
        <v>0</v>
      </c>
      <c r="D252" s="22">
        <v>300000</v>
      </c>
      <c r="E252" s="22">
        <v>50000</v>
      </c>
      <c r="F252" s="22">
        <v>300000</v>
      </c>
      <c r="G252" s="22">
        <f t="shared" ref="G252:G262" si="51">F252-C252</f>
        <v>300000</v>
      </c>
      <c r="H252" s="22">
        <f t="shared" ref="H252:H262" si="52">E252-F252</f>
        <v>-250000</v>
      </c>
      <c r="I252" s="23">
        <f t="shared" ref="I252:I262" si="53">IF(ISERROR(F252/C252),0,F252/C252*100-100)</f>
        <v>0</v>
      </c>
      <c r="J252" s="23">
        <f t="shared" ref="J252:J262" si="54">IF(ISERROR(F252/E252),0,F252/E252*100)</f>
        <v>600</v>
      </c>
      <c r="K252" s="23">
        <f t="shared" ref="K252:K262" si="55">IF(ISERROR(F252/D252),0,F252/D252*100)</f>
        <v>100</v>
      </c>
    </row>
    <row r="253" spans="1:11">
      <c r="A253" s="26" t="s">
        <v>23</v>
      </c>
      <c r="B253" s="21" t="s">
        <v>24</v>
      </c>
      <c r="C253" s="22">
        <v>0</v>
      </c>
      <c r="D253" s="22">
        <v>300000</v>
      </c>
      <c r="E253" s="22">
        <v>50000</v>
      </c>
      <c r="F253" s="22">
        <v>300000</v>
      </c>
      <c r="G253" s="22">
        <f t="shared" si="51"/>
        <v>300000</v>
      </c>
      <c r="H253" s="22">
        <f t="shared" si="52"/>
        <v>-250000</v>
      </c>
      <c r="I253" s="23">
        <f t="shared" si="53"/>
        <v>0</v>
      </c>
      <c r="J253" s="23">
        <f t="shared" si="54"/>
        <v>600</v>
      </c>
      <c r="K253" s="23">
        <f t="shared" si="55"/>
        <v>100</v>
      </c>
    </row>
    <row r="254" spans="1:11">
      <c r="A254" s="27" t="s">
        <v>25</v>
      </c>
      <c r="B254" s="21" t="s">
        <v>26</v>
      </c>
      <c r="C254" s="22">
        <v>0</v>
      </c>
      <c r="D254" s="22">
        <v>300000</v>
      </c>
      <c r="E254" s="22">
        <v>50000</v>
      </c>
      <c r="F254" s="22">
        <v>300000</v>
      </c>
      <c r="G254" s="22">
        <f t="shared" si="51"/>
        <v>300000</v>
      </c>
      <c r="H254" s="22">
        <f t="shared" si="52"/>
        <v>-250000</v>
      </c>
      <c r="I254" s="23">
        <f t="shared" si="53"/>
        <v>0</v>
      </c>
      <c r="J254" s="23">
        <f t="shared" si="54"/>
        <v>600</v>
      </c>
      <c r="K254" s="23">
        <f t="shared" si="55"/>
        <v>100</v>
      </c>
    </row>
    <row r="255" spans="1:11">
      <c r="A255" s="20" t="s">
        <v>27</v>
      </c>
      <c r="B255" s="21" t="s">
        <v>28</v>
      </c>
      <c r="C255" s="22">
        <v>0</v>
      </c>
      <c r="D255" s="22">
        <v>300000</v>
      </c>
      <c r="E255" s="22">
        <v>50000</v>
      </c>
      <c r="F255" s="22">
        <v>0</v>
      </c>
      <c r="G255" s="22">
        <f t="shared" si="51"/>
        <v>0</v>
      </c>
      <c r="H255" s="22">
        <f t="shared" si="52"/>
        <v>50000</v>
      </c>
      <c r="I255" s="23">
        <f t="shared" si="53"/>
        <v>0</v>
      </c>
      <c r="J255" s="23">
        <f t="shared" si="54"/>
        <v>0</v>
      </c>
      <c r="K255" s="23">
        <f t="shared" si="55"/>
        <v>0</v>
      </c>
    </row>
    <row r="256" spans="1:11">
      <c r="A256" s="26" t="s">
        <v>29</v>
      </c>
      <c r="B256" s="21" t="s">
        <v>30</v>
      </c>
      <c r="C256" s="22">
        <v>0</v>
      </c>
      <c r="D256" s="22">
        <v>300000</v>
      </c>
      <c r="E256" s="22">
        <v>50000</v>
      </c>
      <c r="F256" s="22">
        <v>0</v>
      </c>
      <c r="G256" s="22">
        <f t="shared" si="51"/>
        <v>0</v>
      </c>
      <c r="H256" s="22">
        <f t="shared" si="52"/>
        <v>50000</v>
      </c>
      <c r="I256" s="23">
        <f t="shared" si="53"/>
        <v>0</v>
      </c>
      <c r="J256" s="23">
        <f t="shared" si="54"/>
        <v>0</v>
      </c>
      <c r="K256" s="23">
        <f t="shared" si="55"/>
        <v>0</v>
      </c>
    </row>
    <row r="257" spans="1:11" ht="25.5">
      <c r="A257" s="27" t="s">
        <v>43</v>
      </c>
      <c r="B257" s="21" t="s">
        <v>44</v>
      </c>
      <c r="C257" s="22">
        <v>0</v>
      </c>
      <c r="D257" s="22">
        <v>300000</v>
      </c>
      <c r="E257" s="22">
        <v>50000</v>
      </c>
      <c r="F257" s="22">
        <v>0</v>
      </c>
      <c r="G257" s="22">
        <f t="shared" si="51"/>
        <v>0</v>
      </c>
      <c r="H257" s="22">
        <f t="shared" si="52"/>
        <v>50000</v>
      </c>
      <c r="I257" s="23">
        <f t="shared" si="53"/>
        <v>0</v>
      </c>
      <c r="J257" s="23">
        <f t="shared" si="54"/>
        <v>0</v>
      </c>
      <c r="K257" s="23">
        <f t="shared" si="55"/>
        <v>0</v>
      </c>
    </row>
    <row r="258" spans="1:11" ht="25.5">
      <c r="A258" s="28" t="s">
        <v>143</v>
      </c>
      <c r="B258" s="21" t="s">
        <v>144</v>
      </c>
      <c r="C258" s="22">
        <v>0</v>
      </c>
      <c r="D258" s="22">
        <v>300000</v>
      </c>
      <c r="E258" s="22">
        <v>50000</v>
      </c>
      <c r="F258" s="22">
        <v>0</v>
      </c>
      <c r="G258" s="22">
        <f t="shared" si="51"/>
        <v>0</v>
      </c>
      <c r="H258" s="22">
        <f t="shared" si="52"/>
        <v>50000</v>
      </c>
      <c r="I258" s="23">
        <f t="shared" si="53"/>
        <v>0</v>
      </c>
      <c r="J258" s="23">
        <f t="shared" si="54"/>
        <v>0</v>
      </c>
      <c r="K258" s="23">
        <f t="shared" si="55"/>
        <v>0</v>
      </c>
    </row>
    <row r="259" spans="1:11" ht="25.5">
      <c r="A259" s="29" t="s">
        <v>163</v>
      </c>
      <c r="B259" s="21" t="s">
        <v>164</v>
      </c>
      <c r="C259" s="22">
        <v>0</v>
      </c>
      <c r="D259" s="22">
        <v>300000</v>
      </c>
      <c r="E259" s="22">
        <v>50000</v>
      </c>
      <c r="F259" s="22">
        <v>0</v>
      </c>
      <c r="G259" s="22">
        <f t="shared" si="51"/>
        <v>0</v>
      </c>
      <c r="H259" s="22">
        <f t="shared" si="52"/>
        <v>50000</v>
      </c>
      <c r="I259" s="23">
        <f t="shared" si="53"/>
        <v>0</v>
      </c>
      <c r="J259" s="23">
        <f t="shared" si="54"/>
        <v>0</v>
      </c>
      <c r="K259" s="23">
        <f t="shared" si="55"/>
        <v>0</v>
      </c>
    </row>
    <row r="260" spans="1:11">
      <c r="A260" s="20"/>
      <c r="B260" s="21" t="s">
        <v>55</v>
      </c>
      <c r="C260" s="22">
        <v>0</v>
      </c>
      <c r="D260" s="22">
        <v>0</v>
      </c>
      <c r="E260" s="22">
        <v>0</v>
      </c>
      <c r="F260" s="22">
        <v>300000</v>
      </c>
      <c r="G260" s="22">
        <f t="shared" si="51"/>
        <v>300000</v>
      </c>
      <c r="H260" s="22">
        <f t="shared" si="52"/>
        <v>-300000</v>
      </c>
      <c r="I260" s="23">
        <f t="shared" si="53"/>
        <v>0</v>
      </c>
      <c r="J260" s="23">
        <f t="shared" si="54"/>
        <v>0</v>
      </c>
      <c r="K260" s="23">
        <f t="shared" si="55"/>
        <v>0</v>
      </c>
    </row>
    <row r="261" spans="1:11">
      <c r="A261" s="20" t="s">
        <v>56</v>
      </c>
      <c r="B261" s="21" t="s">
        <v>57</v>
      </c>
      <c r="C261" s="22">
        <v>0</v>
      </c>
      <c r="D261" s="22">
        <v>0</v>
      </c>
      <c r="E261" s="22">
        <v>0</v>
      </c>
      <c r="F261" s="22">
        <v>-300000</v>
      </c>
      <c r="G261" s="22">
        <f t="shared" si="51"/>
        <v>-300000</v>
      </c>
      <c r="H261" s="22">
        <f t="shared" si="52"/>
        <v>300000</v>
      </c>
      <c r="I261" s="23">
        <f t="shared" si="53"/>
        <v>0</v>
      </c>
      <c r="J261" s="23">
        <f t="shared" si="54"/>
        <v>0</v>
      </c>
      <c r="K261" s="23">
        <f t="shared" si="55"/>
        <v>0</v>
      </c>
    </row>
    <row r="262" spans="1:11">
      <c r="A262" s="26" t="s">
        <v>58</v>
      </c>
      <c r="B262" s="21" t="s">
        <v>59</v>
      </c>
      <c r="C262" s="22">
        <v>0</v>
      </c>
      <c r="D262" s="22">
        <v>0</v>
      </c>
      <c r="E262" s="22">
        <v>0</v>
      </c>
      <c r="F262" s="22">
        <v>-300000</v>
      </c>
      <c r="G262" s="22">
        <f t="shared" si="51"/>
        <v>-300000</v>
      </c>
      <c r="H262" s="22">
        <f t="shared" si="52"/>
        <v>300000</v>
      </c>
      <c r="I262" s="23">
        <f t="shared" si="53"/>
        <v>0</v>
      </c>
      <c r="J262" s="23">
        <f t="shared" si="54"/>
        <v>0</v>
      </c>
      <c r="K262" s="23">
        <f t="shared" si="55"/>
        <v>0</v>
      </c>
    </row>
    <row r="263" spans="1:11" s="35" customFormat="1">
      <c r="A263" s="31" t="s">
        <v>89</v>
      </c>
      <c r="B263" s="32" t="s">
        <v>468</v>
      </c>
      <c r="C263" s="33"/>
      <c r="D263" s="33"/>
      <c r="E263" s="33"/>
      <c r="F263" s="33"/>
      <c r="G263" s="33"/>
      <c r="H263" s="33"/>
      <c r="I263" s="34"/>
      <c r="J263" s="34"/>
      <c r="K263" s="34"/>
    </row>
    <row r="264" spans="1:11">
      <c r="A264" s="20" t="s">
        <v>21</v>
      </c>
      <c r="B264" s="21" t="s">
        <v>22</v>
      </c>
      <c r="C264" s="22">
        <v>109979595.98</v>
      </c>
      <c r="D264" s="22">
        <v>110639386</v>
      </c>
      <c r="E264" s="22">
        <v>55036272</v>
      </c>
      <c r="F264" s="22">
        <v>107935707.05</v>
      </c>
      <c r="G264" s="22">
        <f t="shared" ref="G264:G294" si="56">F264-C264</f>
        <v>-2043888.9300000072</v>
      </c>
      <c r="H264" s="22">
        <f t="shared" ref="H264:H294" si="57">E264-F264</f>
        <v>-52899435.049999997</v>
      </c>
      <c r="I264" s="23">
        <f t="shared" ref="I264:I294" si="58">IF(ISERROR(F264/C264),0,F264/C264*100-100)</f>
        <v>-1.8584255668403102</v>
      </c>
      <c r="J264" s="23">
        <f t="shared" ref="J264:J294" si="59">IF(ISERROR(F264/E264),0,F264/E264*100)</f>
        <v>196.11740244688085</v>
      </c>
      <c r="K264" s="23">
        <f t="shared" ref="K264:K294" si="60">IF(ISERROR(F264/D264),0,F264/D264*100)</f>
        <v>97.556314213457398</v>
      </c>
    </row>
    <row r="265" spans="1:11" ht="25.5">
      <c r="A265" s="26" t="s">
        <v>65</v>
      </c>
      <c r="B265" s="21" t="s">
        <v>66</v>
      </c>
      <c r="C265" s="22">
        <v>3007043.9</v>
      </c>
      <c r="D265" s="22">
        <v>5206795</v>
      </c>
      <c r="E265" s="22">
        <v>2486057</v>
      </c>
      <c r="F265" s="22">
        <v>2724369.97</v>
      </c>
      <c r="G265" s="22">
        <f t="shared" si="56"/>
        <v>-282673.9299999997</v>
      </c>
      <c r="H265" s="22">
        <f t="shared" si="57"/>
        <v>-238312.9700000002</v>
      </c>
      <c r="I265" s="23">
        <f t="shared" si="58"/>
        <v>-9.4003925250309663</v>
      </c>
      <c r="J265" s="23">
        <f t="shared" si="59"/>
        <v>109.58598173734553</v>
      </c>
      <c r="K265" s="23">
        <f t="shared" si="60"/>
        <v>52.323357650915781</v>
      </c>
    </row>
    <row r="266" spans="1:11">
      <c r="A266" s="26" t="s">
        <v>67</v>
      </c>
      <c r="B266" s="21" t="s">
        <v>68</v>
      </c>
      <c r="C266" s="22">
        <v>231358.07999999999</v>
      </c>
      <c r="D266" s="22">
        <v>460078</v>
      </c>
      <c r="E266" s="22">
        <v>0</v>
      </c>
      <c r="F266" s="22">
        <v>238824.08</v>
      </c>
      <c r="G266" s="22">
        <f t="shared" si="56"/>
        <v>7466</v>
      </c>
      <c r="H266" s="22">
        <f t="shared" si="57"/>
        <v>-238824.08</v>
      </c>
      <c r="I266" s="23">
        <f t="shared" si="58"/>
        <v>3.2270323128545897</v>
      </c>
      <c r="J266" s="23">
        <f t="shared" si="59"/>
        <v>0</v>
      </c>
      <c r="K266" s="23">
        <f t="shared" si="60"/>
        <v>51.909476219249775</v>
      </c>
    </row>
    <row r="267" spans="1:11">
      <c r="A267" s="27" t="s">
        <v>69</v>
      </c>
      <c r="B267" s="21" t="s">
        <v>70</v>
      </c>
      <c r="C267" s="22">
        <v>208190</v>
      </c>
      <c r="D267" s="22">
        <v>413494</v>
      </c>
      <c r="E267" s="22">
        <v>0</v>
      </c>
      <c r="F267" s="22">
        <v>207872.58</v>
      </c>
      <c r="G267" s="22">
        <f t="shared" si="56"/>
        <v>-317.42000000001281</v>
      </c>
      <c r="H267" s="22">
        <f t="shared" si="57"/>
        <v>-207872.58</v>
      </c>
      <c r="I267" s="23">
        <f t="shared" si="58"/>
        <v>-0.15246649694991277</v>
      </c>
      <c r="J267" s="23">
        <f t="shared" si="59"/>
        <v>0</v>
      </c>
      <c r="K267" s="23">
        <f t="shared" si="60"/>
        <v>50.272211930523781</v>
      </c>
    </row>
    <row r="268" spans="1:11">
      <c r="A268" s="28" t="s">
        <v>71</v>
      </c>
      <c r="B268" s="21" t="s">
        <v>72</v>
      </c>
      <c r="C268" s="22">
        <v>208190</v>
      </c>
      <c r="D268" s="22">
        <v>413494</v>
      </c>
      <c r="E268" s="22">
        <v>0</v>
      </c>
      <c r="F268" s="22">
        <v>207621</v>
      </c>
      <c r="G268" s="22">
        <f t="shared" si="56"/>
        <v>-569</v>
      </c>
      <c r="H268" s="22">
        <f t="shared" si="57"/>
        <v>-207621</v>
      </c>
      <c r="I268" s="23">
        <f t="shared" si="58"/>
        <v>-0.27330803592872144</v>
      </c>
      <c r="J268" s="23">
        <f t="shared" si="59"/>
        <v>0</v>
      </c>
      <c r="K268" s="23">
        <f t="shared" si="60"/>
        <v>50.211369451551903</v>
      </c>
    </row>
    <row r="269" spans="1:11" ht="25.5">
      <c r="A269" s="29" t="s">
        <v>73</v>
      </c>
      <c r="B269" s="21" t="s">
        <v>74</v>
      </c>
      <c r="C269" s="22">
        <v>208190</v>
      </c>
      <c r="D269" s="22">
        <v>413494</v>
      </c>
      <c r="E269" s="22">
        <v>0</v>
      </c>
      <c r="F269" s="22">
        <v>207621</v>
      </c>
      <c r="G269" s="22">
        <f t="shared" si="56"/>
        <v>-569</v>
      </c>
      <c r="H269" s="22">
        <f t="shared" si="57"/>
        <v>-207621</v>
      </c>
      <c r="I269" s="23">
        <f t="shared" si="58"/>
        <v>-0.27330803592872144</v>
      </c>
      <c r="J269" s="23">
        <f t="shared" si="59"/>
        <v>0</v>
      </c>
      <c r="K269" s="23">
        <f t="shared" si="60"/>
        <v>50.211369451551903</v>
      </c>
    </row>
    <row r="270" spans="1:11" ht="25.5">
      <c r="A270" s="30" t="s">
        <v>75</v>
      </c>
      <c r="B270" s="21" t="s">
        <v>76</v>
      </c>
      <c r="C270" s="22">
        <v>208190</v>
      </c>
      <c r="D270" s="22">
        <v>413494</v>
      </c>
      <c r="E270" s="22">
        <v>0</v>
      </c>
      <c r="F270" s="22">
        <v>207621</v>
      </c>
      <c r="G270" s="22">
        <f t="shared" si="56"/>
        <v>-569</v>
      </c>
      <c r="H270" s="22">
        <f t="shared" si="57"/>
        <v>-207621</v>
      </c>
      <c r="I270" s="23">
        <f t="shared" si="58"/>
        <v>-0.27330803592872144</v>
      </c>
      <c r="J270" s="23">
        <f t="shared" si="59"/>
        <v>0</v>
      </c>
      <c r="K270" s="23">
        <f t="shared" si="60"/>
        <v>50.211369451551903</v>
      </c>
    </row>
    <row r="271" spans="1:11" ht="25.5">
      <c r="A271" s="28" t="s">
        <v>679</v>
      </c>
      <c r="B271" s="21" t="s">
        <v>680</v>
      </c>
      <c r="C271" s="22">
        <v>0</v>
      </c>
      <c r="D271" s="22">
        <v>0</v>
      </c>
      <c r="E271" s="22">
        <v>0</v>
      </c>
      <c r="F271" s="22">
        <v>251.58</v>
      </c>
      <c r="G271" s="22">
        <f t="shared" si="56"/>
        <v>251.58</v>
      </c>
      <c r="H271" s="22">
        <f t="shared" si="57"/>
        <v>-251.58</v>
      </c>
      <c r="I271" s="23">
        <f t="shared" si="58"/>
        <v>0</v>
      </c>
      <c r="J271" s="23">
        <f t="shared" si="59"/>
        <v>0</v>
      </c>
      <c r="K271" s="23">
        <f t="shared" si="60"/>
        <v>0</v>
      </c>
    </row>
    <row r="272" spans="1:11">
      <c r="A272" s="27" t="s">
        <v>97</v>
      </c>
      <c r="B272" s="21" t="s">
        <v>98</v>
      </c>
      <c r="C272" s="22">
        <v>23168.080000000002</v>
      </c>
      <c r="D272" s="22">
        <v>46584</v>
      </c>
      <c r="E272" s="22">
        <v>0</v>
      </c>
      <c r="F272" s="22">
        <v>30951.5</v>
      </c>
      <c r="G272" s="22">
        <f t="shared" si="56"/>
        <v>7783.4199999999983</v>
      </c>
      <c r="H272" s="22">
        <f t="shared" si="57"/>
        <v>-30951.5</v>
      </c>
      <c r="I272" s="23">
        <f t="shared" si="58"/>
        <v>33.595446838926648</v>
      </c>
      <c r="J272" s="23">
        <f t="shared" si="59"/>
        <v>0</v>
      </c>
      <c r="K272" s="23">
        <f t="shared" si="60"/>
        <v>66.442340717843038</v>
      </c>
    </row>
    <row r="273" spans="1:11">
      <c r="A273" s="28" t="s">
        <v>99</v>
      </c>
      <c r="B273" s="21" t="s">
        <v>100</v>
      </c>
      <c r="C273" s="22">
        <v>23168.080000000002</v>
      </c>
      <c r="D273" s="22">
        <v>46584</v>
      </c>
      <c r="E273" s="22">
        <v>0</v>
      </c>
      <c r="F273" s="22">
        <v>30951.5</v>
      </c>
      <c r="G273" s="22">
        <f t="shared" si="56"/>
        <v>7783.4199999999983</v>
      </c>
      <c r="H273" s="22">
        <f t="shared" si="57"/>
        <v>-30951.5</v>
      </c>
      <c r="I273" s="23">
        <f t="shared" si="58"/>
        <v>33.595446838926648</v>
      </c>
      <c r="J273" s="23">
        <f t="shared" si="59"/>
        <v>0</v>
      </c>
      <c r="K273" s="23">
        <f t="shared" si="60"/>
        <v>66.442340717843038</v>
      </c>
    </row>
    <row r="274" spans="1:11" ht="25.5">
      <c r="A274" s="29" t="s">
        <v>101</v>
      </c>
      <c r="B274" s="21" t="s">
        <v>102</v>
      </c>
      <c r="C274" s="22">
        <v>23168.080000000002</v>
      </c>
      <c r="D274" s="22">
        <v>46584</v>
      </c>
      <c r="E274" s="22">
        <v>0</v>
      </c>
      <c r="F274" s="22">
        <v>30951.5</v>
      </c>
      <c r="G274" s="22">
        <f t="shared" si="56"/>
        <v>7783.4199999999983</v>
      </c>
      <c r="H274" s="22">
        <f t="shared" si="57"/>
        <v>-30951.5</v>
      </c>
      <c r="I274" s="23">
        <f t="shared" si="58"/>
        <v>33.595446838926648</v>
      </c>
      <c r="J274" s="23">
        <f t="shared" si="59"/>
        <v>0</v>
      </c>
      <c r="K274" s="23">
        <f t="shared" si="60"/>
        <v>66.442340717843038</v>
      </c>
    </row>
    <row r="275" spans="1:11">
      <c r="A275" s="26" t="s">
        <v>23</v>
      </c>
      <c r="B275" s="21" t="s">
        <v>24</v>
      </c>
      <c r="C275" s="22">
        <v>106741194</v>
      </c>
      <c r="D275" s="22">
        <v>104972513</v>
      </c>
      <c r="E275" s="22">
        <v>52550215</v>
      </c>
      <c r="F275" s="22">
        <v>104972513</v>
      </c>
      <c r="G275" s="22">
        <f t="shared" si="56"/>
        <v>-1768681</v>
      </c>
      <c r="H275" s="22">
        <f t="shared" si="57"/>
        <v>-52422298</v>
      </c>
      <c r="I275" s="23">
        <f t="shared" si="58"/>
        <v>-1.6569807154302509</v>
      </c>
      <c r="J275" s="23">
        <f t="shared" si="59"/>
        <v>199.75658139552809</v>
      </c>
      <c r="K275" s="23">
        <f t="shared" si="60"/>
        <v>100</v>
      </c>
    </row>
    <row r="276" spans="1:11">
      <c r="A276" s="27" t="s">
        <v>25</v>
      </c>
      <c r="B276" s="21" t="s">
        <v>26</v>
      </c>
      <c r="C276" s="22">
        <v>106741194</v>
      </c>
      <c r="D276" s="22">
        <v>104972513</v>
      </c>
      <c r="E276" s="22">
        <v>52550215</v>
      </c>
      <c r="F276" s="22">
        <v>104972513</v>
      </c>
      <c r="G276" s="22">
        <f t="shared" si="56"/>
        <v>-1768681</v>
      </c>
      <c r="H276" s="22">
        <f t="shared" si="57"/>
        <v>-52422298</v>
      </c>
      <c r="I276" s="23">
        <f t="shared" si="58"/>
        <v>-1.6569807154302509</v>
      </c>
      <c r="J276" s="23">
        <f t="shared" si="59"/>
        <v>199.75658139552809</v>
      </c>
      <c r="K276" s="23">
        <f t="shared" si="60"/>
        <v>100</v>
      </c>
    </row>
    <row r="277" spans="1:11">
      <c r="A277" s="20" t="s">
        <v>27</v>
      </c>
      <c r="B277" s="21" t="s">
        <v>28</v>
      </c>
      <c r="C277" s="22">
        <v>53418480.990000002</v>
      </c>
      <c r="D277" s="22">
        <v>111950341</v>
      </c>
      <c r="E277" s="22">
        <v>55107472</v>
      </c>
      <c r="F277" s="22">
        <v>52375698.600000001</v>
      </c>
      <c r="G277" s="22">
        <f t="shared" si="56"/>
        <v>-1042782.3900000006</v>
      </c>
      <c r="H277" s="22">
        <f t="shared" si="57"/>
        <v>2731773.3999999985</v>
      </c>
      <c r="I277" s="23">
        <f t="shared" si="58"/>
        <v>-1.9521004166988831</v>
      </c>
      <c r="J277" s="23">
        <f t="shared" si="59"/>
        <v>95.042825771430785</v>
      </c>
      <c r="K277" s="23">
        <f t="shared" si="60"/>
        <v>46.784760217925552</v>
      </c>
    </row>
    <row r="278" spans="1:11">
      <c r="A278" s="26" t="s">
        <v>29</v>
      </c>
      <c r="B278" s="21" t="s">
        <v>30</v>
      </c>
      <c r="C278" s="22">
        <v>52768699.979999997</v>
      </c>
      <c r="D278" s="22">
        <v>107482530</v>
      </c>
      <c r="E278" s="22">
        <v>54303790</v>
      </c>
      <c r="F278" s="22">
        <v>51454141.689999998</v>
      </c>
      <c r="G278" s="22">
        <f t="shared" si="56"/>
        <v>-1314558.2899999991</v>
      </c>
      <c r="H278" s="22">
        <f t="shared" si="57"/>
        <v>2849648.3100000024</v>
      </c>
      <c r="I278" s="23">
        <f t="shared" si="58"/>
        <v>-2.4911705054288547</v>
      </c>
      <c r="J278" s="23">
        <f t="shared" si="59"/>
        <v>94.752395164315416</v>
      </c>
      <c r="K278" s="23">
        <f t="shared" si="60"/>
        <v>47.872097623678933</v>
      </c>
    </row>
    <row r="279" spans="1:11">
      <c r="A279" s="27" t="s">
        <v>31</v>
      </c>
      <c r="B279" s="21" t="s">
        <v>32</v>
      </c>
      <c r="C279" s="22">
        <v>41583003.909999996</v>
      </c>
      <c r="D279" s="22">
        <v>85721361</v>
      </c>
      <c r="E279" s="22">
        <v>43138104</v>
      </c>
      <c r="F279" s="22">
        <v>40233835.119999997</v>
      </c>
      <c r="G279" s="22">
        <f t="shared" si="56"/>
        <v>-1349168.7899999991</v>
      </c>
      <c r="H279" s="22">
        <f t="shared" si="57"/>
        <v>2904268.8800000027</v>
      </c>
      <c r="I279" s="23">
        <f t="shared" si="58"/>
        <v>-3.2445197872670946</v>
      </c>
      <c r="J279" s="23">
        <f t="shared" si="59"/>
        <v>93.267509207173305</v>
      </c>
      <c r="K279" s="23">
        <f t="shared" si="60"/>
        <v>46.935600007564041</v>
      </c>
    </row>
    <row r="280" spans="1:11">
      <c r="A280" s="28" t="s">
        <v>33</v>
      </c>
      <c r="B280" s="21" t="s">
        <v>34</v>
      </c>
      <c r="C280" s="22">
        <v>33603278.149999999</v>
      </c>
      <c r="D280" s="22">
        <v>68847104</v>
      </c>
      <c r="E280" s="22">
        <v>35160522</v>
      </c>
      <c r="F280" s="22">
        <v>32041464.300000001</v>
      </c>
      <c r="G280" s="22">
        <f t="shared" si="56"/>
        <v>-1561813.8499999978</v>
      </c>
      <c r="H280" s="22">
        <f t="shared" si="57"/>
        <v>3119057.6999999993</v>
      </c>
      <c r="I280" s="23">
        <f t="shared" si="58"/>
        <v>-4.6478020478486997</v>
      </c>
      <c r="J280" s="23">
        <f t="shared" si="59"/>
        <v>91.129091598810746</v>
      </c>
      <c r="K280" s="23">
        <f t="shared" si="60"/>
        <v>46.540032097791652</v>
      </c>
    </row>
    <row r="281" spans="1:11">
      <c r="A281" s="28" t="s">
        <v>35</v>
      </c>
      <c r="B281" s="21" t="s">
        <v>36</v>
      </c>
      <c r="C281" s="22">
        <v>7979725.7599999998</v>
      </c>
      <c r="D281" s="22">
        <v>16874257</v>
      </c>
      <c r="E281" s="22">
        <v>7977582</v>
      </c>
      <c r="F281" s="22">
        <v>8192370.8200000003</v>
      </c>
      <c r="G281" s="22">
        <f t="shared" si="56"/>
        <v>212645.06000000052</v>
      </c>
      <c r="H281" s="22">
        <f t="shared" si="57"/>
        <v>-214788.8200000003</v>
      </c>
      <c r="I281" s="23">
        <f t="shared" si="58"/>
        <v>2.6648166415182715</v>
      </c>
      <c r="J281" s="23">
        <f t="shared" si="59"/>
        <v>102.69240504202904</v>
      </c>
      <c r="K281" s="23">
        <f t="shared" si="60"/>
        <v>48.549520254432537</v>
      </c>
    </row>
    <row r="282" spans="1:11">
      <c r="A282" s="29" t="s">
        <v>77</v>
      </c>
      <c r="B282" s="21" t="s">
        <v>78</v>
      </c>
      <c r="C282" s="22">
        <v>156100.10999999999</v>
      </c>
      <c r="D282" s="22">
        <v>0</v>
      </c>
      <c r="E282" s="22">
        <v>0</v>
      </c>
      <c r="F282" s="22">
        <v>116780.33</v>
      </c>
      <c r="G282" s="22">
        <f t="shared" si="56"/>
        <v>-39319.779999999984</v>
      </c>
      <c r="H282" s="22">
        <f t="shared" si="57"/>
        <v>-116780.33</v>
      </c>
      <c r="I282" s="23">
        <f t="shared" si="58"/>
        <v>-25.188822736896213</v>
      </c>
      <c r="J282" s="23">
        <f t="shared" si="59"/>
        <v>0</v>
      </c>
      <c r="K282" s="23">
        <f t="shared" si="60"/>
        <v>0</v>
      </c>
    </row>
    <row r="283" spans="1:11">
      <c r="A283" s="27" t="s">
        <v>37</v>
      </c>
      <c r="B283" s="21" t="s">
        <v>38</v>
      </c>
      <c r="C283" s="22">
        <v>8522202.0700000003</v>
      </c>
      <c r="D283" s="22">
        <v>16768700</v>
      </c>
      <c r="E283" s="22">
        <v>8631677</v>
      </c>
      <c r="F283" s="22">
        <v>8690493.5700000003</v>
      </c>
      <c r="G283" s="22">
        <f t="shared" si="56"/>
        <v>168291.5</v>
      </c>
      <c r="H283" s="22">
        <f t="shared" si="57"/>
        <v>-58816.570000000298</v>
      </c>
      <c r="I283" s="23">
        <f t="shared" si="58"/>
        <v>1.9747419577437881</v>
      </c>
      <c r="J283" s="23">
        <f t="shared" si="59"/>
        <v>100.68140374112701</v>
      </c>
      <c r="K283" s="23">
        <f t="shared" si="60"/>
        <v>51.825684579007316</v>
      </c>
    </row>
    <row r="284" spans="1:11">
      <c r="A284" s="28" t="s">
        <v>39</v>
      </c>
      <c r="B284" s="21" t="s">
        <v>40</v>
      </c>
      <c r="C284" s="22">
        <v>3822032.67</v>
      </c>
      <c r="D284" s="22">
        <v>7285303</v>
      </c>
      <c r="E284" s="22">
        <v>3688807</v>
      </c>
      <c r="F284" s="22">
        <v>3683375.13</v>
      </c>
      <c r="G284" s="22">
        <f t="shared" si="56"/>
        <v>-138657.54000000004</v>
      </c>
      <c r="H284" s="22">
        <f t="shared" si="57"/>
        <v>5431.8700000001118</v>
      </c>
      <c r="I284" s="23">
        <f t="shared" si="58"/>
        <v>-3.6278481104663172</v>
      </c>
      <c r="J284" s="23">
        <f t="shared" si="59"/>
        <v>99.852747243214395</v>
      </c>
      <c r="K284" s="23">
        <f t="shared" si="60"/>
        <v>50.558983339471261</v>
      </c>
    </row>
    <row r="285" spans="1:11">
      <c r="A285" s="28" t="s">
        <v>41</v>
      </c>
      <c r="B285" s="21" t="s">
        <v>42</v>
      </c>
      <c r="C285" s="22">
        <v>4700169.4000000004</v>
      </c>
      <c r="D285" s="22">
        <v>9483397</v>
      </c>
      <c r="E285" s="22">
        <v>4942870</v>
      </c>
      <c r="F285" s="22">
        <v>5007118.4400000004</v>
      </c>
      <c r="G285" s="22">
        <f t="shared" si="56"/>
        <v>306949.04000000004</v>
      </c>
      <c r="H285" s="22">
        <f t="shared" si="57"/>
        <v>-64248.44000000041</v>
      </c>
      <c r="I285" s="23">
        <f t="shared" si="58"/>
        <v>6.5305952589708909</v>
      </c>
      <c r="J285" s="23">
        <f t="shared" si="59"/>
        <v>101.29982054959974</v>
      </c>
      <c r="K285" s="23">
        <f t="shared" si="60"/>
        <v>52.798785498487518</v>
      </c>
    </row>
    <row r="286" spans="1:11" ht="25.5">
      <c r="A286" s="27" t="s">
        <v>43</v>
      </c>
      <c r="B286" s="21" t="s">
        <v>44</v>
      </c>
      <c r="C286" s="22">
        <v>2663494</v>
      </c>
      <c r="D286" s="22">
        <v>4992469</v>
      </c>
      <c r="E286" s="22">
        <v>2534009</v>
      </c>
      <c r="F286" s="22">
        <v>2529813</v>
      </c>
      <c r="G286" s="22">
        <f t="shared" si="56"/>
        <v>-133681</v>
      </c>
      <c r="H286" s="22">
        <f t="shared" si="57"/>
        <v>4196</v>
      </c>
      <c r="I286" s="23">
        <f t="shared" si="58"/>
        <v>-5.0190088657980851</v>
      </c>
      <c r="J286" s="23">
        <f t="shared" si="59"/>
        <v>99.834412584959253</v>
      </c>
      <c r="K286" s="23">
        <f t="shared" si="60"/>
        <v>50.672583044581756</v>
      </c>
    </row>
    <row r="287" spans="1:11" ht="25.5">
      <c r="A287" s="28" t="s">
        <v>143</v>
      </c>
      <c r="B287" s="21" t="s">
        <v>144</v>
      </c>
      <c r="C287" s="22">
        <v>2663494</v>
      </c>
      <c r="D287" s="22">
        <v>4992469</v>
      </c>
      <c r="E287" s="22">
        <v>2534009</v>
      </c>
      <c r="F287" s="22">
        <v>2529813</v>
      </c>
      <c r="G287" s="22">
        <f t="shared" si="56"/>
        <v>-133681</v>
      </c>
      <c r="H287" s="22">
        <f t="shared" si="57"/>
        <v>4196</v>
      </c>
      <c r="I287" s="23">
        <f t="shared" si="58"/>
        <v>-5.0190088657980851</v>
      </c>
      <c r="J287" s="23">
        <f t="shared" si="59"/>
        <v>99.834412584959253</v>
      </c>
      <c r="K287" s="23">
        <f t="shared" si="60"/>
        <v>50.672583044581756</v>
      </c>
    </row>
    <row r="288" spans="1:11" ht="38.25">
      <c r="A288" s="29" t="s">
        <v>145</v>
      </c>
      <c r="B288" s="21" t="s">
        <v>146</v>
      </c>
      <c r="C288" s="22">
        <v>2663494</v>
      </c>
      <c r="D288" s="22">
        <v>4992469</v>
      </c>
      <c r="E288" s="22">
        <v>2534009</v>
      </c>
      <c r="F288" s="22">
        <v>2529813</v>
      </c>
      <c r="G288" s="22">
        <f t="shared" si="56"/>
        <v>-133681</v>
      </c>
      <c r="H288" s="22">
        <f t="shared" si="57"/>
        <v>4196</v>
      </c>
      <c r="I288" s="23">
        <f t="shared" si="58"/>
        <v>-5.0190088657980851</v>
      </c>
      <c r="J288" s="23">
        <f t="shared" si="59"/>
        <v>99.834412584959253</v>
      </c>
      <c r="K288" s="23">
        <f t="shared" si="60"/>
        <v>50.672583044581756</v>
      </c>
    </row>
    <row r="289" spans="1:11">
      <c r="A289" s="26" t="s">
        <v>51</v>
      </c>
      <c r="B289" s="21" t="s">
        <v>52</v>
      </c>
      <c r="C289" s="22">
        <v>649781.01</v>
      </c>
      <c r="D289" s="22">
        <v>4467811</v>
      </c>
      <c r="E289" s="22">
        <v>803682</v>
      </c>
      <c r="F289" s="22">
        <v>921556.91</v>
      </c>
      <c r="G289" s="22">
        <f t="shared" si="56"/>
        <v>271775.90000000002</v>
      </c>
      <c r="H289" s="22">
        <f t="shared" si="57"/>
        <v>-117874.91000000003</v>
      </c>
      <c r="I289" s="23">
        <f t="shared" si="58"/>
        <v>41.825768346169411</v>
      </c>
      <c r="J289" s="23">
        <f t="shared" si="59"/>
        <v>114.6668595290177</v>
      </c>
      <c r="K289" s="23">
        <f t="shared" si="60"/>
        <v>20.626586711031422</v>
      </c>
    </row>
    <row r="290" spans="1:11">
      <c r="A290" s="27" t="s">
        <v>53</v>
      </c>
      <c r="B290" s="21" t="s">
        <v>54</v>
      </c>
      <c r="C290" s="22">
        <v>649781.01</v>
      </c>
      <c r="D290" s="22">
        <v>4467811</v>
      </c>
      <c r="E290" s="22">
        <v>803682</v>
      </c>
      <c r="F290" s="22">
        <v>921556.91</v>
      </c>
      <c r="G290" s="22">
        <f t="shared" si="56"/>
        <v>271775.90000000002</v>
      </c>
      <c r="H290" s="22">
        <f t="shared" si="57"/>
        <v>-117874.91000000003</v>
      </c>
      <c r="I290" s="23">
        <f t="shared" si="58"/>
        <v>41.825768346169411</v>
      </c>
      <c r="J290" s="23">
        <f t="shared" si="59"/>
        <v>114.6668595290177</v>
      </c>
      <c r="K290" s="23">
        <f t="shared" si="60"/>
        <v>20.626586711031422</v>
      </c>
    </row>
    <row r="291" spans="1:11">
      <c r="A291" s="20"/>
      <c r="B291" s="21" t="s">
        <v>55</v>
      </c>
      <c r="C291" s="22">
        <v>56561114.990000002</v>
      </c>
      <c r="D291" s="22">
        <v>-1310955</v>
      </c>
      <c r="E291" s="22">
        <v>-71200</v>
      </c>
      <c r="F291" s="22">
        <v>55560008.450000003</v>
      </c>
      <c r="G291" s="22">
        <f t="shared" si="56"/>
        <v>-1001106.5399999991</v>
      </c>
      <c r="H291" s="22">
        <f t="shared" si="57"/>
        <v>-55631208.450000003</v>
      </c>
      <c r="I291" s="23">
        <f t="shared" si="58"/>
        <v>-1.7699554546917824</v>
      </c>
      <c r="J291" s="23">
        <f t="shared" si="59"/>
        <v>-78033.719733146077</v>
      </c>
      <c r="K291" s="23">
        <f t="shared" si="60"/>
        <v>-4238.1323882208007</v>
      </c>
    </row>
    <row r="292" spans="1:11">
      <c r="A292" s="20" t="s">
        <v>56</v>
      </c>
      <c r="B292" s="21" t="s">
        <v>57</v>
      </c>
      <c r="C292" s="22">
        <v>-56561114.990000002</v>
      </c>
      <c r="D292" s="22">
        <v>1310955</v>
      </c>
      <c r="E292" s="22">
        <v>71200</v>
      </c>
      <c r="F292" s="22">
        <v>-55560008.450000003</v>
      </c>
      <c r="G292" s="22">
        <f t="shared" si="56"/>
        <v>1001106.5399999991</v>
      </c>
      <c r="H292" s="22">
        <f t="shared" si="57"/>
        <v>55631208.450000003</v>
      </c>
      <c r="I292" s="23">
        <f t="shared" si="58"/>
        <v>-1.7699554546917824</v>
      </c>
      <c r="J292" s="23">
        <f t="shared" si="59"/>
        <v>-78033.719733146077</v>
      </c>
      <c r="K292" s="23">
        <f t="shared" si="60"/>
        <v>-4238.1323882208007</v>
      </c>
    </row>
    <row r="293" spans="1:11">
      <c r="A293" s="26" t="s">
        <v>58</v>
      </c>
      <c r="B293" s="21" t="s">
        <v>59</v>
      </c>
      <c r="C293" s="22">
        <v>-56561114.990000002</v>
      </c>
      <c r="D293" s="22">
        <v>1310955</v>
      </c>
      <c r="E293" s="22">
        <v>71200</v>
      </c>
      <c r="F293" s="22">
        <v>-55560008.450000003</v>
      </c>
      <c r="G293" s="22">
        <f t="shared" si="56"/>
        <v>1001106.5399999991</v>
      </c>
      <c r="H293" s="22">
        <f t="shared" si="57"/>
        <v>55631208.450000003</v>
      </c>
      <c r="I293" s="23">
        <f t="shared" si="58"/>
        <v>-1.7699554546917824</v>
      </c>
      <c r="J293" s="23">
        <f t="shared" si="59"/>
        <v>-78033.719733146077</v>
      </c>
      <c r="K293" s="23">
        <f t="shared" si="60"/>
        <v>-4238.1323882208007</v>
      </c>
    </row>
    <row r="294" spans="1:11" ht="25.5">
      <c r="A294" s="27" t="s">
        <v>85</v>
      </c>
      <c r="B294" s="21" t="s">
        <v>86</v>
      </c>
      <c r="C294" s="22">
        <v>-480436.13</v>
      </c>
      <c r="D294" s="22">
        <v>1310955</v>
      </c>
      <c r="E294" s="22">
        <v>71200</v>
      </c>
      <c r="F294" s="22">
        <v>-887455.79</v>
      </c>
      <c r="G294" s="22">
        <f t="shared" si="56"/>
        <v>-407019.66000000003</v>
      </c>
      <c r="H294" s="22">
        <f t="shared" si="57"/>
        <v>958655.79</v>
      </c>
      <c r="I294" s="23">
        <f t="shared" si="58"/>
        <v>84.718786657448106</v>
      </c>
      <c r="J294" s="23">
        <f t="shared" si="59"/>
        <v>-1246.4266713483146</v>
      </c>
      <c r="K294" s="23">
        <f t="shared" si="60"/>
        <v>-67.695366355061765</v>
      </c>
    </row>
    <row r="295" spans="1:11" s="35" customFormat="1">
      <c r="A295" s="36" t="s">
        <v>469</v>
      </c>
      <c r="B295" s="32" t="s">
        <v>470</v>
      </c>
      <c r="C295" s="33"/>
      <c r="D295" s="33"/>
      <c r="E295" s="33"/>
      <c r="F295" s="33"/>
      <c r="G295" s="33"/>
      <c r="H295" s="33"/>
      <c r="I295" s="34"/>
      <c r="J295" s="34"/>
      <c r="K295" s="34"/>
    </row>
    <row r="296" spans="1:11">
      <c r="A296" s="20" t="s">
        <v>21</v>
      </c>
      <c r="B296" s="21" t="s">
        <v>22</v>
      </c>
      <c r="C296" s="22">
        <v>109784855.98</v>
      </c>
      <c r="D296" s="22">
        <v>110245406</v>
      </c>
      <c r="E296" s="22">
        <v>55036272</v>
      </c>
      <c r="F296" s="22">
        <v>107738717.05</v>
      </c>
      <c r="G296" s="22">
        <f t="shared" ref="G296:G326" si="61">F296-C296</f>
        <v>-2046138.9300000072</v>
      </c>
      <c r="H296" s="22">
        <f t="shared" ref="H296:H326" si="62">E296-F296</f>
        <v>-52702445.049999997</v>
      </c>
      <c r="I296" s="23">
        <f t="shared" ref="I296:I326" si="63">IF(ISERROR(F296/C296),0,F296/C296*100-100)</f>
        <v>-1.8637715664287668</v>
      </c>
      <c r="J296" s="23">
        <f t="shared" ref="J296:J326" si="64">IF(ISERROR(F296/E296),0,F296/E296*100)</f>
        <v>195.75947486050654</v>
      </c>
      <c r="K296" s="23">
        <f t="shared" ref="K296:K326" si="65">IF(ISERROR(F296/D296),0,F296/D296*100)</f>
        <v>97.726264484889285</v>
      </c>
    </row>
    <row r="297" spans="1:11" ht="25.5">
      <c r="A297" s="26" t="s">
        <v>65</v>
      </c>
      <c r="B297" s="21" t="s">
        <v>66</v>
      </c>
      <c r="C297" s="22">
        <v>3007043.9</v>
      </c>
      <c r="D297" s="22">
        <v>5206795</v>
      </c>
      <c r="E297" s="22">
        <v>2486057</v>
      </c>
      <c r="F297" s="22">
        <v>2724369.97</v>
      </c>
      <c r="G297" s="22">
        <f t="shared" si="61"/>
        <v>-282673.9299999997</v>
      </c>
      <c r="H297" s="22">
        <f t="shared" si="62"/>
        <v>-238312.9700000002</v>
      </c>
      <c r="I297" s="23">
        <f t="shared" si="63"/>
        <v>-9.4003925250309663</v>
      </c>
      <c r="J297" s="23">
        <f t="shared" si="64"/>
        <v>109.58598173734553</v>
      </c>
      <c r="K297" s="23">
        <f t="shared" si="65"/>
        <v>52.323357650915781</v>
      </c>
    </row>
    <row r="298" spans="1:11">
      <c r="A298" s="26" t="s">
        <v>67</v>
      </c>
      <c r="B298" s="21" t="s">
        <v>68</v>
      </c>
      <c r="C298" s="22">
        <v>36618.080000000002</v>
      </c>
      <c r="D298" s="22">
        <v>66098</v>
      </c>
      <c r="E298" s="22">
        <v>0</v>
      </c>
      <c r="F298" s="22">
        <v>41834.080000000002</v>
      </c>
      <c r="G298" s="22">
        <f t="shared" si="61"/>
        <v>5216</v>
      </c>
      <c r="H298" s="22">
        <f t="shared" si="62"/>
        <v>-41834.080000000002</v>
      </c>
      <c r="I298" s="23">
        <f t="shared" si="63"/>
        <v>14.244329577083235</v>
      </c>
      <c r="J298" s="23">
        <f t="shared" si="64"/>
        <v>0</v>
      </c>
      <c r="K298" s="23">
        <f t="shared" si="65"/>
        <v>63.290992163151685</v>
      </c>
    </row>
    <row r="299" spans="1:11">
      <c r="A299" s="27" t="s">
        <v>69</v>
      </c>
      <c r="B299" s="21" t="s">
        <v>70</v>
      </c>
      <c r="C299" s="22">
        <v>13450</v>
      </c>
      <c r="D299" s="22">
        <v>19514</v>
      </c>
      <c r="E299" s="22">
        <v>0</v>
      </c>
      <c r="F299" s="22">
        <v>10882.58</v>
      </c>
      <c r="G299" s="22">
        <f t="shared" si="61"/>
        <v>-2567.42</v>
      </c>
      <c r="H299" s="22">
        <f t="shared" si="62"/>
        <v>-10882.58</v>
      </c>
      <c r="I299" s="23">
        <f t="shared" si="63"/>
        <v>-19.088624535315986</v>
      </c>
      <c r="J299" s="23">
        <f t="shared" si="64"/>
        <v>0</v>
      </c>
      <c r="K299" s="23">
        <f t="shared" si="65"/>
        <v>55.768063954084248</v>
      </c>
    </row>
    <row r="300" spans="1:11">
      <c r="A300" s="28" t="s">
        <v>71</v>
      </c>
      <c r="B300" s="21" t="s">
        <v>72</v>
      </c>
      <c r="C300" s="22">
        <v>13450</v>
      </c>
      <c r="D300" s="22">
        <v>19514</v>
      </c>
      <c r="E300" s="22">
        <v>0</v>
      </c>
      <c r="F300" s="22">
        <v>10631</v>
      </c>
      <c r="G300" s="22">
        <f t="shared" si="61"/>
        <v>-2819</v>
      </c>
      <c r="H300" s="22">
        <f t="shared" si="62"/>
        <v>-10631</v>
      </c>
      <c r="I300" s="23">
        <f t="shared" si="63"/>
        <v>-20.959107806691449</v>
      </c>
      <c r="J300" s="23">
        <f t="shared" si="64"/>
        <v>0</v>
      </c>
      <c r="K300" s="23">
        <f t="shared" si="65"/>
        <v>54.478835707697037</v>
      </c>
    </row>
    <row r="301" spans="1:11" ht="25.5">
      <c r="A301" s="29" t="s">
        <v>73</v>
      </c>
      <c r="B301" s="21" t="s">
        <v>74</v>
      </c>
      <c r="C301" s="22">
        <v>13450</v>
      </c>
      <c r="D301" s="22">
        <v>19514</v>
      </c>
      <c r="E301" s="22">
        <v>0</v>
      </c>
      <c r="F301" s="22">
        <v>10631</v>
      </c>
      <c r="G301" s="22">
        <f t="shared" si="61"/>
        <v>-2819</v>
      </c>
      <c r="H301" s="22">
        <f t="shared" si="62"/>
        <v>-10631</v>
      </c>
      <c r="I301" s="23">
        <f t="shared" si="63"/>
        <v>-20.959107806691449</v>
      </c>
      <c r="J301" s="23">
        <f t="shared" si="64"/>
        <v>0</v>
      </c>
      <c r="K301" s="23">
        <f t="shared" si="65"/>
        <v>54.478835707697037</v>
      </c>
    </row>
    <row r="302" spans="1:11" ht="25.5">
      <c r="A302" s="30" t="s">
        <v>75</v>
      </c>
      <c r="B302" s="21" t="s">
        <v>76</v>
      </c>
      <c r="C302" s="22">
        <v>13450</v>
      </c>
      <c r="D302" s="22">
        <v>19514</v>
      </c>
      <c r="E302" s="22">
        <v>0</v>
      </c>
      <c r="F302" s="22">
        <v>10631</v>
      </c>
      <c r="G302" s="22">
        <f t="shared" si="61"/>
        <v>-2819</v>
      </c>
      <c r="H302" s="22">
        <f t="shared" si="62"/>
        <v>-10631</v>
      </c>
      <c r="I302" s="23">
        <f t="shared" si="63"/>
        <v>-20.959107806691449</v>
      </c>
      <c r="J302" s="23">
        <f t="shared" si="64"/>
        <v>0</v>
      </c>
      <c r="K302" s="23">
        <f t="shared" si="65"/>
        <v>54.478835707697037</v>
      </c>
    </row>
    <row r="303" spans="1:11" ht="25.5">
      <c r="A303" s="28" t="s">
        <v>679</v>
      </c>
      <c r="B303" s="21" t="s">
        <v>680</v>
      </c>
      <c r="C303" s="22">
        <v>0</v>
      </c>
      <c r="D303" s="22">
        <v>0</v>
      </c>
      <c r="E303" s="22">
        <v>0</v>
      </c>
      <c r="F303" s="22">
        <v>251.58</v>
      </c>
      <c r="G303" s="22">
        <f t="shared" si="61"/>
        <v>251.58</v>
      </c>
      <c r="H303" s="22">
        <f t="shared" si="62"/>
        <v>-251.58</v>
      </c>
      <c r="I303" s="23">
        <f t="shared" si="63"/>
        <v>0</v>
      </c>
      <c r="J303" s="23">
        <f t="shared" si="64"/>
        <v>0</v>
      </c>
      <c r="K303" s="23">
        <f t="shared" si="65"/>
        <v>0</v>
      </c>
    </row>
    <row r="304" spans="1:11">
      <c r="A304" s="27" t="s">
        <v>97</v>
      </c>
      <c r="B304" s="21" t="s">
        <v>98</v>
      </c>
      <c r="C304" s="22">
        <v>23168.080000000002</v>
      </c>
      <c r="D304" s="22">
        <v>46584</v>
      </c>
      <c r="E304" s="22">
        <v>0</v>
      </c>
      <c r="F304" s="22">
        <v>30951.5</v>
      </c>
      <c r="G304" s="22">
        <f t="shared" si="61"/>
        <v>7783.4199999999983</v>
      </c>
      <c r="H304" s="22">
        <f t="shared" si="62"/>
        <v>-30951.5</v>
      </c>
      <c r="I304" s="23">
        <f t="shared" si="63"/>
        <v>33.595446838926648</v>
      </c>
      <c r="J304" s="23">
        <f t="shared" si="64"/>
        <v>0</v>
      </c>
      <c r="K304" s="23">
        <f t="shared" si="65"/>
        <v>66.442340717843038</v>
      </c>
    </row>
    <row r="305" spans="1:11">
      <c r="A305" s="28" t="s">
        <v>99</v>
      </c>
      <c r="B305" s="21" t="s">
        <v>100</v>
      </c>
      <c r="C305" s="22">
        <v>23168.080000000002</v>
      </c>
      <c r="D305" s="22">
        <v>46584</v>
      </c>
      <c r="E305" s="22">
        <v>0</v>
      </c>
      <c r="F305" s="22">
        <v>30951.5</v>
      </c>
      <c r="G305" s="22">
        <f t="shared" si="61"/>
        <v>7783.4199999999983</v>
      </c>
      <c r="H305" s="22">
        <f t="shared" si="62"/>
        <v>-30951.5</v>
      </c>
      <c r="I305" s="23">
        <f t="shared" si="63"/>
        <v>33.595446838926648</v>
      </c>
      <c r="J305" s="23">
        <f t="shared" si="64"/>
        <v>0</v>
      </c>
      <c r="K305" s="23">
        <f t="shared" si="65"/>
        <v>66.442340717843038</v>
      </c>
    </row>
    <row r="306" spans="1:11" ht="25.5">
      <c r="A306" s="29" t="s">
        <v>101</v>
      </c>
      <c r="B306" s="21" t="s">
        <v>102</v>
      </c>
      <c r="C306" s="22">
        <v>23168.080000000002</v>
      </c>
      <c r="D306" s="22">
        <v>46584</v>
      </c>
      <c r="E306" s="22">
        <v>0</v>
      </c>
      <c r="F306" s="22">
        <v>30951.5</v>
      </c>
      <c r="G306" s="22">
        <f t="shared" si="61"/>
        <v>7783.4199999999983</v>
      </c>
      <c r="H306" s="22">
        <f t="shared" si="62"/>
        <v>-30951.5</v>
      </c>
      <c r="I306" s="23">
        <f t="shared" si="63"/>
        <v>33.595446838926648</v>
      </c>
      <c r="J306" s="23">
        <f t="shared" si="64"/>
        <v>0</v>
      </c>
      <c r="K306" s="23">
        <f t="shared" si="65"/>
        <v>66.442340717843038</v>
      </c>
    </row>
    <row r="307" spans="1:11">
      <c r="A307" s="26" t="s">
        <v>23</v>
      </c>
      <c r="B307" s="21" t="s">
        <v>24</v>
      </c>
      <c r="C307" s="22">
        <v>106741194</v>
      </c>
      <c r="D307" s="22">
        <v>104972513</v>
      </c>
      <c r="E307" s="22">
        <v>52550215</v>
      </c>
      <c r="F307" s="22">
        <v>104972513</v>
      </c>
      <c r="G307" s="22">
        <f t="shared" si="61"/>
        <v>-1768681</v>
      </c>
      <c r="H307" s="22">
        <f t="shared" si="62"/>
        <v>-52422298</v>
      </c>
      <c r="I307" s="23">
        <f t="shared" si="63"/>
        <v>-1.6569807154302509</v>
      </c>
      <c r="J307" s="23">
        <f t="shared" si="64"/>
        <v>199.75658139552809</v>
      </c>
      <c r="K307" s="23">
        <f t="shared" si="65"/>
        <v>100</v>
      </c>
    </row>
    <row r="308" spans="1:11">
      <c r="A308" s="27" t="s">
        <v>25</v>
      </c>
      <c r="B308" s="21" t="s">
        <v>26</v>
      </c>
      <c r="C308" s="22">
        <v>106741194</v>
      </c>
      <c r="D308" s="22">
        <v>104972513</v>
      </c>
      <c r="E308" s="22">
        <v>52550215</v>
      </c>
      <c r="F308" s="22">
        <v>104972513</v>
      </c>
      <c r="G308" s="22">
        <f t="shared" si="61"/>
        <v>-1768681</v>
      </c>
      <c r="H308" s="22">
        <f t="shared" si="62"/>
        <v>-52422298</v>
      </c>
      <c r="I308" s="23">
        <f t="shared" si="63"/>
        <v>-1.6569807154302509</v>
      </c>
      <c r="J308" s="23">
        <f t="shared" si="64"/>
        <v>199.75658139552809</v>
      </c>
      <c r="K308" s="23">
        <f t="shared" si="65"/>
        <v>100</v>
      </c>
    </row>
    <row r="309" spans="1:11">
      <c r="A309" s="20" t="s">
        <v>27</v>
      </c>
      <c r="B309" s="21" t="s">
        <v>28</v>
      </c>
      <c r="C309" s="22">
        <v>53259148.280000001</v>
      </c>
      <c r="D309" s="22">
        <v>111556361</v>
      </c>
      <c r="E309" s="22">
        <v>55107472</v>
      </c>
      <c r="F309" s="22">
        <v>52211000.189999998</v>
      </c>
      <c r="G309" s="22">
        <f t="shared" si="61"/>
        <v>-1048148.0900000036</v>
      </c>
      <c r="H309" s="22">
        <f t="shared" si="62"/>
        <v>2896471.8100000024</v>
      </c>
      <c r="I309" s="23">
        <f t="shared" si="63"/>
        <v>-1.9680151182470382</v>
      </c>
      <c r="J309" s="23">
        <f t="shared" si="64"/>
        <v>94.743958115153603</v>
      </c>
      <c r="K309" s="23">
        <f t="shared" si="65"/>
        <v>46.802351494774911</v>
      </c>
    </row>
    <row r="310" spans="1:11">
      <c r="A310" s="26" t="s">
        <v>29</v>
      </c>
      <c r="B310" s="21" t="s">
        <v>30</v>
      </c>
      <c r="C310" s="22">
        <v>52609367.270000003</v>
      </c>
      <c r="D310" s="22">
        <v>107088550</v>
      </c>
      <c r="E310" s="22">
        <v>54303790</v>
      </c>
      <c r="F310" s="22">
        <v>51289443.280000001</v>
      </c>
      <c r="G310" s="22">
        <f t="shared" si="61"/>
        <v>-1319923.9900000021</v>
      </c>
      <c r="H310" s="22">
        <f t="shared" si="62"/>
        <v>3014346.7199999988</v>
      </c>
      <c r="I310" s="23">
        <f t="shared" si="63"/>
        <v>-2.5089143977458122</v>
      </c>
      <c r="J310" s="23">
        <f t="shared" si="64"/>
        <v>94.449104344282418</v>
      </c>
      <c r="K310" s="23">
        <f t="shared" si="65"/>
        <v>47.894423147946256</v>
      </c>
    </row>
    <row r="311" spans="1:11">
      <c r="A311" s="27" t="s">
        <v>31</v>
      </c>
      <c r="B311" s="21" t="s">
        <v>32</v>
      </c>
      <c r="C311" s="22">
        <v>41423671.200000003</v>
      </c>
      <c r="D311" s="22">
        <v>85327381</v>
      </c>
      <c r="E311" s="22">
        <v>43138104</v>
      </c>
      <c r="F311" s="22">
        <v>40069136.710000001</v>
      </c>
      <c r="G311" s="22">
        <f t="shared" si="61"/>
        <v>-1354534.4900000021</v>
      </c>
      <c r="H311" s="22">
        <f t="shared" si="62"/>
        <v>3068967.2899999991</v>
      </c>
      <c r="I311" s="23">
        <f t="shared" si="63"/>
        <v>-3.2699527848705117</v>
      </c>
      <c r="J311" s="23">
        <f t="shared" si="64"/>
        <v>92.885715862709219</v>
      </c>
      <c r="K311" s="23">
        <f t="shared" si="65"/>
        <v>46.959295176304543</v>
      </c>
    </row>
    <row r="312" spans="1:11">
      <c r="A312" s="28" t="s">
        <v>33</v>
      </c>
      <c r="B312" s="21" t="s">
        <v>34</v>
      </c>
      <c r="C312" s="22">
        <v>33603278.149999999</v>
      </c>
      <c r="D312" s="22">
        <v>68845804</v>
      </c>
      <c r="E312" s="22">
        <v>35160522</v>
      </c>
      <c r="F312" s="22">
        <v>32040164.300000001</v>
      </c>
      <c r="G312" s="22">
        <f t="shared" si="61"/>
        <v>-1563113.8499999978</v>
      </c>
      <c r="H312" s="22">
        <f t="shared" si="62"/>
        <v>3120357.6999999993</v>
      </c>
      <c r="I312" s="23">
        <f t="shared" si="63"/>
        <v>-4.6516707180248744</v>
      </c>
      <c r="J312" s="23">
        <f t="shared" si="64"/>
        <v>91.125394270312597</v>
      </c>
      <c r="K312" s="23">
        <f t="shared" si="65"/>
        <v>46.53902262511162</v>
      </c>
    </row>
    <row r="313" spans="1:11">
      <c r="A313" s="28" t="s">
        <v>35</v>
      </c>
      <c r="B313" s="21" t="s">
        <v>36</v>
      </c>
      <c r="C313" s="22">
        <v>7820393.0499999998</v>
      </c>
      <c r="D313" s="22">
        <v>16481577</v>
      </c>
      <c r="E313" s="22">
        <v>7977582</v>
      </c>
      <c r="F313" s="22">
        <v>8028972.4100000001</v>
      </c>
      <c r="G313" s="22">
        <f t="shared" si="61"/>
        <v>208579.36000000034</v>
      </c>
      <c r="H313" s="22">
        <f t="shared" si="62"/>
        <v>-51390.410000000149</v>
      </c>
      <c r="I313" s="23">
        <f t="shared" si="63"/>
        <v>2.6671211877259822</v>
      </c>
      <c r="J313" s="23">
        <f t="shared" si="64"/>
        <v>100.64418529323798</v>
      </c>
      <c r="K313" s="23">
        <f t="shared" si="65"/>
        <v>48.714831171798672</v>
      </c>
    </row>
    <row r="314" spans="1:11">
      <c r="A314" s="29" t="s">
        <v>77</v>
      </c>
      <c r="B314" s="21" t="s">
        <v>78</v>
      </c>
      <c r="C314" s="22">
        <v>116579.02</v>
      </c>
      <c r="D314" s="22">
        <v>0</v>
      </c>
      <c r="E314" s="22">
        <v>0</v>
      </c>
      <c r="F314" s="22">
        <v>69261.039999999994</v>
      </c>
      <c r="G314" s="22">
        <f t="shared" si="61"/>
        <v>-47317.98000000001</v>
      </c>
      <c r="H314" s="22">
        <f t="shared" si="62"/>
        <v>-69261.039999999994</v>
      </c>
      <c r="I314" s="23">
        <f t="shared" si="63"/>
        <v>-40.588761168175893</v>
      </c>
      <c r="J314" s="23">
        <f t="shared" si="64"/>
        <v>0</v>
      </c>
      <c r="K314" s="23">
        <f t="shared" si="65"/>
        <v>0</v>
      </c>
    </row>
    <row r="315" spans="1:11">
      <c r="A315" s="27" t="s">
        <v>37</v>
      </c>
      <c r="B315" s="21" t="s">
        <v>38</v>
      </c>
      <c r="C315" s="22">
        <v>8522202.0700000003</v>
      </c>
      <c r="D315" s="22">
        <v>16768700</v>
      </c>
      <c r="E315" s="22">
        <v>8631677</v>
      </c>
      <c r="F315" s="22">
        <v>8690493.5700000003</v>
      </c>
      <c r="G315" s="22">
        <f t="shared" si="61"/>
        <v>168291.5</v>
      </c>
      <c r="H315" s="22">
        <f t="shared" si="62"/>
        <v>-58816.570000000298</v>
      </c>
      <c r="I315" s="23">
        <f t="shared" si="63"/>
        <v>1.9747419577437881</v>
      </c>
      <c r="J315" s="23">
        <f t="shared" si="64"/>
        <v>100.68140374112701</v>
      </c>
      <c r="K315" s="23">
        <f t="shared" si="65"/>
        <v>51.825684579007316</v>
      </c>
    </row>
    <row r="316" spans="1:11">
      <c r="A316" s="28" t="s">
        <v>39</v>
      </c>
      <c r="B316" s="21" t="s">
        <v>40</v>
      </c>
      <c r="C316" s="22">
        <v>3822032.67</v>
      </c>
      <c r="D316" s="22">
        <v>7285303</v>
      </c>
      <c r="E316" s="22">
        <v>3688807</v>
      </c>
      <c r="F316" s="22">
        <v>3683375.13</v>
      </c>
      <c r="G316" s="22">
        <f t="shared" si="61"/>
        <v>-138657.54000000004</v>
      </c>
      <c r="H316" s="22">
        <f t="shared" si="62"/>
        <v>5431.8700000001118</v>
      </c>
      <c r="I316" s="23">
        <f t="shared" si="63"/>
        <v>-3.6278481104663172</v>
      </c>
      <c r="J316" s="23">
        <f t="shared" si="64"/>
        <v>99.852747243214395</v>
      </c>
      <c r="K316" s="23">
        <f t="shared" si="65"/>
        <v>50.558983339471261</v>
      </c>
    </row>
    <row r="317" spans="1:11">
      <c r="A317" s="28" t="s">
        <v>41</v>
      </c>
      <c r="B317" s="21" t="s">
        <v>42</v>
      </c>
      <c r="C317" s="22">
        <v>4700169.4000000004</v>
      </c>
      <c r="D317" s="22">
        <v>9483397</v>
      </c>
      <c r="E317" s="22">
        <v>4942870</v>
      </c>
      <c r="F317" s="22">
        <v>5007118.4400000004</v>
      </c>
      <c r="G317" s="22">
        <f t="shared" si="61"/>
        <v>306949.04000000004</v>
      </c>
      <c r="H317" s="22">
        <f t="shared" si="62"/>
        <v>-64248.44000000041</v>
      </c>
      <c r="I317" s="23">
        <f t="shared" si="63"/>
        <v>6.5305952589708909</v>
      </c>
      <c r="J317" s="23">
        <f t="shared" si="64"/>
        <v>101.29982054959974</v>
      </c>
      <c r="K317" s="23">
        <f t="shared" si="65"/>
        <v>52.798785498487518</v>
      </c>
    </row>
    <row r="318" spans="1:11" ht="25.5">
      <c r="A318" s="27" t="s">
        <v>43</v>
      </c>
      <c r="B318" s="21" t="s">
        <v>44</v>
      </c>
      <c r="C318" s="22">
        <v>2663494</v>
      </c>
      <c r="D318" s="22">
        <v>4992469</v>
      </c>
      <c r="E318" s="22">
        <v>2534009</v>
      </c>
      <c r="F318" s="22">
        <v>2529813</v>
      </c>
      <c r="G318" s="22">
        <f t="shared" si="61"/>
        <v>-133681</v>
      </c>
      <c r="H318" s="22">
        <f t="shared" si="62"/>
        <v>4196</v>
      </c>
      <c r="I318" s="23">
        <f t="shared" si="63"/>
        <v>-5.0190088657980851</v>
      </c>
      <c r="J318" s="23">
        <f t="shared" si="64"/>
        <v>99.834412584959253</v>
      </c>
      <c r="K318" s="23">
        <f t="shared" si="65"/>
        <v>50.672583044581756</v>
      </c>
    </row>
    <row r="319" spans="1:11" ht="25.5">
      <c r="A319" s="28" t="s">
        <v>143</v>
      </c>
      <c r="B319" s="21" t="s">
        <v>144</v>
      </c>
      <c r="C319" s="22">
        <v>2663494</v>
      </c>
      <c r="D319" s="22">
        <v>4992469</v>
      </c>
      <c r="E319" s="22">
        <v>2534009</v>
      </c>
      <c r="F319" s="22">
        <v>2529813</v>
      </c>
      <c r="G319" s="22">
        <f t="shared" si="61"/>
        <v>-133681</v>
      </c>
      <c r="H319" s="22">
        <f t="shared" si="62"/>
        <v>4196</v>
      </c>
      <c r="I319" s="23">
        <f t="shared" si="63"/>
        <v>-5.0190088657980851</v>
      </c>
      <c r="J319" s="23">
        <f t="shared" si="64"/>
        <v>99.834412584959253</v>
      </c>
      <c r="K319" s="23">
        <f t="shared" si="65"/>
        <v>50.672583044581756</v>
      </c>
    </row>
    <row r="320" spans="1:11" ht="38.25">
      <c r="A320" s="29" t="s">
        <v>145</v>
      </c>
      <c r="B320" s="21" t="s">
        <v>146</v>
      </c>
      <c r="C320" s="22">
        <v>2663494</v>
      </c>
      <c r="D320" s="22">
        <v>4992469</v>
      </c>
      <c r="E320" s="22">
        <v>2534009</v>
      </c>
      <c r="F320" s="22">
        <v>2529813</v>
      </c>
      <c r="G320" s="22">
        <f t="shared" si="61"/>
        <v>-133681</v>
      </c>
      <c r="H320" s="22">
        <f t="shared" si="62"/>
        <v>4196</v>
      </c>
      <c r="I320" s="23">
        <f t="shared" si="63"/>
        <v>-5.0190088657980851</v>
      </c>
      <c r="J320" s="23">
        <f t="shared" si="64"/>
        <v>99.834412584959253</v>
      </c>
      <c r="K320" s="23">
        <f t="shared" si="65"/>
        <v>50.672583044581756</v>
      </c>
    </row>
    <row r="321" spans="1:11">
      <c r="A321" s="26" t="s">
        <v>51</v>
      </c>
      <c r="B321" s="21" t="s">
        <v>52</v>
      </c>
      <c r="C321" s="22">
        <v>649781.01</v>
      </c>
      <c r="D321" s="22">
        <v>4467811</v>
      </c>
      <c r="E321" s="22">
        <v>803682</v>
      </c>
      <c r="F321" s="22">
        <v>921556.91</v>
      </c>
      <c r="G321" s="22">
        <f t="shared" si="61"/>
        <v>271775.90000000002</v>
      </c>
      <c r="H321" s="22">
        <f t="shared" si="62"/>
        <v>-117874.91000000003</v>
      </c>
      <c r="I321" s="23">
        <f t="shared" si="63"/>
        <v>41.825768346169411</v>
      </c>
      <c r="J321" s="23">
        <f t="shared" si="64"/>
        <v>114.6668595290177</v>
      </c>
      <c r="K321" s="23">
        <f t="shared" si="65"/>
        <v>20.626586711031422</v>
      </c>
    </row>
    <row r="322" spans="1:11">
      <c r="A322" s="27" t="s">
        <v>53</v>
      </c>
      <c r="B322" s="21" t="s">
        <v>54</v>
      </c>
      <c r="C322" s="22">
        <v>649781.01</v>
      </c>
      <c r="D322" s="22">
        <v>4467811</v>
      </c>
      <c r="E322" s="22">
        <v>803682</v>
      </c>
      <c r="F322" s="22">
        <v>921556.91</v>
      </c>
      <c r="G322" s="22">
        <f t="shared" si="61"/>
        <v>271775.90000000002</v>
      </c>
      <c r="H322" s="22">
        <f t="shared" si="62"/>
        <v>-117874.91000000003</v>
      </c>
      <c r="I322" s="23">
        <f t="shared" si="63"/>
        <v>41.825768346169411</v>
      </c>
      <c r="J322" s="23">
        <f t="shared" si="64"/>
        <v>114.6668595290177</v>
      </c>
      <c r="K322" s="23">
        <f t="shared" si="65"/>
        <v>20.626586711031422</v>
      </c>
    </row>
    <row r="323" spans="1:11">
      <c r="A323" s="20"/>
      <c r="B323" s="21" t="s">
        <v>55</v>
      </c>
      <c r="C323" s="22">
        <v>56525707.700000003</v>
      </c>
      <c r="D323" s="22">
        <v>-1310955</v>
      </c>
      <c r="E323" s="22">
        <v>-71200</v>
      </c>
      <c r="F323" s="22">
        <v>55527716.859999999</v>
      </c>
      <c r="G323" s="22">
        <f t="shared" si="61"/>
        <v>-997990.84000000358</v>
      </c>
      <c r="H323" s="22">
        <f t="shared" si="62"/>
        <v>-55598916.859999999</v>
      </c>
      <c r="I323" s="23">
        <f t="shared" si="63"/>
        <v>-1.7655521365546889</v>
      </c>
      <c r="J323" s="23">
        <f t="shared" si="64"/>
        <v>-77988.36637640449</v>
      </c>
      <c r="K323" s="23">
        <f t="shared" si="65"/>
        <v>-4235.6691770503185</v>
      </c>
    </row>
    <row r="324" spans="1:11">
      <c r="A324" s="20" t="s">
        <v>56</v>
      </c>
      <c r="B324" s="21" t="s">
        <v>57</v>
      </c>
      <c r="C324" s="22">
        <v>-56525707.700000003</v>
      </c>
      <c r="D324" s="22">
        <v>1310955</v>
      </c>
      <c r="E324" s="22">
        <v>71200</v>
      </c>
      <c r="F324" s="22">
        <v>-55527716.859999999</v>
      </c>
      <c r="G324" s="22">
        <f t="shared" si="61"/>
        <v>997990.84000000358</v>
      </c>
      <c r="H324" s="22">
        <f t="shared" si="62"/>
        <v>55598916.859999999</v>
      </c>
      <c r="I324" s="23">
        <f t="shared" si="63"/>
        <v>-1.7655521365546889</v>
      </c>
      <c r="J324" s="23">
        <f t="shared" si="64"/>
        <v>-77988.36637640449</v>
      </c>
      <c r="K324" s="23">
        <f t="shared" si="65"/>
        <v>-4235.6691770503185</v>
      </c>
    </row>
    <row r="325" spans="1:11">
      <c r="A325" s="26" t="s">
        <v>58</v>
      </c>
      <c r="B325" s="21" t="s">
        <v>59</v>
      </c>
      <c r="C325" s="22">
        <v>-56525707.700000003</v>
      </c>
      <c r="D325" s="22">
        <v>1310955</v>
      </c>
      <c r="E325" s="22">
        <v>71200</v>
      </c>
      <c r="F325" s="22">
        <v>-55527716.859999999</v>
      </c>
      <c r="G325" s="22">
        <f t="shared" si="61"/>
        <v>997990.84000000358</v>
      </c>
      <c r="H325" s="22">
        <f t="shared" si="62"/>
        <v>55598916.859999999</v>
      </c>
      <c r="I325" s="23">
        <f t="shared" si="63"/>
        <v>-1.7655521365546889</v>
      </c>
      <c r="J325" s="23">
        <f t="shared" si="64"/>
        <v>-77988.36637640449</v>
      </c>
      <c r="K325" s="23">
        <f t="shared" si="65"/>
        <v>-4235.6691770503185</v>
      </c>
    </row>
    <row r="326" spans="1:11" ht="25.5">
      <c r="A326" s="27" t="s">
        <v>85</v>
      </c>
      <c r="B326" s="21" t="s">
        <v>86</v>
      </c>
      <c r="C326" s="22">
        <v>-480436.13</v>
      </c>
      <c r="D326" s="22">
        <v>1310955</v>
      </c>
      <c r="E326" s="22">
        <v>71200</v>
      </c>
      <c r="F326" s="22">
        <v>-887455.79</v>
      </c>
      <c r="G326" s="22">
        <f t="shared" si="61"/>
        <v>-407019.66000000003</v>
      </c>
      <c r="H326" s="22">
        <f t="shared" si="62"/>
        <v>958655.79</v>
      </c>
      <c r="I326" s="23">
        <f t="shared" si="63"/>
        <v>84.718786657448106</v>
      </c>
      <c r="J326" s="23">
        <f t="shared" si="64"/>
        <v>-1246.4266713483146</v>
      </c>
      <c r="K326" s="23">
        <f t="shared" si="65"/>
        <v>-67.695366355061765</v>
      </c>
    </row>
    <row r="327" spans="1:11" s="35" customFormat="1">
      <c r="A327" s="36" t="s">
        <v>860</v>
      </c>
      <c r="B327" s="32" t="s">
        <v>973</v>
      </c>
      <c r="C327" s="33"/>
      <c r="D327" s="33"/>
      <c r="E327" s="33"/>
      <c r="F327" s="33"/>
      <c r="G327" s="33"/>
      <c r="H327" s="33"/>
      <c r="I327" s="34"/>
      <c r="J327" s="34"/>
      <c r="K327" s="34"/>
    </row>
    <row r="328" spans="1:11">
      <c r="A328" s="20" t="s">
        <v>21</v>
      </c>
      <c r="B328" s="21" t="s">
        <v>22</v>
      </c>
      <c r="C328" s="22">
        <v>194740</v>
      </c>
      <c r="D328" s="22">
        <v>393980</v>
      </c>
      <c r="E328" s="22">
        <v>0</v>
      </c>
      <c r="F328" s="22">
        <v>196990</v>
      </c>
      <c r="G328" s="22">
        <f t="shared" ref="G328:G342" si="66">F328-C328</f>
        <v>2250</v>
      </c>
      <c r="H328" s="22">
        <f t="shared" ref="H328:H342" si="67">E328-F328</f>
        <v>-196990</v>
      </c>
      <c r="I328" s="23">
        <f t="shared" ref="I328:I342" si="68">IF(ISERROR(F328/C328),0,F328/C328*100-100)</f>
        <v>1.1553866694053596</v>
      </c>
      <c r="J328" s="23">
        <f t="shared" ref="J328:J342" si="69">IF(ISERROR(F328/E328),0,F328/E328*100)</f>
        <v>0</v>
      </c>
      <c r="K328" s="23">
        <f t="shared" ref="K328:K342" si="70">IF(ISERROR(F328/D328),0,F328/D328*100)</f>
        <v>50</v>
      </c>
    </row>
    <row r="329" spans="1:11">
      <c r="A329" s="26" t="s">
        <v>67</v>
      </c>
      <c r="B329" s="21" t="s">
        <v>68</v>
      </c>
      <c r="C329" s="22">
        <v>194740</v>
      </c>
      <c r="D329" s="22">
        <v>393980</v>
      </c>
      <c r="E329" s="22">
        <v>0</v>
      </c>
      <c r="F329" s="22">
        <v>196990</v>
      </c>
      <c r="G329" s="22">
        <f t="shared" si="66"/>
        <v>2250</v>
      </c>
      <c r="H329" s="22">
        <f t="shared" si="67"/>
        <v>-196990</v>
      </c>
      <c r="I329" s="23">
        <f t="shared" si="68"/>
        <v>1.1553866694053596</v>
      </c>
      <c r="J329" s="23">
        <f t="shared" si="69"/>
        <v>0</v>
      </c>
      <c r="K329" s="23">
        <f t="shared" si="70"/>
        <v>50</v>
      </c>
    </row>
    <row r="330" spans="1:11">
      <c r="A330" s="27" t="s">
        <v>69</v>
      </c>
      <c r="B330" s="21" t="s">
        <v>70</v>
      </c>
      <c r="C330" s="22">
        <v>194740</v>
      </c>
      <c r="D330" s="22">
        <v>393980</v>
      </c>
      <c r="E330" s="22">
        <v>0</v>
      </c>
      <c r="F330" s="22">
        <v>196990</v>
      </c>
      <c r="G330" s="22">
        <f t="shared" si="66"/>
        <v>2250</v>
      </c>
      <c r="H330" s="22">
        <f t="shared" si="67"/>
        <v>-196990</v>
      </c>
      <c r="I330" s="23">
        <f t="shared" si="68"/>
        <v>1.1553866694053596</v>
      </c>
      <c r="J330" s="23">
        <f t="shared" si="69"/>
        <v>0</v>
      </c>
      <c r="K330" s="23">
        <f t="shared" si="70"/>
        <v>50</v>
      </c>
    </row>
    <row r="331" spans="1:11">
      <c r="A331" s="28" t="s">
        <v>71</v>
      </c>
      <c r="B331" s="21" t="s">
        <v>72</v>
      </c>
      <c r="C331" s="22">
        <v>194740</v>
      </c>
      <c r="D331" s="22">
        <v>393980</v>
      </c>
      <c r="E331" s="22">
        <v>0</v>
      </c>
      <c r="F331" s="22">
        <v>196990</v>
      </c>
      <c r="G331" s="22">
        <f t="shared" si="66"/>
        <v>2250</v>
      </c>
      <c r="H331" s="22">
        <f t="shared" si="67"/>
        <v>-196990</v>
      </c>
      <c r="I331" s="23">
        <f t="shared" si="68"/>
        <v>1.1553866694053596</v>
      </c>
      <c r="J331" s="23">
        <f t="shared" si="69"/>
        <v>0</v>
      </c>
      <c r="K331" s="23">
        <f t="shared" si="70"/>
        <v>50</v>
      </c>
    </row>
    <row r="332" spans="1:11" ht="25.5">
      <c r="A332" s="29" t="s">
        <v>73</v>
      </c>
      <c r="B332" s="21" t="s">
        <v>74</v>
      </c>
      <c r="C332" s="22">
        <v>194740</v>
      </c>
      <c r="D332" s="22">
        <v>393980</v>
      </c>
      <c r="E332" s="22">
        <v>0</v>
      </c>
      <c r="F332" s="22">
        <v>196990</v>
      </c>
      <c r="G332" s="22">
        <f t="shared" si="66"/>
        <v>2250</v>
      </c>
      <c r="H332" s="22">
        <f t="shared" si="67"/>
        <v>-196990</v>
      </c>
      <c r="I332" s="23">
        <f t="shared" si="68"/>
        <v>1.1553866694053596</v>
      </c>
      <c r="J332" s="23">
        <f t="shared" si="69"/>
        <v>0</v>
      </c>
      <c r="K332" s="23">
        <f t="shared" si="70"/>
        <v>50</v>
      </c>
    </row>
    <row r="333" spans="1:11" ht="25.5">
      <c r="A333" s="30" t="s">
        <v>75</v>
      </c>
      <c r="B333" s="21" t="s">
        <v>76</v>
      </c>
      <c r="C333" s="22">
        <v>194740</v>
      </c>
      <c r="D333" s="22">
        <v>393980</v>
      </c>
      <c r="E333" s="22">
        <v>0</v>
      </c>
      <c r="F333" s="22">
        <v>196990</v>
      </c>
      <c r="G333" s="22">
        <f t="shared" si="66"/>
        <v>2250</v>
      </c>
      <c r="H333" s="22">
        <f t="shared" si="67"/>
        <v>-196990</v>
      </c>
      <c r="I333" s="23">
        <f t="shared" si="68"/>
        <v>1.1553866694053596</v>
      </c>
      <c r="J333" s="23">
        <f t="shared" si="69"/>
        <v>0</v>
      </c>
      <c r="K333" s="23">
        <f t="shared" si="70"/>
        <v>50</v>
      </c>
    </row>
    <row r="334" spans="1:11">
      <c r="A334" s="20" t="s">
        <v>27</v>
      </c>
      <c r="B334" s="21" t="s">
        <v>28</v>
      </c>
      <c r="C334" s="22">
        <v>159332.71</v>
      </c>
      <c r="D334" s="22">
        <v>393980</v>
      </c>
      <c r="E334" s="22">
        <v>0</v>
      </c>
      <c r="F334" s="22">
        <v>164698.41</v>
      </c>
      <c r="G334" s="22">
        <f t="shared" si="66"/>
        <v>5365.7000000000116</v>
      </c>
      <c r="H334" s="22">
        <f t="shared" si="67"/>
        <v>-164698.41</v>
      </c>
      <c r="I334" s="23">
        <f t="shared" si="68"/>
        <v>3.3676073167901279</v>
      </c>
      <c r="J334" s="23">
        <f t="shared" si="69"/>
        <v>0</v>
      </c>
      <c r="K334" s="23">
        <f t="shared" si="70"/>
        <v>41.80374892126504</v>
      </c>
    </row>
    <row r="335" spans="1:11">
      <c r="A335" s="26" t="s">
        <v>29</v>
      </c>
      <c r="B335" s="21" t="s">
        <v>30</v>
      </c>
      <c r="C335" s="22">
        <v>159332.71</v>
      </c>
      <c r="D335" s="22">
        <v>393980</v>
      </c>
      <c r="E335" s="22">
        <v>0</v>
      </c>
      <c r="F335" s="22">
        <v>164698.41</v>
      </c>
      <c r="G335" s="22">
        <f t="shared" si="66"/>
        <v>5365.7000000000116</v>
      </c>
      <c r="H335" s="22">
        <f t="shared" si="67"/>
        <v>-164698.41</v>
      </c>
      <c r="I335" s="23">
        <f t="shared" si="68"/>
        <v>3.3676073167901279</v>
      </c>
      <c r="J335" s="23">
        <f t="shared" si="69"/>
        <v>0</v>
      </c>
      <c r="K335" s="23">
        <f t="shared" si="70"/>
        <v>41.80374892126504</v>
      </c>
    </row>
    <row r="336" spans="1:11">
      <c r="A336" s="27" t="s">
        <v>31</v>
      </c>
      <c r="B336" s="21" t="s">
        <v>32</v>
      </c>
      <c r="C336" s="22">
        <v>159332.71</v>
      </c>
      <c r="D336" s="22">
        <v>393980</v>
      </c>
      <c r="E336" s="22">
        <v>0</v>
      </c>
      <c r="F336" s="22">
        <v>164698.41</v>
      </c>
      <c r="G336" s="22">
        <f t="shared" si="66"/>
        <v>5365.7000000000116</v>
      </c>
      <c r="H336" s="22">
        <f t="shared" si="67"/>
        <v>-164698.41</v>
      </c>
      <c r="I336" s="23">
        <f t="shared" si="68"/>
        <v>3.3676073167901279</v>
      </c>
      <c r="J336" s="23">
        <f t="shared" si="69"/>
        <v>0</v>
      </c>
      <c r="K336" s="23">
        <f t="shared" si="70"/>
        <v>41.80374892126504</v>
      </c>
    </row>
    <row r="337" spans="1:11">
      <c r="A337" s="28" t="s">
        <v>33</v>
      </c>
      <c r="B337" s="21" t="s">
        <v>34</v>
      </c>
      <c r="C337" s="22">
        <v>0</v>
      </c>
      <c r="D337" s="22">
        <v>1300</v>
      </c>
      <c r="E337" s="22">
        <v>0</v>
      </c>
      <c r="F337" s="22">
        <v>1300</v>
      </c>
      <c r="G337" s="22">
        <f t="shared" si="66"/>
        <v>1300</v>
      </c>
      <c r="H337" s="22">
        <f t="shared" si="67"/>
        <v>-1300</v>
      </c>
      <c r="I337" s="23">
        <f t="shared" si="68"/>
        <v>0</v>
      </c>
      <c r="J337" s="23">
        <f t="shared" si="69"/>
        <v>0</v>
      </c>
      <c r="K337" s="23">
        <f t="shared" si="70"/>
        <v>100</v>
      </c>
    </row>
    <row r="338" spans="1:11">
      <c r="A338" s="28" t="s">
        <v>35</v>
      </c>
      <c r="B338" s="21" t="s">
        <v>36</v>
      </c>
      <c r="C338" s="22">
        <v>159332.71</v>
      </c>
      <c r="D338" s="22">
        <v>392680</v>
      </c>
      <c r="E338" s="22">
        <v>0</v>
      </c>
      <c r="F338" s="22">
        <v>163398.41</v>
      </c>
      <c r="G338" s="22">
        <f t="shared" si="66"/>
        <v>4065.7000000000116</v>
      </c>
      <c r="H338" s="22">
        <f t="shared" si="67"/>
        <v>-163398.41</v>
      </c>
      <c r="I338" s="23">
        <f t="shared" si="68"/>
        <v>2.5517045432792855</v>
      </c>
      <c r="J338" s="23">
        <f t="shared" si="69"/>
        <v>0</v>
      </c>
      <c r="K338" s="23">
        <f t="shared" si="70"/>
        <v>41.611085362126929</v>
      </c>
    </row>
    <row r="339" spans="1:11">
      <c r="A339" s="29" t="s">
        <v>77</v>
      </c>
      <c r="B339" s="21" t="s">
        <v>78</v>
      </c>
      <c r="C339" s="22">
        <v>39521.089999999997</v>
      </c>
      <c r="D339" s="22">
        <v>0</v>
      </c>
      <c r="E339" s="22">
        <v>0</v>
      </c>
      <c r="F339" s="22">
        <v>47519.29</v>
      </c>
      <c r="G339" s="22">
        <f t="shared" si="66"/>
        <v>7998.2000000000044</v>
      </c>
      <c r="H339" s="22">
        <f t="shared" si="67"/>
        <v>-47519.29</v>
      </c>
      <c r="I339" s="23">
        <f t="shared" si="68"/>
        <v>20.237802145639222</v>
      </c>
      <c r="J339" s="23">
        <f t="shared" si="69"/>
        <v>0</v>
      </c>
      <c r="K339" s="23">
        <f t="shared" si="70"/>
        <v>0</v>
      </c>
    </row>
    <row r="340" spans="1:11">
      <c r="A340" s="20"/>
      <c r="B340" s="21" t="s">
        <v>55</v>
      </c>
      <c r="C340" s="22">
        <v>35407.29</v>
      </c>
      <c r="D340" s="22">
        <v>0</v>
      </c>
      <c r="E340" s="22">
        <v>0</v>
      </c>
      <c r="F340" s="22">
        <v>32291.59</v>
      </c>
      <c r="G340" s="22">
        <f t="shared" si="66"/>
        <v>-3115.7000000000007</v>
      </c>
      <c r="H340" s="22">
        <f t="shared" si="67"/>
        <v>-32291.59</v>
      </c>
      <c r="I340" s="23">
        <f t="shared" si="68"/>
        <v>-8.7996003082980963</v>
      </c>
      <c r="J340" s="23">
        <f t="shared" si="69"/>
        <v>0</v>
      </c>
      <c r="K340" s="23">
        <f t="shared" si="70"/>
        <v>0</v>
      </c>
    </row>
    <row r="341" spans="1:11">
      <c r="A341" s="20" t="s">
        <v>56</v>
      </c>
      <c r="B341" s="21" t="s">
        <v>57</v>
      </c>
      <c r="C341" s="22">
        <v>-35407.29</v>
      </c>
      <c r="D341" s="22">
        <v>0</v>
      </c>
      <c r="E341" s="22">
        <v>0</v>
      </c>
      <c r="F341" s="22">
        <v>-32291.59</v>
      </c>
      <c r="G341" s="22">
        <f t="shared" si="66"/>
        <v>3115.7000000000007</v>
      </c>
      <c r="H341" s="22">
        <f t="shared" si="67"/>
        <v>32291.59</v>
      </c>
      <c r="I341" s="23">
        <f t="shared" si="68"/>
        <v>-8.7996003082980963</v>
      </c>
      <c r="J341" s="23">
        <f t="shared" si="69"/>
        <v>0</v>
      </c>
      <c r="K341" s="23">
        <f t="shared" si="70"/>
        <v>0</v>
      </c>
    </row>
    <row r="342" spans="1:11">
      <c r="A342" s="26" t="s">
        <v>58</v>
      </c>
      <c r="B342" s="21" t="s">
        <v>59</v>
      </c>
      <c r="C342" s="22">
        <v>-35407.29</v>
      </c>
      <c r="D342" s="22">
        <v>0</v>
      </c>
      <c r="E342" s="22">
        <v>0</v>
      </c>
      <c r="F342" s="22">
        <v>-32291.59</v>
      </c>
      <c r="G342" s="22">
        <f t="shared" si="66"/>
        <v>3115.7000000000007</v>
      </c>
      <c r="H342" s="22">
        <f t="shared" si="67"/>
        <v>32291.59</v>
      </c>
      <c r="I342" s="23">
        <f t="shared" si="68"/>
        <v>-8.7996003082980963</v>
      </c>
      <c r="J342" s="23">
        <f t="shared" si="69"/>
        <v>0</v>
      </c>
      <c r="K342" s="23">
        <f t="shared" si="70"/>
        <v>0</v>
      </c>
    </row>
    <row r="343" spans="1:11" s="35" customFormat="1">
      <c r="A343" s="31" t="s">
        <v>471</v>
      </c>
      <c r="B343" s="32" t="s">
        <v>472</v>
      </c>
      <c r="C343" s="33"/>
      <c r="D343" s="33"/>
      <c r="E343" s="33"/>
      <c r="F343" s="33"/>
      <c r="G343" s="33"/>
      <c r="H343" s="33"/>
      <c r="I343" s="34"/>
      <c r="J343" s="34"/>
      <c r="K343" s="34"/>
    </row>
    <row r="344" spans="1:11">
      <c r="A344" s="20" t="s">
        <v>21</v>
      </c>
      <c r="B344" s="21" t="s">
        <v>22</v>
      </c>
      <c r="C344" s="22">
        <v>142850298.47</v>
      </c>
      <c r="D344" s="22">
        <v>141686525</v>
      </c>
      <c r="E344" s="22">
        <v>109094980</v>
      </c>
      <c r="F344" s="22">
        <v>141565925.44999999</v>
      </c>
      <c r="G344" s="22">
        <f t="shared" ref="G344:G388" si="71">F344-C344</f>
        <v>-1284373.0200000107</v>
      </c>
      <c r="H344" s="22">
        <f t="shared" ref="H344:H388" si="72">E344-F344</f>
        <v>-32470945.449999988</v>
      </c>
      <c r="I344" s="23">
        <f t="shared" ref="I344:I388" si="73">IF(ISERROR(F344/C344),0,F344/C344*100-100)</f>
        <v>-0.89910419072015202</v>
      </c>
      <c r="J344" s="23">
        <f t="shared" ref="J344:J388" si="74">IF(ISERROR(F344/E344),0,F344/E344*100)</f>
        <v>129.76392263878685</v>
      </c>
      <c r="K344" s="23">
        <f t="shared" ref="K344:K388" si="75">IF(ISERROR(F344/D344),0,F344/D344*100)</f>
        <v>99.914882837305797</v>
      </c>
    </row>
    <row r="345" spans="1:11" ht="25.5">
      <c r="A345" s="26" t="s">
        <v>65</v>
      </c>
      <c r="B345" s="21" t="s">
        <v>66</v>
      </c>
      <c r="C345" s="22">
        <v>132905.06</v>
      </c>
      <c r="D345" s="22">
        <v>254300</v>
      </c>
      <c r="E345" s="22">
        <v>119520</v>
      </c>
      <c r="F345" s="22">
        <v>145457.97</v>
      </c>
      <c r="G345" s="22">
        <f t="shared" si="71"/>
        <v>12552.910000000003</v>
      </c>
      <c r="H345" s="22">
        <f t="shared" si="72"/>
        <v>-25937.97</v>
      </c>
      <c r="I345" s="23">
        <f t="shared" si="73"/>
        <v>9.4450203777042105</v>
      </c>
      <c r="J345" s="23">
        <f t="shared" si="74"/>
        <v>121.70178212851405</v>
      </c>
      <c r="K345" s="23">
        <f t="shared" si="75"/>
        <v>57.199359024773891</v>
      </c>
    </row>
    <row r="346" spans="1:11">
      <c r="A346" s="26" t="s">
        <v>67</v>
      </c>
      <c r="B346" s="21" t="s">
        <v>68</v>
      </c>
      <c r="C346" s="22">
        <v>344868.41</v>
      </c>
      <c r="D346" s="22">
        <v>16499</v>
      </c>
      <c r="E346" s="22">
        <v>0</v>
      </c>
      <c r="F346" s="22">
        <v>4741.4799999999996</v>
      </c>
      <c r="G346" s="22">
        <f t="shared" si="71"/>
        <v>-340126.93</v>
      </c>
      <c r="H346" s="22">
        <f t="shared" si="72"/>
        <v>-4741.4799999999996</v>
      </c>
      <c r="I346" s="23">
        <f t="shared" si="73"/>
        <v>-98.625133569061887</v>
      </c>
      <c r="J346" s="23">
        <f t="shared" si="74"/>
        <v>0</v>
      </c>
      <c r="K346" s="23">
        <f t="shared" si="75"/>
        <v>28.73798412024971</v>
      </c>
    </row>
    <row r="347" spans="1:11">
      <c r="A347" s="27" t="s">
        <v>69</v>
      </c>
      <c r="B347" s="21" t="s">
        <v>70</v>
      </c>
      <c r="C347" s="22">
        <v>0</v>
      </c>
      <c r="D347" s="22">
        <v>3384</v>
      </c>
      <c r="E347" s="22">
        <v>0</v>
      </c>
      <c r="F347" s="22">
        <v>423</v>
      </c>
      <c r="G347" s="22">
        <f t="shared" si="71"/>
        <v>423</v>
      </c>
      <c r="H347" s="22">
        <f t="shared" si="72"/>
        <v>-423</v>
      </c>
      <c r="I347" s="23">
        <f t="shared" si="73"/>
        <v>0</v>
      </c>
      <c r="J347" s="23">
        <f t="shared" si="74"/>
        <v>0</v>
      </c>
      <c r="K347" s="23">
        <f t="shared" si="75"/>
        <v>12.5</v>
      </c>
    </row>
    <row r="348" spans="1:11">
      <c r="A348" s="28" t="s">
        <v>71</v>
      </c>
      <c r="B348" s="21" t="s">
        <v>72</v>
      </c>
      <c r="C348" s="22">
        <v>0</v>
      </c>
      <c r="D348" s="22">
        <v>3384</v>
      </c>
      <c r="E348" s="22">
        <v>0</v>
      </c>
      <c r="F348" s="22">
        <v>423</v>
      </c>
      <c r="G348" s="22">
        <f t="shared" si="71"/>
        <v>423</v>
      </c>
      <c r="H348" s="22">
        <f t="shared" si="72"/>
        <v>-423</v>
      </c>
      <c r="I348" s="23">
        <f t="shared" si="73"/>
        <v>0</v>
      </c>
      <c r="J348" s="23">
        <f t="shared" si="74"/>
        <v>0</v>
      </c>
      <c r="K348" s="23">
        <f t="shared" si="75"/>
        <v>12.5</v>
      </c>
    </row>
    <row r="349" spans="1:11" ht="25.5">
      <c r="A349" s="29" t="s">
        <v>73</v>
      </c>
      <c r="B349" s="21" t="s">
        <v>74</v>
      </c>
      <c r="C349" s="22">
        <v>0</v>
      </c>
      <c r="D349" s="22">
        <v>3384</v>
      </c>
      <c r="E349" s="22">
        <v>0</v>
      </c>
      <c r="F349" s="22">
        <v>423</v>
      </c>
      <c r="G349" s="22">
        <f t="shared" si="71"/>
        <v>423</v>
      </c>
      <c r="H349" s="22">
        <f t="shared" si="72"/>
        <v>-423</v>
      </c>
      <c r="I349" s="23">
        <f t="shared" si="73"/>
        <v>0</v>
      </c>
      <c r="J349" s="23">
        <f t="shared" si="74"/>
        <v>0</v>
      </c>
      <c r="K349" s="23">
        <f t="shared" si="75"/>
        <v>12.5</v>
      </c>
    </row>
    <row r="350" spans="1:11" ht="25.5">
      <c r="A350" s="30" t="s">
        <v>75</v>
      </c>
      <c r="B350" s="21" t="s">
        <v>76</v>
      </c>
      <c r="C350" s="22">
        <v>0</v>
      </c>
      <c r="D350" s="22">
        <v>3384</v>
      </c>
      <c r="E350" s="22">
        <v>0</v>
      </c>
      <c r="F350" s="22">
        <v>423</v>
      </c>
      <c r="G350" s="22">
        <f t="shared" si="71"/>
        <v>423</v>
      </c>
      <c r="H350" s="22">
        <f t="shared" si="72"/>
        <v>-423</v>
      </c>
      <c r="I350" s="23">
        <f t="shared" si="73"/>
        <v>0</v>
      </c>
      <c r="J350" s="23">
        <f t="shared" si="74"/>
        <v>0</v>
      </c>
      <c r="K350" s="23">
        <f t="shared" si="75"/>
        <v>12.5</v>
      </c>
    </row>
    <row r="351" spans="1:11">
      <c r="A351" s="27" t="s">
        <v>97</v>
      </c>
      <c r="B351" s="21" t="s">
        <v>98</v>
      </c>
      <c r="C351" s="22">
        <v>0</v>
      </c>
      <c r="D351" s="22">
        <v>13115</v>
      </c>
      <c r="E351" s="22">
        <v>0</v>
      </c>
      <c r="F351" s="22">
        <v>4318.4799999999996</v>
      </c>
      <c r="G351" s="22">
        <f t="shared" si="71"/>
        <v>4318.4799999999996</v>
      </c>
      <c r="H351" s="22">
        <f t="shared" si="72"/>
        <v>-4318.4799999999996</v>
      </c>
      <c r="I351" s="23">
        <f t="shared" si="73"/>
        <v>0</v>
      </c>
      <c r="J351" s="23">
        <f t="shared" si="74"/>
        <v>0</v>
      </c>
      <c r="K351" s="23">
        <f t="shared" si="75"/>
        <v>32.927792603888676</v>
      </c>
    </row>
    <row r="352" spans="1:11">
      <c r="A352" s="28" t="s">
        <v>99</v>
      </c>
      <c r="B352" s="21" t="s">
        <v>100</v>
      </c>
      <c r="C352" s="22">
        <v>0</v>
      </c>
      <c r="D352" s="22">
        <v>13115</v>
      </c>
      <c r="E352" s="22">
        <v>0</v>
      </c>
      <c r="F352" s="22">
        <v>4318.4799999999996</v>
      </c>
      <c r="G352" s="22">
        <f t="shared" si="71"/>
        <v>4318.4799999999996</v>
      </c>
      <c r="H352" s="22">
        <f t="shared" si="72"/>
        <v>-4318.4799999999996</v>
      </c>
      <c r="I352" s="23">
        <f t="shared" si="73"/>
        <v>0</v>
      </c>
      <c r="J352" s="23">
        <f t="shared" si="74"/>
        <v>0</v>
      </c>
      <c r="K352" s="23">
        <f t="shared" si="75"/>
        <v>32.927792603888676</v>
      </c>
    </row>
    <row r="353" spans="1:11" ht="25.5">
      <c r="A353" s="29" t="s">
        <v>101</v>
      </c>
      <c r="B353" s="21" t="s">
        <v>102</v>
      </c>
      <c r="C353" s="22">
        <v>0</v>
      </c>
      <c r="D353" s="22">
        <v>13115</v>
      </c>
      <c r="E353" s="22">
        <v>0</v>
      </c>
      <c r="F353" s="22">
        <v>4318.4799999999996</v>
      </c>
      <c r="G353" s="22">
        <f t="shared" si="71"/>
        <v>4318.4799999999996</v>
      </c>
      <c r="H353" s="22">
        <f t="shared" si="72"/>
        <v>-4318.4799999999996</v>
      </c>
      <c r="I353" s="23">
        <f t="shared" si="73"/>
        <v>0</v>
      </c>
      <c r="J353" s="23">
        <f t="shared" si="74"/>
        <v>0</v>
      </c>
      <c r="K353" s="23">
        <f t="shared" si="75"/>
        <v>32.927792603888676</v>
      </c>
    </row>
    <row r="354" spans="1:11" ht="25.5">
      <c r="A354" s="27" t="s">
        <v>103</v>
      </c>
      <c r="B354" s="21" t="s">
        <v>104</v>
      </c>
      <c r="C354" s="22">
        <v>344868.41</v>
      </c>
      <c r="D354" s="22">
        <v>0</v>
      </c>
      <c r="E354" s="22">
        <v>0</v>
      </c>
      <c r="F354" s="22">
        <v>0</v>
      </c>
      <c r="G354" s="22">
        <f t="shared" si="71"/>
        <v>-344868.41</v>
      </c>
      <c r="H354" s="22">
        <f t="shared" si="72"/>
        <v>0</v>
      </c>
      <c r="I354" s="23">
        <f t="shared" si="73"/>
        <v>-100</v>
      </c>
      <c r="J354" s="23">
        <f t="shared" si="74"/>
        <v>0</v>
      </c>
      <c r="K354" s="23">
        <f t="shared" si="75"/>
        <v>0</v>
      </c>
    </row>
    <row r="355" spans="1:11" ht="38.25">
      <c r="A355" s="28" t="s">
        <v>105</v>
      </c>
      <c r="B355" s="21" t="s">
        <v>106</v>
      </c>
      <c r="C355" s="22">
        <v>344868.41</v>
      </c>
      <c r="D355" s="22">
        <v>0</v>
      </c>
      <c r="E355" s="22">
        <v>0</v>
      </c>
      <c r="F355" s="22">
        <v>0</v>
      </c>
      <c r="G355" s="22">
        <f t="shared" si="71"/>
        <v>-344868.41</v>
      </c>
      <c r="H355" s="22">
        <f t="shared" si="72"/>
        <v>0</v>
      </c>
      <c r="I355" s="23">
        <f t="shared" si="73"/>
        <v>-100</v>
      </c>
      <c r="J355" s="23">
        <f t="shared" si="74"/>
        <v>0</v>
      </c>
      <c r="K355" s="23">
        <f t="shared" si="75"/>
        <v>0</v>
      </c>
    </row>
    <row r="356" spans="1:11" ht="51">
      <c r="A356" s="29" t="s">
        <v>445</v>
      </c>
      <c r="B356" s="21" t="s">
        <v>446</v>
      </c>
      <c r="C356" s="22">
        <v>25080</v>
      </c>
      <c r="D356" s="22">
        <v>0</v>
      </c>
      <c r="E356" s="22">
        <v>0</v>
      </c>
      <c r="F356" s="22">
        <v>0</v>
      </c>
      <c r="G356" s="22">
        <f t="shared" si="71"/>
        <v>-25080</v>
      </c>
      <c r="H356" s="22">
        <f t="shared" si="72"/>
        <v>0</v>
      </c>
      <c r="I356" s="23">
        <f t="shared" si="73"/>
        <v>-100</v>
      </c>
      <c r="J356" s="23">
        <f t="shared" si="74"/>
        <v>0</v>
      </c>
      <c r="K356" s="23">
        <f t="shared" si="75"/>
        <v>0</v>
      </c>
    </row>
    <row r="357" spans="1:11" ht="89.25">
      <c r="A357" s="29" t="s">
        <v>447</v>
      </c>
      <c r="B357" s="21" t="s">
        <v>448</v>
      </c>
      <c r="C357" s="22">
        <v>319788.40999999997</v>
      </c>
      <c r="D357" s="22">
        <v>0</v>
      </c>
      <c r="E357" s="22">
        <v>0</v>
      </c>
      <c r="F357" s="22">
        <v>0</v>
      </c>
      <c r="G357" s="22">
        <f t="shared" si="71"/>
        <v>-319788.40999999997</v>
      </c>
      <c r="H357" s="22">
        <f t="shared" si="72"/>
        <v>0</v>
      </c>
      <c r="I357" s="23">
        <f t="shared" si="73"/>
        <v>-100</v>
      </c>
      <c r="J357" s="23">
        <f t="shared" si="74"/>
        <v>0</v>
      </c>
      <c r="K357" s="23">
        <f t="shared" si="75"/>
        <v>0</v>
      </c>
    </row>
    <row r="358" spans="1:11">
      <c r="A358" s="26" t="s">
        <v>23</v>
      </c>
      <c r="B358" s="21" t="s">
        <v>24</v>
      </c>
      <c r="C358" s="22">
        <v>142372525</v>
      </c>
      <c r="D358" s="22">
        <v>141415726</v>
      </c>
      <c r="E358" s="22">
        <v>108975460</v>
      </c>
      <c r="F358" s="22">
        <v>141415726</v>
      </c>
      <c r="G358" s="22">
        <f t="shared" si="71"/>
        <v>-956799</v>
      </c>
      <c r="H358" s="22">
        <f t="shared" si="72"/>
        <v>-32440266</v>
      </c>
      <c r="I358" s="23">
        <f t="shared" si="73"/>
        <v>-0.67203907495493809</v>
      </c>
      <c r="J358" s="23">
        <f t="shared" si="74"/>
        <v>129.7684139163074</v>
      </c>
      <c r="K358" s="23">
        <f t="shared" si="75"/>
        <v>100</v>
      </c>
    </row>
    <row r="359" spans="1:11">
      <c r="A359" s="27" t="s">
        <v>25</v>
      </c>
      <c r="B359" s="21" t="s">
        <v>26</v>
      </c>
      <c r="C359" s="22">
        <v>142372525</v>
      </c>
      <c r="D359" s="22">
        <v>141415726</v>
      </c>
      <c r="E359" s="22">
        <v>108975460</v>
      </c>
      <c r="F359" s="22">
        <v>141415726</v>
      </c>
      <c r="G359" s="22">
        <f t="shared" si="71"/>
        <v>-956799</v>
      </c>
      <c r="H359" s="22">
        <f t="shared" si="72"/>
        <v>-32440266</v>
      </c>
      <c r="I359" s="23">
        <f t="shared" si="73"/>
        <v>-0.67203907495493809</v>
      </c>
      <c r="J359" s="23">
        <f t="shared" si="74"/>
        <v>129.7684139163074</v>
      </c>
      <c r="K359" s="23">
        <f t="shared" si="75"/>
        <v>100</v>
      </c>
    </row>
    <row r="360" spans="1:11">
      <c r="A360" s="20" t="s">
        <v>27</v>
      </c>
      <c r="B360" s="21" t="s">
        <v>28</v>
      </c>
      <c r="C360" s="22">
        <v>104660576.8</v>
      </c>
      <c r="D360" s="22">
        <v>141376650</v>
      </c>
      <c r="E360" s="22">
        <v>108954773</v>
      </c>
      <c r="F360" s="22">
        <v>119296204.56999999</v>
      </c>
      <c r="G360" s="22">
        <f t="shared" si="71"/>
        <v>14635627.769999996</v>
      </c>
      <c r="H360" s="22">
        <f t="shared" si="72"/>
        <v>-10341431.569999993</v>
      </c>
      <c r="I360" s="23">
        <f t="shared" si="73"/>
        <v>13.983897487941221</v>
      </c>
      <c r="J360" s="23">
        <f t="shared" si="74"/>
        <v>109.49149017088035</v>
      </c>
      <c r="K360" s="23">
        <f t="shared" si="75"/>
        <v>84.381830075900083</v>
      </c>
    </row>
    <row r="361" spans="1:11">
      <c r="A361" s="26" t="s">
        <v>29</v>
      </c>
      <c r="B361" s="21" t="s">
        <v>30</v>
      </c>
      <c r="C361" s="22">
        <v>104640994.41</v>
      </c>
      <c r="D361" s="22">
        <v>141252552</v>
      </c>
      <c r="E361" s="22">
        <v>108910773</v>
      </c>
      <c r="F361" s="22">
        <v>119257551.52</v>
      </c>
      <c r="G361" s="22">
        <f t="shared" si="71"/>
        <v>14616557.109999999</v>
      </c>
      <c r="H361" s="22">
        <f t="shared" si="72"/>
        <v>-10346778.519999996</v>
      </c>
      <c r="I361" s="23">
        <f t="shared" si="73"/>
        <v>13.968289571800142</v>
      </c>
      <c r="J361" s="23">
        <f t="shared" si="74"/>
        <v>109.50023421466304</v>
      </c>
      <c r="K361" s="23">
        <f t="shared" si="75"/>
        <v>84.428599576735436</v>
      </c>
    </row>
    <row r="362" spans="1:11">
      <c r="A362" s="27" t="s">
        <v>31</v>
      </c>
      <c r="B362" s="21" t="s">
        <v>32</v>
      </c>
      <c r="C362" s="22">
        <v>1910023.01</v>
      </c>
      <c r="D362" s="22">
        <v>3864975</v>
      </c>
      <c r="E362" s="22">
        <v>1685100</v>
      </c>
      <c r="F362" s="22">
        <v>1746748.81</v>
      </c>
      <c r="G362" s="22">
        <f t="shared" si="71"/>
        <v>-163274.19999999995</v>
      </c>
      <c r="H362" s="22">
        <f t="shared" si="72"/>
        <v>-61648.810000000056</v>
      </c>
      <c r="I362" s="23">
        <f t="shared" si="73"/>
        <v>-8.5482844523427985</v>
      </c>
      <c r="J362" s="23">
        <f t="shared" si="74"/>
        <v>103.65846596641148</v>
      </c>
      <c r="K362" s="23">
        <f t="shared" si="75"/>
        <v>45.194310700586684</v>
      </c>
    </row>
    <row r="363" spans="1:11">
      <c r="A363" s="28" t="s">
        <v>33</v>
      </c>
      <c r="B363" s="21" t="s">
        <v>34</v>
      </c>
      <c r="C363" s="22">
        <v>1799893.23</v>
      </c>
      <c r="D363" s="22">
        <v>3309321</v>
      </c>
      <c r="E363" s="22">
        <v>1494740</v>
      </c>
      <c r="F363" s="22">
        <v>1624677.88</v>
      </c>
      <c r="G363" s="22">
        <f t="shared" si="71"/>
        <v>-175215.35000000009</v>
      </c>
      <c r="H363" s="22">
        <f t="shared" si="72"/>
        <v>-129937.87999999989</v>
      </c>
      <c r="I363" s="23">
        <f t="shared" si="73"/>
        <v>-9.7347635448353884</v>
      </c>
      <c r="J363" s="23">
        <f t="shared" si="74"/>
        <v>108.69300881758699</v>
      </c>
      <c r="K363" s="23">
        <f t="shared" si="75"/>
        <v>49.093994810415786</v>
      </c>
    </row>
    <row r="364" spans="1:11">
      <c r="A364" s="28" t="s">
        <v>35</v>
      </c>
      <c r="B364" s="21" t="s">
        <v>36</v>
      </c>
      <c r="C364" s="22">
        <v>110129.78</v>
      </c>
      <c r="D364" s="22">
        <v>555654</v>
      </c>
      <c r="E364" s="22">
        <v>190360</v>
      </c>
      <c r="F364" s="22">
        <v>122070.93</v>
      </c>
      <c r="G364" s="22">
        <f t="shared" si="71"/>
        <v>11941.149999999994</v>
      </c>
      <c r="H364" s="22">
        <f t="shared" si="72"/>
        <v>68289.070000000007</v>
      </c>
      <c r="I364" s="23">
        <f t="shared" si="73"/>
        <v>10.842798378422259</v>
      </c>
      <c r="J364" s="23">
        <f t="shared" si="74"/>
        <v>64.126355326749319</v>
      </c>
      <c r="K364" s="23">
        <f t="shared" si="75"/>
        <v>21.968874515435864</v>
      </c>
    </row>
    <row r="365" spans="1:11">
      <c r="A365" s="29" t="s">
        <v>77</v>
      </c>
      <c r="B365" s="21" t="s">
        <v>78</v>
      </c>
      <c r="C365" s="22">
        <v>2655.54</v>
      </c>
      <c r="D365" s="22">
        <v>0</v>
      </c>
      <c r="E365" s="22">
        <v>0</v>
      </c>
      <c r="F365" s="22">
        <v>4384.47</v>
      </c>
      <c r="G365" s="22">
        <f t="shared" si="71"/>
        <v>1728.9300000000003</v>
      </c>
      <c r="H365" s="22">
        <f t="shared" si="72"/>
        <v>-4384.47</v>
      </c>
      <c r="I365" s="23">
        <f t="shared" si="73"/>
        <v>65.106532004789983</v>
      </c>
      <c r="J365" s="23">
        <f t="shared" si="74"/>
        <v>0</v>
      </c>
      <c r="K365" s="23">
        <f t="shared" si="75"/>
        <v>0</v>
      </c>
    </row>
    <row r="366" spans="1:11">
      <c r="A366" s="27" t="s">
        <v>292</v>
      </c>
      <c r="B366" s="21" t="s">
        <v>293</v>
      </c>
      <c r="C366" s="22">
        <v>1067300.1000000001</v>
      </c>
      <c r="D366" s="22">
        <v>2500097</v>
      </c>
      <c r="E366" s="22">
        <v>1250049</v>
      </c>
      <c r="F366" s="22">
        <v>1039350.36</v>
      </c>
      <c r="G366" s="22">
        <f t="shared" si="71"/>
        <v>-27949.740000000107</v>
      </c>
      <c r="H366" s="22">
        <f t="shared" si="72"/>
        <v>210698.64</v>
      </c>
      <c r="I366" s="23">
        <f t="shared" si="73"/>
        <v>-2.6187330067710235</v>
      </c>
      <c r="J366" s="23">
        <f t="shared" si="74"/>
        <v>83.144769525034619</v>
      </c>
      <c r="K366" s="23">
        <f t="shared" si="75"/>
        <v>41.572401390826037</v>
      </c>
    </row>
    <row r="367" spans="1:11">
      <c r="A367" s="27" t="s">
        <v>37</v>
      </c>
      <c r="B367" s="21" t="s">
        <v>38</v>
      </c>
      <c r="C367" s="22">
        <v>3728136.1</v>
      </c>
      <c r="D367" s="22">
        <v>4374471</v>
      </c>
      <c r="E367" s="22">
        <v>3688924</v>
      </c>
      <c r="F367" s="22">
        <v>1178222.5</v>
      </c>
      <c r="G367" s="22">
        <f t="shared" si="71"/>
        <v>-2549913.6000000001</v>
      </c>
      <c r="H367" s="22">
        <f t="shared" si="72"/>
        <v>2510701.5</v>
      </c>
      <c r="I367" s="23">
        <f t="shared" si="73"/>
        <v>-68.396472972110644</v>
      </c>
      <c r="J367" s="23">
        <f t="shared" si="74"/>
        <v>31.939462564151498</v>
      </c>
      <c r="K367" s="23">
        <f t="shared" si="75"/>
        <v>26.934056712228749</v>
      </c>
    </row>
    <row r="368" spans="1:11">
      <c r="A368" s="28" t="s">
        <v>39</v>
      </c>
      <c r="B368" s="21" t="s">
        <v>40</v>
      </c>
      <c r="C368" s="22">
        <v>3602096.1</v>
      </c>
      <c r="D368" s="22">
        <v>4101938</v>
      </c>
      <c r="E368" s="22">
        <v>3578985</v>
      </c>
      <c r="F368" s="22">
        <v>1041962.5</v>
      </c>
      <c r="G368" s="22">
        <f t="shared" si="71"/>
        <v>-2560133.6</v>
      </c>
      <c r="H368" s="22">
        <f t="shared" si="72"/>
        <v>2537022.5</v>
      </c>
      <c r="I368" s="23">
        <f t="shared" si="73"/>
        <v>-71.073439711949945</v>
      </c>
      <c r="J368" s="23">
        <f t="shared" si="74"/>
        <v>29.11335196990208</v>
      </c>
      <c r="K368" s="23">
        <f t="shared" si="75"/>
        <v>25.401712556357509</v>
      </c>
    </row>
    <row r="369" spans="1:11">
      <c r="A369" s="28" t="s">
        <v>41</v>
      </c>
      <c r="B369" s="21" t="s">
        <v>42</v>
      </c>
      <c r="C369" s="22">
        <v>126040</v>
      </c>
      <c r="D369" s="22">
        <v>272533</v>
      </c>
      <c r="E369" s="22">
        <v>109939</v>
      </c>
      <c r="F369" s="22">
        <v>136260</v>
      </c>
      <c r="G369" s="22">
        <f t="shared" si="71"/>
        <v>10220</v>
      </c>
      <c r="H369" s="22">
        <f t="shared" si="72"/>
        <v>-26321</v>
      </c>
      <c r="I369" s="23">
        <f t="shared" si="73"/>
        <v>8.1085369723897145</v>
      </c>
      <c r="J369" s="23">
        <f t="shared" si="74"/>
        <v>123.94145844513776</v>
      </c>
      <c r="K369" s="23">
        <f t="shared" si="75"/>
        <v>49.99761496772868</v>
      </c>
    </row>
    <row r="370" spans="1:11" ht="25.5">
      <c r="A370" s="27" t="s">
        <v>79</v>
      </c>
      <c r="B370" s="21" t="s">
        <v>80</v>
      </c>
      <c r="C370" s="22">
        <v>14765</v>
      </c>
      <c r="D370" s="22">
        <v>253294</v>
      </c>
      <c r="E370" s="22">
        <v>0</v>
      </c>
      <c r="F370" s="22">
        <v>9677</v>
      </c>
      <c r="G370" s="22">
        <f t="shared" si="71"/>
        <v>-5088</v>
      </c>
      <c r="H370" s="22">
        <f t="shared" si="72"/>
        <v>-9677</v>
      </c>
      <c r="I370" s="23">
        <f t="shared" si="73"/>
        <v>-34.459871317304433</v>
      </c>
      <c r="J370" s="23">
        <f t="shared" si="74"/>
        <v>0</v>
      </c>
      <c r="K370" s="23">
        <f t="shared" si="75"/>
        <v>3.8204615979849503</v>
      </c>
    </row>
    <row r="371" spans="1:11">
      <c r="A371" s="28" t="s">
        <v>81</v>
      </c>
      <c r="B371" s="21" t="s">
        <v>82</v>
      </c>
      <c r="C371" s="22">
        <v>14765</v>
      </c>
      <c r="D371" s="22">
        <v>253294</v>
      </c>
      <c r="E371" s="22">
        <v>0</v>
      </c>
      <c r="F371" s="22">
        <v>9677</v>
      </c>
      <c r="G371" s="22">
        <f t="shared" si="71"/>
        <v>-5088</v>
      </c>
      <c r="H371" s="22">
        <f t="shared" si="72"/>
        <v>-9677</v>
      </c>
      <c r="I371" s="23">
        <f t="shared" si="73"/>
        <v>-34.459871317304433</v>
      </c>
      <c r="J371" s="23">
        <f t="shared" si="74"/>
        <v>0</v>
      </c>
      <c r="K371" s="23">
        <f t="shared" si="75"/>
        <v>3.8204615979849503</v>
      </c>
    </row>
    <row r="372" spans="1:11" ht="25.5">
      <c r="A372" s="27" t="s">
        <v>43</v>
      </c>
      <c r="B372" s="21" t="s">
        <v>44</v>
      </c>
      <c r="C372" s="22">
        <v>97920770.200000003</v>
      </c>
      <c r="D372" s="22">
        <v>130259715</v>
      </c>
      <c r="E372" s="22">
        <v>102286700</v>
      </c>
      <c r="F372" s="22">
        <v>115283552.84999999</v>
      </c>
      <c r="G372" s="22">
        <f t="shared" si="71"/>
        <v>17362782.649999991</v>
      </c>
      <c r="H372" s="22">
        <f t="shared" si="72"/>
        <v>-12996852.849999994</v>
      </c>
      <c r="I372" s="23">
        <f t="shared" si="73"/>
        <v>17.731460459856535</v>
      </c>
      <c r="J372" s="23">
        <f t="shared" si="74"/>
        <v>112.70629793511766</v>
      </c>
      <c r="K372" s="23">
        <f t="shared" si="75"/>
        <v>88.502844375177688</v>
      </c>
    </row>
    <row r="373" spans="1:11">
      <c r="A373" s="28" t="s">
        <v>45</v>
      </c>
      <c r="B373" s="21" t="s">
        <v>46</v>
      </c>
      <c r="C373" s="22">
        <v>77170</v>
      </c>
      <c r="D373" s="22">
        <v>69403</v>
      </c>
      <c r="E373" s="22">
        <v>68323</v>
      </c>
      <c r="F373" s="22">
        <v>69223</v>
      </c>
      <c r="G373" s="22">
        <f t="shared" si="71"/>
        <v>-7947</v>
      </c>
      <c r="H373" s="22">
        <f t="shared" si="72"/>
        <v>-900</v>
      </c>
      <c r="I373" s="23">
        <f t="shared" si="73"/>
        <v>-10.298043281067777</v>
      </c>
      <c r="J373" s="23">
        <f t="shared" si="74"/>
        <v>101.31727236801662</v>
      </c>
      <c r="K373" s="23">
        <f t="shared" si="75"/>
        <v>99.740645217065548</v>
      </c>
    </row>
    <row r="374" spans="1:11" ht="25.5">
      <c r="A374" s="29" t="s">
        <v>47</v>
      </c>
      <c r="B374" s="21" t="s">
        <v>48</v>
      </c>
      <c r="C374" s="22">
        <v>77170</v>
      </c>
      <c r="D374" s="22">
        <v>69403</v>
      </c>
      <c r="E374" s="22">
        <v>68323</v>
      </c>
      <c r="F374" s="22">
        <v>69223</v>
      </c>
      <c r="G374" s="22">
        <f t="shared" si="71"/>
        <v>-7947</v>
      </c>
      <c r="H374" s="22">
        <f t="shared" si="72"/>
        <v>-900</v>
      </c>
      <c r="I374" s="23">
        <f t="shared" si="73"/>
        <v>-10.298043281067777</v>
      </c>
      <c r="J374" s="23">
        <f t="shared" si="74"/>
        <v>101.31727236801662</v>
      </c>
      <c r="K374" s="23">
        <f t="shared" si="75"/>
        <v>99.740645217065548</v>
      </c>
    </row>
    <row r="375" spans="1:11" ht="25.5">
      <c r="A375" s="30" t="s">
        <v>49</v>
      </c>
      <c r="B375" s="21" t="s">
        <v>50</v>
      </c>
      <c r="C375" s="22">
        <v>77170</v>
      </c>
      <c r="D375" s="22">
        <v>69403</v>
      </c>
      <c r="E375" s="22">
        <v>68323</v>
      </c>
      <c r="F375" s="22">
        <v>69223</v>
      </c>
      <c r="G375" s="22">
        <f t="shared" si="71"/>
        <v>-7947</v>
      </c>
      <c r="H375" s="22">
        <f t="shared" si="72"/>
        <v>-900</v>
      </c>
      <c r="I375" s="23">
        <f t="shared" si="73"/>
        <v>-10.298043281067777</v>
      </c>
      <c r="J375" s="23">
        <f t="shared" si="74"/>
        <v>101.31727236801662</v>
      </c>
      <c r="K375" s="23">
        <f t="shared" si="75"/>
        <v>99.740645217065548</v>
      </c>
    </row>
    <row r="376" spans="1:11" ht="25.5">
      <c r="A376" s="28" t="s">
        <v>143</v>
      </c>
      <c r="B376" s="21" t="s">
        <v>144</v>
      </c>
      <c r="C376" s="22">
        <v>97843600.200000003</v>
      </c>
      <c r="D376" s="22">
        <v>130190312</v>
      </c>
      <c r="E376" s="22">
        <v>102218377</v>
      </c>
      <c r="F376" s="22">
        <v>115214329.84999999</v>
      </c>
      <c r="G376" s="22">
        <f t="shared" si="71"/>
        <v>17370729.649999991</v>
      </c>
      <c r="H376" s="22">
        <f t="shared" si="72"/>
        <v>-12995952.849999994</v>
      </c>
      <c r="I376" s="23">
        <f t="shared" si="73"/>
        <v>17.75356754503396</v>
      </c>
      <c r="J376" s="23">
        <f t="shared" si="74"/>
        <v>112.7139103861921</v>
      </c>
      <c r="K376" s="23">
        <f t="shared" si="75"/>
        <v>88.496853629170189</v>
      </c>
    </row>
    <row r="377" spans="1:11" ht="38.25">
      <c r="A377" s="29" t="s">
        <v>145</v>
      </c>
      <c r="B377" s="21" t="s">
        <v>146</v>
      </c>
      <c r="C377" s="22">
        <v>97843600.200000003</v>
      </c>
      <c r="D377" s="22">
        <v>130190312</v>
      </c>
      <c r="E377" s="22">
        <v>102218377</v>
      </c>
      <c r="F377" s="22">
        <v>115214329.84999999</v>
      </c>
      <c r="G377" s="22">
        <f t="shared" si="71"/>
        <v>17370729.649999991</v>
      </c>
      <c r="H377" s="22">
        <f t="shared" si="72"/>
        <v>-12995952.849999994</v>
      </c>
      <c r="I377" s="23">
        <f t="shared" si="73"/>
        <v>17.75356754503396</v>
      </c>
      <c r="J377" s="23">
        <f t="shared" si="74"/>
        <v>112.7139103861921</v>
      </c>
      <c r="K377" s="23">
        <f t="shared" si="75"/>
        <v>88.496853629170189</v>
      </c>
    </row>
    <row r="378" spans="1:11">
      <c r="A378" s="26" t="s">
        <v>51</v>
      </c>
      <c r="B378" s="21" t="s">
        <v>52</v>
      </c>
      <c r="C378" s="22">
        <v>19582.39</v>
      </c>
      <c r="D378" s="22">
        <v>124098</v>
      </c>
      <c r="E378" s="22">
        <v>44000</v>
      </c>
      <c r="F378" s="22">
        <v>38653.050000000003</v>
      </c>
      <c r="G378" s="22">
        <f t="shared" si="71"/>
        <v>19070.660000000003</v>
      </c>
      <c r="H378" s="22">
        <f t="shared" si="72"/>
        <v>5346.9499999999971</v>
      </c>
      <c r="I378" s="23">
        <f t="shared" si="73"/>
        <v>97.386784759163731</v>
      </c>
      <c r="J378" s="23">
        <f t="shared" si="74"/>
        <v>87.84784090909092</v>
      </c>
      <c r="K378" s="23">
        <f t="shared" si="75"/>
        <v>31.147198182081905</v>
      </c>
    </row>
    <row r="379" spans="1:11">
      <c r="A379" s="27" t="s">
        <v>53</v>
      </c>
      <c r="B379" s="21" t="s">
        <v>54</v>
      </c>
      <c r="C379" s="22">
        <v>19582.39</v>
      </c>
      <c r="D379" s="22">
        <v>124098</v>
      </c>
      <c r="E379" s="22">
        <v>44000</v>
      </c>
      <c r="F379" s="22">
        <v>38653.050000000003</v>
      </c>
      <c r="G379" s="22">
        <f t="shared" si="71"/>
        <v>19070.660000000003</v>
      </c>
      <c r="H379" s="22">
        <f t="shared" si="72"/>
        <v>5346.9499999999971</v>
      </c>
      <c r="I379" s="23">
        <f t="shared" si="73"/>
        <v>97.386784759163731</v>
      </c>
      <c r="J379" s="23">
        <f t="shared" si="74"/>
        <v>87.84784090909092</v>
      </c>
      <c r="K379" s="23">
        <f t="shared" si="75"/>
        <v>31.147198182081905</v>
      </c>
    </row>
    <row r="380" spans="1:11">
      <c r="A380" s="20"/>
      <c r="B380" s="21" t="s">
        <v>55</v>
      </c>
      <c r="C380" s="22">
        <v>38189721.670000002</v>
      </c>
      <c r="D380" s="22">
        <v>309875</v>
      </c>
      <c r="E380" s="22">
        <v>140207</v>
      </c>
      <c r="F380" s="22">
        <v>22269720.879999999</v>
      </c>
      <c r="G380" s="22">
        <f t="shared" si="71"/>
        <v>-15920000.790000003</v>
      </c>
      <c r="H380" s="22">
        <f t="shared" si="72"/>
        <v>-22129513.879999999</v>
      </c>
      <c r="I380" s="23">
        <f t="shared" si="73"/>
        <v>-41.686611197551585</v>
      </c>
      <c r="J380" s="23">
        <f t="shared" si="74"/>
        <v>15883.458657556326</v>
      </c>
      <c r="K380" s="23">
        <f t="shared" si="75"/>
        <v>7186.6787833803955</v>
      </c>
    </row>
    <row r="381" spans="1:11">
      <c r="A381" s="20" t="s">
        <v>56</v>
      </c>
      <c r="B381" s="21" t="s">
        <v>57</v>
      </c>
      <c r="C381" s="22">
        <v>-38189721.670000002</v>
      </c>
      <c r="D381" s="22">
        <v>-309875</v>
      </c>
      <c r="E381" s="22">
        <v>-140207</v>
      </c>
      <c r="F381" s="22">
        <v>-22269720.879999999</v>
      </c>
      <c r="G381" s="22">
        <f t="shared" si="71"/>
        <v>15920000.790000003</v>
      </c>
      <c r="H381" s="22">
        <f t="shared" si="72"/>
        <v>22129513.879999999</v>
      </c>
      <c r="I381" s="23">
        <f t="shared" si="73"/>
        <v>-41.686611197551585</v>
      </c>
      <c r="J381" s="23">
        <f t="shared" si="74"/>
        <v>15883.458657556326</v>
      </c>
      <c r="K381" s="23">
        <f t="shared" si="75"/>
        <v>7186.6787833803955</v>
      </c>
    </row>
    <row r="382" spans="1:11">
      <c r="A382" s="26" t="s">
        <v>302</v>
      </c>
      <c r="B382" s="21" t="s">
        <v>303</v>
      </c>
      <c r="C382" s="22">
        <v>23452.58</v>
      </c>
      <c r="D382" s="22">
        <v>533000</v>
      </c>
      <c r="E382" s="22">
        <v>266500</v>
      </c>
      <c r="F382" s="22">
        <v>55974.75</v>
      </c>
      <c r="G382" s="22">
        <f t="shared" si="71"/>
        <v>32522.17</v>
      </c>
      <c r="H382" s="22">
        <f t="shared" si="72"/>
        <v>210525.25</v>
      </c>
      <c r="I382" s="23">
        <f t="shared" si="73"/>
        <v>138.67203523023903</v>
      </c>
      <c r="J382" s="23">
        <f t="shared" si="74"/>
        <v>21.003658536585366</v>
      </c>
      <c r="K382" s="23">
        <f t="shared" si="75"/>
        <v>10.501829268292683</v>
      </c>
    </row>
    <row r="383" spans="1:11">
      <c r="A383" s="27" t="s">
        <v>306</v>
      </c>
      <c r="B383" s="21" t="s">
        <v>307</v>
      </c>
      <c r="C383" s="22">
        <v>23452.58</v>
      </c>
      <c r="D383" s="22">
        <v>533000</v>
      </c>
      <c r="E383" s="22">
        <v>266500</v>
      </c>
      <c r="F383" s="22">
        <v>55974.75</v>
      </c>
      <c r="G383" s="22">
        <f t="shared" si="71"/>
        <v>32522.17</v>
      </c>
      <c r="H383" s="22">
        <f t="shared" si="72"/>
        <v>210525.25</v>
      </c>
      <c r="I383" s="23">
        <f t="shared" si="73"/>
        <v>138.67203523023903</v>
      </c>
      <c r="J383" s="23">
        <f t="shared" si="74"/>
        <v>21.003658536585366</v>
      </c>
      <c r="K383" s="23">
        <f t="shared" si="75"/>
        <v>10.501829268292683</v>
      </c>
    </row>
    <row r="384" spans="1:11">
      <c r="A384" s="26" t="s">
        <v>451</v>
      </c>
      <c r="B384" s="21" t="s">
        <v>452</v>
      </c>
      <c r="C384" s="22">
        <v>-91422.74</v>
      </c>
      <c r="D384" s="22">
        <v>-915941</v>
      </c>
      <c r="E384" s="22">
        <v>-457971</v>
      </c>
      <c r="F384" s="22">
        <v>-60602.19</v>
      </c>
      <c r="G384" s="22">
        <f t="shared" si="71"/>
        <v>30820.550000000003</v>
      </c>
      <c r="H384" s="22">
        <f t="shared" si="72"/>
        <v>-397368.81</v>
      </c>
      <c r="I384" s="23">
        <f t="shared" si="73"/>
        <v>-33.71212676408517</v>
      </c>
      <c r="J384" s="23">
        <f t="shared" si="74"/>
        <v>13.232757095973326</v>
      </c>
      <c r="K384" s="23">
        <f t="shared" si="75"/>
        <v>6.6163857715726238</v>
      </c>
    </row>
    <row r="385" spans="1:11">
      <c r="A385" s="27" t="s">
        <v>453</v>
      </c>
      <c r="B385" s="21" t="s">
        <v>454</v>
      </c>
      <c r="C385" s="22">
        <v>-91422.74</v>
      </c>
      <c r="D385" s="22">
        <v>-915941</v>
      </c>
      <c r="E385" s="22">
        <v>-457971</v>
      </c>
      <c r="F385" s="22">
        <v>-60602.19</v>
      </c>
      <c r="G385" s="22">
        <f t="shared" si="71"/>
        <v>30820.550000000003</v>
      </c>
      <c r="H385" s="22">
        <f t="shared" si="72"/>
        <v>-397368.81</v>
      </c>
      <c r="I385" s="23">
        <f t="shared" si="73"/>
        <v>-33.71212676408517</v>
      </c>
      <c r="J385" s="23">
        <f t="shared" si="74"/>
        <v>13.232757095973326</v>
      </c>
      <c r="K385" s="23">
        <f t="shared" si="75"/>
        <v>6.6163857715726238</v>
      </c>
    </row>
    <row r="386" spans="1:11">
      <c r="A386" s="26" t="s">
        <v>58</v>
      </c>
      <c r="B386" s="21" t="s">
        <v>59</v>
      </c>
      <c r="C386" s="22">
        <v>-38121751.509999998</v>
      </c>
      <c r="D386" s="22">
        <v>73066</v>
      </c>
      <c r="E386" s="22">
        <v>51264</v>
      </c>
      <c r="F386" s="22">
        <v>-22265093.440000001</v>
      </c>
      <c r="G386" s="22">
        <f t="shared" si="71"/>
        <v>15856658.069999997</v>
      </c>
      <c r="H386" s="22">
        <f t="shared" si="72"/>
        <v>22316357.440000001</v>
      </c>
      <c r="I386" s="23">
        <f t="shared" si="73"/>
        <v>-41.594778418931043</v>
      </c>
      <c r="J386" s="23">
        <f t="shared" si="74"/>
        <v>-43432.220349563053</v>
      </c>
      <c r="K386" s="23">
        <f t="shared" si="75"/>
        <v>-30472.577450524186</v>
      </c>
    </row>
    <row r="387" spans="1:11" ht="25.5">
      <c r="A387" s="27" t="s">
        <v>85</v>
      </c>
      <c r="B387" s="21" t="s">
        <v>86</v>
      </c>
      <c r="C387" s="22">
        <v>-99999.32</v>
      </c>
      <c r="D387" s="22">
        <v>73066</v>
      </c>
      <c r="E387" s="22">
        <v>51264</v>
      </c>
      <c r="F387" s="22">
        <v>-69728.289999999994</v>
      </c>
      <c r="G387" s="22">
        <f t="shared" si="71"/>
        <v>30271.030000000013</v>
      </c>
      <c r="H387" s="22">
        <f t="shared" si="72"/>
        <v>120992.29</v>
      </c>
      <c r="I387" s="23">
        <f t="shared" si="73"/>
        <v>-30.271235844403748</v>
      </c>
      <c r="J387" s="23">
        <f t="shared" si="74"/>
        <v>-136.01804385143569</v>
      </c>
      <c r="K387" s="23">
        <f t="shared" si="75"/>
        <v>-95.431924561355473</v>
      </c>
    </row>
    <row r="388" spans="1:11" ht="25.5">
      <c r="A388" s="27" t="s">
        <v>308</v>
      </c>
      <c r="B388" s="21" t="s">
        <v>309</v>
      </c>
      <c r="C388" s="22">
        <v>-23452.58</v>
      </c>
      <c r="D388" s="22">
        <v>-533000</v>
      </c>
      <c r="E388" s="22">
        <v>-266500</v>
      </c>
      <c r="F388" s="22">
        <v>-55974.75</v>
      </c>
      <c r="G388" s="22">
        <f t="shared" si="71"/>
        <v>-32522.17</v>
      </c>
      <c r="H388" s="22">
        <f t="shared" si="72"/>
        <v>-210525.25</v>
      </c>
      <c r="I388" s="23">
        <f t="shared" si="73"/>
        <v>138.67203523023903</v>
      </c>
      <c r="J388" s="23">
        <f t="shared" si="74"/>
        <v>21.003658536585366</v>
      </c>
      <c r="K388" s="23">
        <f t="shared" si="75"/>
        <v>10.501829268292683</v>
      </c>
    </row>
    <row r="389" spans="1:11" s="35" customFormat="1">
      <c r="A389" s="36" t="s">
        <v>473</v>
      </c>
      <c r="B389" s="32" t="s">
        <v>474</v>
      </c>
      <c r="C389" s="33"/>
      <c r="D389" s="33"/>
      <c r="E389" s="33"/>
      <c r="F389" s="33"/>
      <c r="G389" s="33"/>
      <c r="H389" s="33"/>
      <c r="I389" s="34"/>
      <c r="J389" s="34"/>
      <c r="K389" s="34"/>
    </row>
    <row r="390" spans="1:11">
      <c r="A390" s="20" t="s">
        <v>21</v>
      </c>
      <c r="B390" s="21" t="s">
        <v>22</v>
      </c>
      <c r="C390" s="22">
        <v>107219414.44</v>
      </c>
      <c r="D390" s="22">
        <v>107137101</v>
      </c>
      <c r="E390" s="22">
        <v>89726851</v>
      </c>
      <c r="F390" s="22">
        <v>107016501.45</v>
      </c>
      <c r="G390" s="22">
        <f t="shared" ref="G390:G428" si="76">F390-C390</f>
        <v>-202912.98999999464</v>
      </c>
      <c r="H390" s="22">
        <f t="shared" ref="H390:H428" si="77">E390-F390</f>
        <v>-17289650.450000003</v>
      </c>
      <c r="I390" s="23">
        <f t="shared" ref="I390:I428" si="78">IF(ISERROR(F390/C390),0,F390/C390*100-100)</f>
        <v>-0.18925023146209696</v>
      </c>
      <c r="J390" s="23">
        <f t="shared" ref="J390:J428" si="79">IF(ISERROR(F390/E390),0,F390/E390*100)</f>
        <v>119.26920454391072</v>
      </c>
      <c r="K390" s="23">
        <f t="shared" ref="K390:K428" si="80">IF(ISERROR(F390/D390),0,F390/D390*100)</f>
        <v>99.887434372524226</v>
      </c>
    </row>
    <row r="391" spans="1:11" ht="25.5">
      <c r="A391" s="26" t="s">
        <v>65</v>
      </c>
      <c r="B391" s="21" t="s">
        <v>66</v>
      </c>
      <c r="C391" s="22">
        <v>132539.03</v>
      </c>
      <c r="D391" s="22">
        <v>254300</v>
      </c>
      <c r="E391" s="22">
        <v>119520</v>
      </c>
      <c r="F391" s="22">
        <v>145457.97</v>
      </c>
      <c r="G391" s="22">
        <f t="shared" si="76"/>
        <v>12918.940000000002</v>
      </c>
      <c r="H391" s="22">
        <f t="shared" si="77"/>
        <v>-25937.97</v>
      </c>
      <c r="I391" s="23">
        <f t="shared" si="78"/>
        <v>9.7472721808813674</v>
      </c>
      <c r="J391" s="23">
        <f t="shared" si="79"/>
        <v>121.70178212851405</v>
      </c>
      <c r="K391" s="23">
        <f t="shared" si="80"/>
        <v>57.199359024773891</v>
      </c>
    </row>
    <row r="392" spans="1:11">
      <c r="A392" s="26" t="s">
        <v>67</v>
      </c>
      <c r="B392" s="21" t="s">
        <v>68</v>
      </c>
      <c r="C392" s="22">
        <v>344868.41</v>
      </c>
      <c r="D392" s="22">
        <v>16499</v>
      </c>
      <c r="E392" s="22">
        <v>0</v>
      </c>
      <c r="F392" s="22">
        <v>4741.4799999999996</v>
      </c>
      <c r="G392" s="22">
        <f t="shared" si="76"/>
        <v>-340126.93</v>
      </c>
      <c r="H392" s="22">
        <f t="shared" si="77"/>
        <v>-4741.4799999999996</v>
      </c>
      <c r="I392" s="23">
        <f t="shared" si="78"/>
        <v>-98.625133569061887</v>
      </c>
      <c r="J392" s="23">
        <f t="shared" si="79"/>
        <v>0</v>
      </c>
      <c r="K392" s="23">
        <f t="shared" si="80"/>
        <v>28.73798412024971</v>
      </c>
    </row>
    <row r="393" spans="1:11">
      <c r="A393" s="27" t="s">
        <v>69</v>
      </c>
      <c r="B393" s="21" t="s">
        <v>70</v>
      </c>
      <c r="C393" s="22">
        <v>0</v>
      </c>
      <c r="D393" s="22">
        <v>3384</v>
      </c>
      <c r="E393" s="22">
        <v>0</v>
      </c>
      <c r="F393" s="22">
        <v>423</v>
      </c>
      <c r="G393" s="22">
        <f t="shared" si="76"/>
        <v>423</v>
      </c>
      <c r="H393" s="22">
        <f t="shared" si="77"/>
        <v>-423</v>
      </c>
      <c r="I393" s="23">
        <f t="shared" si="78"/>
        <v>0</v>
      </c>
      <c r="J393" s="23">
        <f t="shared" si="79"/>
        <v>0</v>
      </c>
      <c r="K393" s="23">
        <f t="shared" si="80"/>
        <v>12.5</v>
      </c>
    </row>
    <row r="394" spans="1:11">
      <c r="A394" s="28" t="s">
        <v>71</v>
      </c>
      <c r="B394" s="21" t="s">
        <v>72</v>
      </c>
      <c r="C394" s="22">
        <v>0</v>
      </c>
      <c r="D394" s="22">
        <v>3384</v>
      </c>
      <c r="E394" s="22">
        <v>0</v>
      </c>
      <c r="F394" s="22">
        <v>423</v>
      </c>
      <c r="G394" s="22">
        <f t="shared" si="76"/>
        <v>423</v>
      </c>
      <c r="H394" s="22">
        <f t="shared" si="77"/>
        <v>-423</v>
      </c>
      <c r="I394" s="23">
        <f t="shared" si="78"/>
        <v>0</v>
      </c>
      <c r="J394" s="23">
        <f t="shared" si="79"/>
        <v>0</v>
      </c>
      <c r="K394" s="23">
        <f t="shared" si="80"/>
        <v>12.5</v>
      </c>
    </row>
    <row r="395" spans="1:11" ht="25.5">
      <c r="A395" s="29" t="s">
        <v>73</v>
      </c>
      <c r="B395" s="21" t="s">
        <v>74</v>
      </c>
      <c r="C395" s="22">
        <v>0</v>
      </c>
      <c r="D395" s="22">
        <v>3384</v>
      </c>
      <c r="E395" s="22">
        <v>0</v>
      </c>
      <c r="F395" s="22">
        <v>423</v>
      </c>
      <c r="G395" s="22">
        <f t="shared" si="76"/>
        <v>423</v>
      </c>
      <c r="H395" s="22">
        <f t="shared" si="77"/>
        <v>-423</v>
      </c>
      <c r="I395" s="23">
        <f t="shared" si="78"/>
        <v>0</v>
      </c>
      <c r="J395" s="23">
        <f t="shared" si="79"/>
        <v>0</v>
      </c>
      <c r="K395" s="23">
        <f t="shared" si="80"/>
        <v>12.5</v>
      </c>
    </row>
    <row r="396" spans="1:11" ht="25.5">
      <c r="A396" s="30" t="s">
        <v>75</v>
      </c>
      <c r="B396" s="21" t="s">
        <v>76</v>
      </c>
      <c r="C396" s="22">
        <v>0</v>
      </c>
      <c r="D396" s="22">
        <v>3384</v>
      </c>
      <c r="E396" s="22">
        <v>0</v>
      </c>
      <c r="F396" s="22">
        <v>423</v>
      </c>
      <c r="G396" s="22">
        <f t="shared" si="76"/>
        <v>423</v>
      </c>
      <c r="H396" s="22">
        <f t="shared" si="77"/>
        <v>-423</v>
      </c>
      <c r="I396" s="23">
        <f t="shared" si="78"/>
        <v>0</v>
      </c>
      <c r="J396" s="23">
        <f t="shared" si="79"/>
        <v>0</v>
      </c>
      <c r="K396" s="23">
        <f t="shared" si="80"/>
        <v>12.5</v>
      </c>
    </row>
    <row r="397" spans="1:11">
      <c r="A397" s="27" t="s">
        <v>97</v>
      </c>
      <c r="B397" s="21" t="s">
        <v>98</v>
      </c>
      <c r="C397" s="22">
        <v>0</v>
      </c>
      <c r="D397" s="22">
        <v>13115</v>
      </c>
      <c r="E397" s="22">
        <v>0</v>
      </c>
      <c r="F397" s="22">
        <v>4318.4799999999996</v>
      </c>
      <c r="G397" s="22">
        <f t="shared" si="76"/>
        <v>4318.4799999999996</v>
      </c>
      <c r="H397" s="22">
        <f t="shared" si="77"/>
        <v>-4318.4799999999996</v>
      </c>
      <c r="I397" s="23">
        <f t="shared" si="78"/>
        <v>0</v>
      </c>
      <c r="J397" s="23">
        <f t="shared" si="79"/>
        <v>0</v>
      </c>
      <c r="K397" s="23">
        <f t="shared" si="80"/>
        <v>32.927792603888676</v>
      </c>
    </row>
    <row r="398" spans="1:11">
      <c r="A398" s="28" t="s">
        <v>99</v>
      </c>
      <c r="B398" s="21" t="s">
        <v>100</v>
      </c>
      <c r="C398" s="22">
        <v>0</v>
      </c>
      <c r="D398" s="22">
        <v>13115</v>
      </c>
      <c r="E398" s="22">
        <v>0</v>
      </c>
      <c r="F398" s="22">
        <v>4318.4799999999996</v>
      </c>
      <c r="G398" s="22">
        <f t="shared" si="76"/>
        <v>4318.4799999999996</v>
      </c>
      <c r="H398" s="22">
        <f t="shared" si="77"/>
        <v>-4318.4799999999996</v>
      </c>
      <c r="I398" s="23">
        <f t="shared" si="78"/>
        <v>0</v>
      </c>
      <c r="J398" s="23">
        <f t="shared" si="79"/>
        <v>0</v>
      </c>
      <c r="K398" s="23">
        <f t="shared" si="80"/>
        <v>32.927792603888676</v>
      </c>
    </row>
    <row r="399" spans="1:11" ht="25.5">
      <c r="A399" s="29" t="s">
        <v>101</v>
      </c>
      <c r="B399" s="21" t="s">
        <v>102</v>
      </c>
      <c r="C399" s="22">
        <v>0</v>
      </c>
      <c r="D399" s="22">
        <v>13115</v>
      </c>
      <c r="E399" s="22">
        <v>0</v>
      </c>
      <c r="F399" s="22">
        <v>4318.4799999999996</v>
      </c>
      <c r="G399" s="22">
        <f t="shared" si="76"/>
        <v>4318.4799999999996</v>
      </c>
      <c r="H399" s="22">
        <f t="shared" si="77"/>
        <v>-4318.4799999999996</v>
      </c>
      <c r="I399" s="23">
        <f t="shared" si="78"/>
        <v>0</v>
      </c>
      <c r="J399" s="23">
        <f t="shared" si="79"/>
        <v>0</v>
      </c>
      <c r="K399" s="23">
        <f t="shared" si="80"/>
        <v>32.927792603888676</v>
      </c>
    </row>
    <row r="400" spans="1:11" ht="25.5">
      <c r="A400" s="27" t="s">
        <v>103</v>
      </c>
      <c r="B400" s="21" t="s">
        <v>104</v>
      </c>
      <c r="C400" s="22">
        <v>344868.41</v>
      </c>
      <c r="D400" s="22">
        <v>0</v>
      </c>
      <c r="E400" s="22">
        <v>0</v>
      </c>
      <c r="F400" s="22">
        <v>0</v>
      </c>
      <c r="G400" s="22">
        <f t="shared" si="76"/>
        <v>-344868.41</v>
      </c>
      <c r="H400" s="22">
        <f t="shared" si="77"/>
        <v>0</v>
      </c>
      <c r="I400" s="23">
        <f t="shared" si="78"/>
        <v>-100</v>
      </c>
      <c r="J400" s="23">
        <f t="shared" si="79"/>
        <v>0</v>
      </c>
      <c r="K400" s="23">
        <f t="shared" si="80"/>
        <v>0</v>
      </c>
    </row>
    <row r="401" spans="1:11" ht="38.25">
      <c r="A401" s="28" t="s">
        <v>105</v>
      </c>
      <c r="B401" s="21" t="s">
        <v>106</v>
      </c>
      <c r="C401" s="22">
        <v>344868.41</v>
      </c>
      <c r="D401" s="22">
        <v>0</v>
      </c>
      <c r="E401" s="22">
        <v>0</v>
      </c>
      <c r="F401" s="22">
        <v>0</v>
      </c>
      <c r="G401" s="22">
        <f t="shared" si="76"/>
        <v>-344868.41</v>
      </c>
      <c r="H401" s="22">
        <f t="shared" si="77"/>
        <v>0</v>
      </c>
      <c r="I401" s="23">
        <f t="shared" si="78"/>
        <v>-100</v>
      </c>
      <c r="J401" s="23">
        <f t="shared" si="79"/>
        <v>0</v>
      </c>
      <c r="K401" s="23">
        <f t="shared" si="80"/>
        <v>0</v>
      </c>
    </row>
    <row r="402" spans="1:11" ht="51">
      <c r="A402" s="29" t="s">
        <v>445</v>
      </c>
      <c r="B402" s="21" t="s">
        <v>446</v>
      </c>
      <c r="C402" s="22">
        <v>25080</v>
      </c>
      <c r="D402" s="22">
        <v>0</v>
      </c>
      <c r="E402" s="22">
        <v>0</v>
      </c>
      <c r="F402" s="22">
        <v>0</v>
      </c>
      <c r="G402" s="22">
        <f t="shared" si="76"/>
        <v>-25080</v>
      </c>
      <c r="H402" s="22">
        <f t="shared" si="77"/>
        <v>0</v>
      </c>
      <c r="I402" s="23">
        <f t="shared" si="78"/>
        <v>-100</v>
      </c>
      <c r="J402" s="23">
        <f t="shared" si="79"/>
        <v>0</v>
      </c>
      <c r="K402" s="23">
        <f t="shared" si="80"/>
        <v>0</v>
      </c>
    </row>
    <row r="403" spans="1:11" ht="89.25">
      <c r="A403" s="29" t="s">
        <v>447</v>
      </c>
      <c r="B403" s="21" t="s">
        <v>448</v>
      </c>
      <c r="C403" s="22">
        <v>319788.40999999997</v>
      </c>
      <c r="D403" s="22">
        <v>0</v>
      </c>
      <c r="E403" s="22">
        <v>0</v>
      </c>
      <c r="F403" s="22">
        <v>0</v>
      </c>
      <c r="G403" s="22">
        <f t="shared" si="76"/>
        <v>-319788.40999999997</v>
      </c>
      <c r="H403" s="22">
        <f t="shared" si="77"/>
        <v>0</v>
      </c>
      <c r="I403" s="23">
        <f t="shared" si="78"/>
        <v>-100</v>
      </c>
      <c r="J403" s="23">
        <f t="shared" si="79"/>
        <v>0</v>
      </c>
      <c r="K403" s="23">
        <f t="shared" si="80"/>
        <v>0</v>
      </c>
    </row>
    <row r="404" spans="1:11">
      <c r="A404" s="26" t="s">
        <v>23</v>
      </c>
      <c r="B404" s="21" t="s">
        <v>24</v>
      </c>
      <c r="C404" s="22">
        <v>106742007</v>
      </c>
      <c r="D404" s="22">
        <v>106866302</v>
      </c>
      <c r="E404" s="22">
        <v>89607331</v>
      </c>
      <c r="F404" s="22">
        <v>106866302</v>
      </c>
      <c r="G404" s="22">
        <f t="shared" si="76"/>
        <v>124295</v>
      </c>
      <c r="H404" s="22">
        <f t="shared" si="77"/>
        <v>-17258971</v>
      </c>
      <c r="I404" s="23">
        <f t="shared" si="78"/>
        <v>0.11644431606012517</v>
      </c>
      <c r="J404" s="23">
        <f t="shared" si="79"/>
        <v>119.26066852722128</v>
      </c>
      <c r="K404" s="23">
        <f t="shared" si="80"/>
        <v>100</v>
      </c>
    </row>
    <row r="405" spans="1:11">
      <c r="A405" s="27" t="s">
        <v>25</v>
      </c>
      <c r="B405" s="21" t="s">
        <v>26</v>
      </c>
      <c r="C405" s="22">
        <v>106742007</v>
      </c>
      <c r="D405" s="22">
        <v>106866302</v>
      </c>
      <c r="E405" s="22">
        <v>89607331</v>
      </c>
      <c r="F405" s="22">
        <v>106866302</v>
      </c>
      <c r="G405" s="22">
        <f t="shared" si="76"/>
        <v>124295</v>
      </c>
      <c r="H405" s="22">
        <f t="shared" si="77"/>
        <v>-17258971</v>
      </c>
      <c r="I405" s="23">
        <f t="shared" si="78"/>
        <v>0.11644431606012517</v>
      </c>
      <c r="J405" s="23">
        <f t="shared" si="79"/>
        <v>119.26066852722128</v>
      </c>
      <c r="K405" s="23">
        <f t="shared" si="80"/>
        <v>100</v>
      </c>
    </row>
    <row r="406" spans="1:11">
      <c r="A406" s="20" t="s">
        <v>27</v>
      </c>
      <c r="B406" s="21" t="s">
        <v>28</v>
      </c>
      <c r="C406" s="22">
        <v>85056458.75</v>
      </c>
      <c r="D406" s="22">
        <v>107210167</v>
      </c>
      <c r="E406" s="22">
        <v>89778115</v>
      </c>
      <c r="F406" s="22">
        <v>101875617.59</v>
      </c>
      <c r="G406" s="22">
        <f t="shared" si="76"/>
        <v>16819158.840000004</v>
      </c>
      <c r="H406" s="22">
        <f t="shared" si="77"/>
        <v>-12097502.590000004</v>
      </c>
      <c r="I406" s="23">
        <f t="shared" si="78"/>
        <v>19.774111322263337</v>
      </c>
      <c r="J406" s="23">
        <f t="shared" si="79"/>
        <v>113.4748903894897</v>
      </c>
      <c r="K406" s="23">
        <f t="shared" si="80"/>
        <v>95.024213132696644</v>
      </c>
    </row>
    <row r="407" spans="1:11">
      <c r="A407" s="26" t="s">
        <v>29</v>
      </c>
      <c r="B407" s="21" t="s">
        <v>30</v>
      </c>
      <c r="C407" s="22">
        <v>85036876.359999999</v>
      </c>
      <c r="D407" s="22">
        <v>107126069</v>
      </c>
      <c r="E407" s="22">
        <v>89734115</v>
      </c>
      <c r="F407" s="22">
        <v>101841025.98</v>
      </c>
      <c r="G407" s="22">
        <f t="shared" si="76"/>
        <v>16804149.620000005</v>
      </c>
      <c r="H407" s="22">
        <f t="shared" si="77"/>
        <v>-12106910.980000004</v>
      </c>
      <c r="I407" s="23">
        <f t="shared" si="78"/>
        <v>19.761014678926301</v>
      </c>
      <c r="J407" s="23">
        <f t="shared" si="79"/>
        <v>113.49198237481922</v>
      </c>
      <c r="K407" s="23">
        <f t="shared" si="80"/>
        <v>95.066520157665821</v>
      </c>
    </row>
    <row r="408" spans="1:11">
      <c r="A408" s="27" t="s">
        <v>31</v>
      </c>
      <c r="B408" s="21" t="s">
        <v>32</v>
      </c>
      <c r="C408" s="22">
        <v>1893768.06</v>
      </c>
      <c r="D408" s="22">
        <v>3539107</v>
      </c>
      <c r="E408" s="22">
        <v>1630824</v>
      </c>
      <c r="F408" s="22">
        <v>1712094.63</v>
      </c>
      <c r="G408" s="22">
        <f t="shared" si="76"/>
        <v>-181673.43000000017</v>
      </c>
      <c r="H408" s="22">
        <f t="shared" si="77"/>
        <v>-81270.629999999888</v>
      </c>
      <c r="I408" s="23">
        <f t="shared" si="78"/>
        <v>-9.5932249485715886</v>
      </c>
      <c r="J408" s="23">
        <f t="shared" si="79"/>
        <v>104.98340900060337</v>
      </c>
      <c r="K408" s="23">
        <f t="shared" si="80"/>
        <v>48.376458524706933</v>
      </c>
    </row>
    <row r="409" spans="1:11">
      <c r="A409" s="28" t="s">
        <v>33</v>
      </c>
      <c r="B409" s="21" t="s">
        <v>34</v>
      </c>
      <c r="C409" s="22">
        <v>1787929.06</v>
      </c>
      <c r="D409" s="22">
        <v>3109845</v>
      </c>
      <c r="E409" s="22">
        <v>1451660</v>
      </c>
      <c r="F409" s="22">
        <v>1599641.21</v>
      </c>
      <c r="G409" s="22">
        <f t="shared" si="76"/>
        <v>-188287.85000000009</v>
      </c>
      <c r="H409" s="22">
        <f t="shared" si="77"/>
        <v>-147981.20999999996</v>
      </c>
      <c r="I409" s="23">
        <f t="shared" si="78"/>
        <v>-10.531058206526396</v>
      </c>
      <c r="J409" s="23">
        <f t="shared" si="79"/>
        <v>110.19393039692488</v>
      </c>
      <c r="K409" s="23">
        <f t="shared" si="80"/>
        <v>51.437972310517075</v>
      </c>
    </row>
    <row r="410" spans="1:11">
      <c r="A410" s="28" t="s">
        <v>35</v>
      </c>
      <c r="B410" s="21" t="s">
        <v>36</v>
      </c>
      <c r="C410" s="22">
        <v>105839</v>
      </c>
      <c r="D410" s="22">
        <v>429262</v>
      </c>
      <c r="E410" s="22">
        <v>179164</v>
      </c>
      <c r="F410" s="22">
        <v>112453.42</v>
      </c>
      <c r="G410" s="22">
        <f t="shared" si="76"/>
        <v>6614.4199999999983</v>
      </c>
      <c r="H410" s="22">
        <f t="shared" si="77"/>
        <v>66710.58</v>
      </c>
      <c r="I410" s="23">
        <f t="shared" si="78"/>
        <v>6.2495110498020523</v>
      </c>
      <c r="J410" s="23">
        <f t="shared" si="79"/>
        <v>62.765633721060034</v>
      </c>
      <c r="K410" s="23">
        <f t="shared" si="80"/>
        <v>26.196919363931588</v>
      </c>
    </row>
    <row r="411" spans="1:11">
      <c r="A411" s="29" t="s">
        <v>77</v>
      </c>
      <c r="B411" s="21" t="s">
        <v>78</v>
      </c>
      <c r="C411" s="22">
        <v>2655.54</v>
      </c>
      <c r="D411" s="22">
        <v>0</v>
      </c>
      <c r="E411" s="22">
        <v>0</v>
      </c>
      <c r="F411" s="22">
        <v>4384.47</v>
      </c>
      <c r="G411" s="22">
        <f t="shared" si="76"/>
        <v>1728.9300000000003</v>
      </c>
      <c r="H411" s="22">
        <f t="shared" si="77"/>
        <v>-4384.47</v>
      </c>
      <c r="I411" s="23">
        <f t="shared" si="78"/>
        <v>65.106532004789983</v>
      </c>
      <c r="J411" s="23">
        <f t="shared" si="79"/>
        <v>0</v>
      </c>
      <c r="K411" s="23">
        <f t="shared" si="80"/>
        <v>0</v>
      </c>
    </row>
    <row r="412" spans="1:11">
      <c r="A412" s="27" t="s">
        <v>37</v>
      </c>
      <c r="B412" s="21" t="s">
        <v>38</v>
      </c>
      <c r="C412" s="22">
        <v>93425.1</v>
      </c>
      <c r="D412" s="22">
        <v>170204</v>
      </c>
      <c r="E412" s="22">
        <v>71059</v>
      </c>
      <c r="F412" s="22">
        <v>96867.5</v>
      </c>
      <c r="G412" s="22">
        <f t="shared" si="76"/>
        <v>3442.3999999999942</v>
      </c>
      <c r="H412" s="22">
        <f t="shared" si="77"/>
        <v>-25808.5</v>
      </c>
      <c r="I412" s="23">
        <f t="shared" si="78"/>
        <v>3.6846629010833141</v>
      </c>
      <c r="J412" s="23">
        <f t="shared" si="79"/>
        <v>136.319818742172</v>
      </c>
      <c r="K412" s="23">
        <f t="shared" si="80"/>
        <v>56.912587248243284</v>
      </c>
    </row>
    <row r="413" spans="1:11">
      <c r="A413" s="28" t="s">
        <v>39</v>
      </c>
      <c r="B413" s="21" t="s">
        <v>40</v>
      </c>
      <c r="C413" s="22">
        <v>16285.1</v>
      </c>
      <c r="D413" s="22">
        <v>29095</v>
      </c>
      <c r="E413" s="22">
        <v>0</v>
      </c>
      <c r="F413" s="22">
        <v>14547.5</v>
      </c>
      <c r="G413" s="22">
        <f t="shared" si="76"/>
        <v>-1737.6000000000004</v>
      </c>
      <c r="H413" s="22">
        <f t="shared" si="77"/>
        <v>-14547.5</v>
      </c>
      <c r="I413" s="23">
        <f t="shared" si="78"/>
        <v>-10.669876144451067</v>
      </c>
      <c r="J413" s="23">
        <f t="shared" si="79"/>
        <v>0</v>
      </c>
      <c r="K413" s="23">
        <f t="shared" si="80"/>
        <v>50</v>
      </c>
    </row>
    <row r="414" spans="1:11">
      <c r="A414" s="28" t="s">
        <v>41</v>
      </c>
      <c r="B414" s="21" t="s">
        <v>42</v>
      </c>
      <c r="C414" s="22">
        <v>77140</v>
      </c>
      <c r="D414" s="22">
        <v>141109</v>
      </c>
      <c r="E414" s="22">
        <v>71059</v>
      </c>
      <c r="F414" s="22">
        <v>82320</v>
      </c>
      <c r="G414" s="22">
        <f t="shared" si="76"/>
        <v>5180</v>
      </c>
      <c r="H414" s="22">
        <f t="shared" si="77"/>
        <v>-11261</v>
      </c>
      <c r="I414" s="23">
        <f t="shared" si="78"/>
        <v>6.7150635208711407</v>
      </c>
      <c r="J414" s="23">
        <f t="shared" si="79"/>
        <v>115.84739441872247</v>
      </c>
      <c r="K414" s="23">
        <f t="shared" si="80"/>
        <v>58.337880645458476</v>
      </c>
    </row>
    <row r="415" spans="1:11" ht="25.5">
      <c r="A415" s="27" t="s">
        <v>79</v>
      </c>
      <c r="B415" s="21" t="s">
        <v>80</v>
      </c>
      <c r="C415" s="22">
        <v>14765</v>
      </c>
      <c r="D415" s="22">
        <v>243617</v>
      </c>
      <c r="E415" s="22">
        <v>0</v>
      </c>
      <c r="F415" s="22">
        <v>0</v>
      </c>
      <c r="G415" s="22">
        <f t="shared" si="76"/>
        <v>-14765</v>
      </c>
      <c r="H415" s="22">
        <f t="shared" si="77"/>
        <v>0</v>
      </c>
      <c r="I415" s="23">
        <f t="shared" si="78"/>
        <v>-100</v>
      </c>
      <c r="J415" s="23">
        <f t="shared" si="79"/>
        <v>0</v>
      </c>
      <c r="K415" s="23">
        <f t="shared" si="80"/>
        <v>0</v>
      </c>
    </row>
    <row r="416" spans="1:11">
      <c r="A416" s="28" t="s">
        <v>81</v>
      </c>
      <c r="B416" s="21" t="s">
        <v>82</v>
      </c>
      <c r="C416" s="22">
        <v>14765</v>
      </c>
      <c r="D416" s="22">
        <v>243617</v>
      </c>
      <c r="E416" s="22">
        <v>0</v>
      </c>
      <c r="F416" s="22">
        <v>0</v>
      </c>
      <c r="G416" s="22">
        <f t="shared" si="76"/>
        <v>-14765</v>
      </c>
      <c r="H416" s="22">
        <f t="shared" si="77"/>
        <v>0</v>
      </c>
      <c r="I416" s="23">
        <f t="shared" si="78"/>
        <v>-100</v>
      </c>
      <c r="J416" s="23">
        <f t="shared" si="79"/>
        <v>0</v>
      </c>
      <c r="K416" s="23">
        <f t="shared" si="80"/>
        <v>0</v>
      </c>
    </row>
    <row r="417" spans="1:11" ht="25.5">
      <c r="A417" s="27" t="s">
        <v>43</v>
      </c>
      <c r="B417" s="21" t="s">
        <v>44</v>
      </c>
      <c r="C417" s="22">
        <v>83034918.200000003</v>
      </c>
      <c r="D417" s="22">
        <v>103173141</v>
      </c>
      <c r="E417" s="22">
        <v>88032232</v>
      </c>
      <c r="F417" s="22">
        <v>100032063.84999999</v>
      </c>
      <c r="G417" s="22">
        <f t="shared" si="76"/>
        <v>16997145.649999991</v>
      </c>
      <c r="H417" s="22">
        <f t="shared" si="77"/>
        <v>-11999831.849999994</v>
      </c>
      <c r="I417" s="23">
        <f t="shared" si="78"/>
        <v>20.469877033009467</v>
      </c>
      <c r="J417" s="23">
        <f t="shared" si="79"/>
        <v>113.63117982740685</v>
      </c>
      <c r="K417" s="23">
        <f t="shared" si="80"/>
        <v>96.955528231906783</v>
      </c>
    </row>
    <row r="418" spans="1:11">
      <c r="A418" s="28" t="s">
        <v>45</v>
      </c>
      <c r="B418" s="21" t="s">
        <v>46</v>
      </c>
      <c r="C418" s="22">
        <v>67243</v>
      </c>
      <c r="D418" s="22">
        <v>67243</v>
      </c>
      <c r="E418" s="22">
        <v>67243</v>
      </c>
      <c r="F418" s="22">
        <v>67243</v>
      </c>
      <c r="G418" s="22">
        <f t="shared" si="76"/>
        <v>0</v>
      </c>
      <c r="H418" s="22">
        <f t="shared" si="77"/>
        <v>0</v>
      </c>
      <c r="I418" s="23">
        <f t="shared" si="78"/>
        <v>0</v>
      </c>
      <c r="J418" s="23">
        <f t="shared" si="79"/>
        <v>100</v>
      </c>
      <c r="K418" s="23">
        <f t="shared" si="80"/>
        <v>100</v>
      </c>
    </row>
    <row r="419" spans="1:11" ht="25.5">
      <c r="A419" s="29" t="s">
        <v>47</v>
      </c>
      <c r="B419" s="21" t="s">
        <v>48</v>
      </c>
      <c r="C419" s="22">
        <v>67243</v>
      </c>
      <c r="D419" s="22">
        <v>67243</v>
      </c>
      <c r="E419" s="22">
        <v>67243</v>
      </c>
      <c r="F419" s="22">
        <v>67243</v>
      </c>
      <c r="G419" s="22">
        <f t="shared" si="76"/>
        <v>0</v>
      </c>
      <c r="H419" s="22">
        <f t="shared" si="77"/>
        <v>0</v>
      </c>
      <c r="I419" s="23">
        <f t="shared" si="78"/>
        <v>0</v>
      </c>
      <c r="J419" s="23">
        <f t="shared" si="79"/>
        <v>100</v>
      </c>
      <c r="K419" s="23">
        <f t="shared" si="80"/>
        <v>100</v>
      </c>
    </row>
    <row r="420" spans="1:11" ht="25.5">
      <c r="A420" s="30" t="s">
        <v>49</v>
      </c>
      <c r="B420" s="21" t="s">
        <v>50</v>
      </c>
      <c r="C420" s="22">
        <v>67243</v>
      </c>
      <c r="D420" s="22">
        <v>67243</v>
      </c>
      <c r="E420" s="22">
        <v>67243</v>
      </c>
      <c r="F420" s="22">
        <v>67243</v>
      </c>
      <c r="G420" s="22">
        <f t="shared" si="76"/>
        <v>0</v>
      </c>
      <c r="H420" s="22">
        <f t="shared" si="77"/>
        <v>0</v>
      </c>
      <c r="I420" s="23">
        <f t="shared" si="78"/>
        <v>0</v>
      </c>
      <c r="J420" s="23">
        <f t="shared" si="79"/>
        <v>100</v>
      </c>
      <c r="K420" s="23">
        <f t="shared" si="80"/>
        <v>100</v>
      </c>
    </row>
    <row r="421" spans="1:11" ht="25.5">
      <c r="A421" s="28" t="s">
        <v>143</v>
      </c>
      <c r="B421" s="21" t="s">
        <v>144</v>
      </c>
      <c r="C421" s="22">
        <v>82967675.200000003</v>
      </c>
      <c r="D421" s="22">
        <v>103105898</v>
      </c>
      <c r="E421" s="22">
        <v>87964989</v>
      </c>
      <c r="F421" s="22">
        <v>99964820.849999994</v>
      </c>
      <c r="G421" s="22">
        <f t="shared" si="76"/>
        <v>16997145.649999991</v>
      </c>
      <c r="H421" s="22">
        <f t="shared" si="77"/>
        <v>-11999831.849999994</v>
      </c>
      <c r="I421" s="23">
        <f t="shared" si="78"/>
        <v>20.486467300701207</v>
      </c>
      <c r="J421" s="23">
        <f t="shared" si="79"/>
        <v>113.64159989834137</v>
      </c>
      <c r="K421" s="23">
        <f t="shared" si="80"/>
        <v>96.953542706160221</v>
      </c>
    </row>
    <row r="422" spans="1:11" ht="38.25">
      <c r="A422" s="29" t="s">
        <v>145</v>
      </c>
      <c r="B422" s="21" t="s">
        <v>146</v>
      </c>
      <c r="C422" s="22">
        <v>82967675.200000003</v>
      </c>
      <c r="D422" s="22">
        <v>103105898</v>
      </c>
      <c r="E422" s="22">
        <v>87964989</v>
      </c>
      <c r="F422" s="22">
        <v>99964820.849999994</v>
      </c>
      <c r="G422" s="22">
        <f t="shared" si="76"/>
        <v>16997145.649999991</v>
      </c>
      <c r="H422" s="22">
        <f t="shared" si="77"/>
        <v>-11999831.849999994</v>
      </c>
      <c r="I422" s="23">
        <f t="shared" si="78"/>
        <v>20.486467300701207</v>
      </c>
      <c r="J422" s="23">
        <f t="shared" si="79"/>
        <v>113.64159989834137</v>
      </c>
      <c r="K422" s="23">
        <f t="shared" si="80"/>
        <v>96.953542706160221</v>
      </c>
    </row>
    <row r="423" spans="1:11">
      <c r="A423" s="26" t="s">
        <v>51</v>
      </c>
      <c r="B423" s="21" t="s">
        <v>52</v>
      </c>
      <c r="C423" s="22">
        <v>19582.39</v>
      </c>
      <c r="D423" s="22">
        <v>84098</v>
      </c>
      <c r="E423" s="22">
        <v>44000</v>
      </c>
      <c r="F423" s="22">
        <v>34591.61</v>
      </c>
      <c r="G423" s="22">
        <f t="shared" si="76"/>
        <v>15009.220000000001</v>
      </c>
      <c r="H423" s="22">
        <f t="shared" si="77"/>
        <v>9408.39</v>
      </c>
      <c r="I423" s="23">
        <f t="shared" si="78"/>
        <v>76.646517610975991</v>
      </c>
      <c r="J423" s="23">
        <f t="shared" si="79"/>
        <v>78.617295454545456</v>
      </c>
      <c r="K423" s="23">
        <f t="shared" si="80"/>
        <v>41.132500178363344</v>
      </c>
    </row>
    <row r="424" spans="1:11">
      <c r="A424" s="27" t="s">
        <v>53</v>
      </c>
      <c r="B424" s="21" t="s">
        <v>54</v>
      </c>
      <c r="C424" s="22">
        <v>19582.39</v>
      </c>
      <c r="D424" s="22">
        <v>84098</v>
      </c>
      <c r="E424" s="22">
        <v>44000</v>
      </c>
      <c r="F424" s="22">
        <v>34591.61</v>
      </c>
      <c r="G424" s="22">
        <f t="shared" si="76"/>
        <v>15009.220000000001</v>
      </c>
      <c r="H424" s="22">
        <f t="shared" si="77"/>
        <v>9408.39</v>
      </c>
      <c r="I424" s="23">
        <f t="shared" si="78"/>
        <v>76.646517610975991</v>
      </c>
      <c r="J424" s="23">
        <f t="shared" si="79"/>
        <v>78.617295454545456</v>
      </c>
      <c r="K424" s="23">
        <f t="shared" si="80"/>
        <v>41.132500178363344</v>
      </c>
    </row>
    <row r="425" spans="1:11">
      <c r="A425" s="20"/>
      <c r="B425" s="21" t="s">
        <v>55</v>
      </c>
      <c r="C425" s="22">
        <v>22162955.690000001</v>
      </c>
      <c r="D425" s="22">
        <v>-73066</v>
      </c>
      <c r="E425" s="22">
        <v>-51264</v>
      </c>
      <c r="F425" s="22">
        <v>5140883.8600000003</v>
      </c>
      <c r="G425" s="22">
        <f t="shared" si="76"/>
        <v>-17022071.830000002</v>
      </c>
      <c r="H425" s="22">
        <f t="shared" si="77"/>
        <v>-5192147.8600000003</v>
      </c>
      <c r="I425" s="23">
        <f t="shared" si="78"/>
        <v>-76.80415946362433</v>
      </c>
      <c r="J425" s="23">
        <f t="shared" si="79"/>
        <v>-10028.253472222223</v>
      </c>
      <c r="K425" s="23">
        <f t="shared" si="80"/>
        <v>-7035.9453918375166</v>
      </c>
    </row>
    <row r="426" spans="1:11">
      <c r="A426" s="20" t="s">
        <v>56</v>
      </c>
      <c r="B426" s="21" t="s">
        <v>57</v>
      </c>
      <c r="C426" s="22">
        <v>-22162955.690000001</v>
      </c>
      <c r="D426" s="22">
        <v>73066</v>
      </c>
      <c r="E426" s="22">
        <v>51264</v>
      </c>
      <c r="F426" s="22">
        <v>-5140883.8600000003</v>
      </c>
      <c r="G426" s="22">
        <f t="shared" si="76"/>
        <v>17022071.830000002</v>
      </c>
      <c r="H426" s="22">
        <f t="shared" si="77"/>
        <v>5192147.8600000003</v>
      </c>
      <c r="I426" s="23">
        <f t="shared" si="78"/>
        <v>-76.80415946362433</v>
      </c>
      <c r="J426" s="23">
        <f t="shared" si="79"/>
        <v>-10028.253472222223</v>
      </c>
      <c r="K426" s="23">
        <f t="shared" si="80"/>
        <v>-7035.9453918375166</v>
      </c>
    </row>
    <row r="427" spans="1:11">
      <c r="A427" s="26" t="s">
        <v>58</v>
      </c>
      <c r="B427" s="21" t="s">
        <v>59</v>
      </c>
      <c r="C427" s="22">
        <v>-22162955.690000001</v>
      </c>
      <c r="D427" s="22">
        <v>73066</v>
      </c>
      <c r="E427" s="22">
        <v>51264</v>
      </c>
      <c r="F427" s="22">
        <v>-5140883.8600000003</v>
      </c>
      <c r="G427" s="22">
        <f t="shared" si="76"/>
        <v>17022071.830000002</v>
      </c>
      <c r="H427" s="22">
        <f t="shared" si="77"/>
        <v>5192147.8600000003</v>
      </c>
      <c r="I427" s="23">
        <f t="shared" si="78"/>
        <v>-76.80415946362433</v>
      </c>
      <c r="J427" s="23">
        <f t="shared" si="79"/>
        <v>-10028.253472222223</v>
      </c>
      <c r="K427" s="23">
        <f t="shared" si="80"/>
        <v>-7035.9453918375166</v>
      </c>
    </row>
    <row r="428" spans="1:11" ht="25.5">
      <c r="A428" s="27" t="s">
        <v>85</v>
      </c>
      <c r="B428" s="21" t="s">
        <v>86</v>
      </c>
      <c r="C428" s="22">
        <v>-99999.32</v>
      </c>
      <c r="D428" s="22">
        <v>73066</v>
      </c>
      <c r="E428" s="22">
        <v>51264</v>
      </c>
      <c r="F428" s="22">
        <v>-69728.289999999994</v>
      </c>
      <c r="G428" s="22">
        <f t="shared" si="76"/>
        <v>30271.030000000013</v>
      </c>
      <c r="H428" s="22">
        <f t="shared" si="77"/>
        <v>120992.29</v>
      </c>
      <c r="I428" s="23">
        <f t="shared" si="78"/>
        <v>-30.271235844403748</v>
      </c>
      <c r="J428" s="23">
        <f t="shared" si="79"/>
        <v>-136.01804385143569</v>
      </c>
      <c r="K428" s="23">
        <f t="shared" si="80"/>
        <v>-95.431924561355473</v>
      </c>
    </row>
    <row r="429" spans="1:11" s="35" customFormat="1" ht="25.5">
      <c r="A429" s="36" t="s">
        <v>475</v>
      </c>
      <c r="B429" s="32" t="s">
        <v>476</v>
      </c>
      <c r="C429" s="33"/>
      <c r="D429" s="33"/>
      <c r="E429" s="33"/>
      <c r="F429" s="33"/>
      <c r="G429" s="33"/>
      <c r="H429" s="33"/>
      <c r="I429" s="34"/>
      <c r="J429" s="34"/>
      <c r="K429" s="34"/>
    </row>
    <row r="430" spans="1:11">
      <c r="A430" s="20" t="s">
        <v>21</v>
      </c>
      <c r="B430" s="21" t="s">
        <v>22</v>
      </c>
      <c r="C430" s="22">
        <v>19725828</v>
      </c>
      <c r="D430" s="22">
        <v>19725828</v>
      </c>
      <c r="E430" s="22">
        <v>9766122</v>
      </c>
      <c r="F430" s="22">
        <v>19725828</v>
      </c>
      <c r="G430" s="22">
        <f t="shared" ref="G430:G451" si="81">F430-C430</f>
        <v>0</v>
      </c>
      <c r="H430" s="22">
        <f t="shared" ref="H430:H451" si="82">E430-F430</f>
        <v>-9959706</v>
      </c>
      <c r="I430" s="23">
        <f t="shared" ref="I430:I451" si="83">IF(ISERROR(F430/C430),0,F430/C430*100-100)</f>
        <v>0</v>
      </c>
      <c r="J430" s="23">
        <f t="shared" ref="J430:J451" si="84">IF(ISERROR(F430/E430),0,F430/E430*100)</f>
        <v>201.98219928032847</v>
      </c>
      <c r="K430" s="23">
        <f t="shared" ref="K430:K451" si="85">IF(ISERROR(F430/D430),0,F430/D430*100)</f>
        <v>100</v>
      </c>
    </row>
    <row r="431" spans="1:11">
      <c r="A431" s="26" t="s">
        <v>23</v>
      </c>
      <c r="B431" s="21" t="s">
        <v>24</v>
      </c>
      <c r="C431" s="22">
        <v>19725828</v>
      </c>
      <c r="D431" s="22">
        <v>19725828</v>
      </c>
      <c r="E431" s="22">
        <v>9766122</v>
      </c>
      <c r="F431" s="22">
        <v>19725828</v>
      </c>
      <c r="G431" s="22">
        <f t="shared" si="81"/>
        <v>0</v>
      </c>
      <c r="H431" s="22">
        <f t="shared" si="82"/>
        <v>-9959706</v>
      </c>
      <c r="I431" s="23">
        <f t="shared" si="83"/>
        <v>0</v>
      </c>
      <c r="J431" s="23">
        <f t="shared" si="84"/>
        <v>201.98219928032847</v>
      </c>
      <c r="K431" s="23">
        <f t="shared" si="85"/>
        <v>100</v>
      </c>
    </row>
    <row r="432" spans="1:11">
      <c r="A432" s="27" t="s">
        <v>25</v>
      </c>
      <c r="B432" s="21" t="s">
        <v>26</v>
      </c>
      <c r="C432" s="22">
        <v>19725828</v>
      </c>
      <c r="D432" s="22">
        <v>19725828</v>
      </c>
      <c r="E432" s="22">
        <v>9766122</v>
      </c>
      <c r="F432" s="22">
        <v>19725828</v>
      </c>
      <c r="G432" s="22">
        <f t="shared" si="81"/>
        <v>0</v>
      </c>
      <c r="H432" s="22">
        <f t="shared" si="82"/>
        <v>-9959706</v>
      </c>
      <c r="I432" s="23">
        <f t="shared" si="83"/>
        <v>0</v>
      </c>
      <c r="J432" s="23">
        <f t="shared" si="84"/>
        <v>201.98219928032847</v>
      </c>
      <c r="K432" s="23">
        <f t="shared" si="85"/>
        <v>100</v>
      </c>
    </row>
    <row r="433" spans="1:11">
      <c r="A433" s="20" t="s">
        <v>27</v>
      </c>
      <c r="B433" s="21" t="s">
        <v>28</v>
      </c>
      <c r="C433" s="22">
        <v>10465290.17</v>
      </c>
      <c r="D433" s="22">
        <v>19725828</v>
      </c>
      <c r="E433" s="22">
        <v>9766122</v>
      </c>
      <c r="F433" s="22">
        <v>10318852.140000001</v>
      </c>
      <c r="G433" s="22">
        <f t="shared" si="81"/>
        <v>-146438.02999999933</v>
      </c>
      <c r="H433" s="22">
        <f t="shared" si="82"/>
        <v>-552730.1400000006</v>
      </c>
      <c r="I433" s="23">
        <f t="shared" si="83"/>
        <v>-1.399273480440911</v>
      </c>
      <c r="J433" s="23">
        <f t="shared" si="84"/>
        <v>105.65966859721803</v>
      </c>
      <c r="K433" s="23">
        <f t="shared" si="85"/>
        <v>52.311376434996802</v>
      </c>
    </row>
    <row r="434" spans="1:11">
      <c r="A434" s="26" t="s">
        <v>29</v>
      </c>
      <c r="B434" s="21" t="s">
        <v>30</v>
      </c>
      <c r="C434" s="22">
        <v>10465290.17</v>
      </c>
      <c r="D434" s="22">
        <v>19685828</v>
      </c>
      <c r="E434" s="22">
        <v>9766122</v>
      </c>
      <c r="F434" s="22">
        <v>10314790.699999999</v>
      </c>
      <c r="G434" s="22">
        <f t="shared" si="81"/>
        <v>-150499.47000000067</v>
      </c>
      <c r="H434" s="22">
        <f t="shared" si="82"/>
        <v>-548668.69999999925</v>
      </c>
      <c r="I434" s="23">
        <f t="shared" si="83"/>
        <v>-1.4380821511421118</v>
      </c>
      <c r="J434" s="23">
        <f t="shared" si="84"/>
        <v>105.61808156809835</v>
      </c>
      <c r="K434" s="23">
        <f t="shared" si="85"/>
        <v>52.397037604920648</v>
      </c>
    </row>
    <row r="435" spans="1:11">
      <c r="A435" s="27" t="s">
        <v>31</v>
      </c>
      <c r="B435" s="21" t="s">
        <v>32</v>
      </c>
      <c r="C435" s="22">
        <v>11964.17</v>
      </c>
      <c r="D435" s="22">
        <v>299476</v>
      </c>
      <c r="E435" s="22">
        <v>43080</v>
      </c>
      <c r="F435" s="22">
        <v>30855.7</v>
      </c>
      <c r="G435" s="22">
        <f t="shared" si="81"/>
        <v>18891.53</v>
      </c>
      <c r="H435" s="22">
        <f t="shared" si="82"/>
        <v>12224.3</v>
      </c>
      <c r="I435" s="23">
        <f t="shared" si="83"/>
        <v>157.90088238465347</v>
      </c>
      <c r="J435" s="23">
        <f t="shared" si="84"/>
        <v>71.624187558031565</v>
      </c>
      <c r="K435" s="23">
        <f t="shared" si="85"/>
        <v>10.303229641106466</v>
      </c>
    </row>
    <row r="436" spans="1:11">
      <c r="A436" s="28" t="s">
        <v>33</v>
      </c>
      <c r="B436" s="21" t="s">
        <v>34</v>
      </c>
      <c r="C436" s="22">
        <v>11964.17</v>
      </c>
      <c r="D436" s="22">
        <v>199476</v>
      </c>
      <c r="E436" s="22">
        <v>43080</v>
      </c>
      <c r="F436" s="22">
        <v>25036.67</v>
      </c>
      <c r="G436" s="22">
        <f t="shared" si="81"/>
        <v>13072.499999999998</v>
      </c>
      <c r="H436" s="22">
        <f t="shared" si="82"/>
        <v>18043.330000000002</v>
      </c>
      <c r="I436" s="23">
        <f t="shared" si="83"/>
        <v>109.26374332695036</v>
      </c>
      <c r="J436" s="23">
        <f t="shared" si="84"/>
        <v>58.116689879294334</v>
      </c>
      <c r="K436" s="23">
        <f t="shared" si="85"/>
        <v>12.551219194289038</v>
      </c>
    </row>
    <row r="437" spans="1:11">
      <c r="A437" s="28" t="s">
        <v>35</v>
      </c>
      <c r="B437" s="21" t="s">
        <v>36</v>
      </c>
      <c r="C437" s="22">
        <v>0</v>
      </c>
      <c r="D437" s="22">
        <v>100000</v>
      </c>
      <c r="E437" s="22">
        <v>0</v>
      </c>
      <c r="F437" s="22">
        <v>5819.03</v>
      </c>
      <c r="G437" s="22">
        <f t="shared" si="81"/>
        <v>5819.03</v>
      </c>
      <c r="H437" s="22">
        <f t="shared" si="82"/>
        <v>-5819.03</v>
      </c>
      <c r="I437" s="23">
        <f t="shared" si="83"/>
        <v>0</v>
      </c>
      <c r="J437" s="23">
        <f t="shared" si="84"/>
        <v>0</v>
      </c>
      <c r="K437" s="23">
        <f t="shared" si="85"/>
        <v>5.8190299999999997</v>
      </c>
    </row>
    <row r="438" spans="1:11">
      <c r="A438" s="27" t="s">
        <v>37</v>
      </c>
      <c r="B438" s="21" t="s">
        <v>38</v>
      </c>
      <c r="C438" s="22">
        <v>23888</v>
      </c>
      <c r="D438" s="22">
        <v>79730</v>
      </c>
      <c r="E438" s="22">
        <v>69730</v>
      </c>
      <c r="F438" s="22">
        <v>22730</v>
      </c>
      <c r="G438" s="22">
        <f t="shared" si="81"/>
        <v>-1158</v>
      </c>
      <c r="H438" s="22">
        <f t="shared" si="82"/>
        <v>47000</v>
      </c>
      <c r="I438" s="23">
        <f t="shared" si="83"/>
        <v>-4.8476222371064921</v>
      </c>
      <c r="J438" s="23">
        <f t="shared" si="84"/>
        <v>32.597160476122184</v>
      </c>
      <c r="K438" s="23">
        <f t="shared" si="85"/>
        <v>28.508716919603661</v>
      </c>
    </row>
    <row r="439" spans="1:11">
      <c r="A439" s="28" t="s">
        <v>39</v>
      </c>
      <c r="B439" s="21" t="s">
        <v>40</v>
      </c>
      <c r="C439" s="22">
        <v>14228</v>
      </c>
      <c r="D439" s="22">
        <v>69730</v>
      </c>
      <c r="E439" s="22">
        <v>69730</v>
      </c>
      <c r="F439" s="22">
        <v>19730</v>
      </c>
      <c r="G439" s="22">
        <f t="shared" si="81"/>
        <v>5502</v>
      </c>
      <c r="H439" s="22">
        <f t="shared" si="82"/>
        <v>50000</v>
      </c>
      <c r="I439" s="23">
        <f t="shared" si="83"/>
        <v>38.670227719988759</v>
      </c>
      <c r="J439" s="23">
        <f t="shared" si="84"/>
        <v>28.29485157034275</v>
      </c>
      <c r="K439" s="23">
        <f t="shared" si="85"/>
        <v>28.29485157034275</v>
      </c>
    </row>
    <row r="440" spans="1:11">
      <c r="A440" s="28" t="s">
        <v>41</v>
      </c>
      <c r="B440" s="21" t="s">
        <v>42</v>
      </c>
      <c r="C440" s="22">
        <v>9660</v>
      </c>
      <c r="D440" s="22">
        <v>10000</v>
      </c>
      <c r="E440" s="22">
        <v>0</v>
      </c>
      <c r="F440" s="22">
        <v>3000</v>
      </c>
      <c r="G440" s="22">
        <f t="shared" si="81"/>
        <v>-6660</v>
      </c>
      <c r="H440" s="22">
        <f t="shared" si="82"/>
        <v>-3000</v>
      </c>
      <c r="I440" s="23">
        <f t="shared" si="83"/>
        <v>-68.944099378881987</v>
      </c>
      <c r="J440" s="23">
        <f t="shared" si="84"/>
        <v>0</v>
      </c>
      <c r="K440" s="23">
        <f t="shared" si="85"/>
        <v>30</v>
      </c>
    </row>
    <row r="441" spans="1:11" ht="25.5">
      <c r="A441" s="27" t="s">
        <v>43</v>
      </c>
      <c r="B441" s="21" t="s">
        <v>44</v>
      </c>
      <c r="C441" s="22">
        <v>10429438</v>
      </c>
      <c r="D441" s="22">
        <v>19306622</v>
      </c>
      <c r="E441" s="22">
        <v>9653312</v>
      </c>
      <c r="F441" s="22">
        <v>10261205</v>
      </c>
      <c r="G441" s="22">
        <f t="shared" si="81"/>
        <v>-168233</v>
      </c>
      <c r="H441" s="22">
        <f t="shared" si="82"/>
        <v>-607893</v>
      </c>
      <c r="I441" s="23">
        <f t="shared" si="83"/>
        <v>-1.6130591121017233</v>
      </c>
      <c r="J441" s="23">
        <f t="shared" si="84"/>
        <v>106.29724803259234</v>
      </c>
      <c r="K441" s="23">
        <f t="shared" si="85"/>
        <v>53.148629522036529</v>
      </c>
    </row>
    <row r="442" spans="1:11">
      <c r="A442" s="28" t="s">
        <v>45</v>
      </c>
      <c r="B442" s="21" t="s">
        <v>46</v>
      </c>
      <c r="C442" s="22">
        <v>8307</v>
      </c>
      <c r="D442" s="22">
        <v>0</v>
      </c>
      <c r="E442" s="22">
        <v>0</v>
      </c>
      <c r="F442" s="22">
        <v>0</v>
      </c>
      <c r="G442" s="22">
        <f t="shared" si="81"/>
        <v>-8307</v>
      </c>
      <c r="H442" s="22">
        <f t="shared" si="82"/>
        <v>0</v>
      </c>
      <c r="I442" s="23">
        <f t="shared" si="83"/>
        <v>-100</v>
      </c>
      <c r="J442" s="23">
        <f t="shared" si="84"/>
        <v>0</v>
      </c>
      <c r="K442" s="23">
        <f t="shared" si="85"/>
        <v>0</v>
      </c>
    </row>
    <row r="443" spans="1:11" ht="25.5">
      <c r="A443" s="29" t="s">
        <v>47</v>
      </c>
      <c r="B443" s="21" t="s">
        <v>48</v>
      </c>
      <c r="C443" s="22">
        <v>8307</v>
      </c>
      <c r="D443" s="22">
        <v>0</v>
      </c>
      <c r="E443" s="22">
        <v>0</v>
      </c>
      <c r="F443" s="22">
        <v>0</v>
      </c>
      <c r="G443" s="22">
        <f t="shared" si="81"/>
        <v>-8307</v>
      </c>
      <c r="H443" s="22">
        <f t="shared" si="82"/>
        <v>0</v>
      </c>
      <c r="I443" s="23">
        <f t="shared" si="83"/>
        <v>-100</v>
      </c>
      <c r="J443" s="23">
        <f t="shared" si="84"/>
        <v>0</v>
      </c>
      <c r="K443" s="23">
        <f t="shared" si="85"/>
        <v>0</v>
      </c>
    </row>
    <row r="444" spans="1:11" ht="25.5">
      <c r="A444" s="30" t="s">
        <v>49</v>
      </c>
      <c r="B444" s="21" t="s">
        <v>50</v>
      </c>
      <c r="C444" s="22">
        <v>8307</v>
      </c>
      <c r="D444" s="22">
        <v>0</v>
      </c>
      <c r="E444" s="22">
        <v>0</v>
      </c>
      <c r="F444" s="22">
        <v>0</v>
      </c>
      <c r="G444" s="22">
        <f t="shared" si="81"/>
        <v>-8307</v>
      </c>
      <c r="H444" s="22">
        <f t="shared" si="82"/>
        <v>0</v>
      </c>
      <c r="I444" s="23">
        <f t="shared" si="83"/>
        <v>-100</v>
      </c>
      <c r="J444" s="23">
        <f t="shared" si="84"/>
        <v>0</v>
      </c>
      <c r="K444" s="23">
        <f t="shared" si="85"/>
        <v>0</v>
      </c>
    </row>
    <row r="445" spans="1:11" ht="25.5">
      <c r="A445" s="28" t="s">
        <v>143</v>
      </c>
      <c r="B445" s="21" t="s">
        <v>144</v>
      </c>
      <c r="C445" s="22">
        <v>10421131</v>
      </c>
      <c r="D445" s="22">
        <v>19306622</v>
      </c>
      <c r="E445" s="22">
        <v>9653312</v>
      </c>
      <c r="F445" s="22">
        <v>10261205</v>
      </c>
      <c r="G445" s="22">
        <f t="shared" si="81"/>
        <v>-159926</v>
      </c>
      <c r="H445" s="22">
        <f t="shared" si="82"/>
        <v>-607893</v>
      </c>
      <c r="I445" s="23">
        <f t="shared" si="83"/>
        <v>-1.5346318936015706</v>
      </c>
      <c r="J445" s="23">
        <f t="shared" si="84"/>
        <v>106.29724803259234</v>
      </c>
      <c r="K445" s="23">
        <f t="shared" si="85"/>
        <v>53.148629522036529</v>
      </c>
    </row>
    <row r="446" spans="1:11" ht="38.25">
      <c r="A446" s="29" t="s">
        <v>145</v>
      </c>
      <c r="B446" s="21" t="s">
        <v>146</v>
      </c>
      <c r="C446" s="22">
        <v>10421131</v>
      </c>
      <c r="D446" s="22">
        <v>19306622</v>
      </c>
      <c r="E446" s="22">
        <v>9653312</v>
      </c>
      <c r="F446" s="22">
        <v>10261205</v>
      </c>
      <c r="G446" s="22">
        <f t="shared" si="81"/>
        <v>-159926</v>
      </c>
      <c r="H446" s="22">
        <f t="shared" si="82"/>
        <v>-607893</v>
      </c>
      <c r="I446" s="23">
        <f t="shared" si="83"/>
        <v>-1.5346318936015706</v>
      </c>
      <c r="J446" s="23">
        <f t="shared" si="84"/>
        <v>106.29724803259234</v>
      </c>
      <c r="K446" s="23">
        <f t="shared" si="85"/>
        <v>53.148629522036529</v>
      </c>
    </row>
    <row r="447" spans="1:11">
      <c r="A447" s="26" t="s">
        <v>51</v>
      </c>
      <c r="B447" s="21" t="s">
        <v>52</v>
      </c>
      <c r="C447" s="22">
        <v>0</v>
      </c>
      <c r="D447" s="22">
        <v>40000</v>
      </c>
      <c r="E447" s="22">
        <v>0</v>
      </c>
      <c r="F447" s="22">
        <v>4061.44</v>
      </c>
      <c r="G447" s="22">
        <f t="shared" si="81"/>
        <v>4061.44</v>
      </c>
      <c r="H447" s="22">
        <f t="shared" si="82"/>
        <v>-4061.44</v>
      </c>
      <c r="I447" s="23">
        <f t="shared" si="83"/>
        <v>0</v>
      </c>
      <c r="J447" s="23">
        <f t="shared" si="84"/>
        <v>0</v>
      </c>
      <c r="K447" s="23">
        <f t="shared" si="85"/>
        <v>10.153600000000001</v>
      </c>
    </row>
    <row r="448" spans="1:11">
      <c r="A448" s="27" t="s">
        <v>53</v>
      </c>
      <c r="B448" s="21" t="s">
        <v>54</v>
      </c>
      <c r="C448" s="22">
        <v>0</v>
      </c>
      <c r="D448" s="22">
        <v>40000</v>
      </c>
      <c r="E448" s="22">
        <v>0</v>
      </c>
      <c r="F448" s="22">
        <v>4061.44</v>
      </c>
      <c r="G448" s="22">
        <f t="shared" si="81"/>
        <v>4061.44</v>
      </c>
      <c r="H448" s="22">
        <f t="shared" si="82"/>
        <v>-4061.44</v>
      </c>
      <c r="I448" s="23">
        <f t="shared" si="83"/>
        <v>0</v>
      </c>
      <c r="J448" s="23">
        <f t="shared" si="84"/>
        <v>0</v>
      </c>
      <c r="K448" s="23">
        <f t="shared" si="85"/>
        <v>10.153600000000001</v>
      </c>
    </row>
    <row r="449" spans="1:11">
      <c r="A449" s="20"/>
      <c r="B449" s="21" t="s">
        <v>55</v>
      </c>
      <c r="C449" s="22">
        <v>9260537.8300000001</v>
      </c>
      <c r="D449" s="22">
        <v>0</v>
      </c>
      <c r="E449" s="22">
        <v>0</v>
      </c>
      <c r="F449" s="22">
        <v>9406975.8599999994</v>
      </c>
      <c r="G449" s="22">
        <f t="shared" si="81"/>
        <v>146438.02999999933</v>
      </c>
      <c r="H449" s="22">
        <f t="shared" si="82"/>
        <v>-9406975.8599999994</v>
      </c>
      <c r="I449" s="23">
        <f t="shared" si="83"/>
        <v>1.5813123674697067</v>
      </c>
      <c r="J449" s="23">
        <f t="shared" si="84"/>
        <v>0</v>
      </c>
      <c r="K449" s="23">
        <f t="shared" si="85"/>
        <v>0</v>
      </c>
    </row>
    <row r="450" spans="1:11">
      <c r="A450" s="20" t="s">
        <v>56</v>
      </c>
      <c r="B450" s="21" t="s">
        <v>57</v>
      </c>
      <c r="C450" s="22">
        <v>-9260537.8300000001</v>
      </c>
      <c r="D450" s="22">
        <v>0</v>
      </c>
      <c r="E450" s="22">
        <v>0</v>
      </c>
      <c r="F450" s="22">
        <v>-9406975.8599999994</v>
      </c>
      <c r="G450" s="22">
        <f t="shared" si="81"/>
        <v>-146438.02999999933</v>
      </c>
      <c r="H450" s="22">
        <f t="shared" si="82"/>
        <v>9406975.8599999994</v>
      </c>
      <c r="I450" s="23">
        <f t="shared" si="83"/>
        <v>1.5813123674697067</v>
      </c>
      <c r="J450" s="23">
        <f t="shared" si="84"/>
        <v>0</v>
      </c>
      <c r="K450" s="23">
        <f t="shared" si="85"/>
        <v>0</v>
      </c>
    </row>
    <row r="451" spans="1:11">
      <c r="A451" s="26" t="s">
        <v>58</v>
      </c>
      <c r="B451" s="21" t="s">
        <v>59</v>
      </c>
      <c r="C451" s="22">
        <v>-9260537.8300000001</v>
      </c>
      <c r="D451" s="22">
        <v>0</v>
      </c>
      <c r="E451" s="22">
        <v>0</v>
      </c>
      <c r="F451" s="22">
        <v>-9406975.8599999994</v>
      </c>
      <c r="G451" s="22">
        <f t="shared" si="81"/>
        <v>-146438.02999999933</v>
      </c>
      <c r="H451" s="22">
        <f t="shared" si="82"/>
        <v>9406975.8599999994</v>
      </c>
      <c r="I451" s="23">
        <f t="shared" si="83"/>
        <v>1.5813123674697067</v>
      </c>
      <c r="J451" s="23">
        <f t="shared" si="84"/>
        <v>0</v>
      </c>
      <c r="K451" s="23">
        <f t="shared" si="85"/>
        <v>0</v>
      </c>
    </row>
    <row r="452" spans="1:11" s="35" customFormat="1">
      <c r="A452" s="36" t="s">
        <v>477</v>
      </c>
      <c r="B452" s="32" t="s">
        <v>478</v>
      </c>
      <c r="C452" s="33"/>
      <c r="D452" s="33"/>
      <c r="E452" s="33"/>
      <c r="F452" s="33"/>
      <c r="G452" s="33"/>
      <c r="H452" s="33"/>
      <c r="I452" s="34"/>
      <c r="J452" s="34"/>
      <c r="K452" s="34"/>
    </row>
    <row r="453" spans="1:11">
      <c r="A453" s="20" t="s">
        <v>21</v>
      </c>
      <c r="B453" s="21" t="s">
        <v>22</v>
      </c>
      <c r="C453" s="22">
        <v>6937463.0300000003</v>
      </c>
      <c r="D453" s="22">
        <v>5834430</v>
      </c>
      <c r="E453" s="22">
        <v>4377716</v>
      </c>
      <c r="F453" s="22">
        <v>5834430</v>
      </c>
      <c r="G453" s="22">
        <f t="shared" ref="G453:G471" si="86">F453-C453</f>
        <v>-1103033.0300000003</v>
      </c>
      <c r="H453" s="22">
        <f t="shared" ref="H453:H471" si="87">E453-F453</f>
        <v>-1456714</v>
      </c>
      <c r="I453" s="23">
        <f t="shared" ref="I453:I471" si="88">IF(ISERROR(F453/C453),0,F453/C453*100-100)</f>
        <v>-15.899659936638258</v>
      </c>
      <c r="J453" s="23">
        <f t="shared" ref="J453:J471" si="89">IF(ISERROR(F453/E453),0,F453/E453*100)</f>
        <v>133.2756624687394</v>
      </c>
      <c r="K453" s="23">
        <f t="shared" ref="K453:K471" si="90">IF(ISERROR(F453/D453),0,F453/D453*100)</f>
        <v>100</v>
      </c>
    </row>
    <row r="454" spans="1:11" ht="25.5">
      <c r="A454" s="26" t="s">
        <v>65</v>
      </c>
      <c r="B454" s="21" t="s">
        <v>66</v>
      </c>
      <c r="C454" s="22">
        <v>366.03</v>
      </c>
      <c r="D454" s="22">
        <v>0</v>
      </c>
      <c r="E454" s="22">
        <v>0</v>
      </c>
      <c r="F454" s="22">
        <v>0</v>
      </c>
      <c r="G454" s="22">
        <f t="shared" si="86"/>
        <v>-366.03</v>
      </c>
      <c r="H454" s="22">
        <f t="shared" si="87"/>
        <v>0</v>
      </c>
      <c r="I454" s="23">
        <f t="shared" si="88"/>
        <v>-100</v>
      </c>
      <c r="J454" s="23">
        <f t="shared" si="89"/>
        <v>0</v>
      </c>
      <c r="K454" s="23">
        <f t="shared" si="90"/>
        <v>0</v>
      </c>
    </row>
    <row r="455" spans="1:11">
      <c r="A455" s="26" t="s">
        <v>23</v>
      </c>
      <c r="B455" s="21" t="s">
        <v>24</v>
      </c>
      <c r="C455" s="22">
        <v>6937097</v>
      </c>
      <c r="D455" s="22">
        <v>5834430</v>
      </c>
      <c r="E455" s="22">
        <v>4377716</v>
      </c>
      <c r="F455" s="22">
        <v>5834430</v>
      </c>
      <c r="G455" s="22">
        <f t="shared" si="86"/>
        <v>-1102667</v>
      </c>
      <c r="H455" s="22">
        <f t="shared" si="87"/>
        <v>-1456714</v>
      </c>
      <c r="I455" s="23">
        <f t="shared" si="88"/>
        <v>-15.895222454003459</v>
      </c>
      <c r="J455" s="23">
        <f t="shared" si="89"/>
        <v>133.2756624687394</v>
      </c>
      <c r="K455" s="23">
        <f t="shared" si="90"/>
        <v>100</v>
      </c>
    </row>
    <row r="456" spans="1:11">
      <c r="A456" s="27" t="s">
        <v>25</v>
      </c>
      <c r="B456" s="21" t="s">
        <v>26</v>
      </c>
      <c r="C456" s="22">
        <v>6937097</v>
      </c>
      <c r="D456" s="22">
        <v>5834430</v>
      </c>
      <c r="E456" s="22">
        <v>4377716</v>
      </c>
      <c r="F456" s="22">
        <v>5834430</v>
      </c>
      <c r="G456" s="22">
        <f t="shared" si="86"/>
        <v>-1102667</v>
      </c>
      <c r="H456" s="22">
        <f t="shared" si="87"/>
        <v>-1456714</v>
      </c>
      <c r="I456" s="23">
        <f t="shared" si="88"/>
        <v>-15.895222454003459</v>
      </c>
      <c r="J456" s="23">
        <f t="shared" si="89"/>
        <v>133.2756624687394</v>
      </c>
      <c r="K456" s="23">
        <f t="shared" si="90"/>
        <v>100</v>
      </c>
    </row>
    <row r="457" spans="1:11">
      <c r="A457" s="20" t="s">
        <v>27</v>
      </c>
      <c r="B457" s="21" t="s">
        <v>28</v>
      </c>
      <c r="C457" s="22">
        <v>3996590.88</v>
      </c>
      <c r="D457" s="22">
        <v>5451489</v>
      </c>
      <c r="E457" s="22">
        <v>4186245</v>
      </c>
      <c r="F457" s="22">
        <v>1043148.84</v>
      </c>
      <c r="G457" s="22">
        <f t="shared" si="86"/>
        <v>-2953442.04</v>
      </c>
      <c r="H457" s="22">
        <f t="shared" si="87"/>
        <v>3143096.16</v>
      </c>
      <c r="I457" s="23">
        <f t="shared" si="88"/>
        <v>-73.899033668414916</v>
      </c>
      <c r="J457" s="23">
        <f t="shared" si="89"/>
        <v>24.918485181827627</v>
      </c>
      <c r="K457" s="23">
        <f t="shared" si="90"/>
        <v>19.135117763238629</v>
      </c>
    </row>
    <row r="458" spans="1:11">
      <c r="A458" s="26" t="s">
        <v>29</v>
      </c>
      <c r="B458" s="21" t="s">
        <v>30</v>
      </c>
      <c r="C458" s="22">
        <v>3996590.88</v>
      </c>
      <c r="D458" s="22">
        <v>5451489</v>
      </c>
      <c r="E458" s="22">
        <v>4186245</v>
      </c>
      <c r="F458" s="22">
        <v>1043148.84</v>
      </c>
      <c r="G458" s="22">
        <f t="shared" si="86"/>
        <v>-2953442.04</v>
      </c>
      <c r="H458" s="22">
        <f t="shared" si="87"/>
        <v>3143096.16</v>
      </c>
      <c r="I458" s="23">
        <f t="shared" si="88"/>
        <v>-73.899033668414916</v>
      </c>
      <c r="J458" s="23">
        <f t="shared" si="89"/>
        <v>24.918485181827627</v>
      </c>
      <c r="K458" s="23">
        <f t="shared" si="90"/>
        <v>19.135117763238629</v>
      </c>
    </row>
    <row r="459" spans="1:11">
      <c r="A459" s="27" t="s">
        <v>31</v>
      </c>
      <c r="B459" s="21" t="s">
        <v>32</v>
      </c>
      <c r="C459" s="22">
        <v>4290.78</v>
      </c>
      <c r="D459" s="22">
        <v>26392</v>
      </c>
      <c r="E459" s="22">
        <v>11196</v>
      </c>
      <c r="F459" s="22">
        <v>3798.48</v>
      </c>
      <c r="G459" s="22">
        <f t="shared" si="86"/>
        <v>-492.29999999999973</v>
      </c>
      <c r="H459" s="22">
        <f t="shared" si="87"/>
        <v>7397.52</v>
      </c>
      <c r="I459" s="23">
        <f t="shared" si="88"/>
        <v>-11.473438395816132</v>
      </c>
      <c r="J459" s="23">
        <f t="shared" si="89"/>
        <v>33.927116827438368</v>
      </c>
      <c r="K459" s="23">
        <f t="shared" si="90"/>
        <v>14.392543194907548</v>
      </c>
    </row>
    <row r="460" spans="1:11">
      <c r="A460" s="28" t="s">
        <v>35</v>
      </c>
      <c r="B460" s="21" t="s">
        <v>36</v>
      </c>
      <c r="C460" s="22">
        <v>4290.78</v>
      </c>
      <c r="D460" s="22">
        <v>26392</v>
      </c>
      <c r="E460" s="22">
        <v>11196</v>
      </c>
      <c r="F460" s="22">
        <v>3798.48</v>
      </c>
      <c r="G460" s="22">
        <f t="shared" si="86"/>
        <v>-492.29999999999973</v>
      </c>
      <c r="H460" s="22">
        <f t="shared" si="87"/>
        <v>7397.52</v>
      </c>
      <c r="I460" s="23">
        <f t="shared" si="88"/>
        <v>-11.473438395816132</v>
      </c>
      <c r="J460" s="23">
        <f t="shared" si="89"/>
        <v>33.927116827438368</v>
      </c>
      <c r="K460" s="23">
        <f t="shared" si="90"/>
        <v>14.392543194907548</v>
      </c>
    </row>
    <row r="461" spans="1:11">
      <c r="A461" s="27" t="s">
        <v>292</v>
      </c>
      <c r="B461" s="21" t="s">
        <v>293</v>
      </c>
      <c r="C461" s="22">
        <v>1067300.1000000001</v>
      </c>
      <c r="D461" s="22">
        <v>2500097</v>
      </c>
      <c r="E461" s="22">
        <v>1250049</v>
      </c>
      <c r="F461" s="22">
        <v>1039350.36</v>
      </c>
      <c r="G461" s="22">
        <f t="shared" si="86"/>
        <v>-27949.740000000107</v>
      </c>
      <c r="H461" s="22">
        <f t="shared" si="87"/>
        <v>210698.64</v>
      </c>
      <c r="I461" s="23">
        <f t="shared" si="88"/>
        <v>-2.6187330067710235</v>
      </c>
      <c r="J461" s="23">
        <f t="shared" si="89"/>
        <v>83.144769525034619</v>
      </c>
      <c r="K461" s="23">
        <f t="shared" si="90"/>
        <v>41.572401390826037</v>
      </c>
    </row>
    <row r="462" spans="1:11">
      <c r="A462" s="27" t="s">
        <v>37</v>
      </c>
      <c r="B462" s="21" t="s">
        <v>38</v>
      </c>
      <c r="C462" s="22">
        <v>2925000</v>
      </c>
      <c r="D462" s="22">
        <v>2925000</v>
      </c>
      <c r="E462" s="22">
        <v>2925000</v>
      </c>
      <c r="F462" s="22">
        <v>0</v>
      </c>
      <c r="G462" s="22">
        <f t="shared" si="86"/>
        <v>-2925000</v>
      </c>
      <c r="H462" s="22">
        <f t="shared" si="87"/>
        <v>2925000</v>
      </c>
      <c r="I462" s="23">
        <f t="shared" si="88"/>
        <v>-100</v>
      </c>
      <c r="J462" s="23">
        <f t="shared" si="89"/>
        <v>0</v>
      </c>
      <c r="K462" s="23">
        <f t="shared" si="90"/>
        <v>0</v>
      </c>
    </row>
    <row r="463" spans="1:11">
      <c r="A463" s="28" t="s">
        <v>39</v>
      </c>
      <c r="B463" s="21" t="s">
        <v>40</v>
      </c>
      <c r="C463" s="22">
        <v>2925000</v>
      </c>
      <c r="D463" s="22">
        <v>2925000</v>
      </c>
      <c r="E463" s="22">
        <v>2925000</v>
      </c>
      <c r="F463" s="22">
        <v>0</v>
      </c>
      <c r="G463" s="22">
        <f t="shared" si="86"/>
        <v>-2925000</v>
      </c>
      <c r="H463" s="22">
        <f t="shared" si="87"/>
        <v>2925000</v>
      </c>
      <c r="I463" s="23">
        <f t="shared" si="88"/>
        <v>-100</v>
      </c>
      <c r="J463" s="23">
        <f t="shared" si="89"/>
        <v>0</v>
      </c>
      <c r="K463" s="23">
        <f t="shared" si="90"/>
        <v>0</v>
      </c>
    </row>
    <row r="464" spans="1:11">
      <c r="A464" s="20"/>
      <c r="B464" s="21" t="s">
        <v>55</v>
      </c>
      <c r="C464" s="22">
        <v>2940872.15</v>
      </c>
      <c r="D464" s="22">
        <v>382941</v>
      </c>
      <c r="E464" s="22">
        <v>191471</v>
      </c>
      <c r="F464" s="22">
        <v>4791281.16</v>
      </c>
      <c r="G464" s="22">
        <f t="shared" si="86"/>
        <v>1850409.0100000002</v>
      </c>
      <c r="H464" s="22">
        <f t="shared" si="87"/>
        <v>-4599810.16</v>
      </c>
      <c r="I464" s="23">
        <f t="shared" si="88"/>
        <v>62.920416652590632</v>
      </c>
      <c r="J464" s="23">
        <f t="shared" si="89"/>
        <v>2502.353442557881</v>
      </c>
      <c r="K464" s="23">
        <f t="shared" si="90"/>
        <v>1251.1799885622067</v>
      </c>
    </row>
    <row r="465" spans="1:11">
      <c r="A465" s="20" t="s">
        <v>56</v>
      </c>
      <c r="B465" s="21" t="s">
        <v>57</v>
      </c>
      <c r="C465" s="22">
        <v>-2940872.15</v>
      </c>
      <c r="D465" s="22">
        <v>-382941</v>
      </c>
      <c r="E465" s="22">
        <v>-191471</v>
      </c>
      <c r="F465" s="22">
        <v>-4791281.16</v>
      </c>
      <c r="G465" s="22">
        <f t="shared" si="86"/>
        <v>-1850409.0100000002</v>
      </c>
      <c r="H465" s="22">
        <f t="shared" si="87"/>
        <v>4599810.16</v>
      </c>
      <c r="I465" s="23">
        <f t="shared" si="88"/>
        <v>62.920416652590632</v>
      </c>
      <c r="J465" s="23">
        <f t="shared" si="89"/>
        <v>2502.353442557881</v>
      </c>
      <c r="K465" s="23">
        <f t="shared" si="90"/>
        <v>1251.1799885622067</v>
      </c>
    </row>
    <row r="466" spans="1:11">
      <c r="A466" s="26" t="s">
        <v>302</v>
      </c>
      <c r="B466" s="21" t="s">
        <v>303</v>
      </c>
      <c r="C466" s="22">
        <v>23452.58</v>
      </c>
      <c r="D466" s="22">
        <v>533000</v>
      </c>
      <c r="E466" s="22">
        <v>266500</v>
      </c>
      <c r="F466" s="22">
        <v>55974.75</v>
      </c>
      <c r="G466" s="22">
        <f t="shared" si="86"/>
        <v>32522.17</v>
      </c>
      <c r="H466" s="22">
        <f t="shared" si="87"/>
        <v>210525.25</v>
      </c>
      <c r="I466" s="23">
        <f t="shared" si="88"/>
        <v>138.67203523023903</v>
      </c>
      <c r="J466" s="23">
        <f t="shared" si="89"/>
        <v>21.003658536585366</v>
      </c>
      <c r="K466" s="23">
        <f t="shared" si="90"/>
        <v>10.501829268292683</v>
      </c>
    </row>
    <row r="467" spans="1:11">
      <c r="A467" s="27" t="s">
        <v>306</v>
      </c>
      <c r="B467" s="21" t="s">
        <v>307</v>
      </c>
      <c r="C467" s="22">
        <v>23452.58</v>
      </c>
      <c r="D467" s="22">
        <v>533000</v>
      </c>
      <c r="E467" s="22">
        <v>266500</v>
      </c>
      <c r="F467" s="22">
        <v>55974.75</v>
      </c>
      <c r="G467" s="22">
        <f t="shared" si="86"/>
        <v>32522.17</v>
      </c>
      <c r="H467" s="22">
        <f t="shared" si="87"/>
        <v>210525.25</v>
      </c>
      <c r="I467" s="23">
        <f t="shared" si="88"/>
        <v>138.67203523023903</v>
      </c>
      <c r="J467" s="23">
        <f t="shared" si="89"/>
        <v>21.003658536585366</v>
      </c>
      <c r="K467" s="23">
        <f t="shared" si="90"/>
        <v>10.501829268292683</v>
      </c>
    </row>
    <row r="468" spans="1:11">
      <c r="A468" s="26" t="s">
        <v>451</v>
      </c>
      <c r="B468" s="21" t="s">
        <v>452</v>
      </c>
      <c r="C468" s="22">
        <v>-91422.74</v>
      </c>
      <c r="D468" s="22">
        <v>-915941</v>
      </c>
      <c r="E468" s="22">
        <v>-457971</v>
      </c>
      <c r="F468" s="22">
        <v>-60602.19</v>
      </c>
      <c r="G468" s="22">
        <f t="shared" si="86"/>
        <v>30820.550000000003</v>
      </c>
      <c r="H468" s="22">
        <f t="shared" si="87"/>
        <v>-397368.81</v>
      </c>
      <c r="I468" s="23">
        <f t="shared" si="88"/>
        <v>-33.71212676408517</v>
      </c>
      <c r="J468" s="23">
        <f t="shared" si="89"/>
        <v>13.232757095973326</v>
      </c>
      <c r="K468" s="23">
        <f t="shared" si="90"/>
        <v>6.6163857715726238</v>
      </c>
    </row>
    <row r="469" spans="1:11">
      <c r="A469" s="27" t="s">
        <v>453</v>
      </c>
      <c r="B469" s="21" t="s">
        <v>454</v>
      </c>
      <c r="C469" s="22">
        <v>-91422.74</v>
      </c>
      <c r="D469" s="22">
        <v>-915941</v>
      </c>
      <c r="E469" s="22">
        <v>-457971</v>
      </c>
      <c r="F469" s="22">
        <v>-60602.19</v>
      </c>
      <c r="G469" s="22">
        <f t="shared" si="86"/>
        <v>30820.550000000003</v>
      </c>
      <c r="H469" s="22">
        <f t="shared" si="87"/>
        <v>-397368.81</v>
      </c>
      <c r="I469" s="23">
        <f t="shared" si="88"/>
        <v>-33.71212676408517</v>
      </c>
      <c r="J469" s="23">
        <f t="shared" si="89"/>
        <v>13.232757095973326</v>
      </c>
      <c r="K469" s="23">
        <f t="shared" si="90"/>
        <v>6.6163857715726238</v>
      </c>
    </row>
    <row r="470" spans="1:11">
      <c r="A470" s="26" t="s">
        <v>58</v>
      </c>
      <c r="B470" s="21" t="s">
        <v>59</v>
      </c>
      <c r="C470" s="22">
        <v>-2872901.99</v>
      </c>
      <c r="D470" s="22">
        <v>0</v>
      </c>
      <c r="E470" s="22">
        <v>0</v>
      </c>
      <c r="F470" s="22">
        <v>-4786653.72</v>
      </c>
      <c r="G470" s="22">
        <f t="shared" si="86"/>
        <v>-1913751.7299999995</v>
      </c>
      <c r="H470" s="22">
        <f t="shared" si="87"/>
        <v>4786653.72</v>
      </c>
      <c r="I470" s="23">
        <f t="shared" si="88"/>
        <v>66.613888558029089</v>
      </c>
      <c r="J470" s="23">
        <f t="shared" si="89"/>
        <v>0</v>
      </c>
      <c r="K470" s="23">
        <f t="shared" si="90"/>
        <v>0</v>
      </c>
    </row>
    <row r="471" spans="1:11" ht="25.5">
      <c r="A471" s="27" t="s">
        <v>308</v>
      </c>
      <c r="B471" s="21" t="s">
        <v>309</v>
      </c>
      <c r="C471" s="22">
        <v>-23452.58</v>
      </c>
      <c r="D471" s="22">
        <v>-533000</v>
      </c>
      <c r="E471" s="22">
        <v>-266500</v>
      </c>
      <c r="F471" s="22">
        <v>-55974.75</v>
      </c>
      <c r="G471" s="22">
        <f t="shared" si="86"/>
        <v>-32522.17</v>
      </c>
      <c r="H471" s="22">
        <f t="shared" si="87"/>
        <v>-210525.25</v>
      </c>
      <c r="I471" s="23">
        <f t="shared" si="88"/>
        <v>138.67203523023903</v>
      </c>
      <c r="J471" s="23">
        <f t="shared" si="89"/>
        <v>21.003658536585366</v>
      </c>
      <c r="K471" s="23">
        <f t="shared" si="90"/>
        <v>10.501829268292683</v>
      </c>
    </row>
    <row r="472" spans="1:11" s="35" customFormat="1">
      <c r="A472" s="36" t="s">
        <v>479</v>
      </c>
      <c r="B472" s="32" t="s">
        <v>480</v>
      </c>
      <c r="C472" s="33"/>
      <c r="D472" s="33"/>
      <c r="E472" s="33"/>
      <c r="F472" s="33"/>
      <c r="G472" s="33"/>
      <c r="H472" s="33"/>
      <c r="I472" s="34"/>
      <c r="J472" s="34"/>
      <c r="K472" s="34"/>
    </row>
    <row r="473" spans="1:11">
      <c r="A473" s="20" t="s">
        <v>21</v>
      </c>
      <c r="B473" s="21" t="s">
        <v>22</v>
      </c>
      <c r="C473" s="22">
        <v>8200650</v>
      </c>
      <c r="D473" s="22">
        <v>8265600</v>
      </c>
      <c r="E473" s="22">
        <v>4852712</v>
      </c>
      <c r="F473" s="22">
        <v>8265600</v>
      </c>
      <c r="G473" s="22">
        <f t="shared" ref="G473:G489" si="91">F473-C473</f>
        <v>64950</v>
      </c>
      <c r="H473" s="22">
        <f t="shared" ref="H473:H489" si="92">E473-F473</f>
        <v>-3412888</v>
      </c>
      <c r="I473" s="23">
        <f t="shared" ref="I473:I489" si="93">IF(ISERROR(F473/C473),0,F473/C473*100-100)</f>
        <v>0.79201038942035495</v>
      </c>
      <c r="J473" s="23">
        <f t="shared" ref="J473:J489" si="94">IF(ISERROR(F473/E473),0,F473/E473*100)</f>
        <v>170.3294982269708</v>
      </c>
      <c r="K473" s="23">
        <f t="shared" ref="K473:K489" si="95">IF(ISERROR(F473/D473),0,F473/D473*100)</f>
        <v>100</v>
      </c>
    </row>
    <row r="474" spans="1:11">
      <c r="A474" s="26" t="s">
        <v>23</v>
      </c>
      <c r="B474" s="21" t="s">
        <v>24</v>
      </c>
      <c r="C474" s="22">
        <v>8200650</v>
      </c>
      <c r="D474" s="22">
        <v>8265600</v>
      </c>
      <c r="E474" s="22">
        <v>4852712</v>
      </c>
      <c r="F474" s="22">
        <v>8265600</v>
      </c>
      <c r="G474" s="22">
        <f t="shared" si="91"/>
        <v>64950</v>
      </c>
      <c r="H474" s="22">
        <f t="shared" si="92"/>
        <v>-3412888</v>
      </c>
      <c r="I474" s="23">
        <f t="shared" si="93"/>
        <v>0.79201038942035495</v>
      </c>
      <c r="J474" s="23">
        <f t="shared" si="94"/>
        <v>170.3294982269708</v>
      </c>
      <c r="K474" s="23">
        <f t="shared" si="95"/>
        <v>100</v>
      </c>
    </row>
    <row r="475" spans="1:11">
      <c r="A475" s="27" t="s">
        <v>25</v>
      </c>
      <c r="B475" s="21" t="s">
        <v>26</v>
      </c>
      <c r="C475" s="22">
        <v>8200650</v>
      </c>
      <c r="D475" s="22">
        <v>8265600</v>
      </c>
      <c r="E475" s="22">
        <v>4852712</v>
      </c>
      <c r="F475" s="22">
        <v>8265600</v>
      </c>
      <c r="G475" s="22">
        <f t="shared" si="91"/>
        <v>64950</v>
      </c>
      <c r="H475" s="22">
        <f t="shared" si="92"/>
        <v>-3412888</v>
      </c>
      <c r="I475" s="23">
        <f t="shared" si="93"/>
        <v>0.79201038942035495</v>
      </c>
      <c r="J475" s="23">
        <f t="shared" si="94"/>
        <v>170.3294982269708</v>
      </c>
      <c r="K475" s="23">
        <f t="shared" si="95"/>
        <v>100</v>
      </c>
    </row>
    <row r="476" spans="1:11">
      <c r="A476" s="20" t="s">
        <v>27</v>
      </c>
      <c r="B476" s="21" t="s">
        <v>28</v>
      </c>
      <c r="C476" s="22">
        <v>4763340</v>
      </c>
      <c r="D476" s="22">
        <v>8265600</v>
      </c>
      <c r="E476" s="22">
        <v>4852712</v>
      </c>
      <c r="F476" s="22">
        <v>5335020</v>
      </c>
      <c r="G476" s="22">
        <f t="shared" si="91"/>
        <v>571680</v>
      </c>
      <c r="H476" s="22">
        <f t="shared" si="92"/>
        <v>-482308</v>
      </c>
      <c r="I476" s="23">
        <f t="shared" si="93"/>
        <v>12.00166269886256</v>
      </c>
      <c r="J476" s="23">
        <f t="shared" si="94"/>
        <v>109.93893723756942</v>
      </c>
      <c r="K476" s="23">
        <f t="shared" si="95"/>
        <v>64.544860627177698</v>
      </c>
    </row>
    <row r="477" spans="1:11">
      <c r="A477" s="26" t="s">
        <v>29</v>
      </c>
      <c r="B477" s="21" t="s">
        <v>30</v>
      </c>
      <c r="C477" s="22">
        <v>4763340</v>
      </c>
      <c r="D477" s="22">
        <v>8265600</v>
      </c>
      <c r="E477" s="22">
        <v>4852712</v>
      </c>
      <c r="F477" s="22">
        <v>5335020</v>
      </c>
      <c r="G477" s="22">
        <f t="shared" si="91"/>
        <v>571680</v>
      </c>
      <c r="H477" s="22">
        <f t="shared" si="92"/>
        <v>-482308</v>
      </c>
      <c r="I477" s="23">
        <f t="shared" si="93"/>
        <v>12.00166269886256</v>
      </c>
      <c r="J477" s="23">
        <f t="shared" si="94"/>
        <v>109.93893723756942</v>
      </c>
      <c r="K477" s="23">
        <f t="shared" si="95"/>
        <v>64.544860627177698</v>
      </c>
    </row>
    <row r="478" spans="1:11">
      <c r="A478" s="27" t="s">
        <v>37</v>
      </c>
      <c r="B478" s="21" t="s">
        <v>38</v>
      </c>
      <c r="C478" s="22">
        <v>372780</v>
      </c>
      <c r="D478" s="22">
        <v>573452</v>
      </c>
      <c r="E478" s="22">
        <v>310092</v>
      </c>
      <c r="F478" s="22">
        <v>432540</v>
      </c>
      <c r="G478" s="22">
        <f t="shared" si="91"/>
        <v>59760</v>
      </c>
      <c r="H478" s="22">
        <f t="shared" si="92"/>
        <v>-122448</v>
      </c>
      <c r="I478" s="23">
        <f t="shared" si="93"/>
        <v>16.030902945436992</v>
      </c>
      <c r="J478" s="23">
        <f t="shared" si="94"/>
        <v>139.48763592740218</v>
      </c>
      <c r="K478" s="23">
        <f t="shared" si="95"/>
        <v>75.427411535751901</v>
      </c>
    </row>
    <row r="479" spans="1:11">
      <c r="A479" s="28" t="s">
        <v>39</v>
      </c>
      <c r="B479" s="21" t="s">
        <v>40</v>
      </c>
      <c r="C479" s="22">
        <v>333540</v>
      </c>
      <c r="D479" s="22">
        <v>452028</v>
      </c>
      <c r="E479" s="22">
        <v>271212</v>
      </c>
      <c r="F479" s="22">
        <v>381600</v>
      </c>
      <c r="G479" s="22">
        <f t="shared" si="91"/>
        <v>48060</v>
      </c>
      <c r="H479" s="22">
        <f t="shared" si="92"/>
        <v>-110388</v>
      </c>
      <c r="I479" s="23">
        <f t="shared" si="93"/>
        <v>14.409066378845111</v>
      </c>
      <c r="J479" s="23">
        <f t="shared" si="94"/>
        <v>140.70173886111235</v>
      </c>
      <c r="K479" s="23">
        <f t="shared" si="95"/>
        <v>84.419549231463549</v>
      </c>
    </row>
    <row r="480" spans="1:11">
      <c r="A480" s="28" t="s">
        <v>41</v>
      </c>
      <c r="B480" s="21" t="s">
        <v>42</v>
      </c>
      <c r="C480" s="22">
        <v>39240</v>
      </c>
      <c r="D480" s="22">
        <v>121424</v>
      </c>
      <c r="E480" s="22">
        <v>38880</v>
      </c>
      <c r="F480" s="22">
        <v>50940</v>
      </c>
      <c r="G480" s="22">
        <f t="shared" si="91"/>
        <v>11700</v>
      </c>
      <c r="H480" s="22">
        <f t="shared" si="92"/>
        <v>-12060</v>
      </c>
      <c r="I480" s="23">
        <f t="shared" si="93"/>
        <v>29.816513761467888</v>
      </c>
      <c r="J480" s="23">
        <f t="shared" si="94"/>
        <v>131.0185185185185</v>
      </c>
      <c r="K480" s="23">
        <f t="shared" si="95"/>
        <v>41.952167611015945</v>
      </c>
    </row>
    <row r="481" spans="1:11" ht="25.5">
      <c r="A481" s="27" t="s">
        <v>43</v>
      </c>
      <c r="B481" s="21" t="s">
        <v>44</v>
      </c>
      <c r="C481" s="22">
        <v>4390560</v>
      </c>
      <c r="D481" s="22">
        <v>7692148</v>
      </c>
      <c r="E481" s="22">
        <v>4542620</v>
      </c>
      <c r="F481" s="22">
        <v>4902480</v>
      </c>
      <c r="G481" s="22">
        <f t="shared" si="91"/>
        <v>511920</v>
      </c>
      <c r="H481" s="22">
        <f t="shared" si="92"/>
        <v>-359860</v>
      </c>
      <c r="I481" s="23">
        <f t="shared" si="93"/>
        <v>11.659560511643164</v>
      </c>
      <c r="J481" s="23">
        <f t="shared" si="94"/>
        <v>107.92186007194087</v>
      </c>
      <c r="K481" s="23">
        <f t="shared" si="95"/>
        <v>63.733563108770142</v>
      </c>
    </row>
    <row r="482" spans="1:11">
      <c r="A482" s="28" t="s">
        <v>45</v>
      </c>
      <c r="B482" s="21" t="s">
        <v>46</v>
      </c>
      <c r="C482" s="22">
        <v>1620</v>
      </c>
      <c r="D482" s="22">
        <v>2160</v>
      </c>
      <c r="E482" s="22">
        <v>1080</v>
      </c>
      <c r="F482" s="22">
        <v>1980</v>
      </c>
      <c r="G482" s="22">
        <f t="shared" si="91"/>
        <v>360</v>
      </c>
      <c r="H482" s="22">
        <f t="shared" si="92"/>
        <v>-900</v>
      </c>
      <c r="I482" s="23">
        <f t="shared" si="93"/>
        <v>22.222222222222229</v>
      </c>
      <c r="J482" s="23">
        <f t="shared" si="94"/>
        <v>183.33333333333331</v>
      </c>
      <c r="K482" s="23">
        <f t="shared" si="95"/>
        <v>91.666666666666657</v>
      </c>
    </row>
    <row r="483" spans="1:11" ht="25.5">
      <c r="A483" s="29" t="s">
        <v>47</v>
      </c>
      <c r="B483" s="21" t="s">
        <v>48</v>
      </c>
      <c r="C483" s="22">
        <v>1620</v>
      </c>
      <c r="D483" s="22">
        <v>2160</v>
      </c>
      <c r="E483" s="22">
        <v>1080</v>
      </c>
      <c r="F483" s="22">
        <v>1980</v>
      </c>
      <c r="G483" s="22">
        <f t="shared" si="91"/>
        <v>360</v>
      </c>
      <c r="H483" s="22">
        <f t="shared" si="92"/>
        <v>-900</v>
      </c>
      <c r="I483" s="23">
        <f t="shared" si="93"/>
        <v>22.222222222222229</v>
      </c>
      <c r="J483" s="23">
        <f t="shared" si="94"/>
        <v>183.33333333333331</v>
      </c>
      <c r="K483" s="23">
        <f t="shared" si="95"/>
        <v>91.666666666666657</v>
      </c>
    </row>
    <row r="484" spans="1:11" ht="25.5">
      <c r="A484" s="30" t="s">
        <v>49</v>
      </c>
      <c r="B484" s="21" t="s">
        <v>50</v>
      </c>
      <c r="C484" s="22">
        <v>1620</v>
      </c>
      <c r="D484" s="22">
        <v>2160</v>
      </c>
      <c r="E484" s="22">
        <v>1080</v>
      </c>
      <c r="F484" s="22">
        <v>1980</v>
      </c>
      <c r="G484" s="22">
        <f t="shared" si="91"/>
        <v>360</v>
      </c>
      <c r="H484" s="22">
        <f t="shared" si="92"/>
        <v>-900</v>
      </c>
      <c r="I484" s="23">
        <f t="shared" si="93"/>
        <v>22.222222222222229</v>
      </c>
      <c r="J484" s="23">
        <f t="shared" si="94"/>
        <v>183.33333333333331</v>
      </c>
      <c r="K484" s="23">
        <f t="shared" si="95"/>
        <v>91.666666666666657</v>
      </c>
    </row>
    <row r="485" spans="1:11" ht="25.5">
      <c r="A485" s="28" t="s">
        <v>143</v>
      </c>
      <c r="B485" s="21" t="s">
        <v>144</v>
      </c>
      <c r="C485" s="22">
        <v>4388940</v>
      </c>
      <c r="D485" s="22">
        <v>7689988</v>
      </c>
      <c r="E485" s="22">
        <v>4541540</v>
      </c>
      <c r="F485" s="22">
        <v>4900500</v>
      </c>
      <c r="G485" s="22">
        <f t="shared" si="91"/>
        <v>511560</v>
      </c>
      <c r="H485" s="22">
        <f t="shared" si="92"/>
        <v>-358960</v>
      </c>
      <c r="I485" s="23">
        <f t="shared" si="93"/>
        <v>11.655661731534266</v>
      </c>
      <c r="J485" s="23">
        <f t="shared" si="94"/>
        <v>107.9039268618134</v>
      </c>
      <c r="K485" s="23">
        <f t="shared" si="95"/>
        <v>63.7257171272569</v>
      </c>
    </row>
    <row r="486" spans="1:11" ht="38.25">
      <c r="A486" s="29" t="s">
        <v>145</v>
      </c>
      <c r="B486" s="21" t="s">
        <v>146</v>
      </c>
      <c r="C486" s="22">
        <v>4388940</v>
      </c>
      <c r="D486" s="22">
        <v>7689988</v>
      </c>
      <c r="E486" s="22">
        <v>4541540</v>
      </c>
      <c r="F486" s="22">
        <v>4900500</v>
      </c>
      <c r="G486" s="22">
        <f t="shared" si="91"/>
        <v>511560</v>
      </c>
      <c r="H486" s="22">
        <f t="shared" si="92"/>
        <v>-358960</v>
      </c>
      <c r="I486" s="23">
        <f t="shared" si="93"/>
        <v>11.655661731534266</v>
      </c>
      <c r="J486" s="23">
        <f t="shared" si="94"/>
        <v>107.9039268618134</v>
      </c>
      <c r="K486" s="23">
        <f t="shared" si="95"/>
        <v>63.7257171272569</v>
      </c>
    </row>
    <row r="487" spans="1:11">
      <c r="A487" s="20"/>
      <c r="B487" s="21" t="s">
        <v>55</v>
      </c>
      <c r="C487" s="22">
        <v>3437310</v>
      </c>
      <c r="D487" s="22">
        <v>0</v>
      </c>
      <c r="E487" s="22">
        <v>0</v>
      </c>
      <c r="F487" s="22">
        <v>2930580</v>
      </c>
      <c r="G487" s="22">
        <f t="shared" si="91"/>
        <v>-506730</v>
      </c>
      <c r="H487" s="22">
        <f t="shared" si="92"/>
        <v>-2930580</v>
      </c>
      <c r="I487" s="23">
        <f t="shared" si="93"/>
        <v>-14.742051197011619</v>
      </c>
      <c r="J487" s="23">
        <f t="shared" si="94"/>
        <v>0</v>
      </c>
      <c r="K487" s="23">
        <f t="shared" si="95"/>
        <v>0</v>
      </c>
    </row>
    <row r="488" spans="1:11">
      <c r="A488" s="20" t="s">
        <v>56</v>
      </c>
      <c r="B488" s="21" t="s">
        <v>57</v>
      </c>
      <c r="C488" s="22">
        <v>-3437310</v>
      </c>
      <c r="D488" s="22">
        <v>0</v>
      </c>
      <c r="E488" s="22">
        <v>0</v>
      </c>
      <c r="F488" s="22">
        <v>-2930580</v>
      </c>
      <c r="G488" s="22">
        <f t="shared" si="91"/>
        <v>506730</v>
      </c>
      <c r="H488" s="22">
        <f t="shared" si="92"/>
        <v>2930580</v>
      </c>
      <c r="I488" s="23">
        <f t="shared" si="93"/>
        <v>-14.742051197011619</v>
      </c>
      <c r="J488" s="23">
        <f t="shared" si="94"/>
        <v>0</v>
      </c>
      <c r="K488" s="23">
        <f t="shared" si="95"/>
        <v>0</v>
      </c>
    </row>
    <row r="489" spans="1:11">
      <c r="A489" s="26" t="s">
        <v>58</v>
      </c>
      <c r="B489" s="21" t="s">
        <v>59</v>
      </c>
      <c r="C489" s="22">
        <v>-3437310</v>
      </c>
      <c r="D489" s="22">
        <v>0</v>
      </c>
      <c r="E489" s="22">
        <v>0</v>
      </c>
      <c r="F489" s="22">
        <v>-2930580</v>
      </c>
      <c r="G489" s="22">
        <f t="shared" si="91"/>
        <v>506730</v>
      </c>
      <c r="H489" s="22">
        <f t="shared" si="92"/>
        <v>2930580</v>
      </c>
      <c r="I489" s="23">
        <f t="shared" si="93"/>
        <v>-14.742051197011619</v>
      </c>
      <c r="J489" s="23">
        <f t="shared" si="94"/>
        <v>0</v>
      </c>
      <c r="K489" s="23">
        <f t="shared" si="95"/>
        <v>0</v>
      </c>
    </row>
    <row r="490" spans="1:11" s="35" customFormat="1">
      <c r="A490" s="36" t="s">
        <v>481</v>
      </c>
      <c r="B490" s="32" t="s">
        <v>482</v>
      </c>
      <c r="C490" s="33"/>
      <c r="D490" s="33"/>
      <c r="E490" s="33"/>
      <c r="F490" s="33"/>
      <c r="G490" s="33"/>
      <c r="H490" s="33"/>
      <c r="I490" s="34"/>
      <c r="J490" s="34"/>
      <c r="K490" s="34"/>
    </row>
    <row r="491" spans="1:11">
      <c r="A491" s="20" t="s">
        <v>21</v>
      </c>
      <c r="B491" s="21" t="s">
        <v>22</v>
      </c>
      <c r="C491" s="22">
        <v>131706</v>
      </c>
      <c r="D491" s="22">
        <v>87804</v>
      </c>
      <c r="E491" s="22">
        <v>58536</v>
      </c>
      <c r="F491" s="22">
        <v>87804</v>
      </c>
      <c r="G491" s="22">
        <f t="shared" ref="G491:G501" si="96">F491-C491</f>
        <v>-43902</v>
      </c>
      <c r="H491" s="22">
        <f t="shared" ref="H491:H501" si="97">E491-F491</f>
        <v>-29268</v>
      </c>
      <c r="I491" s="23">
        <f t="shared" ref="I491:I501" si="98">IF(ISERROR(F491/C491),0,F491/C491*100-100)</f>
        <v>-33.333333333333343</v>
      </c>
      <c r="J491" s="23">
        <f t="shared" ref="J491:J501" si="99">IF(ISERROR(F491/E491),0,F491/E491*100)</f>
        <v>150</v>
      </c>
      <c r="K491" s="23">
        <f t="shared" ref="K491:K501" si="100">IF(ISERROR(F491/D491),0,F491/D491*100)</f>
        <v>100</v>
      </c>
    </row>
    <row r="492" spans="1:11">
      <c r="A492" s="26" t="s">
        <v>23</v>
      </c>
      <c r="B492" s="21" t="s">
        <v>24</v>
      </c>
      <c r="C492" s="22">
        <v>131706</v>
      </c>
      <c r="D492" s="22">
        <v>87804</v>
      </c>
      <c r="E492" s="22">
        <v>58536</v>
      </c>
      <c r="F492" s="22">
        <v>87804</v>
      </c>
      <c r="G492" s="22">
        <f t="shared" si="96"/>
        <v>-43902</v>
      </c>
      <c r="H492" s="22">
        <f t="shared" si="97"/>
        <v>-29268</v>
      </c>
      <c r="I492" s="23">
        <f t="shared" si="98"/>
        <v>-33.333333333333343</v>
      </c>
      <c r="J492" s="23">
        <f t="shared" si="99"/>
        <v>150</v>
      </c>
      <c r="K492" s="23">
        <f t="shared" si="100"/>
        <v>100</v>
      </c>
    </row>
    <row r="493" spans="1:11">
      <c r="A493" s="27" t="s">
        <v>25</v>
      </c>
      <c r="B493" s="21" t="s">
        <v>26</v>
      </c>
      <c r="C493" s="22">
        <v>131706</v>
      </c>
      <c r="D493" s="22">
        <v>87804</v>
      </c>
      <c r="E493" s="22">
        <v>58536</v>
      </c>
      <c r="F493" s="22">
        <v>87804</v>
      </c>
      <c r="G493" s="22">
        <f t="shared" si="96"/>
        <v>-43902</v>
      </c>
      <c r="H493" s="22">
        <f t="shared" si="97"/>
        <v>-29268</v>
      </c>
      <c r="I493" s="23">
        <f t="shared" si="98"/>
        <v>-33.333333333333343</v>
      </c>
      <c r="J493" s="23">
        <f t="shared" si="99"/>
        <v>150</v>
      </c>
      <c r="K493" s="23">
        <f t="shared" si="100"/>
        <v>100</v>
      </c>
    </row>
    <row r="494" spans="1:11">
      <c r="A494" s="20" t="s">
        <v>27</v>
      </c>
      <c r="B494" s="21" t="s">
        <v>28</v>
      </c>
      <c r="C494" s="22">
        <v>65854</v>
      </c>
      <c r="D494" s="22">
        <v>87804</v>
      </c>
      <c r="E494" s="22">
        <v>58536</v>
      </c>
      <c r="F494" s="22">
        <v>87804</v>
      </c>
      <c r="G494" s="22">
        <f t="shared" si="96"/>
        <v>21950</v>
      </c>
      <c r="H494" s="22">
        <f t="shared" si="97"/>
        <v>-29268</v>
      </c>
      <c r="I494" s="23">
        <f t="shared" si="98"/>
        <v>33.331308652473638</v>
      </c>
      <c r="J494" s="23">
        <f t="shared" si="99"/>
        <v>150</v>
      </c>
      <c r="K494" s="23">
        <f t="shared" si="100"/>
        <v>100</v>
      </c>
    </row>
    <row r="495" spans="1:11">
      <c r="A495" s="26" t="s">
        <v>29</v>
      </c>
      <c r="B495" s="21" t="s">
        <v>30</v>
      </c>
      <c r="C495" s="22">
        <v>65854</v>
      </c>
      <c r="D495" s="22">
        <v>87804</v>
      </c>
      <c r="E495" s="22">
        <v>58536</v>
      </c>
      <c r="F495" s="22">
        <v>87804</v>
      </c>
      <c r="G495" s="22">
        <f t="shared" si="96"/>
        <v>21950</v>
      </c>
      <c r="H495" s="22">
        <f t="shared" si="97"/>
        <v>-29268</v>
      </c>
      <c r="I495" s="23">
        <f t="shared" si="98"/>
        <v>33.331308652473638</v>
      </c>
      <c r="J495" s="23">
        <f t="shared" si="99"/>
        <v>150</v>
      </c>
      <c r="K495" s="23">
        <f t="shared" si="100"/>
        <v>100</v>
      </c>
    </row>
    <row r="496" spans="1:11" ht="25.5">
      <c r="A496" s="27" t="s">
        <v>43</v>
      </c>
      <c r="B496" s="21" t="s">
        <v>44</v>
      </c>
      <c r="C496" s="22">
        <v>65854</v>
      </c>
      <c r="D496" s="22">
        <v>87804</v>
      </c>
      <c r="E496" s="22">
        <v>58536</v>
      </c>
      <c r="F496" s="22">
        <v>87804</v>
      </c>
      <c r="G496" s="22">
        <f t="shared" si="96"/>
        <v>21950</v>
      </c>
      <c r="H496" s="22">
        <f t="shared" si="97"/>
        <v>-29268</v>
      </c>
      <c r="I496" s="23">
        <f t="shared" si="98"/>
        <v>33.331308652473638</v>
      </c>
      <c r="J496" s="23">
        <f t="shared" si="99"/>
        <v>150</v>
      </c>
      <c r="K496" s="23">
        <f t="shared" si="100"/>
        <v>100</v>
      </c>
    </row>
    <row r="497" spans="1:11" ht="25.5">
      <c r="A497" s="28" t="s">
        <v>143</v>
      </c>
      <c r="B497" s="21" t="s">
        <v>144</v>
      </c>
      <c r="C497" s="22">
        <v>65854</v>
      </c>
      <c r="D497" s="22">
        <v>87804</v>
      </c>
      <c r="E497" s="22">
        <v>58536</v>
      </c>
      <c r="F497" s="22">
        <v>87804</v>
      </c>
      <c r="G497" s="22">
        <f t="shared" si="96"/>
        <v>21950</v>
      </c>
      <c r="H497" s="22">
        <f t="shared" si="97"/>
        <v>-29268</v>
      </c>
      <c r="I497" s="23">
        <f t="shared" si="98"/>
        <v>33.331308652473638</v>
      </c>
      <c r="J497" s="23">
        <f t="shared" si="99"/>
        <v>150</v>
      </c>
      <c r="K497" s="23">
        <f t="shared" si="100"/>
        <v>100</v>
      </c>
    </row>
    <row r="498" spans="1:11" ht="38.25">
      <c r="A498" s="29" t="s">
        <v>145</v>
      </c>
      <c r="B498" s="21" t="s">
        <v>146</v>
      </c>
      <c r="C498" s="22">
        <v>65854</v>
      </c>
      <c r="D498" s="22">
        <v>87804</v>
      </c>
      <c r="E498" s="22">
        <v>58536</v>
      </c>
      <c r="F498" s="22">
        <v>87804</v>
      </c>
      <c r="G498" s="22">
        <f t="shared" si="96"/>
        <v>21950</v>
      </c>
      <c r="H498" s="22">
        <f t="shared" si="97"/>
        <v>-29268</v>
      </c>
      <c r="I498" s="23">
        <f t="shared" si="98"/>
        <v>33.331308652473638</v>
      </c>
      <c r="J498" s="23">
        <f t="shared" si="99"/>
        <v>150</v>
      </c>
      <c r="K498" s="23">
        <f t="shared" si="100"/>
        <v>100</v>
      </c>
    </row>
    <row r="499" spans="1:11">
      <c r="A499" s="20"/>
      <c r="B499" s="21" t="s">
        <v>55</v>
      </c>
      <c r="C499" s="22">
        <v>65852</v>
      </c>
      <c r="D499" s="22">
        <v>0</v>
      </c>
      <c r="E499" s="22">
        <v>0</v>
      </c>
      <c r="F499" s="22">
        <v>0</v>
      </c>
      <c r="G499" s="22">
        <f t="shared" si="96"/>
        <v>-65852</v>
      </c>
      <c r="H499" s="22">
        <f t="shared" si="97"/>
        <v>0</v>
      </c>
      <c r="I499" s="23">
        <f t="shared" si="98"/>
        <v>-100</v>
      </c>
      <c r="J499" s="23">
        <f t="shared" si="99"/>
        <v>0</v>
      </c>
      <c r="K499" s="23">
        <f t="shared" si="100"/>
        <v>0</v>
      </c>
    </row>
    <row r="500" spans="1:11">
      <c r="A500" s="20" t="s">
        <v>56</v>
      </c>
      <c r="B500" s="21" t="s">
        <v>57</v>
      </c>
      <c r="C500" s="22">
        <v>-65852</v>
      </c>
      <c r="D500" s="22">
        <v>0</v>
      </c>
      <c r="E500" s="22">
        <v>0</v>
      </c>
      <c r="F500" s="22">
        <v>0</v>
      </c>
      <c r="G500" s="22">
        <f t="shared" si="96"/>
        <v>65852</v>
      </c>
      <c r="H500" s="22">
        <f t="shared" si="97"/>
        <v>0</v>
      </c>
      <c r="I500" s="23">
        <f t="shared" si="98"/>
        <v>-100</v>
      </c>
      <c r="J500" s="23">
        <f t="shared" si="99"/>
        <v>0</v>
      </c>
      <c r="K500" s="23">
        <f t="shared" si="100"/>
        <v>0</v>
      </c>
    </row>
    <row r="501" spans="1:11">
      <c r="A501" s="26" t="s">
        <v>58</v>
      </c>
      <c r="B501" s="21" t="s">
        <v>59</v>
      </c>
      <c r="C501" s="22">
        <v>-65852</v>
      </c>
      <c r="D501" s="22">
        <v>0</v>
      </c>
      <c r="E501" s="22">
        <v>0</v>
      </c>
      <c r="F501" s="22">
        <v>0</v>
      </c>
      <c r="G501" s="22">
        <f t="shared" si="96"/>
        <v>65852</v>
      </c>
      <c r="H501" s="22">
        <f t="shared" si="97"/>
        <v>0</v>
      </c>
      <c r="I501" s="23">
        <f t="shared" si="98"/>
        <v>-100</v>
      </c>
      <c r="J501" s="23">
        <f t="shared" si="99"/>
        <v>0</v>
      </c>
      <c r="K501" s="23">
        <f t="shared" si="100"/>
        <v>0</v>
      </c>
    </row>
    <row r="502" spans="1:11" s="35" customFormat="1">
      <c r="A502" s="36" t="s">
        <v>483</v>
      </c>
      <c r="B502" s="32" t="s">
        <v>484</v>
      </c>
      <c r="C502" s="33"/>
      <c r="D502" s="33"/>
      <c r="E502" s="33"/>
      <c r="F502" s="33"/>
      <c r="G502" s="33"/>
      <c r="H502" s="33"/>
      <c r="I502" s="34"/>
      <c r="J502" s="34"/>
      <c r="K502" s="34"/>
    </row>
    <row r="503" spans="1:11">
      <c r="A503" s="20" t="s">
        <v>21</v>
      </c>
      <c r="B503" s="21" t="s">
        <v>22</v>
      </c>
      <c r="C503" s="22">
        <v>635237</v>
      </c>
      <c r="D503" s="22">
        <v>635762</v>
      </c>
      <c r="E503" s="22">
        <v>313043</v>
      </c>
      <c r="F503" s="22">
        <v>635762</v>
      </c>
      <c r="G503" s="22">
        <f t="shared" ref="G503:G514" si="101">F503-C503</f>
        <v>525</v>
      </c>
      <c r="H503" s="22">
        <f t="shared" ref="H503:H514" si="102">E503-F503</f>
        <v>-322719</v>
      </c>
      <c r="I503" s="23">
        <f t="shared" ref="I503:I514" si="103">IF(ISERROR(F503/C503),0,F503/C503*100-100)</f>
        <v>8.264631940519962E-2</v>
      </c>
      <c r="J503" s="23">
        <f t="shared" ref="J503:J514" si="104">IF(ISERROR(F503/E503),0,F503/E503*100)</f>
        <v>203.09094916672788</v>
      </c>
      <c r="K503" s="23">
        <f t="shared" ref="K503:K514" si="105">IF(ISERROR(F503/D503),0,F503/D503*100)</f>
        <v>100</v>
      </c>
    </row>
    <row r="504" spans="1:11">
      <c r="A504" s="26" t="s">
        <v>23</v>
      </c>
      <c r="B504" s="21" t="s">
        <v>24</v>
      </c>
      <c r="C504" s="22">
        <v>635237</v>
      </c>
      <c r="D504" s="22">
        <v>635762</v>
      </c>
      <c r="E504" s="22">
        <v>313043</v>
      </c>
      <c r="F504" s="22">
        <v>635762</v>
      </c>
      <c r="G504" s="22">
        <f t="shared" si="101"/>
        <v>525</v>
      </c>
      <c r="H504" s="22">
        <f t="shared" si="102"/>
        <v>-322719</v>
      </c>
      <c r="I504" s="23">
        <f t="shared" si="103"/>
        <v>8.264631940519962E-2</v>
      </c>
      <c r="J504" s="23">
        <f t="shared" si="104"/>
        <v>203.09094916672788</v>
      </c>
      <c r="K504" s="23">
        <f t="shared" si="105"/>
        <v>100</v>
      </c>
    </row>
    <row r="505" spans="1:11">
      <c r="A505" s="27" t="s">
        <v>25</v>
      </c>
      <c r="B505" s="21" t="s">
        <v>26</v>
      </c>
      <c r="C505" s="22">
        <v>635237</v>
      </c>
      <c r="D505" s="22">
        <v>635762</v>
      </c>
      <c r="E505" s="22">
        <v>313043</v>
      </c>
      <c r="F505" s="22">
        <v>635762</v>
      </c>
      <c r="G505" s="22">
        <f t="shared" si="101"/>
        <v>525</v>
      </c>
      <c r="H505" s="22">
        <f t="shared" si="102"/>
        <v>-322719</v>
      </c>
      <c r="I505" s="23">
        <f t="shared" si="103"/>
        <v>8.264631940519962E-2</v>
      </c>
      <c r="J505" s="23">
        <f t="shared" si="104"/>
        <v>203.09094916672788</v>
      </c>
      <c r="K505" s="23">
        <f t="shared" si="105"/>
        <v>100</v>
      </c>
    </row>
    <row r="506" spans="1:11">
      <c r="A506" s="20" t="s">
        <v>27</v>
      </c>
      <c r="B506" s="21" t="s">
        <v>28</v>
      </c>
      <c r="C506" s="22">
        <v>313043</v>
      </c>
      <c r="D506" s="22">
        <v>635762</v>
      </c>
      <c r="E506" s="22">
        <v>313043</v>
      </c>
      <c r="F506" s="22">
        <v>635762</v>
      </c>
      <c r="G506" s="22">
        <f t="shared" si="101"/>
        <v>322719</v>
      </c>
      <c r="H506" s="22">
        <f t="shared" si="102"/>
        <v>-322719</v>
      </c>
      <c r="I506" s="23">
        <f t="shared" si="103"/>
        <v>103.09094916672788</v>
      </c>
      <c r="J506" s="23">
        <f t="shared" si="104"/>
        <v>203.09094916672788</v>
      </c>
      <c r="K506" s="23">
        <f t="shared" si="105"/>
        <v>100</v>
      </c>
    </row>
    <row r="507" spans="1:11">
      <c r="A507" s="26" t="s">
        <v>29</v>
      </c>
      <c r="B507" s="21" t="s">
        <v>30</v>
      </c>
      <c r="C507" s="22">
        <v>313043</v>
      </c>
      <c r="D507" s="22">
        <v>635762</v>
      </c>
      <c r="E507" s="22">
        <v>313043</v>
      </c>
      <c r="F507" s="22">
        <v>635762</v>
      </c>
      <c r="G507" s="22">
        <f t="shared" si="101"/>
        <v>322719</v>
      </c>
      <c r="H507" s="22">
        <f t="shared" si="102"/>
        <v>-322719</v>
      </c>
      <c r="I507" s="23">
        <f t="shared" si="103"/>
        <v>103.09094916672788</v>
      </c>
      <c r="J507" s="23">
        <f t="shared" si="104"/>
        <v>203.09094916672788</v>
      </c>
      <c r="K507" s="23">
        <f t="shared" si="105"/>
        <v>100</v>
      </c>
    </row>
    <row r="508" spans="1:11">
      <c r="A508" s="27" t="s">
        <v>37</v>
      </c>
      <c r="B508" s="21" t="s">
        <v>38</v>
      </c>
      <c r="C508" s="22">
        <v>313043</v>
      </c>
      <c r="D508" s="22">
        <v>626085</v>
      </c>
      <c r="E508" s="22">
        <v>313043</v>
      </c>
      <c r="F508" s="22">
        <v>626085</v>
      </c>
      <c r="G508" s="22">
        <f t="shared" si="101"/>
        <v>313042</v>
      </c>
      <c r="H508" s="22">
        <f t="shared" si="102"/>
        <v>-313042</v>
      </c>
      <c r="I508" s="23">
        <f t="shared" si="103"/>
        <v>99.999680555067528</v>
      </c>
      <c r="J508" s="23">
        <f t="shared" si="104"/>
        <v>199.99968055506753</v>
      </c>
      <c r="K508" s="23">
        <f t="shared" si="105"/>
        <v>100</v>
      </c>
    </row>
    <row r="509" spans="1:11">
      <c r="A509" s="28" t="s">
        <v>39</v>
      </c>
      <c r="B509" s="21" t="s">
        <v>40</v>
      </c>
      <c r="C509" s="22">
        <v>313043</v>
      </c>
      <c r="D509" s="22">
        <v>626085</v>
      </c>
      <c r="E509" s="22">
        <v>313043</v>
      </c>
      <c r="F509" s="22">
        <v>626085</v>
      </c>
      <c r="G509" s="22">
        <f t="shared" si="101"/>
        <v>313042</v>
      </c>
      <c r="H509" s="22">
        <f t="shared" si="102"/>
        <v>-313042</v>
      </c>
      <c r="I509" s="23">
        <f t="shared" si="103"/>
        <v>99.999680555067528</v>
      </c>
      <c r="J509" s="23">
        <f t="shared" si="104"/>
        <v>199.99968055506753</v>
      </c>
      <c r="K509" s="23">
        <f t="shared" si="105"/>
        <v>100</v>
      </c>
    </row>
    <row r="510" spans="1:11" ht="25.5">
      <c r="A510" s="27" t="s">
        <v>79</v>
      </c>
      <c r="B510" s="21" t="s">
        <v>80</v>
      </c>
      <c r="C510" s="22">
        <v>0</v>
      </c>
      <c r="D510" s="22">
        <v>9677</v>
      </c>
      <c r="E510" s="22">
        <v>0</v>
      </c>
      <c r="F510" s="22">
        <v>9677</v>
      </c>
      <c r="G510" s="22">
        <f t="shared" si="101"/>
        <v>9677</v>
      </c>
      <c r="H510" s="22">
        <f t="shared" si="102"/>
        <v>-9677</v>
      </c>
      <c r="I510" s="23">
        <f t="shared" si="103"/>
        <v>0</v>
      </c>
      <c r="J510" s="23">
        <f t="shared" si="104"/>
        <v>0</v>
      </c>
      <c r="K510" s="23">
        <f t="shared" si="105"/>
        <v>100</v>
      </c>
    </row>
    <row r="511" spans="1:11">
      <c r="A511" s="28" t="s">
        <v>81</v>
      </c>
      <c r="B511" s="21" t="s">
        <v>82</v>
      </c>
      <c r="C511" s="22">
        <v>0</v>
      </c>
      <c r="D511" s="22">
        <v>9677</v>
      </c>
      <c r="E511" s="22">
        <v>0</v>
      </c>
      <c r="F511" s="22">
        <v>9677</v>
      </c>
      <c r="G511" s="22">
        <f t="shared" si="101"/>
        <v>9677</v>
      </c>
      <c r="H511" s="22">
        <f t="shared" si="102"/>
        <v>-9677</v>
      </c>
      <c r="I511" s="23">
        <f t="shared" si="103"/>
        <v>0</v>
      </c>
      <c r="J511" s="23">
        <f t="shared" si="104"/>
        <v>0</v>
      </c>
      <c r="K511" s="23">
        <f t="shared" si="105"/>
        <v>100</v>
      </c>
    </row>
    <row r="512" spans="1:11">
      <c r="A512" s="20"/>
      <c r="B512" s="21" t="s">
        <v>55</v>
      </c>
      <c r="C512" s="22">
        <v>322194</v>
      </c>
      <c r="D512" s="22">
        <v>0</v>
      </c>
      <c r="E512" s="22">
        <v>0</v>
      </c>
      <c r="F512" s="22">
        <v>0</v>
      </c>
      <c r="G512" s="22">
        <f t="shared" si="101"/>
        <v>-322194</v>
      </c>
      <c r="H512" s="22">
        <f t="shared" si="102"/>
        <v>0</v>
      </c>
      <c r="I512" s="23">
        <f t="shared" si="103"/>
        <v>-100</v>
      </c>
      <c r="J512" s="23">
        <f t="shared" si="104"/>
        <v>0</v>
      </c>
      <c r="K512" s="23">
        <f t="shared" si="105"/>
        <v>0</v>
      </c>
    </row>
    <row r="513" spans="1:11">
      <c r="A513" s="20" t="s">
        <v>56</v>
      </c>
      <c r="B513" s="21" t="s">
        <v>57</v>
      </c>
      <c r="C513" s="22">
        <v>-322194</v>
      </c>
      <c r="D513" s="22">
        <v>0</v>
      </c>
      <c r="E513" s="22">
        <v>0</v>
      </c>
      <c r="F513" s="22">
        <v>0</v>
      </c>
      <c r="G513" s="22">
        <f t="shared" si="101"/>
        <v>322194</v>
      </c>
      <c r="H513" s="22">
        <f t="shared" si="102"/>
        <v>0</v>
      </c>
      <c r="I513" s="23">
        <f t="shared" si="103"/>
        <v>-100</v>
      </c>
      <c r="J513" s="23">
        <f t="shared" si="104"/>
        <v>0</v>
      </c>
      <c r="K513" s="23">
        <f t="shared" si="105"/>
        <v>0</v>
      </c>
    </row>
    <row r="514" spans="1:11">
      <c r="A514" s="26" t="s">
        <v>58</v>
      </c>
      <c r="B514" s="21" t="s">
        <v>59</v>
      </c>
      <c r="C514" s="22">
        <v>-322194</v>
      </c>
      <c r="D514" s="22">
        <v>0</v>
      </c>
      <c r="E514" s="22">
        <v>0</v>
      </c>
      <c r="F514" s="22">
        <v>0</v>
      </c>
      <c r="G514" s="22">
        <f t="shared" si="101"/>
        <v>322194</v>
      </c>
      <c r="H514" s="22">
        <f t="shared" si="102"/>
        <v>0</v>
      </c>
      <c r="I514" s="23">
        <f t="shared" si="103"/>
        <v>-100</v>
      </c>
      <c r="J514" s="23">
        <f t="shared" si="104"/>
        <v>0</v>
      </c>
      <c r="K514" s="23">
        <f t="shared" si="105"/>
        <v>0</v>
      </c>
    </row>
    <row r="515" spans="1:11" s="35" customFormat="1">
      <c r="A515" s="31" t="s">
        <v>61</v>
      </c>
      <c r="B515" s="32" t="s">
        <v>485</v>
      </c>
      <c r="C515" s="33"/>
      <c r="D515" s="33"/>
      <c r="E515" s="33"/>
      <c r="F515" s="33"/>
      <c r="G515" s="33"/>
      <c r="H515" s="33"/>
      <c r="I515" s="34"/>
      <c r="J515" s="34"/>
      <c r="K515" s="34"/>
    </row>
    <row r="516" spans="1:11">
      <c r="A516" s="20" t="s">
        <v>21</v>
      </c>
      <c r="B516" s="21" t="s">
        <v>22</v>
      </c>
      <c r="C516" s="22">
        <v>2352712.6</v>
      </c>
      <c r="D516" s="22">
        <v>2347247</v>
      </c>
      <c r="E516" s="22">
        <v>1305745</v>
      </c>
      <c r="F516" s="22">
        <v>2230570.98</v>
      </c>
      <c r="G516" s="22">
        <f t="shared" ref="G516:G541" si="106">F516-C516</f>
        <v>-122141.62000000011</v>
      </c>
      <c r="H516" s="22">
        <f t="shared" ref="H516:H541" si="107">E516-F516</f>
        <v>-924825.98</v>
      </c>
      <c r="I516" s="23">
        <f t="shared" ref="I516:I541" si="108">IF(ISERROR(F516/C516),0,F516/C516*100-100)</f>
        <v>-5.1915231805193685</v>
      </c>
      <c r="J516" s="23">
        <f t="shared" ref="J516:J541" si="109">IF(ISERROR(F516/E516),0,F516/E516*100)</f>
        <v>170.82745712217928</v>
      </c>
      <c r="K516" s="23">
        <f t="shared" ref="K516:K541" si="110">IF(ISERROR(F516/D516),0,F516/D516*100)</f>
        <v>95.029239786013136</v>
      </c>
    </row>
    <row r="517" spans="1:11" ht="25.5">
      <c r="A517" s="26" t="s">
        <v>65</v>
      </c>
      <c r="B517" s="21" t="s">
        <v>66</v>
      </c>
      <c r="C517" s="22">
        <v>92861.6</v>
      </c>
      <c r="D517" s="22">
        <v>185745</v>
      </c>
      <c r="E517" s="22">
        <v>85000</v>
      </c>
      <c r="F517" s="22">
        <v>69068.98</v>
      </c>
      <c r="G517" s="22">
        <f t="shared" si="106"/>
        <v>-23792.62000000001</v>
      </c>
      <c r="H517" s="22">
        <f t="shared" si="107"/>
        <v>15931.020000000004</v>
      </c>
      <c r="I517" s="23">
        <f t="shared" si="108"/>
        <v>-25.62159170205986</v>
      </c>
      <c r="J517" s="23">
        <f t="shared" si="109"/>
        <v>81.257623529411759</v>
      </c>
      <c r="K517" s="23">
        <f t="shared" si="110"/>
        <v>37.184839430401894</v>
      </c>
    </row>
    <row r="518" spans="1:11">
      <c r="A518" s="26" t="s">
        <v>67</v>
      </c>
      <c r="B518" s="21" t="s">
        <v>68</v>
      </c>
      <c r="C518" s="22">
        <v>1376</v>
      </c>
      <c r="D518" s="22">
        <v>0</v>
      </c>
      <c r="E518" s="22">
        <v>0</v>
      </c>
      <c r="F518" s="22">
        <v>0</v>
      </c>
      <c r="G518" s="22">
        <f t="shared" si="106"/>
        <v>-1376</v>
      </c>
      <c r="H518" s="22">
        <f t="shared" si="107"/>
        <v>0</v>
      </c>
      <c r="I518" s="23">
        <f t="shared" si="108"/>
        <v>-100</v>
      </c>
      <c r="J518" s="23">
        <f t="shared" si="109"/>
        <v>0</v>
      </c>
      <c r="K518" s="23">
        <f t="shared" si="110"/>
        <v>0</v>
      </c>
    </row>
    <row r="519" spans="1:11" ht="25.5">
      <c r="A519" s="27" t="s">
        <v>103</v>
      </c>
      <c r="B519" s="21" t="s">
        <v>104</v>
      </c>
      <c r="C519" s="22">
        <v>1376</v>
      </c>
      <c r="D519" s="22">
        <v>0</v>
      </c>
      <c r="E519" s="22">
        <v>0</v>
      </c>
      <c r="F519" s="22">
        <v>0</v>
      </c>
      <c r="G519" s="22">
        <f t="shared" si="106"/>
        <v>-1376</v>
      </c>
      <c r="H519" s="22">
        <f t="shared" si="107"/>
        <v>0</v>
      </c>
      <c r="I519" s="23">
        <f t="shared" si="108"/>
        <v>-100</v>
      </c>
      <c r="J519" s="23">
        <f t="shared" si="109"/>
        <v>0</v>
      </c>
      <c r="K519" s="23">
        <f t="shared" si="110"/>
        <v>0</v>
      </c>
    </row>
    <row r="520" spans="1:11" ht="38.25">
      <c r="A520" s="28" t="s">
        <v>105</v>
      </c>
      <c r="B520" s="21" t="s">
        <v>106</v>
      </c>
      <c r="C520" s="22">
        <v>1376</v>
      </c>
      <c r="D520" s="22">
        <v>0</v>
      </c>
      <c r="E520" s="22">
        <v>0</v>
      </c>
      <c r="F520" s="22">
        <v>0</v>
      </c>
      <c r="G520" s="22">
        <f t="shared" si="106"/>
        <v>-1376</v>
      </c>
      <c r="H520" s="22">
        <f t="shared" si="107"/>
        <v>0</v>
      </c>
      <c r="I520" s="23">
        <f t="shared" si="108"/>
        <v>-100</v>
      </c>
      <c r="J520" s="23">
        <f t="shared" si="109"/>
        <v>0</v>
      </c>
      <c r="K520" s="23">
        <f t="shared" si="110"/>
        <v>0</v>
      </c>
    </row>
    <row r="521" spans="1:11" ht="51">
      <c r="A521" s="29" t="s">
        <v>445</v>
      </c>
      <c r="B521" s="21" t="s">
        <v>446</v>
      </c>
      <c r="C521" s="22">
        <v>1376</v>
      </c>
      <c r="D521" s="22">
        <v>0</v>
      </c>
      <c r="E521" s="22">
        <v>0</v>
      </c>
      <c r="F521" s="22">
        <v>0</v>
      </c>
      <c r="G521" s="22">
        <f t="shared" si="106"/>
        <v>-1376</v>
      </c>
      <c r="H521" s="22">
        <f t="shared" si="107"/>
        <v>0</v>
      </c>
      <c r="I521" s="23">
        <f t="shared" si="108"/>
        <v>-100</v>
      </c>
      <c r="J521" s="23">
        <f t="shared" si="109"/>
        <v>0</v>
      </c>
      <c r="K521" s="23">
        <f t="shared" si="110"/>
        <v>0</v>
      </c>
    </row>
    <row r="522" spans="1:11">
      <c r="A522" s="26" t="s">
        <v>23</v>
      </c>
      <c r="B522" s="21" t="s">
        <v>24</v>
      </c>
      <c r="C522" s="22">
        <v>2258475</v>
      </c>
      <c r="D522" s="22">
        <v>2161502</v>
      </c>
      <c r="E522" s="22">
        <v>1220745</v>
      </c>
      <c r="F522" s="22">
        <v>2161502</v>
      </c>
      <c r="G522" s="22">
        <f t="shared" si="106"/>
        <v>-96973</v>
      </c>
      <c r="H522" s="22">
        <f t="shared" si="107"/>
        <v>-940757</v>
      </c>
      <c r="I522" s="23">
        <f t="shared" si="108"/>
        <v>-4.2937380311936124</v>
      </c>
      <c r="J522" s="23">
        <f t="shared" si="109"/>
        <v>177.06416983071813</v>
      </c>
      <c r="K522" s="23">
        <f t="shared" si="110"/>
        <v>100</v>
      </c>
    </row>
    <row r="523" spans="1:11">
      <c r="A523" s="27" t="s">
        <v>25</v>
      </c>
      <c r="B523" s="21" t="s">
        <v>26</v>
      </c>
      <c r="C523" s="22">
        <v>2258475</v>
      </c>
      <c r="D523" s="22">
        <v>2161502</v>
      </c>
      <c r="E523" s="22">
        <v>1220745</v>
      </c>
      <c r="F523" s="22">
        <v>2161502</v>
      </c>
      <c r="G523" s="22">
        <f t="shared" si="106"/>
        <v>-96973</v>
      </c>
      <c r="H523" s="22">
        <f t="shared" si="107"/>
        <v>-940757</v>
      </c>
      <c r="I523" s="23">
        <f t="shared" si="108"/>
        <v>-4.2937380311936124</v>
      </c>
      <c r="J523" s="23">
        <f t="shared" si="109"/>
        <v>177.06416983071813</v>
      </c>
      <c r="K523" s="23">
        <f t="shared" si="110"/>
        <v>100</v>
      </c>
    </row>
    <row r="524" spans="1:11">
      <c r="A524" s="20" t="s">
        <v>27</v>
      </c>
      <c r="B524" s="21" t="s">
        <v>28</v>
      </c>
      <c r="C524" s="22">
        <v>1249020.33</v>
      </c>
      <c r="D524" s="22">
        <v>2347247</v>
      </c>
      <c r="E524" s="22">
        <v>1305745</v>
      </c>
      <c r="F524" s="22">
        <v>1162373.67</v>
      </c>
      <c r="G524" s="22">
        <f t="shared" si="106"/>
        <v>-86646.660000000149</v>
      </c>
      <c r="H524" s="22">
        <f t="shared" si="107"/>
        <v>143371.33000000007</v>
      </c>
      <c r="I524" s="23">
        <f t="shared" si="108"/>
        <v>-6.9371697096395621</v>
      </c>
      <c r="J524" s="23">
        <f t="shared" si="109"/>
        <v>89.019959486729789</v>
      </c>
      <c r="K524" s="23">
        <f t="shared" si="110"/>
        <v>49.520722361131995</v>
      </c>
    </row>
    <row r="525" spans="1:11">
      <c r="A525" s="26" t="s">
        <v>29</v>
      </c>
      <c r="B525" s="21" t="s">
        <v>30</v>
      </c>
      <c r="C525" s="22">
        <v>1232998.48</v>
      </c>
      <c r="D525" s="22">
        <v>2269563</v>
      </c>
      <c r="E525" s="22">
        <v>1275745</v>
      </c>
      <c r="F525" s="22">
        <v>1151594.6000000001</v>
      </c>
      <c r="G525" s="22">
        <f t="shared" si="106"/>
        <v>-81403.879999999888</v>
      </c>
      <c r="H525" s="22">
        <f t="shared" si="107"/>
        <v>124150.39999999991</v>
      </c>
      <c r="I525" s="23">
        <f t="shared" si="108"/>
        <v>-6.602107084511573</v>
      </c>
      <c r="J525" s="23">
        <f t="shared" si="109"/>
        <v>90.268400032921946</v>
      </c>
      <c r="K525" s="23">
        <f t="shared" si="110"/>
        <v>50.740807811900353</v>
      </c>
    </row>
    <row r="526" spans="1:11">
      <c r="A526" s="27" t="s">
        <v>31</v>
      </c>
      <c r="B526" s="21" t="s">
        <v>32</v>
      </c>
      <c r="C526" s="22">
        <v>739440.45</v>
      </c>
      <c r="D526" s="22">
        <v>1668108</v>
      </c>
      <c r="E526" s="22">
        <v>790802</v>
      </c>
      <c r="F526" s="22">
        <v>708747.18</v>
      </c>
      <c r="G526" s="22">
        <f t="shared" si="106"/>
        <v>-30693.269999999902</v>
      </c>
      <c r="H526" s="22">
        <f t="shared" si="107"/>
        <v>82054.819999999949</v>
      </c>
      <c r="I526" s="23">
        <f t="shared" si="108"/>
        <v>-4.1508778698811994</v>
      </c>
      <c r="J526" s="23">
        <f t="shared" si="109"/>
        <v>89.623847688802002</v>
      </c>
      <c r="K526" s="23">
        <f t="shared" si="110"/>
        <v>42.488087102273958</v>
      </c>
    </row>
    <row r="527" spans="1:11">
      <c r="A527" s="28" t="s">
        <v>33</v>
      </c>
      <c r="B527" s="21" t="s">
        <v>34</v>
      </c>
      <c r="C527" s="22">
        <v>540007.77</v>
      </c>
      <c r="D527" s="22">
        <v>1000707</v>
      </c>
      <c r="E527" s="22">
        <v>514802</v>
      </c>
      <c r="F527" s="22">
        <v>444601.68</v>
      </c>
      <c r="G527" s="22">
        <f t="shared" si="106"/>
        <v>-95406.090000000026</v>
      </c>
      <c r="H527" s="22">
        <f t="shared" si="107"/>
        <v>70200.320000000007</v>
      </c>
      <c r="I527" s="23">
        <f t="shared" si="108"/>
        <v>-17.667540228171163</v>
      </c>
      <c r="J527" s="23">
        <f t="shared" si="109"/>
        <v>86.36362718093558</v>
      </c>
      <c r="K527" s="23">
        <f t="shared" si="110"/>
        <v>44.428756868893693</v>
      </c>
    </row>
    <row r="528" spans="1:11">
      <c r="A528" s="28" t="s">
        <v>35</v>
      </c>
      <c r="B528" s="21" t="s">
        <v>36</v>
      </c>
      <c r="C528" s="22">
        <v>199432.68</v>
      </c>
      <c r="D528" s="22">
        <v>667401</v>
      </c>
      <c r="E528" s="22">
        <v>276000</v>
      </c>
      <c r="F528" s="22">
        <v>264145.5</v>
      </c>
      <c r="G528" s="22">
        <f t="shared" si="106"/>
        <v>64712.820000000007</v>
      </c>
      <c r="H528" s="22">
        <f t="shared" si="107"/>
        <v>11854.5</v>
      </c>
      <c r="I528" s="23">
        <f t="shared" si="108"/>
        <v>32.448453282581369</v>
      </c>
      <c r="J528" s="23">
        <f t="shared" si="109"/>
        <v>95.704891304347825</v>
      </c>
      <c r="K528" s="23">
        <f t="shared" si="110"/>
        <v>39.578229580117501</v>
      </c>
    </row>
    <row r="529" spans="1:11">
      <c r="A529" s="29" t="s">
        <v>77</v>
      </c>
      <c r="B529" s="21" t="s">
        <v>78</v>
      </c>
      <c r="C529" s="22">
        <v>80000.55</v>
      </c>
      <c r="D529" s="22">
        <v>0</v>
      </c>
      <c r="E529" s="22">
        <v>0</v>
      </c>
      <c r="F529" s="22">
        <v>81308.67</v>
      </c>
      <c r="G529" s="22">
        <f t="shared" si="106"/>
        <v>1308.1199999999953</v>
      </c>
      <c r="H529" s="22">
        <f t="shared" si="107"/>
        <v>-81308.67</v>
      </c>
      <c r="I529" s="23">
        <f t="shared" si="108"/>
        <v>1.6351387584210215</v>
      </c>
      <c r="J529" s="23">
        <f t="shared" si="109"/>
        <v>0</v>
      </c>
      <c r="K529" s="23">
        <f t="shared" si="110"/>
        <v>0</v>
      </c>
    </row>
    <row r="530" spans="1:11">
      <c r="A530" s="27" t="s">
        <v>37</v>
      </c>
      <c r="B530" s="21" t="s">
        <v>38</v>
      </c>
      <c r="C530" s="22">
        <v>339972.98</v>
      </c>
      <c r="D530" s="22">
        <v>368855</v>
      </c>
      <c r="E530" s="22">
        <v>252343</v>
      </c>
      <c r="F530" s="22">
        <v>241564.91</v>
      </c>
      <c r="G530" s="22">
        <f t="shared" si="106"/>
        <v>-98408.069999999978</v>
      </c>
      <c r="H530" s="22">
        <f t="shared" si="107"/>
        <v>10778.089999999997</v>
      </c>
      <c r="I530" s="23">
        <f t="shared" si="108"/>
        <v>-28.94585034375379</v>
      </c>
      <c r="J530" s="23">
        <f t="shared" si="109"/>
        <v>95.728793745021662</v>
      </c>
      <c r="K530" s="23">
        <f t="shared" si="110"/>
        <v>65.490479998915561</v>
      </c>
    </row>
    <row r="531" spans="1:11">
      <c r="A531" s="28" t="s">
        <v>39</v>
      </c>
      <c r="B531" s="21" t="s">
        <v>40</v>
      </c>
      <c r="C531" s="22">
        <v>339972.98</v>
      </c>
      <c r="D531" s="22">
        <v>368855</v>
      </c>
      <c r="E531" s="22">
        <v>252343</v>
      </c>
      <c r="F531" s="22">
        <v>241564.91</v>
      </c>
      <c r="G531" s="22">
        <f t="shared" si="106"/>
        <v>-98408.069999999978</v>
      </c>
      <c r="H531" s="22">
        <f t="shared" si="107"/>
        <v>10778.089999999997</v>
      </c>
      <c r="I531" s="23">
        <f t="shared" si="108"/>
        <v>-28.94585034375379</v>
      </c>
      <c r="J531" s="23">
        <f t="shared" si="109"/>
        <v>95.728793745021662</v>
      </c>
      <c r="K531" s="23">
        <f t="shared" si="110"/>
        <v>65.490479998915561</v>
      </c>
    </row>
    <row r="532" spans="1:11" ht="25.5">
      <c r="A532" s="27" t="s">
        <v>43</v>
      </c>
      <c r="B532" s="21" t="s">
        <v>44</v>
      </c>
      <c r="C532" s="22">
        <v>153585.04999999999</v>
      </c>
      <c r="D532" s="22">
        <v>232600</v>
      </c>
      <c r="E532" s="22">
        <v>232600</v>
      </c>
      <c r="F532" s="22">
        <v>201282.51</v>
      </c>
      <c r="G532" s="22">
        <f t="shared" si="106"/>
        <v>47697.460000000021</v>
      </c>
      <c r="H532" s="22">
        <f t="shared" si="107"/>
        <v>31317.489999999991</v>
      </c>
      <c r="I532" s="23">
        <f t="shared" si="108"/>
        <v>31.056056562796982</v>
      </c>
      <c r="J532" s="23">
        <f t="shared" si="109"/>
        <v>86.53590283748926</v>
      </c>
      <c r="K532" s="23">
        <f t="shared" si="110"/>
        <v>86.53590283748926</v>
      </c>
    </row>
    <row r="533" spans="1:11" ht="25.5">
      <c r="A533" s="28" t="s">
        <v>143</v>
      </c>
      <c r="B533" s="21" t="s">
        <v>144</v>
      </c>
      <c r="C533" s="22">
        <v>153585.04999999999</v>
      </c>
      <c r="D533" s="22">
        <v>232600</v>
      </c>
      <c r="E533" s="22">
        <v>232600</v>
      </c>
      <c r="F533" s="22">
        <v>201282.51</v>
      </c>
      <c r="G533" s="22">
        <f t="shared" si="106"/>
        <v>47697.460000000021</v>
      </c>
      <c r="H533" s="22">
        <f t="shared" si="107"/>
        <v>31317.489999999991</v>
      </c>
      <c r="I533" s="23">
        <f t="shared" si="108"/>
        <v>31.056056562796982</v>
      </c>
      <c r="J533" s="23">
        <f t="shared" si="109"/>
        <v>86.53590283748926</v>
      </c>
      <c r="K533" s="23">
        <f t="shared" si="110"/>
        <v>86.53590283748926</v>
      </c>
    </row>
    <row r="534" spans="1:11" ht="25.5">
      <c r="A534" s="29" t="s">
        <v>163</v>
      </c>
      <c r="B534" s="21" t="s">
        <v>164</v>
      </c>
      <c r="C534" s="22">
        <v>53585.05</v>
      </c>
      <c r="D534" s="22">
        <v>132600</v>
      </c>
      <c r="E534" s="22">
        <v>132600</v>
      </c>
      <c r="F534" s="22">
        <v>101282.51</v>
      </c>
      <c r="G534" s="22">
        <f t="shared" si="106"/>
        <v>47697.459999999992</v>
      </c>
      <c r="H534" s="22">
        <f t="shared" si="107"/>
        <v>31317.490000000005</v>
      </c>
      <c r="I534" s="23">
        <f t="shared" si="108"/>
        <v>89.012625723032812</v>
      </c>
      <c r="J534" s="23">
        <f t="shared" si="109"/>
        <v>76.381983408748113</v>
      </c>
      <c r="K534" s="23">
        <f t="shared" si="110"/>
        <v>76.381983408748113</v>
      </c>
    </row>
    <row r="535" spans="1:11" ht="38.25">
      <c r="A535" s="29" t="s">
        <v>145</v>
      </c>
      <c r="B535" s="21" t="s">
        <v>146</v>
      </c>
      <c r="C535" s="22">
        <v>100000</v>
      </c>
      <c r="D535" s="22">
        <v>100000</v>
      </c>
      <c r="E535" s="22">
        <v>100000</v>
      </c>
      <c r="F535" s="22">
        <v>100000</v>
      </c>
      <c r="G535" s="22">
        <f t="shared" si="106"/>
        <v>0</v>
      </c>
      <c r="H535" s="22">
        <f t="shared" si="107"/>
        <v>0</v>
      </c>
      <c r="I535" s="23">
        <f t="shared" si="108"/>
        <v>0</v>
      </c>
      <c r="J535" s="23">
        <f t="shared" si="109"/>
        <v>100</v>
      </c>
      <c r="K535" s="23">
        <f t="shared" si="110"/>
        <v>100</v>
      </c>
    </row>
    <row r="536" spans="1:11">
      <c r="A536" s="26" t="s">
        <v>51</v>
      </c>
      <c r="B536" s="21" t="s">
        <v>52</v>
      </c>
      <c r="C536" s="22">
        <v>16021.85</v>
      </c>
      <c r="D536" s="22">
        <v>77684</v>
      </c>
      <c r="E536" s="22">
        <v>30000</v>
      </c>
      <c r="F536" s="22">
        <v>10779.07</v>
      </c>
      <c r="G536" s="22">
        <f t="shared" si="106"/>
        <v>-5242.7800000000007</v>
      </c>
      <c r="H536" s="22">
        <f t="shared" si="107"/>
        <v>19220.93</v>
      </c>
      <c r="I536" s="23">
        <f t="shared" si="108"/>
        <v>-32.722688079091995</v>
      </c>
      <c r="J536" s="23">
        <f t="shared" si="109"/>
        <v>35.930233333333334</v>
      </c>
      <c r="K536" s="23">
        <f t="shared" si="110"/>
        <v>13.875534215539878</v>
      </c>
    </row>
    <row r="537" spans="1:11">
      <c r="A537" s="27" t="s">
        <v>53</v>
      </c>
      <c r="B537" s="21" t="s">
        <v>54</v>
      </c>
      <c r="C537" s="22">
        <v>16021.85</v>
      </c>
      <c r="D537" s="22">
        <v>77684</v>
      </c>
      <c r="E537" s="22">
        <v>30000</v>
      </c>
      <c r="F537" s="22">
        <v>10779.07</v>
      </c>
      <c r="G537" s="22">
        <f t="shared" si="106"/>
        <v>-5242.7800000000007</v>
      </c>
      <c r="H537" s="22">
        <f t="shared" si="107"/>
        <v>19220.93</v>
      </c>
      <c r="I537" s="23">
        <f t="shared" si="108"/>
        <v>-32.722688079091995</v>
      </c>
      <c r="J537" s="23">
        <f t="shared" si="109"/>
        <v>35.930233333333334</v>
      </c>
      <c r="K537" s="23">
        <f t="shared" si="110"/>
        <v>13.875534215539878</v>
      </c>
    </row>
    <row r="538" spans="1:11">
      <c r="A538" s="20"/>
      <c r="B538" s="21" t="s">
        <v>55</v>
      </c>
      <c r="C538" s="22">
        <v>1103692.27</v>
      </c>
      <c r="D538" s="22">
        <v>0</v>
      </c>
      <c r="E538" s="22">
        <v>0</v>
      </c>
      <c r="F538" s="22">
        <v>1068197.31</v>
      </c>
      <c r="G538" s="22">
        <f t="shared" si="106"/>
        <v>-35494.959999999963</v>
      </c>
      <c r="H538" s="22">
        <f t="shared" si="107"/>
        <v>-1068197.31</v>
      </c>
      <c r="I538" s="23">
        <f t="shared" si="108"/>
        <v>-3.2160196247455843</v>
      </c>
      <c r="J538" s="23">
        <f t="shared" si="109"/>
        <v>0</v>
      </c>
      <c r="K538" s="23">
        <f t="shared" si="110"/>
        <v>0</v>
      </c>
    </row>
    <row r="539" spans="1:11">
      <c r="A539" s="20" t="s">
        <v>56</v>
      </c>
      <c r="B539" s="21" t="s">
        <v>57</v>
      </c>
      <c r="C539" s="22">
        <v>-1103692.27</v>
      </c>
      <c r="D539" s="22">
        <v>0</v>
      </c>
      <c r="E539" s="22">
        <v>0</v>
      </c>
      <c r="F539" s="22">
        <v>-1068197.31</v>
      </c>
      <c r="G539" s="22">
        <f t="shared" si="106"/>
        <v>35494.959999999963</v>
      </c>
      <c r="H539" s="22">
        <f t="shared" si="107"/>
        <v>1068197.31</v>
      </c>
      <c r="I539" s="23">
        <f t="shared" si="108"/>
        <v>-3.2160196247455843</v>
      </c>
      <c r="J539" s="23">
        <f t="shared" si="109"/>
        <v>0</v>
      </c>
      <c r="K539" s="23">
        <f t="shared" si="110"/>
        <v>0</v>
      </c>
    </row>
    <row r="540" spans="1:11">
      <c r="A540" s="26" t="s">
        <v>58</v>
      </c>
      <c r="B540" s="21" t="s">
        <v>59</v>
      </c>
      <c r="C540" s="22">
        <v>-1103692.27</v>
      </c>
      <c r="D540" s="22">
        <v>0</v>
      </c>
      <c r="E540" s="22">
        <v>0</v>
      </c>
      <c r="F540" s="22">
        <v>-1068197.31</v>
      </c>
      <c r="G540" s="22">
        <f t="shared" si="106"/>
        <v>35494.959999999963</v>
      </c>
      <c r="H540" s="22">
        <f t="shared" si="107"/>
        <v>1068197.31</v>
      </c>
      <c r="I540" s="23">
        <f t="shared" si="108"/>
        <v>-3.2160196247455843</v>
      </c>
      <c r="J540" s="23">
        <f t="shared" si="109"/>
        <v>0</v>
      </c>
      <c r="K540" s="23">
        <f t="shared" si="110"/>
        <v>0</v>
      </c>
    </row>
    <row r="541" spans="1:11" ht="25.5">
      <c r="A541" s="27" t="s">
        <v>85</v>
      </c>
      <c r="B541" s="21" t="s">
        <v>86</v>
      </c>
      <c r="C541" s="22">
        <v>-19406.12</v>
      </c>
      <c r="D541" s="22">
        <v>0</v>
      </c>
      <c r="E541" s="22">
        <v>0</v>
      </c>
      <c r="F541" s="22">
        <v>0</v>
      </c>
      <c r="G541" s="22">
        <f t="shared" si="106"/>
        <v>19406.12</v>
      </c>
      <c r="H541" s="22">
        <f t="shared" si="107"/>
        <v>0</v>
      </c>
      <c r="I541" s="23">
        <f t="shared" si="108"/>
        <v>-100</v>
      </c>
      <c r="J541" s="23">
        <f t="shared" si="109"/>
        <v>0</v>
      </c>
      <c r="K541" s="23">
        <f t="shared" si="110"/>
        <v>0</v>
      </c>
    </row>
    <row r="542" spans="1:11" s="35" customFormat="1">
      <c r="A542" s="31" t="s">
        <v>167</v>
      </c>
      <c r="B542" s="32" t="s">
        <v>486</v>
      </c>
      <c r="C542" s="33"/>
      <c r="D542" s="33"/>
      <c r="E542" s="33"/>
      <c r="F542" s="33"/>
      <c r="G542" s="33"/>
      <c r="H542" s="33"/>
      <c r="I542" s="34"/>
      <c r="J542" s="34"/>
      <c r="K542" s="34"/>
    </row>
    <row r="543" spans="1:11">
      <c r="A543" s="20" t="s">
        <v>21</v>
      </c>
      <c r="B543" s="21" t="s">
        <v>22</v>
      </c>
      <c r="C543" s="22">
        <v>94333124.569999993</v>
      </c>
      <c r="D543" s="22">
        <v>99413843</v>
      </c>
      <c r="E543" s="22">
        <v>43085047</v>
      </c>
      <c r="F543" s="22">
        <v>99816308.799999997</v>
      </c>
      <c r="G543" s="22">
        <f t="shared" ref="G543:G578" si="111">F543-C543</f>
        <v>5483184.2300000042</v>
      </c>
      <c r="H543" s="22">
        <f t="shared" ref="H543:H578" si="112">E543-F543</f>
        <v>-56731261.799999997</v>
      </c>
      <c r="I543" s="23">
        <f t="shared" ref="I543:I578" si="113">IF(ISERROR(F543/C543),0,F543/C543*100-100)</f>
        <v>5.8125756514417048</v>
      </c>
      <c r="J543" s="23">
        <f t="shared" ref="J543:J578" si="114">IF(ISERROR(F543/E543),0,F543/E543*100)</f>
        <v>231.67273973265017</v>
      </c>
      <c r="K543" s="23">
        <f t="shared" ref="K543:K578" si="115">IF(ISERROR(F543/D543),0,F543/D543*100)</f>
        <v>100.40483879091164</v>
      </c>
    </row>
    <row r="544" spans="1:11" ht="25.5">
      <c r="A544" s="26" t="s">
        <v>65</v>
      </c>
      <c r="B544" s="21" t="s">
        <v>66</v>
      </c>
      <c r="C544" s="22">
        <v>44266.14</v>
      </c>
      <c r="D544" s="22">
        <v>45000</v>
      </c>
      <c r="E544" s="22">
        <v>0</v>
      </c>
      <c r="F544" s="22">
        <v>19688.75</v>
      </c>
      <c r="G544" s="22">
        <f t="shared" si="111"/>
        <v>-24577.39</v>
      </c>
      <c r="H544" s="22">
        <f t="shared" si="112"/>
        <v>-19688.75</v>
      </c>
      <c r="I544" s="23">
        <f t="shared" si="113"/>
        <v>-55.521872925897767</v>
      </c>
      <c r="J544" s="23">
        <f t="shared" si="114"/>
        <v>0</v>
      </c>
      <c r="K544" s="23">
        <f t="shared" si="115"/>
        <v>43.75277777777778</v>
      </c>
    </row>
    <row r="545" spans="1:11">
      <c r="A545" s="26" t="s">
        <v>67</v>
      </c>
      <c r="B545" s="21" t="s">
        <v>68</v>
      </c>
      <c r="C545" s="22">
        <v>303544.43</v>
      </c>
      <c r="D545" s="22">
        <v>4474450</v>
      </c>
      <c r="E545" s="22">
        <v>2058000</v>
      </c>
      <c r="F545" s="22">
        <v>4902227.05</v>
      </c>
      <c r="G545" s="22">
        <f t="shared" si="111"/>
        <v>4598682.62</v>
      </c>
      <c r="H545" s="22">
        <f t="shared" si="112"/>
        <v>-2844227.05</v>
      </c>
      <c r="I545" s="23">
        <f t="shared" si="113"/>
        <v>1514.9948954754332</v>
      </c>
      <c r="J545" s="23">
        <f t="shared" si="114"/>
        <v>238.20345238095237</v>
      </c>
      <c r="K545" s="23">
        <f t="shared" si="115"/>
        <v>109.56043871313793</v>
      </c>
    </row>
    <row r="546" spans="1:11">
      <c r="A546" s="27" t="s">
        <v>69</v>
      </c>
      <c r="B546" s="21" t="s">
        <v>70</v>
      </c>
      <c r="C546" s="22">
        <v>253260</v>
      </c>
      <c r="D546" s="22">
        <v>4474450</v>
      </c>
      <c r="E546" s="22">
        <v>2058000</v>
      </c>
      <c r="F546" s="22">
        <v>4488355.25</v>
      </c>
      <c r="G546" s="22">
        <f t="shared" si="111"/>
        <v>4235095.25</v>
      </c>
      <c r="H546" s="22">
        <f t="shared" si="112"/>
        <v>-2430355.25</v>
      </c>
      <c r="I546" s="23">
        <f t="shared" si="113"/>
        <v>1672.2321922135354</v>
      </c>
      <c r="J546" s="23">
        <f t="shared" si="114"/>
        <v>218.09306365403302</v>
      </c>
      <c r="K546" s="23">
        <f t="shared" si="115"/>
        <v>100.31077003877571</v>
      </c>
    </row>
    <row r="547" spans="1:11">
      <c r="A547" s="28" t="s">
        <v>71</v>
      </c>
      <c r="B547" s="21" t="s">
        <v>72</v>
      </c>
      <c r="C547" s="22">
        <v>253260</v>
      </c>
      <c r="D547" s="22">
        <v>4474450</v>
      </c>
      <c r="E547" s="22">
        <v>2058000</v>
      </c>
      <c r="F547" s="22">
        <v>4474450</v>
      </c>
      <c r="G547" s="22">
        <f t="shared" si="111"/>
        <v>4221190</v>
      </c>
      <c r="H547" s="22">
        <f t="shared" si="112"/>
        <v>-2416450</v>
      </c>
      <c r="I547" s="23">
        <f t="shared" si="113"/>
        <v>1666.7416883834794</v>
      </c>
      <c r="J547" s="23">
        <f t="shared" si="114"/>
        <v>217.41739552964043</v>
      </c>
      <c r="K547" s="23">
        <f t="shared" si="115"/>
        <v>100</v>
      </c>
    </row>
    <row r="548" spans="1:11" ht="25.5">
      <c r="A548" s="29" t="s">
        <v>73</v>
      </c>
      <c r="B548" s="21" t="s">
        <v>74</v>
      </c>
      <c r="C548" s="22">
        <v>253260</v>
      </c>
      <c r="D548" s="22">
        <v>4474450</v>
      </c>
      <c r="E548" s="22">
        <v>2058000</v>
      </c>
      <c r="F548" s="22">
        <v>4474450</v>
      </c>
      <c r="G548" s="22">
        <f t="shared" si="111"/>
        <v>4221190</v>
      </c>
      <c r="H548" s="22">
        <f t="shared" si="112"/>
        <v>-2416450</v>
      </c>
      <c r="I548" s="23">
        <f t="shared" si="113"/>
        <v>1666.7416883834794</v>
      </c>
      <c r="J548" s="23">
        <f t="shared" si="114"/>
        <v>217.41739552964043</v>
      </c>
      <c r="K548" s="23">
        <f t="shared" si="115"/>
        <v>100</v>
      </c>
    </row>
    <row r="549" spans="1:11" ht="25.5">
      <c r="A549" s="30" t="s">
        <v>75</v>
      </c>
      <c r="B549" s="21" t="s">
        <v>76</v>
      </c>
      <c r="C549" s="22">
        <v>253260</v>
      </c>
      <c r="D549" s="22">
        <v>4474450</v>
      </c>
      <c r="E549" s="22">
        <v>2058000</v>
      </c>
      <c r="F549" s="22">
        <v>4474450</v>
      </c>
      <c r="G549" s="22">
        <f t="shared" si="111"/>
        <v>4221190</v>
      </c>
      <c r="H549" s="22">
        <f t="shared" si="112"/>
        <v>-2416450</v>
      </c>
      <c r="I549" s="23">
        <f t="shared" si="113"/>
        <v>1666.7416883834794</v>
      </c>
      <c r="J549" s="23">
        <f t="shared" si="114"/>
        <v>217.41739552964043</v>
      </c>
      <c r="K549" s="23">
        <f t="shared" si="115"/>
        <v>100</v>
      </c>
    </row>
    <row r="550" spans="1:11" ht="25.5">
      <c r="A550" s="28" t="s">
        <v>439</v>
      </c>
      <c r="B550" s="21" t="s">
        <v>440</v>
      </c>
      <c r="C550" s="22">
        <v>0</v>
      </c>
      <c r="D550" s="22">
        <v>0</v>
      </c>
      <c r="E550" s="22">
        <v>0</v>
      </c>
      <c r="F550" s="22">
        <v>13905.25</v>
      </c>
      <c r="G550" s="22">
        <f t="shared" si="111"/>
        <v>13905.25</v>
      </c>
      <c r="H550" s="22">
        <f t="shared" si="112"/>
        <v>-13905.25</v>
      </c>
      <c r="I550" s="23">
        <f t="shared" si="113"/>
        <v>0</v>
      </c>
      <c r="J550" s="23">
        <f t="shared" si="114"/>
        <v>0</v>
      </c>
      <c r="K550" s="23">
        <f t="shared" si="115"/>
        <v>0</v>
      </c>
    </row>
    <row r="551" spans="1:11" ht="25.5">
      <c r="A551" s="27" t="s">
        <v>103</v>
      </c>
      <c r="B551" s="21" t="s">
        <v>104</v>
      </c>
      <c r="C551" s="22">
        <v>50284.43</v>
      </c>
      <c r="D551" s="22">
        <v>0</v>
      </c>
      <c r="E551" s="22">
        <v>0</v>
      </c>
      <c r="F551" s="22">
        <v>413871.8</v>
      </c>
      <c r="G551" s="22">
        <f t="shared" si="111"/>
        <v>363587.37</v>
      </c>
      <c r="H551" s="22">
        <f t="shared" si="112"/>
        <v>-413871.8</v>
      </c>
      <c r="I551" s="23">
        <f t="shared" si="113"/>
        <v>723.06153216810856</v>
      </c>
      <c r="J551" s="23">
        <f t="shared" si="114"/>
        <v>0</v>
      </c>
      <c r="K551" s="23">
        <f t="shared" si="115"/>
        <v>0</v>
      </c>
    </row>
    <row r="552" spans="1:11" ht="38.25">
      <c r="A552" s="28" t="s">
        <v>105</v>
      </c>
      <c r="B552" s="21" t="s">
        <v>106</v>
      </c>
      <c r="C552" s="22">
        <v>50284.43</v>
      </c>
      <c r="D552" s="22">
        <v>0</v>
      </c>
      <c r="E552" s="22">
        <v>0</v>
      </c>
      <c r="F552" s="22">
        <v>413871.8</v>
      </c>
      <c r="G552" s="22">
        <f t="shared" si="111"/>
        <v>363587.37</v>
      </c>
      <c r="H552" s="22">
        <f t="shared" si="112"/>
        <v>-413871.8</v>
      </c>
      <c r="I552" s="23">
        <f t="shared" si="113"/>
        <v>723.06153216810856</v>
      </c>
      <c r="J552" s="23">
        <f t="shared" si="114"/>
        <v>0</v>
      </c>
      <c r="K552" s="23">
        <f t="shared" si="115"/>
        <v>0</v>
      </c>
    </row>
    <row r="553" spans="1:11" ht="51">
      <c r="A553" s="29" t="s">
        <v>445</v>
      </c>
      <c r="B553" s="21" t="s">
        <v>446</v>
      </c>
      <c r="C553" s="22">
        <v>40219.96</v>
      </c>
      <c r="D553" s="22">
        <v>0</v>
      </c>
      <c r="E553" s="22">
        <v>0</v>
      </c>
      <c r="F553" s="22">
        <v>297578.53999999998</v>
      </c>
      <c r="G553" s="22">
        <f t="shared" si="111"/>
        <v>257358.58</v>
      </c>
      <c r="H553" s="22">
        <f t="shared" si="112"/>
        <v>-297578.53999999998</v>
      </c>
      <c r="I553" s="23">
        <f t="shared" si="113"/>
        <v>639.87776218574049</v>
      </c>
      <c r="J553" s="23">
        <f t="shared" si="114"/>
        <v>0</v>
      </c>
      <c r="K553" s="23">
        <f t="shared" si="115"/>
        <v>0</v>
      </c>
    </row>
    <row r="554" spans="1:11" ht="51">
      <c r="A554" s="29" t="s">
        <v>107</v>
      </c>
      <c r="B554" s="21" t="s">
        <v>108</v>
      </c>
      <c r="C554" s="22">
        <v>0</v>
      </c>
      <c r="D554" s="22">
        <v>0</v>
      </c>
      <c r="E554" s="22">
        <v>0</v>
      </c>
      <c r="F554" s="22">
        <v>32836.47</v>
      </c>
      <c r="G554" s="22">
        <f t="shared" si="111"/>
        <v>32836.47</v>
      </c>
      <c r="H554" s="22">
        <f t="shared" si="112"/>
        <v>-32836.47</v>
      </c>
      <c r="I554" s="23">
        <f t="shared" si="113"/>
        <v>0</v>
      </c>
      <c r="J554" s="23">
        <f t="shared" si="114"/>
        <v>0</v>
      </c>
      <c r="K554" s="23">
        <f t="shared" si="115"/>
        <v>0</v>
      </c>
    </row>
    <row r="555" spans="1:11" ht="89.25">
      <c r="A555" s="29" t="s">
        <v>769</v>
      </c>
      <c r="B555" s="21" t="s">
        <v>770</v>
      </c>
      <c r="C555" s="22">
        <v>10064.469999999999</v>
      </c>
      <c r="D555" s="22">
        <v>0</v>
      </c>
      <c r="E555" s="22">
        <v>0</v>
      </c>
      <c r="F555" s="22">
        <v>83456.789999999994</v>
      </c>
      <c r="G555" s="22">
        <f t="shared" si="111"/>
        <v>73392.319999999992</v>
      </c>
      <c r="H555" s="22">
        <f t="shared" si="112"/>
        <v>-83456.789999999994</v>
      </c>
      <c r="I555" s="23">
        <f t="shared" si="113"/>
        <v>729.22190636963489</v>
      </c>
      <c r="J555" s="23">
        <f t="shared" si="114"/>
        <v>0</v>
      </c>
      <c r="K555" s="23">
        <f t="shared" si="115"/>
        <v>0</v>
      </c>
    </row>
    <row r="556" spans="1:11">
      <c r="A556" s="26" t="s">
        <v>23</v>
      </c>
      <c r="B556" s="21" t="s">
        <v>24</v>
      </c>
      <c r="C556" s="22">
        <v>93985314</v>
      </c>
      <c r="D556" s="22">
        <v>94894393</v>
      </c>
      <c r="E556" s="22">
        <v>41027047</v>
      </c>
      <c r="F556" s="22">
        <v>94894393</v>
      </c>
      <c r="G556" s="22">
        <f t="shared" si="111"/>
        <v>909079</v>
      </c>
      <c r="H556" s="22">
        <f t="shared" si="112"/>
        <v>-53867346</v>
      </c>
      <c r="I556" s="23">
        <f t="shared" si="113"/>
        <v>0.96725643753234181</v>
      </c>
      <c r="J556" s="23">
        <f t="shared" si="114"/>
        <v>231.29715623939498</v>
      </c>
      <c r="K556" s="23">
        <f t="shared" si="115"/>
        <v>100</v>
      </c>
    </row>
    <row r="557" spans="1:11">
      <c r="A557" s="27" t="s">
        <v>25</v>
      </c>
      <c r="B557" s="21" t="s">
        <v>26</v>
      </c>
      <c r="C557" s="22">
        <v>93985314</v>
      </c>
      <c r="D557" s="22">
        <v>94894393</v>
      </c>
      <c r="E557" s="22">
        <v>41027047</v>
      </c>
      <c r="F557" s="22">
        <v>94894393</v>
      </c>
      <c r="G557" s="22">
        <f t="shared" si="111"/>
        <v>909079</v>
      </c>
      <c r="H557" s="22">
        <f t="shared" si="112"/>
        <v>-53867346</v>
      </c>
      <c r="I557" s="23">
        <f t="shared" si="113"/>
        <v>0.96725643753234181</v>
      </c>
      <c r="J557" s="23">
        <f t="shared" si="114"/>
        <v>231.29715623939498</v>
      </c>
      <c r="K557" s="23">
        <f t="shared" si="115"/>
        <v>100</v>
      </c>
    </row>
    <row r="558" spans="1:11">
      <c r="A558" s="20" t="s">
        <v>27</v>
      </c>
      <c r="B558" s="21" t="s">
        <v>28</v>
      </c>
      <c r="C558" s="22">
        <v>42791058.25</v>
      </c>
      <c r="D558" s="22">
        <v>99494792</v>
      </c>
      <c r="E558" s="22">
        <v>43085047</v>
      </c>
      <c r="F558" s="22">
        <v>45009816.43</v>
      </c>
      <c r="G558" s="22">
        <f t="shared" si="111"/>
        <v>2218758.1799999997</v>
      </c>
      <c r="H558" s="22">
        <f t="shared" si="112"/>
        <v>-1924769.4299999997</v>
      </c>
      <c r="I558" s="23">
        <f t="shared" si="113"/>
        <v>5.1850977067153963</v>
      </c>
      <c r="J558" s="23">
        <f t="shared" si="114"/>
        <v>104.46737224169675</v>
      </c>
      <c r="K558" s="23">
        <f t="shared" si="115"/>
        <v>45.23836426533763</v>
      </c>
    </row>
    <row r="559" spans="1:11">
      <c r="A559" s="26" t="s">
        <v>29</v>
      </c>
      <c r="B559" s="21" t="s">
        <v>30</v>
      </c>
      <c r="C559" s="22">
        <v>42778873.609999999</v>
      </c>
      <c r="D559" s="22">
        <v>99494792</v>
      </c>
      <c r="E559" s="22">
        <v>43085047</v>
      </c>
      <c r="F559" s="22">
        <v>45009816.43</v>
      </c>
      <c r="G559" s="22">
        <f t="shared" si="111"/>
        <v>2230942.8200000003</v>
      </c>
      <c r="H559" s="22">
        <f t="shared" si="112"/>
        <v>-1924769.4299999997</v>
      </c>
      <c r="I559" s="23">
        <f t="shared" si="113"/>
        <v>5.215057414411433</v>
      </c>
      <c r="J559" s="23">
        <f t="shared" si="114"/>
        <v>104.46737224169675</v>
      </c>
      <c r="K559" s="23">
        <f t="shared" si="115"/>
        <v>45.23836426533763</v>
      </c>
    </row>
    <row r="560" spans="1:11">
      <c r="A560" s="27" t="s">
        <v>31</v>
      </c>
      <c r="B560" s="21" t="s">
        <v>32</v>
      </c>
      <c r="C560" s="22">
        <v>1256885.56</v>
      </c>
      <c r="D560" s="22">
        <v>6233590</v>
      </c>
      <c r="E560" s="22">
        <v>1400295</v>
      </c>
      <c r="F560" s="22">
        <v>1251234.75</v>
      </c>
      <c r="G560" s="22">
        <f t="shared" si="111"/>
        <v>-5650.8100000000559</v>
      </c>
      <c r="H560" s="22">
        <f t="shared" si="112"/>
        <v>149060.25</v>
      </c>
      <c r="I560" s="23">
        <f t="shared" si="113"/>
        <v>-0.44958826641305905</v>
      </c>
      <c r="J560" s="23">
        <f t="shared" si="114"/>
        <v>89.355082321939307</v>
      </c>
      <c r="K560" s="23">
        <f t="shared" si="115"/>
        <v>20.072458246371674</v>
      </c>
    </row>
    <row r="561" spans="1:11">
      <c r="A561" s="28" t="s">
        <v>33</v>
      </c>
      <c r="B561" s="21" t="s">
        <v>34</v>
      </c>
      <c r="C561" s="22">
        <v>627262.19999999995</v>
      </c>
      <c r="D561" s="22">
        <v>2060002</v>
      </c>
      <c r="E561" s="22">
        <v>950000</v>
      </c>
      <c r="F561" s="22">
        <v>641591.93999999994</v>
      </c>
      <c r="G561" s="22">
        <f t="shared" si="111"/>
        <v>14329.739999999991</v>
      </c>
      <c r="H561" s="22">
        <f t="shared" si="112"/>
        <v>308408.06000000006</v>
      </c>
      <c r="I561" s="23">
        <f t="shared" si="113"/>
        <v>2.2844896440436031</v>
      </c>
      <c r="J561" s="23">
        <f t="shared" si="114"/>
        <v>67.53599368421051</v>
      </c>
      <c r="K561" s="23">
        <f t="shared" si="115"/>
        <v>31.145209567757696</v>
      </c>
    </row>
    <row r="562" spans="1:11">
      <c r="A562" s="28" t="s">
        <v>35</v>
      </c>
      <c r="B562" s="21" t="s">
        <v>36</v>
      </c>
      <c r="C562" s="22">
        <v>629623.36</v>
      </c>
      <c r="D562" s="22">
        <v>4173588</v>
      </c>
      <c r="E562" s="22">
        <v>450295</v>
      </c>
      <c r="F562" s="22">
        <v>609642.81000000006</v>
      </c>
      <c r="G562" s="22">
        <f t="shared" si="111"/>
        <v>-19980.54999999993</v>
      </c>
      <c r="H562" s="22">
        <f t="shared" si="112"/>
        <v>-159347.81000000006</v>
      </c>
      <c r="I562" s="23">
        <f t="shared" si="113"/>
        <v>-3.1734130703155472</v>
      </c>
      <c r="J562" s="23">
        <f t="shared" si="114"/>
        <v>135.38742602071977</v>
      </c>
      <c r="K562" s="23">
        <f t="shared" si="115"/>
        <v>14.607163189083353</v>
      </c>
    </row>
    <row r="563" spans="1:11">
      <c r="A563" s="27" t="s">
        <v>37</v>
      </c>
      <c r="B563" s="21" t="s">
        <v>38</v>
      </c>
      <c r="C563" s="22">
        <v>779360</v>
      </c>
      <c r="D563" s="22">
        <v>1341276</v>
      </c>
      <c r="E563" s="22">
        <v>301050</v>
      </c>
      <c r="F563" s="22">
        <v>733338</v>
      </c>
      <c r="G563" s="22">
        <f t="shared" si="111"/>
        <v>-46022</v>
      </c>
      <c r="H563" s="22">
        <f t="shared" si="112"/>
        <v>-432288</v>
      </c>
      <c r="I563" s="23">
        <f t="shared" si="113"/>
        <v>-5.9051016218435706</v>
      </c>
      <c r="J563" s="23">
        <f t="shared" si="114"/>
        <v>243.59342301943201</v>
      </c>
      <c r="K563" s="23">
        <f t="shared" si="115"/>
        <v>54.674653091533735</v>
      </c>
    </row>
    <row r="564" spans="1:11">
      <c r="A564" s="28" t="s">
        <v>39</v>
      </c>
      <c r="B564" s="21" t="s">
        <v>40</v>
      </c>
      <c r="C564" s="22">
        <v>779360</v>
      </c>
      <c r="D564" s="22">
        <v>1341276</v>
      </c>
      <c r="E564" s="22">
        <v>301050</v>
      </c>
      <c r="F564" s="22">
        <v>733338</v>
      </c>
      <c r="G564" s="22">
        <f t="shared" si="111"/>
        <v>-46022</v>
      </c>
      <c r="H564" s="22">
        <f t="shared" si="112"/>
        <v>-432288</v>
      </c>
      <c r="I564" s="23">
        <f t="shared" si="113"/>
        <v>-5.9051016218435706</v>
      </c>
      <c r="J564" s="23">
        <f t="shared" si="114"/>
        <v>243.59342301943201</v>
      </c>
      <c r="K564" s="23">
        <f t="shared" si="115"/>
        <v>54.674653091533735</v>
      </c>
    </row>
    <row r="565" spans="1:11" ht="25.5">
      <c r="A565" s="27" t="s">
        <v>79</v>
      </c>
      <c r="B565" s="21" t="s">
        <v>80</v>
      </c>
      <c r="C565" s="22">
        <v>2411320.63</v>
      </c>
      <c r="D565" s="22">
        <v>4051617</v>
      </c>
      <c r="E565" s="22">
        <v>1754553</v>
      </c>
      <c r="F565" s="22">
        <v>1766198.09</v>
      </c>
      <c r="G565" s="22">
        <f t="shared" si="111"/>
        <v>-645122.5399999998</v>
      </c>
      <c r="H565" s="22">
        <f t="shared" si="112"/>
        <v>-11645.090000000084</v>
      </c>
      <c r="I565" s="23">
        <f t="shared" si="113"/>
        <v>-26.753909537115348</v>
      </c>
      <c r="J565" s="23">
        <f t="shared" si="114"/>
        <v>100.66370693846238</v>
      </c>
      <c r="K565" s="23">
        <f t="shared" si="115"/>
        <v>43.592424703519612</v>
      </c>
    </row>
    <row r="566" spans="1:11">
      <c r="A566" s="28" t="s">
        <v>81</v>
      </c>
      <c r="B566" s="21" t="s">
        <v>82</v>
      </c>
      <c r="C566" s="22">
        <v>2411320.63</v>
      </c>
      <c r="D566" s="22">
        <v>4051617</v>
      </c>
      <c r="E566" s="22">
        <v>1754553</v>
      </c>
      <c r="F566" s="22">
        <v>1766198.09</v>
      </c>
      <c r="G566" s="22">
        <f t="shared" si="111"/>
        <v>-645122.5399999998</v>
      </c>
      <c r="H566" s="22">
        <f t="shared" si="112"/>
        <v>-11645.090000000084</v>
      </c>
      <c r="I566" s="23">
        <f t="shared" si="113"/>
        <v>-26.753909537115348</v>
      </c>
      <c r="J566" s="23">
        <f t="shared" si="114"/>
        <v>100.66370693846238</v>
      </c>
      <c r="K566" s="23">
        <f t="shared" si="115"/>
        <v>43.592424703519612</v>
      </c>
    </row>
    <row r="567" spans="1:11" ht="25.5">
      <c r="A567" s="27" t="s">
        <v>43</v>
      </c>
      <c r="B567" s="21" t="s">
        <v>44</v>
      </c>
      <c r="C567" s="22">
        <v>38331307.420000002</v>
      </c>
      <c r="D567" s="22">
        <v>87868309</v>
      </c>
      <c r="E567" s="22">
        <v>39629149</v>
      </c>
      <c r="F567" s="22">
        <v>41259045.590000004</v>
      </c>
      <c r="G567" s="22">
        <f t="shared" si="111"/>
        <v>2927738.1700000018</v>
      </c>
      <c r="H567" s="22">
        <f t="shared" si="112"/>
        <v>-1629896.5900000036</v>
      </c>
      <c r="I567" s="23">
        <f t="shared" si="113"/>
        <v>7.637981501440791</v>
      </c>
      <c r="J567" s="23">
        <f t="shared" si="114"/>
        <v>104.11287305210617</v>
      </c>
      <c r="K567" s="23">
        <f t="shared" si="115"/>
        <v>46.955547522827601</v>
      </c>
    </row>
    <row r="568" spans="1:11">
      <c r="A568" s="28" t="s">
        <v>45</v>
      </c>
      <c r="B568" s="21" t="s">
        <v>46</v>
      </c>
      <c r="C568" s="22">
        <v>111500</v>
      </c>
      <c r="D568" s="22">
        <v>172907</v>
      </c>
      <c r="E568" s="22">
        <v>100000</v>
      </c>
      <c r="F568" s="22">
        <v>172907</v>
      </c>
      <c r="G568" s="22">
        <f t="shared" si="111"/>
        <v>61407</v>
      </c>
      <c r="H568" s="22">
        <f t="shared" si="112"/>
        <v>-72907</v>
      </c>
      <c r="I568" s="23">
        <f t="shared" si="113"/>
        <v>55.073542600896843</v>
      </c>
      <c r="J568" s="23">
        <f t="shared" si="114"/>
        <v>172.90700000000001</v>
      </c>
      <c r="K568" s="23">
        <f t="shared" si="115"/>
        <v>100</v>
      </c>
    </row>
    <row r="569" spans="1:11" ht="25.5">
      <c r="A569" s="29" t="s">
        <v>47</v>
      </c>
      <c r="B569" s="21" t="s">
        <v>48</v>
      </c>
      <c r="C569" s="22">
        <v>111500</v>
      </c>
      <c r="D569" s="22">
        <v>172907</v>
      </c>
      <c r="E569" s="22">
        <v>100000</v>
      </c>
      <c r="F569" s="22">
        <v>172907</v>
      </c>
      <c r="G569" s="22">
        <f t="shared" si="111"/>
        <v>61407</v>
      </c>
      <c r="H569" s="22">
        <f t="shared" si="112"/>
        <v>-72907</v>
      </c>
      <c r="I569" s="23">
        <f t="shared" si="113"/>
        <v>55.073542600896843</v>
      </c>
      <c r="J569" s="23">
        <f t="shared" si="114"/>
        <v>172.90700000000001</v>
      </c>
      <c r="K569" s="23">
        <f t="shared" si="115"/>
        <v>100</v>
      </c>
    </row>
    <row r="570" spans="1:11" ht="25.5">
      <c r="A570" s="30" t="s">
        <v>49</v>
      </c>
      <c r="B570" s="21" t="s">
        <v>50</v>
      </c>
      <c r="C570" s="22">
        <v>111500</v>
      </c>
      <c r="D570" s="22">
        <v>172907</v>
      </c>
      <c r="E570" s="22">
        <v>100000</v>
      </c>
      <c r="F570" s="22">
        <v>172907</v>
      </c>
      <c r="G570" s="22">
        <f t="shared" si="111"/>
        <v>61407</v>
      </c>
      <c r="H570" s="22">
        <f t="shared" si="112"/>
        <v>-72907</v>
      </c>
      <c r="I570" s="23">
        <f t="shared" si="113"/>
        <v>55.073542600896843</v>
      </c>
      <c r="J570" s="23">
        <f t="shared" si="114"/>
        <v>172.90700000000001</v>
      </c>
      <c r="K570" s="23">
        <f t="shared" si="115"/>
        <v>100</v>
      </c>
    </row>
    <row r="571" spans="1:11" ht="25.5">
      <c r="A571" s="28" t="s">
        <v>143</v>
      </c>
      <c r="B571" s="21" t="s">
        <v>144</v>
      </c>
      <c r="C571" s="22">
        <v>38219807.420000002</v>
      </c>
      <c r="D571" s="22">
        <v>87695402</v>
      </c>
      <c r="E571" s="22">
        <v>39529149</v>
      </c>
      <c r="F571" s="22">
        <v>41086138.590000004</v>
      </c>
      <c r="G571" s="22">
        <f t="shared" si="111"/>
        <v>2866331.1700000018</v>
      </c>
      <c r="H571" s="22">
        <f t="shared" si="112"/>
        <v>-1556989.5900000036</v>
      </c>
      <c r="I571" s="23">
        <f t="shared" si="113"/>
        <v>7.4995960563110486</v>
      </c>
      <c r="J571" s="23">
        <f t="shared" si="114"/>
        <v>103.93883913362265</v>
      </c>
      <c r="K571" s="23">
        <f t="shared" si="115"/>
        <v>46.85096100021299</v>
      </c>
    </row>
    <row r="572" spans="1:11" ht="38.25">
      <c r="A572" s="29" t="s">
        <v>145</v>
      </c>
      <c r="B572" s="21" t="s">
        <v>146</v>
      </c>
      <c r="C572" s="22">
        <v>38219807.420000002</v>
      </c>
      <c r="D572" s="22">
        <v>87695402</v>
      </c>
      <c r="E572" s="22">
        <v>39529149</v>
      </c>
      <c r="F572" s="22">
        <v>41086138.590000004</v>
      </c>
      <c r="G572" s="22">
        <f t="shared" si="111"/>
        <v>2866331.1700000018</v>
      </c>
      <c r="H572" s="22">
        <f t="shared" si="112"/>
        <v>-1556989.5900000036</v>
      </c>
      <c r="I572" s="23">
        <f t="shared" si="113"/>
        <v>7.4995960563110486</v>
      </c>
      <c r="J572" s="23">
        <f t="shared" si="114"/>
        <v>103.93883913362265</v>
      </c>
      <c r="K572" s="23">
        <f t="shared" si="115"/>
        <v>46.85096100021299</v>
      </c>
    </row>
    <row r="573" spans="1:11">
      <c r="A573" s="26" t="s">
        <v>51</v>
      </c>
      <c r="B573" s="21" t="s">
        <v>52</v>
      </c>
      <c r="C573" s="22">
        <v>12184.64</v>
      </c>
      <c r="D573" s="22">
        <v>0</v>
      </c>
      <c r="E573" s="22">
        <v>0</v>
      </c>
      <c r="F573" s="22">
        <v>0</v>
      </c>
      <c r="G573" s="22">
        <f t="shared" si="111"/>
        <v>-12184.64</v>
      </c>
      <c r="H573" s="22">
        <f t="shared" si="112"/>
        <v>0</v>
      </c>
      <c r="I573" s="23">
        <f t="shared" si="113"/>
        <v>-100</v>
      </c>
      <c r="J573" s="23">
        <f t="shared" si="114"/>
        <v>0</v>
      </c>
      <c r="K573" s="23">
        <f t="shared" si="115"/>
        <v>0</v>
      </c>
    </row>
    <row r="574" spans="1:11">
      <c r="A574" s="27" t="s">
        <v>53</v>
      </c>
      <c r="B574" s="21" t="s">
        <v>54</v>
      </c>
      <c r="C574" s="22">
        <v>12184.64</v>
      </c>
      <c r="D574" s="22">
        <v>0</v>
      </c>
      <c r="E574" s="22">
        <v>0</v>
      </c>
      <c r="F574" s="22">
        <v>0</v>
      </c>
      <c r="G574" s="22">
        <f t="shared" si="111"/>
        <v>-12184.64</v>
      </c>
      <c r="H574" s="22">
        <f t="shared" si="112"/>
        <v>0</v>
      </c>
      <c r="I574" s="23">
        <f t="shared" si="113"/>
        <v>-100</v>
      </c>
      <c r="J574" s="23">
        <f t="shared" si="114"/>
        <v>0</v>
      </c>
      <c r="K574" s="23">
        <f t="shared" si="115"/>
        <v>0</v>
      </c>
    </row>
    <row r="575" spans="1:11">
      <c r="A575" s="20"/>
      <c r="B575" s="21" t="s">
        <v>55</v>
      </c>
      <c r="C575" s="22">
        <v>51542066.32</v>
      </c>
      <c r="D575" s="22">
        <v>-80949</v>
      </c>
      <c r="E575" s="22">
        <v>0</v>
      </c>
      <c r="F575" s="22">
        <v>54806492.369999997</v>
      </c>
      <c r="G575" s="22">
        <f t="shared" si="111"/>
        <v>3264426.049999997</v>
      </c>
      <c r="H575" s="22">
        <f t="shared" si="112"/>
        <v>-54806492.369999997</v>
      </c>
      <c r="I575" s="23">
        <f t="shared" si="113"/>
        <v>6.3335180039790089</v>
      </c>
      <c r="J575" s="23">
        <f t="shared" si="114"/>
        <v>0</v>
      </c>
      <c r="K575" s="23">
        <f t="shared" si="115"/>
        <v>-67704.965311492415</v>
      </c>
    </row>
    <row r="576" spans="1:11">
      <c r="A576" s="20" t="s">
        <v>56</v>
      </c>
      <c r="B576" s="21" t="s">
        <v>57</v>
      </c>
      <c r="C576" s="22">
        <v>-51542066.32</v>
      </c>
      <c r="D576" s="22">
        <v>80949</v>
      </c>
      <c r="E576" s="22">
        <v>0</v>
      </c>
      <c r="F576" s="22">
        <v>-54806492.369999997</v>
      </c>
      <c r="G576" s="22">
        <f t="shared" si="111"/>
        <v>-3264426.049999997</v>
      </c>
      <c r="H576" s="22">
        <f t="shared" si="112"/>
        <v>54806492.369999997</v>
      </c>
      <c r="I576" s="23">
        <f t="shared" si="113"/>
        <v>6.3335180039790089</v>
      </c>
      <c r="J576" s="23">
        <f t="shared" si="114"/>
        <v>0</v>
      </c>
      <c r="K576" s="23">
        <f t="shared" si="115"/>
        <v>-67704.965311492415</v>
      </c>
    </row>
    <row r="577" spans="1:11">
      <c r="A577" s="26" t="s">
        <v>58</v>
      </c>
      <c r="B577" s="21" t="s">
        <v>59</v>
      </c>
      <c r="C577" s="22">
        <v>-51542066.32</v>
      </c>
      <c r="D577" s="22">
        <v>80949</v>
      </c>
      <c r="E577" s="22">
        <v>0</v>
      </c>
      <c r="F577" s="22">
        <v>-54806492.369999997</v>
      </c>
      <c r="G577" s="22">
        <f t="shared" si="111"/>
        <v>-3264426.049999997</v>
      </c>
      <c r="H577" s="22">
        <f t="shared" si="112"/>
        <v>54806492.369999997</v>
      </c>
      <c r="I577" s="23">
        <f t="shared" si="113"/>
        <v>6.3335180039790089</v>
      </c>
      <c r="J577" s="23">
        <f t="shared" si="114"/>
        <v>0</v>
      </c>
      <c r="K577" s="23">
        <f t="shared" si="115"/>
        <v>-67704.965311492415</v>
      </c>
    </row>
    <row r="578" spans="1:11" ht="25.5">
      <c r="A578" s="27" t="s">
        <v>85</v>
      </c>
      <c r="B578" s="21" t="s">
        <v>86</v>
      </c>
      <c r="C578" s="22">
        <v>0</v>
      </c>
      <c r="D578" s="22">
        <v>80949</v>
      </c>
      <c r="E578" s="22">
        <v>0</v>
      </c>
      <c r="F578" s="22">
        <v>0</v>
      </c>
      <c r="G578" s="22">
        <f t="shared" si="111"/>
        <v>0</v>
      </c>
      <c r="H578" s="22">
        <f t="shared" si="112"/>
        <v>0</v>
      </c>
      <c r="I578" s="23">
        <f t="shared" si="113"/>
        <v>0</v>
      </c>
      <c r="J578" s="23">
        <f t="shared" si="114"/>
        <v>0</v>
      </c>
      <c r="K578" s="23">
        <f t="shared" si="115"/>
        <v>0</v>
      </c>
    </row>
    <row r="579" spans="1:11" s="35" customFormat="1">
      <c r="A579" s="36" t="s">
        <v>487</v>
      </c>
      <c r="B579" s="32" t="s">
        <v>488</v>
      </c>
      <c r="C579" s="33"/>
      <c r="D579" s="33"/>
      <c r="E579" s="33"/>
      <c r="F579" s="33"/>
      <c r="G579" s="33"/>
      <c r="H579" s="33"/>
      <c r="I579" s="34"/>
      <c r="J579" s="34"/>
      <c r="K579" s="34"/>
    </row>
    <row r="580" spans="1:11">
      <c r="A580" s="20" t="s">
        <v>21</v>
      </c>
      <c r="B580" s="21" t="s">
        <v>22</v>
      </c>
      <c r="C580" s="22">
        <v>39195652.43</v>
      </c>
      <c r="D580" s="22">
        <v>44275637</v>
      </c>
      <c r="E580" s="22">
        <v>17225916</v>
      </c>
      <c r="F580" s="22">
        <v>44703535.75</v>
      </c>
      <c r="G580" s="22">
        <f t="shared" ref="G580:G614" si="116">F580-C580</f>
        <v>5507883.3200000003</v>
      </c>
      <c r="H580" s="22">
        <f t="shared" ref="H580:H614" si="117">E580-F580</f>
        <v>-27477619.75</v>
      </c>
      <c r="I580" s="23">
        <f t="shared" ref="I580:I614" si="118">IF(ISERROR(F580/C580),0,F580/C580*100-100)</f>
        <v>14.052281257051646</v>
      </c>
      <c r="J580" s="23">
        <f t="shared" ref="J580:J614" si="119">IF(ISERROR(F580/E580),0,F580/E580*100)</f>
        <v>259.51325752430233</v>
      </c>
      <c r="K580" s="23">
        <f t="shared" ref="K580:K614" si="120">IF(ISERROR(F580/D580),0,F580/D580*100)</f>
        <v>100.96644289951153</v>
      </c>
    </row>
    <row r="581" spans="1:11" ht="25.5">
      <c r="A581" s="26" t="s">
        <v>65</v>
      </c>
      <c r="B581" s="21" t="s">
        <v>66</v>
      </c>
      <c r="C581" s="22">
        <v>0</v>
      </c>
      <c r="D581" s="22">
        <v>0</v>
      </c>
      <c r="E581" s="22">
        <v>0</v>
      </c>
      <c r="F581" s="22">
        <v>121.7</v>
      </c>
      <c r="G581" s="22">
        <f t="shared" si="116"/>
        <v>121.7</v>
      </c>
      <c r="H581" s="22">
        <f t="shared" si="117"/>
        <v>-121.7</v>
      </c>
      <c r="I581" s="23">
        <f t="shared" si="118"/>
        <v>0</v>
      </c>
      <c r="J581" s="23">
        <f t="shared" si="119"/>
        <v>0</v>
      </c>
      <c r="K581" s="23">
        <f t="shared" si="120"/>
        <v>0</v>
      </c>
    </row>
    <row r="582" spans="1:11">
      <c r="A582" s="26" t="s">
        <v>67</v>
      </c>
      <c r="B582" s="21" t="s">
        <v>68</v>
      </c>
      <c r="C582" s="22">
        <v>303544.43</v>
      </c>
      <c r="D582" s="22">
        <v>4474450</v>
      </c>
      <c r="E582" s="22">
        <v>2058000</v>
      </c>
      <c r="F582" s="22">
        <v>4902227.05</v>
      </c>
      <c r="G582" s="22">
        <f t="shared" si="116"/>
        <v>4598682.62</v>
      </c>
      <c r="H582" s="22">
        <f t="shared" si="117"/>
        <v>-2844227.05</v>
      </c>
      <c r="I582" s="23">
        <f t="shared" si="118"/>
        <v>1514.9948954754332</v>
      </c>
      <c r="J582" s="23">
        <f t="shared" si="119"/>
        <v>238.20345238095237</v>
      </c>
      <c r="K582" s="23">
        <f t="shared" si="120"/>
        <v>109.56043871313793</v>
      </c>
    </row>
    <row r="583" spans="1:11">
      <c r="A583" s="27" t="s">
        <v>69</v>
      </c>
      <c r="B583" s="21" t="s">
        <v>70</v>
      </c>
      <c r="C583" s="22">
        <v>253260</v>
      </c>
      <c r="D583" s="22">
        <v>4474450</v>
      </c>
      <c r="E583" s="22">
        <v>2058000</v>
      </c>
      <c r="F583" s="22">
        <v>4488355.25</v>
      </c>
      <c r="G583" s="22">
        <f t="shared" si="116"/>
        <v>4235095.25</v>
      </c>
      <c r="H583" s="22">
        <f t="shared" si="117"/>
        <v>-2430355.25</v>
      </c>
      <c r="I583" s="23">
        <f t="shared" si="118"/>
        <v>1672.2321922135354</v>
      </c>
      <c r="J583" s="23">
        <f t="shared" si="119"/>
        <v>218.09306365403302</v>
      </c>
      <c r="K583" s="23">
        <f t="shared" si="120"/>
        <v>100.31077003877571</v>
      </c>
    </row>
    <row r="584" spans="1:11">
      <c r="A584" s="28" t="s">
        <v>71</v>
      </c>
      <c r="B584" s="21" t="s">
        <v>72</v>
      </c>
      <c r="C584" s="22">
        <v>253260</v>
      </c>
      <c r="D584" s="22">
        <v>4474450</v>
      </c>
      <c r="E584" s="22">
        <v>2058000</v>
      </c>
      <c r="F584" s="22">
        <v>4474450</v>
      </c>
      <c r="G584" s="22">
        <f t="shared" si="116"/>
        <v>4221190</v>
      </c>
      <c r="H584" s="22">
        <f t="shared" si="117"/>
        <v>-2416450</v>
      </c>
      <c r="I584" s="23">
        <f t="shared" si="118"/>
        <v>1666.7416883834794</v>
      </c>
      <c r="J584" s="23">
        <f t="shared" si="119"/>
        <v>217.41739552964043</v>
      </c>
      <c r="K584" s="23">
        <f t="shared" si="120"/>
        <v>100</v>
      </c>
    </row>
    <row r="585" spans="1:11" ht="25.5">
      <c r="A585" s="29" t="s">
        <v>73</v>
      </c>
      <c r="B585" s="21" t="s">
        <v>74</v>
      </c>
      <c r="C585" s="22">
        <v>253260</v>
      </c>
      <c r="D585" s="22">
        <v>4474450</v>
      </c>
      <c r="E585" s="22">
        <v>2058000</v>
      </c>
      <c r="F585" s="22">
        <v>4474450</v>
      </c>
      <c r="G585" s="22">
        <f t="shared" si="116"/>
        <v>4221190</v>
      </c>
      <c r="H585" s="22">
        <f t="shared" si="117"/>
        <v>-2416450</v>
      </c>
      <c r="I585" s="23">
        <f t="shared" si="118"/>
        <v>1666.7416883834794</v>
      </c>
      <c r="J585" s="23">
        <f t="shared" si="119"/>
        <v>217.41739552964043</v>
      </c>
      <c r="K585" s="23">
        <f t="shared" si="120"/>
        <v>100</v>
      </c>
    </row>
    <row r="586" spans="1:11" ht="25.5">
      <c r="A586" s="30" t="s">
        <v>75</v>
      </c>
      <c r="B586" s="21" t="s">
        <v>76</v>
      </c>
      <c r="C586" s="22">
        <v>253260</v>
      </c>
      <c r="D586" s="22">
        <v>4474450</v>
      </c>
      <c r="E586" s="22">
        <v>2058000</v>
      </c>
      <c r="F586" s="22">
        <v>4474450</v>
      </c>
      <c r="G586" s="22">
        <f t="shared" si="116"/>
        <v>4221190</v>
      </c>
      <c r="H586" s="22">
        <f t="shared" si="117"/>
        <v>-2416450</v>
      </c>
      <c r="I586" s="23">
        <f t="shared" si="118"/>
        <v>1666.7416883834794</v>
      </c>
      <c r="J586" s="23">
        <f t="shared" si="119"/>
        <v>217.41739552964043</v>
      </c>
      <c r="K586" s="23">
        <f t="shared" si="120"/>
        <v>100</v>
      </c>
    </row>
    <row r="587" spans="1:11" ht="25.5">
      <c r="A587" s="28" t="s">
        <v>439</v>
      </c>
      <c r="B587" s="21" t="s">
        <v>440</v>
      </c>
      <c r="C587" s="22">
        <v>0</v>
      </c>
      <c r="D587" s="22">
        <v>0</v>
      </c>
      <c r="E587" s="22">
        <v>0</v>
      </c>
      <c r="F587" s="22">
        <v>13905.25</v>
      </c>
      <c r="G587" s="22">
        <f t="shared" si="116"/>
        <v>13905.25</v>
      </c>
      <c r="H587" s="22">
        <f t="shared" si="117"/>
        <v>-13905.25</v>
      </c>
      <c r="I587" s="23">
        <f t="shared" si="118"/>
        <v>0</v>
      </c>
      <c r="J587" s="23">
        <f t="shared" si="119"/>
        <v>0</v>
      </c>
      <c r="K587" s="23">
        <f t="shared" si="120"/>
        <v>0</v>
      </c>
    </row>
    <row r="588" spans="1:11" ht="25.5">
      <c r="A588" s="27" t="s">
        <v>103</v>
      </c>
      <c r="B588" s="21" t="s">
        <v>104</v>
      </c>
      <c r="C588" s="22">
        <v>50284.43</v>
      </c>
      <c r="D588" s="22">
        <v>0</v>
      </c>
      <c r="E588" s="22">
        <v>0</v>
      </c>
      <c r="F588" s="22">
        <v>413871.8</v>
      </c>
      <c r="G588" s="22">
        <f t="shared" si="116"/>
        <v>363587.37</v>
      </c>
      <c r="H588" s="22">
        <f t="shared" si="117"/>
        <v>-413871.8</v>
      </c>
      <c r="I588" s="23">
        <f t="shared" si="118"/>
        <v>723.06153216810856</v>
      </c>
      <c r="J588" s="23">
        <f t="shared" si="119"/>
        <v>0</v>
      </c>
      <c r="K588" s="23">
        <f t="shared" si="120"/>
        <v>0</v>
      </c>
    </row>
    <row r="589" spans="1:11" ht="38.25">
      <c r="A589" s="28" t="s">
        <v>105</v>
      </c>
      <c r="B589" s="21" t="s">
        <v>106</v>
      </c>
      <c r="C589" s="22">
        <v>50284.43</v>
      </c>
      <c r="D589" s="22">
        <v>0</v>
      </c>
      <c r="E589" s="22">
        <v>0</v>
      </c>
      <c r="F589" s="22">
        <v>413871.8</v>
      </c>
      <c r="G589" s="22">
        <f t="shared" si="116"/>
        <v>363587.37</v>
      </c>
      <c r="H589" s="22">
        <f t="shared" si="117"/>
        <v>-413871.8</v>
      </c>
      <c r="I589" s="23">
        <f t="shared" si="118"/>
        <v>723.06153216810856</v>
      </c>
      <c r="J589" s="23">
        <f t="shared" si="119"/>
        <v>0</v>
      </c>
      <c r="K589" s="23">
        <f t="shared" si="120"/>
        <v>0</v>
      </c>
    </row>
    <row r="590" spans="1:11" ht="51">
      <c r="A590" s="29" t="s">
        <v>445</v>
      </c>
      <c r="B590" s="21" t="s">
        <v>446</v>
      </c>
      <c r="C590" s="22">
        <v>40219.96</v>
      </c>
      <c r="D590" s="22">
        <v>0</v>
      </c>
      <c r="E590" s="22">
        <v>0</v>
      </c>
      <c r="F590" s="22">
        <v>297578.53999999998</v>
      </c>
      <c r="G590" s="22">
        <f t="shared" si="116"/>
        <v>257358.58</v>
      </c>
      <c r="H590" s="22">
        <f t="shared" si="117"/>
        <v>-297578.53999999998</v>
      </c>
      <c r="I590" s="23">
        <f t="shared" si="118"/>
        <v>639.87776218574049</v>
      </c>
      <c r="J590" s="23">
        <f t="shared" si="119"/>
        <v>0</v>
      </c>
      <c r="K590" s="23">
        <f t="shared" si="120"/>
        <v>0</v>
      </c>
    </row>
    <row r="591" spans="1:11" ht="51">
      <c r="A591" s="29" t="s">
        <v>107</v>
      </c>
      <c r="B591" s="21" t="s">
        <v>108</v>
      </c>
      <c r="C591" s="22">
        <v>0</v>
      </c>
      <c r="D591" s="22">
        <v>0</v>
      </c>
      <c r="E591" s="22">
        <v>0</v>
      </c>
      <c r="F591" s="22">
        <v>32836.47</v>
      </c>
      <c r="G591" s="22">
        <f t="shared" si="116"/>
        <v>32836.47</v>
      </c>
      <c r="H591" s="22">
        <f t="shared" si="117"/>
        <v>-32836.47</v>
      </c>
      <c r="I591" s="23">
        <f t="shared" si="118"/>
        <v>0</v>
      </c>
      <c r="J591" s="23">
        <f t="shared" si="119"/>
        <v>0</v>
      </c>
      <c r="K591" s="23">
        <f t="shared" si="120"/>
        <v>0</v>
      </c>
    </row>
    <row r="592" spans="1:11" ht="89.25">
      <c r="A592" s="29" t="s">
        <v>769</v>
      </c>
      <c r="B592" s="21" t="s">
        <v>770</v>
      </c>
      <c r="C592" s="22">
        <v>10064.469999999999</v>
      </c>
      <c r="D592" s="22">
        <v>0</v>
      </c>
      <c r="E592" s="22">
        <v>0</v>
      </c>
      <c r="F592" s="22">
        <v>83456.789999999994</v>
      </c>
      <c r="G592" s="22">
        <f t="shared" si="116"/>
        <v>73392.319999999992</v>
      </c>
      <c r="H592" s="22">
        <f t="shared" si="117"/>
        <v>-83456.789999999994</v>
      </c>
      <c r="I592" s="23">
        <f t="shared" si="118"/>
        <v>729.22190636963489</v>
      </c>
      <c r="J592" s="23">
        <f t="shared" si="119"/>
        <v>0</v>
      </c>
      <c r="K592" s="23">
        <f t="shared" si="120"/>
        <v>0</v>
      </c>
    </row>
    <row r="593" spans="1:11">
      <c r="A593" s="26" t="s">
        <v>23</v>
      </c>
      <c r="B593" s="21" t="s">
        <v>24</v>
      </c>
      <c r="C593" s="22">
        <v>38892108</v>
      </c>
      <c r="D593" s="22">
        <v>39801187</v>
      </c>
      <c r="E593" s="22">
        <v>15167916</v>
      </c>
      <c r="F593" s="22">
        <v>39801187</v>
      </c>
      <c r="G593" s="22">
        <f t="shared" si="116"/>
        <v>909079</v>
      </c>
      <c r="H593" s="22">
        <f t="shared" si="117"/>
        <v>-24633271</v>
      </c>
      <c r="I593" s="23">
        <f t="shared" si="118"/>
        <v>2.3374382278276187</v>
      </c>
      <c r="J593" s="23">
        <f t="shared" si="119"/>
        <v>262.40379363915252</v>
      </c>
      <c r="K593" s="23">
        <f t="shared" si="120"/>
        <v>100</v>
      </c>
    </row>
    <row r="594" spans="1:11">
      <c r="A594" s="27" t="s">
        <v>25</v>
      </c>
      <c r="B594" s="21" t="s">
        <v>26</v>
      </c>
      <c r="C594" s="22">
        <v>38892108</v>
      </c>
      <c r="D594" s="22">
        <v>39801187</v>
      </c>
      <c r="E594" s="22">
        <v>15167916</v>
      </c>
      <c r="F594" s="22">
        <v>39801187</v>
      </c>
      <c r="G594" s="22">
        <f t="shared" si="116"/>
        <v>909079</v>
      </c>
      <c r="H594" s="22">
        <f t="shared" si="117"/>
        <v>-24633271</v>
      </c>
      <c r="I594" s="23">
        <f t="shared" si="118"/>
        <v>2.3374382278276187</v>
      </c>
      <c r="J594" s="23">
        <f t="shared" si="119"/>
        <v>262.40379363915252</v>
      </c>
      <c r="K594" s="23">
        <f t="shared" si="120"/>
        <v>100</v>
      </c>
    </row>
    <row r="595" spans="1:11">
      <c r="A595" s="20" t="s">
        <v>27</v>
      </c>
      <c r="B595" s="21" t="s">
        <v>28</v>
      </c>
      <c r="C595" s="22">
        <v>22022663.609999999</v>
      </c>
      <c r="D595" s="22">
        <v>44275637</v>
      </c>
      <c r="E595" s="22">
        <v>17225916</v>
      </c>
      <c r="F595" s="22">
        <v>19371998.920000002</v>
      </c>
      <c r="G595" s="22">
        <f t="shared" si="116"/>
        <v>-2650664.6899999976</v>
      </c>
      <c r="H595" s="22">
        <f t="shared" si="117"/>
        <v>-2146082.9200000018</v>
      </c>
      <c r="I595" s="23">
        <f t="shared" si="118"/>
        <v>-12.0360767295941</v>
      </c>
      <c r="J595" s="23">
        <f t="shared" si="119"/>
        <v>112.45845457507167</v>
      </c>
      <c r="K595" s="23">
        <f t="shared" si="120"/>
        <v>43.753179474300964</v>
      </c>
    </row>
    <row r="596" spans="1:11">
      <c r="A596" s="26" t="s">
        <v>29</v>
      </c>
      <c r="B596" s="21" t="s">
        <v>30</v>
      </c>
      <c r="C596" s="22">
        <v>22010478.969999999</v>
      </c>
      <c r="D596" s="22">
        <v>44275637</v>
      </c>
      <c r="E596" s="22">
        <v>17225916</v>
      </c>
      <c r="F596" s="22">
        <v>19371998.920000002</v>
      </c>
      <c r="G596" s="22">
        <f t="shared" si="116"/>
        <v>-2638480.049999997</v>
      </c>
      <c r="H596" s="22">
        <f t="shared" si="117"/>
        <v>-2146082.9200000018</v>
      </c>
      <c r="I596" s="23">
        <f t="shared" si="118"/>
        <v>-11.987381345023024</v>
      </c>
      <c r="J596" s="23">
        <f t="shared" si="119"/>
        <v>112.45845457507167</v>
      </c>
      <c r="K596" s="23">
        <f t="shared" si="120"/>
        <v>43.753179474300964</v>
      </c>
    </row>
    <row r="597" spans="1:11">
      <c r="A597" s="27" t="s">
        <v>31</v>
      </c>
      <c r="B597" s="21" t="s">
        <v>32</v>
      </c>
      <c r="C597" s="22">
        <v>684345.92</v>
      </c>
      <c r="D597" s="22">
        <v>2361065</v>
      </c>
      <c r="E597" s="22">
        <v>1063300</v>
      </c>
      <c r="F597" s="22">
        <v>739914.23999999999</v>
      </c>
      <c r="G597" s="22">
        <f t="shared" si="116"/>
        <v>55568.319999999949</v>
      </c>
      <c r="H597" s="22">
        <f t="shared" si="117"/>
        <v>323385.76</v>
      </c>
      <c r="I597" s="23">
        <f t="shared" si="118"/>
        <v>8.1199168981675172</v>
      </c>
      <c r="J597" s="23">
        <f t="shared" si="119"/>
        <v>69.586592683156212</v>
      </c>
      <c r="K597" s="23">
        <f t="shared" si="120"/>
        <v>31.338156298111237</v>
      </c>
    </row>
    <row r="598" spans="1:11">
      <c r="A598" s="28" t="s">
        <v>33</v>
      </c>
      <c r="B598" s="21" t="s">
        <v>34</v>
      </c>
      <c r="C598" s="22">
        <v>627262.19999999995</v>
      </c>
      <c r="D598" s="22">
        <v>2060002</v>
      </c>
      <c r="E598" s="22">
        <v>950000</v>
      </c>
      <c r="F598" s="22">
        <v>641591.93999999994</v>
      </c>
      <c r="G598" s="22">
        <f t="shared" si="116"/>
        <v>14329.739999999991</v>
      </c>
      <c r="H598" s="22">
        <f t="shared" si="117"/>
        <v>308408.06000000006</v>
      </c>
      <c r="I598" s="23">
        <f t="shared" si="118"/>
        <v>2.2844896440436031</v>
      </c>
      <c r="J598" s="23">
        <f t="shared" si="119"/>
        <v>67.53599368421051</v>
      </c>
      <c r="K598" s="23">
        <f t="shared" si="120"/>
        <v>31.145209567757696</v>
      </c>
    </row>
    <row r="599" spans="1:11">
      <c r="A599" s="28" t="s">
        <v>35</v>
      </c>
      <c r="B599" s="21" t="s">
        <v>36</v>
      </c>
      <c r="C599" s="22">
        <v>57083.72</v>
      </c>
      <c r="D599" s="22">
        <v>301063</v>
      </c>
      <c r="E599" s="22">
        <v>113300</v>
      </c>
      <c r="F599" s="22">
        <v>98322.3</v>
      </c>
      <c r="G599" s="22">
        <f t="shared" si="116"/>
        <v>41238.58</v>
      </c>
      <c r="H599" s="22">
        <f t="shared" si="117"/>
        <v>14977.699999999997</v>
      </c>
      <c r="I599" s="23">
        <f t="shared" si="118"/>
        <v>72.24227853405489</v>
      </c>
      <c r="J599" s="23">
        <f t="shared" si="119"/>
        <v>86.780494263018539</v>
      </c>
      <c r="K599" s="23">
        <f t="shared" si="120"/>
        <v>32.658380471861371</v>
      </c>
    </row>
    <row r="600" spans="1:11">
      <c r="A600" s="27" t="s">
        <v>37</v>
      </c>
      <c r="B600" s="21" t="s">
        <v>38</v>
      </c>
      <c r="C600" s="22">
        <v>648310</v>
      </c>
      <c r="D600" s="22">
        <v>608560</v>
      </c>
      <c r="E600" s="22">
        <v>220000</v>
      </c>
      <c r="F600" s="22">
        <v>189375</v>
      </c>
      <c r="G600" s="22">
        <f t="shared" si="116"/>
        <v>-458935</v>
      </c>
      <c r="H600" s="22">
        <f t="shared" si="117"/>
        <v>30625</v>
      </c>
      <c r="I600" s="23">
        <f t="shared" si="118"/>
        <v>-70.789437151979769</v>
      </c>
      <c r="J600" s="23">
        <f t="shared" si="119"/>
        <v>86.079545454545453</v>
      </c>
      <c r="K600" s="23">
        <f t="shared" si="120"/>
        <v>31.118542132246613</v>
      </c>
    </row>
    <row r="601" spans="1:11">
      <c r="A601" s="28" t="s">
        <v>39</v>
      </c>
      <c r="B601" s="21" t="s">
        <v>40</v>
      </c>
      <c r="C601" s="22">
        <v>648310</v>
      </c>
      <c r="D601" s="22">
        <v>608560</v>
      </c>
      <c r="E601" s="22">
        <v>220000</v>
      </c>
      <c r="F601" s="22">
        <v>189375</v>
      </c>
      <c r="G601" s="22">
        <f t="shared" si="116"/>
        <v>-458935</v>
      </c>
      <c r="H601" s="22">
        <f t="shared" si="117"/>
        <v>30625</v>
      </c>
      <c r="I601" s="23">
        <f t="shared" si="118"/>
        <v>-70.789437151979769</v>
      </c>
      <c r="J601" s="23">
        <f t="shared" si="119"/>
        <v>86.079545454545453</v>
      </c>
      <c r="K601" s="23">
        <f t="shared" si="120"/>
        <v>31.118542132246613</v>
      </c>
    </row>
    <row r="602" spans="1:11" ht="25.5">
      <c r="A602" s="27" t="s">
        <v>79</v>
      </c>
      <c r="B602" s="21" t="s">
        <v>80</v>
      </c>
      <c r="C602" s="22">
        <v>2237475.63</v>
      </c>
      <c r="D602" s="22">
        <v>3706102</v>
      </c>
      <c r="E602" s="22">
        <v>1502366</v>
      </c>
      <c r="F602" s="22">
        <v>1514011.09</v>
      </c>
      <c r="G602" s="22">
        <f t="shared" si="116"/>
        <v>-723464.5399999998</v>
      </c>
      <c r="H602" s="22">
        <f t="shared" si="117"/>
        <v>-11645.090000000084</v>
      </c>
      <c r="I602" s="23">
        <f t="shared" si="118"/>
        <v>-32.333962895497535</v>
      </c>
      <c r="J602" s="23">
        <f t="shared" si="119"/>
        <v>100.77511671590011</v>
      </c>
      <c r="K602" s="23">
        <f t="shared" si="120"/>
        <v>40.851846225495144</v>
      </c>
    </row>
    <row r="603" spans="1:11">
      <c r="A603" s="28" t="s">
        <v>81</v>
      </c>
      <c r="B603" s="21" t="s">
        <v>82</v>
      </c>
      <c r="C603" s="22">
        <v>2237475.63</v>
      </c>
      <c r="D603" s="22">
        <v>3706102</v>
      </c>
      <c r="E603" s="22">
        <v>1502366</v>
      </c>
      <c r="F603" s="22">
        <v>1514011.09</v>
      </c>
      <c r="G603" s="22">
        <f t="shared" si="116"/>
        <v>-723464.5399999998</v>
      </c>
      <c r="H603" s="22">
        <f t="shared" si="117"/>
        <v>-11645.090000000084</v>
      </c>
      <c r="I603" s="23">
        <f t="shared" si="118"/>
        <v>-32.333962895497535</v>
      </c>
      <c r="J603" s="23">
        <f t="shared" si="119"/>
        <v>100.77511671590011</v>
      </c>
      <c r="K603" s="23">
        <f t="shared" si="120"/>
        <v>40.851846225495144</v>
      </c>
    </row>
    <row r="604" spans="1:11" ht="25.5">
      <c r="A604" s="27" t="s">
        <v>43</v>
      </c>
      <c r="B604" s="21" t="s">
        <v>44</v>
      </c>
      <c r="C604" s="22">
        <v>18440347.420000002</v>
      </c>
      <c r="D604" s="22">
        <v>37599910</v>
      </c>
      <c r="E604" s="22">
        <v>14440250</v>
      </c>
      <c r="F604" s="22">
        <v>16928698.59</v>
      </c>
      <c r="G604" s="22">
        <f t="shared" si="116"/>
        <v>-1511648.8300000019</v>
      </c>
      <c r="H604" s="22">
        <f t="shared" si="117"/>
        <v>-2488448.59</v>
      </c>
      <c r="I604" s="23">
        <f t="shared" si="118"/>
        <v>-8.197507322234614</v>
      </c>
      <c r="J604" s="23">
        <f t="shared" si="119"/>
        <v>117.23272512595004</v>
      </c>
      <c r="K604" s="23">
        <f t="shared" si="120"/>
        <v>45.023242316271499</v>
      </c>
    </row>
    <row r="605" spans="1:11">
      <c r="A605" s="28" t="s">
        <v>45</v>
      </c>
      <c r="B605" s="21" t="s">
        <v>46</v>
      </c>
      <c r="C605" s="22">
        <v>111500</v>
      </c>
      <c r="D605" s="22">
        <v>172907</v>
      </c>
      <c r="E605" s="22">
        <v>100000</v>
      </c>
      <c r="F605" s="22">
        <v>172907</v>
      </c>
      <c r="G605" s="22">
        <f t="shared" si="116"/>
        <v>61407</v>
      </c>
      <c r="H605" s="22">
        <f t="shared" si="117"/>
        <v>-72907</v>
      </c>
      <c r="I605" s="23">
        <f t="shared" si="118"/>
        <v>55.073542600896843</v>
      </c>
      <c r="J605" s="23">
        <f t="shared" si="119"/>
        <v>172.90700000000001</v>
      </c>
      <c r="K605" s="23">
        <f t="shared" si="120"/>
        <v>100</v>
      </c>
    </row>
    <row r="606" spans="1:11" ht="25.5">
      <c r="A606" s="29" t="s">
        <v>47</v>
      </c>
      <c r="B606" s="21" t="s">
        <v>48</v>
      </c>
      <c r="C606" s="22">
        <v>111500</v>
      </c>
      <c r="D606" s="22">
        <v>172907</v>
      </c>
      <c r="E606" s="22">
        <v>100000</v>
      </c>
      <c r="F606" s="22">
        <v>172907</v>
      </c>
      <c r="G606" s="22">
        <f t="shared" si="116"/>
        <v>61407</v>
      </c>
      <c r="H606" s="22">
        <f t="shared" si="117"/>
        <v>-72907</v>
      </c>
      <c r="I606" s="23">
        <f t="shared" si="118"/>
        <v>55.073542600896843</v>
      </c>
      <c r="J606" s="23">
        <f t="shared" si="119"/>
        <v>172.90700000000001</v>
      </c>
      <c r="K606" s="23">
        <f t="shared" si="120"/>
        <v>100</v>
      </c>
    </row>
    <row r="607" spans="1:11" ht="25.5">
      <c r="A607" s="30" t="s">
        <v>49</v>
      </c>
      <c r="B607" s="21" t="s">
        <v>50</v>
      </c>
      <c r="C607" s="22">
        <v>111500</v>
      </c>
      <c r="D607" s="22">
        <v>172907</v>
      </c>
      <c r="E607" s="22">
        <v>100000</v>
      </c>
      <c r="F607" s="22">
        <v>172907</v>
      </c>
      <c r="G607" s="22">
        <f t="shared" si="116"/>
        <v>61407</v>
      </c>
      <c r="H607" s="22">
        <f t="shared" si="117"/>
        <v>-72907</v>
      </c>
      <c r="I607" s="23">
        <f t="shared" si="118"/>
        <v>55.073542600896843</v>
      </c>
      <c r="J607" s="23">
        <f t="shared" si="119"/>
        <v>172.90700000000001</v>
      </c>
      <c r="K607" s="23">
        <f t="shared" si="120"/>
        <v>100</v>
      </c>
    </row>
    <row r="608" spans="1:11" ht="25.5">
      <c r="A608" s="28" t="s">
        <v>143</v>
      </c>
      <c r="B608" s="21" t="s">
        <v>144</v>
      </c>
      <c r="C608" s="22">
        <v>18328847.420000002</v>
      </c>
      <c r="D608" s="22">
        <v>37427003</v>
      </c>
      <c r="E608" s="22">
        <v>14340250</v>
      </c>
      <c r="F608" s="22">
        <v>16755791.59</v>
      </c>
      <c r="G608" s="22">
        <f t="shared" si="116"/>
        <v>-1573055.8300000019</v>
      </c>
      <c r="H608" s="22">
        <f t="shared" si="117"/>
        <v>-2415541.59</v>
      </c>
      <c r="I608" s="23">
        <f t="shared" si="118"/>
        <v>-8.5824045230663017</v>
      </c>
      <c r="J608" s="23">
        <f t="shared" si="119"/>
        <v>116.84448729973327</v>
      </c>
      <c r="K608" s="23">
        <f t="shared" si="120"/>
        <v>44.769258147653446</v>
      </c>
    </row>
    <row r="609" spans="1:11" ht="38.25">
      <c r="A609" s="29" t="s">
        <v>145</v>
      </c>
      <c r="B609" s="21" t="s">
        <v>146</v>
      </c>
      <c r="C609" s="22">
        <v>18328847.420000002</v>
      </c>
      <c r="D609" s="22">
        <v>37427003</v>
      </c>
      <c r="E609" s="22">
        <v>14340250</v>
      </c>
      <c r="F609" s="22">
        <v>16755791.59</v>
      </c>
      <c r="G609" s="22">
        <f t="shared" si="116"/>
        <v>-1573055.8300000019</v>
      </c>
      <c r="H609" s="22">
        <f t="shared" si="117"/>
        <v>-2415541.59</v>
      </c>
      <c r="I609" s="23">
        <f t="shared" si="118"/>
        <v>-8.5824045230663017</v>
      </c>
      <c r="J609" s="23">
        <f t="shared" si="119"/>
        <v>116.84448729973327</v>
      </c>
      <c r="K609" s="23">
        <f t="shared" si="120"/>
        <v>44.769258147653446</v>
      </c>
    </row>
    <row r="610" spans="1:11">
      <c r="A610" s="26" t="s">
        <v>51</v>
      </c>
      <c r="B610" s="21" t="s">
        <v>52</v>
      </c>
      <c r="C610" s="22">
        <v>12184.64</v>
      </c>
      <c r="D610" s="22">
        <v>0</v>
      </c>
      <c r="E610" s="22">
        <v>0</v>
      </c>
      <c r="F610" s="22">
        <v>0</v>
      </c>
      <c r="G610" s="22">
        <f t="shared" si="116"/>
        <v>-12184.64</v>
      </c>
      <c r="H610" s="22">
        <f t="shared" si="117"/>
        <v>0</v>
      </c>
      <c r="I610" s="23">
        <f t="shared" si="118"/>
        <v>-100</v>
      </c>
      <c r="J610" s="23">
        <f t="shared" si="119"/>
        <v>0</v>
      </c>
      <c r="K610" s="23">
        <f t="shared" si="120"/>
        <v>0</v>
      </c>
    </row>
    <row r="611" spans="1:11">
      <c r="A611" s="27" t="s">
        <v>53</v>
      </c>
      <c r="B611" s="21" t="s">
        <v>54</v>
      </c>
      <c r="C611" s="22">
        <v>12184.64</v>
      </c>
      <c r="D611" s="22">
        <v>0</v>
      </c>
      <c r="E611" s="22">
        <v>0</v>
      </c>
      <c r="F611" s="22">
        <v>0</v>
      </c>
      <c r="G611" s="22">
        <f t="shared" si="116"/>
        <v>-12184.64</v>
      </c>
      <c r="H611" s="22">
        <f t="shared" si="117"/>
        <v>0</v>
      </c>
      <c r="I611" s="23">
        <f t="shared" si="118"/>
        <v>-100</v>
      </c>
      <c r="J611" s="23">
        <f t="shared" si="119"/>
        <v>0</v>
      </c>
      <c r="K611" s="23">
        <f t="shared" si="120"/>
        <v>0</v>
      </c>
    </row>
    <row r="612" spans="1:11">
      <c r="A612" s="20"/>
      <c r="B612" s="21" t="s">
        <v>55</v>
      </c>
      <c r="C612" s="22">
        <v>17172988.82</v>
      </c>
      <c r="D612" s="22">
        <v>0</v>
      </c>
      <c r="E612" s="22">
        <v>0</v>
      </c>
      <c r="F612" s="22">
        <v>25331536.829999998</v>
      </c>
      <c r="G612" s="22">
        <f t="shared" si="116"/>
        <v>8158548.0099999979</v>
      </c>
      <c r="H612" s="22">
        <f t="shared" si="117"/>
        <v>-25331536.829999998</v>
      </c>
      <c r="I612" s="23">
        <f t="shared" si="118"/>
        <v>47.508026095599575</v>
      </c>
      <c r="J612" s="23">
        <f t="shared" si="119"/>
        <v>0</v>
      </c>
      <c r="K612" s="23">
        <f t="shared" si="120"/>
        <v>0</v>
      </c>
    </row>
    <row r="613" spans="1:11">
      <c r="A613" s="20" t="s">
        <v>56</v>
      </c>
      <c r="B613" s="21" t="s">
        <v>57</v>
      </c>
      <c r="C613" s="22">
        <v>-17172988.82</v>
      </c>
      <c r="D613" s="22">
        <v>0</v>
      </c>
      <c r="E613" s="22">
        <v>0</v>
      </c>
      <c r="F613" s="22">
        <v>-25331536.829999998</v>
      </c>
      <c r="G613" s="22">
        <f t="shared" si="116"/>
        <v>-8158548.0099999979</v>
      </c>
      <c r="H613" s="22">
        <f t="shared" si="117"/>
        <v>25331536.829999998</v>
      </c>
      <c r="I613" s="23">
        <f t="shared" si="118"/>
        <v>47.508026095599575</v>
      </c>
      <c r="J613" s="23">
        <f t="shared" si="119"/>
        <v>0</v>
      </c>
      <c r="K613" s="23">
        <f t="shared" si="120"/>
        <v>0</v>
      </c>
    </row>
    <row r="614" spans="1:11">
      <c r="A614" s="26" t="s">
        <v>58</v>
      </c>
      <c r="B614" s="21" t="s">
        <v>59</v>
      </c>
      <c r="C614" s="22">
        <v>-17172988.82</v>
      </c>
      <c r="D614" s="22">
        <v>0</v>
      </c>
      <c r="E614" s="22">
        <v>0</v>
      </c>
      <c r="F614" s="22">
        <v>-25331536.829999998</v>
      </c>
      <c r="G614" s="22">
        <f t="shared" si="116"/>
        <v>-8158548.0099999979</v>
      </c>
      <c r="H614" s="22">
        <f t="shared" si="117"/>
        <v>25331536.829999998</v>
      </c>
      <c r="I614" s="23">
        <f t="shared" si="118"/>
        <v>47.508026095599575</v>
      </c>
      <c r="J614" s="23">
        <f t="shared" si="119"/>
        <v>0</v>
      </c>
      <c r="K614" s="23">
        <f t="shared" si="120"/>
        <v>0</v>
      </c>
    </row>
    <row r="615" spans="1:11" s="35" customFormat="1">
      <c r="A615" s="36" t="s">
        <v>489</v>
      </c>
      <c r="B615" s="32" t="s">
        <v>490</v>
      </c>
      <c r="C615" s="33"/>
      <c r="D615" s="33"/>
      <c r="E615" s="33"/>
      <c r="F615" s="33"/>
      <c r="G615" s="33"/>
      <c r="H615" s="33"/>
      <c r="I615" s="34"/>
      <c r="J615" s="34"/>
      <c r="K615" s="34"/>
    </row>
    <row r="616" spans="1:11">
      <c r="A616" s="20" t="s">
        <v>21</v>
      </c>
      <c r="B616" s="21" t="s">
        <v>22</v>
      </c>
      <c r="C616" s="22">
        <v>54921480.140000001</v>
      </c>
      <c r="D616" s="22">
        <v>54922214</v>
      </c>
      <c r="E616" s="22">
        <v>25751135</v>
      </c>
      <c r="F616" s="22">
        <v>54896781.049999997</v>
      </c>
      <c r="G616" s="22">
        <f t="shared" ref="G616:G634" si="121">F616-C616</f>
        <v>-24699.090000003576</v>
      </c>
      <c r="H616" s="22">
        <f t="shared" ref="H616:H634" si="122">E616-F616</f>
        <v>-29145646.049999997</v>
      </c>
      <c r="I616" s="23">
        <f t="shared" ref="I616:I634" si="123">IF(ISERROR(F616/C616),0,F616/C616*100-100)</f>
        <v>-4.4971639396905516E-2</v>
      </c>
      <c r="J616" s="23">
        <f t="shared" ref="J616:J634" si="124">IF(ISERROR(F616/E616),0,F616/E616*100)</f>
        <v>213.18198615323166</v>
      </c>
      <c r="K616" s="23">
        <f t="shared" ref="K616:K634" si="125">IF(ISERROR(F616/D616),0,F616/D616*100)</f>
        <v>99.953692780848186</v>
      </c>
    </row>
    <row r="617" spans="1:11" ht="25.5">
      <c r="A617" s="26" t="s">
        <v>65</v>
      </c>
      <c r="B617" s="21" t="s">
        <v>66</v>
      </c>
      <c r="C617" s="22">
        <v>44266.14</v>
      </c>
      <c r="D617" s="22">
        <v>45000</v>
      </c>
      <c r="E617" s="22">
        <v>0</v>
      </c>
      <c r="F617" s="22">
        <v>19567.05</v>
      </c>
      <c r="G617" s="22">
        <f t="shared" si="121"/>
        <v>-24699.09</v>
      </c>
      <c r="H617" s="22">
        <f t="shared" si="122"/>
        <v>-19567.05</v>
      </c>
      <c r="I617" s="23">
        <f t="shared" si="123"/>
        <v>-55.796800895673307</v>
      </c>
      <c r="J617" s="23">
        <f t="shared" si="124"/>
        <v>0</v>
      </c>
      <c r="K617" s="23">
        <f t="shared" si="125"/>
        <v>43.482333333333337</v>
      </c>
    </row>
    <row r="618" spans="1:11">
      <c r="A618" s="26" t="s">
        <v>23</v>
      </c>
      <c r="B618" s="21" t="s">
        <v>24</v>
      </c>
      <c r="C618" s="22">
        <v>54877214</v>
      </c>
      <c r="D618" s="22">
        <v>54877214</v>
      </c>
      <c r="E618" s="22">
        <v>25751135</v>
      </c>
      <c r="F618" s="22">
        <v>54877214</v>
      </c>
      <c r="G618" s="22">
        <f t="shared" si="121"/>
        <v>0</v>
      </c>
      <c r="H618" s="22">
        <f t="shared" si="122"/>
        <v>-29126079</v>
      </c>
      <c r="I618" s="23">
        <f t="shared" si="123"/>
        <v>0</v>
      </c>
      <c r="J618" s="23">
        <f t="shared" si="124"/>
        <v>213.10600095879272</v>
      </c>
      <c r="K618" s="23">
        <f t="shared" si="125"/>
        <v>100</v>
      </c>
    </row>
    <row r="619" spans="1:11">
      <c r="A619" s="27" t="s">
        <v>25</v>
      </c>
      <c r="B619" s="21" t="s">
        <v>26</v>
      </c>
      <c r="C619" s="22">
        <v>54877214</v>
      </c>
      <c r="D619" s="22">
        <v>54877214</v>
      </c>
      <c r="E619" s="22">
        <v>25751135</v>
      </c>
      <c r="F619" s="22">
        <v>54877214</v>
      </c>
      <c r="G619" s="22">
        <f t="shared" si="121"/>
        <v>0</v>
      </c>
      <c r="H619" s="22">
        <f t="shared" si="122"/>
        <v>-29126079</v>
      </c>
      <c r="I619" s="23">
        <f t="shared" si="123"/>
        <v>0</v>
      </c>
      <c r="J619" s="23">
        <f t="shared" si="124"/>
        <v>213.10600095879272</v>
      </c>
      <c r="K619" s="23">
        <f t="shared" si="125"/>
        <v>100</v>
      </c>
    </row>
    <row r="620" spans="1:11">
      <c r="A620" s="20" t="s">
        <v>27</v>
      </c>
      <c r="B620" s="21" t="s">
        <v>28</v>
      </c>
      <c r="C620" s="22">
        <v>20660398.640000001</v>
      </c>
      <c r="D620" s="22">
        <v>55003163</v>
      </c>
      <c r="E620" s="22">
        <v>25751135</v>
      </c>
      <c r="F620" s="22">
        <v>25421825.510000002</v>
      </c>
      <c r="G620" s="22">
        <f t="shared" si="121"/>
        <v>4761426.870000001</v>
      </c>
      <c r="H620" s="22">
        <f t="shared" si="122"/>
        <v>329309.48999999836</v>
      </c>
      <c r="I620" s="23">
        <f t="shared" si="123"/>
        <v>23.04615197879842</v>
      </c>
      <c r="J620" s="23">
        <f t="shared" si="124"/>
        <v>98.721184561379545</v>
      </c>
      <c r="K620" s="23">
        <f t="shared" si="125"/>
        <v>46.218842923633325</v>
      </c>
    </row>
    <row r="621" spans="1:11">
      <c r="A621" s="26" t="s">
        <v>29</v>
      </c>
      <c r="B621" s="21" t="s">
        <v>30</v>
      </c>
      <c r="C621" s="22">
        <v>20660398.640000001</v>
      </c>
      <c r="D621" s="22">
        <v>55003163</v>
      </c>
      <c r="E621" s="22">
        <v>25751135</v>
      </c>
      <c r="F621" s="22">
        <v>25421825.510000002</v>
      </c>
      <c r="G621" s="22">
        <f t="shared" si="121"/>
        <v>4761426.870000001</v>
      </c>
      <c r="H621" s="22">
        <f t="shared" si="122"/>
        <v>329309.48999999836</v>
      </c>
      <c r="I621" s="23">
        <f t="shared" si="123"/>
        <v>23.04615197879842</v>
      </c>
      <c r="J621" s="23">
        <f t="shared" si="124"/>
        <v>98.721184561379545</v>
      </c>
      <c r="K621" s="23">
        <f t="shared" si="125"/>
        <v>46.218842923633325</v>
      </c>
    </row>
    <row r="622" spans="1:11">
      <c r="A622" s="27" t="s">
        <v>31</v>
      </c>
      <c r="B622" s="21" t="s">
        <v>32</v>
      </c>
      <c r="C622" s="22">
        <v>572539.64</v>
      </c>
      <c r="D622" s="22">
        <v>3872525</v>
      </c>
      <c r="E622" s="22">
        <v>336995</v>
      </c>
      <c r="F622" s="22">
        <v>511320.51</v>
      </c>
      <c r="G622" s="22">
        <f t="shared" si="121"/>
        <v>-61219.130000000005</v>
      </c>
      <c r="H622" s="22">
        <f t="shared" si="122"/>
        <v>-174325.51</v>
      </c>
      <c r="I622" s="23">
        <f t="shared" si="123"/>
        <v>-10.692557462047517</v>
      </c>
      <c r="J622" s="23">
        <f t="shared" si="124"/>
        <v>151.72940548079347</v>
      </c>
      <c r="K622" s="23">
        <f t="shared" si="125"/>
        <v>13.203801395730178</v>
      </c>
    </row>
    <row r="623" spans="1:11">
      <c r="A623" s="28" t="s">
        <v>35</v>
      </c>
      <c r="B623" s="21" t="s">
        <v>36</v>
      </c>
      <c r="C623" s="22">
        <v>572539.64</v>
      </c>
      <c r="D623" s="22">
        <v>3872525</v>
      </c>
      <c r="E623" s="22">
        <v>336995</v>
      </c>
      <c r="F623" s="22">
        <v>511320.51</v>
      </c>
      <c r="G623" s="22">
        <f t="shared" si="121"/>
        <v>-61219.130000000005</v>
      </c>
      <c r="H623" s="22">
        <f t="shared" si="122"/>
        <v>-174325.51</v>
      </c>
      <c r="I623" s="23">
        <f t="shared" si="123"/>
        <v>-10.692557462047517</v>
      </c>
      <c r="J623" s="23">
        <f t="shared" si="124"/>
        <v>151.72940548079347</v>
      </c>
      <c r="K623" s="23">
        <f t="shared" si="125"/>
        <v>13.203801395730178</v>
      </c>
    </row>
    <row r="624" spans="1:11">
      <c r="A624" s="27" t="s">
        <v>37</v>
      </c>
      <c r="B624" s="21" t="s">
        <v>38</v>
      </c>
      <c r="C624" s="22">
        <v>131050</v>
      </c>
      <c r="D624" s="22">
        <v>732716</v>
      </c>
      <c r="E624" s="22">
        <v>81050</v>
      </c>
      <c r="F624" s="22">
        <v>543963</v>
      </c>
      <c r="G624" s="22">
        <f t="shared" si="121"/>
        <v>412913</v>
      </c>
      <c r="H624" s="22">
        <f t="shared" si="122"/>
        <v>-462913</v>
      </c>
      <c r="I624" s="23">
        <f t="shared" si="123"/>
        <v>315.08050362457078</v>
      </c>
      <c r="J624" s="23">
        <f t="shared" si="124"/>
        <v>671.14497223935837</v>
      </c>
      <c r="K624" s="23">
        <f t="shared" si="125"/>
        <v>74.239268693463771</v>
      </c>
    </row>
    <row r="625" spans="1:11">
      <c r="A625" s="28" t="s">
        <v>39</v>
      </c>
      <c r="B625" s="21" t="s">
        <v>40</v>
      </c>
      <c r="C625" s="22">
        <v>131050</v>
      </c>
      <c r="D625" s="22">
        <v>732716</v>
      </c>
      <c r="E625" s="22">
        <v>81050</v>
      </c>
      <c r="F625" s="22">
        <v>543963</v>
      </c>
      <c r="G625" s="22">
        <f t="shared" si="121"/>
        <v>412913</v>
      </c>
      <c r="H625" s="22">
        <f t="shared" si="122"/>
        <v>-462913</v>
      </c>
      <c r="I625" s="23">
        <f t="shared" si="123"/>
        <v>315.08050362457078</v>
      </c>
      <c r="J625" s="23">
        <f t="shared" si="124"/>
        <v>671.14497223935837</v>
      </c>
      <c r="K625" s="23">
        <f t="shared" si="125"/>
        <v>74.239268693463771</v>
      </c>
    </row>
    <row r="626" spans="1:11" ht="25.5">
      <c r="A626" s="27" t="s">
        <v>79</v>
      </c>
      <c r="B626" s="21" t="s">
        <v>80</v>
      </c>
      <c r="C626" s="22">
        <v>173845</v>
      </c>
      <c r="D626" s="22">
        <v>345515</v>
      </c>
      <c r="E626" s="22">
        <v>252187</v>
      </c>
      <c r="F626" s="22">
        <v>252187</v>
      </c>
      <c r="G626" s="22">
        <f t="shared" si="121"/>
        <v>78342</v>
      </c>
      <c r="H626" s="22">
        <f t="shared" si="122"/>
        <v>0</v>
      </c>
      <c r="I626" s="23">
        <f t="shared" si="123"/>
        <v>45.064281400097798</v>
      </c>
      <c r="J626" s="23">
        <f t="shared" si="124"/>
        <v>100</v>
      </c>
      <c r="K626" s="23">
        <f t="shared" si="125"/>
        <v>72.988726972779759</v>
      </c>
    </row>
    <row r="627" spans="1:11">
      <c r="A627" s="28" t="s">
        <v>81</v>
      </c>
      <c r="B627" s="21" t="s">
        <v>82</v>
      </c>
      <c r="C627" s="22">
        <v>173845</v>
      </c>
      <c r="D627" s="22">
        <v>345515</v>
      </c>
      <c r="E627" s="22">
        <v>252187</v>
      </c>
      <c r="F627" s="22">
        <v>252187</v>
      </c>
      <c r="G627" s="22">
        <f t="shared" si="121"/>
        <v>78342</v>
      </c>
      <c r="H627" s="22">
        <f t="shared" si="122"/>
        <v>0</v>
      </c>
      <c r="I627" s="23">
        <f t="shared" si="123"/>
        <v>45.064281400097798</v>
      </c>
      <c r="J627" s="23">
        <f t="shared" si="124"/>
        <v>100</v>
      </c>
      <c r="K627" s="23">
        <f t="shared" si="125"/>
        <v>72.988726972779759</v>
      </c>
    </row>
    <row r="628" spans="1:11" ht="25.5">
      <c r="A628" s="27" t="s">
        <v>43</v>
      </c>
      <c r="B628" s="21" t="s">
        <v>44</v>
      </c>
      <c r="C628" s="22">
        <v>19782964</v>
      </c>
      <c r="D628" s="22">
        <v>50052407</v>
      </c>
      <c r="E628" s="22">
        <v>25080903</v>
      </c>
      <c r="F628" s="22">
        <v>24114355</v>
      </c>
      <c r="G628" s="22">
        <f t="shared" si="121"/>
        <v>4331391</v>
      </c>
      <c r="H628" s="22">
        <f t="shared" si="122"/>
        <v>966548</v>
      </c>
      <c r="I628" s="23">
        <f t="shared" si="123"/>
        <v>21.894550280736496</v>
      </c>
      <c r="J628" s="23">
        <f t="shared" si="124"/>
        <v>96.146279103268327</v>
      </c>
      <c r="K628" s="23">
        <f t="shared" si="125"/>
        <v>48.178212488362448</v>
      </c>
    </row>
    <row r="629" spans="1:11" ht="25.5">
      <c r="A629" s="28" t="s">
        <v>143</v>
      </c>
      <c r="B629" s="21" t="s">
        <v>144</v>
      </c>
      <c r="C629" s="22">
        <v>19782964</v>
      </c>
      <c r="D629" s="22">
        <v>50052407</v>
      </c>
      <c r="E629" s="22">
        <v>25080903</v>
      </c>
      <c r="F629" s="22">
        <v>24114355</v>
      </c>
      <c r="G629" s="22">
        <f t="shared" si="121"/>
        <v>4331391</v>
      </c>
      <c r="H629" s="22">
        <f t="shared" si="122"/>
        <v>966548</v>
      </c>
      <c r="I629" s="23">
        <f t="shared" si="123"/>
        <v>21.894550280736496</v>
      </c>
      <c r="J629" s="23">
        <f t="shared" si="124"/>
        <v>96.146279103268327</v>
      </c>
      <c r="K629" s="23">
        <f t="shared" si="125"/>
        <v>48.178212488362448</v>
      </c>
    </row>
    <row r="630" spans="1:11" ht="38.25">
      <c r="A630" s="29" t="s">
        <v>145</v>
      </c>
      <c r="B630" s="21" t="s">
        <v>146</v>
      </c>
      <c r="C630" s="22">
        <v>19782964</v>
      </c>
      <c r="D630" s="22">
        <v>50052407</v>
      </c>
      <c r="E630" s="22">
        <v>25080903</v>
      </c>
      <c r="F630" s="22">
        <v>24114355</v>
      </c>
      <c r="G630" s="22">
        <f t="shared" si="121"/>
        <v>4331391</v>
      </c>
      <c r="H630" s="22">
        <f t="shared" si="122"/>
        <v>966548</v>
      </c>
      <c r="I630" s="23">
        <f t="shared" si="123"/>
        <v>21.894550280736496</v>
      </c>
      <c r="J630" s="23">
        <f t="shared" si="124"/>
        <v>96.146279103268327</v>
      </c>
      <c r="K630" s="23">
        <f t="shared" si="125"/>
        <v>48.178212488362448</v>
      </c>
    </row>
    <row r="631" spans="1:11">
      <c r="A631" s="20"/>
      <c r="B631" s="21" t="s">
        <v>55</v>
      </c>
      <c r="C631" s="22">
        <v>34261081.5</v>
      </c>
      <c r="D631" s="22">
        <v>-80949</v>
      </c>
      <c r="E631" s="22">
        <v>0</v>
      </c>
      <c r="F631" s="22">
        <v>29474955.539999999</v>
      </c>
      <c r="G631" s="22">
        <f t="shared" si="121"/>
        <v>-4786125.9600000009</v>
      </c>
      <c r="H631" s="22">
        <f t="shared" si="122"/>
        <v>-29474955.539999999</v>
      </c>
      <c r="I631" s="23">
        <f t="shared" si="123"/>
        <v>-13.969570575289637</v>
      </c>
      <c r="J631" s="23">
        <f t="shared" si="124"/>
        <v>0</v>
      </c>
      <c r="K631" s="23">
        <f t="shared" si="125"/>
        <v>-36411.759922914425</v>
      </c>
    </row>
    <row r="632" spans="1:11">
      <c r="A632" s="20" t="s">
        <v>56</v>
      </c>
      <c r="B632" s="21" t="s">
        <v>57</v>
      </c>
      <c r="C632" s="22">
        <v>-34261081.5</v>
      </c>
      <c r="D632" s="22">
        <v>80949</v>
      </c>
      <c r="E632" s="22">
        <v>0</v>
      </c>
      <c r="F632" s="22">
        <v>-29474955.539999999</v>
      </c>
      <c r="G632" s="22">
        <f t="shared" si="121"/>
        <v>4786125.9600000009</v>
      </c>
      <c r="H632" s="22">
        <f t="shared" si="122"/>
        <v>29474955.539999999</v>
      </c>
      <c r="I632" s="23">
        <f t="shared" si="123"/>
        <v>-13.969570575289637</v>
      </c>
      <c r="J632" s="23">
        <f t="shared" si="124"/>
        <v>0</v>
      </c>
      <c r="K632" s="23">
        <f t="shared" si="125"/>
        <v>-36411.759922914425</v>
      </c>
    </row>
    <row r="633" spans="1:11">
      <c r="A633" s="26" t="s">
        <v>58</v>
      </c>
      <c r="B633" s="21" t="s">
        <v>59</v>
      </c>
      <c r="C633" s="22">
        <v>-34261081.5</v>
      </c>
      <c r="D633" s="22">
        <v>80949</v>
      </c>
      <c r="E633" s="22">
        <v>0</v>
      </c>
      <c r="F633" s="22">
        <v>-29474955.539999999</v>
      </c>
      <c r="G633" s="22">
        <f t="shared" si="121"/>
        <v>4786125.9600000009</v>
      </c>
      <c r="H633" s="22">
        <f t="shared" si="122"/>
        <v>29474955.539999999</v>
      </c>
      <c r="I633" s="23">
        <f t="shared" si="123"/>
        <v>-13.969570575289637</v>
      </c>
      <c r="J633" s="23">
        <f t="shared" si="124"/>
        <v>0</v>
      </c>
      <c r="K633" s="23">
        <f t="shared" si="125"/>
        <v>-36411.759922914425</v>
      </c>
    </row>
    <row r="634" spans="1:11" ht="25.5">
      <c r="A634" s="27" t="s">
        <v>85</v>
      </c>
      <c r="B634" s="21" t="s">
        <v>86</v>
      </c>
      <c r="C634" s="22">
        <v>0</v>
      </c>
      <c r="D634" s="22">
        <v>80949</v>
      </c>
      <c r="E634" s="22">
        <v>0</v>
      </c>
      <c r="F634" s="22">
        <v>0</v>
      </c>
      <c r="G634" s="22">
        <f t="shared" si="121"/>
        <v>0</v>
      </c>
      <c r="H634" s="22">
        <f t="shared" si="122"/>
        <v>0</v>
      </c>
      <c r="I634" s="23">
        <f t="shared" si="123"/>
        <v>0</v>
      </c>
      <c r="J634" s="23">
        <f t="shared" si="124"/>
        <v>0</v>
      </c>
      <c r="K634" s="23">
        <f t="shared" si="125"/>
        <v>0</v>
      </c>
    </row>
    <row r="635" spans="1:11" s="35" customFormat="1">
      <c r="A635" s="36" t="s">
        <v>491</v>
      </c>
      <c r="B635" s="32" t="s">
        <v>492</v>
      </c>
      <c r="C635" s="33"/>
      <c r="D635" s="33"/>
      <c r="E635" s="33"/>
      <c r="F635" s="33"/>
      <c r="G635" s="33"/>
      <c r="H635" s="33"/>
      <c r="I635" s="34"/>
      <c r="J635" s="34"/>
      <c r="K635" s="34"/>
    </row>
    <row r="636" spans="1:11">
      <c r="A636" s="20" t="s">
        <v>21</v>
      </c>
      <c r="B636" s="21" t="s">
        <v>22</v>
      </c>
      <c r="C636" s="22">
        <v>215992</v>
      </c>
      <c r="D636" s="22">
        <v>215992</v>
      </c>
      <c r="E636" s="22">
        <v>107996</v>
      </c>
      <c r="F636" s="22">
        <v>215992</v>
      </c>
      <c r="G636" s="22">
        <f t="shared" ref="G636:G646" si="126">F636-C636</f>
        <v>0</v>
      </c>
      <c r="H636" s="22">
        <f t="shared" ref="H636:H646" si="127">E636-F636</f>
        <v>-107996</v>
      </c>
      <c r="I636" s="23">
        <f t="shared" ref="I636:I646" si="128">IF(ISERROR(F636/C636),0,F636/C636*100-100)</f>
        <v>0</v>
      </c>
      <c r="J636" s="23">
        <f t="shared" ref="J636:J646" si="129">IF(ISERROR(F636/E636),0,F636/E636*100)</f>
        <v>200</v>
      </c>
      <c r="K636" s="23">
        <f t="shared" ref="K636:K646" si="130">IF(ISERROR(F636/D636),0,F636/D636*100)</f>
        <v>100</v>
      </c>
    </row>
    <row r="637" spans="1:11">
      <c r="A637" s="26" t="s">
        <v>23</v>
      </c>
      <c r="B637" s="21" t="s">
        <v>24</v>
      </c>
      <c r="C637" s="22">
        <v>215992</v>
      </c>
      <c r="D637" s="22">
        <v>215992</v>
      </c>
      <c r="E637" s="22">
        <v>107996</v>
      </c>
      <c r="F637" s="22">
        <v>215992</v>
      </c>
      <c r="G637" s="22">
        <f t="shared" si="126"/>
        <v>0</v>
      </c>
      <c r="H637" s="22">
        <f t="shared" si="127"/>
        <v>-107996</v>
      </c>
      <c r="I637" s="23">
        <f t="shared" si="128"/>
        <v>0</v>
      </c>
      <c r="J637" s="23">
        <f t="shared" si="129"/>
        <v>200</v>
      </c>
      <c r="K637" s="23">
        <f t="shared" si="130"/>
        <v>100</v>
      </c>
    </row>
    <row r="638" spans="1:11">
      <c r="A638" s="27" t="s">
        <v>25</v>
      </c>
      <c r="B638" s="21" t="s">
        <v>26</v>
      </c>
      <c r="C638" s="22">
        <v>215992</v>
      </c>
      <c r="D638" s="22">
        <v>215992</v>
      </c>
      <c r="E638" s="22">
        <v>107996</v>
      </c>
      <c r="F638" s="22">
        <v>215992</v>
      </c>
      <c r="G638" s="22">
        <f t="shared" si="126"/>
        <v>0</v>
      </c>
      <c r="H638" s="22">
        <f t="shared" si="127"/>
        <v>-107996</v>
      </c>
      <c r="I638" s="23">
        <f t="shared" si="128"/>
        <v>0</v>
      </c>
      <c r="J638" s="23">
        <f t="shared" si="129"/>
        <v>200</v>
      </c>
      <c r="K638" s="23">
        <f t="shared" si="130"/>
        <v>100</v>
      </c>
    </row>
    <row r="639" spans="1:11">
      <c r="A639" s="20" t="s">
        <v>27</v>
      </c>
      <c r="B639" s="21" t="s">
        <v>28</v>
      </c>
      <c r="C639" s="22">
        <v>107996</v>
      </c>
      <c r="D639" s="22">
        <v>215992</v>
      </c>
      <c r="E639" s="22">
        <v>107996</v>
      </c>
      <c r="F639" s="22">
        <v>215992</v>
      </c>
      <c r="G639" s="22">
        <f t="shared" si="126"/>
        <v>107996</v>
      </c>
      <c r="H639" s="22">
        <f t="shared" si="127"/>
        <v>-107996</v>
      </c>
      <c r="I639" s="23">
        <f t="shared" si="128"/>
        <v>100</v>
      </c>
      <c r="J639" s="23">
        <f t="shared" si="129"/>
        <v>200</v>
      </c>
      <c r="K639" s="23">
        <f t="shared" si="130"/>
        <v>100</v>
      </c>
    </row>
    <row r="640" spans="1:11">
      <c r="A640" s="26" t="s">
        <v>29</v>
      </c>
      <c r="B640" s="21" t="s">
        <v>30</v>
      </c>
      <c r="C640" s="22">
        <v>107996</v>
      </c>
      <c r="D640" s="22">
        <v>215992</v>
      </c>
      <c r="E640" s="22">
        <v>107996</v>
      </c>
      <c r="F640" s="22">
        <v>215992</v>
      </c>
      <c r="G640" s="22">
        <f t="shared" si="126"/>
        <v>107996</v>
      </c>
      <c r="H640" s="22">
        <f t="shared" si="127"/>
        <v>-107996</v>
      </c>
      <c r="I640" s="23">
        <f t="shared" si="128"/>
        <v>100</v>
      </c>
      <c r="J640" s="23">
        <f t="shared" si="129"/>
        <v>200</v>
      </c>
      <c r="K640" s="23">
        <f t="shared" si="130"/>
        <v>100</v>
      </c>
    </row>
    <row r="641" spans="1:11" ht="25.5">
      <c r="A641" s="27" t="s">
        <v>43</v>
      </c>
      <c r="B641" s="21" t="s">
        <v>44</v>
      </c>
      <c r="C641" s="22">
        <v>107996</v>
      </c>
      <c r="D641" s="22">
        <v>215992</v>
      </c>
      <c r="E641" s="22">
        <v>107996</v>
      </c>
      <c r="F641" s="22">
        <v>215992</v>
      </c>
      <c r="G641" s="22">
        <f t="shared" si="126"/>
        <v>107996</v>
      </c>
      <c r="H641" s="22">
        <f t="shared" si="127"/>
        <v>-107996</v>
      </c>
      <c r="I641" s="23">
        <f t="shared" si="128"/>
        <v>100</v>
      </c>
      <c r="J641" s="23">
        <f t="shared" si="129"/>
        <v>200</v>
      </c>
      <c r="K641" s="23">
        <f t="shared" si="130"/>
        <v>100</v>
      </c>
    </row>
    <row r="642" spans="1:11" ht="25.5">
      <c r="A642" s="28" t="s">
        <v>143</v>
      </c>
      <c r="B642" s="21" t="s">
        <v>144</v>
      </c>
      <c r="C642" s="22">
        <v>107996</v>
      </c>
      <c r="D642" s="22">
        <v>215992</v>
      </c>
      <c r="E642" s="22">
        <v>107996</v>
      </c>
      <c r="F642" s="22">
        <v>215992</v>
      </c>
      <c r="G642" s="22">
        <f t="shared" si="126"/>
        <v>107996</v>
      </c>
      <c r="H642" s="22">
        <f t="shared" si="127"/>
        <v>-107996</v>
      </c>
      <c r="I642" s="23">
        <f t="shared" si="128"/>
        <v>100</v>
      </c>
      <c r="J642" s="23">
        <f t="shared" si="129"/>
        <v>200</v>
      </c>
      <c r="K642" s="23">
        <f t="shared" si="130"/>
        <v>100</v>
      </c>
    </row>
    <row r="643" spans="1:11" ht="38.25">
      <c r="A643" s="29" t="s">
        <v>145</v>
      </c>
      <c r="B643" s="21" t="s">
        <v>146</v>
      </c>
      <c r="C643" s="22">
        <v>107996</v>
      </c>
      <c r="D643" s="22">
        <v>215992</v>
      </c>
      <c r="E643" s="22">
        <v>107996</v>
      </c>
      <c r="F643" s="22">
        <v>215992</v>
      </c>
      <c r="G643" s="22">
        <f t="shared" si="126"/>
        <v>107996</v>
      </c>
      <c r="H643" s="22">
        <f t="shared" si="127"/>
        <v>-107996</v>
      </c>
      <c r="I643" s="23">
        <f t="shared" si="128"/>
        <v>100</v>
      </c>
      <c r="J643" s="23">
        <f t="shared" si="129"/>
        <v>200</v>
      </c>
      <c r="K643" s="23">
        <f t="shared" si="130"/>
        <v>100</v>
      </c>
    </row>
    <row r="644" spans="1:11">
      <c r="A644" s="20"/>
      <c r="B644" s="21" t="s">
        <v>55</v>
      </c>
      <c r="C644" s="22">
        <v>107996</v>
      </c>
      <c r="D644" s="22">
        <v>0</v>
      </c>
      <c r="E644" s="22">
        <v>0</v>
      </c>
      <c r="F644" s="22">
        <v>0</v>
      </c>
      <c r="G644" s="22">
        <f t="shared" si="126"/>
        <v>-107996</v>
      </c>
      <c r="H644" s="22">
        <f t="shared" si="127"/>
        <v>0</v>
      </c>
      <c r="I644" s="23">
        <f t="shared" si="128"/>
        <v>-100</v>
      </c>
      <c r="J644" s="23">
        <f t="shared" si="129"/>
        <v>0</v>
      </c>
      <c r="K644" s="23">
        <f t="shared" si="130"/>
        <v>0</v>
      </c>
    </row>
    <row r="645" spans="1:11">
      <c r="A645" s="20" t="s">
        <v>56</v>
      </c>
      <c r="B645" s="21" t="s">
        <v>57</v>
      </c>
      <c r="C645" s="22">
        <v>-107996</v>
      </c>
      <c r="D645" s="22">
        <v>0</v>
      </c>
      <c r="E645" s="22">
        <v>0</v>
      </c>
      <c r="F645" s="22">
        <v>0</v>
      </c>
      <c r="G645" s="22">
        <f t="shared" si="126"/>
        <v>107996</v>
      </c>
      <c r="H645" s="22">
        <f t="shared" si="127"/>
        <v>0</v>
      </c>
      <c r="I645" s="23">
        <f t="shared" si="128"/>
        <v>-100</v>
      </c>
      <c r="J645" s="23">
        <f t="shared" si="129"/>
        <v>0</v>
      </c>
      <c r="K645" s="23">
        <f t="shared" si="130"/>
        <v>0</v>
      </c>
    </row>
    <row r="646" spans="1:11">
      <c r="A646" s="26" t="s">
        <v>58</v>
      </c>
      <c r="B646" s="21" t="s">
        <v>59</v>
      </c>
      <c r="C646" s="22">
        <v>-107996</v>
      </c>
      <c r="D646" s="22">
        <v>0</v>
      </c>
      <c r="E646" s="22">
        <v>0</v>
      </c>
      <c r="F646" s="22">
        <v>0</v>
      </c>
      <c r="G646" s="22">
        <f t="shared" si="126"/>
        <v>107996</v>
      </c>
      <c r="H646" s="22">
        <f t="shared" si="127"/>
        <v>0</v>
      </c>
      <c r="I646" s="23">
        <f t="shared" si="128"/>
        <v>-100</v>
      </c>
      <c r="J646" s="23">
        <f t="shared" si="129"/>
        <v>0</v>
      </c>
      <c r="K646" s="23">
        <f t="shared" si="130"/>
        <v>0</v>
      </c>
    </row>
    <row r="647" spans="1:11" s="35" customFormat="1" ht="25.5">
      <c r="A647" s="31" t="s">
        <v>384</v>
      </c>
      <c r="B647" s="32" t="s">
        <v>493</v>
      </c>
      <c r="C647" s="33"/>
      <c r="D647" s="33"/>
      <c r="E647" s="33"/>
      <c r="F647" s="33"/>
      <c r="G647" s="33"/>
      <c r="H647" s="33"/>
      <c r="I647" s="34"/>
      <c r="J647" s="34"/>
      <c r="K647" s="34"/>
    </row>
    <row r="648" spans="1:11">
      <c r="A648" s="20" t="s">
        <v>21</v>
      </c>
      <c r="B648" s="21" t="s">
        <v>22</v>
      </c>
      <c r="C648" s="22">
        <v>1801852</v>
      </c>
      <c r="D648" s="22">
        <v>1851501</v>
      </c>
      <c r="E648" s="22">
        <v>940000</v>
      </c>
      <c r="F648" s="22">
        <v>1851501</v>
      </c>
      <c r="G648" s="22">
        <f t="shared" ref="G648:G659" si="131">F648-C648</f>
        <v>49649</v>
      </c>
      <c r="H648" s="22">
        <f t="shared" ref="H648:H659" si="132">E648-F648</f>
        <v>-911501</v>
      </c>
      <c r="I648" s="23">
        <f t="shared" ref="I648:I659" si="133">IF(ISERROR(F648/C648),0,F648/C648*100-100)</f>
        <v>2.7554427333654559</v>
      </c>
      <c r="J648" s="23">
        <f t="shared" ref="J648:J659" si="134">IF(ISERROR(F648/E648),0,F648/E648*100)</f>
        <v>196.96819148936171</v>
      </c>
      <c r="K648" s="23">
        <f t="shared" ref="K648:K659" si="135">IF(ISERROR(F648/D648),0,F648/D648*100)</f>
        <v>100</v>
      </c>
    </row>
    <row r="649" spans="1:11">
      <c r="A649" s="26" t="s">
        <v>23</v>
      </c>
      <c r="B649" s="21" t="s">
        <v>24</v>
      </c>
      <c r="C649" s="22">
        <v>1801852</v>
      </c>
      <c r="D649" s="22">
        <v>1851501</v>
      </c>
      <c r="E649" s="22">
        <v>940000</v>
      </c>
      <c r="F649" s="22">
        <v>1851501</v>
      </c>
      <c r="G649" s="22">
        <f t="shared" si="131"/>
        <v>49649</v>
      </c>
      <c r="H649" s="22">
        <f t="shared" si="132"/>
        <v>-911501</v>
      </c>
      <c r="I649" s="23">
        <f t="shared" si="133"/>
        <v>2.7554427333654559</v>
      </c>
      <c r="J649" s="23">
        <f t="shared" si="134"/>
        <v>196.96819148936171</v>
      </c>
      <c r="K649" s="23">
        <f t="shared" si="135"/>
        <v>100</v>
      </c>
    </row>
    <row r="650" spans="1:11">
      <c r="A650" s="27" t="s">
        <v>25</v>
      </c>
      <c r="B650" s="21" t="s">
        <v>26</v>
      </c>
      <c r="C650" s="22">
        <v>1801852</v>
      </c>
      <c r="D650" s="22">
        <v>1851501</v>
      </c>
      <c r="E650" s="22">
        <v>940000</v>
      </c>
      <c r="F650" s="22">
        <v>1851501</v>
      </c>
      <c r="G650" s="22">
        <f t="shared" si="131"/>
        <v>49649</v>
      </c>
      <c r="H650" s="22">
        <f t="shared" si="132"/>
        <v>-911501</v>
      </c>
      <c r="I650" s="23">
        <f t="shared" si="133"/>
        <v>2.7554427333654559</v>
      </c>
      <c r="J650" s="23">
        <f t="shared" si="134"/>
        <v>196.96819148936171</v>
      </c>
      <c r="K650" s="23">
        <f t="shared" si="135"/>
        <v>100</v>
      </c>
    </row>
    <row r="651" spans="1:11">
      <c r="A651" s="20" t="s">
        <v>27</v>
      </c>
      <c r="B651" s="21" t="s">
        <v>28</v>
      </c>
      <c r="C651" s="22">
        <v>917043.08</v>
      </c>
      <c r="D651" s="22">
        <v>1851501</v>
      </c>
      <c r="E651" s="22">
        <v>940000</v>
      </c>
      <c r="F651" s="22">
        <v>582544</v>
      </c>
      <c r="G651" s="22">
        <f t="shared" si="131"/>
        <v>-334499.07999999996</v>
      </c>
      <c r="H651" s="22">
        <f t="shared" si="132"/>
        <v>357456</v>
      </c>
      <c r="I651" s="23">
        <f t="shared" si="133"/>
        <v>-36.475830557491363</v>
      </c>
      <c r="J651" s="23">
        <f t="shared" si="134"/>
        <v>61.972765957446811</v>
      </c>
      <c r="K651" s="23">
        <f t="shared" si="135"/>
        <v>31.463337043836326</v>
      </c>
    </row>
    <row r="652" spans="1:11">
      <c r="A652" s="26" t="s">
        <v>29</v>
      </c>
      <c r="B652" s="21" t="s">
        <v>30</v>
      </c>
      <c r="C652" s="22">
        <v>913572.48</v>
      </c>
      <c r="D652" s="22">
        <v>1515344</v>
      </c>
      <c r="E652" s="22">
        <v>920000</v>
      </c>
      <c r="F652" s="22">
        <v>561083.02</v>
      </c>
      <c r="G652" s="22">
        <f t="shared" si="131"/>
        <v>-352489.45999999996</v>
      </c>
      <c r="H652" s="22">
        <f t="shared" si="132"/>
        <v>358916.98</v>
      </c>
      <c r="I652" s="23">
        <f t="shared" si="133"/>
        <v>-38.583633780211947</v>
      </c>
      <c r="J652" s="23">
        <f t="shared" si="134"/>
        <v>60.987284782608697</v>
      </c>
      <c r="K652" s="23">
        <f t="shared" si="135"/>
        <v>37.026775438448297</v>
      </c>
    </row>
    <row r="653" spans="1:11">
      <c r="A653" s="27" t="s">
        <v>31</v>
      </c>
      <c r="B653" s="21" t="s">
        <v>32</v>
      </c>
      <c r="C653" s="22">
        <v>913572.48</v>
      </c>
      <c r="D653" s="22">
        <v>1515344</v>
      </c>
      <c r="E653" s="22">
        <v>920000</v>
      </c>
      <c r="F653" s="22">
        <v>561083.02</v>
      </c>
      <c r="G653" s="22">
        <f t="shared" si="131"/>
        <v>-352489.45999999996</v>
      </c>
      <c r="H653" s="22">
        <f t="shared" si="132"/>
        <v>358916.98</v>
      </c>
      <c r="I653" s="23">
        <f t="shared" si="133"/>
        <v>-38.583633780211947</v>
      </c>
      <c r="J653" s="23">
        <f t="shared" si="134"/>
        <v>60.987284782608697</v>
      </c>
      <c r="K653" s="23">
        <f t="shared" si="135"/>
        <v>37.026775438448297</v>
      </c>
    </row>
    <row r="654" spans="1:11">
      <c r="A654" s="28" t="s">
        <v>35</v>
      </c>
      <c r="B654" s="21" t="s">
        <v>36</v>
      </c>
      <c r="C654" s="22">
        <v>913572.48</v>
      </c>
      <c r="D654" s="22">
        <v>1515344</v>
      </c>
      <c r="E654" s="22">
        <v>920000</v>
      </c>
      <c r="F654" s="22">
        <v>561083.02</v>
      </c>
      <c r="G654" s="22">
        <f t="shared" si="131"/>
        <v>-352489.45999999996</v>
      </c>
      <c r="H654" s="22">
        <f t="shared" si="132"/>
        <v>358916.98</v>
      </c>
      <c r="I654" s="23">
        <f t="shared" si="133"/>
        <v>-38.583633780211947</v>
      </c>
      <c r="J654" s="23">
        <f t="shared" si="134"/>
        <v>60.987284782608697</v>
      </c>
      <c r="K654" s="23">
        <f t="shared" si="135"/>
        <v>37.026775438448297</v>
      </c>
    </row>
    <row r="655" spans="1:11">
      <c r="A655" s="26" t="s">
        <v>51</v>
      </c>
      <c r="B655" s="21" t="s">
        <v>52</v>
      </c>
      <c r="C655" s="22">
        <v>3470.6</v>
      </c>
      <c r="D655" s="22">
        <v>336157</v>
      </c>
      <c r="E655" s="22">
        <v>20000</v>
      </c>
      <c r="F655" s="22">
        <v>21460.98</v>
      </c>
      <c r="G655" s="22">
        <f t="shared" si="131"/>
        <v>17990.38</v>
      </c>
      <c r="H655" s="22">
        <f t="shared" si="132"/>
        <v>-1460.9799999999996</v>
      </c>
      <c r="I655" s="23">
        <f t="shared" si="133"/>
        <v>518.36512418601967</v>
      </c>
      <c r="J655" s="23">
        <f t="shared" si="134"/>
        <v>107.30489999999999</v>
      </c>
      <c r="K655" s="23">
        <f t="shared" si="135"/>
        <v>6.3842133288909642</v>
      </c>
    </row>
    <row r="656" spans="1:11">
      <c r="A656" s="27" t="s">
        <v>53</v>
      </c>
      <c r="B656" s="21" t="s">
        <v>54</v>
      </c>
      <c r="C656" s="22">
        <v>3470.6</v>
      </c>
      <c r="D656" s="22">
        <v>336157</v>
      </c>
      <c r="E656" s="22">
        <v>20000</v>
      </c>
      <c r="F656" s="22">
        <v>21460.98</v>
      </c>
      <c r="G656" s="22">
        <f t="shared" si="131"/>
        <v>17990.38</v>
      </c>
      <c r="H656" s="22">
        <f t="shared" si="132"/>
        <v>-1460.9799999999996</v>
      </c>
      <c r="I656" s="23">
        <f t="shared" si="133"/>
        <v>518.36512418601967</v>
      </c>
      <c r="J656" s="23">
        <f t="shared" si="134"/>
        <v>107.30489999999999</v>
      </c>
      <c r="K656" s="23">
        <f t="shared" si="135"/>
        <v>6.3842133288909642</v>
      </c>
    </row>
    <row r="657" spans="1:11">
      <c r="A657" s="20"/>
      <c r="B657" s="21" t="s">
        <v>55</v>
      </c>
      <c r="C657" s="22">
        <v>884808.92</v>
      </c>
      <c r="D657" s="22">
        <v>0</v>
      </c>
      <c r="E657" s="22">
        <v>0</v>
      </c>
      <c r="F657" s="22">
        <v>1268957</v>
      </c>
      <c r="G657" s="22">
        <f t="shared" si="131"/>
        <v>384148.07999999996</v>
      </c>
      <c r="H657" s="22">
        <f t="shared" si="132"/>
        <v>-1268957</v>
      </c>
      <c r="I657" s="23">
        <f t="shared" si="133"/>
        <v>43.415936629571945</v>
      </c>
      <c r="J657" s="23">
        <f t="shared" si="134"/>
        <v>0</v>
      </c>
      <c r="K657" s="23">
        <f t="shared" si="135"/>
        <v>0</v>
      </c>
    </row>
    <row r="658" spans="1:11">
      <c r="A658" s="20" t="s">
        <v>56</v>
      </c>
      <c r="B658" s="21" t="s">
        <v>57</v>
      </c>
      <c r="C658" s="22">
        <v>-884808.92</v>
      </c>
      <c r="D658" s="22">
        <v>0</v>
      </c>
      <c r="E658" s="22">
        <v>0</v>
      </c>
      <c r="F658" s="22">
        <v>-1268957</v>
      </c>
      <c r="G658" s="22">
        <f t="shared" si="131"/>
        <v>-384148.07999999996</v>
      </c>
      <c r="H658" s="22">
        <f t="shared" si="132"/>
        <v>1268957</v>
      </c>
      <c r="I658" s="23">
        <f t="shared" si="133"/>
        <v>43.415936629571945</v>
      </c>
      <c r="J658" s="23">
        <f t="shared" si="134"/>
        <v>0</v>
      </c>
      <c r="K658" s="23">
        <f t="shared" si="135"/>
        <v>0</v>
      </c>
    </row>
    <row r="659" spans="1:11">
      <c r="A659" s="26" t="s">
        <v>58</v>
      </c>
      <c r="B659" s="21" t="s">
        <v>59</v>
      </c>
      <c r="C659" s="22">
        <v>-884808.92</v>
      </c>
      <c r="D659" s="22">
        <v>0</v>
      </c>
      <c r="E659" s="22">
        <v>0</v>
      </c>
      <c r="F659" s="22">
        <v>-1268957</v>
      </c>
      <c r="G659" s="22">
        <f t="shared" si="131"/>
        <v>-384148.07999999996</v>
      </c>
      <c r="H659" s="22">
        <f t="shared" si="132"/>
        <v>1268957</v>
      </c>
      <c r="I659" s="23">
        <f t="shared" si="133"/>
        <v>43.415936629571945</v>
      </c>
      <c r="J659" s="23">
        <f t="shared" si="134"/>
        <v>0</v>
      </c>
      <c r="K659" s="23">
        <f t="shared" si="135"/>
        <v>0</v>
      </c>
    </row>
    <row r="660" spans="1:11" s="35" customFormat="1">
      <c r="A660" s="31" t="s">
        <v>228</v>
      </c>
      <c r="B660" s="32" t="s">
        <v>494</v>
      </c>
      <c r="C660" s="33"/>
      <c r="D660" s="33"/>
      <c r="E660" s="33"/>
      <c r="F660" s="33"/>
      <c r="G660" s="33"/>
      <c r="H660" s="33"/>
      <c r="I660" s="34"/>
      <c r="J660" s="34"/>
      <c r="K660" s="34"/>
    </row>
    <row r="661" spans="1:11">
      <c r="A661" s="20" t="s">
        <v>21</v>
      </c>
      <c r="B661" s="21" t="s">
        <v>22</v>
      </c>
      <c r="C661" s="22">
        <v>57311762.640000001</v>
      </c>
      <c r="D661" s="22">
        <v>52425072</v>
      </c>
      <c r="E661" s="22">
        <v>28498517</v>
      </c>
      <c r="F661" s="22">
        <v>52363006.340000004</v>
      </c>
      <c r="G661" s="22">
        <f t="shared" ref="G661:G682" si="136">F661-C661</f>
        <v>-4948756.299999997</v>
      </c>
      <c r="H661" s="22">
        <f t="shared" ref="H661:H682" si="137">E661-F661</f>
        <v>-23864489.340000004</v>
      </c>
      <c r="I661" s="23">
        <f t="shared" ref="I661:I682" si="138">IF(ISERROR(F661/C661),0,F661/C661*100-100)</f>
        <v>-8.6348003830998437</v>
      </c>
      <c r="J661" s="23">
        <f t="shared" ref="J661:J682" si="139">IF(ISERROR(F661/E661),0,F661/E661*100)</f>
        <v>183.73940770321488</v>
      </c>
      <c r="K661" s="23">
        <f t="shared" ref="K661:K682" si="140">IF(ISERROR(F661/D661),0,F661/D661*100)</f>
        <v>99.881610730072055</v>
      </c>
    </row>
    <row r="662" spans="1:11" ht="25.5">
      <c r="A662" s="26" t="s">
        <v>65</v>
      </c>
      <c r="B662" s="21" t="s">
        <v>66</v>
      </c>
      <c r="C662" s="22">
        <v>31791.64</v>
      </c>
      <c r="D662" s="22">
        <v>81782</v>
      </c>
      <c r="E662" s="22">
        <v>36900</v>
      </c>
      <c r="F662" s="22">
        <v>19716.34</v>
      </c>
      <c r="G662" s="22">
        <f t="shared" si="136"/>
        <v>-12075.3</v>
      </c>
      <c r="H662" s="22">
        <f t="shared" si="137"/>
        <v>17183.66</v>
      </c>
      <c r="I662" s="23">
        <f t="shared" si="138"/>
        <v>-37.982626879267634</v>
      </c>
      <c r="J662" s="23">
        <f t="shared" si="139"/>
        <v>53.431815718157182</v>
      </c>
      <c r="K662" s="23">
        <f t="shared" si="140"/>
        <v>24.108410163605683</v>
      </c>
    </row>
    <row r="663" spans="1:11">
      <c r="A663" s="26" t="s">
        <v>23</v>
      </c>
      <c r="B663" s="21" t="s">
        <v>24</v>
      </c>
      <c r="C663" s="22">
        <v>57279971</v>
      </c>
      <c r="D663" s="22">
        <v>52343290</v>
      </c>
      <c r="E663" s="22">
        <v>28461617</v>
      </c>
      <c r="F663" s="22">
        <v>52343290</v>
      </c>
      <c r="G663" s="22">
        <f t="shared" si="136"/>
        <v>-4936681</v>
      </c>
      <c r="H663" s="22">
        <f t="shared" si="137"/>
        <v>-23881673</v>
      </c>
      <c r="I663" s="23">
        <f t="shared" si="138"/>
        <v>-8.6185116958247079</v>
      </c>
      <c r="J663" s="23">
        <f t="shared" si="139"/>
        <v>183.90834926912271</v>
      </c>
      <c r="K663" s="23">
        <f t="shared" si="140"/>
        <v>100</v>
      </c>
    </row>
    <row r="664" spans="1:11">
      <c r="A664" s="27" t="s">
        <v>25</v>
      </c>
      <c r="B664" s="21" t="s">
        <v>26</v>
      </c>
      <c r="C664" s="22">
        <v>57279971</v>
      </c>
      <c r="D664" s="22">
        <v>52343290</v>
      </c>
      <c r="E664" s="22">
        <v>28461617</v>
      </c>
      <c r="F664" s="22">
        <v>52343290</v>
      </c>
      <c r="G664" s="22">
        <f t="shared" si="136"/>
        <v>-4936681</v>
      </c>
      <c r="H664" s="22">
        <f t="shared" si="137"/>
        <v>-23881673</v>
      </c>
      <c r="I664" s="23">
        <f t="shared" si="138"/>
        <v>-8.6185116958247079</v>
      </c>
      <c r="J664" s="23">
        <f t="shared" si="139"/>
        <v>183.90834926912271</v>
      </c>
      <c r="K664" s="23">
        <f t="shared" si="140"/>
        <v>100</v>
      </c>
    </row>
    <row r="665" spans="1:11">
      <c r="A665" s="20" t="s">
        <v>27</v>
      </c>
      <c r="B665" s="21" t="s">
        <v>28</v>
      </c>
      <c r="C665" s="22">
        <v>31791729.710000001</v>
      </c>
      <c r="D665" s="22">
        <v>52425072</v>
      </c>
      <c r="E665" s="22">
        <v>28498517</v>
      </c>
      <c r="F665" s="22">
        <v>27590617.190000001</v>
      </c>
      <c r="G665" s="22">
        <f t="shared" si="136"/>
        <v>-4201112.5199999996</v>
      </c>
      <c r="H665" s="22">
        <f t="shared" si="137"/>
        <v>907899.80999999866</v>
      </c>
      <c r="I665" s="23">
        <f t="shared" si="138"/>
        <v>-13.214482377404437</v>
      </c>
      <c r="J665" s="23">
        <f t="shared" si="139"/>
        <v>96.814220859281903</v>
      </c>
      <c r="K665" s="23">
        <f t="shared" si="140"/>
        <v>52.628668187618324</v>
      </c>
    </row>
    <row r="666" spans="1:11">
      <c r="A666" s="26" t="s">
        <v>29</v>
      </c>
      <c r="B666" s="21" t="s">
        <v>30</v>
      </c>
      <c r="C666" s="22">
        <v>31781729.710000001</v>
      </c>
      <c r="D666" s="22">
        <v>52414446</v>
      </c>
      <c r="E666" s="22">
        <v>28489891</v>
      </c>
      <c r="F666" s="22">
        <v>27590617.190000001</v>
      </c>
      <c r="G666" s="22">
        <f t="shared" si="136"/>
        <v>-4191112.5199999996</v>
      </c>
      <c r="H666" s="22">
        <f t="shared" si="137"/>
        <v>899273.80999999866</v>
      </c>
      <c r="I666" s="23">
        <f t="shared" si="138"/>
        <v>-13.187175645387484</v>
      </c>
      <c r="J666" s="23">
        <f t="shared" si="139"/>
        <v>96.843533694109269</v>
      </c>
      <c r="K666" s="23">
        <f t="shared" si="140"/>
        <v>52.639337616961555</v>
      </c>
    </row>
    <row r="667" spans="1:11">
      <c r="A667" s="27" t="s">
        <v>31</v>
      </c>
      <c r="B667" s="21" t="s">
        <v>32</v>
      </c>
      <c r="C667" s="22">
        <v>1813501.56</v>
      </c>
      <c r="D667" s="22">
        <v>3092779</v>
      </c>
      <c r="E667" s="22">
        <v>1578212</v>
      </c>
      <c r="F667" s="22">
        <v>1647185.67</v>
      </c>
      <c r="G667" s="22">
        <f t="shared" si="136"/>
        <v>-166315.89000000013</v>
      </c>
      <c r="H667" s="22">
        <f t="shared" si="137"/>
        <v>-68973.669999999925</v>
      </c>
      <c r="I667" s="23">
        <f t="shared" si="138"/>
        <v>-9.1709813582956201</v>
      </c>
      <c r="J667" s="23">
        <f t="shared" si="139"/>
        <v>104.37036785932435</v>
      </c>
      <c r="K667" s="23">
        <f t="shared" si="140"/>
        <v>53.25908091072786</v>
      </c>
    </row>
    <row r="668" spans="1:11">
      <c r="A668" s="28" t="s">
        <v>33</v>
      </c>
      <c r="B668" s="21" t="s">
        <v>34</v>
      </c>
      <c r="C668" s="22">
        <v>1401844.65</v>
      </c>
      <c r="D668" s="22">
        <v>2381539</v>
      </c>
      <c r="E668" s="22">
        <v>1206850</v>
      </c>
      <c r="F668" s="22">
        <v>1219087.08</v>
      </c>
      <c r="G668" s="22">
        <f t="shared" si="136"/>
        <v>-182757.56999999983</v>
      </c>
      <c r="H668" s="22">
        <f t="shared" si="137"/>
        <v>-12237.080000000075</v>
      </c>
      <c r="I668" s="23">
        <f t="shared" si="138"/>
        <v>-13.036934584727334</v>
      </c>
      <c r="J668" s="23">
        <f t="shared" si="139"/>
        <v>101.01396859593157</v>
      </c>
      <c r="K668" s="23">
        <f t="shared" si="140"/>
        <v>51.189045402993614</v>
      </c>
    </row>
    <row r="669" spans="1:11">
      <c r="A669" s="28" t="s">
        <v>35</v>
      </c>
      <c r="B669" s="21" t="s">
        <v>36</v>
      </c>
      <c r="C669" s="22">
        <v>411656.91</v>
      </c>
      <c r="D669" s="22">
        <v>711240</v>
      </c>
      <c r="E669" s="22">
        <v>371362</v>
      </c>
      <c r="F669" s="22">
        <v>428098.59</v>
      </c>
      <c r="G669" s="22">
        <f t="shared" si="136"/>
        <v>16441.680000000051</v>
      </c>
      <c r="H669" s="22">
        <f t="shared" si="137"/>
        <v>-56736.590000000026</v>
      </c>
      <c r="I669" s="23">
        <f t="shared" si="138"/>
        <v>3.9940250243825801</v>
      </c>
      <c r="J669" s="23">
        <f t="shared" si="139"/>
        <v>115.27797405227244</v>
      </c>
      <c r="K669" s="23">
        <f t="shared" si="140"/>
        <v>60.190454698835836</v>
      </c>
    </row>
    <row r="670" spans="1:11">
      <c r="A670" s="29" t="s">
        <v>77</v>
      </c>
      <c r="B670" s="21" t="s">
        <v>78</v>
      </c>
      <c r="C670" s="22">
        <v>145.19999999999999</v>
      </c>
      <c r="D670" s="22">
        <v>0</v>
      </c>
      <c r="E670" s="22">
        <v>0</v>
      </c>
      <c r="F670" s="22">
        <v>0</v>
      </c>
      <c r="G670" s="22">
        <f t="shared" si="136"/>
        <v>-145.19999999999999</v>
      </c>
      <c r="H670" s="22">
        <f t="shared" si="137"/>
        <v>0</v>
      </c>
      <c r="I670" s="23">
        <f t="shared" si="138"/>
        <v>-100</v>
      </c>
      <c r="J670" s="23">
        <f t="shared" si="139"/>
        <v>0</v>
      </c>
      <c r="K670" s="23">
        <f t="shared" si="140"/>
        <v>0</v>
      </c>
    </row>
    <row r="671" spans="1:11">
      <c r="A671" s="27" t="s">
        <v>37</v>
      </c>
      <c r="B671" s="21" t="s">
        <v>38</v>
      </c>
      <c r="C671" s="22">
        <v>15522870.449999999</v>
      </c>
      <c r="D671" s="22">
        <v>21974946</v>
      </c>
      <c r="E671" s="22">
        <v>11318127</v>
      </c>
      <c r="F671" s="22">
        <v>11311485</v>
      </c>
      <c r="G671" s="22">
        <f t="shared" si="136"/>
        <v>-4211385.4499999993</v>
      </c>
      <c r="H671" s="22">
        <f t="shared" si="137"/>
        <v>6642</v>
      </c>
      <c r="I671" s="23">
        <f t="shared" si="138"/>
        <v>-27.130197752826064</v>
      </c>
      <c r="J671" s="23">
        <f t="shared" si="139"/>
        <v>99.941315378419063</v>
      </c>
      <c r="K671" s="23">
        <f t="shared" si="140"/>
        <v>51.474460961132742</v>
      </c>
    </row>
    <row r="672" spans="1:11">
      <c r="A672" s="28" t="s">
        <v>39</v>
      </c>
      <c r="B672" s="21" t="s">
        <v>40</v>
      </c>
      <c r="C672" s="22">
        <v>15522870.449999999</v>
      </c>
      <c r="D672" s="22">
        <v>21974946</v>
      </c>
      <c r="E672" s="22">
        <v>11318127</v>
      </c>
      <c r="F672" s="22">
        <v>11311485</v>
      </c>
      <c r="G672" s="22">
        <f t="shared" si="136"/>
        <v>-4211385.4499999993</v>
      </c>
      <c r="H672" s="22">
        <f t="shared" si="137"/>
        <v>6642</v>
      </c>
      <c r="I672" s="23">
        <f t="shared" si="138"/>
        <v>-27.130197752826064</v>
      </c>
      <c r="J672" s="23">
        <f t="shared" si="139"/>
        <v>99.941315378419063</v>
      </c>
      <c r="K672" s="23">
        <f t="shared" si="140"/>
        <v>51.474460961132742</v>
      </c>
    </row>
    <row r="673" spans="1:11" ht="25.5">
      <c r="A673" s="27" t="s">
        <v>79</v>
      </c>
      <c r="B673" s="21" t="s">
        <v>80</v>
      </c>
      <c r="C673" s="22">
        <v>9819.7000000000007</v>
      </c>
      <c r="D673" s="22">
        <v>10014</v>
      </c>
      <c r="E673" s="22">
        <v>9830</v>
      </c>
      <c r="F673" s="22">
        <v>10013.52</v>
      </c>
      <c r="G673" s="22">
        <f t="shared" si="136"/>
        <v>193.81999999999971</v>
      </c>
      <c r="H673" s="22">
        <f t="shared" si="137"/>
        <v>-183.52000000000044</v>
      </c>
      <c r="I673" s="23">
        <f t="shared" si="138"/>
        <v>1.9737873865800282</v>
      </c>
      <c r="J673" s="23">
        <f t="shared" si="139"/>
        <v>101.86693794506614</v>
      </c>
      <c r="K673" s="23">
        <f t="shared" si="140"/>
        <v>99.99520671060516</v>
      </c>
    </row>
    <row r="674" spans="1:11">
      <c r="A674" s="28" t="s">
        <v>81</v>
      </c>
      <c r="B674" s="21" t="s">
        <v>82</v>
      </c>
      <c r="C674" s="22">
        <v>9819.7000000000007</v>
      </c>
      <c r="D674" s="22">
        <v>10014</v>
      </c>
      <c r="E674" s="22">
        <v>9830</v>
      </c>
      <c r="F674" s="22">
        <v>10013.52</v>
      </c>
      <c r="G674" s="22">
        <f t="shared" si="136"/>
        <v>193.81999999999971</v>
      </c>
      <c r="H674" s="22">
        <f t="shared" si="137"/>
        <v>-183.52000000000044</v>
      </c>
      <c r="I674" s="23">
        <f t="shared" si="138"/>
        <v>1.9737873865800282</v>
      </c>
      <c r="J674" s="23">
        <f t="shared" si="139"/>
        <v>101.86693794506614</v>
      </c>
      <c r="K674" s="23">
        <f t="shared" si="140"/>
        <v>99.99520671060516</v>
      </c>
    </row>
    <row r="675" spans="1:11" ht="25.5">
      <c r="A675" s="27" t="s">
        <v>43</v>
      </c>
      <c r="B675" s="21" t="s">
        <v>44</v>
      </c>
      <c r="C675" s="22">
        <v>14435538</v>
      </c>
      <c r="D675" s="22">
        <v>27336707</v>
      </c>
      <c r="E675" s="22">
        <v>15583722</v>
      </c>
      <c r="F675" s="22">
        <v>14621933</v>
      </c>
      <c r="G675" s="22">
        <f t="shared" si="136"/>
        <v>186395</v>
      </c>
      <c r="H675" s="22">
        <f t="shared" si="137"/>
        <v>961789</v>
      </c>
      <c r="I675" s="23">
        <f t="shared" si="138"/>
        <v>1.2912230912349685</v>
      </c>
      <c r="J675" s="23">
        <f t="shared" si="139"/>
        <v>93.828245909417532</v>
      </c>
      <c r="K675" s="23">
        <f t="shared" si="140"/>
        <v>53.488274941089287</v>
      </c>
    </row>
    <row r="676" spans="1:11" ht="25.5">
      <c r="A676" s="28" t="s">
        <v>143</v>
      </c>
      <c r="B676" s="21" t="s">
        <v>144</v>
      </c>
      <c r="C676" s="22">
        <v>14435538</v>
      </c>
      <c r="D676" s="22">
        <v>27336707</v>
      </c>
      <c r="E676" s="22">
        <v>15583722</v>
      </c>
      <c r="F676" s="22">
        <v>14621933</v>
      </c>
      <c r="G676" s="22">
        <f t="shared" si="136"/>
        <v>186395</v>
      </c>
      <c r="H676" s="22">
        <f t="shared" si="137"/>
        <v>961789</v>
      </c>
      <c r="I676" s="23">
        <f t="shared" si="138"/>
        <v>1.2912230912349685</v>
      </c>
      <c r="J676" s="23">
        <f t="shared" si="139"/>
        <v>93.828245909417532</v>
      </c>
      <c r="K676" s="23">
        <f t="shared" si="140"/>
        <v>53.488274941089287</v>
      </c>
    </row>
    <row r="677" spans="1:11" ht="25.5">
      <c r="A677" s="29" t="s">
        <v>163</v>
      </c>
      <c r="B677" s="21" t="s">
        <v>164</v>
      </c>
      <c r="C677" s="22">
        <v>14435538</v>
      </c>
      <c r="D677" s="22">
        <v>27336707</v>
      </c>
      <c r="E677" s="22">
        <v>15583722</v>
      </c>
      <c r="F677" s="22">
        <v>14621933</v>
      </c>
      <c r="G677" s="22">
        <f t="shared" si="136"/>
        <v>186395</v>
      </c>
      <c r="H677" s="22">
        <f t="shared" si="137"/>
        <v>961789</v>
      </c>
      <c r="I677" s="23">
        <f t="shared" si="138"/>
        <v>1.2912230912349685</v>
      </c>
      <c r="J677" s="23">
        <f t="shared" si="139"/>
        <v>93.828245909417532</v>
      </c>
      <c r="K677" s="23">
        <f t="shared" si="140"/>
        <v>53.488274941089287</v>
      </c>
    </row>
    <row r="678" spans="1:11">
      <c r="A678" s="26" t="s">
        <v>51</v>
      </c>
      <c r="B678" s="21" t="s">
        <v>52</v>
      </c>
      <c r="C678" s="22">
        <v>10000</v>
      </c>
      <c r="D678" s="22">
        <v>10626</v>
      </c>
      <c r="E678" s="22">
        <v>8626</v>
      </c>
      <c r="F678" s="22">
        <v>0</v>
      </c>
      <c r="G678" s="22">
        <f t="shared" si="136"/>
        <v>-10000</v>
      </c>
      <c r="H678" s="22">
        <f t="shared" si="137"/>
        <v>8626</v>
      </c>
      <c r="I678" s="23">
        <f t="shared" si="138"/>
        <v>-100</v>
      </c>
      <c r="J678" s="23">
        <f t="shared" si="139"/>
        <v>0</v>
      </c>
      <c r="K678" s="23">
        <f t="shared" si="140"/>
        <v>0</v>
      </c>
    </row>
    <row r="679" spans="1:11">
      <c r="A679" s="27" t="s">
        <v>53</v>
      </c>
      <c r="B679" s="21" t="s">
        <v>54</v>
      </c>
      <c r="C679" s="22">
        <v>10000</v>
      </c>
      <c r="D679" s="22">
        <v>10626</v>
      </c>
      <c r="E679" s="22">
        <v>8626</v>
      </c>
      <c r="F679" s="22">
        <v>0</v>
      </c>
      <c r="G679" s="22">
        <f t="shared" si="136"/>
        <v>-10000</v>
      </c>
      <c r="H679" s="22">
        <f t="shared" si="137"/>
        <v>8626</v>
      </c>
      <c r="I679" s="23">
        <f t="shared" si="138"/>
        <v>-100</v>
      </c>
      <c r="J679" s="23">
        <f t="shared" si="139"/>
        <v>0</v>
      </c>
      <c r="K679" s="23">
        <f t="shared" si="140"/>
        <v>0</v>
      </c>
    </row>
    <row r="680" spans="1:11">
      <c r="A680" s="20"/>
      <c r="B680" s="21" t="s">
        <v>55</v>
      </c>
      <c r="C680" s="22">
        <v>25520032.93</v>
      </c>
      <c r="D680" s="22">
        <v>0</v>
      </c>
      <c r="E680" s="22">
        <v>0</v>
      </c>
      <c r="F680" s="22">
        <v>24772389.149999999</v>
      </c>
      <c r="G680" s="22">
        <f t="shared" si="136"/>
        <v>-747643.78000000119</v>
      </c>
      <c r="H680" s="22">
        <f t="shared" si="137"/>
        <v>-24772389.149999999</v>
      </c>
      <c r="I680" s="23">
        <f t="shared" si="138"/>
        <v>-2.9296348560785361</v>
      </c>
      <c r="J680" s="23">
        <f t="shared" si="139"/>
        <v>0</v>
      </c>
      <c r="K680" s="23">
        <f t="shared" si="140"/>
        <v>0</v>
      </c>
    </row>
    <row r="681" spans="1:11">
      <c r="A681" s="20" t="s">
        <v>56</v>
      </c>
      <c r="B681" s="21" t="s">
        <v>57</v>
      </c>
      <c r="C681" s="22">
        <v>-25520032.93</v>
      </c>
      <c r="D681" s="22">
        <v>0</v>
      </c>
      <c r="E681" s="22">
        <v>0</v>
      </c>
      <c r="F681" s="22">
        <v>-24772389.149999999</v>
      </c>
      <c r="G681" s="22">
        <f t="shared" si="136"/>
        <v>747643.78000000119</v>
      </c>
      <c r="H681" s="22">
        <f t="shared" si="137"/>
        <v>24772389.149999999</v>
      </c>
      <c r="I681" s="23">
        <f t="shared" si="138"/>
        <v>-2.9296348560785361</v>
      </c>
      <c r="J681" s="23">
        <f t="shared" si="139"/>
        <v>0</v>
      </c>
      <c r="K681" s="23">
        <f t="shared" si="140"/>
        <v>0</v>
      </c>
    </row>
    <row r="682" spans="1:11">
      <c r="A682" s="26" t="s">
        <v>58</v>
      </c>
      <c r="B682" s="21" t="s">
        <v>59</v>
      </c>
      <c r="C682" s="22">
        <v>-25520032.93</v>
      </c>
      <c r="D682" s="22">
        <v>0</v>
      </c>
      <c r="E682" s="22">
        <v>0</v>
      </c>
      <c r="F682" s="22">
        <v>-24772389.149999999</v>
      </c>
      <c r="G682" s="22">
        <f t="shared" si="136"/>
        <v>747643.78000000119</v>
      </c>
      <c r="H682" s="22">
        <f t="shared" si="137"/>
        <v>24772389.149999999</v>
      </c>
      <c r="I682" s="23">
        <f t="shared" si="138"/>
        <v>-2.9296348560785361</v>
      </c>
      <c r="J682" s="23">
        <f t="shared" si="139"/>
        <v>0</v>
      </c>
      <c r="K682" s="23">
        <f t="shared" si="140"/>
        <v>0</v>
      </c>
    </row>
    <row r="683" spans="1:11" s="35" customFormat="1">
      <c r="A683" s="36" t="s">
        <v>495</v>
      </c>
      <c r="B683" s="32" t="s">
        <v>496</v>
      </c>
      <c r="C683" s="33"/>
      <c r="D683" s="33"/>
      <c r="E683" s="33"/>
      <c r="F683" s="33"/>
      <c r="G683" s="33"/>
      <c r="H683" s="33"/>
      <c r="I683" s="34"/>
      <c r="J683" s="34"/>
      <c r="K683" s="34"/>
    </row>
    <row r="684" spans="1:11">
      <c r="A684" s="20" t="s">
        <v>21</v>
      </c>
      <c r="B684" s="21" t="s">
        <v>22</v>
      </c>
      <c r="C684" s="22">
        <v>627957</v>
      </c>
      <c r="D684" s="22">
        <v>1027957</v>
      </c>
      <c r="E684" s="22">
        <v>527957</v>
      </c>
      <c r="F684" s="22">
        <v>1027957</v>
      </c>
      <c r="G684" s="22">
        <f t="shared" ref="G684:G693" si="141">F684-C684</f>
        <v>400000</v>
      </c>
      <c r="H684" s="22">
        <f t="shared" ref="H684:H693" si="142">E684-F684</f>
        <v>-500000</v>
      </c>
      <c r="I684" s="23">
        <f t="shared" ref="I684:I693" si="143">IF(ISERROR(F684/C684),0,F684/C684*100-100)</f>
        <v>63.698629046256372</v>
      </c>
      <c r="J684" s="23">
        <f t="shared" ref="J684:J693" si="144">IF(ISERROR(F684/E684),0,F684/E684*100)</f>
        <v>194.70468238890669</v>
      </c>
      <c r="K684" s="23">
        <f t="shared" ref="K684:K693" si="145">IF(ISERROR(F684/D684),0,F684/D684*100)</f>
        <v>100</v>
      </c>
    </row>
    <row r="685" spans="1:11">
      <c r="A685" s="26" t="s">
        <v>23</v>
      </c>
      <c r="B685" s="21" t="s">
        <v>24</v>
      </c>
      <c r="C685" s="22">
        <v>627957</v>
      </c>
      <c r="D685" s="22">
        <v>1027957</v>
      </c>
      <c r="E685" s="22">
        <v>527957</v>
      </c>
      <c r="F685" s="22">
        <v>1027957</v>
      </c>
      <c r="G685" s="22">
        <f t="shared" si="141"/>
        <v>400000</v>
      </c>
      <c r="H685" s="22">
        <f t="shared" si="142"/>
        <v>-500000</v>
      </c>
      <c r="I685" s="23">
        <f t="shared" si="143"/>
        <v>63.698629046256372</v>
      </c>
      <c r="J685" s="23">
        <f t="shared" si="144"/>
        <v>194.70468238890669</v>
      </c>
      <c r="K685" s="23">
        <f t="shared" si="145"/>
        <v>100</v>
      </c>
    </row>
    <row r="686" spans="1:11">
      <c r="A686" s="27" t="s">
        <v>25</v>
      </c>
      <c r="B686" s="21" t="s">
        <v>26</v>
      </c>
      <c r="C686" s="22">
        <v>627957</v>
      </c>
      <c r="D686" s="22">
        <v>1027957</v>
      </c>
      <c r="E686" s="22">
        <v>527957</v>
      </c>
      <c r="F686" s="22">
        <v>1027957</v>
      </c>
      <c r="G686" s="22">
        <f t="shared" si="141"/>
        <v>400000</v>
      </c>
      <c r="H686" s="22">
        <f t="shared" si="142"/>
        <v>-500000</v>
      </c>
      <c r="I686" s="23">
        <f t="shared" si="143"/>
        <v>63.698629046256372</v>
      </c>
      <c r="J686" s="23">
        <f t="shared" si="144"/>
        <v>194.70468238890669</v>
      </c>
      <c r="K686" s="23">
        <f t="shared" si="145"/>
        <v>100</v>
      </c>
    </row>
    <row r="687" spans="1:11">
      <c r="A687" s="20" t="s">
        <v>27</v>
      </c>
      <c r="B687" s="21" t="s">
        <v>28</v>
      </c>
      <c r="C687" s="22">
        <v>527957</v>
      </c>
      <c r="D687" s="22">
        <v>1027957</v>
      </c>
      <c r="E687" s="22">
        <v>527957</v>
      </c>
      <c r="F687" s="22">
        <v>600000</v>
      </c>
      <c r="G687" s="22">
        <f t="shared" si="141"/>
        <v>72043</v>
      </c>
      <c r="H687" s="22">
        <f t="shared" si="142"/>
        <v>-72043</v>
      </c>
      <c r="I687" s="23">
        <f t="shared" si="143"/>
        <v>13.645618866687997</v>
      </c>
      <c r="J687" s="23">
        <f t="shared" si="144"/>
        <v>113.645618866688</v>
      </c>
      <c r="K687" s="23">
        <f t="shared" si="145"/>
        <v>58.368200226274055</v>
      </c>
    </row>
    <row r="688" spans="1:11">
      <c r="A688" s="26" t="s">
        <v>29</v>
      </c>
      <c r="B688" s="21" t="s">
        <v>30</v>
      </c>
      <c r="C688" s="22">
        <v>527957</v>
      </c>
      <c r="D688" s="22">
        <v>1027957</v>
      </c>
      <c r="E688" s="22">
        <v>527957</v>
      </c>
      <c r="F688" s="22">
        <v>600000</v>
      </c>
      <c r="G688" s="22">
        <f t="shared" si="141"/>
        <v>72043</v>
      </c>
      <c r="H688" s="22">
        <f t="shared" si="142"/>
        <v>-72043</v>
      </c>
      <c r="I688" s="23">
        <f t="shared" si="143"/>
        <v>13.645618866687997</v>
      </c>
      <c r="J688" s="23">
        <f t="shared" si="144"/>
        <v>113.645618866688</v>
      </c>
      <c r="K688" s="23">
        <f t="shared" si="145"/>
        <v>58.368200226274055</v>
      </c>
    </row>
    <row r="689" spans="1:11">
      <c r="A689" s="27" t="s">
        <v>37</v>
      </c>
      <c r="B689" s="21" t="s">
        <v>38</v>
      </c>
      <c r="C689" s="22">
        <v>527957</v>
      </c>
      <c r="D689" s="22">
        <v>1027957</v>
      </c>
      <c r="E689" s="22">
        <v>527957</v>
      </c>
      <c r="F689" s="22">
        <v>600000</v>
      </c>
      <c r="G689" s="22">
        <f t="shared" si="141"/>
        <v>72043</v>
      </c>
      <c r="H689" s="22">
        <f t="shared" si="142"/>
        <v>-72043</v>
      </c>
      <c r="I689" s="23">
        <f t="shared" si="143"/>
        <v>13.645618866687997</v>
      </c>
      <c r="J689" s="23">
        <f t="shared" si="144"/>
        <v>113.645618866688</v>
      </c>
      <c r="K689" s="23">
        <f t="shared" si="145"/>
        <v>58.368200226274055</v>
      </c>
    </row>
    <row r="690" spans="1:11">
      <c r="A690" s="28" t="s">
        <v>39</v>
      </c>
      <c r="B690" s="21" t="s">
        <v>40</v>
      </c>
      <c r="C690" s="22">
        <v>527957</v>
      </c>
      <c r="D690" s="22">
        <v>1027957</v>
      </c>
      <c r="E690" s="22">
        <v>527957</v>
      </c>
      <c r="F690" s="22">
        <v>600000</v>
      </c>
      <c r="G690" s="22">
        <f t="shared" si="141"/>
        <v>72043</v>
      </c>
      <c r="H690" s="22">
        <f t="shared" si="142"/>
        <v>-72043</v>
      </c>
      <c r="I690" s="23">
        <f t="shared" si="143"/>
        <v>13.645618866687997</v>
      </c>
      <c r="J690" s="23">
        <f t="shared" si="144"/>
        <v>113.645618866688</v>
      </c>
      <c r="K690" s="23">
        <f t="shared" si="145"/>
        <v>58.368200226274055</v>
      </c>
    </row>
    <row r="691" spans="1:11">
      <c r="A691" s="20"/>
      <c r="B691" s="21" t="s">
        <v>55</v>
      </c>
      <c r="C691" s="22">
        <v>100000</v>
      </c>
      <c r="D691" s="22">
        <v>0</v>
      </c>
      <c r="E691" s="22">
        <v>0</v>
      </c>
      <c r="F691" s="22">
        <v>427957</v>
      </c>
      <c r="G691" s="22">
        <f t="shared" si="141"/>
        <v>327957</v>
      </c>
      <c r="H691" s="22">
        <f t="shared" si="142"/>
        <v>-427957</v>
      </c>
      <c r="I691" s="23">
        <f t="shared" si="143"/>
        <v>327.95699999999999</v>
      </c>
      <c r="J691" s="23">
        <f t="shared" si="144"/>
        <v>0</v>
      </c>
      <c r="K691" s="23">
        <f t="shared" si="145"/>
        <v>0</v>
      </c>
    </row>
    <row r="692" spans="1:11">
      <c r="A692" s="20" t="s">
        <v>56</v>
      </c>
      <c r="B692" s="21" t="s">
        <v>57</v>
      </c>
      <c r="C692" s="22">
        <v>-100000</v>
      </c>
      <c r="D692" s="22">
        <v>0</v>
      </c>
      <c r="E692" s="22">
        <v>0</v>
      </c>
      <c r="F692" s="22">
        <v>-427957</v>
      </c>
      <c r="G692" s="22">
        <f t="shared" si="141"/>
        <v>-327957</v>
      </c>
      <c r="H692" s="22">
        <f t="shared" si="142"/>
        <v>427957</v>
      </c>
      <c r="I692" s="23">
        <f t="shared" si="143"/>
        <v>327.95699999999999</v>
      </c>
      <c r="J692" s="23">
        <f t="shared" si="144"/>
        <v>0</v>
      </c>
      <c r="K692" s="23">
        <f t="shared" si="145"/>
        <v>0</v>
      </c>
    </row>
    <row r="693" spans="1:11">
      <c r="A693" s="26" t="s">
        <v>58</v>
      </c>
      <c r="B693" s="21" t="s">
        <v>59</v>
      </c>
      <c r="C693" s="22">
        <v>-100000</v>
      </c>
      <c r="D693" s="22">
        <v>0</v>
      </c>
      <c r="E693" s="22">
        <v>0</v>
      </c>
      <c r="F693" s="22">
        <v>-427957</v>
      </c>
      <c r="G693" s="22">
        <f t="shared" si="141"/>
        <v>-327957</v>
      </c>
      <c r="H693" s="22">
        <f t="shared" si="142"/>
        <v>427957</v>
      </c>
      <c r="I693" s="23">
        <f t="shared" si="143"/>
        <v>327.95699999999999</v>
      </c>
      <c r="J693" s="23">
        <f t="shared" si="144"/>
        <v>0</v>
      </c>
      <c r="K693" s="23">
        <f t="shared" si="145"/>
        <v>0</v>
      </c>
    </row>
    <row r="694" spans="1:11" s="35" customFormat="1" ht="25.5">
      <c r="A694" s="36" t="s">
        <v>497</v>
      </c>
      <c r="B694" s="32" t="s">
        <v>498</v>
      </c>
      <c r="C694" s="33"/>
      <c r="D694" s="33"/>
      <c r="E694" s="33"/>
      <c r="F694" s="33"/>
      <c r="G694" s="33"/>
      <c r="H694" s="33"/>
      <c r="I694" s="34"/>
      <c r="J694" s="34"/>
      <c r="K694" s="34"/>
    </row>
    <row r="695" spans="1:11">
      <c r="A695" s="20" t="s">
        <v>21</v>
      </c>
      <c r="B695" s="21" t="s">
        <v>22</v>
      </c>
      <c r="C695" s="22">
        <v>22897245</v>
      </c>
      <c r="D695" s="22">
        <v>16761402</v>
      </c>
      <c r="E695" s="22">
        <v>9000000</v>
      </c>
      <c r="F695" s="22">
        <v>16761402</v>
      </c>
      <c r="G695" s="22">
        <f t="shared" ref="G695:G712" si="146">F695-C695</f>
        <v>-6135843</v>
      </c>
      <c r="H695" s="22">
        <f t="shared" ref="H695:H712" si="147">E695-F695</f>
        <v>-7761402</v>
      </c>
      <c r="I695" s="23">
        <f t="shared" ref="I695:I712" si="148">IF(ISERROR(F695/C695),0,F695/C695*100-100)</f>
        <v>-26.797298102894047</v>
      </c>
      <c r="J695" s="23">
        <f t="shared" ref="J695:J712" si="149">IF(ISERROR(F695/E695),0,F695/E695*100)</f>
        <v>186.23780000000002</v>
      </c>
      <c r="K695" s="23">
        <f t="shared" ref="K695:K712" si="150">IF(ISERROR(F695/D695),0,F695/D695*100)</f>
        <v>100</v>
      </c>
    </row>
    <row r="696" spans="1:11">
      <c r="A696" s="26" t="s">
        <v>23</v>
      </c>
      <c r="B696" s="21" t="s">
        <v>24</v>
      </c>
      <c r="C696" s="22">
        <v>22897245</v>
      </c>
      <c r="D696" s="22">
        <v>16761402</v>
      </c>
      <c r="E696" s="22">
        <v>9000000</v>
      </c>
      <c r="F696" s="22">
        <v>16761402</v>
      </c>
      <c r="G696" s="22">
        <f t="shared" si="146"/>
        <v>-6135843</v>
      </c>
      <c r="H696" s="22">
        <f t="shared" si="147"/>
        <v>-7761402</v>
      </c>
      <c r="I696" s="23">
        <f t="shared" si="148"/>
        <v>-26.797298102894047</v>
      </c>
      <c r="J696" s="23">
        <f t="shared" si="149"/>
        <v>186.23780000000002</v>
      </c>
      <c r="K696" s="23">
        <f t="shared" si="150"/>
        <v>100</v>
      </c>
    </row>
    <row r="697" spans="1:11">
      <c r="A697" s="27" t="s">
        <v>25</v>
      </c>
      <c r="B697" s="21" t="s">
        <v>26</v>
      </c>
      <c r="C697" s="22">
        <v>22897245</v>
      </c>
      <c r="D697" s="22">
        <v>16761402</v>
      </c>
      <c r="E697" s="22">
        <v>9000000</v>
      </c>
      <c r="F697" s="22">
        <v>16761402</v>
      </c>
      <c r="G697" s="22">
        <f t="shared" si="146"/>
        <v>-6135843</v>
      </c>
      <c r="H697" s="22">
        <f t="shared" si="147"/>
        <v>-7761402</v>
      </c>
      <c r="I697" s="23">
        <f t="shared" si="148"/>
        <v>-26.797298102894047</v>
      </c>
      <c r="J697" s="23">
        <f t="shared" si="149"/>
        <v>186.23780000000002</v>
      </c>
      <c r="K697" s="23">
        <f t="shared" si="150"/>
        <v>100</v>
      </c>
    </row>
    <row r="698" spans="1:11">
      <c r="A698" s="20" t="s">
        <v>27</v>
      </c>
      <c r="B698" s="21" t="s">
        <v>28</v>
      </c>
      <c r="C698" s="22">
        <v>13094894.15</v>
      </c>
      <c r="D698" s="22">
        <v>16761402</v>
      </c>
      <c r="E698" s="22">
        <v>9000000</v>
      </c>
      <c r="F698" s="22">
        <v>8598632.5199999996</v>
      </c>
      <c r="G698" s="22">
        <f t="shared" si="146"/>
        <v>-4496261.6300000008</v>
      </c>
      <c r="H698" s="22">
        <f t="shared" si="147"/>
        <v>401367.48000000045</v>
      </c>
      <c r="I698" s="23">
        <f t="shared" si="148"/>
        <v>-34.335990642581876</v>
      </c>
      <c r="J698" s="23">
        <f t="shared" si="149"/>
        <v>95.540361333333323</v>
      </c>
      <c r="K698" s="23">
        <f t="shared" si="150"/>
        <v>51.300198634935192</v>
      </c>
    </row>
    <row r="699" spans="1:11">
      <c r="A699" s="26" t="s">
        <v>29</v>
      </c>
      <c r="B699" s="21" t="s">
        <v>30</v>
      </c>
      <c r="C699" s="22">
        <v>13094894.15</v>
      </c>
      <c r="D699" s="22">
        <v>16761402</v>
      </c>
      <c r="E699" s="22">
        <v>9000000</v>
      </c>
      <c r="F699" s="22">
        <v>8598632.5199999996</v>
      </c>
      <c r="G699" s="22">
        <f t="shared" si="146"/>
        <v>-4496261.6300000008</v>
      </c>
      <c r="H699" s="22">
        <f t="shared" si="147"/>
        <v>401367.48000000045</v>
      </c>
      <c r="I699" s="23">
        <f t="shared" si="148"/>
        <v>-34.335990642581876</v>
      </c>
      <c r="J699" s="23">
        <f t="shared" si="149"/>
        <v>95.540361333333323</v>
      </c>
      <c r="K699" s="23">
        <f t="shared" si="150"/>
        <v>51.300198634935192</v>
      </c>
    </row>
    <row r="700" spans="1:11">
      <c r="A700" s="27" t="s">
        <v>31</v>
      </c>
      <c r="B700" s="21" t="s">
        <v>32</v>
      </c>
      <c r="C700" s="22">
        <v>0</v>
      </c>
      <c r="D700" s="22">
        <v>45266</v>
      </c>
      <c r="E700" s="22">
        <v>0</v>
      </c>
      <c r="F700" s="22">
        <v>0</v>
      </c>
      <c r="G700" s="22">
        <f t="shared" si="146"/>
        <v>0</v>
      </c>
      <c r="H700" s="22">
        <f t="shared" si="147"/>
        <v>0</v>
      </c>
      <c r="I700" s="23">
        <f t="shared" si="148"/>
        <v>0</v>
      </c>
      <c r="J700" s="23">
        <f t="shared" si="149"/>
        <v>0</v>
      </c>
      <c r="K700" s="23">
        <f t="shared" si="150"/>
        <v>0</v>
      </c>
    </row>
    <row r="701" spans="1:11">
      <c r="A701" s="28" t="s">
        <v>33</v>
      </c>
      <c r="B701" s="21" t="s">
        <v>34</v>
      </c>
      <c r="C701" s="22">
        <v>0</v>
      </c>
      <c r="D701" s="22">
        <v>28216</v>
      </c>
      <c r="E701" s="22">
        <v>0</v>
      </c>
      <c r="F701" s="22">
        <v>0</v>
      </c>
      <c r="G701" s="22">
        <f t="shared" si="146"/>
        <v>0</v>
      </c>
      <c r="H701" s="22">
        <f t="shared" si="147"/>
        <v>0</v>
      </c>
      <c r="I701" s="23">
        <f t="shared" si="148"/>
        <v>0</v>
      </c>
      <c r="J701" s="23">
        <f t="shared" si="149"/>
        <v>0</v>
      </c>
      <c r="K701" s="23">
        <f t="shared" si="150"/>
        <v>0</v>
      </c>
    </row>
    <row r="702" spans="1:11">
      <c r="A702" s="28" t="s">
        <v>35</v>
      </c>
      <c r="B702" s="21" t="s">
        <v>36</v>
      </c>
      <c r="C702" s="22">
        <v>0</v>
      </c>
      <c r="D702" s="22">
        <v>17050</v>
      </c>
      <c r="E702" s="22">
        <v>0</v>
      </c>
      <c r="F702" s="22">
        <v>0</v>
      </c>
      <c r="G702" s="22">
        <f t="shared" si="146"/>
        <v>0</v>
      </c>
      <c r="H702" s="22">
        <f t="shared" si="147"/>
        <v>0</v>
      </c>
      <c r="I702" s="23">
        <f t="shared" si="148"/>
        <v>0</v>
      </c>
      <c r="J702" s="23">
        <f t="shared" si="149"/>
        <v>0</v>
      </c>
      <c r="K702" s="23">
        <f t="shared" si="150"/>
        <v>0</v>
      </c>
    </row>
    <row r="703" spans="1:11">
      <c r="A703" s="27" t="s">
        <v>37</v>
      </c>
      <c r="B703" s="21" t="s">
        <v>38</v>
      </c>
      <c r="C703" s="22">
        <v>12974572.449999999</v>
      </c>
      <c r="D703" s="22">
        <v>16506122</v>
      </c>
      <c r="E703" s="22">
        <v>8990170</v>
      </c>
      <c r="F703" s="22">
        <v>8488619</v>
      </c>
      <c r="G703" s="22">
        <f t="shared" si="146"/>
        <v>-4485953.4499999993</v>
      </c>
      <c r="H703" s="22">
        <f t="shared" si="147"/>
        <v>501551</v>
      </c>
      <c r="I703" s="23">
        <f t="shared" si="148"/>
        <v>-34.574961658948538</v>
      </c>
      <c r="J703" s="23">
        <f t="shared" si="149"/>
        <v>94.421117731922749</v>
      </c>
      <c r="K703" s="23">
        <f t="shared" si="150"/>
        <v>51.427094747027802</v>
      </c>
    </row>
    <row r="704" spans="1:11">
      <c r="A704" s="28" t="s">
        <v>39</v>
      </c>
      <c r="B704" s="21" t="s">
        <v>40</v>
      </c>
      <c r="C704" s="22">
        <v>12974572.449999999</v>
      </c>
      <c r="D704" s="22">
        <v>16506122</v>
      </c>
      <c r="E704" s="22">
        <v>8990170</v>
      </c>
      <c r="F704" s="22">
        <v>8488619</v>
      </c>
      <c r="G704" s="22">
        <f t="shared" si="146"/>
        <v>-4485953.4499999993</v>
      </c>
      <c r="H704" s="22">
        <f t="shared" si="147"/>
        <v>501551</v>
      </c>
      <c r="I704" s="23">
        <f t="shared" si="148"/>
        <v>-34.574961658948538</v>
      </c>
      <c r="J704" s="23">
        <f t="shared" si="149"/>
        <v>94.421117731922749</v>
      </c>
      <c r="K704" s="23">
        <f t="shared" si="150"/>
        <v>51.427094747027802</v>
      </c>
    </row>
    <row r="705" spans="1:11" ht="25.5">
      <c r="A705" s="27" t="s">
        <v>79</v>
      </c>
      <c r="B705" s="21" t="s">
        <v>80</v>
      </c>
      <c r="C705" s="22">
        <v>9819.7000000000007</v>
      </c>
      <c r="D705" s="22">
        <v>10014</v>
      </c>
      <c r="E705" s="22">
        <v>9830</v>
      </c>
      <c r="F705" s="22">
        <v>10013.52</v>
      </c>
      <c r="G705" s="22">
        <f t="shared" si="146"/>
        <v>193.81999999999971</v>
      </c>
      <c r="H705" s="22">
        <f t="shared" si="147"/>
        <v>-183.52000000000044</v>
      </c>
      <c r="I705" s="23">
        <f t="shared" si="148"/>
        <v>1.9737873865800282</v>
      </c>
      <c r="J705" s="23">
        <f t="shared" si="149"/>
        <v>101.86693794506614</v>
      </c>
      <c r="K705" s="23">
        <f t="shared" si="150"/>
        <v>99.99520671060516</v>
      </c>
    </row>
    <row r="706" spans="1:11">
      <c r="A706" s="28" t="s">
        <v>81</v>
      </c>
      <c r="B706" s="21" t="s">
        <v>82</v>
      </c>
      <c r="C706" s="22">
        <v>9819.7000000000007</v>
      </c>
      <c r="D706" s="22">
        <v>10014</v>
      </c>
      <c r="E706" s="22">
        <v>9830</v>
      </c>
      <c r="F706" s="22">
        <v>10013.52</v>
      </c>
      <c r="G706" s="22">
        <f t="shared" si="146"/>
        <v>193.81999999999971</v>
      </c>
      <c r="H706" s="22">
        <f t="shared" si="147"/>
        <v>-183.52000000000044</v>
      </c>
      <c r="I706" s="23">
        <f t="shared" si="148"/>
        <v>1.9737873865800282</v>
      </c>
      <c r="J706" s="23">
        <f t="shared" si="149"/>
        <v>101.86693794506614</v>
      </c>
      <c r="K706" s="23">
        <f t="shared" si="150"/>
        <v>99.99520671060516</v>
      </c>
    </row>
    <row r="707" spans="1:11" ht="25.5">
      <c r="A707" s="27" t="s">
        <v>43</v>
      </c>
      <c r="B707" s="21" t="s">
        <v>44</v>
      </c>
      <c r="C707" s="22">
        <v>110502</v>
      </c>
      <c r="D707" s="22">
        <v>200000</v>
      </c>
      <c r="E707" s="22">
        <v>0</v>
      </c>
      <c r="F707" s="22">
        <v>100000</v>
      </c>
      <c r="G707" s="22">
        <f t="shared" si="146"/>
        <v>-10502</v>
      </c>
      <c r="H707" s="22">
        <f t="shared" si="147"/>
        <v>-100000</v>
      </c>
      <c r="I707" s="23">
        <f t="shared" si="148"/>
        <v>-9.5039003818935441</v>
      </c>
      <c r="J707" s="23">
        <f t="shared" si="149"/>
        <v>0</v>
      </c>
      <c r="K707" s="23">
        <f t="shared" si="150"/>
        <v>50</v>
      </c>
    </row>
    <row r="708" spans="1:11" ht="25.5">
      <c r="A708" s="28" t="s">
        <v>143</v>
      </c>
      <c r="B708" s="21" t="s">
        <v>144</v>
      </c>
      <c r="C708" s="22">
        <v>110502</v>
      </c>
      <c r="D708" s="22">
        <v>200000</v>
      </c>
      <c r="E708" s="22">
        <v>0</v>
      </c>
      <c r="F708" s="22">
        <v>100000</v>
      </c>
      <c r="G708" s="22">
        <f t="shared" si="146"/>
        <v>-10502</v>
      </c>
      <c r="H708" s="22">
        <f t="shared" si="147"/>
        <v>-100000</v>
      </c>
      <c r="I708" s="23">
        <f t="shared" si="148"/>
        <v>-9.5039003818935441</v>
      </c>
      <c r="J708" s="23">
        <f t="shared" si="149"/>
        <v>0</v>
      </c>
      <c r="K708" s="23">
        <f t="shared" si="150"/>
        <v>50</v>
      </c>
    </row>
    <row r="709" spans="1:11" ht="25.5">
      <c r="A709" s="29" t="s">
        <v>163</v>
      </c>
      <c r="B709" s="21" t="s">
        <v>164</v>
      </c>
      <c r="C709" s="22">
        <v>110502</v>
      </c>
      <c r="D709" s="22">
        <v>200000</v>
      </c>
      <c r="E709" s="22">
        <v>0</v>
      </c>
      <c r="F709" s="22">
        <v>100000</v>
      </c>
      <c r="G709" s="22">
        <f t="shared" si="146"/>
        <v>-10502</v>
      </c>
      <c r="H709" s="22">
        <f t="shared" si="147"/>
        <v>-100000</v>
      </c>
      <c r="I709" s="23">
        <f t="shared" si="148"/>
        <v>-9.5039003818935441</v>
      </c>
      <c r="J709" s="23">
        <f t="shared" si="149"/>
        <v>0</v>
      </c>
      <c r="K709" s="23">
        <f t="shared" si="150"/>
        <v>50</v>
      </c>
    </row>
    <row r="710" spans="1:11">
      <c r="A710" s="20"/>
      <c r="B710" s="21" t="s">
        <v>55</v>
      </c>
      <c r="C710" s="22">
        <v>9802350.8499999996</v>
      </c>
      <c r="D710" s="22">
        <v>0</v>
      </c>
      <c r="E710" s="22">
        <v>0</v>
      </c>
      <c r="F710" s="22">
        <v>8162769.4800000004</v>
      </c>
      <c r="G710" s="22">
        <f t="shared" si="146"/>
        <v>-1639581.3699999992</v>
      </c>
      <c r="H710" s="22">
        <f t="shared" si="147"/>
        <v>-8162769.4800000004</v>
      </c>
      <c r="I710" s="23">
        <f t="shared" si="148"/>
        <v>-16.726409767305967</v>
      </c>
      <c r="J710" s="23">
        <f t="shared" si="149"/>
        <v>0</v>
      </c>
      <c r="K710" s="23">
        <f t="shared" si="150"/>
        <v>0</v>
      </c>
    </row>
    <row r="711" spans="1:11">
      <c r="A711" s="20" t="s">
        <v>56</v>
      </c>
      <c r="B711" s="21" t="s">
        <v>57</v>
      </c>
      <c r="C711" s="22">
        <v>-9802350.8499999996</v>
      </c>
      <c r="D711" s="22">
        <v>0</v>
      </c>
      <c r="E711" s="22">
        <v>0</v>
      </c>
      <c r="F711" s="22">
        <v>-8162769.4800000004</v>
      </c>
      <c r="G711" s="22">
        <f t="shared" si="146"/>
        <v>1639581.3699999992</v>
      </c>
      <c r="H711" s="22">
        <f t="shared" si="147"/>
        <v>8162769.4800000004</v>
      </c>
      <c r="I711" s="23">
        <f t="shared" si="148"/>
        <v>-16.726409767305967</v>
      </c>
      <c r="J711" s="23">
        <f t="shared" si="149"/>
        <v>0</v>
      </c>
      <c r="K711" s="23">
        <f t="shared" si="150"/>
        <v>0</v>
      </c>
    </row>
    <row r="712" spans="1:11">
      <c r="A712" s="26" t="s">
        <v>58</v>
      </c>
      <c r="B712" s="21" t="s">
        <v>59</v>
      </c>
      <c r="C712" s="22">
        <v>-9802350.8499999996</v>
      </c>
      <c r="D712" s="22">
        <v>0</v>
      </c>
      <c r="E712" s="22">
        <v>0</v>
      </c>
      <c r="F712" s="22">
        <v>-8162769.4800000004</v>
      </c>
      <c r="G712" s="22">
        <f t="shared" si="146"/>
        <v>1639581.3699999992</v>
      </c>
      <c r="H712" s="22">
        <f t="shared" si="147"/>
        <v>8162769.4800000004</v>
      </c>
      <c r="I712" s="23">
        <f t="shared" si="148"/>
        <v>-16.726409767305967</v>
      </c>
      <c r="J712" s="23">
        <f t="shared" si="149"/>
        <v>0</v>
      </c>
      <c r="K712" s="23">
        <f t="shared" si="150"/>
        <v>0</v>
      </c>
    </row>
    <row r="713" spans="1:11" s="35" customFormat="1">
      <c r="A713" s="36" t="s">
        <v>499</v>
      </c>
      <c r="B713" s="32" t="s">
        <v>500</v>
      </c>
      <c r="C713" s="33"/>
      <c r="D713" s="33"/>
      <c r="E713" s="33"/>
      <c r="F713" s="33"/>
      <c r="G713" s="33"/>
      <c r="H713" s="33"/>
      <c r="I713" s="34"/>
      <c r="J713" s="34"/>
      <c r="K713" s="34"/>
    </row>
    <row r="714" spans="1:11">
      <c r="A714" s="20" t="s">
        <v>21</v>
      </c>
      <c r="B714" s="21" t="s">
        <v>22</v>
      </c>
      <c r="C714" s="22">
        <v>42686</v>
      </c>
      <c r="D714" s="22">
        <v>42686</v>
      </c>
      <c r="E714" s="22">
        <v>0</v>
      </c>
      <c r="F714" s="22">
        <v>42686</v>
      </c>
      <c r="G714" s="22">
        <f t="shared" ref="G714:G723" si="151">F714-C714</f>
        <v>0</v>
      </c>
      <c r="H714" s="22">
        <f t="shared" ref="H714:H723" si="152">E714-F714</f>
        <v>-42686</v>
      </c>
      <c r="I714" s="23">
        <f t="shared" ref="I714:I723" si="153">IF(ISERROR(F714/C714),0,F714/C714*100-100)</f>
        <v>0</v>
      </c>
      <c r="J714" s="23">
        <f t="shared" ref="J714:J723" si="154">IF(ISERROR(F714/E714),0,F714/E714*100)</f>
        <v>0</v>
      </c>
      <c r="K714" s="23">
        <f t="shared" ref="K714:K723" si="155">IF(ISERROR(F714/D714),0,F714/D714*100)</f>
        <v>100</v>
      </c>
    </row>
    <row r="715" spans="1:11">
      <c r="A715" s="26" t="s">
        <v>23</v>
      </c>
      <c r="B715" s="21" t="s">
        <v>24</v>
      </c>
      <c r="C715" s="22">
        <v>42686</v>
      </c>
      <c r="D715" s="22">
        <v>42686</v>
      </c>
      <c r="E715" s="22">
        <v>0</v>
      </c>
      <c r="F715" s="22">
        <v>42686</v>
      </c>
      <c r="G715" s="22">
        <f t="shared" si="151"/>
        <v>0</v>
      </c>
      <c r="H715" s="22">
        <f t="shared" si="152"/>
        <v>-42686</v>
      </c>
      <c r="I715" s="23">
        <f t="shared" si="153"/>
        <v>0</v>
      </c>
      <c r="J715" s="23">
        <f t="shared" si="154"/>
        <v>0</v>
      </c>
      <c r="K715" s="23">
        <f t="shared" si="155"/>
        <v>100</v>
      </c>
    </row>
    <row r="716" spans="1:11">
      <c r="A716" s="27" t="s">
        <v>25</v>
      </c>
      <c r="B716" s="21" t="s">
        <v>26</v>
      </c>
      <c r="C716" s="22">
        <v>42686</v>
      </c>
      <c r="D716" s="22">
        <v>42686</v>
      </c>
      <c r="E716" s="22">
        <v>0</v>
      </c>
      <c r="F716" s="22">
        <v>42686</v>
      </c>
      <c r="G716" s="22">
        <f t="shared" si="151"/>
        <v>0</v>
      </c>
      <c r="H716" s="22">
        <f t="shared" si="152"/>
        <v>-42686</v>
      </c>
      <c r="I716" s="23">
        <f t="shared" si="153"/>
        <v>0</v>
      </c>
      <c r="J716" s="23">
        <f t="shared" si="154"/>
        <v>0</v>
      </c>
      <c r="K716" s="23">
        <f t="shared" si="155"/>
        <v>100</v>
      </c>
    </row>
    <row r="717" spans="1:11">
      <c r="A717" s="20" t="s">
        <v>27</v>
      </c>
      <c r="B717" s="21" t="s">
        <v>28</v>
      </c>
      <c r="C717" s="22">
        <v>0</v>
      </c>
      <c r="D717" s="22">
        <v>42686</v>
      </c>
      <c r="E717" s="22">
        <v>0</v>
      </c>
      <c r="F717" s="22">
        <v>0</v>
      </c>
      <c r="G717" s="22">
        <f t="shared" si="151"/>
        <v>0</v>
      </c>
      <c r="H717" s="22">
        <f t="shared" si="152"/>
        <v>0</v>
      </c>
      <c r="I717" s="23">
        <f t="shared" si="153"/>
        <v>0</v>
      </c>
      <c r="J717" s="23">
        <f t="shared" si="154"/>
        <v>0</v>
      </c>
      <c r="K717" s="23">
        <f t="shared" si="155"/>
        <v>0</v>
      </c>
    </row>
    <row r="718" spans="1:11">
      <c r="A718" s="26" t="s">
        <v>29</v>
      </c>
      <c r="B718" s="21" t="s">
        <v>30</v>
      </c>
      <c r="C718" s="22">
        <v>0</v>
      </c>
      <c r="D718" s="22">
        <v>42686</v>
      </c>
      <c r="E718" s="22">
        <v>0</v>
      </c>
      <c r="F718" s="22">
        <v>0</v>
      </c>
      <c r="G718" s="22">
        <f t="shared" si="151"/>
        <v>0</v>
      </c>
      <c r="H718" s="22">
        <f t="shared" si="152"/>
        <v>0</v>
      </c>
      <c r="I718" s="23">
        <f t="shared" si="153"/>
        <v>0</v>
      </c>
      <c r="J718" s="23">
        <f t="shared" si="154"/>
        <v>0</v>
      </c>
      <c r="K718" s="23">
        <f t="shared" si="155"/>
        <v>0</v>
      </c>
    </row>
    <row r="719" spans="1:11">
      <c r="A719" s="27" t="s">
        <v>37</v>
      </c>
      <c r="B719" s="21" t="s">
        <v>38</v>
      </c>
      <c r="C719" s="22">
        <v>0</v>
      </c>
      <c r="D719" s="22">
        <v>42686</v>
      </c>
      <c r="E719" s="22">
        <v>0</v>
      </c>
      <c r="F719" s="22">
        <v>0</v>
      </c>
      <c r="G719" s="22">
        <f t="shared" si="151"/>
        <v>0</v>
      </c>
      <c r="H719" s="22">
        <f t="shared" si="152"/>
        <v>0</v>
      </c>
      <c r="I719" s="23">
        <f t="shared" si="153"/>
        <v>0</v>
      </c>
      <c r="J719" s="23">
        <f t="shared" si="154"/>
        <v>0</v>
      </c>
      <c r="K719" s="23">
        <f t="shared" si="155"/>
        <v>0</v>
      </c>
    </row>
    <row r="720" spans="1:11">
      <c r="A720" s="28" t="s">
        <v>39</v>
      </c>
      <c r="B720" s="21" t="s">
        <v>40</v>
      </c>
      <c r="C720" s="22">
        <v>0</v>
      </c>
      <c r="D720" s="22">
        <v>42686</v>
      </c>
      <c r="E720" s="22">
        <v>0</v>
      </c>
      <c r="F720" s="22">
        <v>0</v>
      </c>
      <c r="G720" s="22">
        <f t="shared" si="151"/>
        <v>0</v>
      </c>
      <c r="H720" s="22">
        <f t="shared" si="152"/>
        <v>0</v>
      </c>
      <c r="I720" s="23">
        <f t="shared" si="153"/>
        <v>0</v>
      </c>
      <c r="J720" s="23">
        <f t="shared" si="154"/>
        <v>0</v>
      </c>
      <c r="K720" s="23">
        <f t="shared" si="155"/>
        <v>0</v>
      </c>
    </row>
    <row r="721" spans="1:11">
      <c r="A721" s="20"/>
      <c r="B721" s="21" t="s">
        <v>55</v>
      </c>
      <c r="C721" s="22">
        <v>42686</v>
      </c>
      <c r="D721" s="22">
        <v>0</v>
      </c>
      <c r="E721" s="22">
        <v>0</v>
      </c>
      <c r="F721" s="22">
        <v>42686</v>
      </c>
      <c r="G721" s="22">
        <f t="shared" si="151"/>
        <v>0</v>
      </c>
      <c r="H721" s="22">
        <f t="shared" si="152"/>
        <v>-42686</v>
      </c>
      <c r="I721" s="23">
        <f t="shared" si="153"/>
        <v>0</v>
      </c>
      <c r="J721" s="23">
        <f t="shared" si="154"/>
        <v>0</v>
      </c>
      <c r="K721" s="23">
        <f t="shared" si="155"/>
        <v>0</v>
      </c>
    </row>
    <row r="722" spans="1:11">
      <c r="A722" s="20" t="s">
        <v>56</v>
      </c>
      <c r="B722" s="21" t="s">
        <v>57</v>
      </c>
      <c r="C722" s="22">
        <v>-42686</v>
      </c>
      <c r="D722" s="22">
        <v>0</v>
      </c>
      <c r="E722" s="22">
        <v>0</v>
      </c>
      <c r="F722" s="22">
        <v>-42686</v>
      </c>
      <c r="G722" s="22">
        <f t="shared" si="151"/>
        <v>0</v>
      </c>
      <c r="H722" s="22">
        <f t="shared" si="152"/>
        <v>42686</v>
      </c>
      <c r="I722" s="23">
        <f t="shared" si="153"/>
        <v>0</v>
      </c>
      <c r="J722" s="23">
        <f t="shared" si="154"/>
        <v>0</v>
      </c>
      <c r="K722" s="23">
        <f t="shared" si="155"/>
        <v>0</v>
      </c>
    </row>
    <row r="723" spans="1:11">
      <c r="A723" s="26" t="s">
        <v>58</v>
      </c>
      <c r="B723" s="21" t="s">
        <v>59</v>
      </c>
      <c r="C723" s="22">
        <v>-42686</v>
      </c>
      <c r="D723" s="22">
        <v>0</v>
      </c>
      <c r="E723" s="22">
        <v>0</v>
      </c>
      <c r="F723" s="22">
        <v>-42686</v>
      </c>
      <c r="G723" s="22">
        <f t="shared" si="151"/>
        <v>0</v>
      </c>
      <c r="H723" s="22">
        <f t="shared" si="152"/>
        <v>42686</v>
      </c>
      <c r="I723" s="23">
        <f t="shared" si="153"/>
        <v>0</v>
      </c>
      <c r="J723" s="23">
        <f t="shared" si="154"/>
        <v>0</v>
      </c>
      <c r="K723" s="23">
        <f t="shared" si="155"/>
        <v>0</v>
      </c>
    </row>
    <row r="724" spans="1:11" s="35" customFormat="1">
      <c r="A724" s="36" t="s">
        <v>501</v>
      </c>
      <c r="B724" s="32" t="s">
        <v>502</v>
      </c>
      <c r="C724" s="33"/>
      <c r="D724" s="33"/>
      <c r="E724" s="33"/>
      <c r="F724" s="33"/>
      <c r="G724" s="33"/>
      <c r="H724" s="33"/>
      <c r="I724" s="34"/>
      <c r="J724" s="34"/>
      <c r="K724" s="34"/>
    </row>
    <row r="725" spans="1:11">
      <c r="A725" s="20" t="s">
        <v>21</v>
      </c>
      <c r="B725" s="21" t="s">
        <v>22</v>
      </c>
      <c r="C725" s="22">
        <v>2903305.14</v>
      </c>
      <c r="D725" s="22">
        <v>2933343</v>
      </c>
      <c r="E725" s="22">
        <v>1526858</v>
      </c>
      <c r="F725" s="22">
        <v>2872691.84</v>
      </c>
      <c r="G725" s="22">
        <f t="shared" ref="G725:G739" si="156">F725-C725</f>
        <v>-30613.300000000279</v>
      </c>
      <c r="H725" s="22">
        <f t="shared" ref="H725:H739" si="157">E725-F725</f>
        <v>-1345833.8399999999</v>
      </c>
      <c r="I725" s="23">
        <f t="shared" ref="I725:I739" si="158">IF(ISERROR(F725/C725),0,F725/C725*100-100)</f>
        <v>-1.0544292977761245</v>
      </c>
      <c r="J725" s="23">
        <f t="shared" ref="J725:J739" si="159">IF(ISERROR(F725/E725),0,F725/E725*100)</f>
        <v>188.14400815269005</v>
      </c>
      <c r="K725" s="23">
        <f t="shared" ref="K725:K739" si="160">IF(ISERROR(F725/D725),0,F725/D725*100)</f>
        <v>97.932353632016429</v>
      </c>
    </row>
    <row r="726" spans="1:11" ht="25.5">
      <c r="A726" s="26" t="s">
        <v>65</v>
      </c>
      <c r="B726" s="21" t="s">
        <v>66</v>
      </c>
      <c r="C726" s="22">
        <v>30401.14</v>
      </c>
      <c r="D726" s="22">
        <v>78936</v>
      </c>
      <c r="E726" s="22">
        <v>35500</v>
      </c>
      <c r="F726" s="22">
        <v>18284.84</v>
      </c>
      <c r="G726" s="22">
        <f t="shared" si="156"/>
        <v>-12116.3</v>
      </c>
      <c r="H726" s="22">
        <f t="shared" si="157"/>
        <v>17215.16</v>
      </c>
      <c r="I726" s="23">
        <f t="shared" si="158"/>
        <v>-39.854755446670751</v>
      </c>
      <c r="J726" s="23">
        <f t="shared" si="159"/>
        <v>51.506591549295777</v>
      </c>
      <c r="K726" s="23">
        <f t="shared" si="160"/>
        <v>23.164132968480793</v>
      </c>
    </row>
    <row r="727" spans="1:11">
      <c r="A727" s="26" t="s">
        <v>23</v>
      </c>
      <c r="B727" s="21" t="s">
        <v>24</v>
      </c>
      <c r="C727" s="22">
        <v>2872904</v>
      </c>
      <c r="D727" s="22">
        <v>2854407</v>
      </c>
      <c r="E727" s="22">
        <v>1491358</v>
      </c>
      <c r="F727" s="22">
        <v>2854407</v>
      </c>
      <c r="G727" s="22">
        <f t="shared" si="156"/>
        <v>-18497</v>
      </c>
      <c r="H727" s="22">
        <f t="shared" si="157"/>
        <v>-1363049</v>
      </c>
      <c r="I727" s="23">
        <f t="shared" si="158"/>
        <v>-0.64384330280441304</v>
      </c>
      <c r="J727" s="23">
        <f t="shared" si="159"/>
        <v>191.39649902974335</v>
      </c>
      <c r="K727" s="23">
        <f t="shared" si="160"/>
        <v>100</v>
      </c>
    </row>
    <row r="728" spans="1:11">
      <c r="A728" s="27" t="s">
        <v>25</v>
      </c>
      <c r="B728" s="21" t="s">
        <v>26</v>
      </c>
      <c r="C728" s="22">
        <v>2872904</v>
      </c>
      <c r="D728" s="22">
        <v>2854407</v>
      </c>
      <c r="E728" s="22">
        <v>1491358</v>
      </c>
      <c r="F728" s="22">
        <v>2854407</v>
      </c>
      <c r="G728" s="22">
        <f t="shared" si="156"/>
        <v>-18497</v>
      </c>
      <c r="H728" s="22">
        <f t="shared" si="157"/>
        <v>-1363049</v>
      </c>
      <c r="I728" s="23">
        <f t="shared" si="158"/>
        <v>-0.64384330280441304</v>
      </c>
      <c r="J728" s="23">
        <f t="shared" si="159"/>
        <v>191.39649902974335</v>
      </c>
      <c r="K728" s="23">
        <f t="shared" si="160"/>
        <v>100</v>
      </c>
    </row>
    <row r="729" spans="1:11">
      <c r="A729" s="20" t="s">
        <v>27</v>
      </c>
      <c r="B729" s="21" t="s">
        <v>28</v>
      </c>
      <c r="C729" s="22">
        <v>1766190.79</v>
      </c>
      <c r="D729" s="22">
        <v>2933343</v>
      </c>
      <c r="E729" s="22">
        <v>1526858</v>
      </c>
      <c r="F729" s="22">
        <v>1598417.6</v>
      </c>
      <c r="G729" s="22">
        <f t="shared" si="156"/>
        <v>-167773.18999999994</v>
      </c>
      <c r="H729" s="22">
        <f t="shared" si="157"/>
        <v>-71559.600000000093</v>
      </c>
      <c r="I729" s="23">
        <f t="shared" si="158"/>
        <v>-9.4991543920348533</v>
      </c>
      <c r="J729" s="23">
        <f t="shared" si="159"/>
        <v>104.68672266838175</v>
      </c>
      <c r="K729" s="23">
        <f t="shared" si="160"/>
        <v>54.49132951720955</v>
      </c>
    </row>
    <row r="730" spans="1:11">
      <c r="A730" s="26" t="s">
        <v>29</v>
      </c>
      <c r="B730" s="21" t="s">
        <v>30</v>
      </c>
      <c r="C730" s="22">
        <v>1756190.79</v>
      </c>
      <c r="D730" s="22">
        <v>2923343</v>
      </c>
      <c r="E730" s="22">
        <v>1518858</v>
      </c>
      <c r="F730" s="22">
        <v>1598417.6</v>
      </c>
      <c r="G730" s="22">
        <f t="shared" si="156"/>
        <v>-157773.18999999994</v>
      </c>
      <c r="H730" s="22">
        <f t="shared" si="157"/>
        <v>-79559.600000000093</v>
      </c>
      <c r="I730" s="23">
        <f t="shared" si="158"/>
        <v>-8.9838297124881166</v>
      </c>
      <c r="J730" s="23">
        <f t="shared" si="159"/>
        <v>105.2381196925585</v>
      </c>
      <c r="K730" s="23">
        <f t="shared" si="160"/>
        <v>54.677730256080117</v>
      </c>
    </row>
    <row r="731" spans="1:11">
      <c r="A731" s="27" t="s">
        <v>31</v>
      </c>
      <c r="B731" s="21" t="s">
        <v>32</v>
      </c>
      <c r="C731" s="22">
        <v>1756190.79</v>
      </c>
      <c r="D731" s="22">
        <v>2923343</v>
      </c>
      <c r="E731" s="22">
        <v>1518858</v>
      </c>
      <c r="F731" s="22">
        <v>1598417.6</v>
      </c>
      <c r="G731" s="22">
        <f t="shared" si="156"/>
        <v>-157773.18999999994</v>
      </c>
      <c r="H731" s="22">
        <f t="shared" si="157"/>
        <v>-79559.600000000093</v>
      </c>
      <c r="I731" s="23">
        <f t="shared" si="158"/>
        <v>-8.9838297124881166</v>
      </c>
      <c r="J731" s="23">
        <f t="shared" si="159"/>
        <v>105.2381196925585</v>
      </c>
      <c r="K731" s="23">
        <f t="shared" si="160"/>
        <v>54.677730256080117</v>
      </c>
    </row>
    <row r="732" spans="1:11">
      <c r="A732" s="28" t="s">
        <v>33</v>
      </c>
      <c r="B732" s="21" t="s">
        <v>34</v>
      </c>
      <c r="C732" s="22">
        <v>1351314.18</v>
      </c>
      <c r="D732" s="22">
        <v>2245364</v>
      </c>
      <c r="E732" s="22">
        <v>1155796</v>
      </c>
      <c r="F732" s="22">
        <v>1177881.43</v>
      </c>
      <c r="G732" s="22">
        <f t="shared" si="156"/>
        <v>-173432.75</v>
      </c>
      <c r="H732" s="22">
        <f t="shared" si="157"/>
        <v>-22085.429999999935</v>
      </c>
      <c r="I732" s="23">
        <f t="shared" si="158"/>
        <v>-12.834376532628411</v>
      </c>
      <c r="J732" s="23">
        <f t="shared" si="159"/>
        <v>101.91084153258878</v>
      </c>
      <c r="K732" s="23">
        <f t="shared" si="160"/>
        <v>52.458373341694262</v>
      </c>
    </row>
    <row r="733" spans="1:11">
      <c r="A733" s="28" t="s">
        <v>35</v>
      </c>
      <c r="B733" s="21" t="s">
        <v>36</v>
      </c>
      <c r="C733" s="22">
        <v>404876.61</v>
      </c>
      <c r="D733" s="22">
        <v>677979</v>
      </c>
      <c r="E733" s="22">
        <v>363062</v>
      </c>
      <c r="F733" s="22">
        <v>420536.17</v>
      </c>
      <c r="G733" s="22">
        <f t="shared" si="156"/>
        <v>15659.559999999998</v>
      </c>
      <c r="H733" s="22">
        <f t="shared" si="157"/>
        <v>-57474.169999999984</v>
      </c>
      <c r="I733" s="23">
        <f t="shared" si="158"/>
        <v>3.8677363950463786</v>
      </c>
      <c r="J733" s="23">
        <f t="shared" si="159"/>
        <v>115.83040086817127</v>
      </c>
      <c r="K733" s="23">
        <f t="shared" si="160"/>
        <v>62.027904994107487</v>
      </c>
    </row>
    <row r="734" spans="1:11">
      <c r="A734" s="29" t="s">
        <v>77</v>
      </c>
      <c r="B734" s="21" t="s">
        <v>78</v>
      </c>
      <c r="C734" s="22">
        <v>145.19999999999999</v>
      </c>
      <c r="D734" s="22">
        <v>0</v>
      </c>
      <c r="E734" s="22">
        <v>0</v>
      </c>
      <c r="F734" s="22">
        <v>0</v>
      </c>
      <c r="G734" s="22">
        <f t="shared" si="156"/>
        <v>-145.19999999999999</v>
      </c>
      <c r="H734" s="22">
        <f t="shared" si="157"/>
        <v>0</v>
      </c>
      <c r="I734" s="23">
        <f t="shared" si="158"/>
        <v>-100</v>
      </c>
      <c r="J734" s="23">
        <f t="shared" si="159"/>
        <v>0</v>
      </c>
      <c r="K734" s="23">
        <f t="shared" si="160"/>
        <v>0</v>
      </c>
    </row>
    <row r="735" spans="1:11">
      <c r="A735" s="26" t="s">
        <v>51</v>
      </c>
      <c r="B735" s="21" t="s">
        <v>52</v>
      </c>
      <c r="C735" s="22">
        <v>10000</v>
      </c>
      <c r="D735" s="22">
        <v>10000</v>
      </c>
      <c r="E735" s="22">
        <v>8000</v>
      </c>
      <c r="F735" s="22">
        <v>0</v>
      </c>
      <c r="G735" s="22">
        <f t="shared" si="156"/>
        <v>-10000</v>
      </c>
      <c r="H735" s="22">
        <f t="shared" si="157"/>
        <v>8000</v>
      </c>
      <c r="I735" s="23">
        <f t="shared" si="158"/>
        <v>-100</v>
      </c>
      <c r="J735" s="23">
        <f t="shared" si="159"/>
        <v>0</v>
      </c>
      <c r="K735" s="23">
        <f t="shared" si="160"/>
        <v>0</v>
      </c>
    </row>
    <row r="736" spans="1:11">
      <c r="A736" s="27" t="s">
        <v>53</v>
      </c>
      <c r="B736" s="21" t="s">
        <v>54</v>
      </c>
      <c r="C736" s="22">
        <v>10000</v>
      </c>
      <c r="D736" s="22">
        <v>10000</v>
      </c>
      <c r="E736" s="22">
        <v>8000</v>
      </c>
      <c r="F736" s="22">
        <v>0</v>
      </c>
      <c r="G736" s="22">
        <f t="shared" si="156"/>
        <v>-10000</v>
      </c>
      <c r="H736" s="22">
        <f t="shared" si="157"/>
        <v>8000</v>
      </c>
      <c r="I736" s="23">
        <f t="shared" si="158"/>
        <v>-100</v>
      </c>
      <c r="J736" s="23">
        <f t="shared" si="159"/>
        <v>0</v>
      </c>
      <c r="K736" s="23">
        <f t="shared" si="160"/>
        <v>0</v>
      </c>
    </row>
    <row r="737" spans="1:11">
      <c r="A737" s="20"/>
      <c r="B737" s="21" t="s">
        <v>55</v>
      </c>
      <c r="C737" s="22">
        <v>1137114.3500000001</v>
      </c>
      <c r="D737" s="22">
        <v>0</v>
      </c>
      <c r="E737" s="22">
        <v>0</v>
      </c>
      <c r="F737" s="22">
        <v>1274274.24</v>
      </c>
      <c r="G737" s="22">
        <f t="shared" si="156"/>
        <v>137159.8899999999</v>
      </c>
      <c r="H737" s="22">
        <f t="shared" si="157"/>
        <v>-1274274.24</v>
      </c>
      <c r="I737" s="23">
        <f t="shared" si="158"/>
        <v>12.062101757839912</v>
      </c>
      <c r="J737" s="23">
        <f t="shared" si="159"/>
        <v>0</v>
      </c>
      <c r="K737" s="23">
        <f t="shared" si="160"/>
        <v>0</v>
      </c>
    </row>
    <row r="738" spans="1:11">
      <c r="A738" s="20" t="s">
        <v>56</v>
      </c>
      <c r="B738" s="21" t="s">
        <v>57</v>
      </c>
      <c r="C738" s="22">
        <v>-1137114.3500000001</v>
      </c>
      <c r="D738" s="22">
        <v>0</v>
      </c>
      <c r="E738" s="22">
        <v>0</v>
      </c>
      <c r="F738" s="22">
        <v>-1274274.24</v>
      </c>
      <c r="G738" s="22">
        <f t="shared" si="156"/>
        <v>-137159.8899999999</v>
      </c>
      <c r="H738" s="22">
        <f t="shared" si="157"/>
        <v>1274274.24</v>
      </c>
      <c r="I738" s="23">
        <f t="shared" si="158"/>
        <v>12.062101757839912</v>
      </c>
      <c r="J738" s="23">
        <f t="shared" si="159"/>
        <v>0</v>
      </c>
      <c r="K738" s="23">
        <f t="shared" si="160"/>
        <v>0</v>
      </c>
    </row>
    <row r="739" spans="1:11">
      <c r="A739" s="26" t="s">
        <v>58</v>
      </c>
      <c r="B739" s="21" t="s">
        <v>59</v>
      </c>
      <c r="C739" s="22">
        <v>-1137114.3500000001</v>
      </c>
      <c r="D739" s="22">
        <v>0</v>
      </c>
      <c r="E739" s="22">
        <v>0</v>
      </c>
      <c r="F739" s="22">
        <v>-1274274.24</v>
      </c>
      <c r="G739" s="22">
        <f t="shared" si="156"/>
        <v>-137159.8899999999</v>
      </c>
      <c r="H739" s="22">
        <f t="shared" si="157"/>
        <v>1274274.24</v>
      </c>
      <c r="I739" s="23">
        <f t="shared" si="158"/>
        <v>12.062101757839912</v>
      </c>
      <c r="J739" s="23">
        <f t="shared" si="159"/>
        <v>0</v>
      </c>
      <c r="K739" s="23">
        <f t="shared" si="160"/>
        <v>0</v>
      </c>
    </row>
    <row r="740" spans="1:11" s="35" customFormat="1">
      <c r="A740" s="36" t="s">
        <v>503</v>
      </c>
      <c r="B740" s="32" t="s">
        <v>504</v>
      </c>
      <c r="C740" s="33"/>
      <c r="D740" s="33"/>
      <c r="E740" s="33"/>
      <c r="F740" s="33"/>
      <c r="G740" s="33"/>
      <c r="H740" s="33"/>
      <c r="I740" s="34"/>
      <c r="J740" s="34"/>
      <c r="K740" s="34"/>
    </row>
    <row r="741" spans="1:11">
      <c r="A741" s="20" t="s">
        <v>21</v>
      </c>
      <c r="B741" s="21" t="s">
        <v>22</v>
      </c>
      <c r="C741" s="22">
        <v>117193.5</v>
      </c>
      <c r="D741" s="22">
        <v>124796</v>
      </c>
      <c r="E741" s="22">
        <v>59980</v>
      </c>
      <c r="F741" s="22">
        <v>123381.5</v>
      </c>
      <c r="G741" s="22">
        <f t="shared" ref="G741:G754" si="161">F741-C741</f>
        <v>6188</v>
      </c>
      <c r="H741" s="22">
        <f t="shared" ref="H741:H754" si="162">E741-F741</f>
        <v>-63401.5</v>
      </c>
      <c r="I741" s="23">
        <f t="shared" ref="I741:I754" si="163">IF(ISERROR(F741/C741),0,F741/C741*100-100)</f>
        <v>5.2801563226629469</v>
      </c>
      <c r="J741" s="23">
        <f t="shared" ref="J741:J754" si="164">IF(ISERROR(F741/E741),0,F741/E741*100)</f>
        <v>205.70440146715572</v>
      </c>
      <c r="K741" s="23">
        <f t="shared" ref="K741:K754" si="165">IF(ISERROR(F741/D741),0,F741/D741*100)</f>
        <v>98.866550209942631</v>
      </c>
    </row>
    <row r="742" spans="1:11" ht="25.5">
      <c r="A742" s="26" t="s">
        <v>65</v>
      </c>
      <c r="B742" s="21" t="s">
        <v>66</v>
      </c>
      <c r="C742" s="22">
        <v>1390.5</v>
      </c>
      <c r="D742" s="22">
        <v>2846</v>
      </c>
      <c r="E742" s="22">
        <v>1400</v>
      </c>
      <c r="F742" s="22">
        <v>1431.5</v>
      </c>
      <c r="G742" s="22">
        <f t="shared" si="161"/>
        <v>41</v>
      </c>
      <c r="H742" s="22">
        <f t="shared" si="162"/>
        <v>-31.5</v>
      </c>
      <c r="I742" s="23">
        <f t="shared" si="163"/>
        <v>2.9485796476087671</v>
      </c>
      <c r="J742" s="23">
        <f t="shared" si="164"/>
        <v>102.25</v>
      </c>
      <c r="K742" s="23">
        <f t="shared" si="165"/>
        <v>50.298664792691497</v>
      </c>
    </row>
    <row r="743" spans="1:11">
      <c r="A743" s="26" t="s">
        <v>23</v>
      </c>
      <c r="B743" s="21" t="s">
        <v>24</v>
      </c>
      <c r="C743" s="22">
        <v>115803</v>
      </c>
      <c r="D743" s="22">
        <v>121950</v>
      </c>
      <c r="E743" s="22">
        <v>58580</v>
      </c>
      <c r="F743" s="22">
        <v>121950</v>
      </c>
      <c r="G743" s="22">
        <f t="shared" si="161"/>
        <v>6147</v>
      </c>
      <c r="H743" s="22">
        <f t="shared" si="162"/>
        <v>-63370</v>
      </c>
      <c r="I743" s="23">
        <f t="shared" si="163"/>
        <v>5.3081526385326754</v>
      </c>
      <c r="J743" s="23">
        <f t="shared" si="164"/>
        <v>208.17685216797543</v>
      </c>
      <c r="K743" s="23">
        <f t="shared" si="165"/>
        <v>100</v>
      </c>
    </row>
    <row r="744" spans="1:11">
      <c r="A744" s="27" t="s">
        <v>25</v>
      </c>
      <c r="B744" s="21" t="s">
        <v>26</v>
      </c>
      <c r="C744" s="22">
        <v>115803</v>
      </c>
      <c r="D744" s="22">
        <v>121950</v>
      </c>
      <c r="E744" s="22">
        <v>58580</v>
      </c>
      <c r="F744" s="22">
        <v>121950</v>
      </c>
      <c r="G744" s="22">
        <f t="shared" si="161"/>
        <v>6147</v>
      </c>
      <c r="H744" s="22">
        <f t="shared" si="162"/>
        <v>-63370</v>
      </c>
      <c r="I744" s="23">
        <f t="shared" si="163"/>
        <v>5.3081526385326754</v>
      </c>
      <c r="J744" s="23">
        <f t="shared" si="164"/>
        <v>208.17685216797543</v>
      </c>
      <c r="K744" s="23">
        <f t="shared" si="165"/>
        <v>100</v>
      </c>
    </row>
    <row r="745" spans="1:11">
      <c r="A745" s="20" t="s">
        <v>27</v>
      </c>
      <c r="B745" s="21" t="s">
        <v>28</v>
      </c>
      <c r="C745" s="22">
        <v>57310.77</v>
      </c>
      <c r="D745" s="22">
        <v>124796</v>
      </c>
      <c r="E745" s="22">
        <v>59980</v>
      </c>
      <c r="F745" s="22">
        <v>48768.07</v>
      </c>
      <c r="G745" s="22">
        <f t="shared" si="161"/>
        <v>-8542.6999999999971</v>
      </c>
      <c r="H745" s="22">
        <f t="shared" si="162"/>
        <v>11211.93</v>
      </c>
      <c r="I745" s="23">
        <f t="shared" si="163"/>
        <v>-14.905924314051262</v>
      </c>
      <c r="J745" s="23">
        <f t="shared" si="164"/>
        <v>81.307219073024342</v>
      </c>
      <c r="K745" s="23">
        <f t="shared" si="165"/>
        <v>39.078231674092116</v>
      </c>
    </row>
    <row r="746" spans="1:11">
      <c r="A746" s="26" t="s">
        <v>29</v>
      </c>
      <c r="B746" s="21" t="s">
        <v>30</v>
      </c>
      <c r="C746" s="22">
        <v>57310.77</v>
      </c>
      <c r="D746" s="22">
        <v>124170</v>
      </c>
      <c r="E746" s="22">
        <v>59354</v>
      </c>
      <c r="F746" s="22">
        <v>48768.07</v>
      </c>
      <c r="G746" s="22">
        <f t="shared" si="161"/>
        <v>-8542.6999999999971</v>
      </c>
      <c r="H746" s="22">
        <f t="shared" si="162"/>
        <v>10585.93</v>
      </c>
      <c r="I746" s="23">
        <f t="shared" si="163"/>
        <v>-14.905924314051262</v>
      </c>
      <c r="J746" s="23">
        <f t="shared" si="164"/>
        <v>82.164757219395483</v>
      </c>
      <c r="K746" s="23">
        <f t="shared" si="165"/>
        <v>39.275243617621001</v>
      </c>
    </row>
    <row r="747" spans="1:11">
      <c r="A747" s="27" t="s">
        <v>31</v>
      </c>
      <c r="B747" s="21" t="s">
        <v>32</v>
      </c>
      <c r="C747" s="22">
        <v>57310.77</v>
      </c>
      <c r="D747" s="22">
        <v>124170</v>
      </c>
      <c r="E747" s="22">
        <v>59354</v>
      </c>
      <c r="F747" s="22">
        <v>48768.07</v>
      </c>
      <c r="G747" s="22">
        <f t="shared" si="161"/>
        <v>-8542.6999999999971</v>
      </c>
      <c r="H747" s="22">
        <f t="shared" si="162"/>
        <v>10585.93</v>
      </c>
      <c r="I747" s="23">
        <f t="shared" si="163"/>
        <v>-14.905924314051262</v>
      </c>
      <c r="J747" s="23">
        <f t="shared" si="164"/>
        <v>82.164757219395483</v>
      </c>
      <c r="K747" s="23">
        <f t="shared" si="165"/>
        <v>39.275243617621001</v>
      </c>
    </row>
    <row r="748" spans="1:11">
      <c r="A748" s="28" t="s">
        <v>33</v>
      </c>
      <c r="B748" s="21" t="s">
        <v>34</v>
      </c>
      <c r="C748" s="22">
        <v>50530.47</v>
      </c>
      <c r="D748" s="22">
        <v>107959</v>
      </c>
      <c r="E748" s="22">
        <v>51054</v>
      </c>
      <c r="F748" s="22">
        <v>41205.65</v>
      </c>
      <c r="G748" s="22">
        <f t="shared" si="161"/>
        <v>-9324.82</v>
      </c>
      <c r="H748" s="22">
        <f t="shared" si="162"/>
        <v>9848.3499999999985</v>
      </c>
      <c r="I748" s="23">
        <f t="shared" si="163"/>
        <v>-18.453855663721313</v>
      </c>
      <c r="J748" s="23">
        <f t="shared" si="164"/>
        <v>80.709934579073135</v>
      </c>
      <c r="K748" s="23">
        <f t="shared" si="165"/>
        <v>38.167869283709557</v>
      </c>
    </row>
    <row r="749" spans="1:11">
      <c r="A749" s="28" t="s">
        <v>35</v>
      </c>
      <c r="B749" s="21" t="s">
        <v>36</v>
      </c>
      <c r="C749" s="22">
        <v>6780.3</v>
      </c>
      <c r="D749" s="22">
        <v>16211</v>
      </c>
      <c r="E749" s="22">
        <v>8300</v>
      </c>
      <c r="F749" s="22">
        <v>7562.42</v>
      </c>
      <c r="G749" s="22">
        <f t="shared" si="161"/>
        <v>782.11999999999989</v>
      </c>
      <c r="H749" s="22">
        <f t="shared" si="162"/>
        <v>737.57999999999993</v>
      </c>
      <c r="I749" s="23">
        <f t="shared" si="163"/>
        <v>11.535182809020242</v>
      </c>
      <c r="J749" s="23">
        <f t="shared" si="164"/>
        <v>91.113493975903609</v>
      </c>
      <c r="K749" s="23">
        <f t="shared" si="165"/>
        <v>46.649929060514467</v>
      </c>
    </row>
    <row r="750" spans="1:11">
      <c r="A750" s="26" t="s">
        <v>51</v>
      </c>
      <c r="B750" s="21" t="s">
        <v>52</v>
      </c>
      <c r="C750" s="22">
        <v>0</v>
      </c>
      <c r="D750" s="22">
        <v>626</v>
      </c>
      <c r="E750" s="22">
        <v>626</v>
      </c>
      <c r="F750" s="22">
        <v>0</v>
      </c>
      <c r="G750" s="22">
        <f t="shared" si="161"/>
        <v>0</v>
      </c>
      <c r="H750" s="22">
        <f t="shared" si="162"/>
        <v>626</v>
      </c>
      <c r="I750" s="23">
        <f t="shared" si="163"/>
        <v>0</v>
      </c>
      <c r="J750" s="23">
        <f t="shared" si="164"/>
        <v>0</v>
      </c>
      <c r="K750" s="23">
        <f t="shared" si="165"/>
        <v>0</v>
      </c>
    </row>
    <row r="751" spans="1:11">
      <c r="A751" s="27" t="s">
        <v>53</v>
      </c>
      <c r="B751" s="21" t="s">
        <v>54</v>
      </c>
      <c r="C751" s="22">
        <v>0</v>
      </c>
      <c r="D751" s="22">
        <v>626</v>
      </c>
      <c r="E751" s="22">
        <v>626</v>
      </c>
      <c r="F751" s="22">
        <v>0</v>
      </c>
      <c r="G751" s="22">
        <f t="shared" si="161"/>
        <v>0</v>
      </c>
      <c r="H751" s="22">
        <f t="shared" si="162"/>
        <v>626</v>
      </c>
      <c r="I751" s="23">
        <f t="shared" si="163"/>
        <v>0</v>
      </c>
      <c r="J751" s="23">
        <f t="shared" si="164"/>
        <v>0</v>
      </c>
      <c r="K751" s="23">
        <f t="shared" si="165"/>
        <v>0</v>
      </c>
    </row>
    <row r="752" spans="1:11">
      <c r="A752" s="20"/>
      <c r="B752" s="21" t="s">
        <v>55</v>
      </c>
      <c r="C752" s="22">
        <v>59882.73</v>
      </c>
      <c r="D752" s="22">
        <v>0</v>
      </c>
      <c r="E752" s="22">
        <v>0</v>
      </c>
      <c r="F752" s="22">
        <v>74613.429999999993</v>
      </c>
      <c r="G752" s="22">
        <f t="shared" si="161"/>
        <v>14730.69999999999</v>
      </c>
      <c r="H752" s="22">
        <f t="shared" si="162"/>
        <v>-74613.429999999993</v>
      </c>
      <c r="I752" s="23">
        <f t="shared" si="163"/>
        <v>24.59924589276406</v>
      </c>
      <c r="J752" s="23">
        <f t="shared" si="164"/>
        <v>0</v>
      </c>
      <c r="K752" s="23">
        <f t="shared" si="165"/>
        <v>0</v>
      </c>
    </row>
    <row r="753" spans="1:11">
      <c r="A753" s="20" t="s">
        <v>56</v>
      </c>
      <c r="B753" s="21" t="s">
        <v>57</v>
      </c>
      <c r="C753" s="22">
        <v>-59882.73</v>
      </c>
      <c r="D753" s="22">
        <v>0</v>
      </c>
      <c r="E753" s="22">
        <v>0</v>
      </c>
      <c r="F753" s="22">
        <v>-74613.429999999993</v>
      </c>
      <c r="G753" s="22">
        <f t="shared" si="161"/>
        <v>-14730.69999999999</v>
      </c>
      <c r="H753" s="22">
        <f t="shared" si="162"/>
        <v>74613.429999999993</v>
      </c>
      <c r="I753" s="23">
        <f t="shared" si="163"/>
        <v>24.59924589276406</v>
      </c>
      <c r="J753" s="23">
        <f t="shared" si="164"/>
        <v>0</v>
      </c>
      <c r="K753" s="23">
        <f t="shared" si="165"/>
        <v>0</v>
      </c>
    </row>
    <row r="754" spans="1:11">
      <c r="A754" s="26" t="s">
        <v>58</v>
      </c>
      <c r="B754" s="21" t="s">
        <v>59</v>
      </c>
      <c r="C754" s="22">
        <v>-59882.73</v>
      </c>
      <c r="D754" s="22">
        <v>0</v>
      </c>
      <c r="E754" s="22">
        <v>0</v>
      </c>
      <c r="F754" s="22">
        <v>-74613.429999999993</v>
      </c>
      <c r="G754" s="22">
        <f t="shared" si="161"/>
        <v>-14730.69999999999</v>
      </c>
      <c r="H754" s="22">
        <f t="shared" si="162"/>
        <v>74613.429999999993</v>
      </c>
      <c r="I754" s="23">
        <f t="shared" si="163"/>
        <v>24.59924589276406</v>
      </c>
      <c r="J754" s="23">
        <f t="shared" si="164"/>
        <v>0</v>
      </c>
      <c r="K754" s="23">
        <f t="shared" si="165"/>
        <v>0</v>
      </c>
    </row>
    <row r="755" spans="1:11" s="35" customFormat="1" ht="38.25">
      <c r="A755" s="36" t="s">
        <v>505</v>
      </c>
      <c r="B755" s="32" t="s">
        <v>506</v>
      </c>
      <c r="C755" s="33"/>
      <c r="D755" s="33"/>
      <c r="E755" s="33"/>
      <c r="F755" s="33"/>
      <c r="G755" s="33"/>
      <c r="H755" s="33"/>
      <c r="I755" s="34"/>
      <c r="J755" s="34"/>
      <c r="K755" s="34"/>
    </row>
    <row r="756" spans="1:11">
      <c r="A756" s="20" t="s">
        <v>21</v>
      </c>
      <c r="B756" s="21" t="s">
        <v>22</v>
      </c>
      <c r="C756" s="22">
        <v>30534888</v>
      </c>
      <c r="D756" s="22">
        <v>31534888</v>
      </c>
      <c r="E756" s="22">
        <v>17383722</v>
      </c>
      <c r="F756" s="22">
        <v>31534888</v>
      </c>
      <c r="G756" s="22">
        <f t="shared" ref="G756:G768" si="166">F756-C756</f>
        <v>1000000</v>
      </c>
      <c r="H756" s="22">
        <f t="shared" ref="H756:H768" si="167">E756-F756</f>
        <v>-14151166</v>
      </c>
      <c r="I756" s="23">
        <f t="shared" ref="I756:I768" si="168">IF(ISERROR(F756/C756),0,F756/C756*100-100)</f>
        <v>3.2749424199623718</v>
      </c>
      <c r="J756" s="23">
        <f t="shared" ref="J756:J768" si="169">IF(ISERROR(F756/E756),0,F756/E756*100)</f>
        <v>181.4046957262662</v>
      </c>
      <c r="K756" s="23">
        <f t="shared" ref="K756:K768" si="170">IF(ISERROR(F756/D756),0,F756/D756*100)</f>
        <v>100</v>
      </c>
    </row>
    <row r="757" spans="1:11">
      <c r="A757" s="26" t="s">
        <v>23</v>
      </c>
      <c r="B757" s="21" t="s">
        <v>24</v>
      </c>
      <c r="C757" s="22">
        <v>30534888</v>
      </c>
      <c r="D757" s="22">
        <v>31534888</v>
      </c>
      <c r="E757" s="22">
        <v>17383722</v>
      </c>
      <c r="F757" s="22">
        <v>31534888</v>
      </c>
      <c r="G757" s="22">
        <f t="shared" si="166"/>
        <v>1000000</v>
      </c>
      <c r="H757" s="22">
        <f t="shared" si="167"/>
        <v>-14151166</v>
      </c>
      <c r="I757" s="23">
        <f t="shared" si="168"/>
        <v>3.2749424199623718</v>
      </c>
      <c r="J757" s="23">
        <f t="shared" si="169"/>
        <v>181.4046957262662</v>
      </c>
      <c r="K757" s="23">
        <f t="shared" si="170"/>
        <v>100</v>
      </c>
    </row>
    <row r="758" spans="1:11">
      <c r="A758" s="27" t="s">
        <v>25</v>
      </c>
      <c r="B758" s="21" t="s">
        <v>26</v>
      </c>
      <c r="C758" s="22">
        <v>30534888</v>
      </c>
      <c r="D758" s="22">
        <v>31534888</v>
      </c>
      <c r="E758" s="22">
        <v>17383722</v>
      </c>
      <c r="F758" s="22">
        <v>31534888</v>
      </c>
      <c r="G758" s="22">
        <f t="shared" si="166"/>
        <v>1000000</v>
      </c>
      <c r="H758" s="22">
        <f t="shared" si="167"/>
        <v>-14151166</v>
      </c>
      <c r="I758" s="23">
        <f t="shared" si="168"/>
        <v>3.2749424199623718</v>
      </c>
      <c r="J758" s="23">
        <f t="shared" si="169"/>
        <v>181.4046957262662</v>
      </c>
      <c r="K758" s="23">
        <f t="shared" si="170"/>
        <v>100</v>
      </c>
    </row>
    <row r="759" spans="1:11">
      <c r="A759" s="20" t="s">
        <v>27</v>
      </c>
      <c r="B759" s="21" t="s">
        <v>28</v>
      </c>
      <c r="C759" s="22">
        <v>16156889</v>
      </c>
      <c r="D759" s="22">
        <v>31534888</v>
      </c>
      <c r="E759" s="22">
        <v>17383722</v>
      </c>
      <c r="F759" s="22">
        <v>16744799</v>
      </c>
      <c r="G759" s="22">
        <f t="shared" si="166"/>
        <v>587910</v>
      </c>
      <c r="H759" s="22">
        <f t="shared" si="167"/>
        <v>638923</v>
      </c>
      <c r="I759" s="23">
        <f t="shared" si="168"/>
        <v>3.638757436533723</v>
      </c>
      <c r="J759" s="23">
        <f t="shared" si="169"/>
        <v>96.324590326513501</v>
      </c>
      <c r="K759" s="23">
        <f t="shared" si="170"/>
        <v>53.099281659094522</v>
      </c>
    </row>
    <row r="760" spans="1:11">
      <c r="A760" s="26" t="s">
        <v>29</v>
      </c>
      <c r="B760" s="21" t="s">
        <v>30</v>
      </c>
      <c r="C760" s="22">
        <v>16156889</v>
      </c>
      <c r="D760" s="22">
        <v>31534888</v>
      </c>
      <c r="E760" s="22">
        <v>17383722</v>
      </c>
      <c r="F760" s="22">
        <v>16744799</v>
      </c>
      <c r="G760" s="22">
        <f t="shared" si="166"/>
        <v>587910</v>
      </c>
      <c r="H760" s="22">
        <f t="shared" si="167"/>
        <v>638923</v>
      </c>
      <c r="I760" s="23">
        <f t="shared" si="168"/>
        <v>3.638757436533723</v>
      </c>
      <c r="J760" s="23">
        <f t="shared" si="169"/>
        <v>96.324590326513501</v>
      </c>
      <c r="K760" s="23">
        <f t="shared" si="170"/>
        <v>53.099281659094522</v>
      </c>
    </row>
    <row r="761" spans="1:11">
      <c r="A761" s="27" t="s">
        <v>37</v>
      </c>
      <c r="B761" s="21" t="s">
        <v>38</v>
      </c>
      <c r="C761" s="22">
        <v>1831853</v>
      </c>
      <c r="D761" s="22">
        <v>4398181</v>
      </c>
      <c r="E761" s="22">
        <v>1800000</v>
      </c>
      <c r="F761" s="22">
        <v>2222866</v>
      </c>
      <c r="G761" s="22">
        <f t="shared" si="166"/>
        <v>391013</v>
      </c>
      <c r="H761" s="22">
        <f t="shared" si="167"/>
        <v>-422866</v>
      </c>
      <c r="I761" s="23">
        <f t="shared" si="168"/>
        <v>21.345217110761624</v>
      </c>
      <c r="J761" s="23">
        <f t="shared" si="169"/>
        <v>123.49255555555555</v>
      </c>
      <c r="K761" s="23">
        <f t="shared" si="170"/>
        <v>50.540575751657336</v>
      </c>
    </row>
    <row r="762" spans="1:11">
      <c r="A762" s="28" t="s">
        <v>39</v>
      </c>
      <c r="B762" s="21" t="s">
        <v>40</v>
      </c>
      <c r="C762" s="22">
        <v>1831853</v>
      </c>
      <c r="D762" s="22">
        <v>4398181</v>
      </c>
      <c r="E762" s="22">
        <v>1800000</v>
      </c>
      <c r="F762" s="22">
        <v>2222866</v>
      </c>
      <c r="G762" s="22">
        <f t="shared" si="166"/>
        <v>391013</v>
      </c>
      <c r="H762" s="22">
        <f t="shared" si="167"/>
        <v>-422866</v>
      </c>
      <c r="I762" s="23">
        <f t="shared" si="168"/>
        <v>21.345217110761624</v>
      </c>
      <c r="J762" s="23">
        <f t="shared" si="169"/>
        <v>123.49255555555555</v>
      </c>
      <c r="K762" s="23">
        <f t="shared" si="170"/>
        <v>50.540575751657336</v>
      </c>
    </row>
    <row r="763" spans="1:11" ht="25.5">
      <c r="A763" s="27" t="s">
        <v>43</v>
      </c>
      <c r="B763" s="21" t="s">
        <v>44</v>
      </c>
      <c r="C763" s="22">
        <v>14325036</v>
      </c>
      <c r="D763" s="22">
        <v>27136707</v>
      </c>
      <c r="E763" s="22">
        <v>15583722</v>
      </c>
      <c r="F763" s="22">
        <v>14521933</v>
      </c>
      <c r="G763" s="22">
        <f t="shared" si="166"/>
        <v>196897</v>
      </c>
      <c r="H763" s="22">
        <f t="shared" si="167"/>
        <v>1061789</v>
      </c>
      <c r="I763" s="23">
        <f t="shared" si="168"/>
        <v>1.3744956731696902</v>
      </c>
      <c r="J763" s="23">
        <f t="shared" si="169"/>
        <v>93.186550684104859</v>
      </c>
      <c r="K763" s="23">
        <f t="shared" si="170"/>
        <v>53.513983844834236</v>
      </c>
    </row>
    <row r="764" spans="1:11" ht="25.5">
      <c r="A764" s="28" t="s">
        <v>143</v>
      </c>
      <c r="B764" s="21" t="s">
        <v>144</v>
      </c>
      <c r="C764" s="22">
        <v>14325036</v>
      </c>
      <c r="D764" s="22">
        <v>27136707</v>
      </c>
      <c r="E764" s="22">
        <v>15583722</v>
      </c>
      <c r="F764" s="22">
        <v>14521933</v>
      </c>
      <c r="G764" s="22">
        <f t="shared" si="166"/>
        <v>196897</v>
      </c>
      <c r="H764" s="22">
        <f t="shared" si="167"/>
        <v>1061789</v>
      </c>
      <c r="I764" s="23">
        <f t="shared" si="168"/>
        <v>1.3744956731696902</v>
      </c>
      <c r="J764" s="23">
        <f t="shared" si="169"/>
        <v>93.186550684104859</v>
      </c>
      <c r="K764" s="23">
        <f t="shared" si="170"/>
        <v>53.513983844834236</v>
      </c>
    </row>
    <row r="765" spans="1:11" ht="25.5">
      <c r="A765" s="29" t="s">
        <v>163</v>
      </c>
      <c r="B765" s="21" t="s">
        <v>164</v>
      </c>
      <c r="C765" s="22">
        <v>14325036</v>
      </c>
      <c r="D765" s="22">
        <v>27136707</v>
      </c>
      <c r="E765" s="22">
        <v>15583722</v>
      </c>
      <c r="F765" s="22">
        <v>14521933</v>
      </c>
      <c r="G765" s="22">
        <f t="shared" si="166"/>
        <v>196897</v>
      </c>
      <c r="H765" s="22">
        <f t="shared" si="167"/>
        <v>1061789</v>
      </c>
      <c r="I765" s="23">
        <f t="shared" si="168"/>
        <v>1.3744956731696902</v>
      </c>
      <c r="J765" s="23">
        <f t="shared" si="169"/>
        <v>93.186550684104859</v>
      </c>
      <c r="K765" s="23">
        <f t="shared" si="170"/>
        <v>53.513983844834236</v>
      </c>
    </row>
    <row r="766" spans="1:11">
      <c r="A766" s="20"/>
      <c r="B766" s="21" t="s">
        <v>55</v>
      </c>
      <c r="C766" s="22">
        <v>14377999</v>
      </c>
      <c r="D766" s="22">
        <v>0</v>
      </c>
      <c r="E766" s="22">
        <v>0</v>
      </c>
      <c r="F766" s="22">
        <v>14790089</v>
      </c>
      <c r="G766" s="22">
        <f t="shared" si="166"/>
        <v>412090</v>
      </c>
      <c r="H766" s="22">
        <f t="shared" si="167"/>
        <v>-14790089</v>
      </c>
      <c r="I766" s="23">
        <f t="shared" si="168"/>
        <v>2.8661150971008027</v>
      </c>
      <c r="J766" s="23">
        <f t="shared" si="169"/>
        <v>0</v>
      </c>
      <c r="K766" s="23">
        <f t="shared" si="170"/>
        <v>0</v>
      </c>
    </row>
    <row r="767" spans="1:11">
      <c r="A767" s="20" t="s">
        <v>56</v>
      </c>
      <c r="B767" s="21" t="s">
        <v>57</v>
      </c>
      <c r="C767" s="22">
        <v>-14377999</v>
      </c>
      <c r="D767" s="22">
        <v>0</v>
      </c>
      <c r="E767" s="22">
        <v>0</v>
      </c>
      <c r="F767" s="22">
        <v>-14790089</v>
      </c>
      <c r="G767" s="22">
        <f t="shared" si="166"/>
        <v>-412090</v>
      </c>
      <c r="H767" s="22">
        <f t="shared" si="167"/>
        <v>14790089</v>
      </c>
      <c r="I767" s="23">
        <f t="shared" si="168"/>
        <v>2.8661150971008027</v>
      </c>
      <c r="J767" s="23">
        <f t="shared" si="169"/>
        <v>0</v>
      </c>
      <c r="K767" s="23">
        <f t="shared" si="170"/>
        <v>0</v>
      </c>
    </row>
    <row r="768" spans="1:11">
      <c r="A768" s="26" t="s">
        <v>58</v>
      </c>
      <c r="B768" s="21" t="s">
        <v>59</v>
      </c>
      <c r="C768" s="22">
        <v>-14377999</v>
      </c>
      <c r="D768" s="22">
        <v>0</v>
      </c>
      <c r="E768" s="22">
        <v>0</v>
      </c>
      <c r="F768" s="22">
        <v>-14790089</v>
      </c>
      <c r="G768" s="22">
        <f t="shared" si="166"/>
        <v>-412090</v>
      </c>
      <c r="H768" s="22">
        <f t="shared" si="167"/>
        <v>14790089</v>
      </c>
      <c r="I768" s="23">
        <f t="shared" si="168"/>
        <v>2.8661150971008027</v>
      </c>
      <c r="J768" s="23">
        <f t="shared" si="169"/>
        <v>0</v>
      </c>
      <c r="K768" s="23">
        <f t="shared" si="170"/>
        <v>0</v>
      </c>
    </row>
    <row r="769" spans="1:11" s="35" customFormat="1" ht="38.25">
      <c r="A769" s="36" t="s">
        <v>507</v>
      </c>
      <c r="B769" s="32" t="s">
        <v>508</v>
      </c>
      <c r="C769" s="33"/>
      <c r="D769" s="33"/>
      <c r="E769" s="33"/>
      <c r="F769" s="33"/>
      <c r="G769" s="33"/>
      <c r="H769" s="33"/>
      <c r="I769" s="34"/>
      <c r="J769" s="34"/>
      <c r="K769" s="34"/>
    </row>
    <row r="770" spans="1:11">
      <c r="A770" s="20" t="s">
        <v>21</v>
      </c>
      <c r="B770" s="21" t="s">
        <v>22</v>
      </c>
      <c r="C770" s="22">
        <v>188488</v>
      </c>
      <c r="D770" s="22">
        <v>0</v>
      </c>
      <c r="E770" s="22">
        <v>0</v>
      </c>
      <c r="F770" s="22">
        <v>0</v>
      </c>
      <c r="G770" s="22">
        <f t="shared" ref="G770:G776" si="171">F770-C770</f>
        <v>-188488</v>
      </c>
      <c r="H770" s="22">
        <f t="shared" ref="H770:H776" si="172">E770-F770</f>
        <v>0</v>
      </c>
      <c r="I770" s="23">
        <f t="shared" ref="I770:I776" si="173">IF(ISERROR(F770/C770),0,F770/C770*100-100)</f>
        <v>-100</v>
      </c>
      <c r="J770" s="23">
        <f t="shared" ref="J770:J776" si="174">IF(ISERROR(F770/E770),0,F770/E770*100)</f>
        <v>0</v>
      </c>
      <c r="K770" s="23">
        <f t="shared" ref="K770:K776" si="175">IF(ISERROR(F770/D770),0,F770/D770*100)</f>
        <v>0</v>
      </c>
    </row>
    <row r="771" spans="1:11">
      <c r="A771" s="26" t="s">
        <v>23</v>
      </c>
      <c r="B771" s="21" t="s">
        <v>24</v>
      </c>
      <c r="C771" s="22">
        <v>188488</v>
      </c>
      <c r="D771" s="22">
        <v>0</v>
      </c>
      <c r="E771" s="22">
        <v>0</v>
      </c>
      <c r="F771" s="22">
        <v>0</v>
      </c>
      <c r="G771" s="22">
        <f t="shared" si="171"/>
        <v>-188488</v>
      </c>
      <c r="H771" s="22">
        <f t="shared" si="172"/>
        <v>0</v>
      </c>
      <c r="I771" s="23">
        <f t="shared" si="173"/>
        <v>-100</v>
      </c>
      <c r="J771" s="23">
        <f t="shared" si="174"/>
        <v>0</v>
      </c>
      <c r="K771" s="23">
        <f t="shared" si="175"/>
        <v>0</v>
      </c>
    </row>
    <row r="772" spans="1:11">
      <c r="A772" s="27" t="s">
        <v>25</v>
      </c>
      <c r="B772" s="21" t="s">
        <v>26</v>
      </c>
      <c r="C772" s="22">
        <v>188488</v>
      </c>
      <c r="D772" s="22">
        <v>0</v>
      </c>
      <c r="E772" s="22">
        <v>0</v>
      </c>
      <c r="F772" s="22">
        <v>0</v>
      </c>
      <c r="G772" s="22">
        <f t="shared" si="171"/>
        <v>-188488</v>
      </c>
      <c r="H772" s="22">
        <f t="shared" si="172"/>
        <v>0</v>
      </c>
      <c r="I772" s="23">
        <f t="shared" si="173"/>
        <v>-100</v>
      </c>
      <c r="J772" s="23">
        <f t="shared" si="174"/>
        <v>0</v>
      </c>
      <c r="K772" s="23">
        <f t="shared" si="175"/>
        <v>0</v>
      </c>
    </row>
    <row r="773" spans="1:11">
      <c r="A773" s="20" t="s">
        <v>27</v>
      </c>
      <c r="B773" s="21" t="s">
        <v>28</v>
      </c>
      <c r="C773" s="22">
        <v>188488</v>
      </c>
      <c r="D773" s="22">
        <v>0</v>
      </c>
      <c r="E773" s="22">
        <v>0</v>
      </c>
      <c r="F773" s="22">
        <v>0</v>
      </c>
      <c r="G773" s="22">
        <f t="shared" si="171"/>
        <v>-188488</v>
      </c>
      <c r="H773" s="22">
        <f t="shared" si="172"/>
        <v>0</v>
      </c>
      <c r="I773" s="23">
        <f t="shared" si="173"/>
        <v>-100</v>
      </c>
      <c r="J773" s="23">
        <f t="shared" si="174"/>
        <v>0</v>
      </c>
      <c r="K773" s="23">
        <f t="shared" si="175"/>
        <v>0</v>
      </c>
    </row>
    <row r="774" spans="1:11">
      <c r="A774" s="26" t="s">
        <v>29</v>
      </c>
      <c r="B774" s="21" t="s">
        <v>30</v>
      </c>
      <c r="C774" s="22">
        <v>188488</v>
      </c>
      <c r="D774" s="22">
        <v>0</v>
      </c>
      <c r="E774" s="22">
        <v>0</v>
      </c>
      <c r="F774" s="22">
        <v>0</v>
      </c>
      <c r="G774" s="22">
        <f t="shared" si="171"/>
        <v>-188488</v>
      </c>
      <c r="H774" s="22">
        <f t="shared" si="172"/>
        <v>0</v>
      </c>
      <c r="I774" s="23">
        <f t="shared" si="173"/>
        <v>-100</v>
      </c>
      <c r="J774" s="23">
        <f t="shared" si="174"/>
        <v>0</v>
      </c>
      <c r="K774" s="23">
        <f t="shared" si="175"/>
        <v>0</v>
      </c>
    </row>
    <row r="775" spans="1:11">
      <c r="A775" s="27" t="s">
        <v>37</v>
      </c>
      <c r="B775" s="21" t="s">
        <v>38</v>
      </c>
      <c r="C775" s="22">
        <v>188488</v>
      </c>
      <c r="D775" s="22">
        <v>0</v>
      </c>
      <c r="E775" s="22">
        <v>0</v>
      </c>
      <c r="F775" s="22">
        <v>0</v>
      </c>
      <c r="G775" s="22">
        <f t="shared" si="171"/>
        <v>-188488</v>
      </c>
      <c r="H775" s="22">
        <f t="shared" si="172"/>
        <v>0</v>
      </c>
      <c r="I775" s="23">
        <f t="shared" si="173"/>
        <v>-100</v>
      </c>
      <c r="J775" s="23">
        <f t="shared" si="174"/>
        <v>0</v>
      </c>
      <c r="K775" s="23">
        <f t="shared" si="175"/>
        <v>0</v>
      </c>
    </row>
    <row r="776" spans="1:11">
      <c r="A776" s="28" t="s">
        <v>39</v>
      </c>
      <c r="B776" s="21" t="s">
        <v>40</v>
      </c>
      <c r="C776" s="22">
        <v>188488</v>
      </c>
      <c r="D776" s="22">
        <v>0</v>
      </c>
      <c r="E776" s="22">
        <v>0</v>
      </c>
      <c r="F776" s="22">
        <v>0</v>
      </c>
      <c r="G776" s="22">
        <f t="shared" si="171"/>
        <v>-188488</v>
      </c>
      <c r="H776" s="22">
        <f t="shared" si="172"/>
        <v>0</v>
      </c>
      <c r="I776" s="23">
        <f t="shared" si="173"/>
        <v>-100</v>
      </c>
      <c r="J776" s="23">
        <f t="shared" si="174"/>
        <v>0</v>
      </c>
      <c r="K776" s="23">
        <f t="shared" si="175"/>
        <v>0</v>
      </c>
    </row>
    <row r="777" spans="1:11" s="35" customFormat="1" ht="38.25">
      <c r="A777" s="31" t="s">
        <v>194</v>
      </c>
      <c r="B777" s="32" t="s">
        <v>509</v>
      </c>
      <c r="C777" s="33"/>
      <c r="D777" s="33"/>
      <c r="E777" s="33"/>
      <c r="F777" s="33"/>
      <c r="G777" s="33"/>
      <c r="H777" s="33"/>
      <c r="I777" s="34"/>
      <c r="J777" s="34"/>
      <c r="K777" s="34"/>
    </row>
    <row r="778" spans="1:11">
      <c r="A778" s="20" t="s">
        <v>21</v>
      </c>
      <c r="B778" s="21" t="s">
        <v>22</v>
      </c>
      <c r="C778" s="22">
        <v>4291955</v>
      </c>
      <c r="D778" s="22">
        <v>5047223</v>
      </c>
      <c r="E778" s="22">
        <v>2690271</v>
      </c>
      <c r="F778" s="22">
        <v>5047223</v>
      </c>
      <c r="G778" s="22">
        <f t="shared" ref="G778:G793" si="176">F778-C778</f>
        <v>755268</v>
      </c>
      <c r="H778" s="22">
        <f t="shared" ref="H778:H793" si="177">E778-F778</f>
        <v>-2356952</v>
      </c>
      <c r="I778" s="23">
        <f t="shared" ref="I778:I793" si="178">IF(ISERROR(F778/C778),0,F778/C778*100-100)</f>
        <v>17.597295405007742</v>
      </c>
      <c r="J778" s="23">
        <f t="shared" ref="J778:J793" si="179">IF(ISERROR(F778/E778),0,F778/E778*100)</f>
        <v>187.61020729881858</v>
      </c>
      <c r="K778" s="23">
        <f t="shared" ref="K778:K793" si="180">IF(ISERROR(F778/D778),0,F778/D778*100)</f>
        <v>100</v>
      </c>
    </row>
    <row r="779" spans="1:11">
      <c r="A779" s="26" t="s">
        <v>23</v>
      </c>
      <c r="B779" s="21" t="s">
        <v>24</v>
      </c>
      <c r="C779" s="22">
        <v>4291955</v>
      </c>
      <c r="D779" s="22">
        <v>5047223</v>
      </c>
      <c r="E779" s="22">
        <v>2690271</v>
      </c>
      <c r="F779" s="22">
        <v>5047223</v>
      </c>
      <c r="G779" s="22">
        <f t="shared" si="176"/>
        <v>755268</v>
      </c>
      <c r="H779" s="22">
        <f t="shared" si="177"/>
        <v>-2356952</v>
      </c>
      <c r="I779" s="23">
        <f t="shared" si="178"/>
        <v>17.597295405007742</v>
      </c>
      <c r="J779" s="23">
        <f t="shared" si="179"/>
        <v>187.61020729881858</v>
      </c>
      <c r="K779" s="23">
        <f t="shared" si="180"/>
        <v>100</v>
      </c>
    </row>
    <row r="780" spans="1:11">
      <c r="A780" s="27" t="s">
        <v>25</v>
      </c>
      <c r="B780" s="21" t="s">
        <v>26</v>
      </c>
      <c r="C780" s="22">
        <v>4291955</v>
      </c>
      <c r="D780" s="22">
        <v>5047223</v>
      </c>
      <c r="E780" s="22">
        <v>2690271</v>
      </c>
      <c r="F780" s="22">
        <v>5047223</v>
      </c>
      <c r="G780" s="22">
        <f t="shared" si="176"/>
        <v>755268</v>
      </c>
      <c r="H780" s="22">
        <f t="shared" si="177"/>
        <v>-2356952</v>
      </c>
      <c r="I780" s="23">
        <f t="shared" si="178"/>
        <v>17.597295405007742</v>
      </c>
      <c r="J780" s="23">
        <f t="shared" si="179"/>
        <v>187.61020729881858</v>
      </c>
      <c r="K780" s="23">
        <f t="shared" si="180"/>
        <v>100</v>
      </c>
    </row>
    <row r="781" spans="1:11">
      <c r="A781" s="20" t="s">
        <v>27</v>
      </c>
      <c r="B781" s="21" t="s">
        <v>28</v>
      </c>
      <c r="C781" s="22">
        <v>2188526.7599999998</v>
      </c>
      <c r="D781" s="22">
        <v>5047223</v>
      </c>
      <c r="E781" s="22">
        <v>2690271</v>
      </c>
      <c r="F781" s="22">
        <v>2515146.2999999998</v>
      </c>
      <c r="G781" s="22">
        <f t="shared" si="176"/>
        <v>326619.54000000004</v>
      </c>
      <c r="H781" s="22">
        <f t="shared" si="177"/>
        <v>175124.70000000019</v>
      </c>
      <c r="I781" s="23">
        <f t="shared" si="178"/>
        <v>14.924173922369604</v>
      </c>
      <c r="J781" s="23">
        <f t="shared" si="179"/>
        <v>93.490443899517928</v>
      </c>
      <c r="K781" s="23">
        <f t="shared" si="180"/>
        <v>49.832280047859982</v>
      </c>
    </row>
    <row r="782" spans="1:11">
      <c r="A782" s="26" t="s">
        <v>29</v>
      </c>
      <c r="B782" s="21" t="s">
        <v>30</v>
      </c>
      <c r="C782" s="22">
        <v>2188526.7599999998</v>
      </c>
      <c r="D782" s="22">
        <v>5047223</v>
      </c>
      <c r="E782" s="22">
        <v>2690271</v>
      </c>
      <c r="F782" s="22">
        <v>2515146.2999999998</v>
      </c>
      <c r="G782" s="22">
        <f t="shared" si="176"/>
        <v>326619.54000000004</v>
      </c>
      <c r="H782" s="22">
        <f t="shared" si="177"/>
        <v>175124.70000000019</v>
      </c>
      <c r="I782" s="23">
        <f t="shared" si="178"/>
        <v>14.924173922369604</v>
      </c>
      <c r="J782" s="23">
        <f t="shared" si="179"/>
        <v>93.490443899517928</v>
      </c>
      <c r="K782" s="23">
        <f t="shared" si="180"/>
        <v>49.832280047859982</v>
      </c>
    </row>
    <row r="783" spans="1:11">
      <c r="A783" s="27" t="s">
        <v>31</v>
      </c>
      <c r="B783" s="21" t="s">
        <v>32</v>
      </c>
      <c r="C783" s="22">
        <v>3751.37</v>
      </c>
      <c r="D783" s="22">
        <v>18249</v>
      </c>
      <c r="E783" s="22">
        <v>8984</v>
      </c>
      <c r="F783" s="22">
        <v>3992.16</v>
      </c>
      <c r="G783" s="22">
        <f t="shared" si="176"/>
        <v>240.78999999999996</v>
      </c>
      <c r="H783" s="22">
        <f t="shared" si="177"/>
        <v>4991.84</v>
      </c>
      <c r="I783" s="23">
        <f t="shared" si="178"/>
        <v>6.4187216936745699</v>
      </c>
      <c r="J783" s="23">
        <f t="shared" si="179"/>
        <v>44.436331255565449</v>
      </c>
      <c r="K783" s="23">
        <f t="shared" si="180"/>
        <v>21.876048002630281</v>
      </c>
    </row>
    <row r="784" spans="1:11">
      <c r="A784" s="28" t="s">
        <v>33</v>
      </c>
      <c r="B784" s="21" t="s">
        <v>34</v>
      </c>
      <c r="C784" s="22">
        <v>3751.37</v>
      </c>
      <c r="D784" s="22">
        <v>18249</v>
      </c>
      <c r="E784" s="22">
        <v>8984</v>
      </c>
      <c r="F784" s="22">
        <v>3992.16</v>
      </c>
      <c r="G784" s="22">
        <f t="shared" si="176"/>
        <v>240.78999999999996</v>
      </c>
      <c r="H784" s="22">
        <f t="shared" si="177"/>
        <v>4991.84</v>
      </c>
      <c r="I784" s="23">
        <f t="shared" si="178"/>
        <v>6.4187216936745699</v>
      </c>
      <c r="J784" s="23">
        <f t="shared" si="179"/>
        <v>44.436331255565449</v>
      </c>
      <c r="K784" s="23">
        <f t="shared" si="180"/>
        <v>21.876048002630281</v>
      </c>
    </row>
    <row r="785" spans="1:11">
      <c r="A785" s="27" t="s">
        <v>37</v>
      </c>
      <c r="B785" s="21" t="s">
        <v>38</v>
      </c>
      <c r="C785" s="22">
        <v>404711.24</v>
      </c>
      <c r="D785" s="22">
        <v>588694</v>
      </c>
      <c r="E785" s="22">
        <v>316892</v>
      </c>
      <c r="F785" s="22">
        <v>398189.29</v>
      </c>
      <c r="G785" s="22">
        <f t="shared" si="176"/>
        <v>-6521.9500000000116</v>
      </c>
      <c r="H785" s="22">
        <f t="shared" si="177"/>
        <v>-81297.289999999979</v>
      </c>
      <c r="I785" s="23">
        <f t="shared" si="178"/>
        <v>-1.6115070092938453</v>
      </c>
      <c r="J785" s="23">
        <f t="shared" si="179"/>
        <v>125.65457316688335</v>
      </c>
      <c r="K785" s="23">
        <f t="shared" si="180"/>
        <v>67.639434069312742</v>
      </c>
    </row>
    <row r="786" spans="1:11">
      <c r="A786" s="28" t="s">
        <v>39</v>
      </c>
      <c r="B786" s="21" t="s">
        <v>40</v>
      </c>
      <c r="C786" s="22">
        <v>404711.24</v>
      </c>
      <c r="D786" s="22">
        <v>588694</v>
      </c>
      <c r="E786" s="22">
        <v>316892</v>
      </c>
      <c r="F786" s="22">
        <v>398189.29</v>
      </c>
      <c r="G786" s="22">
        <f t="shared" si="176"/>
        <v>-6521.9500000000116</v>
      </c>
      <c r="H786" s="22">
        <f t="shared" si="177"/>
        <v>-81297.289999999979</v>
      </c>
      <c r="I786" s="23">
        <f t="shared" si="178"/>
        <v>-1.6115070092938453</v>
      </c>
      <c r="J786" s="23">
        <f t="shared" si="179"/>
        <v>125.65457316688335</v>
      </c>
      <c r="K786" s="23">
        <f t="shared" si="180"/>
        <v>67.639434069312742</v>
      </c>
    </row>
    <row r="787" spans="1:11" ht="25.5">
      <c r="A787" s="27" t="s">
        <v>43</v>
      </c>
      <c r="B787" s="21" t="s">
        <v>44</v>
      </c>
      <c r="C787" s="22">
        <v>1780064.15</v>
      </c>
      <c r="D787" s="22">
        <v>4440280</v>
      </c>
      <c r="E787" s="22">
        <v>2364395</v>
      </c>
      <c r="F787" s="22">
        <v>2112964.85</v>
      </c>
      <c r="G787" s="22">
        <f t="shared" si="176"/>
        <v>332900.70000000019</v>
      </c>
      <c r="H787" s="22">
        <f t="shared" si="177"/>
        <v>251430.14999999991</v>
      </c>
      <c r="I787" s="23">
        <f t="shared" si="178"/>
        <v>18.701612523346427</v>
      </c>
      <c r="J787" s="23">
        <f t="shared" si="179"/>
        <v>89.365983687158874</v>
      </c>
      <c r="K787" s="23">
        <f t="shared" si="180"/>
        <v>47.586297485744147</v>
      </c>
    </row>
    <row r="788" spans="1:11" ht="25.5">
      <c r="A788" s="28" t="s">
        <v>143</v>
      </c>
      <c r="B788" s="21" t="s">
        <v>144</v>
      </c>
      <c r="C788" s="22">
        <v>1780064.15</v>
      </c>
      <c r="D788" s="22">
        <v>4440280</v>
      </c>
      <c r="E788" s="22">
        <v>2364395</v>
      </c>
      <c r="F788" s="22">
        <v>2112964.85</v>
      </c>
      <c r="G788" s="22">
        <f t="shared" si="176"/>
        <v>332900.70000000019</v>
      </c>
      <c r="H788" s="22">
        <f t="shared" si="177"/>
        <v>251430.14999999991</v>
      </c>
      <c r="I788" s="23">
        <f t="shared" si="178"/>
        <v>18.701612523346427</v>
      </c>
      <c r="J788" s="23">
        <f t="shared" si="179"/>
        <v>89.365983687158874</v>
      </c>
      <c r="K788" s="23">
        <f t="shared" si="180"/>
        <v>47.586297485744147</v>
      </c>
    </row>
    <row r="789" spans="1:11" ht="25.5">
      <c r="A789" s="29" t="s">
        <v>163</v>
      </c>
      <c r="B789" s="21" t="s">
        <v>164</v>
      </c>
      <c r="C789" s="22">
        <v>1780064.15</v>
      </c>
      <c r="D789" s="22">
        <v>4431202</v>
      </c>
      <c r="E789" s="22">
        <v>2364395</v>
      </c>
      <c r="F789" s="22">
        <v>2109092.5299999998</v>
      </c>
      <c r="G789" s="22">
        <f t="shared" si="176"/>
        <v>329028.37999999989</v>
      </c>
      <c r="H789" s="22">
        <f t="shared" si="177"/>
        <v>255302.4700000002</v>
      </c>
      <c r="I789" s="23">
        <f t="shared" si="178"/>
        <v>18.484074295861745</v>
      </c>
      <c r="J789" s="23">
        <f t="shared" si="179"/>
        <v>89.202207329993499</v>
      </c>
      <c r="K789" s="23">
        <f t="shared" si="180"/>
        <v>47.596397771981501</v>
      </c>
    </row>
    <row r="790" spans="1:11" ht="38.25">
      <c r="A790" s="29" t="s">
        <v>145</v>
      </c>
      <c r="B790" s="21" t="s">
        <v>146</v>
      </c>
      <c r="C790" s="22">
        <v>0</v>
      </c>
      <c r="D790" s="22">
        <v>9078</v>
      </c>
      <c r="E790" s="22">
        <v>0</v>
      </c>
      <c r="F790" s="22">
        <v>3872.32</v>
      </c>
      <c r="G790" s="22">
        <f t="shared" si="176"/>
        <v>3872.32</v>
      </c>
      <c r="H790" s="22">
        <f t="shared" si="177"/>
        <v>-3872.32</v>
      </c>
      <c r="I790" s="23">
        <f t="shared" si="178"/>
        <v>0</v>
      </c>
      <c r="J790" s="23">
        <f t="shared" si="179"/>
        <v>0</v>
      </c>
      <c r="K790" s="23">
        <f t="shared" si="180"/>
        <v>42.65609165014321</v>
      </c>
    </row>
    <row r="791" spans="1:11">
      <c r="A791" s="20"/>
      <c r="B791" s="21" t="s">
        <v>55</v>
      </c>
      <c r="C791" s="22">
        <v>2103428.2400000002</v>
      </c>
      <c r="D791" s="22">
        <v>0</v>
      </c>
      <c r="E791" s="22">
        <v>0</v>
      </c>
      <c r="F791" s="22">
        <v>2532076.7000000002</v>
      </c>
      <c r="G791" s="22">
        <f t="shared" si="176"/>
        <v>428648.45999999996</v>
      </c>
      <c r="H791" s="22">
        <f t="shared" si="177"/>
        <v>-2532076.7000000002</v>
      </c>
      <c r="I791" s="23">
        <f t="shared" si="178"/>
        <v>20.378563520664713</v>
      </c>
      <c r="J791" s="23">
        <f t="shared" si="179"/>
        <v>0</v>
      </c>
      <c r="K791" s="23">
        <f t="shared" si="180"/>
        <v>0</v>
      </c>
    </row>
    <row r="792" spans="1:11">
      <c r="A792" s="20" t="s">
        <v>56</v>
      </c>
      <c r="B792" s="21" t="s">
        <v>57</v>
      </c>
      <c r="C792" s="22">
        <v>-2103428.2400000002</v>
      </c>
      <c r="D792" s="22">
        <v>0</v>
      </c>
      <c r="E792" s="22">
        <v>0</v>
      </c>
      <c r="F792" s="22">
        <v>-2532076.7000000002</v>
      </c>
      <c r="G792" s="22">
        <f t="shared" si="176"/>
        <v>-428648.45999999996</v>
      </c>
      <c r="H792" s="22">
        <f t="shared" si="177"/>
        <v>2532076.7000000002</v>
      </c>
      <c r="I792" s="23">
        <f t="shared" si="178"/>
        <v>20.378563520664713</v>
      </c>
      <c r="J792" s="23">
        <f t="shared" si="179"/>
        <v>0</v>
      </c>
      <c r="K792" s="23">
        <f t="shared" si="180"/>
        <v>0</v>
      </c>
    </row>
    <row r="793" spans="1:11">
      <c r="A793" s="26" t="s">
        <v>58</v>
      </c>
      <c r="B793" s="21" t="s">
        <v>59</v>
      </c>
      <c r="C793" s="22">
        <v>-2103428.2400000002</v>
      </c>
      <c r="D793" s="22">
        <v>0</v>
      </c>
      <c r="E793" s="22">
        <v>0</v>
      </c>
      <c r="F793" s="22">
        <v>-2532076.7000000002</v>
      </c>
      <c r="G793" s="22">
        <f t="shared" si="176"/>
        <v>-428648.45999999996</v>
      </c>
      <c r="H793" s="22">
        <f t="shared" si="177"/>
        <v>2532076.7000000002</v>
      </c>
      <c r="I793" s="23">
        <f t="shared" si="178"/>
        <v>20.378563520664713</v>
      </c>
      <c r="J793" s="23">
        <f t="shared" si="179"/>
        <v>0</v>
      </c>
      <c r="K793" s="23">
        <f t="shared" si="180"/>
        <v>0</v>
      </c>
    </row>
    <row r="794" spans="1:11" s="35" customFormat="1">
      <c r="A794" s="31" t="s">
        <v>510</v>
      </c>
      <c r="B794" s="32" t="s">
        <v>511</v>
      </c>
      <c r="C794" s="33"/>
      <c r="D794" s="33"/>
      <c r="E794" s="33"/>
      <c r="F794" s="33"/>
      <c r="G794" s="33"/>
      <c r="H794" s="33"/>
      <c r="I794" s="34"/>
      <c r="J794" s="34"/>
      <c r="K794" s="34"/>
    </row>
    <row r="795" spans="1:11">
      <c r="A795" s="20" t="s">
        <v>21</v>
      </c>
      <c r="B795" s="21" t="s">
        <v>22</v>
      </c>
      <c r="C795" s="22">
        <v>1386367.6</v>
      </c>
      <c r="D795" s="22">
        <v>1324604</v>
      </c>
      <c r="E795" s="22">
        <v>866958</v>
      </c>
      <c r="F795" s="22">
        <v>1324604</v>
      </c>
      <c r="G795" s="22">
        <f t="shared" ref="G795:G814" si="181">F795-C795</f>
        <v>-61763.600000000093</v>
      </c>
      <c r="H795" s="22">
        <f t="shared" ref="H795:H814" si="182">E795-F795</f>
        <v>-457646</v>
      </c>
      <c r="I795" s="23">
        <f t="shared" ref="I795:I814" si="183">IF(ISERROR(F795/C795),0,F795/C795*100-100)</f>
        <v>-4.4550666071538387</v>
      </c>
      <c r="J795" s="23">
        <f t="shared" ref="J795:J814" si="184">IF(ISERROR(F795/E795),0,F795/E795*100)</f>
        <v>152.78756294999297</v>
      </c>
      <c r="K795" s="23">
        <f t="shared" ref="K795:K814" si="185">IF(ISERROR(F795/D795),0,F795/D795*100)</f>
        <v>100</v>
      </c>
    </row>
    <row r="796" spans="1:11">
      <c r="A796" s="26" t="s">
        <v>67</v>
      </c>
      <c r="B796" s="21" t="s">
        <v>68</v>
      </c>
      <c r="C796" s="22">
        <v>308.60000000000002</v>
      </c>
      <c r="D796" s="22">
        <v>0</v>
      </c>
      <c r="E796" s="22">
        <v>0</v>
      </c>
      <c r="F796" s="22">
        <v>0</v>
      </c>
      <c r="G796" s="22">
        <f t="shared" si="181"/>
        <v>-308.60000000000002</v>
      </c>
      <c r="H796" s="22">
        <f t="shared" si="182"/>
        <v>0</v>
      </c>
      <c r="I796" s="23">
        <f t="shared" si="183"/>
        <v>-100</v>
      </c>
      <c r="J796" s="23">
        <f t="shared" si="184"/>
        <v>0</v>
      </c>
      <c r="K796" s="23">
        <f t="shared" si="185"/>
        <v>0</v>
      </c>
    </row>
    <row r="797" spans="1:11">
      <c r="A797" s="27" t="s">
        <v>97</v>
      </c>
      <c r="B797" s="21" t="s">
        <v>98</v>
      </c>
      <c r="C797" s="22">
        <v>308.60000000000002</v>
      </c>
      <c r="D797" s="22">
        <v>0</v>
      </c>
      <c r="E797" s="22">
        <v>0</v>
      </c>
      <c r="F797" s="22">
        <v>0</v>
      </c>
      <c r="G797" s="22">
        <f t="shared" si="181"/>
        <v>-308.60000000000002</v>
      </c>
      <c r="H797" s="22">
        <f t="shared" si="182"/>
        <v>0</v>
      </c>
      <c r="I797" s="23">
        <f t="shared" si="183"/>
        <v>-100</v>
      </c>
      <c r="J797" s="23">
        <f t="shared" si="184"/>
        <v>0</v>
      </c>
      <c r="K797" s="23">
        <f t="shared" si="185"/>
        <v>0</v>
      </c>
    </row>
    <row r="798" spans="1:11">
      <c r="A798" s="28" t="s">
        <v>99</v>
      </c>
      <c r="B798" s="21" t="s">
        <v>100</v>
      </c>
      <c r="C798" s="22">
        <v>308.60000000000002</v>
      </c>
      <c r="D798" s="22">
        <v>0</v>
      </c>
      <c r="E798" s="22">
        <v>0</v>
      </c>
      <c r="F798" s="22">
        <v>0</v>
      </c>
      <c r="G798" s="22">
        <f t="shared" si="181"/>
        <v>-308.60000000000002</v>
      </c>
      <c r="H798" s="22">
        <f t="shared" si="182"/>
        <v>0</v>
      </c>
      <c r="I798" s="23">
        <f t="shared" si="183"/>
        <v>-100</v>
      </c>
      <c r="J798" s="23">
        <f t="shared" si="184"/>
        <v>0</v>
      </c>
      <c r="K798" s="23">
        <f t="shared" si="185"/>
        <v>0</v>
      </c>
    </row>
    <row r="799" spans="1:11" ht="38.25">
      <c r="A799" s="29" t="s">
        <v>441</v>
      </c>
      <c r="B799" s="21" t="s">
        <v>442</v>
      </c>
      <c r="C799" s="22">
        <v>308.60000000000002</v>
      </c>
      <c r="D799" s="22">
        <v>0</v>
      </c>
      <c r="E799" s="22">
        <v>0</v>
      </c>
      <c r="F799" s="22">
        <v>0</v>
      </c>
      <c r="G799" s="22">
        <f t="shared" si="181"/>
        <v>-308.60000000000002</v>
      </c>
      <c r="H799" s="22">
        <f t="shared" si="182"/>
        <v>0</v>
      </c>
      <c r="I799" s="23">
        <f t="shared" si="183"/>
        <v>-100</v>
      </c>
      <c r="J799" s="23">
        <f t="shared" si="184"/>
        <v>0</v>
      </c>
      <c r="K799" s="23">
        <f t="shared" si="185"/>
        <v>0</v>
      </c>
    </row>
    <row r="800" spans="1:11">
      <c r="A800" s="26" t="s">
        <v>23</v>
      </c>
      <c r="B800" s="21" t="s">
        <v>24</v>
      </c>
      <c r="C800" s="22">
        <v>1386059</v>
      </c>
      <c r="D800" s="22">
        <v>1324604</v>
      </c>
      <c r="E800" s="22">
        <v>866958</v>
      </c>
      <c r="F800" s="22">
        <v>1324604</v>
      </c>
      <c r="G800" s="22">
        <f t="shared" si="181"/>
        <v>-61455</v>
      </c>
      <c r="H800" s="22">
        <f t="shared" si="182"/>
        <v>-457646</v>
      </c>
      <c r="I800" s="23">
        <f t="shared" si="183"/>
        <v>-4.4337939438364486</v>
      </c>
      <c r="J800" s="23">
        <f t="shared" si="184"/>
        <v>152.78756294999297</v>
      </c>
      <c r="K800" s="23">
        <f t="shared" si="185"/>
        <v>100</v>
      </c>
    </row>
    <row r="801" spans="1:11">
      <c r="A801" s="27" t="s">
        <v>25</v>
      </c>
      <c r="B801" s="21" t="s">
        <v>26</v>
      </c>
      <c r="C801" s="22">
        <v>1386059</v>
      </c>
      <c r="D801" s="22">
        <v>1324604</v>
      </c>
      <c r="E801" s="22">
        <v>866958</v>
      </c>
      <c r="F801" s="22">
        <v>1324604</v>
      </c>
      <c r="G801" s="22">
        <f t="shared" si="181"/>
        <v>-61455</v>
      </c>
      <c r="H801" s="22">
        <f t="shared" si="182"/>
        <v>-457646</v>
      </c>
      <c r="I801" s="23">
        <f t="shared" si="183"/>
        <v>-4.4337939438364486</v>
      </c>
      <c r="J801" s="23">
        <f t="shared" si="184"/>
        <v>152.78756294999297</v>
      </c>
      <c r="K801" s="23">
        <f t="shared" si="185"/>
        <v>100</v>
      </c>
    </row>
    <row r="802" spans="1:11">
      <c r="A802" s="20" t="s">
        <v>27</v>
      </c>
      <c r="B802" s="21" t="s">
        <v>28</v>
      </c>
      <c r="C802" s="22">
        <v>940202.11</v>
      </c>
      <c r="D802" s="22">
        <v>1324604</v>
      </c>
      <c r="E802" s="22">
        <v>866958</v>
      </c>
      <c r="F802" s="22">
        <v>784983.08</v>
      </c>
      <c r="G802" s="22">
        <f t="shared" si="181"/>
        <v>-155219.03000000003</v>
      </c>
      <c r="H802" s="22">
        <f t="shared" si="182"/>
        <v>81974.920000000042</v>
      </c>
      <c r="I802" s="23">
        <f t="shared" si="183"/>
        <v>-16.509113131005421</v>
      </c>
      <c r="J802" s="23">
        <f t="shared" si="184"/>
        <v>90.544533875920166</v>
      </c>
      <c r="K802" s="23">
        <f t="shared" si="185"/>
        <v>59.261717464238359</v>
      </c>
    </row>
    <row r="803" spans="1:11">
      <c r="A803" s="26" t="s">
        <v>29</v>
      </c>
      <c r="B803" s="21" t="s">
        <v>30</v>
      </c>
      <c r="C803" s="22">
        <v>940202.11</v>
      </c>
      <c r="D803" s="22">
        <v>1324604</v>
      </c>
      <c r="E803" s="22">
        <v>866958</v>
      </c>
      <c r="F803" s="22">
        <v>784983.08</v>
      </c>
      <c r="G803" s="22">
        <f t="shared" si="181"/>
        <v>-155219.03000000003</v>
      </c>
      <c r="H803" s="22">
        <f t="shared" si="182"/>
        <v>81974.920000000042</v>
      </c>
      <c r="I803" s="23">
        <f t="shared" si="183"/>
        <v>-16.509113131005421</v>
      </c>
      <c r="J803" s="23">
        <f t="shared" si="184"/>
        <v>90.544533875920166</v>
      </c>
      <c r="K803" s="23">
        <f t="shared" si="185"/>
        <v>59.261717464238359</v>
      </c>
    </row>
    <row r="804" spans="1:11">
      <c r="A804" s="27" t="s">
        <v>31</v>
      </c>
      <c r="B804" s="21" t="s">
        <v>32</v>
      </c>
      <c r="C804" s="22">
        <v>274092.32</v>
      </c>
      <c r="D804" s="22">
        <v>415686</v>
      </c>
      <c r="E804" s="22">
        <v>155405</v>
      </c>
      <c r="F804" s="22">
        <v>158618.62</v>
      </c>
      <c r="G804" s="22">
        <f t="shared" si="181"/>
        <v>-115473.70000000001</v>
      </c>
      <c r="H804" s="22">
        <f t="shared" si="182"/>
        <v>-3213.6199999999953</v>
      </c>
      <c r="I804" s="23">
        <f t="shared" si="183"/>
        <v>-42.129491260462906</v>
      </c>
      <c r="J804" s="23">
        <f t="shared" si="184"/>
        <v>102.06790000321739</v>
      </c>
      <c r="K804" s="23">
        <f t="shared" si="185"/>
        <v>38.158278123391213</v>
      </c>
    </row>
    <row r="805" spans="1:11">
      <c r="A805" s="28" t="s">
        <v>33</v>
      </c>
      <c r="B805" s="21" t="s">
        <v>34</v>
      </c>
      <c r="C805" s="22">
        <v>73288.13</v>
      </c>
      <c r="D805" s="22">
        <v>70260</v>
      </c>
      <c r="E805" s="22">
        <v>35129</v>
      </c>
      <c r="F805" s="22">
        <v>35480.550000000003</v>
      </c>
      <c r="G805" s="22">
        <f t="shared" si="181"/>
        <v>-37807.58</v>
      </c>
      <c r="H805" s="22">
        <f t="shared" si="182"/>
        <v>-351.55000000000291</v>
      </c>
      <c r="I805" s="23">
        <f t="shared" si="183"/>
        <v>-51.587589968525599</v>
      </c>
      <c r="J805" s="23">
        <f t="shared" si="184"/>
        <v>101.00074012923797</v>
      </c>
      <c r="K805" s="23">
        <f t="shared" si="185"/>
        <v>50.498932536293772</v>
      </c>
    </row>
    <row r="806" spans="1:11">
      <c r="A806" s="28" t="s">
        <v>35</v>
      </c>
      <c r="B806" s="21" t="s">
        <v>36</v>
      </c>
      <c r="C806" s="22">
        <v>200804.19</v>
      </c>
      <c r="D806" s="22">
        <v>345426</v>
      </c>
      <c r="E806" s="22">
        <v>120276</v>
      </c>
      <c r="F806" s="22">
        <v>123138.07</v>
      </c>
      <c r="G806" s="22">
        <f t="shared" si="181"/>
        <v>-77666.12</v>
      </c>
      <c r="H806" s="22">
        <f t="shared" si="182"/>
        <v>-2862.070000000007</v>
      </c>
      <c r="I806" s="23">
        <f t="shared" si="183"/>
        <v>-38.677539547357057</v>
      </c>
      <c r="J806" s="23">
        <f t="shared" si="184"/>
        <v>102.37958528717283</v>
      </c>
      <c r="K806" s="23">
        <f t="shared" si="185"/>
        <v>35.648176454580721</v>
      </c>
    </row>
    <row r="807" spans="1:11">
      <c r="A807" s="27" t="s">
        <v>37</v>
      </c>
      <c r="B807" s="21" t="s">
        <v>38</v>
      </c>
      <c r="C807" s="22">
        <v>484112.67</v>
      </c>
      <c r="D807" s="22">
        <v>648565</v>
      </c>
      <c r="E807" s="22">
        <v>451200</v>
      </c>
      <c r="F807" s="22">
        <v>422100.11</v>
      </c>
      <c r="G807" s="22">
        <f t="shared" si="181"/>
        <v>-62012.56</v>
      </c>
      <c r="H807" s="22">
        <f t="shared" si="182"/>
        <v>29099.890000000014</v>
      </c>
      <c r="I807" s="23">
        <f t="shared" si="183"/>
        <v>-12.809530475622537</v>
      </c>
      <c r="J807" s="23">
        <f t="shared" si="184"/>
        <v>93.550556294326242</v>
      </c>
      <c r="K807" s="23">
        <f t="shared" si="185"/>
        <v>65.082159845196699</v>
      </c>
    </row>
    <row r="808" spans="1:11">
      <c r="A808" s="28" t="s">
        <v>39</v>
      </c>
      <c r="B808" s="21" t="s">
        <v>40</v>
      </c>
      <c r="C808" s="22">
        <v>484112.67</v>
      </c>
      <c r="D808" s="22">
        <v>648565</v>
      </c>
      <c r="E808" s="22">
        <v>451200</v>
      </c>
      <c r="F808" s="22">
        <v>422100.11</v>
      </c>
      <c r="G808" s="22">
        <f t="shared" si="181"/>
        <v>-62012.56</v>
      </c>
      <c r="H808" s="22">
        <f t="shared" si="182"/>
        <v>29099.890000000014</v>
      </c>
      <c r="I808" s="23">
        <f t="shared" si="183"/>
        <v>-12.809530475622537</v>
      </c>
      <c r="J808" s="23">
        <f t="shared" si="184"/>
        <v>93.550556294326242</v>
      </c>
      <c r="K808" s="23">
        <f t="shared" si="185"/>
        <v>65.082159845196699</v>
      </c>
    </row>
    <row r="809" spans="1:11" ht="25.5">
      <c r="A809" s="27" t="s">
        <v>43</v>
      </c>
      <c r="B809" s="21" t="s">
        <v>44</v>
      </c>
      <c r="C809" s="22">
        <v>181997.12</v>
      </c>
      <c r="D809" s="22">
        <v>260353</v>
      </c>
      <c r="E809" s="22">
        <v>260353</v>
      </c>
      <c r="F809" s="22">
        <v>204264.35</v>
      </c>
      <c r="G809" s="22">
        <f t="shared" si="181"/>
        <v>22267.23000000001</v>
      </c>
      <c r="H809" s="22">
        <f t="shared" si="182"/>
        <v>56088.649999999994</v>
      </c>
      <c r="I809" s="23">
        <f t="shared" si="183"/>
        <v>12.234935366010191</v>
      </c>
      <c r="J809" s="23">
        <f t="shared" si="184"/>
        <v>78.456691491935942</v>
      </c>
      <c r="K809" s="23">
        <f t="shared" si="185"/>
        <v>78.456691491935942</v>
      </c>
    </row>
    <row r="810" spans="1:11" ht="25.5">
      <c r="A810" s="28" t="s">
        <v>143</v>
      </c>
      <c r="B810" s="21" t="s">
        <v>144</v>
      </c>
      <c r="C810" s="22">
        <v>181997.12</v>
      </c>
      <c r="D810" s="22">
        <v>260353</v>
      </c>
      <c r="E810" s="22">
        <v>260353</v>
      </c>
      <c r="F810" s="22">
        <v>204264.35</v>
      </c>
      <c r="G810" s="22">
        <f t="shared" si="181"/>
        <v>22267.23000000001</v>
      </c>
      <c r="H810" s="22">
        <f t="shared" si="182"/>
        <v>56088.649999999994</v>
      </c>
      <c r="I810" s="23">
        <f t="shared" si="183"/>
        <v>12.234935366010191</v>
      </c>
      <c r="J810" s="23">
        <f t="shared" si="184"/>
        <v>78.456691491935942</v>
      </c>
      <c r="K810" s="23">
        <f t="shared" si="185"/>
        <v>78.456691491935942</v>
      </c>
    </row>
    <row r="811" spans="1:11" ht="25.5">
      <c r="A811" s="29" t="s">
        <v>163</v>
      </c>
      <c r="B811" s="21" t="s">
        <v>164</v>
      </c>
      <c r="C811" s="22">
        <v>181997.12</v>
      </c>
      <c r="D811" s="22">
        <v>260353</v>
      </c>
      <c r="E811" s="22">
        <v>260353</v>
      </c>
      <c r="F811" s="22">
        <v>204264.35</v>
      </c>
      <c r="G811" s="22">
        <f t="shared" si="181"/>
        <v>22267.23000000001</v>
      </c>
      <c r="H811" s="22">
        <f t="shared" si="182"/>
        <v>56088.649999999994</v>
      </c>
      <c r="I811" s="23">
        <f t="shared" si="183"/>
        <v>12.234935366010191</v>
      </c>
      <c r="J811" s="23">
        <f t="shared" si="184"/>
        <v>78.456691491935942</v>
      </c>
      <c r="K811" s="23">
        <f t="shared" si="185"/>
        <v>78.456691491935942</v>
      </c>
    </row>
    <row r="812" spans="1:11">
      <c r="A812" s="20"/>
      <c r="B812" s="21" t="s">
        <v>55</v>
      </c>
      <c r="C812" s="22">
        <v>446165.49</v>
      </c>
      <c r="D812" s="22">
        <v>0</v>
      </c>
      <c r="E812" s="22">
        <v>0</v>
      </c>
      <c r="F812" s="22">
        <v>539620.92000000004</v>
      </c>
      <c r="G812" s="22">
        <f t="shared" si="181"/>
        <v>93455.430000000051</v>
      </c>
      <c r="H812" s="22">
        <f t="shared" si="182"/>
        <v>-539620.92000000004</v>
      </c>
      <c r="I812" s="23">
        <f t="shared" si="183"/>
        <v>20.94636006025479</v>
      </c>
      <c r="J812" s="23">
        <f t="shared" si="184"/>
        <v>0</v>
      </c>
      <c r="K812" s="23">
        <f t="shared" si="185"/>
        <v>0</v>
      </c>
    </row>
    <row r="813" spans="1:11">
      <c r="A813" s="20" t="s">
        <v>56</v>
      </c>
      <c r="B813" s="21" t="s">
        <v>57</v>
      </c>
      <c r="C813" s="22">
        <v>-446165.49</v>
      </c>
      <c r="D813" s="22">
        <v>0</v>
      </c>
      <c r="E813" s="22">
        <v>0</v>
      </c>
      <c r="F813" s="22">
        <v>-539620.92000000004</v>
      </c>
      <c r="G813" s="22">
        <f t="shared" si="181"/>
        <v>-93455.430000000051</v>
      </c>
      <c r="H813" s="22">
        <f t="shared" si="182"/>
        <v>539620.92000000004</v>
      </c>
      <c r="I813" s="23">
        <f t="shared" si="183"/>
        <v>20.94636006025479</v>
      </c>
      <c r="J813" s="23">
        <f t="shared" si="184"/>
        <v>0</v>
      </c>
      <c r="K813" s="23">
        <f t="shared" si="185"/>
        <v>0</v>
      </c>
    </row>
    <row r="814" spans="1:11">
      <c r="A814" s="26" t="s">
        <v>58</v>
      </c>
      <c r="B814" s="21" t="s">
        <v>59</v>
      </c>
      <c r="C814" s="22">
        <v>-446165.49</v>
      </c>
      <c r="D814" s="22">
        <v>0</v>
      </c>
      <c r="E814" s="22">
        <v>0</v>
      </c>
      <c r="F814" s="22">
        <v>-539620.92000000004</v>
      </c>
      <c r="G814" s="22">
        <f t="shared" si="181"/>
        <v>-93455.430000000051</v>
      </c>
      <c r="H814" s="22">
        <f t="shared" si="182"/>
        <v>539620.92000000004</v>
      </c>
      <c r="I814" s="23">
        <f t="shared" si="183"/>
        <v>20.94636006025479</v>
      </c>
      <c r="J814" s="23">
        <f t="shared" si="184"/>
        <v>0</v>
      </c>
      <c r="K814" s="23">
        <f t="shared" si="185"/>
        <v>0</v>
      </c>
    </row>
    <row r="815" spans="1:11" s="35" customFormat="1">
      <c r="A815" s="31" t="s">
        <v>339</v>
      </c>
      <c r="B815" s="32" t="s">
        <v>512</v>
      </c>
      <c r="C815" s="33"/>
      <c r="D815" s="33"/>
      <c r="E815" s="33"/>
      <c r="F815" s="33"/>
      <c r="G815" s="33"/>
      <c r="H815" s="33"/>
      <c r="I815" s="34"/>
      <c r="J815" s="34"/>
      <c r="K815" s="34"/>
    </row>
    <row r="816" spans="1:11">
      <c r="A816" s="20" t="s">
        <v>21</v>
      </c>
      <c r="B816" s="21" t="s">
        <v>22</v>
      </c>
      <c r="C816" s="22">
        <v>20372648.48</v>
      </c>
      <c r="D816" s="22">
        <v>9448454</v>
      </c>
      <c r="E816" s="22">
        <v>3587769</v>
      </c>
      <c r="F816" s="22">
        <v>8533783.3000000007</v>
      </c>
      <c r="G816" s="22">
        <f t="shared" ref="G816:G844" si="186">F816-C816</f>
        <v>-11838865.18</v>
      </c>
      <c r="H816" s="22">
        <f t="shared" ref="H816:H844" si="187">E816-F816</f>
        <v>-4946014.3000000007</v>
      </c>
      <c r="I816" s="23">
        <f t="shared" ref="I816:I844" si="188">IF(ISERROR(F816/C816),0,F816/C816*100-100)</f>
        <v>-58.111566552686135</v>
      </c>
      <c r="J816" s="23">
        <f t="shared" ref="J816:J844" si="189">IF(ISERROR(F816/E816),0,F816/E816*100)</f>
        <v>237.85765750247577</v>
      </c>
      <c r="K816" s="23">
        <f t="shared" ref="K816:K844" si="190">IF(ISERROR(F816/D816),0,F816/D816*100)</f>
        <v>90.319361241532221</v>
      </c>
    </row>
    <row r="817" spans="1:11" ht="25.5">
      <c r="A817" s="26" t="s">
        <v>65</v>
      </c>
      <c r="B817" s="21" t="s">
        <v>66</v>
      </c>
      <c r="C817" s="22">
        <v>657676.48</v>
      </c>
      <c r="D817" s="22">
        <v>1481821</v>
      </c>
      <c r="E817" s="22">
        <v>739137</v>
      </c>
      <c r="F817" s="22">
        <v>561869.35</v>
      </c>
      <c r="G817" s="22">
        <f t="shared" si="186"/>
        <v>-95807.13</v>
      </c>
      <c r="H817" s="22">
        <f t="shared" si="187"/>
        <v>177267.65000000002</v>
      </c>
      <c r="I817" s="23">
        <f t="shared" si="188"/>
        <v>-14.567516539438969</v>
      </c>
      <c r="J817" s="23">
        <f t="shared" si="189"/>
        <v>76.016942731861619</v>
      </c>
      <c r="K817" s="23">
        <f t="shared" si="190"/>
        <v>37.917491383912086</v>
      </c>
    </row>
    <row r="818" spans="1:11">
      <c r="A818" s="26" t="s">
        <v>67</v>
      </c>
      <c r="B818" s="21" t="s">
        <v>68</v>
      </c>
      <c r="C818" s="22">
        <v>0</v>
      </c>
      <c r="D818" s="22">
        <v>0</v>
      </c>
      <c r="E818" s="22">
        <v>0</v>
      </c>
      <c r="F818" s="22">
        <v>5280.95</v>
      </c>
      <c r="G818" s="22">
        <f t="shared" si="186"/>
        <v>5280.95</v>
      </c>
      <c r="H818" s="22">
        <f t="shared" si="187"/>
        <v>-5280.95</v>
      </c>
      <c r="I818" s="23">
        <f t="shared" si="188"/>
        <v>0</v>
      </c>
      <c r="J818" s="23">
        <f t="shared" si="189"/>
        <v>0</v>
      </c>
      <c r="K818" s="23">
        <f t="shared" si="190"/>
        <v>0</v>
      </c>
    </row>
    <row r="819" spans="1:11" ht="25.5">
      <c r="A819" s="27" t="s">
        <v>103</v>
      </c>
      <c r="B819" s="21" t="s">
        <v>104</v>
      </c>
      <c r="C819" s="22">
        <v>0</v>
      </c>
      <c r="D819" s="22">
        <v>0</v>
      </c>
      <c r="E819" s="22">
        <v>0</v>
      </c>
      <c r="F819" s="22">
        <v>5280.95</v>
      </c>
      <c r="G819" s="22">
        <f t="shared" si="186"/>
        <v>5280.95</v>
      </c>
      <c r="H819" s="22">
        <f t="shared" si="187"/>
        <v>-5280.95</v>
      </c>
      <c r="I819" s="23">
        <f t="shared" si="188"/>
        <v>0</v>
      </c>
      <c r="J819" s="23">
        <f t="shared" si="189"/>
        <v>0</v>
      </c>
      <c r="K819" s="23">
        <f t="shared" si="190"/>
        <v>0</v>
      </c>
    </row>
    <row r="820" spans="1:11" ht="38.25">
      <c r="A820" s="28" t="s">
        <v>105</v>
      </c>
      <c r="B820" s="21" t="s">
        <v>106</v>
      </c>
      <c r="C820" s="22">
        <v>0</v>
      </c>
      <c r="D820" s="22">
        <v>0</v>
      </c>
      <c r="E820" s="22">
        <v>0</v>
      </c>
      <c r="F820" s="22">
        <v>5280.95</v>
      </c>
      <c r="G820" s="22">
        <f t="shared" si="186"/>
        <v>5280.95</v>
      </c>
      <c r="H820" s="22">
        <f t="shared" si="187"/>
        <v>-5280.95</v>
      </c>
      <c r="I820" s="23">
        <f t="shared" si="188"/>
        <v>0</v>
      </c>
      <c r="J820" s="23">
        <f t="shared" si="189"/>
        <v>0</v>
      </c>
      <c r="K820" s="23">
        <f t="shared" si="190"/>
        <v>0</v>
      </c>
    </row>
    <row r="821" spans="1:11" ht="51">
      <c r="A821" s="29" t="s">
        <v>445</v>
      </c>
      <c r="B821" s="21" t="s">
        <v>446</v>
      </c>
      <c r="C821" s="22">
        <v>0</v>
      </c>
      <c r="D821" s="22">
        <v>0</v>
      </c>
      <c r="E821" s="22">
        <v>0</v>
      </c>
      <c r="F821" s="22">
        <v>5280.95</v>
      </c>
      <c r="G821" s="22">
        <f t="shared" si="186"/>
        <v>5280.95</v>
      </c>
      <c r="H821" s="22">
        <f t="shared" si="187"/>
        <v>-5280.95</v>
      </c>
      <c r="I821" s="23">
        <f t="shared" si="188"/>
        <v>0</v>
      </c>
      <c r="J821" s="23">
        <f t="shared" si="189"/>
        <v>0</v>
      </c>
      <c r="K821" s="23">
        <f t="shared" si="190"/>
        <v>0</v>
      </c>
    </row>
    <row r="822" spans="1:11">
      <c r="A822" s="26" t="s">
        <v>23</v>
      </c>
      <c r="B822" s="21" t="s">
        <v>24</v>
      </c>
      <c r="C822" s="22">
        <v>19714972</v>
      </c>
      <c r="D822" s="22">
        <v>7966633</v>
      </c>
      <c r="E822" s="22">
        <v>2848632</v>
      </c>
      <c r="F822" s="22">
        <v>7966633</v>
      </c>
      <c r="G822" s="22">
        <f t="shared" si="186"/>
        <v>-11748339</v>
      </c>
      <c r="H822" s="22">
        <f t="shared" si="187"/>
        <v>-5118001</v>
      </c>
      <c r="I822" s="23">
        <f t="shared" si="188"/>
        <v>-59.590949457092812</v>
      </c>
      <c r="J822" s="23">
        <f t="shared" si="189"/>
        <v>279.66522176258638</v>
      </c>
      <c r="K822" s="23">
        <f t="shared" si="190"/>
        <v>100</v>
      </c>
    </row>
    <row r="823" spans="1:11">
      <c r="A823" s="27" t="s">
        <v>25</v>
      </c>
      <c r="B823" s="21" t="s">
        <v>26</v>
      </c>
      <c r="C823" s="22">
        <v>19714972</v>
      </c>
      <c r="D823" s="22">
        <v>7966633</v>
      </c>
      <c r="E823" s="22">
        <v>2848632</v>
      </c>
      <c r="F823" s="22">
        <v>7966633</v>
      </c>
      <c r="G823" s="22">
        <f t="shared" si="186"/>
        <v>-11748339</v>
      </c>
      <c r="H823" s="22">
        <f t="shared" si="187"/>
        <v>-5118001</v>
      </c>
      <c r="I823" s="23">
        <f t="shared" si="188"/>
        <v>-59.590949457092812</v>
      </c>
      <c r="J823" s="23">
        <f t="shared" si="189"/>
        <v>279.66522176258638</v>
      </c>
      <c r="K823" s="23">
        <f t="shared" si="190"/>
        <v>100</v>
      </c>
    </row>
    <row r="824" spans="1:11">
      <c r="A824" s="20" t="s">
        <v>27</v>
      </c>
      <c r="B824" s="21" t="s">
        <v>28</v>
      </c>
      <c r="C824" s="22">
        <v>5763044.7699999996</v>
      </c>
      <c r="D824" s="22">
        <v>9667986</v>
      </c>
      <c r="E824" s="22">
        <v>3631769</v>
      </c>
      <c r="F824" s="22">
        <v>3194556.79</v>
      </c>
      <c r="G824" s="22">
        <f t="shared" si="186"/>
        <v>-2568487.9799999995</v>
      </c>
      <c r="H824" s="22">
        <f t="shared" si="187"/>
        <v>437212.20999999996</v>
      </c>
      <c r="I824" s="23">
        <f t="shared" si="188"/>
        <v>-44.568246170331236</v>
      </c>
      <c r="J824" s="23">
        <f t="shared" si="189"/>
        <v>87.961453220180033</v>
      </c>
      <c r="K824" s="23">
        <f t="shared" si="190"/>
        <v>33.042629457676085</v>
      </c>
    </row>
    <row r="825" spans="1:11">
      <c r="A825" s="26" t="s">
        <v>29</v>
      </c>
      <c r="B825" s="21" t="s">
        <v>30</v>
      </c>
      <c r="C825" s="22">
        <v>5739434.1399999997</v>
      </c>
      <c r="D825" s="22">
        <v>9574920</v>
      </c>
      <c r="E825" s="22">
        <v>3598431</v>
      </c>
      <c r="F825" s="22">
        <v>3178173.63</v>
      </c>
      <c r="G825" s="22">
        <f t="shared" si="186"/>
        <v>-2561260.5099999998</v>
      </c>
      <c r="H825" s="22">
        <f t="shared" si="187"/>
        <v>420257.37000000011</v>
      </c>
      <c r="I825" s="23">
        <f t="shared" si="188"/>
        <v>-44.625662522194219</v>
      </c>
      <c r="J825" s="23">
        <f t="shared" si="189"/>
        <v>88.321094110183012</v>
      </c>
      <c r="K825" s="23">
        <f t="shared" si="190"/>
        <v>33.192691218307829</v>
      </c>
    </row>
    <row r="826" spans="1:11">
      <c r="A826" s="27" t="s">
        <v>31</v>
      </c>
      <c r="B826" s="21" t="s">
        <v>32</v>
      </c>
      <c r="C826" s="22">
        <v>4832353.1399999997</v>
      </c>
      <c r="D826" s="22">
        <v>8966253</v>
      </c>
      <c r="E826" s="22">
        <v>3517351</v>
      </c>
      <c r="F826" s="22">
        <v>3115873.63</v>
      </c>
      <c r="G826" s="22">
        <f t="shared" si="186"/>
        <v>-1716479.5099999998</v>
      </c>
      <c r="H826" s="22">
        <f t="shared" si="187"/>
        <v>401477.37000000011</v>
      </c>
      <c r="I826" s="23">
        <f t="shared" si="188"/>
        <v>-35.520572695562564</v>
      </c>
      <c r="J826" s="23">
        <f t="shared" si="189"/>
        <v>88.585803066000523</v>
      </c>
      <c r="K826" s="23">
        <f t="shared" si="190"/>
        <v>34.751123239551681</v>
      </c>
    </row>
    <row r="827" spans="1:11">
      <c r="A827" s="28" t="s">
        <v>33</v>
      </c>
      <c r="B827" s="21" t="s">
        <v>34</v>
      </c>
      <c r="C827" s="22">
        <v>3317797.25</v>
      </c>
      <c r="D827" s="22">
        <v>7264862</v>
      </c>
      <c r="E827" s="22">
        <v>2846145</v>
      </c>
      <c r="F827" s="22">
        <v>2516194.36</v>
      </c>
      <c r="G827" s="22">
        <f t="shared" si="186"/>
        <v>-801602.89000000013</v>
      </c>
      <c r="H827" s="22">
        <f t="shared" si="187"/>
        <v>329950.64000000013</v>
      </c>
      <c r="I827" s="23">
        <f t="shared" si="188"/>
        <v>-24.160695473480189</v>
      </c>
      <c r="J827" s="23">
        <f t="shared" si="189"/>
        <v>88.407103643700509</v>
      </c>
      <c r="K827" s="23">
        <f t="shared" si="190"/>
        <v>34.635129476650761</v>
      </c>
    </row>
    <row r="828" spans="1:11">
      <c r="A828" s="28" t="s">
        <v>35</v>
      </c>
      <c r="B828" s="21" t="s">
        <v>36</v>
      </c>
      <c r="C828" s="22">
        <v>1514555.89</v>
      </c>
      <c r="D828" s="22">
        <v>1701391</v>
      </c>
      <c r="E828" s="22">
        <v>671206</v>
      </c>
      <c r="F828" s="22">
        <v>599679.27</v>
      </c>
      <c r="G828" s="22">
        <f t="shared" si="186"/>
        <v>-914876.61999999988</v>
      </c>
      <c r="H828" s="22">
        <f t="shared" si="187"/>
        <v>71526.729999999981</v>
      </c>
      <c r="I828" s="23">
        <f t="shared" si="188"/>
        <v>-60.405603123698519</v>
      </c>
      <c r="J828" s="23">
        <f t="shared" si="189"/>
        <v>89.343550266237187</v>
      </c>
      <c r="K828" s="23">
        <f t="shared" si="190"/>
        <v>35.246411318738609</v>
      </c>
    </row>
    <row r="829" spans="1:11">
      <c r="A829" s="29" t="s">
        <v>77</v>
      </c>
      <c r="B829" s="21" t="s">
        <v>78</v>
      </c>
      <c r="C829" s="22">
        <v>1503.46</v>
      </c>
      <c r="D829" s="22">
        <v>0</v>
      </c>
      <c r="E829" s="22">
        <v>0</v>
      </c>
      <c r="F829" s="22">
        <v>11365.42</v>
      </c>
      <c r="G829" s="22">
        <f t="shared" si="186"/>
        <v>9861.9599999999991</v>
      </c>
      <c r="H829" s="22">
        <f t="shared" si="187"/>
        <v>-11365.42</v>
      </c>
      <c r="I829" s="23">
        <f t="shared" si="188"/>
        <v>655.95093983212053</v>
      </c>
      <c r="J829" s="23">
        <f t="shared" si="189"/>
        <v>0</v>
      </c>
      <c r="K829" s="23">
        <f t="shared" si="190"/>
        <v>0</v>
      </c>
    </row>
    <row r="830" spans="1:11">
      <c r="A830" s="27" t="s">
        <v>37</v>
      </c>
      <c r="B830" s="21" t="s">
        <v>38</v>
      </c>
      <c r="C830" s="22">
        <v>480</v>
      </c>
      <c r="D830" s="22">
        <v>88114</v>
      </c>
      <c r="E830" s="22">
        <v>1080</v>
      </c>
      <c r="F830" s="22">
        <v>2300</v>
      </c>
      <c r="G830" s="22">
        <f t="shared" si="186"/>
        <v>1820</v>
      </c>
      <c r="H830" s="22">
        <f t="shared" si="187"/>
        <v>-1220</v>
      </c>
      <c r="I830" s="23">
        <f t="shared" si="188"/>
        <v>379.16666666666669</v>
      </c>
      <c r="J830" s="23">
        <f t="shared" si="189"/>
        <v>212.96296296296299</v>
      </c>
      <c r="K830" s="23">
        <f t="shared" si="190"/>
        <v>2.6102548970651656</v>
      </c>
    </row>
    <row r="831" spans="1:11">
      <c r="A831" s="28" t="s">
        <v>39</v>
      </c>
      <c r="B831" s="21" t="s">
        <v>40</v>
      </c>
      <c r="C831" s="22">
        <v>480</v>
      </c>
      <c r="D831" s="22">
        <v>71040</v>
      </c>
      <c r="E831" s="22">
        <v>1080</v>
      </c>
      <c r="F831" s="22">
        <v>2300</v>
      </c>
      <c r="G831" s="22">
        <f t="shared" si="186"/>
        <v>1820</v>
      </c>
      <c r="H831" s="22">
        <f t="shared" si="187"/>
        <v>-1220</v>
      </c>
      <c r="I831" s="23">
        <f t="shared" si="188"/>
        <v>379.16666666666669</v>
      </c>
      <c r="J831" s="23">
        <f t="shared" si="189"/>
        <v>212.96296296296299</v>
      </c>
      <c r="K831" s="23">
        <f t="shared" si="190"/>
        <v>3.237612612612613</v>
      </c>
    </row>
    <row r="832" spans="1:11">
      <c r="A832" s="28" t="s">
        <v>41</v>
      </c>
      <c r="B832" s="21" t="s">
        <v>42</v>
      </c>
      <c r="C832" s="22">
        <v>0</v>
      </c>
      <c r="D832" s="22">
        <v>17074</v>
      </c>
      <c r="E832" s="22">
        <v>0</v>
      </c>
      <c r="F832" s="22">
        <v>0</v>
      </c>
      <c r="G832" s="22">
        <f t="shared" si="186"/>
        <v>0</v>
      </c>
      <c r="H832" s="22">
        <f t="shared" si="187"/>
        <v>0</v>
      </c>
      <c r="I832" s="23">
        <f t="shared" si="188"/>
        <v>0</v>
      </c>
      <c r="J832" s="23">
        <f t="shared" si="189"/>
        <v>0</v>
      </c>
      <c r="K832" s="23">
        <f t="shared" si="190"/>
        <v>0</v>
      </c>
    </row>
    <row r="833" spans="1:11" ht="25.5">
      <c r="A833" s="27" t="s">
        <v>79</v>
      </c>
      <c r="B833" s="21" t="s">
        <v>80</v>
      </c>
      <c r="C833" s="22">
        <v>18865</v>
      </c>
      <c r="D833" s="22">
        <v>0</v>
      </c>
      <c r="E833" s="22">
        <v>0</v>
      </c>
      <c r="F833" s="22">
        <v>0</v>
      </c>
      <c r="G833" s="22">
        <f t="shared" si="186"/>
        <v>-18865</v>
      </c>
      <c r="H833" s="22">
        <f t="shared" si="187"/>
        <v>0</v>
      </c>
      <c r="I833" s="23">
        <f t="shared" si="188"/>
        <v>-100</v>
      </c>
      <c r="J833" s="23">
        <f t="shared" si="189"/>
        <v>0</v>
      </c>
      <c r="K833" s="23">
        <f t="shared" si="190"/>
        <v>0</v>
      </c>
    </row>
    <row r="834" spans="1:11">
      <c r="A834" s="28" t="s">
        <v>81</v>
      </c>
      <c r="B834" s="21" t="s">
        <v>82</v>
      </c>
      <c r="C834" s="22">
        <v>18865</v>
      </c>
      <c r="D834" s="22">
        <v>0</v>
      </c>
      <c r="E834" s="22">
        <v>0</v>
      </c>
      <c r="F834" s="22">
        <v>0</v>
      </c>
      <c r="G834" s="22">
        <f t="shared" si="186"/>
        <v>-18865</v>
      </c>
      <c r="H834" s="22">
        <f t="shared" si="187"/>
        <v>0</v>
      </c>
      <c r="I834" s="23">
        <f t="shared" si="188"/>
        <v>-100</v>
      </c>
      <c r="J834" s="23">
        <f t="shared" si="189"/>
        <v>0</v>
      </c>
      <c r="K834" s="23">
        <f t="shared" si="190"/>
        <v>0</v>
      </c>
    </row>
    <row r="835" spans="1:11" ht="25.5">
      <c r="A835" s="27" t="s">
        <v>43</v>
      </c>
      <c r="B835" s="21" t="s">
        <v>44</v>
      </c>
      <c r="C835" s="22">
        <v>887736</v>
      </c>
      <c r="D835" s="22">
        <v>520553</v>
      </c>
      <c r="E835" s="22">
        <v>80000</v>
      </c>
      <c r="F835" s="22">
        <v>60000</v>
      </c>
      <c r="G835" s="22">
        <f t="shared" si="186"/>
        <v>-827736</v>
      </c>
      <c r="H835" s="22">
        <f t="shared" si="187"/>
        <v>20000</v>
      </c>
      <c r="I835" s="23">
        <f t="shared" si="188"/>
        <v>-93.241233880342804</v>
      </c>
      <c r="J835" s="23">
        <f t="shared" si="189"/>
        <v>75</v>
      </c>
      <c r="K835" s="23">
        <f t="shared" si="190"/>
        <v>11.526203863967742</v>
      </c>
    </row>
    <row r="836" spans="1:11" ht="25.5">
      <c r="A836" s="28" t="s">
        <v>143</v>
      </c>
      <c r="B836" s="21" t="s">
        <v>144</v>
      </c>
      <c r="C836" s="22">
        <v>887736</v>
      </c>
      <c r="D836" s="22">
        <v>520553</v>
      </c>
      <c r="E836" s="22">
        <v>80000</v>
      </c>
      <c r="F836" s="22">
        <v>60000</v>
      </c>
      <c r="G836" s="22">
        <f t="shared" si="186"/>
        <v>-827736</v>
      </c>
      <c r="H836" s="22">
        <f t="shared" si="187"/>
        <v>20000</v>
      </c>
      <c r="I836" s="23">
        <f t="shared" si="188"/>
        <v>-93.241233880342804</v>
      </c>
      <c r="J836" s="23">
        <f t="shared" si="189"/>
        <v>75</v>
      </c>
      <c r="K836" s="23">
        <f t="shared" si="190"/>
        <v>11.526203863967742</v>
      </c>
    </row>
    <row r="837" spans="1:11" ht="25.5">
      <c r="A837" s="29" t="s">
        <v>163</v>
      </c>
      <c r="B837" s="21" t="s">
        <v>164</v>
      </c>
      <c r="C837" s="22">
        <v>827736</v>
      </c>
      <c r="D837" s="22">
        <v>0</v>
      </c>
      <c r="E837" s="22">
        <v>0</v>
      </c>
      <c r="F837" s="22">
        <v>0</v>
      </c>
      <c r="G837" s="22">
        <f t="shared" si="186"/>
        <v>-827736</v>
      </c>
      <c r="H837" s="22">
        <f t="shared" si="187"/>
        <v>0</v>
      </c>
      <c r="I837" s="23">
        <f t="shared" si="188"/>
        <v>-100</v>
      </c>
      <c r="J837" s="23">
        <f t="shared" si="189"/>
        <v>0</v>
      </c>
      <c r="K837" s="23">
        <f t="shared" si="190"/>
        <v>0</v>
      </c>
    </row>
    <row r="838" spans="1:11" ht="38.25">
      <c r="A838" s="29" t="s">
        <v>145</v>
      </c>
      <c r="B838" s="21" t="s">
        <v>146</v>
      </c>
      <c r="C838" s="22">
        <v>60000</v>
      </c>
      <c r="D838" s="22">
        <v>520553</v>
      </c>
      <c r="E838" s="22">
        <v>80000</v>
      </c>
      <c r="F838" s="22">
        <v>60000</v>
      </c>
      <c r="G838" s="22">
        <f t="shared" si="186"/>
        <v>0</v>
      </c>
      <c r="H838" s="22">
        <f t="shared" si="187"/>
        <v>20000</v>
      </c>
      <c r="I838" s="23">
        <f t="shared" si="188"/>
        <v>0</v>
      </c>
      <c r="J838" s="23">
        <f t="shared" si="189"/>
        <v>75</v>
      </c>
      <c r="K838" s="23">
        <f t="shared" si="190"/>
        <v>11.526203863967742</v>
      </c>
    </row>
    <row r="839" spans="1:11">
      <c r="A839" s="26" t="s">
        <v>51</v>
      </c>
      <c r="B839" s="21" t="s">
        <v>52</v>
      </c>
      <c r="C839" s="22">
        <v>23610.63</v>
      </c>
      <c r="D839" s="22">
        <v>93066</v>
      </c>
      <c r="E839" s="22">
        <v>33338</v>
      </c>
      <c r="F839" s="22">
        <v>16383.16</v>
      </c>
      <c r="G839" s="22">
        <f t="shared" si="186"/>
        <v>-7227.4700000000012</v>
      </c>
      <c r="H839" s="22">
        <f t="shared" si="187"/>
        <v>16954.84</v>
      </c>
      <c r="I839" s="23">
        <f t="shared" si="188"/>
        <v>-30.611084922342187</v>
      </c>
      <c r="J839" s="23">
        <f t="shared" si="189"/>
        <v>49.14260003599496</v>
      </c>
      <c r="K839" s="23">
        <f t="shared" si="190"/>
        <v>17.603808050200932</v>
      </c>
    </row>
    <row r="840" spans="1:11">
      <c r="A840" s="27" t="s">
        <v>53</v>
      </c>
      <c r="B840" s="21" t="s">
        <v>54</v>
      </c>
      <c r="C840" s="22">
        <v>23610.63</v>
      </c>
      <c r="D840" s="22">
        <v>93066</v>
      </c>
      <c r="E840" s="22">
        <v>33338</v>
      </c>
      <c r="F840" s="22">
        <v>16383.16</v>
      </c>
      <c r="G840" s="22">
        <f t="shared" si="186"/>
        <v>-7227.4700000000012</v>
      </c>
      <c r="H840" s="22">
        <f t="shared" si="187"/>
        <v>16954.84</v>
      </c>
      <c r="I840" s="23">
        <f t="shared" si="188"/>
        <v>-30.611084922342187</v>
      </c>
      <c r="J840" s="23">
        <f t="shared" si="189"/>
        <v>49.14260003599496</v>
      </c>
      <c r="K840" s="23">
        <f t="shared" si="190"/>
        <v>17.603808050200932</v>
      </c>
    </row>
    <row r="841" spans="1:11">
      <c r="A841" s="20"/>
      <c r="B841" s="21" t="s">
        <v>55</v>
      </c>
      <c r="C841" s="22">
        <v>14609603.710000001</v>
      </c>
      <c r="D841" s="22">
        <v>-219532</v>
      </c>
      <c r="E841" s="22">
        <v>-44000</v>
      </c>
      <c r="F841" s="22">
        <v>5339226.51</v>
      </c>
      <c r="G841" s="22">
        <f t="shared" si="186"/>
        <v>-9270377.2000000011</v>
      </c>
      <c r="H841" s="22">
        <f t="shared" si="187"/>
        <v>-5383226.5099999998</v>
      </c>
      <c r="I841" s="23">
        <f t="shared" si="188"/>
        <v>-63.45399494754674</v>
      </c>
      <c r="J841" s="23">
        <f t="shared" si="189"/>
        <v>-12134.605704545455</v>
      </c>
      <c r="K841" s="23">
        <f t="shared" si="190"/>
        <v>-2432.0948699961737</v>
      </c>
    </row>
    <row r="842" spans="1:11">
      <c r="A842" s="20" t="s">
        <v>56</v>
      </c>
      <c r="B842" s="21" t="s">
        <v>57</v>
      </c>
      <c r="C842" s="22">
        <v>-14609603.710000001</v>
      </c>
      <c r="D842" s="22">
        <v>219532</v>
      </c>
      <c r="E842" s="22">
        <v>44000</v>
      </c>
      <c r="F842" s="22">
        <v>-5339226.51</v>
      </c>
      <c r="G842" s="22">
        <f t="shared" si="186"/>
        <v>9270377.2000000011</v>
      </c>
      <c r="H842" s="22">
        <f t="shared" si="187"/>
        <v>5383226.5099999998</v>
      </c>
      <c r="I842" s="23">
        <f t="shared" si="188"/>
        <v>-63.45399494754674</v>
      </c>
      <c r="J842" s="23">
        <f t="shared" si="189"/>
        <v>-12134.605704545455</v>
      </c>
      <c r="K842" s="23">
        <f t="shared" si="190"/>
        <v>-2432.0948699961737</v>
      </c>
    </row>
    <row r="843" spans="1:11">
      <c r="A843" s="26" t="s">
        <v>58</v>
      </c>
      <c r="B843" s="21" t="s">
        <v>59</v>
      </c>
      <c r="C843" s="22">
        <v>-14609603.710000001</v>
      </c>
      <c r="D843" s="22">
        <v>219532</v>
      </c>
      <c r="E843" s="22">
        <v>44000</v>
      </c>
      <c r="F843" s="22">
        <v>-5339226.51</v>
      </c>
      <c r="G843" s="22">
        <f t="shared" si="186"/>
        <v>9270377.2000000011</v>
      </c>
      <c r="H843" s="22">
        <f t="shared" si="187"/>
        <v>5383226.5099999998</v>
      </c>
      <c r="I843" s="23">
        <f t="shared" si="188"/>
        <v>-63.45399494754674</v>
      </c>
      <c r="J843" s="23">
        <f t="shared" si="189"/>
        <v>-12134.605704545455</v>
      </c>
      <c r="K843" s="23">
        <f t="shared" si="190"/>
        <v>-2432.0948699961737</v>
      </c>
    </row>
    <row r="844" spans="1:11" ht="25.5">
      <c r="A844" s="27" t="s">
        <v>85</v>
      </c>
      <c r="B844" s="21" t="s">
        <v>86</v>
      </c>
      <c r="C844" s="22">
        <v>-171273</v>
      </c>
      <c r="D844" s="22">
        <v>219532</v>
      </c>
      <c r="E844" s="22">
        <v>44000</v>
      </c>
      <c r="F844" s="22">
        <v>-172131.24</v>
      </c>
      <c r="G844" s="22">
        <f t="shared" si="186"/>
        <v>-858.23999999999069</v>
      </c>
      <c r="H844" s="22">
        <f t="shared" si="187"/>
        <v>216131.24</v>
      </c>
      <c r="I844" s="23">
        <f t="shared" si="188"/>
        <v>0.50109474347969751</v>
      </c>
      <c r="J844" s="23">
        <f t="shared" si="189"/>
        <v>-391.20736363636365</v>
      </c>
      <c r="K844" s="23">
        <f t="shared" si="190"/>
        <v>-78.408268498442141</v>
      </c>
    </row>
    <row r="845" spans="1:11" s="35" customFormat="1">
      <c r="A845" s="36" t="s">
        <v>513</v>
      </c>
      <c r="B845" s="32" t="s">
        <v>514</v>
      </c>
      <c r="C845" s="33"/>
      <c r="D845" s="33"/>
      <c r="E845" s="33"/>
      <c r="F845" s="33"/>
      <c r="G845" s="33"/>
      <c r="H845" s="33"/>
      <c r="I845" s="34"/>
      <c r="J845" s="34"/>
      <c r="K845" s="34"/>
    </row>
    <row r="846" spans="1:11">
      <c r="A846" s="20" t="s">
        <v>21</v>
      </c>
      <c r="B846" s="21" t="s">
        <v>22</v>
      </c>
      <c r="C846" s="22">
        <v>11256721.84</v>
      </c>
      <c r="D846" s="22">
        <v>100067</v>
      </c>
      <c r="E846" s="22">
        <v>84626</v>
      </c>
      <c r="F846" s="22">
        <v>100067</v>
      </c>
      <c r="G846" s="22">
        <f t="shared" ref="G846:G859" si="191">F846-C846</f>
        <v>-11156654.84</v>
      </c>
      <c r="H846" s="22">
        <f t="shared" ref="H846:H859" si="192">E846-F846</f>
        <v>-15441</v>
      </c>
      <c r="I846" s="23">
        <f t="shared" ref="I846:I859" si="193">IF(ISERROR(F846/C846),0,F846/C846*100-100)</f>
        <v>-99.111046702385252</v>
      </c>
      <c r="J846" s="23">
        <f t="shared" ref="J846:J859" si="194">IF(ISERROR(F846/E846),0,F846/E846*100)</f>
        <v>118.24616548105784</v>
      </c>
      <c r="K846" s="23">
        <f t="shared" ref="K846:K859" si="195">IF(ISERROR(F846/D846),0,F846/D846*100)</f>
        <v>100</v>
      </c>
    </row>
    <row r="847" spans="1:11" ht="25.5">
      <c r="A847" s="26" t="s">
        <v>65</v>
      </c>
      <c r="B847" s="21" t="s">
        <v>66</v>
      </c>
      <c r="C847" s="22">
        <v>10800.84</v>
      </c>
      <c r="D847" s="22">
        <v>0</v>
      </c>
      <c r="E847" s="22">
        <v>0</v>
      </c>
      <c r="F847" s="22">
        <v>0</v>
      </c>
      <c r="G847" s="22">
        <f t="shared" si="191"/>
        <v>-10800.84</v>
      </c>
      <c r="H847" s="22">
        <f t="shared" si="192"/>
        <v>0</v>
      </c>
      <c r="I847" s="23">
        <f t="shared" si="193"/>
        <v>-100</v>
      </c>
      <c r="J847" s="23">
        <f t="shared" si="194"/>
        <v>0</v>
      </c>
      <c r="K847" s="23">
        <f t="shared" si="195"/>
        <v>0</v>
      </c>
    </row>
    <row r="848" spans="1:11">
      <c r="A848" s="26" t="s">
        <v>23</v>
      </c>
      <c r="B848" s="21" t="s">
        <v>24</v>
      </c>
      <c r="C848" s="22">
        <v>11245921</v>
      </c>
      <c r="D848" s="22">
        <v>100067</v>
      </c>
      <c r="E848" s="22">
        <v>84626</v>
      </c>
      <c r="F848" s="22">
        <v>100067</v>
      </c>
      <c r="G848" s="22">
        <f t="shared" si="191"/>
        <v>-11145854</v>
      </c>
      <c r="H848" s="22">
        <f t="shared" si="192"/>
        <v>-15441</v>
      </c>
      <c r="I848" s="23">
        <f t="shared" si="193"/>
        <v>-99.110192931285937</v>
      </c>
      <c r="J848" s="23">
        <f t="shared" si="194"/>
        <v>118.24616548105784</v>
      </c>
      <c r="K848" s="23">
        <f t="shared" si="195"/>
        <v>100</v>
      </c>
    </row>
    <row r="849" spans="1:11">
      <c r="A849" s="27" t="s">
        <v>25</v>
      </c>
      <c r="B849" s="21" t="s">
        <v>26</v>
      </c>
      <c r="C849" s="22">
        <v>11245921</v>
      </c>
      <c r="D849" s="22">
        <v>100067</v>
      </c>
      <c r="E849" s="22">
        <v>84626</v>
      </c>
      <c r="F849" s="22">
        <v>100067</v>
      </c>
      <c r="G849" s="22">
        <f t="shared" si="191"/>
        <v>-11145854</v>
      </c>
      <c r="H849" s="22">
        <f t="shared" si="192"/>
        <v>-15441</v>
      </c>
      <c r="I849" s="23">
        <f t="shared" si="193"/>
        <v>-99.110192931285937</v>
      </c>
      <c r="J849" s="23">
        <f t="shared" si="194"/>
        <v>118.24616548105784</v>
      </c>
      <c r="K849" s="23">
        <f t="shared" si="195"/>
        <v>100</v>
      </c>
    </row>
    <row r="850" spans="1:11">
      <c r="A850" s="20" t="s">
        <v>27</v>
      </c>
      <c r="B850" s="21" t="s">
        <v>28</v>
      </c>
      <c r="C850" s="22">
        <v>1485491.9</v>
      </c>
      <c r="D850" s="22">
        <v>100067</v>
      </c>
      <c r="E850" s="22">
        <v>84626</v>
      </c>
      <c r="F850" s="22">
        <v>83532.070000000007</v>
      </c>
      <c r="G850" s="22">
        <f t="shared" si="191"/>
        <v>-1401959.8299999998</v>
      </c>
      <c r="H850" s="22">
        <f t="shared" si="192"/>
        <v>1093.929999999993</v>
      </c>
      <c r="I850" s="23">
        <f t="shared" si="193"/>
        <v>-94.376807440013636</v>
      </c>
      <c r="J850" s="23">
        <f t="shared" si="194"/>
        <v>98.707335806962405</v>
      </c>
      <c r="K850" s="23">
        <f t="shared" si="195"/>
        <v>83.476140985539686</v>
      </c>
    </row>
    <row r="851" spans="1:11">
      <c r="A851" s="26" t="s">
        <v>29</v>
      </c>
      <c r="B851" s="21" t="s">
        <v>30</v>
      </c>
      <c r="C851" s="22">
        <v>1484681.2</v>
      </c>
      <c r="D851" s="22">
        <v>100067</v>
      </c>
      <c r="E851" s="22">
        <v>84626</v>
      </c>
      <c r="F851" s="22">
        <v>83532.070000000007</v>
      </c>
      <c r="G851" s="22">
        <f t="shared" si="191"/>
        <v>-1401149.13</v>
      </c>
      <c r="H851" s="22">
        <f t="shared" si="192"/>
        <v>1093.929999999993</v>
      </c>
      <c r="I851" s="23">
        <f t="shared" si="193"/>
        <v>-94.37373693423207</v>
      </c>
      <c r="J851" s="23">
        <f t="shared" si="194"/>
        <v>98.707335806962405</v>
      </c>
      <c r="K851" s="23">
        <f t="shared" si="195"/>
        <v>83.476140985539686</v>
      </c>
    </row>
    <row r="852" spans="1:11">
      <c r="A852" s="27" t="s">
        <v>31</v>
      </c>
      <c r="B852" s="21" t="s">
        <v>32</v>
      </c>
      <c r="C852" s="22">
        <v>1484681.2</v>
      </c>
      <c r="D852" s="22">
        <v>100067</v>
      </c>
      <c r="E852" s="22">
        <v>84626</v>
      </c>
      <c r="F852" s="22">
        <v>83532.070000000007</v>
      </c>
      <c r="G852" s="22">
        <f t="shared" si="191"/>
        <v>-1401149.13</v>
      </c>
      <c r="H852" s="22">
        <f t="shared" si="192"/>
        <v>1093.929999999993</v>
      </c>
      <c r="I852" s="23">
        <f t="shared" si="193"/>
        <v>-94.37373693423207</v>
      </c>
      <c r="J852" s="23">
        <f t="shared" si="194"/>
        <v>98.707335806962405</v>
      </c>
      <c r="K852" s="23">
        <f t="shared" si="195"/>
        <v>83.476140985539686</v>
      </c>
    </row>
    <row r="853" spans="1:11">
      <c r="A853" s="28" t="s">
        <v>33</v>
      </c>
      <c r="B853" s="21" t="s">
        <v>34</v>
      </c>
      <c r="C853" s="22">
        <v>497793.28000000003</v>
      </c>
      <c r="D853" s="22">
        <v>80541</v>
      </c>
      <c r="E853" s="22">
        <v>66100</v>
      </c>
      <c r="F853" s="22">
        <v>64226.99</v>
      </c>
      <c r="G853" s="22">
        <f t="shared" si="191"/>
        <v>-433566.29000000004</v>
      </c>
      <c r="H853" s="22">
        <f t="shared" si="192"/>
        <v>1873.010000000002</v>
      </c>
      <c r="I853" s="23">
        <f t="shared" si="193"/>
        <v>-87.097658288999</v>
      </c>
      <c r="J853" s="23">
        <f t="shared" si="194"/>
        <v>97.166399394856271</v>
      </c>
      <c r="K853" s="23">
        <f t="shared" si="195"/>
        <v>79.744465551706583</v>
      </c>
    </row>
    <row r="854" spans="1:11">
      <c r="A854" s="28" t="s">
        <v>35</v>
      </c>
      <c r="B854" s="21" t="s">
        <v>36</v>
      </c>
      <c r="C854" s="22">
        <v>986887.92</v>
      </c>
      <c r="D854" s="22">
        <v>19526</v>
      </c>
      <c r="E854" s="22">
        <v>18526</v>
      </c>
      <c r="F854" s="22">
        <v>19305.080000000002</v>
      </c>
      <c r="G854" s="22">
        <f t="shared" si="191"/>
        <v>-967582.84000000008</v>
      </c>
      <c r="H854" s="22">
        <f t="shared" si="192"/>
        <v>-779.08000000000175</v>
      </c>
      <c r="I854" s="23">
        <f t="shared" si="193"/>
        <v>-98.043842709109256</v>
      </c>
      <c r="J854" s="23">
        <f t="shared" si="194"/>
        <v>104.20533304544965</v>
      </c>
      <c r="K854" s="23">
        <f t="shared" si="195"/>
        <v>98.868585475775888</v>
      </c>
    </row>
    <row r="855" spans="1:11">
      <c r="A855" s="26" t="s">
        <v>51</v>
      </c>
      <c r="B855" s="21" t="s">
        <v>52</v>
      </c>
      <c r="C855" s="22">
        <v>810.7</v>
      </c>
      <c r="D855" s="22">
        <v>0</v>
      </c>
      <c r="E855" s="22">
        <v>0</v>
      </c>
      <c r="F855" s="22">
        <v>0</v>
      </c>
      <c r="G855" s="22">
        <f t="shared" si="191"/>
        <v>-810.7</v>
      </c>
      <c r="H855" s="22">
        <f t="shared" si="192"/>
        <v>0</v>
      </c>
      <c r="I855" s="23">
        <f t="shared" si="193"/>
        <v>-100</v>
      </c>
      <c r="J855" s="23">
        <f t="shared" si="194"/>
        <v>0</v>
      </c>
      <c r="K855" s="23">
        <f t="shared" si="195"/>
        <v>0</v>
      </c>
    </row>
    <row r="856" spans="1:11">
      <c r="A856" s="27" t="s">
        <v>53</v>
      </c>
      <c r="B856" s="21" t="s">
        <v>54</v>
      </c>
      <c r="C856" s="22">
        <v>810.7</v>
      </c>
      <c r="D856" s="22">
        <v>0</v>
      </c>
      <c r="E856" s="22">
        <v>0</v>
      </c>
      <c r="F856" s="22">
        <v>0</v>
      </c>
      <c r="G856" s="22">
        <f t="shared" si="191"/>
        <v>-810.7</v>
      </c>
      <c r="H856" s="22">
        <f t="shared" si="192"/>
        <v>0</v>
      </c>
      <c r="I856" s="23">
        <f t="shared" si="193"/>
        <v>-100</v>
      </c>
      <c r="J856" s="23">
        <f t="shared" si="194"/>
        <v>0</v>
      </c>
      <c r="K856" s="23">
        <f t="shared" si="195"/>
        <v>0</v>
      </c>
    </row>
    <row r="857" spans="1:11">
      <c r="A857" s="20"/>
      <c r="B857" s="21" t="s">
        <v>55</v>
      </c>
      <c r="C857" s="22">
        <v>9771229.9399999995</v>
      </c>
      <c r="D857" s="22">
        <v>0</v>
      </c>
      <c r="E857" s="22">
        <v>0</v>
      </c>
      <c r="F857" s="22">
        <v>16534.93</v>
      </c>
      <c r="G857" s="22">
        <f t="shared" si="191"/>
        <v>-9754695.0099999998</v>
      </c>
      <c r="H857" s="22">
        <f t="shared" si="192"/>
        <v>-16534.93</v>
      </c>
      <c r="I857" s="23">
        <f t="shared" si="193"/>
        <v>-99.830779440239027</v>
      </c>
      <c r="J857" s="23">
        <f t="shared" si="194"/>
        <v>0</v>
      </c>
      <c r="K857" s="23">
        <f t="shared" si="195"/>
        <v>0</v>
      </c>
    </row>
    <row r="858" spans="1:11">
      <c r="A858" s="20" t="s">
        <v>56</v>
      </c>
      <c r="B858" s="21" t="s">
        <v>57</v>
      </c>
      <c r="C858" s="22">
        <v>-9771229.9399999995</v>
      </c>
      <c r="D858" s="22">
        <v>0</v>
      </c>
      <c r="E858" s="22">
        <v>0</v>
      </c>
      <c r="F858" s="22">
        <v>-16534.93</v>
      </c>
      <c r="G858" s="22">
        <f t="shared" si="191"/>
        <v>9754695.0099999998</v>
      </c>
      <c r="H858" s="22">
        <f t="shared" si="192"/>
        <v>16534.93</v>
      </c>
      <c r="I858" s="23">
        <f t="shared" si="193"/>
        <v>-99.830779440239027</v>
      </c>
      <c r="J858" s="23">
        <f t="shared" si="194"/>
        <v>0</v>
      </c>
      <c r="K858" s="23">
        <f t="shared" si="195"/>
        <v>0</v>
      </c>
    </row>
    <row r="859" spans="1:11">
      <c r="A859" s="26" t="s">
        <v>58</v>
      </c>
      <c r="B859" s="21" t="s">
        <v>59</v>
      </c>
      <c r="C859" s="22">
        <v>-9771229.9399999995</v>
      </c>
      <c r="D859" s="22">
        <v>0</v>
      </c>
      <c r="E859" s="22">
        <v>0</v>
      </c>
      <c r="F859" s="22">
        <v>-16534.93</v>
      </c>
      <c r="G859" s="22">
        <f t="shared" si="191"/>
        <v>9754695.0099999998</v>
      </c>
      <c r="H859" s="22">
        <f t="shared" si="192"/>
        <v>16534.93</v>
      </c>
      <c r="I859" s="23">
        <f t="shared" si="193"/>
        <v>-99.830779440239027</v>
      </c>
      <c r="J859" s="23">
        <f t="shared" si="194"/>
        <v>0</v>
      </c>
      <c r="K859" s="23">
        <f t="shared" si="195"/>
        <v>0</v>
      </c>
    </row>
    <row r="860" spans="1:11" s="35" customFormat="1">
      <c r="A860" s="36" t="s">
        <v>515</v>
      </c>
      <c r="B860" s="32" t="s">
        <v>516</v>
      </c>
      <c r="C860" s="33"/>
      <c r="D860" s="33"/>
      <c r="E860" s="33"/>
      <c r="F860" s="33"/>
      <c r="G860" s="33"/>
      <c r="H860" s="33"/>
      <c r="I860" s="34"/>
      <c r="J860" s="34"/>
      <c r="K860" s="34"/>
    </row>
    <row r="861" spans="1:11">
      <c r="A861" s="20" t="s">
        <v>21</v>
      </c>
      <c r="B861" s="21" t="s">
        <v>22</v>
      </c>
      <c r="C861" s="22">
        <v>7057599.7800000003</v>
      </c>
      <c r="D861" s="22">
        <v>6605498</v>
      </c>
      <c r="E861" s="22">
        <v>2163468</v>
      </c>
      <c r="F861" s="22">
        <v>6558844.54</v>
      </c>
      <c r="G861" s="22">
        <f t="shared" ref="G861:G885" si="196">F861-C861</f>
        <v>-498755.24000000022</v>
      </c>
      <c r="H861" s="22">
        <f t="shared" ref="H861:H885" si="197">E861-F861</f>
        <v>-4395376.54</v>
      </c>
      <c r="I861" s="23">
        <f t="shared" ref="I861:I885" si="198">IF(ISERROR(F861/C861),0,F861/C861*100-100)</f>
        <v>-7.0669243871462584</v>
      </c>
      <c r="J861" s="23">
        <f t="shared" ref="J861:J885" si="199">IF(ISERROR(F861/E861),0,F861/E861*100)</f>
        <v>303.16346440067525</v>
      </c>
      <c r="K861" s="23">
        <f t="shared" ref="K861:K885" si="200">IF(ISERROR(F861/D861),0,F861/D861*100)</f>
        <v>99.293717748457425</v>
      </c>
    </row>
    <row r="862" spans="1:11" ht="25.5">
      <c r="A862" s="26" t="s">
        <v>65</v>
      </c>
      <c r="B862" s="21" t="s">
        <v>66</v>
      </c>
      <c r="C862" s="22">
        <v>105272.78</v>
      </c>
      <c r="D862" s="22">
        <v>133547</v>
      </c>
      <c r="E862" s="22">
        <v>65000</v>
      </c>
      <c r="F862" s="22">
        <v>86893.54</v>
      </c>
      <c r="G862" s="22">
        <f t="shared" si="196"/>
        <v>-18379.240000000005</v>
      </c>
      <c r="H862" s="22">
        <f t="shared" si="197"/>
        <v>-21893.539999999994</v>
      </c>
      <c r="I862" s="23">
        <f t="shared" si="198"/>
        <v>-17.458682101869073</v>
      </c>
      <c r="J862" s="23">
        <f t="shared" si="199"/>
        <v>133.68236923076921</v>
      </c>
      <c r="K862" s="23">
        <f t="shared" si="200"/>
        <v>65.065886916216755</v>
      </c>
    </row>
    <row r="863" spans="1:11">
      <c r="A863" s="26" t="s">
        <v>23</v>
      </c>
      <c r="B863" s="21" t="s">
        <v>24</v>
      </c>
      <c r="C863" s="22">
        <v>6952327</v>
      </c>
      <c r="D863" s="22">
        <v>6471951</v>
      </c>
      <c r="E863" s="22">
        <v>2098468</v>
      </c>
      <c r="F863" s="22">
        <v>6471951</v>
      </c>
      <c r="G863" s="22">
        <f t="shared" si="196"/>
        <v>-480376</v>
      </c>
      <c r="H863" s="22">
        <f t="shared" si="197"/>
        <v>-4373483</v>
      </c>
      <c r="I863" s="23">
        <f t="shared" si="198"/>
        <v>-6.9095714283864993</v>
      </c>
      <c r="J863" s="23">
        <f t="shared" si="199"/>
        <v>308.41313758418045</v>
      </c>
      <c r="K863" s="23">
        <f t="shared" si="200"/>
        <v>100</v>
      </c>
    </row>
    <row r="864" spans="1:11">
      <c r="A864" s="27" t="s">
        <v>25</v>
      </c>
      <c r="B864" s="21" t="s">
        <v>26</v>
      </c>
      <c r="C864" s="22">
        <v>6952327</v>
      </c>
      <c r="D864" s="22">
        <v>6471951</v>
      </c>
      <c r="E864" s="22">
        <v>2098468</v>
      </c>
      <c r="F864" s="22">
        <v>6471951</v>
      </c>
      <c r="G864" s="22">
        <f t="shared" si="196"/>
        <v>-480376</v>
      </c>
      <c r="H864" s="22">
        <f t="shared" si="197"/>
        <v>-4373483</v>
      </c>
      <c r="I864" s="23">
        <f t="shared" si="198"/>
        <v>-6.9095714283864993</v>
      </c>
      <c r="J864" s="23">
        <f t="shared" si="199"/>
        <v>308.41313758418045</v>
      </c>
      <c r="K864" s="23">
        <f t="shared" si="200"/>
        <v>100</v>
      </c>
    </row>
    <row r="865" spans="1:11">
      <c r="A865" s="20" t="s">
        <v>27</v>
      </c>
      <c r="B865" s="21" t="s">
        <v>28</v>
      </c>
      <c r="C865" s="22">
        <v>3033806.93</v>
      </c>
      <c r="D865" s="22">
        <v>6763382</v>
      </c>
      <c r="E865" s="22">
        <v>2207468</v>
      </c>
      <c r="F865" s="22">
        <v>2024136.89</v>
      </c>
      <c r="G865" s="22">
        <f t="shared" si="196"/>
        <v>-1009670.0400000003</v>
      </c>
      <c r="H865" s="22">
        <f t="shared" si="197"/>
        <v>183331.1100000001</v>
      </c>
      <c r="I865" s="23">
        <f t="shared" si="198"/>
        <v>-33.280629364242373</v>
      </c>
      <c r="J865" s="23">
        <f t="shared" si="199"/>
        <v>91.694959564532752</v>
      </c>
      <c r="K865" s="23">
        <f t="shared" si="200"/>
        <v>29.927880607660484</v>
      </c>
    </row>
    <row r="866" spans="1:11">
      <c r="A866" s="26" t="s">
        <v>29</v>
      </c>
      <c r="B866" s="21" t="s">
        <v>30</v>
      </c>
      <c r="C866" s="22">
        <v>3011277.98</v>
      </c>
      <c r="D866" s="22">
        <v>6673842</v>
      </c>
      <c r="E866" s="22">
        <v>2175893</v>
      </c>
      <c r="F866" s="22">
        <v>2008388.98</v>
      </c>
      <c r="G866" s="22">
        <f t="shared" si="196"/>
        <v>-1002889</v>
      </c>
      <c r="H866" s="22">
        <f t="shared" si="197"/>
        <v>167504.02000000002</v>
      </c>
      <c r="I866" s="23">
        <f t="shared" si="198"/>
        <v>-33.304431097390747</v>
      </c>
      <c r="J866" s="23">
        <f t="shared" si="199"/>
        <v>92.30182642253088</v>
      </c>
      <c r="K866" s="23">
        <f t="shared" si="200"/>
        <v>30.093445125011947</v>
      </c>
    </row>
    <row r="867" spans="1:11">
      <c r="A867" s="27" t="s">
        <v>31</v>
      </c>
      <c r="B867" s="21" t="s">
        <v>32</v>
      </c>
      <c r="C867" s="22">
        <v>2104196.98</v>
      </c>
      <c r="D867" s="22">
        <v>6065175</v>
      </c>
      <c r="E867" s="22">
        <v>2094813</v>
      </c>
      <c r="F867" s="22">
        <v>1946088.98</v>
      </c>
      <c r="G867" s="22">
        <f t="shared" si="196"/>
        <v>-158108</v>
      </c>
      <c r="H867" s="22">
        <f t="shared" si="197"/>
        <v>148724.02000000002</v>
      </c>
      <c r="I867" s="23">
        <f t="shared" si="198"/>
        <v>-7.5139353160748215</v>
      </c>
      <c r="J867" s="23">
        <f t="shared" si="199"/>
        <v>92.90036771778675</v>
      </c>
      <c r="K867" s="23">
        <f t="shared" si="200"/>
        <v>32.086279126323639</v>
      </c>
    </row>
    <row r="868" spans="1:11">
      <c r="A868" s="28" t="s">
        <v>33</v>
      </c>
      <c r="B868" s="21" t="s">
        <v>34</v>
      </c>
      <c r="C868" s="22">
        <v>1687635.26</v>
      </c>
      <c r="D868" s="22">
        <v>4747192</v>
      </c>
      <c r="E868" s="22">
        <v>1620274</v>
      </c>
      <c r="F868" s="22">
        <v>1481945.57</v>
      </c>
      <c r="G868" s="22">
        <f t="shared" si="196"/>
        <v>-205689.68999999994</v>
      </c>
      <c r="H868" s="22">
        <f t="shared" si="197"/>
        <v>138328.42999999993</v>
      </c>
      <c r="I868" s="23">
        <f t="shared" si="198"/>
        <v>-12.188041745465782</v>
      </c>
      <c r="J868" s="23">
        <f t="shared" si="199"/>
        <v>91.462651995896991</v>
      </c>
      <c r="K868" s="23">
        <f t="shared" si="200"/>
        <v>31.217308463613858</v>
      </c>
    </row>
    <row r="869" spans="1:11">
      <c r="A869" s="28" t="s">
        <v>35</v>
      </c>
      <c r="B869" s="21" t="s">
        <v>36</v>
      </c>
      <c r="C869" s="22">
        <v>416561.72</v>
      </c>
      <c r="D869" s="22">
        <v>1317983</v>
      </c>
      <c r="E869" s="22">
        <v>474539</v>
      </c>
      <c r="F869" s="22">
        <v>464143.41</v>
      </c>
      <c r="G869" s="22">
        <f t="shared" si="196"/>
        <v>47581.69</v>
      </c>
      <c r="H869" s="22">
        <f t="shared" si="197"/>
        <v>10395.590000000026</v>
      </c>
      <c r="I869" s="23">
        <f t="shared" si="198"/>
        <v>11.422482603538313</v>
      </c>
      <c r="J869" s="23">
        <f t="shared" si="199"/>
        <v>97.809328632630823</v>
      </c>
      <c r="K869" s="23">
        <f t="shared" si="200"/>
        <v>35.216190952387095</v>
      </c>
    </row>
    <row r="870" spans="1:11">
      <c r="A870" s="29" t="s">
        <v>77</v>
      </c>
      <c r="B870" s="21" t="s">
        <v>78</v>
      </c>
      <c r="C870" s="22">
        <v>1219.42</v>
      </c>
      <c r="D870" s="22">
        <v>0</v>
      </c>
      <c r="E870" s="22">
        <v>0</v>
      </c>
      <c r="F870" s="22">
        <v>11296</v>
      </c>
      <c r="G870" s="22">
        <f t="shared" si="196"/>
        <v>10076.58</v>
      </c>
      <c r="H870" s="22">
        <f t="shared" si="197"/>
        <v>-11296</v>
      </c>
      <c r="I870" s="23">
        <f t="shared" si="198"/>
        <v>826.34203145757806</v>
      </c>
      <c r="J870" s="23">
        <f t="shared" si="199"/>
        <v>0</v>
      </c>
      <c r="K870" s="23">
        <f t="shared" si="200"/>
        <v>0</v>
      </c>
    </row>
    <row r="871" spans="1:11">
      <c r="A871" s="27" t="s">
        <v>37</v>
      </c>
      <c r="B871" s="21" t="s">
        <v>38</v>
      </c>
      <c r="C871" s="22">
        <v>480</v>
      </c>
      <c r="D871" s="22">
        <v>88114</v>
      </c>
      <c r="E871" s="22">
        <v>1080</v>
      </c>
      <c r="F871" s="22">
        <v>2300</v>
      </c>
      <c r="G871" s="22">
        <f t="shared" si="196"/>
        <v>1820</v>
      </c>
      <c r="H871" s="22">
        <f t="shared" si="197"/>
        <v>-1220</v>
      </c>
      <c r="I871" s="23">
        <f t="shared" si="198"/>
        <v>379.16666666666669</v>
      </c>
      <c r="J871" s="23">
        <f t="shared" si="199"/>
        <v>212.96296296296299</v>
      </c>
      <c r="K871" s="23">
        <f t="shared" si="200"/>
        <v>2.6102548970651656</v>
      </c>
    </row>
    <row r="872" spans="1:11">
      <c r="A872" s="28" t="s">
        <v>39</v>
      </c>
      <c r="B872" s="21" t="s">
        <v>40</v>
      </c>
      <c r="C872" s="22">
        <v>480</v>
      </c>
      <c r="D872" s="22">
        <v>71040</v>
      </c>
      <c r="E872" s="22">
        <v>1080</v>
      </c>
      <c r="F872" s="22">
        <v>2300</v>
      </c>
      <c r="G872" s="22">
        <f t="shared" si="196"/>
        <v>1820</v>
      </c>
      <c r="H872" s="22">
        <f t="shared" si="197"/>
        <v>-1220</v>
      </c>
      <c r="I872" s="23">
        <f t="shared" si="198"/>
        <v>379.16666666666669</v>
      </c>
      <c r="J872" s="23">
        <f t="shared" si="199"/>
        <v>212.96296296296299</v>
      </c>
      <c r="K872" s="23">
        <f t="shared" si="200"/>
        <v>3.237612612612613</v>
      </c>
    </row>
    <row r="873" spans="1:11">
      <c r="A873" s="28" t="s">
        <v>41</v>
      </c>
      <c r="B873" s="21" t="s">
        <v>42</v>
      </c>
      <c r="C873" s="22">
        <v>0</v>
      </c>
      <c r="D873" s="22">
        <v>17074</v>
      </c>
      <c r="E873" s="22">
        <v>0</v>
      </c>
      <c r="F873" s="22">
        <v>0</v>
      </c>
      <c r="G873" s="22">
        <f t="shared" si="196"/>
        <v>0</v>
      </c>
      <c r="H873" s="22">
        <f t="shared" si="197"/>
        <v>0</v>
      </c>
      <c r="I873" s="23">
        <f t="shared" si="198"/>
        <v>0</v>
      </c>
      <c r="J873" s="23">
        <f t="shared" si="199"/>
        <v>0</v>
      </c>
      <c r="K873" s="23">
        <f t="shared" si="200"/>
        <v>0</v>
      </c>
    </row>
    <row r="874" spans="1:11" ht="25.5">
      <c r="A874" s="27" t="s">
        <v>79</v>
      </c>
      <c r="B874" s="21" t="s">
        <v>80</v>
      </c>
      <c r="C874" s="22">
        <v>18865</v>
      </c>
      <c r="D874" s="22">
        <v>0</v>
      </c>
      <c r="E874" s="22">
        <v>0</v>
      </c>
      <c r="F874" s="22">
        <v>0</v>
      </c>
      <c r="G874" s="22">
        <f t="shared" si="196"/>
        <v>-18865</v>
      </c>
      <c r="H874" s="22">
        <f t="shared" si="197"/>
        <v>0</v>
      </c>
      <c r="I874" s="23">
        <f t="shared" si="198"/>
        <v>-100</v>
      </c>
      <c r="J874" s="23">
        <f t="shared" si="199"/>
        <v>0</v>
      </c>
      <c r="K874" s="23">
        <f t="shared" si="200"/>
        <v>0</v>
      </c>
    </row>
    <row r="875" spans="1:11">
      <c r="A875" s="28" t="s">
        <v>81</v>
      </c>
      <c r="B875" s="21" t="s">
        <v>82</v>
      </c>
      <c r="C875" s="22">
        <v>18865</v>
      </c>
      <c r="D875" s="22">
        <v>0</v>
      </c>
      <c r="E875" s="22">
        <v>0</v>
      </c>
      <c r="F875" s="22">
        <v>0</v>
      </c>
      <c r="G875" s="22">
        <f t="shared" si="196"/>
        <v>-18865</v>
      </c>
      <c r="H875" s="22">
        <f t="shared" si="197"/>
        <v>0</v>
      </c>
      <c r="I875" s="23">
        <f t="shared" si="198"/>
        <v>-100</v>
      </c>
      <c r="J875" s="23">
        <f t="shared" si="199"/>
        <v>0</v>
      </c>
      <c r="K875" s="23">
        <f t="shared" si="200"/>
        <v>0</v>
      </c>
    </row>
    <row r="876" spans="1:11" ht="25.5">
      <c r="A876" s="27" t="s">
        <v>43</v>
      </c>
      <c r="B876" s="21" t="s">
        <v>44</v>
      </c>
      <c r="C876" s="22">
        <v>887736</v>
      </c>
      <c r="D876" s="22">
        <v>520553</v>
      </c>
      <c r="E876" s="22">
        <v>80000</v>
      </c>
      <c r="F876" s="22">
        <v>60000</v>
      </c>
      <c r="G876" s="22">
        <f t="shared" si="196"/>
        <v>-827736</v>
      </c>
      <c r="H876" s="22">
        <f t="shared" si="197"/>
        <v>20000</v>
      </c>
      <c r="I876" s="23">
        <f t="shared" si="198"/>
        <v>-93.241233880342804</v>
      </c>
      <c r="J876" s="23">
        <f t="shared" si="199"/>
        <v>75</v>
      </c>
      <c r="K876" s="23">
        <f t="shared" si="200"/>
        <v>11.526203863967742</v>
      </c>
    </row>
    <row r="877" spans="1:11" ht="25.5">
      <c r="A877" s="28" t="s">
        <v>143</v>
      </c>
      <c r="B877" s="21" t="s">
        <v>144</v>
      </c>
      <c r="C877" s="22">
        <v>887736</v>
      </c>
      <c r="D877" s="22">
        <v>520553</v>
      </c>
      <c r="E877" s="22">
        <v>80000</v>
      </c>
      <c r="F877" s="22">
        <v>60000</v>
      </c>
      <c r="G877" s="22">
        <f t="shared" si="196"/>
        <v>-827736</v>
      </c>
      <c r="H877" s="22">
        <f t="shared" si="197"/>
        <v>20000</v>
      </c>
      <c r="I877" s="23">
        <f t="shared" si="198"/>
        <v>-93.241233880342804</v>
      </c>
      <c r="J877" s="23">
        <f t="shared" si="199"/>
        <v>75</v>
      </c>
      <c r="K877" s="23">
        <f t="shared" si="200"/>
        <v>11.526203863967742</v>
      </c>
    </row>
    <row r="878" spans="1:11" ht="25.5">
      <c r="A878" s="29" t="s">
        <v>163</v>
      </c>
      <c r="B878" s="21" t="s">
        <v>164</v>
      </c>
      <c r="C878" s="22">
        <v>827736</v>
      </c>
      <c r="D878" s="22">
        <v>0</v>
      </c>
      <c r="E878" s="22">
        <v>0</v>
      </c>
      <c r="F878" s="22">
        <v>0</v>
      </c>
      <c r="G878" s="22">
        <f t="shared" si="196"/>
        <v>-827736</v>
      </c>
      <c r="H878" s="22">
        <f t="shared" si="197"/>
        <v>0</v>
      </c>
      <c r="I878" s="23">
        <f t="shared" si="198"/>
        <v>-100</v>
      </c>
      <c r="J878" s="23">
        <f t="shared" si="199"/>
        <v>0</v>
      </c>
      <c r="K878" s="23">
        <f t="shared" si="200"/>
        <v>0</v>
      </c>
    </row>
    <row r="879" spans="1:11" ht="38.25">
      <c r="A879" s="29" t="s">
        <v>145</v>
      </c>
      <c r="B879" s="21" t="s">
        <v>146</v>
      </c>
      <c r="C879" s="22">
        <v>60000</v>
      </c>
      <c r="D879" s="22">
        <v>520553</v>
      </c>
      <c r="E879" s="22">
        <v>80000</v>
      </c>
      <c r="F879" s="22">
        <v>60000</v>
      </c>
      <c r="G879" s="22">
        <f t="shared" si="196"/>
        <v>0</v>
      </c>
      <c r="H879" s="22">
        <f t="shared" si="197"/>
        <v>20000</v>
      </c>
      <c r="I879" s="23">
        <f t="shared" si="198"/>
        <v>0</v>
      </c>
      <c r="J879" s="23">
        <f t="shared" si="199"/>
        <v>75</v>
      </c>
      <c r="K879" s="23">
        <f t="shared" si="200"/>
        <v>11.526203863967742</v>
      </c>
    </row>
    <row r="880" spans="1:11">
      <c r="A880" s="26" t="s">
        <v>51</v>
      </c>
      <c r="B880" s="21" t="s">
        <v>52</v>
      </c>
      <c r="C880" s="22">
        <v>22528.95</v>
      </c>
      <c r="D880" s="22">
        <v>89540</v>
      </c>
      <c r="E880" s="22">
        <v>31575</v>
      </c>
      <c r="F880" s="22">
        <v>15747.91</v>
      </c>
      <c r="G880" s="22">
        <f t="shared" si="196"/>
        <v>-6781.0400000000009</v>
      </c>
      <c r="H880" s="22">
        <f t="shared" si="197"/>
        <v>15827.09</v>
      </c>
      <c r="I880" s="23">
        <f t="shared" si="198"/>
        <v>-30.099227882346938</v>
      </c>
      <c r="J880" s="23">
        <f t="shared" si="199"/>
        <v>49.87461599366587</v>
      </c>
      <c r="K880" s="23">
        <f t="shared" si="200"/>
        <v>17.587569801206165</v>
      </c>
    </row>
    <row r="881" spans="1:11">
      <c r="A881" s="27" t="s">
        <v>53</v>
      </c>
      <c r="B881" s="21" t="s">
        <v>54</v>
      </c>
      <c r="C881" s="22">
        <v>22528.95</v>
      </c>
      <c r="D881" s="22">
        <v>89540</v>
      </c>
      <c r="E881" s="22">
        <v>31575</v>
      </c>
      <c r="F881" s="22">
        <v>15747.91</v>
      </c>
      <c r="G881" s="22">
        <f t="shared" si="196"/>
        <v>-6781.0400000000009</v>
      </c>
      <c r="H881" s="22">
        <f t="shared" si="197"/>
        <v>15827.09</v>
      </c>
      <c r="I881" s="23">
        <f t="shared" si="198"/>
        <v>-30.099227882346938</v>
      </c>
      <c r="J881" s="23">
        <f t="shared" si="199"/>
        <v>49.87461599366587</v>
      </c>
      <c r="K881" s="23">
        <f t="shared" si="200"/>
        <v>17.587569801206165</v>
      </c>
    </row>
    <row r="882" spans="1:11">
      <c r="A882" s="20"/>
      <c r="B882" s="21" t="s">
        <v>55</v>
      </c>
      <c r="C882" s="22">
        <v>4023792.85</v>
      </c>
      <c r="D882" s="22">
        <v>-157884</v>
      </c>
      <c r="E882" s="22">
        <v>-44000</v>
      </c>
      <c r="F882" s="22">
        <v>4534707.6500000004</v>
      </c>
      <c r="G882" s="22">
        <f t="shared" si="196"/>
        <v>510914.80000000028</v>
      </c>
      <c r="H882" s="22">
        <f t="shared" si="197"/>
        <v>-4578707.6500000004</v>
      </c>
      <c r="I882" s="23">
        <f t="shared" si="198"/>
        <v>12.697343502660701</v>
      </c>
      <c r="J882" s="23">
        <f t="shared" si="199"/>
        <v>-10306.153750000001</v>
      </c>
      <c r="K882" s="23">
        <f t="shared" si="200"/>
        <v>-2872.1768196904059</v>
      </c>
    </row>
    <row r="883" spans="1:11">
      <c r="A883" s="20" t="s">
        <v>56</v>
      </c>
      <c r="B883" s="21" t="s">
        <v>57</v>
      </c>
      <c r="C883" s="22">
        <v>-4023792.85</v>
      </c>
      <c r="D883" s="22">
        <v>157884</v>
      </c>
      <c r="E883" s="22">
        <v>44000</v>
      </c>
      <c r="F883" s="22">
        <v>-4534707.6500000004</v>
      </c>
      <c r="G883" s="22">
        <f t="shared" si="196"/>
        <v>-510914.80000000028</v>
      </c>
      <c r="H883" s="22">
        <f t="shared" si="197"/>
        <v>4578707.6500000004</v>
      </c>
      <c r="I883" s="23">
        <f t="shared" si="198"/>
        <v>12.697343502660701</v>
      </c>
      <c r="J883" s="23">
        <f t="shared" si="199"/>
        <v>-10306.153750000001</v>
      </c>
      <c r="K883" s="23">
        <f t="shared" si="200"/>
        <v>-2872.1768196904059</v>
      </c>
    </row>
    <row r="884" spans="1:11">
      <c r="A884" s="26" t="s">
        <v>58</v>
      </c>
      <c r="B884" s="21" t="s">
        <v>59</v>
      </c>
      <c r="C884" s="22">
        <v>-4023792.85</v>
      </c>
      <c r="D884" s="22">
        <v>157884</v>
      </c>
      <c r="E884" s="22">
        <v>44000</v>
      </c>
      <c r="F884" s="22">
        <v>-4534707.6500000004</v>
      </c>
      <c r="G884" s="22">
        <f t="shared" si="196"/>
        <v>-510914.80000000028</v>
      </c>
      <c r="H884" s="22">
        <f t="shared" si="197"/>
        <v>4578707.6500000004</v>
      </c>
      <c r="I884" s="23">
        <f t="shared" si="198"/>
        <v>12.697343502660701</v>
      </c>
      <c r="J884" s="23">
        <f t="shared" si="199"/>
        <v>-10306.153750000001</v>
      </c>
      <c r="K884" s="23">
        <f t="shared" si="200"/>
        <v>-2872.1768196904059</v>
      </c>
    </row>
    <row r="885" spans="1:11" ht="25.5">
      <c r="A885" s="27" t="s">
        <v>85</v>
      </c>
      <c r="B885" s="21" t="s">
        <v>86</v>
      </c>
      <c r="C885" s="22">
        <v>-171273</v>
      </c>
      <c r="D885" s="22">
        <v>157884</v>
      </c>
      <c r="E885" s="22">
        <v>44000</v>
      </c>
      <c r="F885" s="22">
        <v>-157884</v>
      </c>
      <c r="G885" s="22">
        <f t="shared" si="196"/>
        <v>13389</v>
      </c>
      <c r="H885" s="22">
        <f t="shared" si="197"/>
        <v>201884</v>
      </c>
      <c r="I885" s="23">
        <f t="shared" si="198"/>
        <v>-7.8173442398977073</v>
      </c>
      <c r="J885" s="23">
        <f t="shared" si="199"/>
        <v>-358.82727272727271</v>
      </c>
      <c r="K885" s="23">
        <f t="shared" si="200"/>
        <v>-100</v>
      </c>
    </row>
    <row r="886" spans="1:11" s="35" customFormat="1">
      <c r="A886" s="36" t="s">
        <v>517</v>
      </c>
      <c r="B886" s="32" t="s">
        <v>518</v>
      </c>
      <c r="C886" s="33"/>
      <c r="D886" s="33"/>
      <c r="E886" s="33"/>
      <c r="F886" s="33"/>
      <c r="G886" s="33"/>
      <c r="H886" s="33"/>
      <c r="I886" s="34"/>
      <c r="J886" s="34"/>
      <c r="K886" s="34"/>
    </row>
    <row r="887" spans="1:11">
      <c r="A887" s="20" t="s">
        <v>21</v>
      </c>
      <c r="B887" s="21" t="s">
        <v>22</v>
      </c>
      <c r="C887" s="22">
        <v>1475419.86</v>
      </c>
      <c r="D887" s="22">
        <v>2097091</v>
      </c>
      <c r="E887" s="22">
        <v>1024290</v>
      </c>
      <c r="F887" s="22">
        <v>1260257.5900000001</v>
      </c>
      <c r="G887" s="22">
        <f t="shared" ref="G887:G900" si="201">F887-C887</f>
        <v>-215162.27000000002</v>
      </c>
      <c r="H887" s="22">
        <f t="shared" ref="H887:H900" si="202">E887-F887</f>
        <v>-235967.59000000008</v>
      </c>
      <c r="I887" s="23">
        <f t="shared" ref="I887:I900" si="203">IF(ISERROR(F887/C887),0,F887/C887*100-100)</f>
        <v>-14.583121444495134</v>
      </c>
      <c r="J887" s="23">
        <f t="shared" ref="J887:J900" si="204">IF(ISERROR(F887/E887),0,F887/E887*100)</f>
        <v>123.03718575793965</v>
      </c>
      <c r="K887" s="23">
        <f t="shared" ref="K887:K900" si="205">IF(ISERROR(F887/D887),0,F887/D887*100)</f>
        <v>60.095512784137654</v>
      </c>
    </row>
    <row r="888" spans="1:11" ht="25.5">
      <c r="A888" s="26" t="s">
        <v>65</v>
      </c>
      <c r="B888" s="21" t="s">
        <v>66</v>
      </c>
      <c r="C888" s="22">
        <v>532932.86</v>
      </c>
      <c r="D888" s="22">
        <v>1208274</v>
      </c>
      <c r="E888" s="22">
        <v>604137</v>
      </c>
      <c r="F888" s="22">
        <v>371440.59</v>
      </c>
      <c r="G888" s="22">
        <f t="shared" si="201"/>
        <v>-161492.26999999996</v>
      </c>
      <c r="H888" s="22">
        <f t="shared" si="202"/>
        <v>232696.40999999997</v>
      </c>
      <c r="I888" s="23">
        <f t="shared" si="203"/>
        <v>-30.302554434342809</v>
      </c>
      <c r="J888" s="23">
        <f t="shared" si="204"/>
        <v>61.482840812597154</v>
      </c>
      <c r="K888" s="23">
        <f t="shared" si="205"/>
        <v>30.741420406298577</v>
      </c>
    </row>
    <row r="889" spans="1:11">
      <c r="A889" s="26" t="s">
        <v>23</v>
      </c>
      <c r="B889" s="21" t="s">
        <v>24</v>
      </c>
      <c r="C889" s="22">
        <v>942487</v>
      </c>
      <c r="D889" s="22">
        <v>888817</v>
      </c>
      <c r="E889" s="22">
        <v>420153</v>
      </c>
      <c r="F889" s="22">
        <v>888817</v>
      </c>
      <c r="G889" s="22">
        <f t="shared" si="201"/>
        <v>-53670</v>
      </c>
      <c r="H889" s="22">
        <f t="shared" si="202"/>
        <v>-468664</v>
      </c>
      <c r="I889" s="23">
        <f t="shared" si="203"/>
        <v>-5.6945082531642299</v>
      </c>
      <c r="J889" s="23">
        <f t="shared" si="204"/>
        <v>211.54603204070898</v>
      </c>
      <c r="K889" s="23">
        <f t="shared" si="205"/>
        <v>100</v>
      </c>
    </row>
    <row r="890" spans="1:11">
      <c r="A890" s="27" t="s">
        <v>25</v>
      </c>
      <c r="B890" s="21" t="s">
        <v>26</v>
      </c>
      <c r="C890" s="22">
        <v>942487</v>
      </c>
      <c r="D890" s="22">
        <v>888817</v>
      </c>
      <c r="E890" s="22">
        <v>420153</v>
      </c>
      <c r="F890" s="22">
        <v>888817</v>
      </c>
      <c r="G890" s="22">
        <f t="shared" si="201"/>
        <v>-53670</v>
      </c>
      <c r="H890" s="22">
        <f t="shared" si="202"/>
        <v>-468664</v>
      </c>
      <c r="I890" s="23">
        <f t="shared" si="203"/>
        <v>-5.6945082531642299</v>
      </c>
      <c r="J890" s="23">
        <f t="shared" si="204"/>
        <v>211.54603204070898</v>
      </c>
      <c r="K890" s="23">
        <f t="shared" si="205"/>
        <v>100</v>
      </c>
    </row>
    <row r="891" spans="1:11">
      <c r="A891" s="20" t="s">
        <v>27</v>
      </c>
      <c r="B891" s="21" t="s">
        <v>28</v>
      </c>
      <c r="C891" s="22">
        <v>991215.02</v>
      </c>
      <c r="D891" s="22">
        <v>2144491</v>
      </c>
      <c r="E891" s="22">
        <v>1024290</v>
      </c>
      <c r="F891" s="22">
        <v>768615.13</v>
      </c>
      <c r="G891" s="22">
        <f t="shared" si="201"/>
        <v>-222599.89</v>
      </c>
      <c r="H891" s="22">
        <f t="shared" si="202"/>
        <v>255674.87</v>
      </c>
      <c r="I891" s="23">
        <f t="shared" si="203"/>
        <v>-22.457275718037451</v>
      </c>
      <c r="J891" s="23">
        <f t="shared" si="204"/>
        <v>75.038820060724987</v>
      </c>
      <c r="K891" s="23">
        <f t="shared" si="205"/>
        <v>35.841378210493772</v>
      </c>
    </row>
    <row r="892" spans="1:11">
      <c r="A892" s="26" t="s">
        <v>29</v>
      </c>
      <c r="B892" s="21" t="s">
        <v>30</v>
      </c>
      <c r="C892" s="22">
        <v>991215.02</v>
      </c>
      <c r="D892" s="22">
        <v>2144491</v>
      </c>
      <c r="E892" s="22">
        <v>1024290</v>
      </c>
      <c r="F892" s="22">
        <v>768615.13</v>
      </c>
      <c r="G892" s="22">
        <f t="shared" si="201"/>
        <v>-222599.89</v>
      </c>
      <c r="H892" s="22">
        <f t="shared" si="202"/>
        <v>255674.87</v>
      </c>
      <c r="I892" s="23">
        <f t="shared" si="203"/>
        <v>-22.457275718037451</v>
      </c>
      <c r="J892" s="23">
        <f t="shared" si="204"/>
        <v>75.038820060724987</v>
      </c>
      <c r="K892" s="23">
        <f t="shared" si="205"/>
        <v>35.841378210493772</v>
      </c>
    </row>
    <row r="893" spans="1:11">
      <c r="A893" s="27" t="s">
        <v>31</v>
      </c>
      <c r="B893" s="21" t="s">
        <v>32</v>
      </c>
      <c r="C893" s="22">
        <v>991215.02</v>
      </c>
      <c r="D893" s="22">
        <v>2144491</v>
      </c>
      <c r="E893" s="22">
        <v>1024290</v>
      </c>
      <c r="F893" s="22">
        <v>768615.13</v>
      </c>
      <c r="G893" s="22">
        <f t="shared" si="201"/>
        <v>-222599.89</v>
      </c>
      <c r="H893" s="22">
        <f t="shared" si="202"/>
        <v>255674.87</v>
      </c>
      <c r="I893" s="23">
        <f t="shared" si="203"/>
        <v>-22.457275718037451</v>
      </c>
      <c r="J893" s="23">
        <f t="shared" si="204"/>
        <v>75.038820060724987</v>
      </c>
      <c r="K893" s="23">
        <f t="shared" si="205"/>
        <v>35.841378210493772</v>
      </c>
    </row>
    <row r="894" spans="1:11">
      <c r="A894" s="28" t="s">
        <v>33</v>
      </c>
      <c r="B894" s="21" t="s">
        <v>34</v>
      </c>
      <c r="C894" s="22">
        <v>931538.45</v>
      </c>
      <c r="D894" s="22">
        <v>1862761</v>
      </c>
      <c r="E894" s="22">
        <v>887225</v>
      </c>
      <c r="F894" s="22">
        <v>696309.72</v>
      </c>
      <c r="G894" s="22">
        <f t="shared" si="201"/>
        <v>-235228.72999999998</v>
      </c>
      <c r="H894" s="22">
        <f t="shared" si="202"/>
        <v>190915.28000000003</v>
      </c>
      <c r="I894" s="23">
        <f t="shared" si="203"/>
        <v>-25.251639371407592</v>
      </c>
      <c r="J894" s="23">
        <f t="shared" si="204"/>
        <v>78.481751528642675</v>
      </c>
      <c r="K894" s="23">
        <f t="shared" si="205"/>
        <v>37.380518488415845</v>
      </c>
    </row>
    <row r="895" spans="1:11">
      <c r="A895" s="28" t="s">
        <v>35</v>
      </c>
      <c r="B895" s="21" t="s">
        <v>36</v>
      </c>
      <c r="C895" s="22">
        <v>59676.57</v>
      </c>
      <c r="D895" s="22">
        <v>281730</v>
      </c>
      <c r="E895" s="22">
        <v>137065</v>
      </c>
      <c r="F895" s="22">
        <v>72305.41</v>
      </c>
      <c r="G895" s="22">
        <f t="shared" si="201"/>
        <v>12628.840000000004</v>
      </c>
      <c r="H895" s="22">
        <f t="shared" si="202"/>
        <v>64759.59</v>
      </c>
      <c r="I895" s="23">
        <f t="shared" si="203"/>
        <v>21.162141188744599</v>
      </c>
      <c r="J895" s="23">
        <f t="shared" si="204"/>
        <v>52.752642906650124</v>
      </c>
      <c r="K895" s="23">
        <f t="shared" si="205"/>
        <v>25.664788982358999</v>
      </c>
    </row>
    <row r="896" spans="1:11">
      <c r="A896" s="29" t="s">
        <v>77</v>
      </c>
      <c r="B896" s="21" t="s">
        <v>78</v>
      </c>
      <c r="C896" s="22">
        <v>145.19999999999999</v>
      </c>
      <c r="D896" s="22">
        <v>0</v>
      </c>
      <c r="E896" s="22">
        <v>0</v>
      </c>
      <c r="F896" s="22">
        <v>0</v>
      </c>
      <c r="G896" s="22">
        <f t="shared" si="201"/>
        <v>-145.19999999999999</v>
      </c>
      <c r="H896" s="22">
        <f t="shared" si="202"/>
        <v>0</v>
      </c>
      <c r="I896" s="23">
        <f t="shared" si="203"/>
        <v>-100</v>
      </c>
      <c r="J896" s="23">
        <f t="shared" si="204"/>
        <v>0</v>
      </c>
      <c r="K896" s="23">
        <f t="shared" si="205"/>
        <v>0</v>
      </c>
    </row>
    <row r="897" spans="1:11">
      <c r="A897" s="20"/>
      <c r="B897" s="21" t="s">
        <v>55</v>
      </c>
      <c r="C897" s="22">
        <v>484204.84</v>
      </c>
      <c r="D897" s="22">
        <v>-47400</v>
      </c>
      <c r="E897" s="22">
        <v>0</v>
      </c>
      <c r="F897" s="22">
        <v>491642.46</v>
      </c>
      <c r="G897" s="22">
        <f t="shared" si="201"/>
        <v>7437.6199999999953</v>
      </c>
      <c r="H897" s="22">
        <f t="shared" si="202"/>
        <v>-491642.46</v>
      </c>
      <c r="I897" s="23">
        <f t="shared" si="203"/>
        <v>1.5360482559405995</v>
      </c>
      <c r="J897" s="23">
        <f t="shared" si="204"/>
        <v>0</v>
      </c>
      <c r="K897" s="23">
        <f t="shared" si="205"/>
        <v>-1037.2203797468355</v>
      </c>
    </row>
    <row r="898" spans="1:11">
      <c r="A898" s="20" t="s">
        <v>56</v>
      </c>
      <c r="B898" s="21" t="s">
        <v>57</v>
      </c>
      <c r="C898" s="22">
        <v>-484204.84</v>
      </c>
      <c r="D898" s="22">
        <v>47400</v>
      </c>
      <c r="E898" s="22">
        <v>0</v>
      </c>
      <c r="F898" s="22">
        <v>-491642.46</v>
      </c>
      <c r="G898" s="22">
        <f t="shared" si="201"/>
        <v>-7437.6199999999953</v>
      </c>
      <c r="H898" s="22">
        <f t="shared" si="202"/>
        <v>491642.46</v>
      </c>
      <c r="I898" s="23">
        <f t="shared" si="203"/>
        <v>1.5360482559405995</v>
      </c>
      <c r="J898" s="23">
        <f t="shared" si="204"/>
        <v>0</v>
      </c>
      <c r="K898" s="23">
        <f t="shared" si="205"/>
        <v>-1037.2203797468355</v>
      </c>
    </row>
    <row r="899" spans="1:11">
      <c r="A899" s="26" t="s">
        <v>58</v>
      </c>
      <c r="B899" s="21" t="s">
        <v>59</v>
      </c>
      <c r="C899" s="22">
        <v>-484204.84</v>
      </c>
      <c r="D899" s="22">
        <v>47400</v>
      </c>
      <c r="E899" s="22">
        <v>0</v>
      </c>
      <c r="F899" s="22">
        <v>-491642.46</v>
      </c>
      <c r="G899" s="22">
        <f t="shared" si="201"/>
        <v>-7437.6199999999953</v>
      </c>
      <c r="H899" s="22">
        <f t="shared" si="202"/>
        <v>491642.46</v>
      </c>
      <c r="I899" s="23">
        <f t="shared" si="203"/>
        <v>1.5360482559405995</v>
      </c>
      <c r="J899" s="23">
        <f t="shared" si="204"/>
        <v>0</v>
      </c>
      <c r="K899" s="23">
        <f t="shared" si="205"/>
        <v>-1037.2203797468355</v>
      </c>
    </row>
    <row r="900" spans="1:11" ht="25.5">
      <c r="A900" s="27" t="s">
        <v>85</v>
      </c>
      <c r="B900" s="21" t="s">
        <v>86</v>
      </c>
      <c r="C900" s="22">
        <v>0</v>
      </c>
      <c r="D900" s="22">
        <v>47400</v>
      </c>
      <c r="E900" s="22">
        <v>0</v>
      </c>
      <c r="F900" s="22">
        <v>0</v>
      </c>
      <c r="G900" s="22">
        <f t="shared" si="201"/>
        <v>0</v>
      </c>
      <c r="H900" s="22">
        <f t="shared" si="202"/>
        <v>0</v>
      </c>
      <c r="I900" s="23">
        <f t="shared" si="203"/>
        <v>0</v>
      </c>
      <c r="J900" s="23">
        <f t="shared" si="204"/>
        <v>0</v>
      </c>
      <c r="K900" s="23">
        <f t="shared" si="205"/>
        <v>0</v>
      </c>
    </row>
    <row r="901" spans="1:11" s="35" customFormat="1">
      <c r="A901" s="36" t="s">
        <v>519</v>
      </c>
      <c r="B901" s="32" t="s">
        <v>520</v>
      </c>
      <c r="C901" s="33"/>
      <c r="D901" s="33"/>
      <c r="E901" s="33"/>
      <c r="F901" s="33"/>
      <c r="G901" s="33"/>
      <c r="H901" s="33"/>
      <c r="I901" s="34"/>
      <c r="J901" s="34"/>
      <c r="K901" s="34"/>
    </row>
    <row r="902" spans="1:11">
      <c r="A902" s="20" t="s">
        <v>21</v>
      </c>
      <c r="B902" s="21" t="s">
        <v>22</v>
      </c>
      <c r="C902" s="22">
        <v>582907</v>
      </c>
      <c r="D902" s="22">
        <v>645798</v>
      </c>
      <c r="E902" s="22">
        <v>315385</v>
      </c>
      <c r="F902" s="22">
        <v>614614.17000000004</v>
      </c>
      <c r="G902" s="22">
        <f t="shared" ref="G902:G921" si="206">F902-C902</f>
        <v>31707.170000000042</v>
      </c>
      <c r="H902" s="22">
        <f t="shared" ref="H902:H921" si="207">E902-F902</f>
        <v>-299229.17000000004</v>
      </c>
      <c r="I902" s="23">
        <f t="shared" ref="I902:I921" si="208">IF(ISERROR(F902/C902),0,F902/C902*100-100)</f>
        <v>5.4394903475168519</v>
      </c>
      <c r="J902" s="23">
        <f t="shared" ref="J902:J921" si="209">IF(ISERROR(F902/E902),0,F902/E902*100)</f>
        <v>194.87742600313905</v>
      </c>
      <c r="K902" s="23">
        <f t="shared" ref="K902:K921" si="210">IF(ISERROR(F902/D902),0,F902/D902*100)</f>
        <v>95.171271821839028</v>
      </c>
    </row>
    <row r="903" spans="1:11" ht="25.5">
      <c r="A903" s="26" t="s">
        <v>65</v>
      </c>
      <c r="B903" s="21" t="s">
        <v>66</v>
      </c>
      <c r="C903" s="22">
        <v>8670</v>
      </c>
      <c r="D903" s="22">
        <v>140000</v>
      </c>
      <c r="E903" s="22">
        <v>70000</v>
      </c>
      <c r="F903" s="22">
        <v>103535.22</v>
      </c>
      <c r="G903" s="22">
        <f t="shared" si="206"/>
        <v>94865.22</v>
      </c>
      <c r="H903" s="22">
        <f t="shared" si="207"/>
        <v>-33535.22</v>
      </c>
      <c r="I903" s="23">
        <f t="shared" si="208"/>
        <v>1094.1778546712803</v>
      </c>
      <c r="J903" s="23">
        <f t="shared" si="209"/>
        <v>147.90745714285714</v>
      </c>
      <c r="K903" s="23">
        <f t="shared" si="210"/>
        <v>73.95372857142857</v>
      </c>
    </row>
    <row r="904" spans="1:11">
      <c r="A904" s="26" t="s">
        <v>67</v>
      </c>
      <c r="B904" s="21" t="s">
        <v>68</v>
      </c>
      <c r="C904" s="22">
        <v>0</v>
      </c>
      <c r="D904" s="22">
        <v>0</v>
      </c>
      <c r="E904" s="22">
        <v>0</v>
      </c>
      <c r="F904" s="22">
        <v>5280.95</v>
      </c>
      <c r="G904" s="22">
        <f t="shared" si="206"/>
        <v>5280.95</v>
      </c>
      <c r="H904" s="22">
        <f t="shared" si="207"/>
        <v>-5280.95</v>
      </c>
      <c r="I904" s="23">
        <f t="shared" si="208"/>
        <v>0</v>
      </c>
      <c r="J904" s="23">
        <f t="shared" si="209"/>
        <v>0</v>
      </c>
      <c r="K904" s="23">
        <f t="shared" si="210"/>
        <v>0</v>
      </c>
    </row>
    <row r="905" spans="1:11" ht="25.5">
      <c r="A905" s="27" t="s">
        <v>103</v>
      </c>
      <c r="B905" s="21" t="s">
        <v>104</v>
      </c>
      <c r="C905" s="22">
        <v>0</v>
      </c>
      <c r="D905" s="22">
        <v>0</v>
      </c>
      <c r="E905" s="22">
        <v>0</v>
      </c>
      <c r="F905" s="22">
        <v>5280.95</v>
      </c>
      <c r="G905" s="22">
        <f t="shared" si="206"/>
        <v>5280.95</v>
      </c>
      <c r="H905" s="22">
        <f t="shared" si="207"/>
        <v>-5280.95</v>
      </c>
      <c r="I905" s="23">
        <f t="shared" si="208"/>
        <v>0</v>
      </c>
      <c r="J905" s="23">
        <f t="shared" si="209"/>
        <v>0</v>
      </c>
      <c r="K905" s="23">
        <f t="shared" si="210"/>
        <v>0</v>
      </c>
    </row>
    <row r="906" spans="1:11" ht="38.25">
      <c r="A906" s="28" t="s">
        <v>105</v>
      </c>
      <c r="B906" s="21" t="s">
        <v>106</v>
      </c>
      <c r="C906" s="22">
        <v>0</v>
      </c>
      <c r="D906" s="22">
        <v>0</v>
      </c>
      <c r="E906" s="22">
        <v>0</v>
      </c>
      <c r="F906" s="22">
        <v>5280.95</v>
      </c>
      <c r="G906" s="22">
        <f t="shared" si="206"/>
        <v>5280.95</v>
      </c>
      <c r="H906" s="22">
        <f t="shared" si="207"/>
        <v>-5280.95</v>
      </c>
      <c r="I906" s="23">
        <f t="shared" si="208"/>
        <v>0</v>
      </c>
      <c r="J906" s="23">
        <f t="shared" si="209"/>
        <v>0</v>
      </c>
      <c r="K906" s="23">
        <f t="shared" si="210"/>
        <v>0</v>
      </c>
    </row>
    <row r="907" spans="1:11" ht="51">
      <c r="A907" s="29" t="s">
        <v>445</v>
      </c>
      <c r="B907" s="21" t="s">
        <v>446</v>
      </c>
      <c r="C907" s="22">
        <v>0</v>
      </c>
      <c r="D907" s="22">
        <v>0</v>
      </c>
      <c r="E907" s="22">
        <v>0</v>
      </c>
      <c r="F907" s="22">
        <v>5280.95</v>
      </c>
      <c r="G907" s="22">
        <f t="shared" si="206"/>
        <v>5280.95</v>
      </c>
      <c r="H907" s="22">
        <f t="shared" si="207"/>
        <v>-5280.95</v>
      </c>
      <c r="I907" s="23">
        <f t="shared" si="208"/>
        <v>0</v>
      </c>
      <c r="J907" s="23">
        <f t="shared" si="209"/>
        <v>0</v>
      </c>
      <c r="K907" s="23">
        <f t="shared" si="210"/>
        <v>0</v>
      </c>
    </row>
    <row r="908" spans="1:11">
      <c r="A908" s="26" t="s">
        <v>23</v>
      </c>
      <c r="B908" s="21" t="s">
        <v>24</v>
      </c>
      <c r="C908" s="22">
        <v>574237</v>
      </c>
      <c r="D908" s="22">
        <v>505798</v>
      </c>
      <c r="E908" s="22">
        <v>245385</v>
      </c>
      <c r="F908" s="22">
        <v>505798</v>
      </c>
      <c r="G908" s="22">
        <f t="shared" si="206"/>
        <v>-68439</v>
      </c>
      <c r="H908" s="22">
        <f t="shared" si="207"/>
        <v>-260413</v>
      </c>
      <c r="I908" s="23">
        <f t="shared" si="208"/>
        <v>-11.918249781884484</v>
      </c>
      <c r="J908" s="23">
        <f t="shared" si="209"/>
        <v>206.12425372374025</v>
      </c>
      <c r="K908" s="23">
        <f t="shared" si="210"/>
        <v>100</v>
      </c>
    </row>
    <row r="909" spans="1:11">
      <c r="A909" s="27" t="s">
        <v>25</v>
      </c>
      <c r="B909" s="21" t="s">
        <v>26</v>
      </c>
      <c r="C909" s="22">
        <v>574237</v>
      </c>
      <c r="D909" s="22">
        <v>505798</v>
      </c>
      <c r="E909" s="22">
        <v>245385</v>
      </c>
      <c r="F909" s="22">
        <v>505798</v>
      </c>
      <c r="G909" s="22">
        <f t="shared" si="206"/>
        <v>-68439</v>
      </c>
      <c r="H909" s="22">
        <f t="shared" si="207"/>
        <v>-260413</v>
      </c>
      <c r="I909" s="23">
        <f t="shared" si="208"/>
        <v>-11.918249781884484</v>
      </c>
      <c r="J909" s="23">
        <f t="shared" si="209"/>
        <v>206.12425372374025</v>
      </c>
      <c r="K909" s="23">
        <f t="shared" si="210"/>
        <v>100</v>
      </c>
    </row>
    <row r="910" spans="1:11">
      <c r="A910" s="20" t="s">
        <v>27</v>
      </c>
      <c r="B910" s="21" t="s">
        <v>28</v>
      </c>
      <c r="C910" s="22">
        <v>252530.92</v>
      </c>
      <c r="D910" s="22">
        <v>660046</v>
      </c>
      <c r="E910" s="22">
        <v>315385</v>
      </c>
      <c r="F910" s="22">
        <v>318272.7</v>
      </c>
      <c r="G910" s="22">
        <f t="shared" si="206"/>
        <v>65741.78</v>
      </c>
      <c r="H910" s="22">
        <f t="shared" si="207"/>
        <v>-2887.7000000000116</v>
      </c>
      <c r="I910" s="23">
        <f t="shared" si="208"/>
        <v>26.033160612569731</v>
      </c>
      <c r="J910" s="23">
        <f t="shared" si="209"/>
        <v>100.91561107852307</v>
      </c>
      <c r="K910" s="23">
        <f t="shared" si="210"/>
        <v>48.219775591398175</v>
      </c>
    </row>
    <row r="911" spans="1:11">
      <c r="A911" s="26" t="s">
        <v>29</v>
      </c>
      <c r="B911" s="21" t="s">
        <v>30</v>
      </c>
      <c r="C911" s="22">
        <v>252259.94</v>
      </c>
      <c r="D911" s="22">
        <v>656520</v>
      </c>
      <c r="E911" s="22">
        <v>313622</v>
      </c>
      <c r="F911" s="22">
        <v>317637.45</v>
      </c>
      <c r="G911" s="22">
        <f t="shared" si="206"/>
        <v>65377.510000000009</v>
      </c>
      <c r="H911" s="22">
        <f t="shared" si="207"/>
        <v>-4015.4500000000116</v>
      </c>
      <c r="I911" s="23">
        <f t="shared" si="208"/>
        <v>25.916723043698497</v>
      </c>
      <c r="J911" s="23">
        <f t="shared" si="209"/>
        <v>101.28034704198048</v>
      </c>
      <c r="K911" s="23">
        <f t="shared" si="210"/>
        <v>48.381991409248769</v>
      </c>
    </row>
    <row r="912" spans="1:11">
      <c r="A912" s="27" t="s">
        <v>31</v>
      </c>
      <c r="B912" s="21" t="s">
        <v>32</v>
      </c>
      <c r="C912" s="22">
        <v>252259.94</v>
      </c>
      <c r="D912" s="22">
        <v>656520</v>
      </c>
      <c r="E912" s="22">
        <v>313622</v>
      </c>
      <c r="F912" s="22">
        <v>317637.45</v>
      </c>
      <c r="G912" s="22">
        <f t="shared" si="206"/>
        <v>65377.510000000009</v>
      </c>
      <c r="H912" s="22">
        <f t="shared" si="207"/>
        <v>-4015.4500000000116</v>
      </c>
      <c r="I912" s="23">
        <f t="shared" si="208"/>
        <v>25.916723043698497</v>
      </c>
      <c r="J912" s="23">
        <f t="shared" si="209"/>
        <v>101.28034704198048</v>
      </c>
      <c r="K912" s="23">
        <f t="shared" si="210"/>
        <v>48.381991409248769</v>
      </c>
    </row>
    <row r="913" spans="1:11">
      <c r="A913" s="28" t="s">
        <v>33</v>
      </c>
      <c r="B913" s="21" t="s">
        <v>34</v>
      </c>
      <c r="C913" s="22">
        <v>200830.26</v>
      </c>
      <c r="D913" s="22">
        <v>574368</v>
      </c>
      <c r="E913" s="22">
        <v>272546</v>
      </c>
      <c r="F913" s="22">
        <v>273712.08</v>
      </c>
      <c r="G913" s="22">
        <f t="shared" si="206"/>
        <v>72881.820000000007</v>
      </c>
      <c r="H913" s="22">
        <f t="shared" si="207"/>
        <v>-1166.0800000000163</v>
      </c>
      <c r="I913" s="23">
        <f t="shared" si="208"/>
        <v>36.290258250922932</v>
      </c>
      <c r="J913" s="23">
        <f t="shared" si="209"/>
        <v>100.42784704233414</v>
      </c>
      <c r="K913" s="23">
        <f t="shared" si="210"/>
        <v>47.654479358181518</v>
      </c>
    </row>
    <row r="914" spans="1:11">
      <c r="A914" s="28" t="s">
        <v>35</v>
      </c>
      <c r="B914" s="21" t="s">
        <v>36</v>
      </c>
      <c r="C914" s="22">
        <v>51429.68</v>
      </c>
      <c r="D914" s="22">
        <v>82152</v>
      </c>
      <c r="E914" s="22">
        <v>41076</v>
      </c>
      <c r="F914" s="22">
        <v>43925.37</v>
      </c>
      <c r="G914" s="22">
        <f t="shared" si="206"/>
        <v>-7504.3099999999977</v>
      </c>
      <c r="H914" s="22">
        <f t="shared" si="207"/>
        <v>-2849.3700000000026</v>
      </c>
      <c r="I914" s="23">
        <f t="shared" si="208"/>
        <v>-14.591399363169273</v>
      </c>
      <c r="J914" s="23">
        <f t="shared" si="209"/>
        <v>106.93682442302075</v>
      </c>
      <c r="K914" s="23">
        <f t="shared" si="210"/>
        <v>53.468412211510376</v>
      </c>
    </row>
    <row r="915" spans="1:11">
      <c r="A915" s="29" t="s">
        <v>77</v>
      </c>
      <c r="B915" s="21" t="s">
        <v>78</v>
      </c>
      <c r="C915" s="22">
        <v>138.84</v>
      </c>
      <c r="D915" s="22">
        <v>0</v>
      </c>
      <c r="E915" s="22">
        <v>0</v>
      </c>
      <c r="F915" s="22">
        <v>69.42</v>
      </c>
      <c r="G915" s="22">
        <f t="shared" si="206"/>
        <v>-69.42</v>
      </c>
      <c r="H915" s="22">
        <f t="shared" si="207"/>
        <v>-69.42</v>
      </c>
      <c r="I915" s="23">
        <f t="shared" si="208"/>
        <v>-50</v>
      </c>
      <c r="J915" s="23">
        <f t="shared" si="209"/>
        <v>0</v>
      </c>
      <c r="K915" s="23">
        <f t="shared" si="210"/>
        <v>0</v>
      </c>
    </row>
    <row r="916" spans="1:11">
      <c r="A916" s="26" t="s">
        <v>51</v>
      </c>
      <c r="B916" s="21" t="s">
        <v>52</v>
      </c>
      <c r="C916" s="22">
        <v>270.98</v>
      </c>
      <c r="D916" s="22">
        <v>3526</v>
      </c>
      <c r="E916" s="22">
        <v>1763</v>
      </c>
      <c r="F916" s="22">
        <v>635.25</v>
      </c>
      <c r="G916" s="22">
        <f t="shared" si="206"/>
        <v>364.27</v>
      </c>
      <c r="H916" s="22">
        <f t="shared" si="207"/>
        <v>1127.75</v>
      </c>
      <c r="I916" s="23">
        <f t="shared" si="208"/>
        <v>134.4268949737988</v>
      </c>
      <c r="J916" s="23">
        <f t="shared" si="209"/>
        <v>36.032331253545088</v>
      </c>
      <c r="K916" s="23">
        <f t="shared" si="210"/>
        <v>18.016165626772544</v>
      </c>
    </row>
    <row r="917" spans="1:11">
      <c r="A917" s="27" t="s">
        <v>53</v>
      </c>
      <c r="B917" s="21" t="s">
        <v>54</v>
      </c>
      <c r="C917" s="22">
        <v>270.98</v>
      </c>
      <c r="D917" s="22">
        <v>3526</v>
      </c>
      <c r="E917" s="22">
        <v>1763</v>
      </c>
      <c r="F917" s="22">
        <v>635.25</v>
      </c>
      <c r="G917" s="22">
        <f t="shared" si="206"/>
        <v>364.27</v>
      </c>
      <c r="H917" s="22">
        <f t="shared" si="207"/>
        <v>1127.75</v>
      </c>
      <c r="I917" s="23">
        <f t="shared" si="208"/>
        <v>134.4268949737988</v>
      </c>
      <c r="J917" s="23">
        <f t="shared" si="209"/>
        <v>36.032331253545088</v>
      </c>
      <c r="K917" s="23">
        <f t="shared" si="210"/>
        <v>18.016165626772544</v>
      </c>
    </row>
    <row r="918" spans="1:11">
      <c r="A918" s="20"/>
      <c r="B918" s="21" t="s">
        <v>55</v>
      </c>
      <c r="C918" s="22">
        <v>330376.08</v>
      </c>
      <c r="D918" s="22">
        <v>-14248</v>
      </c>
      <c r="E918" s="22">
        <v>0</v>
      </c>
      <c r="F918" s="22">
        <v>296341.46999999997</v>
      </c>
      <c r="G918" s="22">
        <f t="shared" si="206"/>
        <v>-34034.610000000044</v>
      </c>
      <c r="H918" s="22">
        <f t="shared" si="207"/>
        <v>-296341.46999999997</v>
      </c>
      <c r="I918" s="23">
        <f t="shared" si="208"/>
        <v>-10.30177790111199</v>
      </c>
      <c r="J918" s="23">
        <f t="shared" si="209"/>
        <v>0</v>
      </c>
      <c r="K918" s="23">
        <f t="shared" si="210"/>
        <v>-2079.8811763054464</v>
      </c>
    </row>
    <row r="919" spans="1:11">
      <c r="A919" s="20" t="s">
        <v>56</v>
      </c>
      <c r="B919" s="21" t="s">
        <v>57</v>
      </c>
      <c r="C919" s="22">
        <v>-330376.08</v>
      </c>
      <c r="D919" s="22">
        <v>14248</v>
      </c>
      <c r="E919" s="22">
        <v>0</v>
      </c>
      <c r="F919" s="22">
        <v>-296341.46999999997</v>
      </c>
      <c r="G919" s="22">
        <f t="shared" si="206"/>
        <v>34034.610000000044</v>
      </c>
      <c r="H919" s="22">
        <f t="shared" si="207"/>
        <v>296341.46999999997</v>
      </c>
      <c r="I919" s="23">
        <f t="shared" si="208"/>
        <v>-10.30177790111199</v>
      </c>
      <c r="J919" s="23">
        <f t="shared" si="209"/>
        <v>0</v>
      </c>
      <c r="K919" s="23">
        <f t="shared" si="210"/>
        <v>-2079.8811763054464</v>
      </c>
    </row>
    <row r="920" spans="1:11">
      <c r="A920" s="26" t="s">
        <v>58</v>
      </c>
      <c r="B920" s="21" t="s">
        <v>59</v>
      </c>
      <c r="C920" s="22">
        <v>-330376.08</v>
      </c>
      <c r="D920" s="22">
        <v>14248</v>
      </c>
      <c r="E920" s="22">
        <v>0</v>
      </c>
      <c r="F920" s="22">
        <v>-296341.46999999997</v>
      </c>
      <c r="G920" s="22">
        <f t="shared" si="206"/>
        <v>34034.610000000044</v>
      </c>
      <c r="H920" s="22">
        <f t="shared" si="207"/>
        <v>296341.46999999997</v>
      </c>
      <c r="I920" s="23">
        <f t="shared" si="208"/>
        <v>-10.30177790111199</v>
      </c>
      <c r="J920" s="23">
        <f t="shared" si="209"/>
        <v>0</v>
      </c>
      <c r="K920" s="23">
        <f t="shared" si="210"/>
        <v>-2079.8811763054464</v>
      </c>
    </row>
    <row r="921" spans="1:11" ht="25.5">
      <c r="A921" s="27" t="s">
        <v>85</v>
      </c>
      <c r="B921" s="21" t="s">
        <v>86</v>
      </c>
      <c r="C921" s="22">
        <v>0</v>
      </c>
      <c r="D921" s="22">
        <v>14248</v>
      </c>
      <c r="E921" s="22">
        <v>0</v>
      </c>
      <c r="F921" s="22">
        <v>-14247.24</v>
      </c>
      <c r="G921" s="22">
        <f t="shared" si="206"/>
        <v>-14247.24</v>
      </c>
      <c r="H921" s="22">
        <f t="shared" si="207"/>
        <v>14247.24</v>
      </c>
      <c r="I921" s="23">
        <f t="shared" si="208"/>
        <v>0</v>
      </c>
      <c r="J921" s="23">
        <f t="shared" si="209"/>
        <v>0</v>
      </c>
      <c r="K921" s="23">
        <f t="shared" si="210"/>
        <v>-99.994665918023586</v>
      </c>
    </row>
    <row r="922" spans="1:11" s="35" customFormat="1">
      <c r="A922" s="31" t="s">
        <v>212</v>
      </c>
      <c r="B922" s="32" t="s">
        <v>213</v>
      </c>
      <c r="C922" s="33"/>
      <c r="D922" s="33"/>
      <c r="E922" s="33"/>
      <c r="F922" s="33"/>
      <c r="G922" s="33"/>
      <c r="H922" s="33"/>
      <c r="I922" s="34"/>
      <c r="J922" s="34"/>
      <c r="K922" s="34"/>
    </row>
    <row r="923" spans="1:11">
      <c r="A923" s="20" t="s">
        <v>21</v>
      </c>
      <c r="B923" s="21" t="s">
        <v>22</v>
      </c>
      <c r="C923" s="22">
        <v>7528315.4400000004</v>
      </c>
      <c r="D923" s="22">
        <v>7761945</v>
      </c>
      <c r="E923" s="22">
        <v>3666007</v>
      </c>
      <c r="F923" s="22">
        <v>7651761.1900000004</v>
      </c>
      <c r="G923" s="22">
        <f t="shared" ref="G923:G947" si="211">F923-C923</f>
        <v>123445.75</v>
      </c>
      <c r="H923" s="22">
        <f t="shared" ref="H923:H947" si="212">E923-F923</f>
        <v>-3985754.1900000004</v>
      </c>
      <c r="I923" s="23">
        <f t="shared" ref="I923:I947" si="213">IF(ISERROR(F923/C923),0,F923/C923*100-100)</f>
        <v>1.6397526243932248</v>
      </c>
      <c r="J923" s="23">
        <f t="shared" ref="J923:J947" si="214">IF(ISERROR(F923/E923),0,F923/E923*100)</f>
        <v>208.72194706665863</v>
      </c>
      <c r="K923" s="23">
        <f t="shared" ref="K923:K947" si="215">IF(ISERROR(F923/D923),0,F923/D923*100)</f>
        <v>98.580461340553185</v>
      </c>
    </row>
    <row r="924" spans="1:11" ht="25.5">
      <c r="A924" s="26" t="s">
        <v>65</v>
      </c>
      <c r="B924" s="21" t="s">
        <v>66</v>
      </c>
      <c r="C924" s="22">
        <v>111707.44</v>
      </c>
      <c r="D924" s="22">
        <v>217597</v>
      </c>
      <c r="E924" s="22">
        <v>108798</v>
      </c>
      <c r="F924" s="22">
        <v>107413.19</v>
      </c>
      <c r="G924" s="22">
        <f t="shared" si="211"/>
        <v>-4294.25</v>
      </c>
      <c r="H924" s="22">
        <f t="shared" si="212"/>
        <v>1384.8099999999977</v>
      </c>
      <c r="I924" s="23">
        <f t="shared" si="213"/>
        <v>-3.8441933679618785</v>
      </c>
      <c r="J924" s="23">
        <f t="shared" si="214"/>
        <v>98.72717329362672</v>
      </c>
      <c r="K924" s="23">
        <f t="shared" si="215"/>
        <v>49.363359788967678</v>
      </c>
    </row>
    <row r="925" spans="1:11">
      <c r="A925" s="26" t="s">
        <v>23</v>
      </c>
      <c r="B925" s="21" t="s">
        <v>24</v>
      </c>
      <c r="C925" s="22">
        <v>7416608</v>
      </c>
      <c r="D925" s="22">
        <v>7544348</v>
      </c>
      <c r="E925" s="22">
        <v>3557209</v>
      </c>
      <c r="F925" s="22">
        <v>7544348</v>
      </c>
      <c r="G925" s="22">
        <f t="shared" si="211"/>
        <v>127740</v>
      </c>
      <c r="H925" s="22">
        <f t="shared" si="212"/>
        <v>-3987139</v>
      </c>
      <c r="I925" s="23">
        <f t="shared" si="213"/>
        <v>1.722350702639261</v>
      </c>
      <c r="J925" s="23">
        <f t="shared" si="214"/>
        <v>212.08616080753194</v>
      </c>
      <c r="K925" s="23">
        <f t="shared" si="215"/>
        <v>100</v>
      </c>
    </row>
    <row r="926" spans="1:11">
      <c r="A926" s="27" t="s">
        <v>25</v>
      </c>
      <c r="B926" s="21" t="s">
        <v>26</v>
      </c>
      <c r="C926" s="22">
        <v>7416608</v>
      </c>
      <c r="D926" s="22">
        <v>7544348</v>
      </c>
      <c r="E926" s="22">
        <v>3557209</v>
      </c>
      <c r="F926" s="22">
        <v>7544348</v>
      </c>
      <c r="G926" s="22">
        <f t="shared" si="211"/>
        <v>127740</v>
      </c>
      <c r="H926" s="22">
        <f t="shared" si="212"/>
        <v>-3987139</v>
      </c>
      <c r="I926" s="23">
        <f t="shared" si="213"/>
        <v>1.722350702639261</v>
      </c>
      <c r="J926" s="23">
        <f t="shared" si="214"/>
        <v>212.08616080753194</v>
      </c>
      <c r="K926" s="23">
        <f t="shared" si="215"/>
        <v>100</v>
      </c>
    </row>
    <row r="927" spans="1:11">
      <c r="A927" s="20" t="s">
        <v>27</v>
      </c>
      <c r="B927" s="21" t="s">
        <v>28</v>
      </c>
      <c r="C927" s="22">
        <v>3121168.69</v>
      </c>
      <c r="D927" s="22">
        <v>7981945</v>
      </c>
      <c r="E927" s="22">
        <v>3557209</v>
      </c>
      <c r="F927" s="22">
        <v>3089582.34</v>
      </c>
      <c r="G927" s="22">
        <f t="shared" si="211"/>
        <v>-31586.350000000093</v>
      </c>
      <c r="H927" s="22">
        <f t="shared" si="212"/>
        <v>467626.66000000015</v>
      </c>
      <c r="I927" s="23">
        <f t="shared" si="213"/>
        <v>-1.0120039362563347</v>
      </c>
      <c r="J927" s="23">
        <f t="shared" si="214"/>
        <v>86.854113435561416</v>
      </c>
      <c r="K927" s="23">
        <f t="shared" si="215"/>
        <v>38.707136418504511</v>
      </c>
    </row>
    <row r="928" spans="1:11">
      <c r="A928" s="26" t="s">
        <v>29</v>
      </c>
      <c r="B928" s="21" t="s">
        <v>30</v>
      </c>
      <c r="C928" s="22">
        <v>3120343.14</v>
      </c>
      <c r="D928" s="22">
        <v>7975281</v>
      </c>
      <c r="E928" s="22">
        <v>3557209</v>
      </c>
      <c r="F928" s="22">
        <v>3089582.34</v>
      </c>
      <c r="G928" s="22">
        <f t="shared" si="211"/>
        <v>-30760.800000000279</v>
      </c>
      <c r="H928" s="22">
        <f t="shared" si="212"/>
        <v>467626.66000000015</v>
      </c>
      <c r="I928" s="23">
        <f t="shared" si="213"/>
        <v>-0.98581465626887166</v>
      </c>
      <c r="J928" s="23">
        <f t="shared" si="214"/>
        <v>86.854113435561416</v>
      </c>
      <c r="K928" s="23">
        <f t="shared" si="215"/>
        <v>38.739479398907697</v>
      </c>
    </row>
    <row r="929" spans="1:11">
      <c r="A929" s="27" t="s">
        <v>31</v>
      </c>
      <c r="B929" s="21" t="s">
        <v>32</v>
      </c>
      <c r="C929" s="22">
        <v>3034047.14</v>
      </c>
      <c r="D929" s="22">
        <v>7740963</v>
      </c>
      <c r="E929" s="22">
        <v>3442048</v>
      </c>
      <c r="F929" s="22">
        <v>2875425.34</v>
      </c>
      <c r="G929" s="22">
        <f t="shared" si="211"/>
        <v>-158621.80000000028</v>
      </c>
      <c r="H929" s="22">
        <f t="shared" si="212"/>
        <v>566622.66000000015</v>
      </c>
      <c r="I929" s="23">
        <f t="shared" si="213"/>
        <v>-5.2280598382528893</v>
      </c>
      <c r="J929" s="23">
        <f t="shared" si="214"/>
        <v>83.538211553121855</v>
      </c>
      <c r="K929" s="23">
        <f t="shared" si="215"/>
        <v>37.145576590406129</v>
      </c>
    </row>
    <row r="930" spans="1:11">
      <c r="A930" s="28" t="s">
        <v>33</v>
      </c>
      <c r="B930" s="21" t="s">
        <v>34</v>
      </c>
      <c r="C930" s="22">
        <v>2541783.83</v>
      </c>
      <c r="D930" s="22">
        <v>6140184</v>
      </c>
      <c r="E930" s="22">
        <v>2844697</v>
      </c>
      <c r="F930" s="22">
        <v>2278771.33</v>
      </c>
      <c r="G930" s="22">
        <f t="shared" si="211"/>
        <v>-263012.5</v>
      </c>
      <c r="H930" s="22">
        <f t="shared" si="212"/>
        <v>565925.66999999993</v>
      </c>
      <c r="I930" s="23">
        <f t="shared" si="213"/>
        <v>-10.347555795096866</v>
      </c>
      <c r="J930" s="23">
        <f t="shared" si="214"/>
        <v>80.105942038818199</v>
      </c>
      <c r="K930" s="23">
        <f t="shared" si="215"/>
        <v>37.112427412598713</v>
      </c>
    </row>
    <row r="931" spans="1:11">
      <c r="A931" s="28" t="s">
        <v>35</v>
      </c>
      <c r="B931" s="21" t="s">
        <v>36</v>
      </c>
      <c r="C931" s="22">
        <v>492263.31</v>
      </c>
      <c r="D931" s="22">
        <v>1600779</v>
      </c>
      <c r="E931" s="22">
        <v>597351</v>
      </c>
      <c r="F931" s="22">
        <v>596654.01</v>
      </c>
      <c r="G931" s="22">
        <f t="shared" si="211"/>
        <v>104390.70000000001</v>
      </c>
      <c r="H931" s="22">
        <f t="shared" si="212"/>
        <v>696.98999999999069</v>
      </c>
      <c r="I931" s="23">
        <f t="shared" si="213"/>
        <v>21.206272716120168</v>
      </c>
      <c r="J931" s="23">
        <f t="shared" si="214"/>
        <v>99.883319857169411</v>
      </c>
      <c r="K931" s="23">
        <f t="shared" si="215"/>
        <v>37.272728465328441</v>
      </c>
    </row>
    <row r="932" spans="1:11">
      <c r="A932" s="29" t="s">
        <v>77</v>
      </c>
      <c r="B932" s="21" t="s">
        <v>78</v>
      </c>
      <c r="C932" s="22">
        <v>3414.2</v>
      </c>
      <c r="D932" s="22">
        <v>0</v>
      </c>
      <c r="E932" s="22">
        <v>0</v>
      </c>
      <c r="F932" s="22">
        <v>9830.82</v>
      </c>
      <c r="G932" s="22">
        <f t="shared" si="211"/>
        <v>6416.62</v>
      </c>
      <c r="H932" s="22">
        <f t="shared" si="212"/>
        <v>-9830.82</v>
      </c>
      <c r="I932" s="23">
        <f t="shared" si="213"/>
        <v>187.93919512623745</v>
      </c>
      <c r="J932" s="23">
        <f t="shared" si="214"/>
        <v>0</v>
      </c>
      <c r="K932" s="23">
        <f t="shared" si="215"/>
        <v>0</v>
      </c>
    </row>
    <row r="933" spans="1:11">
      <c r="A933" s="27" t="s">
        <v>37</v>
      </c>
      <c r="B933" s="21" t="s">
        <v>38</v>
      </c>
      <c r="C933" s="22">
        <v>55000</v>
      </c>
      <c r="D933" s="22">
        <v>165545</v>
      </c>
      <c r="E933" s="22">
        <v>55000</v>
      </c>
      <c r="F933" s="22">
        <v>165545</v>
      </c>
      <c r="G933" s="22">
        <f t="shared" si="211"/>
        <v>110545</v>
      </c>
      <c r="H933" s="22">
        <f t="shared" si="212"/>
        <v>-110545</v>
      </c>
      <c r="I933" s="23">
        <f t="shared" si="213"/>
        <v>200.9909090909091</v>
      </c>
      <c r="J933" s="23">
        <f t="shared" si="214"/>
        <v>300.9909090909091</v>
      </c>
      <c r="K933" s="23">
        <f t="shared" si="215"/>
        <v>100</v>
      </c>
    </row>
    <row r="934" spans="1:11">
      <c r="A934" s="28" t="s">
        <v>39</v>
      </c>
      <c r="B934" s="21" t="s">
        <v>40</v>
      </c>
      <c r="C934" s="22">
        <v>55000</v>
      </c>
      <c r="D934" s="22">
        <v>165545</v>
      </c>
      <c r="E934" s="22">
        <v>55000</v>
      </c>
      <c r="F934" s="22">
        <v>165545</v>
      </c>
      <c r="G934" s="22">
        <f t="shared" si="211"/>
        <v>110545</v>
      </c>
      <c r="H934" s="22">
        <f t="shared" si="212"/>
        <v>-110545</v>
      </c>
      <c r="I934" s="23">
        <f t="shared" si="213"/>
        <v>200.9909090909091</v>
      </c>
      <c r="J934" s="23">
        <f t="shared" si="214"/>
        <v>300.9909090909091</v>
      </c>
      <c r="K934" s="23">
        <f t="shared" si="215"/>
        <v>100</v>
      </c>
    </row>
    <row r="935" spans="1:11" ht="25.5">
      <c r="A935" s="27" t="s">
        <v>79</v>
      </c>
      <c r="B935" s="21" t="s">
        <v>80</v>
      </c>
      <c r="C935" s="22">
        <v>30000</v>
      </c>
      <c r="D935" s="22">
        <v>48865</v>
      </c>
      <c r="E935" s="22">
        <v>48865</v>
      </c>
      <c r="F935" s="22">
        <v>30000</v>
      </c>
      <c r="G935" s="22">
        <f t="shared" si="211"/>
        <v>0</v>
      </c>
      <c r="H935" s="22">
        <f t="shared" si="212"/>
        <v>18865</v>
      </c>
      <c r="I935" s="23">
        <f t="shared" si="213"/>
        <v>0</v>
      </c>
      <c r="J935" s="23">
        <f t="shared" si="214"/>
        <v>61.393635526450431</v>
      </c>
      <c r="K935" s="23">
        <f t="shared" si="215"/>
        <v>61.393635526450431</v>
      </c>
    </row>
    <row r="936" spans="1:11">
      <c r="A936" s="28" t="s">
        <v>81</v>
      </c>
      <c r="B936" s="21" t="s">
        <v>82</v>
      </c>
      <c r="C936" s="22">
        <v>30000</v>
      </c>
      <c r="D936" s="22">
        <v>48865</v>
      </c>
      <c r="E936" s="22">
        <v>48865</v>
      </c>
      <c r="F936" s="22">
        <v>30000</v>
      </c>
      <c r="G936" s="22">
        <f t="shared" si="211"/>
        <v>0</v>
      </c>
      <c r="H936" s="22">
        <f t="shared" si="212"/>
        <v>18865</v>
      </c>
      <c r="I936" s="23">
        <f t="shared" si="213"/>
        <v>0</v>
      </c>
      <c r="J936" s="23">
        <f t="shared" si="214"/>
        <v>61.393635526450431</v>
      </c>
      <c r="K936" s="23">
        <f t="shared" si="215"/>
        <v>61.393635526450431</v>
      </c>
    </row>
    <row r="937" spans="1:11" ht="25.5">
      <c r="A937" s="27" t="s">
        <v>43</v>
      </c>
      <c r="B937" s="21" t="s">
        <v>44</v>
      </c>
      <c r="C937" s="22">
        <v>1296</v>
      </c>
      <c r="D937" s="22">
        <v>19908</v>
      </c>
      <c r="E937" s="22">
        <v>11296</v>
      </c>
      <c r="F937" s="22">
        <v>18612</v>
      </c>
      <c r="G937" s="22">
        <f t="shared" si="211"/>
        <v>17316</v>
      </c>
      <c r="H937" s="22">
        <f t="shared" si="212"/>
        <v>-7316</v>
      </c>
      <c r="I937" s="23">
        <f t="shared" si="213"/>
        <v>1336.1111111111111</v>
      </c>
      <c r="J937" s="23">
        <f t="shared" si="214"/>
        <v>164.76628895184135</v>
      </c>
      <c r="K937" s="23">
        <f t="shared" si="215"/>
        <v>93.49005424954791</v>
      </c>
    </row>
    <row r="938" spans="1:11">
      <c r="A938" s="28" t="s">
        <v>45</v>
      </c>
      <c r="B938" s="21" t="s">
        <v>46</v>
      </c>
      <c r="C938" s="22">
        <v>1296</v>
      </c>
      <c r="D938" s="22">
        <v>2592</v>
      </c>
      <c r="E938" s="22">
        <v>1296</v>
      </c>
      <c r="F938" s="22">
        <v>1296</v>
      </c>
      <c r="G938" s="22">
        <f t="shared" si="211"/>
        <v>0</v>
      </c>
      <c r="H938" s="22">
        <f t="shared" si="212"/>
        <v>0</v>
      </c>
      <c r="I938" s="23">
        <f t="shared" si="213"/>
        <v>0</v>
      </c>
      <c r="J938" s="23">
        <f t="shared" si="214"/>
        <v>100</v>
      </c>
      <c r="K938" s="23">
        <f t="shared" si="215"/>
        <v>50</v>
      </c>
    </row>
    <row r="939" spans="1:11" ht="25.5">
      <c r="A939" s="29" t="s">
        <v>83</v>
      </c>
      <c r="B939" s="21" t="s">
        <v>84</v>
      </c>
      <c r="C939" s="22">
        <v>1296</v>
      </c>
      <c r="D939" s="22">
        <v>2592</v>
      </c>
      <c r="E939" s="22">
        <v>1296</v>
      </c>
      <c r="F939" s="22">
        <v>1296</v>
      </c>
      <c r="G939" s="22">
        <f t="shared" si="211"/>
        <v>0</v>
      </c>
      <c r="H939" s="22">
        <f t="shared" si="212"/>
        <v>0</v>
      </c>
      <c r="I939" s="23">
        <f t="shared" si="213"/>
        <v>0</v>
      </c>
      <c r="J939" s="23">
        <f t="shared" si="214"/>
        <v>100</v>
      </c>
      <c r="K939" s="23">
        <f t="shared" si="215"/>
        <v>50</v>
      </c>
    </row>
    <row r="940" spans="1:11" ht="25.5">
      <c r="A940" s="28" t="s">
        <v>143</v>
      </c>
      <c r="B940" s="21" t="s">
        <v>144</v>
      </c>
      <c r="C940" s="22">
        <v>0</v>
      </c>
      <c r="D940" s="22">
        <v>17316</v>
      </c>
      <c r="E940" s="22">
        <v>10000</v>
      </c>
      <c r="F940" s="22">
        <v>17316</v>
      </c>
      <c r="G940" s="22">
        <f t="shared" si="211"/>
        <v>17316</v>
      </c>
      <c r="H940" s="22">
        <f t="shared" si="212"/>
        <v>-7316</v>
      </c>
      <c r="I940" s="23">
        <f t="shared" si="213"/>
        <v>0</v>
      </c>
      <c r="J940" s="23">
        <f t="shared" si="214"/>
        <v>173.16</v>
      </c>
      <c r="K940" s="23">
        <f t="shared" si="215"/>
        <v>100</v>
      </c>
    </row>
    <row r="941" spans="1:11" ht="38.25">
      <c r="A941" s="29" t="s">
        <v>145</v>
      </c>
      <c r="B941" s="21" t="s">
        <v>146</v>
      </c>
      <c r="C941" s="22">
        <v>0</v>
      </c>
      <c r="D941" s="22">
        <v>17316</v>
      </c>
      <c r="E941" s="22">
        <v>10000</v>
      </c>
      <c r="F941" s="22">
        <v>17316</v>
      </c>
      <c r="G941" s="22">
        <f t="shared" si="211"/>
        <v>17316</v>
      </c>
      <c r="H941" s="22">
        <f t="shared" si="212"/>
        <v>-7316</v>
      </c>
      <c r="I941" s="23">
        <f t="shared" si="213"/>
        <v>0</v>
      </c>
      <c r="J941" s="23">
        <f t="shared" si="214"/>
        <v>173.16</v>
      </c>
      <c r="K941" s="23">
        <f t="shared" si="215"/>
        <v>100</v>
      </c>
    </row>
    <row r="942" spans="1:11">
      <c r="A942" s="26" t="s">
        <v>51</v>
      </c>
      <c r="B942" s="21" t="s">
        <v>52</v>
      </c>
      <c r="C942" s="22">
        <v>825.55</v>
      </c>
      <c r="D942" s="22">
        <v>6664</v>
      </c>
      <c r="E942" s="22">
        <v>0</v>
      </c>
      <c r="F942" s="22">
        <v>0</v>
      </c>
      <c r="G942" s="22">
        <f t="shared" si="211"/>
        <v>-825.55</v>
      </c>
      <c r="H942" s="22">
        <f t="shared" si="212"/>
        <v>0</v>
      </c>
      <c r="I942" s="23">
        <f t="shared" si="213"/>
        <v>-100</v>
      </c>
      <c r="J942" s="23">
        <f t="shared" si="214"/>
        <v>0</v>
      </c>
      <c r="K942" s="23">
        <f t="shared" si="215"/>
        <v>0</v>
      </c>
    </row>
    <row r="943" spans="1:11">
      <c r="A943" s="27" t="s">
        <v>53</v>
      </c>
      <c r="B943" s="21" t="s">
        <v>54</v>
      </c>
      <c r="C943" s="22">
        <v>825.55</v>
      </c>
      <c r="D943" s="22">
        <v>6664</v>
      </c>
      <c r="E943" s="22">
        <v>0</v>
      </c>
      <c r="F943" s="22">
        <v>0</v>
      </c>
      <c r="G943" s="22">
        <f t="shared" si="211"/>
        <v>-825.55</v>
      </c>
      <c r="H943" s="22">
        <f t="shared" si="212"/>
        <v>0</v>
      </c>
      <c r="I943" s="23">
        <f t="shared" si="213"/>
        <v>-100</v>
      </c>
      <c r="J943" s="23">
        <f t="shared" si="214"/>
        <v>0</v>
      </c>
      <c r="K943" s="23">
        <f t="shared" si="215"/>
        <v>0</v>
      </c>
    </row>
    <row r="944" spans="1:11">
      <c r="A944" s="20"/>
      <c r="B944" s="21" t="s">
        <v>55</v>
      </c>
      <c r="C944" s="22">
        <v>4407146.75</v>
      </c>
      <c r="D944" s="22">
        <v>-220000</v>
      </c>
      <c r="E944" s="22">
        <v>108798</v>
      </c>
      <c r="F944" s="22">
        <v>4562178.8499999996</v>
      </c>
      <c r="G944" s="22">
        <f t="shared" si="211"/>
        <v>155032.09999999963</v>
      </c>
      <c r="H944" s="22">
        <f t="shared" si="212"/>
        <v>-4453380.8499999996</v>
      </c>
      <c r="I944" s="23">
        <f t="shared" si="213"/>
        <v>3.5177430840032571</v>
      </c>
      <c r="J944" s="23">
        <f t="shared" si="214"/>
        <v>4193.2561719884552</v>
      </c>
      <c r="K944" s="23">
        <f t="shared" si="215"/>
        <v>-2073.7176590909089</v>
      </c>
    </row>
    <row r="945" spans="1:11">
      <c r="A945" s="20" t="s">
        <v>56</v>
      </c>
      <c r="B945" s="21" t="s">
        <v>57</v>
      </c>
      <c r="C945" s="22">
        <v>-4407146.75</v>
      </c>
      <c r="D945" s="22">
        <v>220000</v>
      </c>
      <c r="E945" s="22">
        <v>-108798</v>
      </c>
      <c r="F945" s="22">
        <v>-4562178.8499999996</v>
      </c>
      <c r="G945" s="22">
        <f t="shared" si="211"/>
        <v>-155032.09999999963</v>
      </c>
      <c r="H945" s="22">
        <f t="shared" si="212"/>
        <v>4453380.8499999996</v>
      </c>
      <c r="I945" s="23">
        <f t="shared" si="213"/>
        <v>3.5177430840032571</v>
      </c>
      <c r="J945" s="23">
        <f t="shared" si="214"/>
        <v>4193.2561719884552</v>
      </c>
      <c r="K945" s="23">
        <f t="shared" si="215"/>
        <v>-2073.7176590909089</v>
      </c>
    </row>
    <row r="946" spans="1:11">
      <c r="A946" s="26" t="s">
        <v>58</v>
      </c>
      <c r="B946" s="21" t="s">
        <v>59</v>
      </c>
      <c r="C946" s="22">
        <v>-4407146.75</v>
      </c>
      <c r="D946" s="22">
        <v>220000</v>
      </c>
      <c r="E946" s="22">
        <v>-108798</v>
      </c>
      <c r="F946" s="22">
        <v>-4562178.8499999996</v>
      </c>
      <c r="G946" s="22">
        <f t="shared" si="211"/>
        <v>-155032.09999999963</v>
      </c>
      <c r="H946" s="22">
        <f t="shared" si="212"/>
        <v>4453380.8499999996</v>
      </c>
      <c r="I946" s="23">
        <f t="shared" si="213"/>
        <v>3.5177430840032571</v>
      </c>
      <c r="J946" s="23">
        <f t="shared" si="214"/>
        <v>4193.2561719884552</v>
      </c>
      <c r="K946" s="23">
        <f t="shared" si="215"/>
        <v>-2073.7176590909089</v>
      </c>
    </row>
    <row r="947" spans="1:11" ht="25.5">
      <c r="A947" s="27" t="s">
        <v>85</v>
      </c>
      <c r="B947" s="21" t="s">
        <v>86</v>
      </c>
      <c r="C947" s="22">
        <v>0</v>
      </c>
      <c r="D947" s="22">
        <v>220000</v>
      </c>
      <c r="E947" s="22">
        <v>-108798</v>
      </c>
      <c r="F947" s="22">
        <v>0</v>
      </c>
      <c r="G947" s="22">
        <f t="shared" si="211"/>
        <v>0</v>
      </c>
      <c r="H947" s="22">
        <f t="shared" si="212"/>
        <v>-108798</v>
      </c>
      <c r="I947" s="23">
        <f t="shared" si="213"/>
        <v>0</v>
      </c>
      <c r="J947" s="23">
        <f t="shared" si="214"/>
        <v>0</v>
      </c>
      <c r="K947" s="23">
        <f t="shared" si="215"/>
        <v>0</v>
      </c>
    </row>
    <row r="948" spans="1:11" s="35" customFormat="1">
      <c r="A948" s="36" t="s">
        <v>521</v>
      </c>
      <c r="B948" s="32" t="s">
        <v>522</v>
      </c>
      <c r="C948" s="33"/>
      <c r="D948" s="33"/>
      <c r="E948" s="33"/>
      <c r="F948" s="33"/>
      <c r="G948" s="33"/>
      <c r="H948" s="33"/>
      <c r="I948" s="34"/>
      <c r="J948" s="34"/>
      <c r="K948" s="34"/>
    </row>
    <row r="949" spans="1:11">
      <c r="A949" s="20" t="s">
        <v>21</v>
      </c>
      <c r="B949" s="21" t="s">
        <v>22</v>
      </c>
      <c r="C949" s="22">
        <v>7528315.4400000004</v>
      </c>
      <c r="D949" s="22">
        <v>7761945</v>
      </c>
      <c r="E949" s="22">
        <v>3666007</v>
      </c>
      <c r="F949" s="22">
        <v>7651761.1900000004</v>
      </c>
      <c r="G949" s="22">
        <f t="shared" ref="G949:G973" si="216">F949-C949</f>
        <v>123445.75</v>
      </c>
      <c r="H949" s="22">
        <f t="shared" ref="H949:H973" si="217">E949-F949</f>
        <v>-3985754.1900000004</v>
      </c>
      <c r="I949" s="23">
        <f t="shared" ref="I949:I973" si="218">IF(ISERROR(F949/C949),0,F949/C949*100-100)</f>
        <v>1.6397526243932248</v>
      </c>
      <c r="J949" s="23">
        <f t="shared" ref="J949:J973" si="219">IF(ISERROR(F949/E949),0,F949/E949*100)</f>
        <v>208.72194706665863</v>
      </c>
      <c r="K949" s="23">
        <f t="shared" ref="K949:K973" si="220">IF(ISERROR(F949/D949),0,F949/D949*100)</f>
        <v>98.580461340553185</v>
      </c>
    </row>
    <row r="950" spans="1:11" ht="25.5">
      <c r="A950" s="26" t="s">
        <v>65</v>
      </c>
      <c r="B950" s="21" t="s">
        <v>66</v>
      </c>
      <c r="C950" s="22">
        <v>111707.44</v>
      </c>
      <c r="D950" s="22">
        <v>217597</v>
      </c>
      <c r="E950" s="22">
        <v>108798</v>
      </c>
      <c r="F950" s="22">
        <v>107413.19</v>
      </c>
      <c r="G950" s="22">
        <f t="shared" si="216"/>
        <v>-4294.25</v>
      </c>
      <c r="H950" s="22">
        <f t="shared" si="217"/>
        <v>1384.8099999999977</v>
      </c>
      <c r="I950" s="23">
        <f t="shared" si="218"/>
        <v>-3.8441933679618785</v>
      </c>
      <c r="J950" s="23">
        <f t="shared" si="219"/>
        <v>98.72717329362672</v>
      </c>
      <c r="K950" s="23">
        <f t="shared" si="220"/>
        <v>49.363359788967678</v>
      </c>
    </row>
    <row r="951" spans="1:11">
      <c r="A951" s="26" t="s">
        <v>23</v>
      </c>
      <c r="B951" s="21" t="s">
        <v>24</v>
      </c>
      <c r="C951" s="22">
        <v>7416608</v>
      </c>
      <c r="D951" s="22">
        <v>7544348</v>
      </c>
      <c r="E951" s="22">
        <v>3557209</v>
      </c>
      <c r="F951" s="22">
        <v>7544348</v>
      </c>
      <c r="G951" s="22">
        <f t="shared" si="216"/>
        <v>127740</v>
      </c>
      <c r="H951" s="22">
        <f t="shared" si="217"/>
        <v>-3987139</v>
      </c>
      <c r="I951" s="23">
        <f t="shared" si="218"/>
        <v>1.722350702639261</v>
      </c>
      <c r="J951" s="23">
        <f t="shared" si="219"/>
        <v>212.08616080753194</v>
      </c>
      <c r="K951" s="23">
        <f t="shared" si="220"/>
        <v>100</v>
      </c>
    </row>
    <row r="952" spans="1:11">
      <c r="A952" s="27" t="s">
        <v>25</v>
      </c>
      <c r="B952" s="21" t="s">
        <v>26</v>
      </c>
      <c r="C952" s="22">
        <v>7416608</v>
      </c>
      <c r="D952" s="22">
        <v>7544348</v>
      </c>
      <c r="E952" s="22">
        <v>3557209</v>
      </c>
      <c r="F952" s="22">
        <v>7544348</v>
      </c>
      <c r="G952" s="22">
        <f t="shared" si="216"/>
        <v>127740</v>
      </c>
      <c r="H952" s="22">
        <f t="shared" si="217"/>
        <v>-3987139</v>
      </c>
      <c r="I952" s="23">
        <f t="shared" si="218"/>
        <v>1.722350702639261</v>
      </c>
      <c r="J952" s="23">
        <f t="shared" si="219"/>
        <v>212.08616080753194</v>
      </c>
      <c r="K952" s="23">
        <f t="shared" si="220"/>
        <v>100</v>
      </c>
    </row>
    <row r="953" spans="1:11">
      <c r="A953" s="20" t="s">
        <v>27</v>
      </c>
      <c r="B953" s="21" t="s">
        <v>28</v>
      </c>
      <c r="C953" s="22">
        <v>3121168.69</v>
      </c>
      <c r="D953" s="22">
        <v>7981945</v>
      </c>
      <c r="E953" s="22">
        <v>3557209</v>
      </c>
      <c r="F953" s="22">
        <v>3089582.34</v>
      </c>
      <c r="G953" s="22">
        <f t="shared" si="216"/>
        <v>-31586.350000000093</v>
      </c>
      <c r="H953" s="22">
        <f t="shared" si="217"/>
        <v>467626.66000000015</v>
      </c>
      <c r="I953" s="23">
        <f t="shared" si="218"/>
        <v>-1.0120039362563347</v>
      </c>
      <c r="J953" s="23">
        <f t="shared" si="219"/>
        <v>86.854113435561416</v>
      </c>
      <c r="K953" s="23">
        <f t="shared" si="220"/>
        <v>38.707136418504511</v>
      </c>
    </row>
    <row r="954" spans="1:11">
      <c r="A954" s="26" t="s">
        <v>29</v>
      </c>
      <c r="B954" s="21" t="s">
        <v>30</v>
      </c>
      <c r="C954" s="22">
        <v>3120343.14</v>
      </c>
      <c r="D954" s="22">
        <v>7975281</v>
      </c>
      <c r="E954" s="22">
        <v>3557209</v>
      </c>
      <c r="F954" s="22">
        <v>3089582.34</v>
      </c>
      <c r="G954" s="22">
        <f t="shared" si="216"/>
        <v>-30760.800000000279</v>
      </c>
      <c r="H954" s="22">
        <f t="shared" si="217"/>
        <v>467626.66000000015</v>
      </c>
      <c r="I954" s="23">
        <f t="shared" si="218"/>
        <v>-0.98581465626887166</v>
      </c>
      <c r="J954" s="23">
        <f t="shared" si="219"/>
        <v>86.854113435561416</v>
      </c>
      <c r="K954" s="23">
        <f t="shared" si="220"/>
        <v>38.739479398907697</v>
      </c>
    </row>
    <row r="955" spans="1:11">
      <c r="A955" s="27" t="s">
        <v>31</v>
      </c>
      <c r="B955" s="21" t="s">
        <v>32</v>
      </c>
      <c r="C955" s="22">
        <v>3034047.14</v>
      </c>
      <c r="D955" s="22">
        <v>7740963</v>
      </c>
      <c r="E955" s="22">
        <v>3442048</v>
      </c>
      <c r="F955" s="22">
        <v>2875425.34</v>
      </c>
      <c r="G955" s="22">
        <f t="shared" si="216"/>
        <v>-158621.80000000028</v>
      </c>
      <c r="H955" s="22">
        <f t="shared" si="217"/>
        <v>566622.66000000015</v>
      </c>
      <c r="I955" s="23">
        <f t="shared" si="218"/>
        <v>-5.2280598382528893</v>
      </c>
      <c r="J955" s="23">
        <f t="shared" si="219"/>
        <v>83.538211553121855</v>
      </c>
      <c r="K955" s="23">
        <f t="shared" si="220"/>
        <v>37.145576590406129</v>
      </c>
    </row>
    <row r="956" spans="1:11">
      <c r="A956" s="28" t="s">
        <v>33</v>
      </c>
      <c r="B956" s="21" t="s">
        <v>34</v>
      </c>
      <c r="C956" s="22">
        <v>2541783.83</v>
      </c>
      <c r="D956" s="22">
        <v>6140184</v>
      </c>
      <c r="E956" s="22">
        <v>2844697</v>
      </c>
      <c r="F956" s="22">
        <v>2278771.33</v>
      </c>
      <c r="G956" s="22">
        <f t="shared" si="216"/>
        <v>-263012.5</v>
      </c>
      <c r="H956" s="22">
        <f t="shared" si="217"/>
        <v>565925.66999999993</v>
      </c>
      <c r="I956" s="23">
        <f t="shared" si="218"/>
        <v>-10.347555795096866</v>
      </c>
      <c r="J956" s="23">
        <f t="shared" si="219"/>
        <v>80.105942038818199</v>
      </c>
      <c r="K956" s="23">
        <f t="shared" si="220"/>
        <v>37.112427412598713</v>
      </c>
    </row>
    <row r="957" spans="1:11">
      <c r="A957" s="28" t="s">
        <v>35</v>
      </c>
      <c r="B957" s="21" t="s">
        <v>36</v>
      </c>
      <c r="C957" s="22">
        <v>492263.31</v>
      </c>
      <c r="D957" s="22">
        <v>1600779</v>
      </c>
      <c r="E957" s="22">
        <v>597351</v>
      </c>
      <c r="F957" s="22">
        <v>596654.01</v>
      </c>
      <c r="G957" s="22">
        <f t="shared" si="216"/>
        <v>104390.70000000001</v>
      </c>
      <c r="H957" s="22">
        <f t="shared" si="217"/>
        <v>696.98999999999069</v>
      </c>
      <c r="I957" s="23">
        <f t="shared" si="218"/>
        <v>21.206272716120168</v>
      </c>
      <c r="J957" s="23">
        <f t="shared" si="219"/>
        <v>99.883319857169411</v>
      </c>
      <c r="K957" s="23">
        <f t="shared" si="220"/>
        <v>37.272728465328441</v>
      </c>
    </row>
    <row r="958" spans="1:11">
      <c r="A958" s="29" t="s">
        <v>77</v>
      </c>
      <c r="B958" s="21" t="s">
        <v>78</v>
      </c>
      <c r="C958" s="22">
        <v>3414.2</v>
      </c>
      <c r="D958" s="22">
        <v>0</v>
      </c>
      <c r="E958" s="22">
        <v>0</v>
      </c>
      <c r="F958" s="22">
        <v>9830.82</v>
      </c>
      <c r="G958" s="22">
        <f t="shared" si="216"/>
        <v>6416.62</v>
      </c>
      <c r="H958" s="22">
        <f t="shared" si="217"/>
        <v>-9830.82</v>
      </c>
      <c r="I958" s="23">
        <f t="shared" si="218"/>
        <v>187.93919512623745</v>
      </c>
      <c r="J958" s="23">
        <f t="shared" si="219"/>
        <v>0</v>
      </c>
      <c r="K958" s="23">
        <f t="shared" si="220"/>
        <v>0</v>
      </c>
    </row>
    <row r="959" spans="1:11">
      <c r="A959" s="27" t="s">
        <v>37</v>
      </c>
      <c r="B959" s="21" t="s">
        <v>38</v>
      </c>
      <c r="C959" s="22">
        <v>55000</v>
      </c>
      <c r="D959" s="22">
        <v>165545</v>
      </c>
      <c r="E959" s="22">
        <v>55000</v>
      </c>
      <c r="F959" s="22">
        <v>165545</v>
      </c>
      <c r="G959" s="22">
        <f t="shared" si="216"/>
        <v>110545</v>
      </c>
      <c r="H959" s="22">
        <f t="shared" si="217"/>
        <v>-110545</v>
      </c>
      <c r="I959" s="23">
        <f t="shared" si="218"/>
        <v>200.9909090909091</v>
      </c>
      <c r="J959" s="23">
        <f t="shared" si="219"/>
        <v>300.9909090909091</v>
      </c>
      <c r="K959" s="23">
        <f t="shared" si="220"/>
        <v>100</v>
      </c>
    </row>
    <row r="960" spans="1:11">
      <c r="A960" s="28" t="s">
        <v>39</v>
      </c>
      <c r="B960" s="21" t="s">
        <v>40</v>
      </c>
      <c r="C960" s="22">
        <v>55000</v>
      </c>
      <c r="D960" s="22">
        <v>165545</v>
      </c>
      <c r="E960" s="22">
        <v>55000</v>
      </c>
      <c r="F960" s="22">
        <v>165545</v>
      </c>
      <c r="G960" s="22">
        <f t="shared" si="216"/>
        <v>110545</v>
      </c>
      <c r="H960" s="22">
        <f t="shared" si="217"/>
        <v>-110545</v>
      </c>
      <c r="I960" s="23">
        <f t="shared" si="218"/>
        <v>200.9909090909091</v>
      </c>
      <c r="J960" s="23">
        <f t="shared" si="219"/>
        <v>300.9909090909091</v>
      </c>
      <c r="K960" s="23">
        <f t="shared" si="220"/>
        <v>100</v>
      </c>
    </row>
    <row r="961" spans="1:11" ht="25.5">
      <c r="A961" s="27" t="s">
        <v>79</v>
      </c>
      <c r="B961" s="21" t="s">
        <v>80</v>
      </c>
      <c r="C961" s="22">
        <v>30000</v>
      </c>
      <c r="D961" s="22">
        <v>48865</v>
      </c>
      <c r="E961" s="22">
        <v>48865</v>
      </c>
      <c r="F961" s="22">
        <v>30000</v>
      </c>
      <c r="G961" s="22">
        <f t="shared" si="216"/>
        <v>0</v>
      </c>
      <c r="H961" s="22">
        <f t="shared" si="217"/>
        <v>18865</v>
      </c>
      <c r="I961" s="23">
        <f t="shared" si="218"/>
        <v>0</v>
      </c>
      <c r="J961" s="23">
        <f t="shared" si="219"/>
        <v>61.393635526450431</v>
      </c>
      <c r="K961" s="23">
        <f t="shared" si="220"/>
        <v>61.393635526450431</v>
      </c>
    </row>
    <row r="962" spans="1:11">
      <c r="A962" s="28" t="s">
        <v>81</v>
      </c>
      <c r="B962" s="21" t="s">
        <v>82</v>
      </c>
      <c r="C962" s="22">
        <v>30000</v>
      </c>
      <c r="D962" s="22">
        <v>48865</v>
      </c>
      <c r="E962" s="22">
        <v>48865</v>
      </c>
      <c r="F962" s="22">
        <v>30000</v>
      </c>
      <c r="G962" s="22">
        <f t="shared" si="216"/>
        <v>0</v>
      </c>
      <c r="H962" s="22">
        <f t="shared" si="217"/>
        <v>18865</v>
      </c>
      <c r="I962" s="23">
        <f t="shared" si="218"/>
        <v>0</v>
      </c>
      <c r="J962" s="23">
        <f t="shared" si="219"/>
        <v>61.393635526450431</v>
      </c>
      <c r="K962" s="23">
        <f t="shared" si="220"/>
        <v>61.393635526450431</v>
      </c>
    </row>
    <row r="963" spans="1:11" ht="25.5">
      <c r="A963" s="27" t="s">
        <v>43</v>
      </c>
      <c r="B963" s="21" t="s">
        <v>44</v>
      </c>
      <c r="C963" s="22">
        <v>1296</v>
      </c>
      <c r="D963" s="22">
        <v>19908</v>
      </c>
      <c r="E963" s="22">
        <v>11296</v>
      </c>
      <c r="F963" s="22">
        <v>18612</v>
      </c>
      <c r="G963" s="22">
        <f t="shared" si="216"/>
        <v>17316</v>
      </c>
      <c r="H963" s="22">
        <f t="shared" si="217"/>
        <v>-7316</v>
      </c>
      <c r="I963" s="23">
        <f t="shared" si="218"/>
        <v>1336.1111111111111</v>
      </c>
      <c r="J963" s="23">
        <f t="shared" si="219"/>
        <v>164.76628895184135</v>
      </c>
      <c r="K963" s="23">
        <f t="shared" si="220"/>
        <v>93.49005424954791</v>
      </c>
    </row>
    <row r="964" spans="1:11">
      <c r="A964" s="28" t="s">
        <v>45</v>
      </c>
      <c r="B964" s="21" t="s">
        <v>46</v>
      </c>
      <c r="C964" s="22">
        <v>1296</v>
      </c>
      <c r="D964" s="22">
        <v>2592</v>
      </c>
      <c r="E964" s="22">
        <v>1296</v>
      </c>
      <c r="F964" s="22">
        <v>1296</v>
      </c>
      <c r="G964" s="22">
        <f t="shared" si="216"/>
        <v>0</v>
      </c>
      <c r="H964" s="22">
        <f t="shared" si="217"/>
        <v>0</v>
      </c>
      <c r="I964" s="23">
        <f t="shared" si="218"/>
        <v>0</v>
      </c>
      <c r="J964" s="23">
        <f t="shared" si="219"/>
        <v>100</v>
      </c>
      <c r="K964" s="23">
        <f t="shared" si="220"/>
        <v>50</v>
      </c>
    </row>
    <row r="965" spans="1:11" ht="25.5">
      <c r="A965" s="29" t="s">
        <v>83</v>
      </c>
      <c r="B965" s="21" t="s">
        <v>84</v>
      </c>
      <c r="C965" s="22">
        <v>1296</v>
      </c>
      <c r="D965" s="22">
        <v>2592</v>
      </c>
      <c r="E965" s="22">
        <v>1296</v>
      </c>
      <c r="F965" s="22">
        <v>1296</v>
      </c>
      <c r="G965" s="22">
        <f t="shared" si="216"/>
        <v>0</v>
      </c>
      <c r="H965" s="22">
        <f t="shared" si="217"/>
        <v>0</v>
      </c>
      <c r="I965" s="23">
        <f t="shared" si="218"/>
        <v>0</v>
      </c>
      <c r="J965" s="23">
        <f t="shared" si="219"/>
        <v>100</v>
      </c>
      <c r="K965" s="23">
        <f t="shared" si="220"/>
        <v>50</v>
      </c>
    </row>
    <row r="966" spans="1:11" ht="25.5">
      <c r="A966" s="28" t="s">
        <v>143</v>
      </c>
      <c r="B966" s="21" t="s">
        <v>144</v>
      </c>
      <c r="C966" s="22">
        <v>0</v>
      </c>
      <c r="D966" s="22">
        <v>17316</v>
      </c>
      <c r="E966" s="22">
        <v>10000</v>
      </c>
      <c r="F966" s="22">
        <v>17316</v>
      </c>
      <c r="G966" s="22">
        <f t="shared" si="216"/>
        <v>17316</v>
      </c>
      <c r="H966" s="22">
        <f t="shared" si="217"/>
        <v>-7316</v>
      </c>
      <c r="I966" s="23">
        <f t="shared" si="218"/>
        <v>0</v>
      </c>
      <c r="J966" s="23">
        <f t="shared" si="219"/>
        <v>173.16</v>
      </c>
      <c r="K966" s="23">
        <f t="shared" si="220"/>
        <v>100</v>
      </c>
    </row>
    <row r="967" spans="1:11" ht="38.25">
      <c r="A967" s="29" t="s">
        <v>145</v>
      </c>
      <c r="B967" s="21" t="s">
        <v>146</v>
      </c>
      <c r="C967" s="22">
        <v>0</v>
      </c>
      <c r="D967" s="22">
        <v>17316</v>
      </c>
      <c r="E967" s="22">
        <v>10000</v>
      </c>
      <c r="F967" s="22">
        <v>17316</v>
      </c>
      <c r="G967" s="22">
        <f t="shared" si="216"/>
        <v>17316</v>
      </c>
      <c r="H967" s="22">
        <f t="shared" si="217"/>
        <v>-7316</v>
      </c>
      <c r="I967" s="23">
        <f t="shared" si="218"/>
        <v>0</v>
      </c>
      <c r="J967" s="23">
        <f t="shared" si="219"/>
        <v>173.16</v>
      </c>
      <c r="K967" s="23">
        <f t="shared" si="220"/>
        <v>100</v>
      </c>
    </row>
    <row r="968" spans="1:11">
      <c r="A968" s="26" t="s">
        <v>51</v>
      </c>
      <c r="B968" s="21" t="s">
        <v>52</v>
      </c>
      <c r="C968" s="22">
        <v>825.55</v>
      </c>
      <c r="D968" s="22">
        <v>6664</v>
      </c>
      <c r="E968" s="22">
        <v>0</v>
      </c>
      <c r="F968" s="22">
        <v>0</v>
      </c>
      <c r="G968" s="22">
        <f t="shared" si="216"/>
        <v>-825.55</v>
      </c>
      <c r="H968" s="22">
        <f t="shared" si="217"/>
        <v>0</v>
      </c>
      <c r="I968" s="23">
        <f t="shared" si="218"/>
        <v>-100</v>
      </c>
      <c r="J968" s="23">
        <f t="shared" si="219"/>
        <v>0</v>
      </c>
      <c r="K968" s="23">
        <f t="shared" si="220"/>
        <v>0</v>
      </c>
    </row>
    <row r="969" spans="1:11">
      <c r="A969" s="27" t="s">
        <v>53</v>
      </c>
      <c r="B969" s="21" t="s">
        <v>54</v>
      </c>
      <c r="C969" s="22">
        <v>825.55</v>
      </c>
      <c r="D969" s="22">
        <v>6664</v>
      </c>
      <c r="E969" s="22">
        <v>0</v>
      </c>
      <c r="F969" s="22">
        <v>0</v>
      </c>
      <c r="G969" s="22">
        <f t="shared" si="216"/>
        <v>-825.55</v>
      </c>
      <c r="H969" s="22">
        <f t="shared" si="217"/>
        <v>0</v>
      </c>
      <c r="I969" s="23">
        <f t="shared" si="218"/>
        <v>-100</v>
      </c>
      <c r="J969" s="23">
        <f t="shared" si="219"/>
        <v>0</v>
      </c>
      <c r="K969" s="23">
        <f t="shared" si="220"/>
        <v>0</v>
      </c>
    </row>
    <row r="970" spans="1:11">
      <c r="A970" s="20"/>
      <c r="B970" s="21" t="s">
        <v>55</v>
      </c>
      <c r="C970" s="22">
        <v>4407146.75</v>
      </c>
      <c r="D970" s="22">
        <v>-220000</v>
      </c>
      <c r="E970" s="22">
        <v>108798</v>
      </c>
      <c r="F970" s="22">
        <v>4562178.8499999996</v>
      </c>
      <c r="G970" s="22">
        <f t="shared" si="216"/>
        <v>155032.09999999963</v>
      </c>
      <c r="H970" s="22">
        <f t="shared" si="217"/>
        <v>-4453380.8499999996</v>
      </c>
      <c r="I970" s="23">
        <f t="shared" si="218"/>
        <v>3.5177430840032571</v>
      </c>
      <c r="J970" s="23">
        <f t="shared" si="219"/>
        <v>4193.2561719884552</v>
      </c>
      <c r="K970" s="23">
        <f t="shared" si="220"/>
        <v>-2073.7176590909089</v>
      </c>
    </row>
    <row r="971" spans="1:11">
      <c r="A971" s="20" t="s">
        <v>56</v>
      </c>
      <c r="B971" s="21" t="s">
        <v>57</v>
      </c>
      <c r="C971" s="22">
        <v>-4407146.75</v>
      </c>
      <c r="D971" s="22">
        <v>220000</v>
      </c>
      <c r="E971" s="22">
        <v>-108798</v>
      </c>
      <c r="F971" s="22">
        <v>-4562178.8499999996</v>
      </c>
      <c r="G971" s="22">
        <f t="shared" si="216"/>
        <v>-155032.09999999963</v>
      </c>
      <c r="H971" s="22">
        <f t="shared" si="217"/>
        <v>4453380.8499999996</v>
      </c>
      <c r="I971" s="23">
        <f t="shared" si="218"/>
        <v>3.5177430840032571</v>
      </c>
      <c r="J971" s="23">
        <f t="shared" si="219"/>
        <v>4193.2561719884552</v>
      </c>
      <c r="K971" s="23">
        <f t="shared" si="220"/>
        <v>-2073.7176590909089</v>
      </c>
    </row>
    <row r="972" spans="1:11">
      <c r="A972" s="26" t="s">
        <v>58</v>
      </c>
      <c r="B972" s="21" t="s">
        <v>59</v>
      </c>
      <c r="C972" s="22">
        <v>-4407146.75</v>
      </c>
      <c r="D972" s="22">
        <v>220000</v>
      </c>
      <c r="E972" s="22">
        <v>-108798</v>
      </c>
      <c r="F972" s="22">
        <v>-4562178.8499999996</v>
      </c>
      <c r="G972" s="22">
        <f t="shared" si="216"/>
        <v>-155032.09999999963</v>
      </c>
      <c r="H972" s="22">
        <f t="shared" si="217"/>
        <v>4453380.8499999996</v>
      </c>
      <c r="I972" s="23">
        <f t="shared" si="218"/>
        <v>3.5177430840032571</v>
      </c>
      <c r="J972" s="23">
        <f t="shared" si="219"/>
        <v>4193.2561719884552</v>
      </c>
      <c r="K972" s="23">
        <f t="shared" si="220"/>
        <v>-2073.7176590909089</v>
      </c>
    </row>
    <row r="973" spans="1:11" ht="25.5">
      <c r="A973" s="27" t="s">
        <v>85</v>
      </c>
      <c r="B973" s="21" t="s">
        <v>86</v>
      </c>
      <c r="C973" s="22">
        <v>0</v>
      </c>
      <c r="D973" s="22">
        <v>220000</v>
      </c>
      <c r="E973" s="22">
        <v>-108798</v>
      </c>
      <c r="F973" s="22">
        <v>0</v>
      </c>
      <c r="G973" s="22">
        <f t="shared" si="216"/>
        <v>0</v>
      </c>
      <c r="H973" s="22">
        <f t="shared" si="217"/>
        <v>-108798</v>
      </c>
      <c r="I973" s="23">
        <f t="shared" si="218"/>
        <v>0</v>
      </c>
      <c r="J973" s="23">
        <f t="shared" si="219"/>
        <v>0</v>
      </c>
      <c r="K973" s="23">
        <f t="shared" si="220"/>
        <v>0</v>
      </c>
    </row>
    <row r="974" spans="1:11" s="35" customFormat="1">
      <c r="A974" s="31" t="s">
        <v>114</v>
      </c>
      <c r="B974" s="32" t="s">
        <v>115</v>
      </c>
      <c r="C974" s="33"/>
      <c r="D974" s="33"/>
      <c r="E974" s="33"/>
      <c r="F974" s="33"/>
      <c r="G974" s="33"/>
      <c r="H974" s="33"/>
      <c r="I974" s="34"/>
      <c r="J974" s="34"/>
      <c r="K974" s="34"/>
    </row>
    <row r="975" spans="1:11">
      <c r="A975" s="20" t="s">
        <v>21</v>
      </c>
      <c r="B975" s="21" t="s">
        <v>22</v>
      </c>
      <c r="C975" s="22">
        <v>249597</v>
      </c>
      <c r="D975" s="22">
        <v>10965</v>
      </c>
      <c r="E975" s="22">
        <v>0</v>
      </c>
      <c r="F975" s="22">
        <v>10965</v>
      </c>
      <c r="G975" s="22">
        <f t="shared" ref="G975:G984" si="221">F975-C975</f>
        <v>-238632</v>
      </c>
      <c r="H975" s="22">
        <f t="shared" ref="H975:H984" si="222">E975-F975</f>
        <v>-10965</v>
      </c>
      <c r="I975" s="23">
        <f t="shared" ref="I975:I984" si="223">IF(ISERROR(F975/C975),0,F975/C975*100-100)</f>
        <v>-95.606918352384042</v>
      </c>
      <c r="J975" s="23">
        <f t="shared" ref="J975:J984" si="224">IF(ISERROR(F975/E975),0,F975/E975*100)</f>
        <v>0</v>
      </c>
      <c r="K975" s="23">
        <f t="shared" ref="K975:K984" si="225">IF(ISERROR(F975/D975),0,F975/D975*100)</f>
        <v>100</v>
      </c>
    </row>
    <row r="976" spans="1:11">
      <c r="A976" s="26" t="s">
        <v>23</v>
      </c>
      <c r="B976" s="21" t="s">
        <v>24</v>
      </c>
      <c r="C976" s="22">
        <v>249597</v>
      </c>
      <c r="D976" s="22">
        <v>10965</v>
      </c>
      <c r="E976" s="22">
        <v>0</v>
      </c>
      <c r="F976" s="22">
        <v>10965</v>
      </c>
      <c r="G976" s="22">
        <f t="shared" si="221"/>
        <v>-238632</v>
      </c>
      <c r="H976" s="22">
        <f t="shared" si="222"/>
        <v>-10965</v>
      </c>
      <c r="I976" s="23">
        <f t="shared" si="223"/>
        <v>-95.606918352384042</v>
      </c>
      <c r="J976" s="23">
        <f t="shared" si="224"/>
        <v>0</v>
      </c>
      <c r="K976" s="23">
        <f t="shared" si="225"/>
        <v>100</v>
      </c>
    </row>
    <row r="977" spans="1:11">
      <c r="A977" s="27" t="s">
        <v>25</v>
      </c>
      <c r="B977" s="21" t="s">
        <v>26</v>
      </c>
      <c r="C977" s="22">
        <v>249597</v>
      </c>
      <c r="D977" s="22">
        <v>10965</v>
      </c>
      <c r="E977" s="22">
        <v>0</v>
      </c>
      <c r="F977" s="22">
        <v>10965</v>
      </c>
      <c r="G977" s="22">
        <f t="shared" si="221"/>
        <v>-238632</v>
      </c>
      <c r="H977" s="22">
        <f t="shared" si="222"/>
        <v>-10965</v>
      </c>
      <c r="I977" s="23">
        <f t="shared" si="223"/>
        <v>-95.606918352384042</v>
      </c>
      <c r="J977" s="23">
        <f t="shared" si="224"/>
        <v>0</v>
      </c>
      <c r="K977" s="23">
        <f t="shared" si="225"/>
        <v>100</v>
      </c>
    </row>
    <row r="978" spans="1:11">
      <c r="A978" s="20" t="s">
        <v>27</v>
      </c>
      <c r="B978" s="21" t="s">
        <v>28</v>
      </c>
      <c r="C978" s="22">
        <v>9675.5300000000007</v>
      </c>
      <c r="D978" s="22">
        <v>10965</v>
      </c>
      <c r="E978" s="22">
        <v>0</v>
      </c>
      <c r="F978" s="22">
        <v>0</v>
      </c>
      <c r="G978" s="22">
        <f t="shared" si="221"/>
        <v>-9675.5300000000007</v>
      </c>
      <c r="H978" s="22">
        <f t="shared" si="222"/>
        <v>0</v>
      </c>
      <c r="I978" s="23">
        <f t="shared" si="223"/>
        <v>-100</v>
      </c>
      <c r="J978" s="23">
        <f t="shared" si="224"/>
        <v>0</v>
      </c>
      <c r="K978" s="23">
        <f t="shared" si="225"/>
        <v>0</v>
      </c>
    </row>
    <row r="979" spans="1:11">
      <c r="A979" s="26" t="s">
        <v>29</v>
      </c>
      <c r="B979" s="21" t="s">
        <v>30</v>
      </c>
      <c r="C979" s="22">
        <v>9675.5300000000007</v>
      </c>
      <c r="D979" s="22">
        <v>10965</v>
      </c>
      <c r="E979" s="22">
        <v>0</v>
      </c>
      <c r="F979" s="22">
        <v>0</v>
      </c>
      <c r="G979" s="22">
        <f t="shared" si="221"/>
        <v>-9675.5300000000007</v>
      </c>
      <c r="H979" s="22">
        <f t="shared" si="222"/>
        <v>0</v>
      </c>
      <c r="I979" s="23">
        <f t="shared" si="223"/>
        <v>-100</v>
      </c>
      <c r="J979" s="23">
        <f t="shared" si="224"/>
        <v>0</v>
      </c>
      <c r="K979" s="23">
        <f t="shared" si="225"/>
        <v>0</v>
      </c>
    </row>
    <row r="980" spans="1:11">
      <c r="A980" s="27" t="s">
        <v>37</v>
      </c>
      <c r="B980" s="21" t="s">
        <v>38</v>
      </c>
      <c r="C980" s="22">
        <v>9675.5300000000007</v>
      </c>
      <c r="D980" s="22">
        <v>10965</v>
      </c>
      <c r="E980" s="22">
        <v>0</v>
      </c>
      <c r="F980" s="22">
        <v>0</v>
      </c>
      <c r="G980" s="22">
        <f t="shared" si="221"/>
        <v>-9675.5300000000007</v>
      </c>
      <c r="H980" s="22">
        <f t="shared" si="222"/>
        <v>0</v>
      </c>
      <c r="I980" s="23">
        <f t="shared" si="223"/>
        <v>-100</v>
      </c>
      <c r="J980" s="23">
        <f t="shared" si="224"/>
        <v>0</v>
      </c>
      <c r="K980" s="23">
        <f t="shared" si="225"/>
        <v>0</v>
      </c>
    </row>
    <row r="981" spans="1:11">
      <c r="A981" s="28" t="s">
        <v>39</v>
      </c>
      <c r="B981" s="21" t="s">
        <v>40</v>
      </c>
      <c r="C981" s="22">
        <v>9675.5300000000007</v>
      </c>
      <c r="D981" s="22">
        <v>10965</v>
      </c>
      <c r="E981" s="22">
        <v>0</v>
      </c>
      <c r="F981" s="22">
        <v>0</v>
      </c>
      <c r="G981" s="22">
        <f t="shared" si="221"/>
        <v>-9675.5300000000007</v>
      </c>
      <c r="H981" s="22">
        <f t="shared" si="222"/>
        <v>0</v>
      </c>
      <c r="I981" s="23">
        <f t="shared" si="223"/>
        <v>-100</v>
      </c>
      <c r="J981" s="23">
        <f t="shared" si="224"/>
        <v>0</v>
      </c>
      <c r="K981" s="23">
        <f t="shared" si="225"/>
        <v>0</v>
      </c>
    </row>
    <row r="982" spans="1:11">
      <c r="A982" s="20"/>
      <c r="B982" s="21" t="s">
        <v>55</v>
      </c>
      <c r="C982" s="22">
        <v>239921.47</v>
      </c>
      <c r="D982" s="22">
        <v>0</v>
      </c>
      <c r="E982" s="22">
        <v>0</v>
      </c>
      <c r="F982" s="22">
        <v>10965</v>
      </c>
      <c r="G982" s="22">
        <f t="shared" si="221"/>
        <v>-228956.47</v>
      </c>
      <c r="H982" s="22">
        <f t="shared" si="222"/>
        <v>-10965</v>
      </c>
      <c r="I982" s="23">
        <f t="shared" si="223"/>
        <v>-95.429754577612414</v>
      </c>
      <c r="J982" s="23">
        <f t="shared" si="224"/>
        <v>0</v>
      </c>
      <c r="K982" s="23">
        <f t="shared" si="225"/>
        <v>0</v>
      </c>
    </row>
    <row r="983" spans="1:11">
      <c r="A983" s="20" t="s">
        <v>56</v>
      </c>
      <c r="B983" s="21" t="s">
        <v>57</v>
      </c>
      <c r="C983" s="22">
        <v>-239921.47</v>
      </c>
      <c r="D983" s="22">
        <v>0</v>
      </c>
      <c r="E983" s="22">
        <v>0</v>
      </c>
      <c r="F983" s="22">
        <v>-10965</v>
      </c>
      <c r="G983" s="22">
        <f t="shared" si="221"/>
        <v>228956.47</v>
      </c>
      <c r="H983" s="22">
        <f t="shared" si="222"/>
        <v>10965</v>
      </c>
      <c r="I983" s="23">
        <f t="shared" si="223"/>
        <v>-95.429754577612414</v>
      </c>
      <c r="J983" s="23">
        <f t="shared" si="224"/>
        <v>0</v>
      </c>
      <c r="K983" s="23">
        <f t="shared" si="225"/>
        <v>0</v>
      </c>
    </row>
    <row r="984" spans="1:11">
      <c r="A984" s="26" t="s">
        <v>58</v>
      </c>
      <c r="B984" s="21" t="s">
        <v>59</v>
      </c>
      <c r="C984" s="22">
        <v>-239921.47</v>
      </c>
      <c r="D984" s="22">
        <v>0</v>
      </c>
      <c r="E984" s="22">
        <v>0</v>
      </c>
      <c r="F984" s="22">
        <v>-10965</v>
      </c>
      <c r="G984" s="22">
        <f t="shared" si="221"/>
        <v>228956.47</v>
      </c>
      <c r="H984" s="22">
        <f t="shared" si="222"/>
        <v>10965</v>
      </c>
      <c r="I984" s="23">
        <f t="shared" si="223"/>
        <v>-95.429754577612414</v>
      </c>
      <c r="J984" s="23">
        <f t="shared" si="224"/>
        <v>0</v>
      </c>
      <c r="K984" s="23">
        <f t="shared" si="225"/>
        <v>0</v>
      </c>
    </row>
    <row r="985" spans="1:11">
      <c r="A985" s="20"/>
      <c r="B985" s="21"/>
      <c r="C985" s="22"/>
      <c r="D985" s="22"/>
      <c r="E985" s="22"/>
      <c r="F985" s="22"/>
      <c r="G985" s="22"/>
      <c r="H985" s="22"/>
      <c r="I985" s="23"/>
      <c r="J985" s="23"/>
      <c r="K985" s="23"/>
    </row>
    <row r="986" spans="1:11" s="35" customFormat="1" ht="38.25">
      <c r="A986" s="31"/>
      <c r="B986" s="32" t="s">
        <v>116</v>
      </c>
      <c r="C986" s="33"/>
      <c r="D986" s="33"/>
      <c r="E986" s="33"/>
      <c r="F986" s="33"/>
      <c r="G986" s="33"/>
      <c r="H986" s="33"/>
      <c r="I986" s="34"/>
      <c r="J986" s="34"/>
      <c r="K986" s="34"/>
    </row>
    <row r="987" spans="1:11">
      <c r="A987" s="20" t="s">
        <v>21</v>
      </c>
      <c r="B987" s="21" t="s">
        <v>22</v>
      </c>
      <c r="C987" s="22">
        <v>143973536.47</v>
      </c>
      <c r="D987" s="22">
        <v>146655105</v>
      </c>
      <c r="E987" s="22">
        <v>65226784</v>
      </c>
      <c r="F987" s="22">
        <v>157417722.75</v>
      </c>
      <c r="G987" s="22">
        <f t="shared" ref="G987:G1032" si="226">F987-C987</f>
        <v>13444186.280000001</v>
      </c>
      <c r="H987" s="22">
        <f t="shared" ref="H987:H1032" si="227">E987-F987</f>
        <v>-92190938.75</v>
      </c>
      <c r="I987" s="23">
        <f t="shared" ref="I987:I1032" si="228">IF(ISERROR(F987/C987),0,F987/C987*100-100)</f>
        <v>9.3379565506480446</v>
      </c>
      <c r="J987" s="23">
        <f t="shared" ref="J987:J1032" si="229">IF(ISERROR(F987/E987),0,F987/E987*100)</f>
        <v>241.33908357339831</v>
      </c>
      <c r="K987" s="23">
        <f t="shared" ref="K987:K1032" si="230">IF(ISERROR(F987/D987),0,F987/D987*100)</f>
        <v>107.33872697442071</v>
      </c>
    </row>
    <row r="988" spans="1:11" ht="25.5">
      <c r="A988" s="26" t="s">
        <v>65</v>
      </c>
      <c r="B988" s="21" t="s">
        <v>66</v>
      </c>
      <c r="C988" s="22">
        <v>0</v>
      </c>
      <c r="D988" s="22">
        <v>0</v>
      </c>
      <c r="E988" s="22">
        <v>0</v>
      </c>
      <c r="F988" s="22">
        <v>1333.19</v>
      </c>
      <c r="G988" s="22">
        <f t="shared" si="226"/>
        <v>1333.19</v>
      </c>
      <c r="H988" s="22">
        <f t="shared" si="227"/>
        <v>-1333.19</v>
      </c>
      <c r="I988" s="23">
        <f t="shared" si="228"/>
        <v>0</v>
      </c>
      <c r="J988" s="23">
        <f t="shared" si="229"/>
        <v>0</v>
      </c>
      <c r="K988" s="23">
        <f t="shared" si="230"/>
        <v>0</v>
      </c>
    </row>
    <row r="989" spans="1:11">
      <c r="A989" s="26" t="s">
        <v>93</v>
      </c>
      <c r="B989" s="21" t="s">
        <v>94</v>
      </c>
      <c r="C989" s="22">
        <v>37046635.490000002</v>
      </c>
      <c r="D989" s="22">
        <v>31991506</v>
      </c>
      <c r="E989" s="22">
        <v>14898897</v>
      </c>
      <c r="F989" s="22">
        <v>43353278.960000001</v>
      </c>
      <c r="G989" s="22">
        <f t="shared" si="226"/>
        <v>6306643.4699999988</v>
      </c>
      <c r="H989" s="22">
        <f t="shared" si="227"/>
        <v>-28454381.960000001</v>
      </c>
      <c r="I989" s="23">
        <f t="shared" si="228"/>
        <v>17.023525582241746</v>
      </c>
      <c r="J989" s="23">
        <f t="shared" si="229"/>
        <v>290.98314432269717</v>
      </c>
      <c r="K989" s="23">
        <f t="shared" si="230"/>
        <v>135.5149675041869</v>
      </c>
    </row>
    <row r="990" spans="1:11">
      <c r="A990" s="26" t="s">
        <v>67</v>
      </c>
      <c r="B990" s="21" t="s">
        <v>68</v>
      </c>
      <c r="C990" s="22">
        <v>634704.98</v>
      </c>
      <c r="D990" s="22">
        <v>2035642</v>
      </c>
      <c r="E990" s="22">
        <v>969680</v>
      </c>
      <c r="F990" s="22">
        <v>1435153.6</v>
      </c>
      <c r="G990" s="22">
        <f t="shared" si="226"/>
        <v>800448.62000000011</v>
      </c>
      <c r="H990" s="22">
        <f t="shared" si="227"/>
        <v>-465473.60000000009</v>
      </c>
      <c r="I990" s="23">
        <f t="shared" si="228"/>
        <v>126.11349291760718</v>
      </c>
      <c r="J990" s="23">
        <f t="shared" si="229"/>
        <v>148.00280504908835</v>
      </c>
      <c r="K990" s="23">
        <f t="shared" si="230"/>
        <v>70.501276747090117</v>
      </c>
    </row>
    <row r="991" spans="1:11">
      <c r="A991" s="27" t="s">
        <v>69</v>
      </c>
      <c r="B991" s="21" t="s">
        <v>70</v>
      </c>
      <c r="C991" s="22">
        <v>79549.84</v>
      </c>
      <c r="D991" s="22">
        <v>660932</v>
      </c>
      <c r="E991" s="22">
        <v>109303</v>
      </c>
      <c r="F991" s="22">
        <v>608976.79</v>
      </c>
      <c r="G991" s="22">
        <f t="shared" si="226"/>
        <v>529426.95000000007</v>
      </c>
      <c r="H991" s="22">
        <f t="shared" si="227"/>
        <v>-499673.79000000004</v>
      </c>
      <c r="I991" s="23">
        <f t="shared" si="228"/>
        <v>665.5286170280167</v>
      </c>
      <c r="J991" s="23">
        <f t="shared" si="229"/>
        <v>557.14554037858068</v>
      </c>
      <c r="K991" s="23">
        <f t="shared" si="230"/>
        <v>92.139099029854819</v>
      </c>
    </row>
    <row r="992" spans="1:11">
      <c r="A992" s="28" t="s">
        <v>71</v>
      </c>
      <c r="B992" s="21" t="s">
        <v>72</v>
      </c>
      <c r="C992" s="22">
        <v>79549.84</v>
      </c>
      <c r="D992" s="22">
        <v>660932</v>
      </c>
      <c r="E992" s="22">
        <v>109303</v>
      </c>
      <c r="F992" s="22">
        <v>608976.79</v>
      </c>
      <c r="G992" s="22">
        <f t="shared" si="226"/>
        <v>529426.95000000007</v>
      </c>
      <c r="H992" s="22">
        <f t="shared" si="227"/>
        <v>-499673.79000000004</v>
      </c>
      <c r="I992" s="23">
        <f t="shared" si="228"/>
        <v>665.5286170280167</v>
      </c>
      <c r="J992" s="23">
        <f t="shared" si="229"/>
        <v>557.14554037858068</v>
      </c>
      <c r="K992" s="23">
        <f t="shared" si="230"/>
        <v>92.139099029854819</v>
      </c>
    </row>
    <row r="993" spans="1:11" ht="25.5">
      <c r="A993" s="29" t="s">
        <v>73</v>
      </c>
      <c r="B993" s="21" t="s">
        <v>74</v>
      </c>
      <c r="C993" s="22">
        <v>79549.84</v>
      </c>
      <c r="D993" s="22">
        <v>660932</v>
      </c>
      <c r="E993" s="22">
        <v>109303</v>
      </c>
      <c r="F993" s="22">
        <v>608976.79</v>
      </c>
      <c r="G993" s="22">
        <f t="shared" si="226"/>
        <v>529426.95000000007</v>
      </c>
      <c r="H993" s="22">
        <f t="shared" si="227"/>
        <v>-499673.79000000004</v>
      </c>
      <c r="I993" s="23">
        <f t="shared" si="228"/>
        <v>665.5286170280167</v>
      </c>
      <c r="J993" s="23">
        <f t="shared" si="229"/>
        <v>557.14554037858068</v>
      </c>
      <c r="K993" s="23">
        <f t="shared" si="230"/>
        <v>92.139099029854819</v>
      </c>
    </row>
    <row r="994" spans="1:11" ht="25.5">
      <c r="A994" s="30" t="s">
        <v>75</v>
      </c>
      <c r="B994" s="21" t="s">
        <v>76</v>
      </c>
      <c r="C994" s="22">
        <v>66816.84</v>
      </c>
      <c r="D994" s="22">
        <v>646932</v>
      </c>
      <c r="E994" s="22">
        <v>101303</v>
      </c>
      <c r="F994" s="22">
        <v>597746.79</v>
      </c>
      <c r="G994" s="22">
        <f t="shared" si="226"/>
        <v>530929.95000000007</v>
      </c>
      <c r="H994" s="22">
        <f t="shared" si="227"/>
        <v>-496443.79000000004</v>
      </c>
      <c r="I994" s="23">
        <f t="shared" si="228"/>
        <v>794.60499778199642</v>
      </c>
      <c r="J994" s="23">
        <f t="shared" si="229"/>
        <v>590.05832996061315</v>
      </c>
      <c r="K994" s="23">
        <f t="shared" si="230"/>
        <v>92.397159206840911</v>
      </c>
    </row>
    <row r="995" spans="1:11" ht="25.5">
      <c r="A995" s="30" t="s">
        <v>95</v>
      </c>
      <c r="B995" s="21" t="s">
        <v>96</v>
      </c>
      <c r="C995" s="22">
        <v>12733</v>
      </c>
      <c r="D995" s="22">
        <v>14000</v>
      </c>
      <c r="E995" s="22">
        <v>8000</v>
      </c>
      <c r="F995" s="22">
        <v>11230</v>
      </c>
      <c r="G995" s="22">
        <f t="shared" si="226"/>
        <v>-1503</v>
      </c>
      <c r="H995" s="22">
        <f t="shared" si="227"/>
        <v>-3230</v>
      </c>
      <c r="I995" s="23">
        <f t="shared" si="228"/>
        <v>-11.803973926019012</v>
      </c>
      <c r="J995" s="23">
        <f t="shared" si="229"/>
        <v>140.375</v>
      </c>
      <c r="K995" s="23">
        <f t="shared" si="230"/>
        <v>80.214285714285722</v>
      </c>
    </row>
    <row r="996" spans="1:11">
      <c r="A996" s="27" t="s">
        <v>97</v>
      </c>
      <c r="B996" s="21" t="s">
        <v>98</v>
      </c>
      <c r="C996" s="22">
        <v>21738.799999999999</v>
      </c>
      <c r="D996" s="22">
        <v>0</v>
      </c>
      <c r="E996" s="22">
        <v>0</v>
      </c>
      <c r="F996" s="22">
        <v>53746.48</v>
      </c>
      <c r="G996" s="22">
        <f t="shared" si="226"/>
        <v>32007.680000000004</v>
      </c>
      <c r="H996" s="22">
        <f t="shared" si="227"/>
        <v>-53746.48</v>
      </c>
      <c r="I996" s="23">
        <f t="shared" si="228"/>
        <v>147.23756601100337</v>
      </c>
      <c r="J996" s="23">
        <f t="shared" si="229"/>
        <v>0</v>
      </c>
      <c r="K996" s="23">
        <f t="shared" si="230"/>
        <v>0</v>
      </c>
    </row>
    <row r="997" spans="1:11">
      <c r="A997" s="28" t="s">
        <v>99</v>
      </c>
      <c r="B997" s="21" t="s">
        <v>100</v>
      </c>
      <c r="C997" s="22">
        <v>21738.799999999999</v>
      </c>
      <c r="D997" s="22">
        <v>0</v>
      </c>
      <c r="E997" s="22">
        <v>0</v>
      </c>
      <c r="F997" s="22">
        <v>53746.48</v>
      </c>
      <c r="G997" s="22">
        <f t="shared" si="226"/>
        <v>32007.680000000004</v>
      </c>
      <c r="H997" s="22">
        <f t="shared" si="227"/>
        <v>-53746.48</v>
      </c>
      <c r="I997" s="23">
        <f t="shared" si="228"/>
        <v>147.23756601100337</v>
      </c>
      <c r="J997" s="23">
        <f t="shared" si="229"/>
        <v>0</v>
      </c>
      <c r="K997" s="23">
        <f t="shared" si="230"/>
        <v>0</v>
      </c>
    </row>
    <row r="998" spans="1:11" ht="51">
      <c r="A998" s="29" t="s">
        <v>443</v>
      </c>
      <c r="B998" s="21" t="s">
        <v>444</v>
      </c>
      <c r="C998" s="22">
        <v>21738.799999999999</v>
      </c>
      <c r="D998" s="22">
        <v>0</v>
      </c>
      <c r="E998" s="22">
        <v>0</v>
      </c>
      <c r="F998" s="22">
        <v>53746.48</v>
      </c>
      <c r="G998" s="22">
        <f t="shared" si="226"/>
        <v>32007.680000000004</v>
      </c>
      <c r="H998" s="22">
        <f t="shared" si="227"/>
        <v>-53746.48</v>
      </c>
      <c r="I998" s="23">
        <f t="shared" si="228"/>
        <v>147.23756601100337</v>
      </c>
      <c r="J998" s="23">
        <f t="shared" si="229"/>
        <v>0</v>
      </c>
      <c r="K998" s="23">
        <f t="shared" si="230"/>
        <v>0</v>
      </c>
    </row>
    <row r="999" spans="1:11" ht="25.5">
      <c r="A999" s="27" t="s">
        <v>103</v>
      </c>
      <c r="B999" s="21" t="s">
        <v>104</v>
      </c>
      <c r="C999" s="22">
        <v>533416.34</v>
      </c>
      <c r="D999" s="22">
        <v>1374710</v>
      </c>
      <c r="E999" s="22">
        <v>860377</v>
      </c>
      <c r="F999" s="22">
        <v>772430.33</v>
      </c>
      <c r="G999" s="22">
        <f t="shared" si="226"/>
        <v>239013.99</v>
      </c>
      <c r="H999" s="22">
        <f t="shared" si="227"/>
        <v>87946.670000000042</v>
      </c>
      <c r="I999" s="23">
        <f t="shared" si="228"/>
        <v>44.808149296663828</v>
      </c>
      <c r="J999" s="23">
        <f t="shared" si="229"/>
        <v>89.778124008428861</v>
      </c>
      <c r="K999" s="23">
        <f t="shared" si="230"/>
        <v>56.188601959686032</v>
      </c>
    </row>
    <row r="1000" spans="1:11" ht="38.25">
      <c r="A1000" s="28" t="s">
        <v>105</v>
      </c>
      <c r="B1000" s="21" t="s">
        <v>106</v>
      </c>
      <c r="C1000" s="22">
        <v>533416.34</v>
      </c>
      <c r="D1000" s="22">
        <v>1374710</v>
      </c>
      <c r="E1000" s="22">
        <v>860377</v>
      </c>
      <c r="F1000" s="22">
        <v>772430.33</v>
      </c>
      <c r="G1000" s="22">
        <f t="shared" si="226"/>
        <v>239013.99</v>
      </c>
      <c r="H1000" s="22">
        <f t="shared" si="227"/>
        <v>87946.670000000042</v>
      </c>
      <c r="I1000" s="23">
        <f t="shared" si="228"/>
        <v>44.808149296663828</v>
      </c>
      <c r="J1000" s="23">
        <f t="shared" si="229"/>
        <v>89.778124008428861</v>
      </c>
      <c r="K1000" s="23">
        <f t="shared" si="230"/>
        <v>56.188601959686032</v>
      </c>
    </row>
    <row r="1001" spans="1:11" ht="51">
      <c r="A1001" s="29" t="s">
        <v>445</v>
      </c>
      <c r="B1001" s="21" t="s">
        <v>446</v>
      </c>
      <c r="C1001" s="22">
        <v>20225</v>
      </c>
      <c r="D1001" s="22">
        <v>0</v>
      </c>
      <c r="E1001" s="22">
        <v>0</v>
      </c>
      <c r="F1001" s="22">
        <v>0</v>
      </c>
      <c r="G1001" s="22">
        <f t="shared" si="226"/>
        <v>-20225</v>
      </c>
      <c r="H1001" s="22">
        <f t="shared" si="227"/>
        <v>0</v>
      </c>
      <c r="I1001" s="23">
        <f t="shared" si="228"/>
        <v>-100</v>
      </c>
      <c r="J1001" s="23">
        <f t="shared" si="229"/>
        <v>0</v>
      </c>
      <c r="K1001" s="23">
        <f t="shared" si="230"/>
        <v>0</v>
      </c>
    </row>
    <row r="1002" spans="1:11" ht="89.25">
      <c r="A1002" s="29" t="s">
        <v>447</v>
      </c>
      <c r="B1002" s="21" t="s">
        <v>448</v>
      </c>
      <c r="C1002" s="22">
        <v>513191.34</v>
      </c>
      <c r="D1002" s="22">
        <v>1374710</v>
      </c>
      <c r="E1002" s="22">
        <v>860377</v>
      </c>
      <c r="F1002" s="22">
        <v>772430.33</v>
      </c>
      <c r="G1002" s="22">
        <f t="shared" si="226"/>
        <v>259238.98999999993</v>
      </c>
      <c r="H1002" s="22">
        <f t="shared" si="227"/>
        <v>87946.670000000042</v>
      </c>
      <c r="I1002" s="23">
        <f t="shared" si="228"/>
        <v>50.515074942613012</v>
      </c>
      <c r="J1002" s="23">
        <f t="shared" si="229"/>
        <v>89.778124008428861</v>
      </c>
      <c r="K1002" s="23">
        <f t="shared" si="230"/>
        <v>56.188601959686032</v>
      </c>
    </row>
    <row r="1003" spans="1:11">
      <c r="A1003" s="26" t="s">
        <v>23</v>
      </c>
      <c r="B1003" s="21" t="s">
        <v>24</v>
      </c>
      <c r="C1003" s="22">
        <v>106292196</v>
      </c>
      <c r="D1003" s="22">
        <v>112627957</v>
      </c>
      <c r="E1003" s="22">
        <v>49358207</v>
      </c>
      <c r="F1003" s="22">
        <v>112627957</v>
      </c>
      <c r="G1003" s="22">
        <f t="shared" si="226"/>
        <v>6335761</v>
      </c>
      <c r="H1003" s="22">
        <f t="shared" si="227"/>
        <v>-63269750</v>
      </c>
      <c r="I1003" s="23">
        <f t="shared" si="228"/>
        <v>5.9607019503106358</v>
      </c>
      <c r="J1003" s="23">
        <f t="shared" si="229"/>
        <v>228.18486295500969</v>
      </c>
      <c r="K1003" s="23">
        <f t="shared" si="230"/>
        <v>100</v>
      </c>
    </row>
    <row r="1004" spans="1:11">
      <c r="A1004" s="27" t="s">
        <v>25</v>
      </c>
      <c r="B1004" s="21" t="s">
        <v>26</v>
      </c>
      <c r="C1004" s="22">
        <v>106292196</v>
      </c>
      <c r="D1004" s="22">
        <v>112627957</v>
      </c>
      <c r="E1004" s="22">
        <v>49358207</v>
      </c>
      <c r="F1004" s="22">
        <v>112627957</v>
      </c>
      <c r="G1004" s="22">
        <f t="shared" si="226"/>
        <v>6335761</v>
      </c>
      <c r="H1004" s="22">
        <f t="shared" si="227"/>
        <v>-63269750</v>
      </c>
      <c r="I1004" s="23">
        <f t="shared" si="228"/>
        <v>5.9607019503106358</v>
      </c>
      <c r="J1004" s="23">
        <f t="shared" si="229"/>
        <v>228.18486295500969</v>
      </c>
      <c r="K1004" s="23">
        <f t="shared" si="230"/>
        <v>100</v>
      </c>
    </row>
    <row r="1005" spans="1:11">
      <c r="A1005" s="20" t="s">
        <v>27</v>
      </c>
      <c r="B1005" s="21" t="s">
        <v>28</v>
      </c>
      <c r="C1005" s="22">
        <v>75468609.879999995</v>
      </c>
      <c r="D1005" s="22">
        <v>170320093</v>
      </c>
      <c r="E1005" s="22">
        <v>68646261</v>
      </c>
      <c r="F1005" s="22">
        <v>80391280.359999999</v>
      </c>
      <c r="G1005" s="22">
        <f t="shared" si="226"/>
        <v>4922670.4800000042</v>
      </c>
      <c r="H1005" s="22">
        <f t="shared" si="227"/>
        <v>-11745019.359999999</v>
      </c>
      <c r="I1005" s="23">
        <f t="shared" si="228"/>
        <v>6.5228052932568659</v>
      </c>
      <c r="J1005" s="23">
        <f t="shared" si="229"/>
        <v>117.10948154918445</v>
      </c>
      <c r="K1005" s="23">
        <f t="shared" si="230"/>
        <v>47.200115349866564</v>
      </c>
    </row>
    <row r="1006" spans="1:11">
      <c r="A1006" s="26" t="s">
        <v>29</v>
      </c>
      <c r="B1006" s="21" t="s">
        <v>30</v>
      </c>
      <c r="C1006" s="22">
        <v>57885927.490000002</v>
      </c>
      <c r="D1006" s="22">
        <v>157275915</v>
      </c>
      <c r="E1006" s="22">
        <v>61731648</v>
      </c>
      <c r="F1006" s="22">
        <v>74843170.189999998</v>
      </c>
      <c r="G1006" s="22">
        <f t="shared" si="226"/>
        <v>16957242.699999996</v>
      </c>
      <c r="H1006" s="22">
        <f t="shared" si="227"/>
        <v>-13111522.189999998</v>
      </c>
      <c r="I1006" s="23">
        <f t="shared" si="228"/>
        <v>29.294240302065504</v>
      </c>
      <c r="J1006" s="23">
        <f t="shared" si="229"/>
        <v>121.23954667466515</v>
      </c>
      <c r="K1006" s="23">
        <f t="shared" si="230"/>
        <v>47.587178361035129</v>
      </c>
    </row>
    <row r="1007" spans="1:11">
      <c r="A1007" s="27" t="s">
        <v>31</v>
      </c>
      <c r="B1007" s="21" t="s">
        <v>32</v>
      </c>
      <c r="C1007" s="22">
        <v>21007373.030000001</v>
      </c>
      <c r="D1007" s="22">
        <v>57199651</v>
      </c>
      <c r="E1007" s="22">
        <v>25232529</v>
      </c>
      <c r="F1007" s="22">
        <v>22148556.620000001</v>
      </c>
      <c r="G1007" s="22">
        <f t="shared" si="226"/>
        <v>1141183.5899999999</v>
      </c>
      <c r="H1007" s="22">
        <f t="shared" si="227"/>
        <v>3083972.379999999</v>
      </c>
      <c r="I1007" s="23">
        <f t="shared" si="228"/>
        <v>5.4323003088977799</v>
      </c>
      <c r="J1007" s="23">
        <f t="shared" si="229"/>
        <v>87.777791199605886</v>
      </c>
      <c r="K1007" s="23">
        <f t="shared" si="230"/>
        <v>38.721489087407193</v>
      </c>
    </row>
    <row r="1008" spans="1:11">
      <c r="A1008" s="28" t="s">
        <v>33</v>
      </c>
      <c r="B1008" s="21" t="s">
        <v>34</v>
      </c>
      <c r="C1008" s="22">
        <v>7161026.1500000004</v>
      </c>
      <c r="D1008" s="22">
        <v>25089906</v>
      </c>
      <c r="E1008" s="22">
        <v>10854649</v>
      </c>
      <c r="F1008" s="22">
        <v>7652286.6600000001</v>
      </c>
      <c r="G1008" s="22">
        <f t="shared" si="226"/>
        <v>491260.50999999978</v>
      </c>
      <c r="H1008" s="22">
        <f t="shared" si="227"/>
        <v>3202362.34</v>
      </c>
      <c r="I1008" s="23">
        <f t="shared" si="228"/>
        <v>6.8601971241230473</v>
      </c>
      <c r="J1008" s="23">
        <f t="shared" si="229"/>
        <v>70.497780812626914</v>
      </c>
      <c r="K1008" s="23">
        <f t="shared" si="230"/>
        <v>30.499463250280812</v>
      </c>
    </row>
    <row r="1009" spans="1:11">
      <c r="A1009" s="28" t="s">
        <v>35</v>
      </c>
      <c r="B1009" s="21" t="s">
        <v>36</v>
      </c>
      <c r="C1009" s="22">
        <v>13846346.880000001</v>
      </c>
      <c r="D1009" s="22">
        <v>32109745</v>
      </c>
      <c r="E1009" s="22">
        <v>14377880</v>
      </c>
      <c r="F1009" s="22">
        <v>14496269.960000001</v>
      </c>
      <c r="G1009" s="22">
        <f t="shared" si="226"/>
        <v>649923.08000000007</v>
      </c>
      <c r="H1009" s="22">
        <f t="shared" si="227"/>
        <v>-118389.96000000089</v>
      </c>
      <c r="I1009" s="23">
        <f t="shared" si="228"/>
        <v>4.6938234729534685</v>
      </c>
      <c r="J1009" s="23">
        <f t="shared" si="229"/>
        <v>100.82341736055665</v>
      </c>
      <c r="K1009" s="23">
        <f t="shared" si="230"/>
        <v>45.146013959313599</v>
      </c>
    </row>
    <row r="1010" spans="1:11">
      <c r="A1010" s="29" t="s">
        <v>77</v>
      </c>
      <c r="B1010" s="21" t="s">
        <v>78</v>
      </c>
      <c r="C1010" s="22">
        <v>46677.51</v>
      </c>
      <c r="D1010" s="22">
        <v>0</v>
      </c>
      <c r="E1010" s="22">
        <v>0</v>
      </c>
      <c r="F1010" s="22">
        <v>1261378.21</v>
      </c>
      <c r="G1010" s="22">
        <f t="shared" si="226"/>
        <v>1214700.7</v>
      </c>
      <c r="H1010" s="22">
        <f t="shared" si="227"/>
        <v>-1261378.21</v>
      </c>
      <c r="I1010" s="23">
        <f t="shared" si="228"/>
        <v>2602.325402533254</v>
      </c>
      <c r="J1010" s="23">
        <f t="shared" si="229"/>
        <v>0</v>
      </c>
      <c r="K1010" s="23">
        <f t="shared" si="230"/>
        <v>0</v>
      </c>
    </row>
    <row r="1011" spans="1:11">
      <c r="A1011" s="27" t="s">
        <v>37</v>
      </c>
      <c r="B1011" s="21" t="s">
        <v>38</v>
      </c>
      <c r="C1011" s="22">
        <v>10661894.18</v>
      </c>
      <c r="D1011" s="22">
        <v>25988551</v>
      </c>
      <c r="E1011" s="22">
        <v>9727576</v>
      </c>
      <c r="F1011" s="22">
        <v>12955644.35</v>
      </c>
      <c r="G1011" s="22">
        <f t="shared" si="226"/>
        <v>2293750.17</v>
      </c>
      <c r="H1011" s="22">
        <f t="shared" si="227"/>
        <v>-3228068.3499999996</v>
      </c>
      <c r="I1011" s="23">
        <f t="shared" si="228"/>
        <v>21.513533442328736</v>
      </c>
      <c r="J1011" s="23">
        <f t="shared" si="229"/>
        <v>133.18471477375246</v>
      </c>
      <c r="K1011" s="23">
        <f t="shared" si="230"/>
        <v>49.851353197798517</v>
      </c>
    </row>
    <row r="1012" spans="1:11">
      <c r="A1012" s="28" t="s">
        <v>39</v>
      </c>
      <c r="B1012" s="21" t="s">
        <v>40</v>
      </c>
      <c r="C1012" s="22">
        <v>10639189.18</v>
      </c>
      <c r="D1012" s="22">
        <v>25388951</v>
      </c>
      <c r="E1012" s="22">
        <v>9652576</v>
      </c>
      <c r="F1012" s="22">
        <v>12891509.35</v>
      </c>
      <c r="G1012" s="22">
        <f t="shared" si="226"/>
        <v>2252320.17</v>
      </c>
      <c r="H1012" s="22">
        <f t="shared" si="227"/>
        <v>-3238933.3499999996</v>
      </c>
      <c r="I1012" s="23">
        <f t="shared" si="228"/>
        <v>21.17003591057491</v>
      </c>
      <c r="J1012" s="23">
        <f t="shared" si="229"/>
        <v>133.55511886153499</v>
      </c>
      <c r="K1012" s="23">
        <f t="shared" si="230"/>
        <v>50.776061405609077</v>
      </c>
    </row>
    <row r="1013" spans="1:11">
      <c r="A1013" s="28" t="s">
        <v>41</v>
      </c>
      <c r="B1013" s="21" t="s">
        <v>42</v>
      </c>
      <c r="C1013" s="22">
        <v>22705</v>
      </c>
      <c r="D1013" s="22">
        <v>599600</v>
      </c>
      <c r="E1013" s="22">
        <v>75000</v>
      </c>
      <c r="F1013" s="22">
        <v>64135</v>
      </c>
      <c r="G1013" s="22">
        <f t="shared" si="226"/>
        <v>41430</v>
      </c>
      <c r="H1013" s="22">
        <f t="shared" si="227"/>
        <v>10865</v>
      </c>
      <c r="I1013" s="23">
        <f t="shared" si="228"/>
        <v>182.4708214049769</v>
      </c>
      <c r="J1013" s="23">
        <f t="shared" si="229"/>
        <v>85.513333333333335</v>
      </c>
      <c r="K1013" s="23">
        <f t="shared" si="230"/>
        <v>10.696297531687792</v>
      </c>
    </row>
    <row r="1014" spans="1:11" ht="25.5">
      <c r="A1014" s="27" t="s">
        <v>79</v>
      </c>
      <c r="B1014" s="21" t="s">
        <v>80</v>
      </c>
      <c r="C1014" s="22">
        <v>753877.27</v>
      </c>
      <c r="D1014" s="22">
        <v>1695658</v>
      </c>
      <c r="E1014" s="22">
        <v>757647</v>
      </c>
      <c r="F1014" s="22">
        <v>751133.21</v>
      </c>
      <c r="G1014" s="22">
        <f t="shared" si="226"/>
        <v>-2744.0600000000559</v>
      </c>
      <c r="H1014" s="22">
        <f t="shared" si="227"/>
        <v>6513.7900000000373</v>
      </c>
      <c r="I1014" s="23">
        <f t="shared" si="228"/>
        <v>-0.36399293481817097</v>
      </c>
      <c r="J1014" s="23">
        <f t="shared" si="229"/>
        <v>99.140260569896</v>
      </c>
      <c r="K1014" s="23">
        <f t="shared" si="230"/>
        <v>44.297447362616751</v>
      </c>
    </row>
    <row r="1015" spans="1:11">
      <c r="A1015" s="28" t="s">
        <v>294</v>
      </c>
      <c r="B1015" s="21" t="s">
        <v>295</v>
      </c>
      <c r="C1015" s="22">
        <v>0</v>
      </c>
      <c r="D1015" s="22">
        <v>3691</v>
      </c>
      <c r="E1015" s="22">
        <v>0</v>
      </c>
      <c r="F1015" s="22">
        <v>0</v>
      </c>
      <c r="G1015" s="22">
        <f t="shared" si="226"/>
        <v>0</v>
      </c>
      <c r="H1015" s="22">
        <f t="shared" si="227"/>
        <v>0</v>
      </c>
      <c r="I1015" s="23">
        <f t="shared" si="228"/>
        <v>0</v>
      </c>
      <c r="J1015" s="23">
        <f t="shared" si="229"/>
        <v>0</v>
      </c>
      <c r="K1015" s="23">
        <f t="shared" si="230"/>
        <v>0</v>
      </c>
    </row>
    <row r="1016" spans="1:11">
      <c r="A1016" s="28" t="s">
        <v>81</v>
      </c>
      <c r="B1016" s="21" t="s">
        <v>82</v>
      </c>
      <c r="C1016" s="22">
        <v>753877.27</v>
      </c>
      <c r="D1016" s="22">
        <v>1691967</v>
      </c>
      <c r="E1016" s="22">
        <v>757647</v>
      </c>
      <c r="F1016" s="22">
        <v>751133.21</v>
      </c>
      <c r="G1016" s="22">
        <f t="shared" si="226"/>
        <v>-2744.0600000000559</v>
      </c>
      <c r="H1016" s="22">
        <f t="shared" si="227"/>
        <v>6513.7900000000373</v>
      </c>
      <c r="I1016" s="23">
        <f t="shared" si="228"/>
        <v>-0.36399293481817097</v>
      </c>
      <c r="J1016" s="23">
        <f t="shared" si="229"/>
        <v>99.140260569896</v>
      </c>
      <c r="K1016" s="23">
        <f t="shared" si="230"/>
        <v>44.394081563056488</v>
      </c>
    </row>
    <row r="1017" spans="1:11" ht="25.5">
      <c r="A1017" s="27" t="s">
        <v>43</v>
      </c>
      <c r="B1017" s="21" t="s">
        <v>44</v>
      </c>
      <c r="C1017" s="22">
        <v>25462783.010000002</v>
      </c>
      <c r="D1017" s="22">
        <v>72392055</v>
      </c>
      <c r="E1017" s="22">
        <v>26013896</v>
      </c>
      <c r="F1017" s="22">
        <v>38987836.009999998</v>
      </c>
      <c r="G1017" s="22">
        <f t="shared" si="226"/>
        <v>13525052.999999996</v>
      </c>
      <c r="H1017" s="22">
        <f t="shared" si="227"/>
        <v>-12973940.009999998</v>
      </c>
      <c r="I1017" s="23">
        <f t="shared" si="228"/>
        <v>53.116947172225053</v>
      </c>
      <c r="J1017" s="23">
        <f t="shared" si="229"/>
        <v>149.87311400799018</v>
      </c>
      <c r="K1017" s="23">
        <f t="shared" si="230"/>
        <v>53.85651230649551</v>
      </c>
    </row>
    <row r="1018" spans="1:11">
      <c r="A1018" s="28" t="s">
        <v>45</v>
      </c>
      <c r="B1018" s="21" t="s">
        <v>46</v>
      </c>
      <c r="C1018" s="22">
        <v>273490.8</v>
      </c>
      <c r="D1018" s="22">
        <v>708232</v>
      </c>
      <c r="E1018" s="22">
        <v>575775</v>
      </c>
      <c r="F1018" s="22">
        <v>247943.37</v>
      </c>
      <c r="G1018" s="22">
        <f t="shared" si="226"/>
        <v>-25547.429999999993</v>
      </c>
      <c r="H1018" s="22">
        <f t="shared" si="227"/>
        <v>327831.63</v>
      </c>
      <c r="I1018" s="23">
        <f t="shared" si="228"/>
        <v>-9.3412392665493655</v>
      </c>
      <c r="J1018" s="23">
        <f t="shared" si="229"/>
        <v>43.062545265077503</v>
      </c>
      <c r="K1018" s="23">
        <f t="shared" si="230"/>
        <v>35.008778196975001</v>
      </c>
    </row>
    <row r="1019" spans="1:11" ht="25.5">
      <c r="A1019" s="29" t="s">
        <v>47</v>
      </c>
      <c r="B1019" s="21" t="s">
        <v>48</v>
      </c>
      <c r="C1019" s="22">
        <v>273490.8</v>
      </c>
      <c r="D1019" s="22">
        <v>708232</v>
      </c>
      <c r="E1019" s="22">
        <v>575775</v>
      </c>
      <c r="F1019" s="22">
        <v>247943.37</v>
      </c>
      <c r="G1019" s="22">
        <f t="shared" si="226"/>
        <v>-25547.429999999993</v>
      </c>
      <c r="H1019" s="22">
        <f t="shared" si="227"/>
        <v>327831.63</v>
      </c>
      <c r="I1019" s="23">
        <f t="shared" si="228"/>
        <v>-9.3412392665493655</v>
      </c>
      <c r="J1019" s="23">
        <f t="shared" si="229"/>
        <v>43.062545265077503</v>
      </c>
      <c r="K1019" s="23">
        <f t="shared" si="230"/>
        <v>35.008778196975001</v>
      </c>
    </row>
    <row r="1020" spans="1:11" ht="25.5">
      <c r="A1020" s="30" t="s">
        <v>49</v>
      </c>
      <c r="B1020" s="21" t="s">
        <v>50</v>
      </c>
      <c r="C1020" s="22">
        <v>79060</v>
      </c>
      <c r="D1020" s="22">
        <v>387274</v>
      </c>
      <c r="E1020" s="22">
        <v>279717</v>
      </c>
      <c r="F1020" s="22">
        <v>207179.77</v>
      </c>
      <c r="G1020" s="22">
        <f t="shared" si="226"/>
        <v>128119.76999999999</v>
      </c>
      <c r="H1020" s="22">
        <f t="shared" si="227"/>
        <v>72537.23000000001</v>
      </c>
      <c r="I1020" s="23">
        <f t="shared" si="228"/>
        <v>162.05384518087527</v>
      </c>
      <c r="J1020" s="23">
        <f t="shared" si="229"/>
        <v>74.06763621803465</v>
      </c>
      <c r="K1020" s="23">
        <f t="shared" si="230"/>
        <v>53.496947897354332</v>
      </c>
    </row>
    <row r="1021" spans="1:11" ht="25.5">
      <c r="A1021" s="30" t="s">
        <v>226</v>
      </c>
      <c r="B1021" s="21" t="s">
        <v>227</v>
      </c>
      <c r="C1021" s="22">
        <v>194430.8</v>
      </c>
      <c r="D1021" s="22">
        <v>320958</v>
      </c>
      <c r="E1021" s="22">
        <v>296058</v>
      </c>
      <c r="F1021" s="22">
        <v>40763.599999999999</v>
      </c>
      <c r="G1021" s="22">
        <f t="shared" si="226"/>
        <v>-153667.19999999998</v>
      </c>
      <c r="H1021" s="22">
        <f t="shared" si="227"/>
        <v>255294.4</v>
      </c>
      <c r="I1021" s="23">
        <f t="shared" si="228"/>
        <v>-79.034391670455506</v>
      </c>
      <c r="J1021" s="23">
        <f t="shared" si="229"/>
        <v>13.768788548189882</v>
      </c>
      <c r="K1021" s="23">
        <f t="shared" si="230"/>
        <v>12.70060257105291</v>
      </c>
    </row>
    <row r="1022" spans="1:11" ht="51">
      <c r="A1022" s="28" t="s">
        <v>159</v>
      </c>
      <c r="B1022" s="21" t="s">
        <v>160</v>
      </c>
      <c r="C1022" s="22">
        <v>25189292.210000001</v>
      </c>
      <c r="D1022" s="22">
        <v>71581723</v>
      </c>
      <c r="E1022" s="22">
        <v>25438121</v>
      </c>
      <c r="F1022" s="22">
        <v>38739892.640000001</v>
      </c>
      <c r="G1022" s="22">
        <f t="shared" si="226"/>
        <v>13550600.43</v>
      </c>
      <c r="H1022" s="22">
        <f t="shared" si="227"/>
        <v>-13301771.640000001</v>
      </c>
      <c r="I1022" s="23">
        <f t="shared" si="228"/>
        <v>53.795082120729433</v>
      </c>
      <c r="J1022" s="23">
        <f t="shared" si="229"/>
        <v>152.2907004019676</v>
      </c>
      <c r="K1022" s="23">
        <f t="shared" si="230"/>
        <v>54.119810220270892</v>
      </c>
    </row>
    <row r="1023" spans="1:11" ht="38.25">
      <c r="A1023" s="29" t="s">
        <v>161</v>
      </c>
      <c r="B1023" s="21" t="s">
        <v>162</v>
      </c>
      <c r="C1023" s="22">
        <v>5913254.0700000003</v>
      </c>
      <c r="D1023" s="22">
        <v>31182832</v>
      </c>
      <c r="E1023" s="22">
        <v>11719875</v>
      </c>
      <c r="F1023" s="22">
        <v>12746402.359999999</v>
      </c>
      <c r="G1023" s="22">
        <f t="shared" si="226"/>
        <v>6833148.2899999991</v>
      </c>
      <c r="H1023" s="22">
        <f t="shared" si="227"/>
        <v>-1026527.3599999994</v>
      </c>
      <c r="I1023" s="23">
        <f t="shared" si="228"/>
        <v>115.55648056231749</v>
      </c>
      <c r="J1023" s="23">
        <f t="shared" si="229"/>
        <v>108.75885928817499</v>
      </c>
      <c r="K1023" s="23">
        <f t="shared" si="230"/>
        <v>40.876346189467334</v>
      </c>
    </row>
    <row r="1024" spans="1:11" ht="63.75">
      <c r="A1024" s="29" t="s">
        <v>237</v>
      </c>
      <c r="B1024" s="21" t="s">
        <v>238</v>
      </c>
      <c r="C1024" s="22">
        <v>19276038.140000001</v>
      </c>
      <c r="D1024" s="22">
        <v>40398891</v>
      </c>
      <c r="E1024" s="22">
        <v>13718246</v>
      </c>
      <c r="F1024" s="22">
        <v>25993490.280000001</v>
      </c>
      <c r="G1024" s="22">
        <f t="shared" si="226"/>
        <v>6717452.1400000006</v>
      </c>
      <c r="H1024" s="22">
        <f t="shared" si="227"/>
        <v>-12275244.280000001</v>
      </c>
      <c r="I1024" s="23">
        <f t="shared" si="228"/>
        <v>34.848717828901329</v>
      </c>
      <c r="J1024" s="23">
        <f t="shared" si="229"/>
        <v>189.48114999541488</v>
      </c>
      <c r="K1024" s="23">
        <f t="shared" si="230"/>
        <v>64.342088697434789</v>
      </c>
    </row>
    <row r="1025" spans="1:11">
      <c r="A1025" s="28" t="s">
        <v>183</v>
      </c>
      <c r="B1025" s="21" t="s">
        <v>184</v>
      </c>
      <c r="C1025" s="22">
        <v>0</v>
      </c>
      <c r="D1025" s="22">
        <v>102100</v>
      </c>
      <c r="E1025" s="22">
        <v>0</v>
      </c>
      <c r="F1025" s="22">
        <v>0</v>
      </c>
      <c r="G1025" s="22">
        <f t="shared" si="226"/>
        <v>0</v>
      </c>
      <c r="H1025" s="22">
        <f t="shared" si="227"/>
        <v>0</v>
      </c>
      <c r="I1025" s="23">
        <f t="shared" si="228"/>
        <v>0</v>
      </c>
      <c r="J1025" s="23">
        <f t="shared" si="229"/>
        <v>0</v>
      </c>
      <c r="K1025" s="23">
        <f t="shared" si="230"/>
        <v>0</v>
      </c>
    </row>
    <row r="1026" spans="1:11">
      <c r="A1026" s="26" t="s">
        <v>51</v>
      </c>
      <c r="B1026" s="21" t="s">
        <v>52</v>
      </c>
      <c r="C1026" s="22">
        <v>17582682.390000001</v>
      </c>
      <c r="D1026" s="22">
        <v>13044178</v>
      </c>
      <c r="E1026" s="22">
        <v>6914613</v>
      </c>
      <c r="F1026" s="22">
        <v>5548110.1699999999</v>
      </c>
      <c r="G1026" s="22">
        <f t="shared" si="226"/>
        <v>-12034572.220000001</v>
      </c>
      <c r="H1026" s="22">
        <f t="shared" si="227"/>
        <v>1366502.83</v>
      </c>
      <c r="I1026" s="23">
        <f t="shared" si="228"/>
        <v>-68.445598646794423</v>
      </c>
      <c r="J1026" s="23">
        <f t="shared" si="229"/>
        <v>80.237464772070396</v>
      </c>
      <c r="K1026" s="23">
        <f t="shared" si="230"/>
        <v>42.533229537346088</v>
      </c>
    </row>
    <row r="1027" spans="1:11">
      <c r="A1027" s="27" t="s">
        <v>53</v>
      </c>
      <c r="B1027" s="21" t="s">
        <v>54</v>
      </c>
      <c r="C1027" s="22">
        <v>17582682.390000001</v>
      </c>
      <c r="D1027" s="22">
        <v>13044178</v>
      </c>
      <c r="E1027" s="22">
        <v>6914613</v>
      </c>
      <c r="F1027" s="22">
        <v>5548110.1699999999</v>
      </c>
      <c r="G1027" s="22">
        <f t="shared" si="226"/>
        <v>-12034572.220000001</v>
      </c>
      <c r="H1027" s="22">
        <f t="shared" si="227"/>
        <v>1366502.83</v>
      </c>
      <c r="I1027" s="23">
        <f t="shared" si="228"/>
        <v>-68.445598646794423</v>
      </c>
      <c r="J1027" s="23">
        <f t="shared" si="229"/>
        <v>80.237464772070396</v>
      </c>
      <c r="K1027" s="23">
        <f t="shared" si="230"/>
        <v>42.533229537346088</v>
      </c>
    </row>
    <row r="1028" spans="1:11">
      <c r="A1028" s="20"/>
      <c r="B1028" s="21" t="s">
        <v>55</v>
      </c>
      <c r="C1028" s="22">
        <v>68504926.590000004</v>
      </c>
      <c r="D1028" s="22">
        <v>-23664988</v>
      </c>
      <c r="E1028" s="22">
        <v>-3419477</v>
      </c>
      <c r="F1028" s="22">
        <v>77026442.390000001</v>
      </c>
      <c r="G1028" s="22">
        <f t="shared" si="226"/>
        <v>8521515.799999997</v>
      </c>
      <c r="H1028" s="22">
        <f t="shared" si="227"/>
        <v>-80445919.390000001</v>
      </c>
      <c r="I1028" s="23">
        <f t="shared" si="228"/>
        <v>12.439274405767947</v>
      </c>
      <c r="J1028" s="23">
        <f t="shared" si="229"/>
        <v>-2252.5796310371438</v>
      </c>
      <c r="K1028" s="23">
        <f t="shared" si="230"/>
        <v>-325.48692773476159</v>
      </c>
    </row>
    <row r="1029" spans="1:11">
      <c r="A1029" s="20" t="s">
        <v>56</v>
      </c>
      <c r="B1029" s="21" t="s">
        <v>57</v>
      </c>
      <c r="C1029" s="22">
        <v>-68504926.590000004</v>
      </c>
      <c r="D1029" s="22">
        <v>23664988</v>
      </c>
      <c r="E1029" s="22">
        <v>3419477</v>
      </c>
      <c r="F1029" s="22">
        <v>-77026442.390000001</v>
      </c>
      <c r="G1029" s="22">
        <f t="shared" si="226"/>
        <v>-8521515.799999997</v>
      </c>
      <c r="H1029" s="22">
        <f t="shared" si="227"/>
        <v>80445919.390000001</v>
      </c>
      <c r="I1029" s="23">
        <f t="shared" si="228"/>
        <v>12.439274405767947</v>
      </c>
      <c r="J1029" s="23">
        <f t="shared" si="229"/>
        <v>-2252.5796310371438</v>
      </c>
      <c r="K1029" s="23">
        <f t="shared" si="230"/>
        <v>-325.48692773476159</v>
      </c>
    </row>
    <row r="1030" spans="1:11">
      <c r="A1030" s="26" t="s">
        <v>58</v>
      </c>
      <c r="B1030" s="21" t="s">
        <v>59</v>
      </c>
      <c r="C1030" s="22">
        <v>-68504926.590000004</v>
      </c>
      <c r="D1030" s="22">
        <v>23664988</v>
      </c>
      <c r="E1030" s="22">
        <v>3419477</v>
      </c>
      <c r="F1030" s="22">
        <v>-77026442.390000001</v>
      </c>
      <c r="G1030" s="22">
        <f t="shared" si="226"/>
        <v>-8521515.799999997</v>
      </c>
      <c r="H1030" s="22">
        <f t="shared" si="227"/>
        <v>80445919.390000001</v>
      </c>
      <c r="I1030" s="23">
        <f t="shared" si="228"/>
        <v>12.439274405767947</v>
      </c>
      <c r="J1030" s="23">
        <f t="shared" si="229"/>
        <v>-2252.5796310371438</v>
      </c>
      <c r="K1030" s="23">
        <f t="shared" si="230"/>
        <v>-325.48692773476159</v>
      </c>
    </row>
    <row r="1031" spans="1:11" ht="25.5">
      <c r="A1031" s="27" t="s">
        <v>85</v>
      </c>
      <c r="B1031" s="21" t="s">
        <v>86</v>
      </c>
      <c r="C1031" s="22">
        <v>0</v>
      </c>
      <c r="D1031" s="22">
        <v>0</v>
      </c>
      <c r="E1031" s="22">
        <v>-37187</v>
      </c>
      <c r="F1031" s="22">
        <v>0</v>
      </c>
      <c r="G1031" s="22">
        <f t="shared" si="226"/>
        <v>0</v>
      </c>
      <c r="H1031" s="22">
        <f t="shared" si="227"/>
        <v>-37187</v>
      </c>
      <c r="I1031" s="23">
        <f t="shared" si="228"/>
        <v>0</v>
      </c>
      <c r="J1031" s="23">
        <f t="shared" si="229"/>
        <v>0</v>
      </c>
      <c r="K1031" s="23">
        <f t="shared" si="230"/>
        <v>0</v>
      </c>
    </row>
    <row r="1032" spans="1:11" ht="25.5">
      <c r="A1032" s="27" t="s">
        <v>147</v>
      </c>
      <c r="B1032" s="21" t="s">
        <v>148</v>
      </c>
      <c r="C1032" s="22">
        <v>-27740877.420000002</v>
      </c>
      <c r="D1032" s="22">
        <v>23664988</v>
      </c>
      <c r="E1032" s="22">
        <v>3456664</v>
      </c>
      <c r="F1032" s="22">
        <v>-23518557.949999999</v>
      </c>
      <c r="G1032" s="22">
        <f t="shared" si="226"/>
        <v>4222319.4700000025</v>
      </c>
      <c r="H1032" s="22">
        <f t="shared" si="227"/>
        <v>26975221.949999999</v>
      </c>
      <c r="I1032" s="23">
        <f t="shared" si="228"/>
        <v>-15.220569292288815</v>
      </c>
      <c r="J1032" s="23">
        <f t="shared" si="229"/>
        <v>-680.38310781724806</v>
      </c>
      <c r="K1032" s="23">
        <f t="shared" si="230"/>
        <v>-99.381237590316957</v>
      </c>
    </row>
    <row r="1033" spans="1:11" s="35" customFormat="1" ht="25.5">
      <c r="A1033" s="31" t="s">
        <v>117</v>
      </c>
      <c r="B1033" s="32" t="s">
        <v>118</v>
      </c>
      <c r="C1033" s="33"/>
      <c r="D1033" s="33"/>
      <c r="E1033" s="33"/>
      <c r="F1033" s="33"/>
      <c r="G1033" s="33"/>
      <c r="H1033" s="33"/>
      <c r="I1033" s="34"/>
      <c r="J1033" s="34"/>
      <c r="K1033" s="34"/>
    </row>
    <row r="1034" spans="1:11">
      <c r="A1034" s="20" t="s">
        <v>21</v>
      </c>
      <c r="B1034" s="21" t="s">
        <v>22</v>
      </c>
      <c r="C1034" s="22">
        <v>44012495</v>
      </c>
      <c r="D1034" s="22">
        <v>21204253</v>
      </c>
      <c r="E1034" s="22">
        <v>11077211</v>
      </c>
      <c r="F1034" s="22">
        <v>21204754.850000001</v>
      </c>
      <c r="G1034" s="22">
        <f t="shared" ref="G1034:G1063" si="231">F1034-C1034</f>
        <v>-22807740.149999999</v>
      </c>
      <c r="H1034" s="22">
        <f t="shared" ref="H1034:H1063" si="232">E1034-F1034</f>
        <v>-10127543.850000001</v>
      </c>
      <c r="I1034" s="23">
        <f t="shared" ref="I1034:I1063" si="233">IF(ISERROR(F1034/C1034),0,F1034/C1034*100-100)</f>
        <v>-51.821057065726443</v>
      </c>
      <c r="J1034" s="23">
        <f t="shared" ref="J1034:J1063" si="234">IF(ISERROR(F1034/E1034),0,F1034/E1034*100)</f>
        <v>191.42683884959851</v>
      </c>
      <c r="K1034" s="23">
        <f t="shared" ref="K1034:K1063" si="235">IF(ISERROR(F1034/D1034),0,F1034/D1034*100)</f>
        <v>100.00236674218139</v>
      </c>
    </row>
    <row r="1035" spans="1:11" ht="25.5">
      <c r="A1035" s="26" t="s">
        <v>65</v>
      </c>
      <c r="B1035" s="21" t="s">
        <v>66</v>
      </c>
      <c r="C1035" s="22">
        <v>0</v>
      </c>
      <c r="D1035" s="22">
        <v>0</v>
      </c>
      <c r="E1035" s="22">
        <v>0</v>
      </c>
      <c r="F1035" s="22">
        <v>501.85</v>
      </c>
      <c r="G1035" s="22">
        <f t="shared" si="231"/>
        <v>501.85</v>
      </c>
      <c r="H1035" s="22">
        <f t="shared" si="232"/>
        <v>-501.85</v>
      </c>
      <c r="I1035" s="23">
        <f t="shared" si="233"/>
        <v>0</v>
      </c>
      <c r="J1035" s="23">
        <f t="shared" si="234"/>
        <v>0</v>
      </c>
      <c r="K1035" s="23">
        <f t="shared" si="235"/>
        <v>0</v>
      </c>
    </row>
    <row r="1036" spans="1:11">
      <c r="A1036" s="26" t="s">
        <v>67</v>
      </c>
      <c r="B1036" s="21" t="s">
        <v>68</v>
      </c>
      <c r="C1036" s="22">
        <v>0</v>
      </c>
      <c r="D1036" s="22">
        <v>74375</v>
      </c>
      <c r="E1036" s="22">
        <v>74375</v>
      </c>
      <c r="F1036" s="22">
        <v>74375</v>
      </c>
      <c r="G1036" s="22">
        <f t="shared" si="231"/>
        <v>74375</v>
      </c>
      <c r="H1036" s="22">
        <f t="shared" si="232"/>
        <v>0</v>
      </c>
      <c r="I1036" s="23">
        <f t="shared" si="233"/>
        <v>0</v>
      </c>
      <c r="J1036" s="23">
        <f t="shared" si="234"/>
        <v>100</v>
      </c>
      <c r="K1036" s="23">
        <f t="shared" si="235"/>
        <v>100</v>
      </c>
    </row>
    <row r="1037" spans="1:11">
      <c r="A1037" s="27" t="s">
        <v>69</v>
      </c>
      <c r="B1037" s="21" t="s">
        <v>70</v>
      </c>
      <c r="C1037" s="22">
        <v>0</v>
      </c>
      <c r="D1037" s="22">
        <v>74375</v>
      </c>
      <c r="E1037" s="22">
        <v>74375</v>
      </c>
      <c r="F1037" s="22">
        <v>74375</v>
      </c>
      <c r="G1037" s="22">
        <f t="shared" si="231"/>
        <v>74375</v>
      </c>
      <c r="H1037" s="22">
        <f t="shared" si="232"/>
        <v>0</v>
      </c>
      <c r="I1037" s="23">
        <f t="shared" si="233"/>
        <v>0</v>
      </c>
      <c r="J1037" s="23">
        <f t="shared" si="234"/>
        <v>100</v>
      </c>
      <c r="K1037" s="23">
        <f t="shared" si="235"/>
        <v>100</v>
      </c>
    </row>
    <row r="1038" spans="1:11">
      <c r="A1038" s="28" t="s">
        <v>71</v>
      </c>
      <c r="B1038" s="21" t="s">
        <v>72</v>
      </c>
      <c r="C1038" s="22">
        <v>0</v>
      </c>
      <c r="D1038" s="22">
        <v>74375</v>
      </c>
      <c r="E1038" s="22">
        <v>74375</v>
      </c>
      <c r="F1038" s="22">
        <v>74375</v>
      </c>
      <c r="G1038" s="22">
        <f t="shared" si="231"/>
        <v>74375</v>
      </c>
      <c r="H1038" s="22">
        <f t="shared" si="232"/>
        <v>0</v>
      </c>
      <c r="I1038" s="23">
        <f t="shared" si="233"/>
        <v>0</v>
      </c>
      <c r="J1038" s="23">
        <f t="shared" si="234"/>
        <v>100</v>
      </c>
      <c r="K1038" s="23">
        <f t="shared" si="235"/>
        <v>100</v>
      </c>
    </row>
    <row r="1039" spans="1:11" ht="25.5">
      <c r="A1039" s="29" t="s">
        <v>73</v>
      </c>
      <c r="B1039" s="21" t="s">
        <v>74</v>
      </c>
      <c r="C1039" s="22">
        <v>0</v>
      </c>
      <c r="D1039" s="22">
        <v>74375</v>
      </c>
      <c r="E1039" s="22">
        <v>74375</v>
      </c>
      <c r="F1039" s="22">
        <v>74375</v>
      </c>
      <c r="G1039" s="22">
        <f t="shared" si="231"/>
        <v>74375</v>
      </c>
      <c r="H1039" s="22">
        <f t="shared" si="232"/>
        <v>0</v>
      </c>
      <c r="I1039" s="23">
        <f t="shared" si="233"/>
        <v>0</v>
      </c>
      <c r="J1039" s="23">
        <f t="shared" si="234"/>
        <v>100</v>
      </c>
      <c r="K1039" s="23">
        <f t="shared" si="235"/>
        <v>100</v>
      </c>
    </row>
    <row r="1040" spans="1:11" ht="25.5">
      <c r="A1040" s="30" t="s">
        <v>75</v>
      </c>
      <c r="B1040" s="21" t="s">
        <v>76</v>
      </c>
      <c r="C1040" s="22">
        <v>0</v>
      </c>
      <c r="D1040" s="22">
        <v>74375</v>
      </c>
      <c r="E1040" s="22">
        <v>74375</v>
      </c>
      <c r="F1040" s="22">
        <v>74375</v>
      </c>
      <c r="G1040" s="22">
        <f t="shared" si="231"/>
        <v>74375</v>
      </c>
      <c r="H1040" s="22">
        <f t="shared" si="232"/>
        <v>0</v>
      </c>
      <c r="I1040" s="23">
        <f t="shared" si="233"/>
        <v>0</v>
      </c>
      <c r="J1040" s="23">
        <f t="shared" si="234"/>
        <v>100</v>
      </c>
      <c r="K1040" s="23">
        <f t="shared" si="235"/>
        <v>100</v>
      </c>
    </row>
    <row r="1041" spans="1:11">
      <c r="A1041" s="26" t="s">
        <v>23</v>
      </c>
      <c r="B1041" s="21" t="s">
        <v>24</v>
      </c>
      <c r="C1041" s="22">
        <v>44012495</v>
      </c>
      <c r="D1041" s="22">
        <v>21129878</v>
      </c>
      <c r="E1041" s="22">
        <v>11002836</v>
      </c>
      <c r="F1041" s="22">
        <v>21129878</v>
      </c>
      <c r="G1041" s="22">
        <f t="shared" si="231"/>
        <v>-22882617</v>
      </c>
      <c r="H1041" s="22">
        <f t="shared" si="232"/>
        <v>-10127042</v>
      </c>
      <c r="I1041" s="23">
        <f t="shared" si="233"/>
        <v>-51.991183412801298</v>
      </c>
      <c r="J1041" s="23">
        <f t="shared" si="234"/>
        <v>192.04028852197743</v>
      </c>
      <c r="K1041" s="23">
        <f t="shared" si="235"/>
        <v>100</v>
      </c>
    </row>
    <row r="1042" spans="1:11">
      <c r="A1042" s="27" t="s">
        <v>25</v>
      </c>
      <c r="B1042" s="21" t="s">
        <v>26</v>
      </c>
      <c r="C1042" s="22">
        <v>44012495</v>
      </c>
      <c r="D1042" s="22">
        <v>21129878</v>
      </c>
      <c r="E1042" s="22">
        <v>11002836</v>
      </c>
      <c r="F1042" s="22">
        <v>21129878</v>
      </c>
      <c r="G1042" s="22">
        <f t="shared" si="231"/>
        <v>-22882617</v>
      </c>
      <c r="H1042" s="22">
        <f t="shared" si="232"/>
        <v>-10127042</v>
      </c>
      <c r="I1042" s="23">
        <f t="shared" si="233"/>
        <v>-51.991183412801298</v>
      </c>
      <c r="J1042" s="23">
        <f t="shared" si="234"/>
        <v>192.04028852197743</v>
      </c>
      <c r="K1042" s="23">
        <f t="shared" si="235"/>
        <v>100</v>
      </c>
    </row>
    <row r="1043" spans="1:11">
      <c r="A1043" s="20" t="s">
        <v>27</v>
      </c>
      <c r="B1043" s="21" t="s">
        <v>28</v>
      </c>
      <c r="C1043" s="22">
        <v>29365618.84</v>
      </c>
      <c r="D1043" s="22">
        <v>21204253</v>
      </c>
      <c r="E1043" s="22">
        <v>11040024</v>
      </c>
      <c r="F1043" s="22">
        <v>7874892.1799999997</v>
      </c>
      <c r="G1043" s="22">
        <f t="shared" si="231"/>
        <v>-21490726.66</v>
      </c>
      <c r="H1043" s="22">
        <f t="shared" si="232"/>
        <v>3165131.8200000003</v>
      </c>
      <c r="I1043" s="23">
        <f t="shared" si="233"/>
        <v>-73.183292261243565</v>
      </c>
      <c r="J1043" s="23">
        <f t="shared" si="234"/>
        <v>71.330390042630341</v>
      </c>
      <c r="K1043" s="23">
        <f t="shared" si="235"/>
        <v>37.138267403242168</v>
      </c>
    </row>
    <row r="1044" spans="1:11">
      <c r="A1044" s="26" t="s">
        <v>29</v>
      </c>
      <c r="B1044" s="21" t="s">
        <v>30</v>
      </c>
      <c r="C1044" s="22">
        <v>12048841.970000001</v>
      </c>
      <c r="D1044" s="22">
        <v>14383646</v>
      </c>
      <c r="E1044" s="22">
        <v>7248612</v>
      </c>
      <c r="F1044" s="22">
        <v>6259385.1900000004</v>
      </c>
      <c r="G1044" s="22">
        <f t="shared" si="231"/>
        <v>-5789456.7800000003</v>
      </c>
      <c r="H1044" s="22">
        <f t="shared" si="232"/>
        <v>989226.80999999959</v>
      </c>
      <c r="I1044" s="23">
        <f t="shared" si="233"/>
        <v>-48.049902176615568</v>
      </c>
      <c r="J1044" s="23">
        <f t="shared" si="234"/>
        <v>86.352879558183005</v>
      </c>
      <c r="K1044" s="23">
        <f t="shared" si="235"/>
        <v>43.51737514952746</v>
      </c>
    </row>
    <row r="1045" spans="1:11">
      <c r="A1045" s="27" t="s">
        <v>31</v>
      </c>
      <c r="B1045" s="21" t="s">
        <v>32</v>
      </c>
      <c r="C1045" s="22">
        <v>9455217.9299999997</v>
      </c>
      <c r="D1045" s="22">
        <v>7099929</v>
      </c>
      <c r="E1045" s="22">
        <v>2873536</v>
      </c>
      <c r="F1045" s="22">
        <v>2191416.36</v>
      </c>
      <c r="G1045" s="22">
        <f t="shared" si="231"/>
        <v>-7263801.5700000003</v>
      </c>
      <c r="H1045" s="22">
        <f t="shared" si="232"/>
        <v>682119.64000000013</v>
      </c>
      <c r="I1045" s="23">
        <f t="shared" si="233"/>
        <v>-76.823206231482388</v>
      </c>
      <c r="J1045" s="23">
        <f t="shared" si="234"/>
        <v>76.262011681774638</v>
      </c>
      <c r="K1045" s="23">
        <f t="shared" si="235"/>
        <v>30.86532780820766</v>
      </c>
    </row>
    <row r="1046" spans="1:11">
      <c r="A1046" s="28" t="s">
        <v>33</v>
      </c>
      <c r="B1046" s="21" t="s">
        <v>34</v>
      </c>
      <c r="C1046" s="22">
        <v>1323126.23</v>
      </c>
      <c r="D1046" s="22">
        <v>4304244</v>
      </c>
      <c r="E1046" s="22">
        <v>1741173</v>
      </c>
      <c r="F1046" s="22">
        <v>1244691.81</v>
      </c>
      <c r="G1046" s="22">
        <f t="shared" si="231"/>
        <v>-78434.419999999925</v>
      </c>
      <c r="H1046" s="22">
        <f t="shared" si="232"/>
        <v>496481.18999999994</v>
      </c>
      <c r="I1046" s="23">
        <f t="shared" si="233"/>
        <v>-5.9279619904444019</v>
      </c>
      <c r="J1046" s="23">
        <f t="shared" si="234"/>
        <v>71.485820765656257</v>
      </c>
      <c r="K1046" s="23">
        <f t="shared" si="235"/>
        <v>28.917779986450583</v>
      </c>
    </row>
    <row r="1047" spans="1:11">
      <c r="A1047" s="28" t="s">
        <v>35</v>
      </c>
      <c r="B1047" s="21" t="s">
        <v>36</v>
      </c>
      <c r="C1047" s="22">
        <v>8132091.7000000002</v>
      </c>
      <c r="D1047" s="22">
        <v>2795685</v>
      </c>
      <c r="E1047" s="22">
        <v>1132363</v>
      </c>
      <c r="F1047" s="22">
        <v>946724.55</v>
      </c>
      <c r="G1047" s="22">
        <f t="shared" si="231"/>
        <v>-7185367.1500000004</v>
      </c>
      <c r="H1047" s="22">
        <f t="shared" si="232"/>
        <v>185638.44999999995</v>
      </c>
      <c r="I1047" s="23">
        <f t="shared" si="233"/>
        <v>-88.35816681703183</v>
      </c>
      <c r="J1047" s="23">
        <f t="shared" si="234"/>
        <v>83.606100693858778</v>
      </c>
      <c r="K1047" s="23">
        <f t="shared" si="235"/>
        <v>33.863777571507519</v>
      </c>
    </row>
    <row r="1048" spans="1:11">
      <c r="A1048" s="29" t="s">
        <v>77</v>
      </c>
      <c r="B1048" s="21" t="s">
        <v>78</v>
      </c>
      <c r="C1048" s="22">
        <v>3432.62</v>
      </c>
      <c r="D1048" s="22">
        <v>0</v>
      </c>
      <c r="E1048" s="22">
        <v>0</v>
      </c>
      <c r="F1048" s="22">
        <v>1352.42</v>
      </c>
      <c r="G1048" s="22">
        <f t="shared" si="231"/>
        <v>-2080.1999999999998</v>
      </c>
      <c r="H1048" s="22">
        <f t="shared" si="232"/>
        <v>-1352.42</v>
      </c>
      <c r="I1048" s="23">
        <f t="shared" si="233"/>
        <v>-60.600940389556662</v>
      </c>
      <c r="J1048" s="23">
        <f t="shared" si="234"/>
        <v>0</v>
      </c>
      <c r="K1048" s="23">
        <f t="shared" si="235"/>
        <v>0</v>
      </c>
    </row>
    <row r="1049" spans="1:11">
      <c r="A1049" s="27" t="s">
        <v>37</v>
      </c>
      <c r="B1049" s="21" t="s">
        <v>38</v>
      </c>
      <c r="C1049" s="22">
        <v>0</v>
      </c>
      <c r="D1049" s="22">
        <v>783972</v>
      </c>
      <c r="E1049" s="22">
        <v>310622</v>
      </c>
      <c r="F1049" s="22">
        <v>337112.28</v>
      </c>
      <c r="G1049" s="22">
        <f t="shared" si="231"/>
        <v>337112.28</v>
      </c>
      <c r="H1049" s="22">
        <f t="shared" si="232"/>
        <v>-26490.280000000028</v>
      </c>
      <c r="I1049" s="23">
        <f t="shared" si="233"/>
        <v>0</v>
      </c>
      <c r="J1049" s="23">
        <f t="shared" si="234"/>
        <v>108.52814031201912</v>
      </c>
      <c r="K1049" s="23">
        <f t="shared" si="235"/>
        <v>43.000551040088169</v>
      </c>
    </row>
    <row r="1050" spans="1:11">
      <c r="A1050" s="28" t="s">
        <v>39</v>
      </c>
      <c r="B1050" s="21" t="s">
        <v>40</v>
      </c>
      <c r="C1050" s="22">
        <v>0</v>
      </c>
      <c r="D1050" s="22">
        <v>783972</v>
      </c>
      <c r="E1050" s="22">
        <v>310622</v>
      </c>
      <c r="F1050" s="22">
        <v>337112.28</v>
      </c>
      <c r="G1050" s="22">
        <f t="shared" si="231"/>
        <v>337112.28</v>
      </c>
      <c r="H1050" s="22">
        <f t="shared" si="232"/>
        <v>-26490.280000000028</v>
      </c>
      <c r="I1050" s="23">
        <f t="shared" si="233"/>
        <v>0</v>
      </c>
      <c r="J1050" s="23">
        <f t="shared" si="234"/>
        <v>108.52814031201912</v>
      </c>
      <c r="K1050" s="23">
        <f t="shared" si="235"/>
        <v>43.000551040088169</v>
      </c>
    </row>
    <row r="1051" spans="1:11" ht="25.5">
      <c r="A1051" s="27" t="s">
        <v>43</v>
      </c>
      <c r="B1051" s="21" t="s">
        <v>44</v>
      </c>
      <c r="C1051" s="22">
        <v>2593624.04</v>
      </c>
      <c r="D1051" s="22">
        <v>6499745</v>
      </c>
      <c r="E1051" s="22">
        <v>4064454</v>
      </c>
      <c r="F1051" s="22">
        <v>3730856.55</v>
      </c>
      <c r="G1051" s="22">
        <f t="shared" si="231"/>
        <v>1137232.5099999998</v>
      </c>
      <c r="H1051" s="22">
        <f t="shared" si="232"/>
        <v>333597.45000000019</v>
      </c>
      <c r="I1051" s="23">
        <f t="shared" si="233"/>
        <v>43.84723816794974</v>
      </c>
      <c r="J1051" s="23">
        <f t="shared" si="234"/>
        <v>91.792318230197694</v>
      </c>
      <c r="K1051" s="23">
        <f t="shared" si="235"/>
        <v>57.400044924839356</v>
      </c>
    </row>
    <row r="1052" spans="1:11">
      <c r="A1052" s="28" t="s">
        <v>45</v>
      </c>
      <c r="B1052" s="21" t="s">
        <v>46</v>
      </c>
      <c r="C1052" s="22">
        <v>0</v>
      </c>
      <c r="D1052" s="22">
        <v>16325</v>
      </c>
      <c r="E1052" s="22">
        <v>16325</v>
      </c>
      <c r="F1052" s="22">
        <v>0</v>
      </c>
      <c r="G1052" s="22">
        <f t="shared" si="231"/>
        <v>0</v>
      </c>
      <c r="H1052" s="22">
        <f t="shared" si="232"/>
        <v>16325</v>
      </c>
      <c r="I1052" s="23">
        <f t="shared" si="233"/>
        <v>0</v>
      </c>
      <c r="J1052" s="23">
        <f t="shared" si="234"/>
        <v>0</v>
      </c>
      <c r="K1052" s="23">
        <f t="shared" si="235"/>
        <v>0</v>
      </c>
    </row>
    <row r="1053" spans="1:11" ht="25.5">
      <c r="A1053" s="29" t="s">
        <v>47</v>
      </c>
      <c r="B1053" s="21" t="s">
        <v>48</v>
      </c>
      <c r="C1053" s="22">
        <v>0</v>
      </c>
      <c r="D1053" s="22">
        <v>16325</v>
      </c>
      <c r="E1053" s="22">
        <v>16325</v>
      </c>
      <c r="F1053" s="22">
        <v>0</v>
      </c>
      <c r="G1053" s="22">
        <f t="shared" si="231"/>
        <v>0</v>
      </c>
      <c r="H1053" s="22">
        <f t="shared" si="232"/>
        <v>16325</v>
      </c>
      <c r="I1053" s="23">
        <f t="shared" si="233"/>
        <v>0</v>
      </c>
      <c r="J1053" s="23">
        <f t="shared" si="234"/>
        <v>0</v>
      </c>
      <c r="K1053" s="23">
        <f t="shared" si="235"/>
        <v>0</v>
      </c>
    </row>
    <row r="1054" spans="1:11" ht="25.5">
      <c r="A1054" s="30" t="s">
        <v>49</v>
      </c>
      <c r="B1054" s="21" t="s">
        <v>50</v>
      </c>
      <c r="C1054" s="22">
        <v>0</v>
      </c>
      <c r="D1054" s="22">
        <v>16325</v>
      </c>
      <c r="E1054" s="22">
        <v>16325</v>
      </c>
      <c r="F1054" s="22">
        <v>0</v>
      </c>
      <c r="G1054" s="22">
        <f t="shared" si="231"/>
        <v>0</v>
      </c>
      <c r="H1054" s="22">
        <f t="shared" si="232"/>
        <v>16325</v>
      </c>
      <c r="I1054" s="23">
        <f t="shared" si="233"/>
        <v>0</v>
      </c>
      <c r="J1054" s="23">
        <f t="shared" si="234"/>
        <v>0</v>
      </c>
      <c r="K1054" s="23">
        <f t="shared" si="235"/>
        <v>0</v>
      </c>
    </row>
    <row r="1055" spans="1:11" ht="51">
      <c r="A1055" s="28" t="s">
        <v>159</v>
      </c>
      <c r="B1055" s="21" t="s">
        <v>160</v>
      </c>
      <c r="C1055" s="22">
        <v>2593624.04</v>
      </c>
      <c r="D1055" s="22">
        <v>6483420</v>
      </c>
      <c r="E1055" s="22">
        <v>4048129</v>
      </c>
      <c r="F1055" s="22">
        <v>3730856.55</v>
      </c>
      <c r="G1055" s="22">
        <f t="shared" si="231"/>
        <v>1137232.5099999998</v>
      </c>
      <c r="H1055" s="22">
        <f t="shared" si="232"/>
        <v>317272.45000000019</v>
      </c>
      <c r="I1055" s="23">
        <f t="shared" si="233"/>
        <v>43.84723816794974</v>
      </c>
      <c r="J1055" s="23">
        <f t="shared" si="234"/>
        <v>92.162491610321709</v>
      </c>
      <c r="K1055" s="23">
        <f t="shared" si="235"/>
        <v>57.544576010809109</v>
      </c>
    </row>
    <row r="1056" spans="1:11" ht="38.25">
      <c r="A1056" s="29" t="s">
        <v>161</v>
      </c>
      <c r="B1056" s="21" t="s">
        <v>162</v>
      </c>
      <c r="C1056" s="22">
        <v>62808.08</v>
      </c>
      <c r="D1056" s="22">
        <v>0</v>
      </c>
      <c r="E1056" s="22">
        <v>0</v>
      </c>
      <c r="F1056" s="22">
        <v>0</v>
      </c>
      <c r="G1056" s="22">
        <f t="shared" si="231"/>
        <v>-62808.08</v>
      </c>
      <c r="H1056" s="22">
        <f t="shared" si="232"/>
        <v>0</v>
      </c>
      <c r="I1056" s="23">
        <f t="shared" si="233"/>
        <v>-100</v>
      </c>
      <c r="J1056" s="23">
        <f t="shared" si="234"/>
        <v>0</v>
      </c>
      <c r="K1056" s="23">
        <f t="shared" si="235"/>
        <v>0</v>
      </c>
    </row>
    <row r="1057" spans="1:11" ht="63.75">
      <c r="A1057" s="29" t="s">
        <v>237</v>
      </c>
      <c r="B1057" s="21" t="s">
        <v>238</v>
      </c>
      <c r="C1057" s="22">
        <v>2530815.96</v>
      </c>
      <c r="D1057" s="22">
        <v>6483420</v>
      </c>
      <c r="E1057" s="22">
        <v>4048129</v>
      </c>
      <c r="F1057" s="22">
        <v>3730856.55</v>
      </c>
      <c r="G1057" s="22">
        <f t="shared" si="231"/>
        <v>1200040.5899999999</v>
      </c>
      <c r="H1057" s="22">
        <f t="shared" si="232"/>
        <v>317272.45000000019</v>
      </c>
      <c r="I1057" s="23">
        <f t="shared" si="233"/>
        <v>47.417141703184143</v>
      </c>
      <c r="J1057" s="23">
        <f t="shared" si="234"/>
        <v>92.162491610321709</v>
      </c>
      <c r="K1057" s="23">
        <f t="shared" si="235"/>
        <v>57.544576010809109</v>
      </c>
    </row>
    <row r="1058" spans="1:11">
      <c r="A1058" s="26" t="s">
        <v>51</v>
      </c>
      <c r="B1058" s="21" t="s">
        <v>52</v>
      </c>
      <c r="C1058" s="22">
        <v>17316776.870000001</v>
      </c>
      <c r="D1058" s="22">
        <v>6820607</v>
      </c>
      <c r="E1058" s="22">
        <v>3791412</v>
      </c>
      <c r="F1058" s="22">
        <v>1615506.99</v>
      </c>
      <c r="G1058" s="22">
        <f t="shared" si="231"/>
        <v>-15701269.880000001</v>
      </c>
      <c r="H1058" s="22">
        <f t="shared" si="232"/>
        <v>2175905.0099999998</v>
      </c>
      <c r="I1058" s="23">
        <f t="shared" si="233"/>
        <v>-90.670856348569444</v>
      </c>
      <c r="J1058" s="23">
        <f t="shared" si="234"/>
        <v>42.609639627663782</v>
      </c>
      <c r="K1058" s="23">
        <f t="shared" si="235"/>
        <v>23.685677682352903</v>
      </c>
    </row>
    <row r="1059" spans="1:11">
      <c r="A1059" s="27" t="s">
        <v>53</v>
      </c>
      <c r="B1059" s="21" t="s">
        <v>54</v>
      </c>
      <c r="C1059" s="22">
        <v>17316776.870000001</v>
      </c>
      <c r="D1059" s="22">
        <v>6820607</v>
      </c>
      <c r="E1059" s="22">
        <v>3791412</v>
      </c>
      <c r="F1059" s="22">
        <v>1615506.99</v>
      </c>
      <c r="G1059" s="22">
        <f t="shared" si="231"/>
        <v>-15701269.880000001</v>
      </c>
      <c r="H1059" s="22">
        <f t="shared" si="232"/>
        <v>2175905.0099999998</v>
      </c>
      <c r="I1059" s="23">
        <f t="shared" si="233"/>
        <v>-90.670856348569444</v>
      </c>
      <c r="J1059" s="23">
        <f t="shared" si="234"/>
        <v>42.609639627663782</v>
      </c>
      <c r="K1059" s="23">
        <f t="shared" si="235"/>
        <v>23.685677682352903</v>
      </c>
    </row>
    <row r="1060" spans="1:11">
      <c r="A1060" s="20"/>
      <c r="B1060" s="21" t="s">
        <v>55</v>
      </c>
      <c r="C1060" s="22">
        <v>14646876.16</v>
      </c>
      <c r="D1060" s="22">
        <v>0</v>
      </c>
      <c r="E1060" s="22">
        <v>37187</v>
      </c>
      <c r="F1060" s="22">
        <v>13329862.67</v>
      </c>
      <c r="G1060" s="22">
        <f t="shared" si="231"/>
        <v>-1317013.4900000002</v>
      </c>
      <c r="H1060" s="22">
        <f t="shared" si="232"/>
        <v>-13292675.67</v>
      </c>
      <c r="I1060" s="23">
        <f t="shared" si="233"/>
        <v>-8.9917705018678902</v>
      </c>
      <c r="J1060" s="23">
        <f t="shared" si="234"/>
        <v>35845.490816683247</v>
      </c>
      <c r="K1060" s="23">
        <f t="shared" si="235"/>
        <v>0</v>
      </c>
    </row>
    <row r="1061" spans="1:11">
      <c r="A1061" s="20" t="s">
        <v>56</v>
      </c>
      <c r="B1061" s="21" t="s">
        <v>57</v>
      </c>
      <c r="C1061" s="22">
        <v>-14646876.16</v>
      </c>
      <c r="D1061" s="22">
        <v>0</v>
      </c>
      <c r="E1061" s="22">
        <v>-37187</v>
      </c>
      <c r="F1061" s="22">
        <v>-13329862.67</v>
      </c>
      <c r="G1061" s="22">
        <f t="shared" si="231"/>
        <v>1317013.4900000002</v>
      </c>
      <c r="H1061" s="22">
        <f t="shared" si="232"/>
        <v>13292675.67</v>
      </c>
      <c r="I1061" s="23">
        <f t="shared" si="233"/>
        <v>-8.9917705018678902</v>
      </c>
      <c r="J1061" s="23">
        <f t="shared" si="234"/>
        <v>35845.490816683247</v>
      </c>
      <c r="K1061" s="23">
        <f t="shared" si="235"/>
        <v>0</v>
      </c>
    </row>
    <row r="1062" spans="1:11">
      <c r="A1062" s="26" t="s">
        <v>58</v>
      </c>
      <c r="B1062" s="21" t="s">
        <v>59</v>
      </c>
      <c r="C1062" s="22">
        <v>-14646876.16</v>
      </c>
      <c r="D1062" s="22">
        <v>0</v>
      </c>
      <c r="E1062" s="22">
        <v>-37187</v>
      </c>
      <c r="F1062" s="22">
        <v>-13329862.67</v>
      </c>
      <c r="G1062" s="22">
        <f t="shared" si="231"/>
        <v>1317013.4900000002</v>
      </c>
      <c r="H1062" s="22">
        <f t="shared" si="232"/>
        <v>13292675.67</v>
      </c>
      <c r="I1062" s="23">
        <f t="shared" si="233"/>
        <v>-8.9917705018678902</v>
      </c>
      <c r="J1062" s="23">
        <f t="shared" si="234"/>
        <v>35845.490816683247</v>
      </c>
      <c r="K1062" s="23">
        <f t="shared" si="235"/>
        <v>0</v>
      </c>
    </row>
    <row r="1063" spans="1:11" ht="25.5">
      <c r="A1063" s="27" t="s">
        <v>85</v>
      </c>
      <c r="B1063" s="21" t="s">
        <v>86</v>
      </c>
      <c r="C1063" s="22">
        <v>0</v>
      </c>
      <c r="D1063" s="22">
        <v>0</v>
      </c>
      <c r="E1063" s="22">
        <v>-37187</v>
      </c>
      <c r="F1063" s="22">
        <v>0</v>
      </c>
      <c r="G1063" s="22">
        <f t="shared" si="231"/>
        <v>0</v>
      </c>
      <c r="H1063" s="22">
        <f t="shared" si="232"/>
        <v>-37187</v>
      </c>
      <c r="I1063" s="23">
        <f t="shared" si="233"/>
        <v>0</v>
      </c>
      <c r="J1063" s="23">
        <f t="shared" si="234"/>
        <v>0</v>
      </c>
      <c r="K1063" s="23">
        <f t="shared" si="235"/>
        <v>0</v>
      </c>
    </row>
    <row r="1064" spans="1:11" s="35" customFormat="1" ht="25.5">
      <c r="A1064" s="36" t="s">
        <v>272</v>
      </c>
      <c r="B1064" s="32" t="s">
        <v>974</v>
      </c>
      <c r="C1064" s="33"/>
      <c r="D1064" s="33"/>
      <c r="E1064" s="33"/>
      <c r="F1064" s="33"/>
      <c r="G1064" s="33"/>
      <c r="H1064" s="33"/>
      <c r="I1064" s="34"/>
      <c r="J1064" s="34"/>
      <c r="K1064" s="34"/>
    </row>
    <row r="1065" spans="1:11">
      <c r="A1065" s="20" t="s">
        <v>21</v>
      </c>
      <c r="B1065" s="21" t="s">
        <v>22</v>
      </c>
      <c r="C1065" s="22">
        <v>62809</v>
      </c>
      <c r="D1065" s="22">
        <v>0</v>
      </c>
      <c r="E1065" s="22">
        <v>0</v>
      </c>
      <c r="F1065" s="22">
        <v>0</v>
      </c>
      <c r="G1065" s="22">
        <f t="shared" ref="G1065:G1075" si="236">F1065-C1065</f>
        <v>-62809</v>
      </c>
      <c r="H1065" s="22">
        <f t="shared" ref="H1065:H1075" si="237">E1065-F1065</f>
        <v>0</v>
      </c>
      <c r="I1065" s="23">
        <f t="shared" ref="I1065:I1075" si="238">IF(ISERROR(F1065/C1065),0,F1065/C1065*100-100)</f>
        <v>-100</v>
      </c>
      <c r="J1065" s="23">
        <f t="shared" ref="J1065:J1075" si="239">IF(ISERROR(F1065/E1065),0,F1065/E1065*100)</f>
        <v>0</v>
      </c>
      <c r="K1065" s="23">
        <f t="shared" ref="K1065:K1075" si="240">IF(ISERROR(F1065/D1065),0,F1065/D1065*100)</f>
        <v>0</v>
      </c>
    </row>
    <row r="1066" spans="1:11">
      <c r="A1066" s="26" t="s">
        <v>23</v>
      </c>
      <c r="B1066" s="21" t="s">
        <v>24</v>
      </c>
      <c r="C1066" s="22">
        <v>62809</v>
      </c>
      <c r="D1066" s="22">
        <v>0</v>
      </c>
      <c r="E1066" s="22">
        <v>0</v>
      </c>
      <c r="F1066" s="22">
        <v>0</v>
      </c>
      <c r="G1066" s="22">
        <f t="shared" si="236"/>
        <v>-62809</v>
      </c>
      <c r="H1066" s="22">
        <f t="shared" si="237"/>
        <v>0</v>
      </c>
      <c r="I1066" s="23">
        <f t="shared" si="238"/>
        <v>-100</v>
      </c>
      <c r="J1066" s="23">
        <f t="shared" si="239"/>
        <v>0</v>
      </c>
      <c r="K1066" s="23">
        <f t="shared" si="240"/>
        <v>0</v>
      </c>
    </row>
    <row r="1067" spans="1:11">
      <c r="A1067" s="27" t="s">
        <v>25</v>
      </c>
      <c r="B1067" s="21" t="s">
        <v>26</v>
      </c>
      <c r="C1067" s="22">
        <v>62809</v>
      </c>
      <c r="D1067" s="22">
        <v>0</v>
      </c>
      <c r="E1067" s="22">
        <v>0</v>
      </c>
      <c r="F1067" s="22">
        <v>0</v>
      </c>
      <c r="G1067" s="22">
        <f t="shared" si="236"/>
        <v>-62809</v>
      </c>
      <c r="H1067" s="22">
        <f t="shared" si="237"/>
        <v>0</v>
      </c>
      <c r="I1067" s="23">
        <f t="shared" si="238"/>
        <v>-100</v>
      </c>
      <c r="J1067" s="23">
        <f t="shared" si="239"/>
        <v>0</v>
      </c>
      <c r="K1067" s="23">
        <f t="shared" si="240"/>
        <v>0</v>
      </c>
    </row>
    <row r="1068" spans="1:11">
      <c r="A1068" s="20" t="s">
        <v>27</v>
      </c>
      <c r="B1068" s="21" t="s">
        <v>28</v>
      </c>
      <c r="C1068" s="22">
        <v>62808.08</v>
      </c>
      <c r="D1068" s="22">
        <v>0</v>
      </c>
      <c r="E1068" s="22">
        <v>0</v>
      </c>
      <c r="F1068" s="22">
        <v>0</v>
      </c>
      <c r="G1068" s="22">
        <f t="shared" si="236"/>
        <v>-62808.08</v>
      </c>
      <c r="H1068" s="22">
        <f t="shared" si="237"/>
        <v>0</v>
      </c>
      <c r="I1068" s="23">
        <f t="shared" si="238"/>
        <v>-100</v>
      </c>
      <c r="J1068" s="23">
        <f t="shared" si="239"/>
        <v>0</v>
      </c>
      <c r="K1068" s="23">
        <f t="shared" si="240"/>
        <v>0</v>
      </c>
    </row>
    <row r="1069" spans="1:11">
      <c r="A1069" s="26" t="s">
        <v>29</v>
      </c>
      <c r="B1069" s="21" t="s">
        <v>30</v>
      </c>
      <c r="C1069" s="22">
        <v>62808.08</v>
      </c>
      <c r="D1069" s="22">
        <v>0</v>
      </c>
      <c r="E1069" s="22">
        <v>0</v>
      </c>
      <c r="F1069" s="22">
        <v>0</v>
      </c>
      <c r="G1069" s="22">
        <f t="shared" si="236"/>
        <v>-62808.08</v>
      </c>
      <c r="H1069" s="22">
        <f t="shared" si="237"/>
        <v>0</v>
      </c>
      <c r="I1069" s="23">
        <f t="shared" si="238"/>
        <v>-100</v>
      </c>
      <c r="J1069" s="23">
        <f t="shared" si="239"/>
        <v>0</v>
      </c>
      <c r="K1069" s="23">
        <f t="shared" si="240"/>
        <v>0</v>
      </c>
    </row>
    <row r="1070" spans="1:11" ht="25.5">
      <c r="A1070" s="27" t="s">
        <v>43</v>
      </c>
      <c r="B1070" s="21" t="s">
        <v>44</v>
      </c>
      <c r="C1070" s="22">
        <v>62808.08</v>
      </c>
      <c r="D1070" s="22">
        <v>0</v>
      </c>
      <c r="E1070" s="22">
        <v>0</v>
      </c>
      <c r="F1070" s="22">
        <v>0</v>
      </c>
      <c r="G1070" s="22">
        <f t="shared" si="236"/>
        <v>-62808.08</v>
      </c>
      <c r="H1070" s="22">
        <f t="shared" si="237"/>
        <v>0</v>
      </c>
      <c r="I1070" s="23">
        <f t="shared" si="238"/>
        <v>-100</v>
      </c>
      <c r="J1070" s="23">
        <f t="shared" si="239"/>
        <v>0</v>
      </c>
      <c r="K1070" s="23">
        <f t="shared" si="240"/>
        <v>0</v>
      </c>
    </row>
    <row r="1071" spans="1:11" ht="51">
      <c r="A1071" s="28" t="s">
        <v>159</v>
      </c>
      <c r="B1071" s="21" t="s">
        <v>160</v>
      </c>
      <c r="C1071" s="22">
        <v>62808.08</v>
      </c>
      <c r="D1071" s="22">
        <v>0</v>
      </c>
      <c r="E1071" s="22">
        <v>0</v>
      </c>
      <c r="F1071" s="22">
        <v>0</v>
      </c>
      <c r="G1071" s="22">
        <f t="shared" si="236"/>
        <v>-62808.08</v>
      </c>
      <c r="H1071" s="22">
        <f t="shared" si="237"/>
        <v>0</v>
      </c>
      <c r="I1071" s="23">
        <f t="shared" si="238"/>
        <v>-100</v>
      </c>
      <c r="J1071" s="23">
        <f t="shared" si="239"/>
        <v>0</v>
      </c>
      <c r="K1071" s="23">
        <f t="shared" si="240"/>
        <v>0</v>
      </c>
    </row>
    <row r="1072" spans="1:11" ht="38.25">
      <c r="A1072" s="29" t="s">
        <v>161</v>
      </c>
      <c r="B1072" s="21" t="s">
        <v>162</v>
      </c>
      <c r="C1072" s="22">
        <v>62808.08</v>
      </c>
      <c r="D1072" s="22">
        <v>0</v>
      </c>
      <c r="E1072" s="22">
        <v>0</v>
      </c>
      <c r="F1072" s="22">
        <v>0</v>
      </c>
      <c r="G1072" s="22">
        <f t="shared" si="236"/>
        <v>-62808.08</v>
      </c>
      <c r="H1072" s="22">
        <f t="shared" si="237"/>
        <v>0</v>
      </c>
      <c r="I1072" s="23">
        <f t="shared" si="238"/>
        <v>-100</v>
      </c>
      <c r="J1072" s="23">
        <f t="shared" si="239"/>
        <v>0</v>
      </c>
      <c r="K1072" s="23">
        <f t="shared" si="240"/>
        <v>0</v>
      </c>
    </row>
    <row r="1073" spans="1:11">
      <c r="A1073" s="20"/>
      <c r="B1073" s="21" t="s">
        <v>55</v>
      </c>
      <c r="C1073" s="22">
        <v>0.92</v>
      </c>
      <c r="D1073" s="22">
        <v>0</v>
      </c>
      <c r="E1073" s="22">
        <v>0</v>
      </c>
      <c r="F1073" s="22">
        <v>0</v>
      </c>
      <c r="G1073" s="22">
        <f t="shared" si="236"/>
        <v>-0.92</v>
      </c>
      <c r="H1073" s="22">
        <f t="shared" si="237"/>
        <v>0</v>
      </c>
      <c r="I1073" s="23">
        <f t="shared" si="238"/>
        <v>-100</v>
      </c>
      <c r="J1073" s="23">
        <f t="shared" si="239"/>
        <v>0</v>
      </c>
      <c r="K1073" s="23">
        <f t="shared" si="240"/>
        <v>0</v>
      </c>
    </row>
    <row r="1074" spans="1:11">
      <c r="A1074" s="20" t="s">
        <v>56</v>
      </c>
      <c r="B1074" s="21" t="s">
        <v>57</v>
      </c>
      <c r="C1074" s="22">
        <v>-0.92</v>
      </c>
      <c r="D1074" s="22">
        <v>0</v>
      </c>
      <c r="E1074" s="22">
        <v>0</v>
      </c>
      <c r="F1074" s="22">
        <v>0</v>
      </c>
      <c r="G1074" s="22">
        <f t="shared" si="236"/>
        <v>0.92</v>
      </c>
      <c r="H1074" s="22">
        <f t="shared" si="237"/>
        <v>0</v>
      </c>
      <c r="I1074" s="23">
        <f t="shared" si="238"/>
        <v>-100</v>
      </c>
      <c r="J1074" s="23">
        <f t="shared" si="239"/>
        <v>0</v>
      </c>
      <c r="K1074" s="23">
        <f t="shared" si="240"/>
        <v>0</v>
      </c>
    </row>
    <row r="1075" spans="1:11">
      <c r="A1075" s="26" t="s">
        <v>58</v>
      </c>
      <c r="B1075" s="21" t="s">
        <v>59</v>
      </c>
      <c r="C1075" s="22">
        <v>-0.92</v>
      </c>
      <c r="D1075" s="22">
        <v>0</v>
      </c>
      <c r="E1075" s="22">
        <v>0</v>
      </c>
      <c r="F1075" s="22">
        <v>0</v>
      </c>
      <c r="G1075" s="22">
        <f t="shared" si="236"/>
        <v>0.92</v>
      </c>
      <c r="H1075" s="22">
        <f t="shared" si="237"/>
        <v>0</v>
      </c>
      <c r="I1075" s="23">
        <f t="shared" si="238"/>
        <v>-100</v>
      </c>
      <c r="J1075" s="23">
        <f t="shared" si="239"/>
        <v>0</v>
      </c>
      <c r="K1075" s="23">
        <f t="shared" si="240"/>
        <v>0</v>
      </c>
    </row>
    <row r="1076" spans="1:11" s="35" customFormat="1" ht="25.5">
      <c r="A1076" s="36" t="s">
        <v>523</v>
      </c>
      <c r="B1076" s="32" t="s">
        <v>120</v>
      </c>
      <c r="C1076" s="33"/>
      <c r="D1076" s="33"/>
      <c r="E1076" s="33"/>
      <c r="F1076" s="33"/>
      <c r="G1076" s="33"/>
      <c r="H1076" s="33"/>
      <c r="I1076" s="34"/>
      <c r="J1076" s="34"/>
      <c r="K1076" s="34"/>
    </row>
    <row r="1077" spans="1:11">
      <c r="A1077" s="20" t="s">
        <v>21</v>
      </c>
      <c r="B1077" s="21" t="s">
        <v>22</v>
      </c>
      <c r="C1077" s="22">
        <v>43949686</v>
      </c>
      <c r="D1077" s="22">
        <v>21204253</v>
      </c>
      <c r="E1077" s="22">
        <v>11077211</v>
      </c>
      <c r="F1077" s="22">
        <v>21204754.850000001</v>
      </c>
      <c r="G1077" s="22">
        <f t="shared" ref="G1077:G1105" si="241">F1077-C1077</f>
        <v>-22744931.149999999</v>
      </c>
      <c r="H1077" s="22">
        <f t="shared" ref="H1077:H1105" si="242">E1077-F1077</f>
        <v>-10127543.850000001</v>
      </c>
      <c r="I1077" s="23">
        <f t="shared" ref="I1077:I1105" si="243">IF(ISERROR(F1077/C1077),0,F1077/C1077*100-100)</f>
        <v>-51.752203986167274</v>
      </c>
      <c r="J1077" s="23">
        <f t="shared" ref="J1077:J1105" si="244">IF(ISERROR(F1077/E1077),0,F1077/E1077*100)</f>
        <v>191.42683884959851</v>
      </c>
      <c r="K1077" s="23">
        <f t="shared" ref="K1077:K1105" si="245">IF(ISERROR(F1077/D1077),0,F1077/D1077*100)</f>
        <v>100.00236674218139</v>
      </c>
    </row>
    <row r="1078" spans="1:11" ht="25.5">
      <c r="A1078" s="26" t="s">
        <v>65</v>
      </c>
      <c r="B1078" s="21" t="s">
        <v>66</v>
      </c>
      <c r="C1078" s="22">
        <v>0</v>
      </c>
      <c r="D1078" s="22">
        <v>0</v>
      </c>
      <c r="E1078" s="22">
        <v>0</v>
      </c>
      <c r="F1078" s="22">
        <v>501.85</v>
      </c>
      <c r="G1078" s="22">
        <f t="shared" si="241"/>
        <v>501.85</v>
      </c>
      <c r="H1078" s="22">
        <f t="shared" si="242"/>
        <v>-501.85</v>
      </c>
      <c r="I1078" s="23">
        <f t="shared" si="243"/>
        <v>0</v>
      </c>
      <c r="J1078" s="23">
        <f t="shared" si="244"/>
        <v>0</v>
      </c>
      <c r="K1078" s="23">
        <f t="shared" si="245"/>
        <v>0</v>
      </c>
    </row>
    <row r="1079" spans="1:11">
      <c r="A1079" s="26" t="s">
        <v>67</v>
      </c>
      <c r="B1079" s="21" t="s">
        <v>68</v>
      </c>
      <c r="C1079" s="22">
        <v>0</v>
      </c>
      <c r="D1079" s="22">
        <v>74375</v>
      </c>
      <c r="E1079" s="22">
        <v>74375</v>
      </c>
      <c r="F1079" s="22">
        <v>74375</v>
      </c>
      <c r="G1079" s="22">
        <f t="shared" si="241"/>
        <v>74375</v>
      </c>
      <c r="H1079" s="22">
        <f t="shared" si="242"/>
        <v>0</v>
      </c>
      <c r="I1079" s="23">
        <f t="shared" si="243"/>
        <v>0</v>
      </c>
      <c r="J1079" s="23">
        <f t="shared" si="244"/>
        <v>100</v>
      </c>
      <c r="K1079" s="23">
        <f t="shared" si="245"/>
        <v>100</v>
      </c>
    </row>
    <row r="1080" spans="1:11">
      <c r="A1080" s="27" t="s">
        <v>69</v>
      </c>
      <c r="B1080" s="21" t="s">
        <v>70</v>
      </c>
      <c r="C1080" s="22">
        <v>0</v>
      </c>
      <c r="D1080" s="22">
        <v>74375</v>
      </c>
      <c r="E1080" s="22">
        <v>74375</v>
      </c>
      <c r="F1080" s="22">
        <v>74375</v>
      </c>
      <c r="G1080" s="22">
        <f t="shared" si="241"/>
        <v>74375</v>
      </c>
      <c r="H1080" s="22">
        <f t="shared" si="242"/>
        <v>0</v>
      </c>
      <c r="I1080" s="23">
        <f t="shared" si="243"/>
        <v>0</v>
      </c>
      <c r="J1080" s="23">
        <f t="shared" si="244"/>
        <v>100</v>
      </c>
      <c r="K1080" s="23">
        <f t="shared" si="245"/>
        <v>100</v>
      </c>
    </row>
    <row r="1081" spans="1:11">
      <c r="A1081" s="28" t="s">
        <v>71</v>
      </c>
      <c r="B1081" s="21" t="s">
        <v>72</v>
      </c>
      <c r="C1081" s="22">
        <v>0</v>
      </c>
      <c r="D1081" s="22">
        <v>74375</v>
      </c>
      <c r="E1081" s="22">
        <v>74375</v>
      </c>
      <c r="F1081" s="22">
        <v>74375</v>
      </c>
      <c r="G1081" s="22">
        <f t="shared" si="241"/>
        <v>74375</v>
      </c>
      <c r="H1081" s="22">
        <f t="shared" si="242"/>
        <v>0</v>
      </c>
      <c r="I1081" s="23">
        <f t="shared" si="243"/>
        <v>0</v>
      </c>
      <c r="J1081" s="23">
        <f t="shared" si="244"/>
        <v>100</v>
      </c>
      <c r="K1081" s="23">
        <f t="shared" si="245"/>
        <v>100</v>
      </c>
    </row>
    <row r="1082" spans="1:11" ht="25.5">
      <c r="A1082" s="29" t="s">
        <v>73</v>
      </c>
      <c r="B1082" s="21" t="s">
        <v>74</v>
      </c>
      <c r="C1082" s="22">
        <v>0</v>
      </c>
      <c r="D1082" s="22">
        <v>74375</v>
      </c>
      <c r="E1082" s="22">
        <v>74375</v>
      </c>
      <c r="F1082" s="22">
        <v>74375</v>
      </c>
      <c r="G1082" s="22">
        <f t="shared" si="241"/>
        <v>74375</v>
      </c>
      <c r="H1082" s="22">
        <f t="shared" si="242"/>
        <v>0</v>
      </c>
      <c r="I1082" s="23">
        <f t="shared" si="243"/>
        <v>0</v>
      </c>
      <c r="J1082" s="23">
        <f t="shared" si="244"/>
        <v>100</v>
      </c>
      <c r="K1082" s="23">
        <f t="shared" si="245"/>
        <v>100</v>
      </c>
    </row>
    <row r="1083" spans="1:11" ht="25.5">
      <c r="A1083" s="30" t="s">
        <v>75</v>
      </c>
      <c r="B1083" s="21" t="s">
        <v>76</v>
      </c>
      <c r="C1083" s="22">
        <v>0</v>
      </c>
      <c r="D1083" s="22">
        <v>74375</v>
      </c>
      <c r="E1083" s="22">
        <v>74375</v>
      </c>
      <c r="F1083" s="22">
        <v>74375</v>
      </c>
      <c r="G1083" s="22">
        <f t="shared" si="241"/>
        <v>74375</v>
      </c>
      <c r="H1083" s="22">
        <f t="shared" si="242"/>
        <v>0</v>
      </c>
      <c r="I1083" s="23">
        <f t="shared" si="243"/>
        <v>0</v>
      </c>
      <c r="J1083" s="23">
        <f t="shared" si="244"/>
        <v>100</v>
      </c>
      <c r="K1083" s="23">
        <f t="shared" si="245"/>
        <v>100</v>
      </c>
    </row>
    <row r="1084" spans="1:11">
      <c r="A1084" s="26" t="s">
        <v>23</v>
      </c>
      <c r="B1084" s="21" t="s">
        <v>24</v>
      </c>
      <c r="C1084" s="22">
        <v>43949686</v>
      </c>
      <c r="D1084" s="22">
        <v>21129878</v>
      </c>
      <c r="E1084" s="22">
        <v>11002836</v>
      </c>
      <c r="F1084" s="22">
        <v>21129878</v>
      </c>
      <c r="G1084" s="22">
        <f t="shared" si="241"/>
        <v>-22819808</v>
      </c>
      <c r="H1084" s="22">
        <f t="shared" si="242"/>
        <v>-10127042</v>
      </c>
      <c r="I1084" s="23">
        <f t="shared" si="243"/>
        <v>-51.922573462754663</v>
      </c>
      <c r="J1084" s="23">
        <f t="shared" si="244"/>
        <v>192.04028852197743</v>
      </c>
      <c r="K1084" s="23">
        <f t="shared" si="245"/>
        <v>100</v>
      </c>
    </row>
    <row r="1085" spans="1:11">
      <c r="A1085" s="27" t="s">
        <v>25</v>
      </c>
      <c r="B1085" s="21" t="s">
        <v>26</v>
      </c>
      <c r="C1085" s="22">
        <v>43949686</v>
      </c>
      <c r="D1085" s="22">
        <v>21129878</v>
      </c>
      <c r="E1085" s="22">
        <v>11002836</v>
      </c>
      <c r="F1085" s="22">
        <v>21129878</v>
      </c>
      <c r="G1085" s="22">
        <f t="shared" si="241"/>
        <v>-22819808</v>
      </c>
      <c r="H1085" s="22">
        <f t="shared" si="242"/>
        <v>-10127042</v>
      </c>
      <c r="I1085" s="23">
        <f t="shared" si="243"/>
        <v>-51.922573462754663</v>
      </c>
      <c r="J1085" s="23">
        <f t="shared" si="244"/>
        <v>192.04028852197743</v>
      </c>
      <c r="K1085" s="23">
        <f t="shared" si="245"/>
        <v>100</v>
      </c>
    </row>
    <row r="1086" spans="1:11">
      <c r="A1086" s="20" t="s">
        <v>27</v>
      </c>
      <c r="B1086" s="21" t="s">
        <v>28</v>
      </c>
      <c r="C1086" s="22">
        <v>29302810.760000002</v>
      </c>
      <c r="D1086" s="22">
        <v>21204253</v>
      </c>
      <c r="E1086" s="22">
        <v>11040024</v>
      </c>
      <c r="F1086" s="22">
        <v>7874892.1799999997</v>
      </c>
      <c r="G1086" s="22">
        <f t="shared" si="241"/>
        <v>-21427918.580000002</v>
      </c>
      <c r="H1086" s="22">
        <f t="shared" si="242"/>
        <v>3165131.8200000003</v>
      </c>
      <c r="I1086" s="23">
        <f t="shared" si="243"/>
        <v>-73.125812931400844</v>
      </c>
      <c r="J1086" s="23">
        <f t="shared" si="244"/>
        <v>71.330390042630341</v>
      </c>
      <c r="K1086" s="23">
        <f t="shared" si="245"/>
        <v>37.138267403242168</v>
      </c>
    </row>
    <row r="1087" spans="1:11">
      <c r="A1087" s="26" t="s">
        <v>29</v>
      </c>
      <c r="B1087" s="21" t="s">
        <v>30</v>
      </c>
      <c r="C1087" s="22">
        <v>11986033.890000001</v>
      </c>
      <c r="D1087" s="22">
        <v>14383646</v>
      </c>
      <c r="E1087" s="22">
        <v>7248612</v>
      </c>
      <c r="F1087" s="22">
        <v>6259385.1900000004</v>
      </c>
      <c r="G1087" s="22">
        <f t="shared" si="241"/>
        <v>-5726648.7000000002</v>
      </c>
      <c r="H1087" s="22">
        <f t="shared" si="242"/>
        <v>989226.80999999959</v>
      </c>
      <c r="I1087" s="23">
        <f t="shared" si="243"/>
        <v>-47.777678192431672</v>
      </c>
      <c r="J1087" s="23">
        <f t="shared" si="244"/>
        <v>86.352879558183005</v>
      </c>
      <c r="K1087" s="23">
        <f t="shared" si="245"/>
        <v>43.51737514952746</v>
      </c>
    </row>
    <row r="1088" spans="1:11">
      <c r="A1088" s="27" t="s">
        <v>31</v>
      </c>
      <c r="B1088" s="21" t="s">
        <v>32</v>
      </c>
      <c r="C1088" s="22">
        <v>9455217.9299999997</v>
      </c>
      <c r="D1088" s="22">
        <v>7099929</v>
      </c>
      <c r="E1088" s="22">
        <v>2873536</v>
      </c>
      <c r="F1088" s="22">
        <v>2191416.36</v>
      </c>
      <c r="G1088" s="22">
        <f t="shared" si="241"/>
        <v>-7263801.5700000003</v>
      </c>
      <c r="H1088" s="22">
        <f t="shared" si="242"/>
        <v>682119.64000000013</v>
      </c>
      <c r="I1088" s="23">
        <f t="shared" si="243"/>
        <v>-76.823206231482388</v>
      </c>
      <c r="J1088" s="23">
        <f t="shared" si="244"/>
        <v>76.262011681774638</v>
      </c>
      <c r="K1088" s="23">
        <f t="shared" si="245"/>
        <v>30.86532780820766</v>
      </c>
    </row>
    <row r="1089" spans="1:11">
      <c r="A1089" s="28" t="s">
        <v>33</v>
      </c>
      <c r="B1089" s="21" t="s">
        <v>34</v>
      </c>
      <c r="C1089" s="22">
        <v>1323126.23</v>
      </c>
      <c r="D1089" s="22">
        <v>4304244</v>
      </c>
      <c r="E1089" s="22">
        <v>1741173</v>
      </c>
      <c r="F1089" s="22">
        <v>1244691.81</v>
      </c>
      <c r="G1089" s="22">
        <f t="shared" si="241"/>
        <v>-78434.419999999925</v>
      </c>
      <c r="H1089" s="22">
        <f t="shared" si="242"/>
        <v>496481.18999999994</v>
      </c>
      <c r="I1089" s="23">
        <f t="shared" si="243"/>
        <v>-5.9279619904444019</v>
      </c>
      <c r="J1089" s="23">
        <f t="shared" si="244"/>
        <v>71.485820765656257</v>
      </c>
      <c r="K1089" s="23">
        <f t="shared" si="245"/>
        <v>28.917779986450583</v>
      </c>
    </row>
    <row r="1090" spans="1:11">
      <c r="A1090" s="28" t="s">
        <v>35</v>
      </c>
      <c r="B1090" s="21" t="s">
        <v>36</v>
      </c>
      <c r="C1090" s="22">
        <v>8132091.7000000002</v>
      </c>
      <c r="D1090" s="22">
        <v>2795685</v>
      </c>
      <c r="E1090" s="22">
        <v>1132363</v>
      </c>
      <c r="F1090" s="22">
        <v>946724.55</v>
      </c>
      <c r="G1090" s="22">
        <f t="shared" si="241"/>
        <v>-7185367.1500000004</v>
      </c>
      <c r="H1090" s="22">
        <f t="shared" si="242"/>
        <v>185638.44999999995</v>
      </c>
      <c r="I1090" s="23">
        <f t="shared" si="243"/>
        <v>-88.35816681703183</v>
      </c>
      <c r="J1090" s="23">
        <f t="shared" si="244"/>
        <v>83.606100693858778</v>
      </c>
      <c r="K1090" s="23">
        <f t="shared" si="245"/>
        <v>33.863777571507519</v>
      </c>
    </row>
    <row r="1091" spans="1:11">
      <c r="A1091" s="29" t="s">
        <v>77</v>
      </c>
      <c r="B1091" s="21" t="s">
        <v>78</v>
      </c>
      <c r="C1091" s="22">
        <v>3432.62</v>
      </c>
      <c r="D1091" s="22">
        <v>0</v>
      </c>
      <c r="E1091" s="22">
        <v>0</v>
      </c>
      <c r="F1091" s="22">
        <v>1352.42</v>
      </c>
      <c r="G1091" s="22">
        <f t="shared" si="241"/>
        <v>-2080.1999999999998</v>
      </c>
      <c r="H1091" s="22">
        <f t="shared" si="242"/>
        <v>-1352.42</v>
      </c>
      <c r="I1091" s="23">
        <f t="shared" si="243"/>
        <v>-60.600940389556662</v>
      </c>
      <c r="J1091" s="23">
        <f t="shared" si="244"/>
        <v>0</v>
      </c>
      <c r="K1091" s="23">
        <f t="shared" si="245"/>
        <v>0</v>
      </c>
    </row>
    <row r="1092" spans="1:11">
      <c r="A1092" s="27" t="s">
        <v>37</v>
      </c>
      <c r="B1092" s="21" t="s">
        <v>38</v>
      </c>
      <c r="C1092" s="22">
        <v>0</v>
      </c>
      <c r="D1092" s="22">
        <v>783972</v>
      </c>
      <c r="E1092" s="22">
        <v>310622</v>
      </c>
      <c r="F1092" s="22">
        <v>337112.28</v>
      </c>
      <c r="G1092" s="22">
        <f t="shared" si="241"/>
        <v>337112.28</v>
      </c>
      <c r="H1092" s="22">
        <f t="shared" si="242"/>
        <v>-26490.280000000028</v>
      </c>
      <c r="I1092" s="23">
        <f t="shared" si="243"/>
        <v>0</v>
      </c>
      <c r="J1092" s="23">
        <f t="shared" si="244"/>
        <v>108.52814031201912</v>
      </c>
      <c r="K1092" s="23">
        <f t="shared" si="245"/>
        <v>43.000551040088169</v>
      </c>
    </row>
    <row r="1093" spans="1:11">
      <c r="A1093" s="28" t="s">
        <v>39</v>
      </c>
      <c r="B1093" s="21" t="s">
        <v>40</v>
      </c>
      <c r="C1093" s="22">
        <v>0</v>
      </c>
      <c r="D1093" s="22">
        <v>783972</v>
      </c>
      <c r="E1093" s="22">
        <v>310622</v>
      </c>
      <c r="F1093" s="22">
        <v>337112.28</v>
      </c>
      <c r="G1093" s="22">
        <f t="shared" si="241"/>
        <v>337112.28</v>
      </c>
      <c r="H1093" s="22">
        <f t="shared" si="242"/>
        <v>-26490.280000000028</v>
      </c>
      <c r="I1093" s="23">
        <f t="shared" si="243"/>
        <v>0</v>
      </c>
      <c r="J1093" s="23">
        <f t="shared" si="244"/>
        <v>108.52814031201912</v>
      </c>
      <c r="K1093" s="23">
        <f t="shared" si="245"/>
        <v>43.000551040088169</v>
      </c>
    </row>
    <row r="1094" spans="1:11" ht="25.5">
      <c r="A1094" s="27" t="s">
        <v>43</v>
      </c>
      <c r="B1094" s="21" t="s">
        <v>44</v>
      </c>
      <c r="C1094" s="22">
        <v>2530815.96</v>
      </c>
      <c r="D1094" s="22">
        <v>6499745</v>
      </c>
      <c r="E1094" s="22">
        <v>4064454</v>
      </c>
      <c r="F1094" s="22">
        <v>3730856.55</v>
      </c>
      <c r="G1094" s="22">
        <f t="shared" si="241"/>
        <v>1200040.5899999999</v>
      </c>
      <c r="H1094" s="22">
        <f t="shared" si="242"/>
        <v>333597.45000000019</v>
      </c>
      <c r="I1094" s="23">
        <f t="shared" si="243"/>
        <v>47.417141703184143</v>
      </c>
      <c r="J1094" s="23">
        <f t="shared" si="244"/>
        <v>91.792318230197694</v>
      </c>
      <c r="K1094" s="23">
        <f t="shared" si="245"/>
        <v>57.400044924839356</v>
      </c>
    </row>
    <row r="1095" spans="1:11">
      <c r="A1095" s="28" t="s">
        <v>45</v>
      </c>
      <c r="B1095" s="21" t="s">
        <v>46</v>
      </c>
      <c r="C1095" s="22">
        <v>0</v>
      </c>
      <c r="D1095" s="22">
        <v>16325</v>
      </c>
      <c r="E1095" s="22">
        <v>16325</v>
      </c>
      <c r="F1095" s="22">
        <v>0</v>
      </c>
      <c r="G1095" s="22">
        <f t="shared" si="241"/>
        <v>0</v>
      </c>
      <c r="H1095" s="22">
        <f t="shared" si="242"/>
        <v>16325</v>
      </c>
      <c r="I1095" s="23">
        <f t="shared" si="243"/>
        <v>0</v>
      </c>
      <c r="J1095" s="23">
        <f t="shared" si="244"/>
        <v>0</v>
      </c>
      <c r="K1095" s="23">
        <f t="shared" si="245"/>
        <v>0</v>
      </c>
    </row>
    <row r="1096" spans="1:11" ht="25.5">
      <c r="A1096" s="29" t="s">
        <v>47</v>
      </c>
      <c r="B1096" s="21" t="s">
        <v>48</v>
      </c>
      <c r="C1096" s="22">
        <v>0</v>
      </c>
      <c r="D1096" s="22">
        <v>16325</v>
      </c>
      <c r="E1096" s="22">
        <v>16325</v>
      </c>
      <c r="F1096" s="22">
        <v>0</v>
      </c>
      <c r="G1096" s="22">
        <f t="shared" si="241"/>
        <v>0</v>
      </c>
      <c r="H1096" s="22">
        <f t="shared" si="242"/>
        <v>16325</v>
      </c>
      <c r="I1096" s="23">
        <f t="shared" si="243"/>
        <v>0</v>
      </c>
      <c r="J1096" s="23">
        <f t="shared" si="244"/>
        <v>0</v>
      </c>
      <c r="K1096" s="23">
        <f t="shared" si="245"/>
        <v>0</v>
      </c>
    </row>
    <row r="1097" spans="1:11" ht="25.5">
      <c r="A1097" s="30" t="s">
        <v>49</v>
      </c>
      <c r="B1097" s="21" t="s">
        <v>50</v>
      </c>
      <c r="C1097" s="22">
        <v>0</v>
      </c>
      <c r="D1097" s="22">
        <v>16325</v>
      </c>
      <c r="E1097" s="22">
        <v>16325</v>
      </c>
      <c r="F1097" s="22">
        <v>0</v>
      </c>
      <c r="G1097" s="22">
        <f t="shared" si="241"/>
        <v>0</v>
      </c>
      <c r="H1097" s="22">
        <f t="shared" si="242"/>
        <v>16325</v>
      </c>
      <c r="I1097" s="23">
        <f t="shared" si="243"/>
        <v>0</v>
      </c>
      <c r="J1097" s="23">
        <f t="shared" si="244"/>
        <v>0</v>
      </c>
      <c r="K1097" s="23">
        <f t="shared" si="245"/>
        <v>0</v>
      </c>
    </row>
    <row r="1098" spans="1:11" ht="51">
      <c r="A1098" s="28" t="s">
        <v>159</v>
      </c>
      <c r="B1098" s="21" t="s">
        <v>160</v>
      </c>
      <c r="C1098" s="22">
        <v>2530815.96</v>
      </c>
      <c r="D1098" s="22">
        <v>6483420</v>
      </c>
      <c r="E1098" s="22">
        <v>4048129</v>
      </c>
      <c r="F1098" s="22">
        <v>3730856.55</v>
      </c>
      <c r="G1098" s="22">
        <f t="shared" si="241"/>
        <v>1200040.5899999999</v>
      </c>
      <c r="H1098" s="22">
        <f t="shared" si="242"/>
        <v>317272.45000000019</v>
      </c>
      <c r="I1098" s="23">
        <f t="shared" si="243"/>
        <v>47.417141703184143</v>
      </c>
      <c r="J1098" s="23">
        <f t="shared" si="244"/>
        <v>92.162491610321709</v>
      </c>
      <c r="K1098" s="23">
        <f t="shared" si="245"/>
        <v>57.544576010809109</v>
      </c>
    </row>
    <row r="1099" spans="1:11" ht="63.75">
      <c r="A1099" s="29" t="s">
        <v>237</v>
      </c>
      <c r="B1099" s="21" t="s">
        <v>238</v>
      </c>
      <c r="C1099" s="22">
        <v>2530815.96</v>
      </c>
      <c r="D1099" s="22">
        <v>6483420</v>
      </c>
      <c r="E1099" s="22">
        <v>4048129</v>
      </c>
      <c r="F1099" s="22">
        <v>3730856.55</v>
      </c>
      <c r="G1099" s="22">
        <f t="shared" si="241"/>
        <v>1200040.5899999999</v>
      </c>
      <c r="H1099" s="22">
        <f t="shared" si="242"/>
        <v>317272.45000000019</v>
      </c>
      <c r="I1099" s="23">
        <f t="shared" si="243"/>
        <v>47.417141703184143</v>
      </c>
      <c r="J1099" s="23">
        <f t="shared" si="244"/>
        <v>92.162491610321709</v>
      </c>
      <c r="K1099" s="23">
        <f t="shared" si="245"/>
        <v>57.544576010809109</v>
      </c>
    </row>
    <row r="1100" spans="1:11">
      <c r="A1100" s="26" t="s">
        <v>51</v>
      </c>
      <c r="B1100" s="21" t="s">
        <v>52</v>
      </c>
      <c r="C1100" s="22">
        <v>17316776.870000001</v>
      </c>
      <c r="D1100" s="22">
        <v>6820607</v>
      </c>
      <c r="E1100" s="22">
        <v>3791412</v>
      </c>
      <c r="F1100" s="22">
        <v>1615506.99</v>
      </c>
      <c r="G1100" s="22">
        <f t="shared" si="241"/>
        <v>-15701269.880000001</v>
      </c>
      <c r="H1100" s="22">
        <f t="shared" si="242"/>
        <v>2175905.0099999998</v>
      </c>
      <c r="I1100" s="23">
        <f t="shared" si="243"/>
        <v>-90.670856348569444</v>
      </c>
      <c r="J1100" s="23">
        <f t="shared" si="244"/>
        <v>42.609639627663782</v>
      </c>
      <c r="K1100" s="23">
        <f t="shared" si="245"/>
        <v>23.685677682352903</v>
      </c>
    </row>
    <row r="1101" spans="1:11">
      <c r="A1101" s="27" t="s">
        <v>53</v>
      </c>
      <c r="B1101" s="21" t="s">
        <v>54</v>
      </c>
      <c r="C1101" s="22">
        <v>17316776.870000001</v>
      </c>
      <c r="D1101" s="22">
        <v>6820607</v>
      </c>
      <c r="E1101" s="22">
        <v>3791412</v>
      </c>
      <c r="F1101" s="22">
        <v>1615506.99</v>
      </c>
      <c r="G1101" s="22">
        <f t="shared" si="241"/>
        <v>-15701269.880000001</v>
      </c>
      <c r="H1101" s="22">
        <f t="shared" si="242"/>
        <v>2175905.0099999998</v>
      </c>
      <c r="I1101" s="23">
        <f t="shared" si="243"/>
        <v>-90.670856348569444</v>
      </c>
      <c r="J1101" s="23">
        <f t="shared" si="244"/>
        <v>42.609639627663782</v>
      </c>
      <c r="K1101" s="23">
        <f t="shared" si="245"/>
        <v>23.685677682352903</v>
      </c>
    </row>
    <row r="1102" spans="1:11">
      <c r="A1102" s="20"/>
      <c r="B1102" s="21" t="s">
        <v>55</v>
      </c>
      <c r="C1102" s="22">
        <v>14646875.24</v>
      </c>
      <c r="D1102" s="22">
        <v>0</v>
      </c>
      <c r="E1102" s="22">
        <v>37187</v>
      </c>
      <c r="F1102" s="22">
        <v>13329862.67</v>
      </c>
      <c r="G1102" s="22">
        <f t="shared" si="241"/>
        <v>-1317012.5700000003</v>
      </c>
      <c r="H1102" s="22">
        <f t="shared" si="242"/>
        <v>-13292675.67</v>
      </c>
      <c r="I1102" s="23">
        <f t="shared" si="243"/>
        <v>-8.9917647854560414</v>
      </c>
      <c r="J1102" s="23">
        <f t="shared" si="244"/>
        <v>35845.490816683247</v>
      </c>
      <c r="K1102" s="23">
        <f t="shared" si="245"/>
        <v>0</v>
      </c>
    </row>
    <row r="1103" spans="1:11">
      <c r="A1103" s="20" t="s">
        <v>56</v>
      </c>
      <c r="B1103" s="21" t="s">
        <v>57</v>
      </c>
      <c r="C1103" s="22">
        <v>-14646875.24</v>
      </c>
      <c r="D1103" s="22">
        <v>0</v>
      </c>
      <c r="E1103" s="22">
        <v>-37187</v>
      </c>
      <c r="F1103" s="22">
        <v>-13329862.67</v>
      </c>
      <c r="G1103" s="22">
        <f t="shared" si="241"/>
        <v>1317012.5700000003</v>
      </c>
      <c r="H1103" s="22">
        <f t="shared" si="242"/>
        <v>13292675.67</v>
      </c>
      <c r="I1103" s="23">
        <f t="shared" si="243"/>
        <v>-8.9917647854560414</v>
      </c>
      <c r="J1103" s="23">
        <f t="shared" si="244"/>
        <v>35845.490816683247</v>
      </c>
      <c r="K1103" s="23">
        <f t="shared" si="245"/>
        <v>0</v>
      </c>
    </row>
    <row r="1104" spans="1:11">
      <c r="A1104" s="26" t="s">
        <v>58</v>
      </c>
      <c r="B1104" s="21" t="s">
        <v>59</v>
      </c>
      <c r="C1104" s="22">
        <v>-14646875.24</v>
      </c>
      <c r="D1104" s="22">
        <v>0</v>
      </c>
      <c r="E1104" s="22">
        <v>-37187</v>
      </c>
      <c r="F1104" s="22">
        <v>-13329862.67</v>
      </c>
      <c r="G1104" s="22">
        <f t="shared" si="241"/>
        <v>1317012.5700000003</v>
      </c>
      <c r="H1104" s="22">
        <f t="shared" si="242"/>
        <v>13292675.67</v>
      </c>
      <c r="I1104" s="23">
        <f t="shared" si="243"/>
        <v>-8.9917647854560414</v>
      </c>
      <c r="J1104" s="23">
        <f t="shared" si="244"/>
        <v>35845.490816683247</v>
      </c>
      <c r="K1104" s="23">
        <f t="shared" si="245"/>
        <v>0</v>
      </c>
    </row>
    <row r="1105" spans="1:11" ht="25.5">
      <c r="A1105" s="27" t="s">
        <v>85</v>
      </c>
      <c r="B1105" s="21" t="s">
        <v>86</v>
      </c>
      <c r="C1105" s="22">
        <v>0</v>
      </c>
      <c r="D1105" s="22">
        <v>0</v>
      </c>
      <c r="E1105" s="22">
        <v>-37187</v>
      </c>
      <c r="F1105" s="22">
        <v>0</v>
      </c>
      <c r="G1105" s="22">
        <f t="shared" si="241"/>
        <v>0</v>
      </c>
      <c r="H1105" s="22">
        <f t="shared" si="242"/>
        <v>-37187</v>
      </c>
      <c r="I1105" s="23">
        <f t="shared" si="243"/>
        <v>0</v>
      </c>
      <c r="J1105" s="23">
        <f t="shared" si="244"/>
        <v>0</v>
      </c>
      <c r="K1105" s="23">
        <f t="shared" si="245"/>
        <v>0</v>
      </c>
    </row>
    <row r="1106" spans="1:11" s="35" customFormat="1" ht="25.5">
      <c r="A1106" s="31" t="s">
        <v>121</v>
      </c>
      <c r="B1106" s="32" t="s">
        <v>122</v>
      </c>
      <c r="C1106" s="33"/>
      <c r="D1106" s="33"/>
      <c r="E1106" s="33"/>
      <c r="F1106" s="33"/>
      <c r="G1106" s="33"/>
      <c r="H1106" s="33"/>
      <c r="I1106" s="34"/>
      <c r="J1106" s="34"/>
      <c r="K1106" s="34"/>
    </row>
    <row r="1107" spans="1:11">
      <c r="A1107" s="20" t="s">
        <v>21</v>
      </c>
      <c r="B1107" s="21" t="s">
        <v>22</v>
      </c>
      <c r="C1107" s="22">
        <v>23643201</v>
      </c>
      <c r="D1107" s="22">
        <v>48719564</v>
      </c>
      <c r="E1107" s="22">
        <v>23263354</v>
      </c>
      <c r="F1107" s="22">
        <v>48670837.399999999</v>
      </c>
      <c r="G1107" s="22">
        <f t="shared" ref="G1107:G1142" si="246">F1107-C1107</f>
        <v>25027636.399999999</v>
      </c>
      <c r="H1107" s="22">
        <f t="shared" ref="H1107:H1142" si="247">E1107-F1107</f>
        <v>-25407483.399999999</v>
      </c>
      <c r="I1107" s="23">
        <f t="shared" ref="I1107:I1142" si="248">IF(ISERROR(F1107/C1107),0,F1107/C1107*100-100)</f>
        <v>105.8555328443048</v>
      </c>
      <c r="J1107" s="23">
        <f t="shared" ref="J1107:J1142" si="249">IF(ISERROR(F1107/E1107),0,F1107/E1107*100)</f>
        <v>209.21676814099976</v>
      </c>
      <c r="K1107" s="23">
        <f t="shared" ref="K1107:K1142" si="250">IF(ISERROR(F1107/D1107),0,F1107/D1107*100)</f>
        <v>99.899985558163038</v>
      </c>
    </row>
    <row r="1108" spans="1:11" ht="25.5">
      <c r="A1108" s="26" t="s">
        <v>65</v>
      </c>
      <c r="B1108" s="21" t="s">
        <v>66</v>
      </c>
      <c r="C1108" s="22">
        <v>0</v>
      </c>
      <c r="D1108" s="22">
        <v>0</v>
      </c>
      <c r="E1108" s="22">
        <v>0</v>
      </c>
      <c r="F1108" s="22">
        <v>208.4</v>
      </c>
      <c r="G1108" s="22">
        <f t="shared" si="246"/>
        <v>208.4</v>
      </c>
      <c r="H1108" s="22">
        <f t="shared" si="247"/>
        <v>-208.4</v>
      </c>
      <c r="I1108" s="23">
        <f t="shared" si="248"/>
        <v>0</v>
      </c>
      <c r="J1108" s="23">
        <f t="shared" si="249"/>
        <v>0</v>
      </c>
      <c r="K1108" s="23">
        <f t="shared" si="250"/>
        <v>0</v>
      </c>
    </row>
    <row r="1109" spans="1:11">
      <c r="A1109" s="26" t="s">
        <v>67</v>
      </c>
      <c r="B1109" s="21" t="s">
        <v>68</v>
      </c>
      <c r="C1109" s="22">
        <v>20225</v>
      </c>
      <c r="D1109" s="22">
        <v>323631</v>
      </c>
      <c r="E1109" s="22">
        <v>0</v>
      </c>
      <c r="F1109" s="22">
        <v>274696</v>
      </c>
      <c r="G1109" s="22">
        <f t="shared" si="246"/>
        <v>254471</v>
      </c>
      <c r="H1109" s="22">
        <f t="shared" si="247"/>
        <v>-274696</v>
      </c>
      <c r="I1109" s="23">
        <f t="shared" si="248"/>
        <v>1258.2002472187887</v>
      </c>
      <c r="J1109" s="23">
        <f t="shared" si="249"/>
        <v>0</v>
      </c>
      <c r="K1109" s="23">
        <f t="shared" si="250"/>
        <v>84.879384236985956</v>
      </c>
    </row>
    <row r="1110" spans="1:11">
      <c r="A1110" s="27" t="s">
        <v>69</v>
      </c>
      <c r="B1110" s="21" t="s">
        <v>70</v>
      </c>
      <c r="C1110" s="22">
        <v>0</v>
      </c>
      <c r="D1110" s="22">
        <v>323631</v>
      </c>
      <c r="E1110" s="22">
        <v>0</v>
      </c>
      <c r="F1110" s="22">
        <v>274696</v>
      </c>
      <c r="G1110" s="22">
        <f t="shared" si="246"/>
        <v>274696</v>
      </c>
      <c r="H1110" s="22">
        <f t="shared" si="247"/>
        <v>-274696</v>
      </c>
      <c r="I1110" s="23">
        <f t="shared" si="248"/>
        <v>0</v>
      </c>
      <c r="J1110" s="23">
        <f t="shared" si="249"/>
        <v>0</v>
      </c>
      <c r="K1110" s="23">
        <f t="shared" si="250"/>
        <v>84.879384236985956</v>
      </c>
    </row>
    <row r="1111" spans="1:11">
      <c r="A1111" s="28" t="s">
        <v>71</v>
      </c>
      <c r="B1111" s="21" t="s">
        <v>72</v>
      </c>
      <c r="C1111" s="22">
        <v>0</v>
      </c>
      <c r="D1111" s="22">
        <v>323631</v>
      </c>
      <c r="E1111" s="22">
        <v>0</v>
      </c>
      <c r="F1111" s="22">
        <v>274696</v>
      </c>
      <c r="G1111" s="22">
        <f t="shared" si="246"/>
        <v>274696</v>
      </c>
      <c r="H1111" s="22">
        <f t="shared" si="247"/>
        <v>-274696</v>
      </c>
      <c r="I1111" s="23">
        <f t="shared" si="248"/>
        <v>0</v>
      </c>
      <c r="J1111" s="23">
        <f t="shared" si="249"/>
        <v>0</v>
      </c>
      <c r="K1111" s="23">
        <f t="shared" si="250"/>
        <v>84.879384236985956</v>
      </c>
    </row>
    <row r="1112" spans="1:11" ht="25.5">
      <c r="A1112" s="29" t="s">
        <v>73</v>
      </c>
      <c r="B1112" s="21" t="s">
        <v>74</v>
      </c>
      <c r="C1112" s="22">
        <v>0</v>
      </c>
      <c r="D1112" s="22">
        <v>323631</v>
      </c>
      <c r="E1112" s="22">
        <v>0</v>
      </c>
      <c r="F1112" s="22">
        <v>274696</v>
      </c>
      <c r="G1112" s="22">
        <f t="shared" si="246"/>
        <v>274696</v>
      </c>
      <c r="H1112" s="22">
        <f t="shared" si="247"/>
        <v>-274696</v>
      </c>
      <c r="I1112" s="23">
        <f t="shared" si="248"/>
        <v>0</v>
      </c>
      <c r="J1112" s="23">
        <f t="shared" si="249"/>
        <v>0</v>
      </c>
      <c r="K1112" s="23">
        <f t="shared" si="250"/>
        <v>84.879384236985956</v>
      </c>
    </row>
    <row r="1113" spans="1:11" ht="25.5">
      <c r="A1113" s="30" t="s">
        <v>75</v>
      </c>
      <c r="B1113" s="21" t="s">
        <v>76</v>
      </c>
      <c r="C1113" s="22">
        <v>0</v>
      </c>
      <c r="D1113" s="22">
        <v>323631</v>
      </c>
      <c r="E1113" s="22">
        <v>0</v>
      </c>
      <c r="F1113" s="22">
        <v>274696</v>
      </c>
      <c r="G1113" s="22">
        <f t="shared" si="246"/>
        <v>274696</v>
      </c>
      <c r="H1113" s="22">
        <f t="shared" si="247"/>
        <v>-274696</v>
      </c>
      <c r="I1113" s="23">
        <f t="shared" si="248"/>
        <v>0</v>
      </c>
      <c r="J1113" s="23">
        <f t="shared" si="249"/>
        <v>0</v>
      </c>
      <c r="K1113" s="23">
        <f t="shared" si="250"/>
        <v>84.879384236985956</v>
      </c>
    </row>
    <row r="1114" spans="1:11" ht="25.5">
      <c r="A1114" s="27" t="s">
        <v>103</v>
      </c>
      <c r="B1114" s="21" t="s">
        <v>104</v>
      </c>
      <c r="C1114" s="22">
        <v>20225</v>
      </c>
      <c r="D1114" s="22">
        <v>0</v>
      </c>
      <c r="E1114" s="22">
        <v>0</v>
      </c>
      <c r="F1114" s="22">
        <v>0</v>
      </c>
      <c r="G1114" s="22">
        <f t="shared" si="246"/>
        <v>-20225</v>
      </c>
      <c r="H1114" s="22">
        <f t="shared" si="247"/>
        <v>0</v>
      </c>
      <c r="I1114" s="23">
        <f t="shared" si="248"/>
        <v>-100</v>
      </c>
      <c r="J1114" s="23">
        <f t="shared" si="249"/>
        <v>0</v>
      </c>
      <c r="K1114" s="23">
        <f t="shared" si="250"/>
        <v>0</v>
      </c>
    </row>
    <row r="1115" spans="1:11" ht="38.25">
      <c r="A1115" s="28" t="s">
        <v>105</v>
      </c>
      <c r="B1115" s="21" t="s">
        <v>106</v>
      </c>
      <c r="C1115" s="22">
        <v>20225</v>
      </c>
      <c r="D1115" s="22">
        <v>0</v>
      </c>
      <c r="E1115" s="22">
        <v>0</v>
      </c>
      <c r="F1115" s="22">
        <v>0</v>
      </c>
      <c r="G1115" s="22">
        <f t="shared" si="246"/>
        <v>-20225</v>
      </c>
      <c r="H1115" s="22">
        <f t="shared" si="247"/>
        <v>0</v>
      </c>
      <c r="I1115" s="23">
        <f t="shared" si="248"/>
        <v>-100</v>
      </c>
      <c r="J1115" s="23">
        <f t="shared" si="249"/>
        <v>0</v>
      </c>
      <c r="K1115" s="23">
        <f t="shared" si="250"/>
        <v>0</v>
      </c>
    </row>
    <row r="1116" spans="1:11" ht="51">
      <c r="A1116" s="29" t="s">
        <v>445</v>
      </c>
      <c r="B1116" s="21" t="s">
        <v>446</v>
      </c>
      <c r="C1116" s="22">
        <v>20225</v>
      </c>
      <c r="D1116" s="22">
        <v>0</v>
      </c>
      <c r="E1116" s="22">
        <v>0</v>
      </c>
      <c r="F1116" s="22">
        <v>0</v>
      </c>
      <c r="G1116" s="22">
        <f t="shared" si="246"/>
        <v>-20225</v>
      </c>
      <c r="H1116" s="22">
        <f t="shared" si="247"/>
        <v>0</v>
      </c>
      <c r="I1116" s="23">
        <f t="shared" si="248"/>
        <v>-100</v>
      </c>
      <c r="J1116" s="23">
        <f t="shared" si="249"/>
        <v>0</v>
      </c>
      <c r="K1116" s="23">
        <f t="shared" si="250"/>
        <v>0</v>
      </c>
    </row>
    <row r="1117" spans="1:11">
      <c r="A1117" s="26" t="s">
        <v>23</v>
      </c>
      <c r="B1117" s="21" t="s">
        <v>24</v>
      </c>
      <c r="C1117" s="22">
        <v>23622976</v>
      </c>
      <c r="D1117" s="22">
        <v>48395933</v>
      </c>
      <c r="E1117" s="22">
        <v>23263354</v>
      </c>
      <c r="F1117" s="22">
        <v>48395933</v>
      </c>
      <c r="G1117" s="22">
        <f t="shared" si="246"/>
        <v>24772957</v>
      </c>
      <c r="H1117" s="22">
        <f t="shared" si="247"/>
        <v>-25132579</v>
      </c>
      <c r="I1117" s="23">
        <f t="shared" si="248"/>
        <v>104.86806150080329</v>
      </c>
      <c r="J1117" s="23">
        <f t="shared" si="249"/>
        <v>208.03506235601282</v>
      </c>
      <c r="K1117" s="23">
        <f t="shared" si="250"/>
        <v>100</v>
      </c>
    </row>
    <row r="1118" spans="1:11">
      <c r="A1118" s="27" t="s">
        <v>25</v>
      </c>
      <c r="B1118" s="21" t="s">
        <v>26</v>
      </c>
      <c r="C1118" s="22">
        <v>23622976</v>
      </c>
      <c r="D1118" s="22">
        <v>48395933</v>
      </c>
      <c r="E1118" s="22">
        <v>23263354</v>
      </c>
      <c r="F1118" s="22">
        <v>48395933</v>
      </c>
      <c r="G1118" s="22">
        <f t="shared" si="246"/>
        <v>24772957</v>
      </c>
      <c r="H1118" s="22">
        <f t="shared" si="247"/>
        <v>-25132579</v>
      </c>
      <c r="I1118" s="23">
        <f t="shared" si="248"/>
        <v>104.86806150080329</v>
      </c>
      <c r="J1118" s="23">
        <f t="shared" si="249"/>
        <v>208.03506235601282</v>
      </c>
      <c r="K1118" s="23">
        <f t="shared" si="250"/>
        <v>100</v>
      </c>
    </row>
    <row r="1119" spans="1:11">
      <c r="A1119" s="20" t="s">
        <v>27</v>
      </c>
      <c r="B1119" s="21" t="s">
        <v>28</v>
      </c>
      <c r="C1119" s="22">
        <v>6898390.1600000001</v>
      </c>
      <c r="D1119" s="22">
        <v>48719564</v>
      </c>
      <c r="E1119" s="22">
        <v>23263354</v>
      </c>
      <c r="F1119" s="22">
        <v>17271079.469999999</v>
      </c>
      <c r="G1119" s="22">
        <f t="shared" si="246"/>
        <v>10372689.309999999</v>
      </c>
      <c r="H1119" s="22">
        <f t="shared" si="247"/>
        <v>5992274.5300000012</v>
      </c>
      <c r="I1119" s="23">
        <f t="shared" si="248"/>
        <v>150.36391200581204</v>
      </c>
      <c r="J1119" s="23">
        <f t="shared" si="249"/>
        <v>74.241570970376841</v>
      </c>
      <c r="K1119" s="23">
        <f t="shared" si="250"/>
        <v>35.449987750300885</v>
      </c>
    </row>
    <row r="1120" spans="1:11">
      <c r="A1120" s="26" t="s">
        <v>29</v>
      </c>
      <c r="B1120" s="21" t="s">
        <v>30</v>
      </c>
      <c r="C1120" s="22">
        <v>6677687.29</v>
      </c>
      <c r="D1120" s="22">
        <v>47361057</v>
      </c>
      <c r="E1120" s="22">
        <v>22460443</v>
      </c>
      <c r="F1120" s="22">
        <v>17126179.989999998</v>
      </c>
      <c r="G1120" s="22">
        <f t="shared" si="246"/>
        <v>10448492.699999999</v>
      </c>
      <c r="H1120" s="22">
        <f t="shared" si="247"/>
        <v>5334263.0100000016</v>
      </c>
      <c r="I1120" s="23">
        <f t="shared" si="248"/>
        <v>156.46873305443444</v>
      </c>
      <c r="J1120" s="23">
        <f t="shared" si="249"/>
        <v>76.250410510603004</v>
      </c>
      <c r="K1120" s="23">
        <f t="shared" si="250"/>
        <v>36.160890560360592</v>
      </c>
    </row>
    <row r="1121" spans="1:11">
      <c r="A1121" s="27" t="s">
        <v>31</v>
      </c>
      <c r="B1121" s="21" t="s">
        <v>32</v>
      </c>
      <c r="C1121" s="22">
        <v>3893306.78</v>
      </c>
      <c r="D1121" s="22">
        <v>19155916</v>
      </c>
      <c r="E1121" s="22">
        <v>10739563</v>
      </c>
      <c r="F1121" s="22">
        <v>6075775.0700000003</v>
      </c>
      <c r="G1121" s="22">
        <f t="shared" si="246"/>
        <v>2182468.2900000005</v>
      </c>
      <c r="H1121" s="22">
        <f t="shared" si="247"/>
        <v>4663787.93</v>
      </c>
      <c r="I1121" s="23">
        <f t="shared" si="248"/>
        <v>56.056930864307617</v>
      </c>
      <c r="J1121" s="23">
        <f t="shared" si="249"/>
        <v>56.573764407359974</v>
      </c>
      <c r="K1121" s="23">
        <f t="shared" si="250"/>
        <v>31.717486493467607</v>
      </c>
    </row>
    <row r="1122" spans="1:11">
      <c r="A1122" s="28" t="s">
        <v>33</v>
      </c>
      <c r="B1122" s="21" t="s">
        <v>34</v>
      </c>
      <c r="C1122" s="22">
        <v>2241202.91</v>
      </c>
      <c r="D1122" s="22">
        <v>9815178</v>
      </c>
      <c r="E1122" s="22">
        <v>4945327</v>
      </c>
      <c r="F1122" s="22">
        <v>3088793.84</v>
      </c>
      <c r="G1122" s="22">
        <f t="shared" si="246"/>
        <v>847590.9299999997</v>
      </c>
      <c r="H1122" s="22">
        <f t="shared" si="247"/>
        <v>1856533.1600000001</v>
      </c>
      <c r="I1122" s="23">
        <f t="shared" si="248"/>
        <v>37.818571724056881</v>
      </c>
      <c r="J1122" s="23">
        <f t="shared" si="249"/>
        <v>62.458839223371875</v>
      </c>
      <c r="K1122" s="23">
        <f t="shared" si="250"/>
        <v>31.469565197900639</v>
      </c>
    </row>
    <row r="1123" spans="1:11">
      <c r="A1123" s="28" t="s">
        <v>35</v>
      </c>
      <c r="B1123" s="21" t="s">
        <v>36</v>
      </c>
      <c r="C1123" s="22">
        <v>1652103.87</v>
      </c>
      <c r="D1123" s="22">
        <v>9340738</v>
      </c>
      <c r="E1123" s="22">
        <v>5794236</v>
      </c>
      <c r="F1123" s="22">
        <v>2986981.23</v>
      </c>
      <c r="G1123" s="22">
        <f t="shared" si="246"/>
        <v>1334877.3599999999</v>
      </c>
      <c r="H1123" s="22">
        <f t="shared" si="247"/>
        <v>2807254.77</v>
      </c>
      <c r="I1123" s="23">
        <f t="shared" si="248"/>
        <v>80.798634047143764</v>
      </c>
      <c r="J1123" s="23">
        <f t="shared" si="249"/>
        <v>51.550907315476969</v>
      </c>
      <c r="K1123" s="23">
        <f t="shared" si="250"/>
        <v>31.978000346439433</v>
      </c>
    </row>
    <row r="1124" spans="1:11">
      <c r="A1124" s="29" t="s">
        <v>77</v>
      </c>
      <c r="B1124" s="21" t="s">
        <v>78</v>
      </c>
      <c r="C1124" s="22">
        <v>17527.28</v>
      </c>
      <c r="D1124" s="22">
        <v>0</v>
      </c>
      <c r="E1124" s="22">
        <v>0</v>
      </c>
      <c r="F1124" s="22">
        <v>129012.61</v>
      </c>
      <c r="G1124" s="22">
        <f t="shared" si="246"/>
        <v>111485.33</v>
      </c>
      <c r="H1124" s="22">
        <f t="shared" si="247"/>
        <v>-129012.61</v>
      </c>
      <c r="I1124" s="23">
        <f t="shared" si="248"/>
        <v>636.06749022095846</v>
      </c>
      <c r="J1124" s="23">
        <f t="shared" si="249"/>
        <v>0</v>
      </c>
      <c r="K1124" s="23">
        <f t="shared" si="250"/>
        <v>0</v>
      </c>
    </row>
    <row r="1125" spans="1:11">
      <c r="A1125" s="27" t="s">
        <v>37</v>
      </c>
      <c r="B1125" s="21" t="s">
        <v>38</v>
      </c>
      <c r="C1125" s="22">
        <v>560936.9</v>
      </c>
      <c r="D1125" s="22">
        <v>3825491</v>
      </c>
      <c r="E1125" s="22">
        <v>1320147</v>
      </c>
      <c r="F1125" s="22">
        <v>1506995</v>
      </c>
      <c r="G1125" s="22">
        <f t="shared" si="246"/>
        <v>946058.1</v>
      </c>
      <c r="H1125" s="22">
        <f t="shared" si="247"/>
        <v>-186848</v>
      </c>
      <c r="I1125" s="23">
        <f t="shared" si="248"/>
        <v>168.65677761616325</v>
      </c>
      <c r="J1125" s="23">
        <f t="shared" si="249"/>
        <v>114.15357532153617</v>
      </c>
      <c r="K1125" s="23">
        <f t="shared" si="250"/>
        <v>39.393505304286428</v>
      </c>
    </row>
    <row r="1126" spans="1:11">
      <c r="A1126" s="28" t="s">
        <v>39</v>
      </c>
      <c r="B1126" s="21" t="s">
        <v>40</v>
      </c>
      <c r="C1126" s="22">
        <v>556821.9</v>
      </c>
      <c r="D1126" s="22">
        <v>3775491</v>
      </c>
      <c r="E1126" s="22">
        <v>1295147</v>
      </c>
      <c r="F1126" s="22">
        <v>1505660</v>
      </c>
      <c r="G1126" s="22">
        <f t="shared" si="246"/>
        <v>948838.1</v>
      </c>
      <c r="H1126" s="22">
        <f t="shared" si="247"/>
        <v>-210513</v>
      </c>
      <c r="I1126" s="23">
        <f t="shared" si="248"/>
        <v>170.40243927187493</v>
      </c>
      <c r="J1126" s="23">
        <f t="shared" si="249"/>
        <v>116.25398506887635</v>
      </c>
      <c r="K1126" s="23">
        <f t="shared" si="250"/>
        <v>39.879846091541474</v>
      </c>
    </row>
    <row r="1127" spans="1:11">
      <c r="A1127" s="28" t="s">
        <v>41</v>
      </c>
      <c r="B1127" s="21" t="s">
        <v>42</v>
      </c>
      <c r="C1127" s="22">
        <v>4115</v>
      </c>
      <c r="D1127" s="22">
        <v>50000</v>
      </c>
      <c r="E1127" s="22">
        <v>25000</v>
      </c>
      <c r="F1127" s="22">
        <v>1335</v>
      </c>
      <c r="G1127" s="22">
        <f t="shared" si="246"/>
        <v>-2780</v>
      </c>
      <c r="H1127" s="22">
        <f t="shared" si="247"/>
        <v>23665</v>
      </c>
      <c r="I1127" s="23">
        <f t="shared" si="248"/>
        <v>-67.5577156743621</v>
      </c>
      <c r="J1127" s="23">
        <f t="shared" si="249"/>
        <v>5.34</v>
      </c>
      <c r="K1127" s="23">
        <f t="shared" si="250"/>
        <v>2.67</v>
      </c>
    </row>
    <row r="1128" spans="1:11" ht="25.5">
      <c r="A1128" s="27" t="s">
        <v>79</v>
      </c>
      <c r="B1128" s="21" t="s">
        <v>80</v>
      </c>
      <c r="C1128" s="22">
        <v>212320.19</v>
      </c>
      <c r="D1128" s="22">
        <v>358367</v>
      </c>
      <c r="E1128" s="22">
        <v>280661</v>
      </c>
      <c r="F1128" s="22">
        <v>271819.15999999997</v>
      </c>
      <c r="G1128" s="22">
        <f t="shared" si="246"/>
        <v>59498.969999999972</v>
      </c>
      <c r="H1128" s="22">
        <f t="shared" si="247"/>
        <v>8841.8400000000256</v>
      </c>
      <c r="I1128" s="23">
        <f t="shared" si="248"/>
        <v>28.023227560224001</v>
      </c>
      <c r="J1128" s="23">
        <f t="shared" si="249"/>
        <v>96.84963710668741</v>
      </c>
      <c r="K1128" s="23">
        <f t="shared" si="250"/>
        <v>75.84938345327555</v>
      </c>
    </row>
    <row r="1129" spans="1:11">
      <c r="A1129" s="28" t="s">
        <v>81</v>
      </c>
      <c r="B1129" s="21" t="s">
        <v>82</v>
      </c>
      <c r="C1129" s="22">
        <v>212320.19</v>
      </c>
      <c r="D1129" s="22">
        <v>358367</v>
      </c>
      <c r="E1129" s="22">
        <v>280661</v>
      </c>
      <c r="F1129" s="22">
        <v>271819.15999999997</v>
      </c>
      <c r="G1129" s="22">
        <f t="shared" si="246"/>
        <v>59498.969999999972</v>
      </c>
      <c r="H1129" s="22">
        <f t="shared" si="247"/>
        <v>8841.8400000000256</v>
      </c>
      <c r="I1129" s="23">
        <f t="shared" si="248"/>
        <v>28.023227560224001</v>
      </c>
      <c r="J1129" s="23">
        <f t="shared" si="249"/>
        <v>96.84963710668741</v>
      </c>
      <c r="K1129" s="23">
        <f t="shared" si="250"/>
        <v>75.84938345327555</v>
      </c>
    </row>
    <row r="1130" spans="1:11" ht="25.5">
      <c r="A1130" s="27" t="s">
        <v>43</v>
      </c>
      <c r="B1130" s="21" t="s">
        <v>44</v>
      </c>
      <c r="C1130" s="22">
        <v>2011123.42</v>
      </c>
      <c r="D1130" s="22">
        <v>24021283</v>
      </c>
      <c r="E1130" s="22">
        <v>10120072</v>
      </c>
      <c r="F1130" s="22">
        <v>9271590.7599999998</v>
      </c>
      <c r="G1130" s="22">
        <f t="shared" si="246"/>
        <v>7260467.3399999999</v>
      </c>
      <c r="H1130" s="22">
        <f t="shared" si="247"/>
        <v>848481.24000000022</v>
      </c>
      <c r="I1130" s="23">
        <f t="shared" si="248"/>
        <v>361.015503464228</v>
      </c>
      <c r="J1130" s="23">
        <f t="shared" si="249"/>
        <v>91.615857673739868</v>
      </c>
      <c r="K1130" s="23">
        <f t="shared" si="250"/>
        <v>38.597400313713464</v>
      </c>
    </row>
    <row r="1131" spans="1:11">
      <c r="A1131" s="28" t="s">
        <v>45</v>
      </c>
      <c r="B1131" s="21" t="s">
        <v>46</v>
      </c>
      <c r="C1131" s="22">
        <v>25000</v>
      </c>
      <c r="D1131" s="22">
        <v>215677</v>
      </c>
      <c r="E1131" s="22">
        <v>132885</v>
      </c>
      <c r="F1131" s="22">
        <v>115348.33</v>
      </c>
      <c r="G1131" s="22">
        <f t="shared" si="246"/>
        <v>90348.33</v>
      </c>
      <c r="H1131" s="22">
        <f t="shared" si="247"/>
        <v>17536.669999999998</v>
      </c>
      <c r="I1131" s="23">
        <f t="shared" si="248"/>
        <v>361.39332000000002</v>
      </c>
      <c r="J1131" s="23">
        <f t="shared" si="249"/>
        <v>86.80312300109118</v>
      </c>
      <c r="K1131" s="23">
        <f t="shared" si="250"/>
        <v>53.481979997867178</v>
      </c>
    </row>
    <row r="1132" spans="1:11" ht="25.5">
      <c r="A1132" s="29" t="s">
        <v>47</v>
      </c>
      <c r="B1132" s="21" t="s">
        <v>48</v>
      </c>
      <c r="C1132" s="22">
        <v>25000</v>
      </c>
      <c r="D1132" s="22">
        <v>215677</v>
      </c>
      <c r="E1132" s="22">
        <v>132885</v>
      </c>
      <c r="F1132" s="22">
        <v>115348.33</v>
      </c>
      <c r="G1132" s="22">
        <f t="shared" si="246"/>
        <v>90348.33</v>
      </c>
      <c r="H1132" s="22">
        <f t="shared" si="247"/>
        <v>17536.669999999998</v>
      </c>
      <c r="I1132" s="23">
        <f t="shared" si="248"/>
        <v>361.39332000000002</v>
      </c>
      <c r="J1132" s="23">
        <f t="shared" si="249"/>
        <v>86.80312300109118</v>
      </c>
      <c r="K1132" s="23">
        <f t="shared" si="250"/>
        <v>53.481979997867178</v>
      </c>
    </row>
    <row r="1133" spans="1:11" ht="25.5">
      <c r="A1133" s="30" t="s">
        <v>49</v>
      </c>
      <c r="B1133" s="21" t="s">
        <v>50</v>
      </c>
      <c r="C1133" s="22">
        <v>25000</v>
      </c>
      <c r="D1133" s="22">
        <v>215677</v>
      </c>
      <c r="E1133" s="22">
        <v>132885</v>
      </c>
      <c r="F1133" s="22">
        <v>115348.33</v>
      </c>
      <c r="G1133" s="22">
        <f t="shared" si="246"/>
        <v>90348.33</v>
      </c>
      <c r="H1133" s="22">
        <f t="shared" si="247"/>
        <v>17536.669999999998</v>
      </c>
      <c r="I1133" s="23">
        <f t="shared" si="248"/>
        <v>361.39332000000002</v>
      </c>
      <c r="J1133" s="23">
        <f t="shared" si="249"/>
        <v>86.80312300109118</v>
      </c>
      <c r="K1133" s="23">
        <f t="shared" si="250"/>
        <v>53.481979997867178</v>
      </c>
    </row>
    <row r="1134" spans="1:11" ht="51">
      <c r="A1134" s="28" t="s">
        <v>159</v>
      </c>
      <c r="B1134" s="21" t="s">
        <v>160</v>
      </c>
      <c r="C1134" s="22">
        <v>1986123.42</v>
      </c>
      <c r="D1134" s="22">
        <v>23805606</v>
      </c>
      <c r="E1134" s="22">
        <v>9987187</v>
      </c>
      <c r="F1134" s="22">
        <v>9156242.4299999997</v>
      </c>
      <c r="G1134" s="22">
        <f t="shared" si="246"/>
        <v>7170119.0099999998</v>
      </c>
      <c r="H1134" s="22">
        <f t="shared" si="247"/>
        <v>830944.5700000003</v>
      </c>
      <c r="I1134" s="23">
        <f t="shared" si="248"/>
        <v>361.01074776108328</v>
      </c>
      <c r="J1134" s="23">
        <f t="shared" si="249"/>
        <v>91.679893747859126</v>
      </c>
      <c r="K1134" s="23">
        <f t="shared" si="250"/>
        <v>38.46254714120699</v>
      </c>
    </row>
    <row r="1135" spans="1:11" ht="38.25">
      <c r="A1135" s="29" t="s">
        <v>161</v>
      </c>
      <c r="B1135" s="21" t="s">
        <v>162</v>
      </c>
      <c r="C1135" s="22">
        <v>1158835.47</v>
      </c>
      <c r="D1135" s="22">
        <v>20358153</v>
      </c>
      <c r="E1135" s="22">
        <v>8877338</v>
      </c>
      <c r="F1135" s="22">
        <v>8521838.6300000008</v>
      </c>
      <c r="G1135" s="22">
        <f t="shared" si="246"/>
        <v>7363003.1600000011</v>
      </c>
      <c r="H1135" s="22">
        <f t="shared" si="247"/>
        <v>355499.36999999918</v>
      </c>
      <c r="I1135" s="23">
        <f t="shared" si="248"/>
        <v>635.37951250318577</v>
      </c>
      <c r="J1135" s="23">
        <f t="shared" si="249"/>
        <v>95.99542824662079</v>
      </c>
      <c r="K1135" s="23">
        <f t="shared" si="250"/>
        <v>41.859586328877683</v>
      </c>
    </row>
    <row r="1136" spans="1:11" ht="63.75">
      <c r="A1136" s="29" t="s">
        <v>237</v>
      </c>
      <c r="B1136" s="21" t="s">
        <v>238</v>
      </c>
      <c r="C1136" s="22">
        <v>827287.95</v>
      </c>
      <c r="D1136" s="22">
        <v>3447453</v>
      </c>
      <c r="E1136" s="22">
        <v>1109849</v>
      </c>
      <c r="F1136" s="22">
        <v>634403.80000000005</v>
      </c>
      <c r="G1136" s="22">
        <f t="shared" si="246"/>
        <v>-192884.14999999991</v>
      </c>
      <c r="H1136" s="22">
        <f t="shared" si="247"/>
        <v>475445.19999999995</v>
      </c>
      <c r="I1136" s="23">
        <f t="shared" si="248"/>
        <v>-23.315237457526123</v>
      </c>
      <c r="J1136" s="23">
        <f t="shared" si="249"/>
        <v>57.161271488283546</v>
      </c>
      <c r="K1136" s="23">
        <f t="shared" si="250"/>
        <v>18.402101493479389</v>
      </c>
    </row>
    <row r="1137" spans="1:11">
      <c r="A1137" s="26" t="s">
        <v>51</v>
      </c>
      <c r="B1137" s="21" t="s">
        <v>52</v>
      </c>
      <c r="C1137" s="22">
        <v>220702.87</v>
      </c>
      <c r="D1137" s="22">
        <v>1358507</v>
      </c>
      <c r="E1137" s="22">
        <v>802911</v>
      </c>
      <c r="F1137" s="22">
        <v>144899.48000000001</v>
      </c>
      <c r="G1137" s="22">
        <f t="shared" si="246"/>
        <v>-75803.389999999985</v>
      </c>
      <c r="H1137" s="22">
        <f t="shared" si="247"/>
        <v>658011.52</v>
      </c>
      <c r="I1137" s="23">
        <f t="shared" si="248"/>
        <v>-34.346354444779081</v>
      </c>
      <c r="J1137" s="23">
        <f t="shared" si="249"/>
        <v>18.046767325394722</v>
      </c>
      <c r="K1137" s="23">
        <f t="shared" si="250"/>
        <v>10.666082692249654</v>
      </c>
    </row>
    <row r="1138" spans="1:11">
      <c r="A1138" s="27" t="s">
        <v>53</v>
      </c>
      <c r="B1138" s="21" t="s">
        <v>54</v>
      </c>
      <c r="C1138" s="22">
        <v>220702.87</v>
      </c>
      <c r="D1138" s="22">
        <v>1358507</v>
      </c>
      <c r="E1138" s="22">
        <v>802911</v>
      </c>
      <c r="F1138" s="22">
        <v>144899.48000000001</v>
      </c>
      <c r="G1138" s="22">
        <f t="shared" si="246"/>
        <v>-75803.389999999985</v>
      </c>
      <c r="H1138" s="22">
        <f t="shared" si="247"/>
        <v>658011.52</v>
      </c>
      <c r="I1138" s="23">
        <f t="shared" si="248"/>
        <v>-34.346354444779081</v>
      </c>
      <c r="J1138" s="23">
        <f t="shared" si="249"/>
        <v>18.046767325394722</v>
      </c>
      <c r="K1138" s="23">
        <f t="shared" si="250"/>
        <v>10.666082692249654</v>
      </c>
    </row>
    <row r="1139" spans="1:11">
      <c r="A1139" s="20"/>
      <c r="B1139" s="21" t="s">
        <v>55</v>
      </c>
      <c r="C1139" s="22">
        <v>16744810.84</v>
      </c>
      <c r="D1139" s="22">
        <v>0</v>
      </c>
      <c r="E1139" s="22">
        <v>0</v>
      </c>
      <c r="F1139" s="22">
        <v>31399757.93</v>
      </c>
      <c r="G1139" s="22">
        <f t="shared" si="246"/>
        <v>14654947.09</v>
      </c>
      <c r="H1139" s="22">
        <f t="shared" si="247"/>
        <v>-31399757.93</v>
      </c>
      <c r="I1139" s="23">
        <f t="shared" si="248"/>
        <v>87.51933497506144</v>
      </c>
      <c r="J1139" s="23">
        <f t="shared" si="249"/>
        <v>0</v>
      </c>
      <c r="K1139" s="23">
        <f t="shared" si="250"/>
        <v>0</v>
      </c>
    </row>
    <row r="1140" spans="1:11">
      <c r="A1140" s="20" t="s">
        <v>56</v>
      </c>
      <c r="B1140" s="21" t="s">
        <v>57</v>
      </c>
      <c r="C1140" s="22">
        <v>-16744810.84</v>
      </c>
      <c r="D1140" s="22">
        <v>0</v>
      </c>
      <c r="E1140" s="22">
        <v>0</v>
      </c>
      <c r="F1140" s="22">
        <v>-31399757.93</v>
      </c>
      <c r="G1140" s="22">
        <f t="shared" si="246"/>
        <v>-14654947.09</v>
      </c>
      <c r="H1140" s="22">
        <f t="shared" si="247"/>
        <v>31399757.93</v>
      </c>
      <c r="I1140" s="23">
        <f t="shared" si="248"/>
        <v>87.51933497506144</v>
      </c>
      <c r="J1140" s="23">
        <f t="shared" si="249"/>
        <v>0</v>
      </c>
      <c r="K1140" s="23">
        <f t="shared" si="250"/>
        <v>0</v>
      </c>
    </row>
    <row r="1141" spans="1:11">
      <c r="A1141" s="26" t="s">
        <v>58</v>
      </c>
      <c r="B1141" s="21" t="s">
        <v>59</v>
      </c>
      <c r="C1141" s="22">
        <v>-16744810.84</v>
      </c>
      <c r="D1141" s="22">
        <v>0</v>
      </c>
      <c r="E1141" s="22">
        <v>0</v>
      </c>
      <c r="F1141" s="22">
        <v>-31399757.93</v>
      </c>
      <c r="G1141" s="22">
        <f t="shared" si="246"/>
        <v>-14654947.09</v>
      </c>
      <c r="H1141" s="22">
        <f t="shared" si="247"/>
        <v>31399757.93</v>
      </c>
      <c r="I1141" s="23">
        <f t="shared" si="248"/>
        <v>87.51933497506144</v>
      </c>
      <c r="J1141" s="23">
        <f t="shared" si="249"/>
        <v>0</v>
      </c>
      <c r="K1141" s="23">
        <f t="shared" si="250"/>
        <v>0</v>
      </c>
    </row>
    <row r="1142" spans="1:11" ht="25.5">
      <c r="A1142" s="27" t="s">
        <v>147</v>
      </c>
      <c r="B1142" s="21" t="s">
        <v>148</v>
      </c>
      <c r="C1142" s="22">
        <v>-3382.14</v>
      </c>
      <c r="D1142" s="22">
        <v>0</v>
      </c>
      <c r="E1142" s="22">
        <v>0</v>
      </c>
      <c r="F1142" s="22">
        <v>0</v>
      </c>
      <c r="G1142" s="22">
        <f t="shared" si="246"/>
        <v>3382.14</v>
      </c>
      <c r="H1142" s="22">
        <f t="shared" si="247"/>
        <v>0</v>
      </c>
      <c r="I1142" s="23">
        <f t="shared" si="248"/>
        <v>-100</v>
      </c>
      <c r="J1142" s="23">
        <f t="shared" si="249"/>
        <v>0</v>
      </c>
      <c r="K1142" s="23">
        <f t="shared" si="250"/>
        <v>0</v>
      </c>
    </row>
    <row r="1143" spans="1:11" s="35" customFormat="1" ht="25.5">
      <c r="A1143" s="36" t="s">
        <v>123</v>
      </c>
      <c r="B1143" s="32" t="s">
        <v>524</v>
      </c>
      <c r="C1143" s="33"/>
      <c r="D1143" s="33"/>
      <c r="E1143" s="33"/>
      <c r="F1143" s="33"/>
      <c r="G1143" s="33"/>
      <c r="H1143" s="33"/>
      <c r="I1143" s="34"/>
      <c r="J1143" s="34"/>
      <c r="K1143" s="34"/>
    </row>
    <row r="1144" spans="1:11">
      <c r="A1144" s="20" t="s">
        <v>21</v>
      </c>
      <c r="B1144" s="21" t="s">
        <v>22</v>
      </c>
      <c r="C1144" s="22">
        <v>23643201</v>
      </c>
      <c r="D1144" s="22">
        <v>48719564</v>
      </c>
      <c r="E1144" s="22">
        <v>23263354</v>
      </c>
      <c r="F1144" s="22">
        <v>48670837.399999999</v>
      </c>
      <c r="G1144" s="22">
        <f t="shared" ref="G1144:G1179" si="251">F1144-C1144</f>
        <v>25027636.399999999</v>
      </c>
      <c r="H1144" s="22">
        <f t="shared" ref="H1144:H1179" si="252">E1144-F1144</f>
        <v>-25407483.399999999</v>
      </c>
      <c r="I1144" s="23">
        <f t="shared" ref="I1144:I1179" si="253">IF(ISERROR(F1144/C1144),0,F1144/C1144*100-100)</f>
        <v>105.8555328443048</v>
      </c>
      <c r="J1144" s="23">
        <f t="shared" ref="J1144:J1179" si="254">IF(ISERROR(F1144/E1144),0,F1144/E1144*100)</f>
        <v>209.21676814099976</v>
      </c>
      <c r="K1144" s="23">
        <f t="shared" ref="K1144:K1179" si="255">IF(ISERROR(F1144/D1144),0,F1144/D1144*100)</f>
        <v>99.899985558163038</v>
      </c>
    </row>
    <row r="1145" spans="1:11" ht="25.5">
      <c r="A1145" s="26" t="s">
        <v>65</v>
      </c>
      <c r="B1145" s="21" t="s">
        <v>66</v>
      </c>
      <c r="C1145" s="22">
        <v>0</v>
      </c>
      <c r="D1145" s="22">
        <v>0</v>
      </c>
      <c r="E1145" s="22">
        <v>0</v>
      </c>
      <c r="F1145" s="22">
        <v>208.4</v>
      </c>
      <c r="G1145" s="22">
        <f t="shared" si="251"/>
        <v>208.4</v>
      </c>
      <c r="H1145" s="22">
        <f t="shared" si="252"/>
        <v>-208.4</v>
      </c>
      <c r="I1145" s="23">
        <f t="shared" si="253"/>
        <v>0</v>
      </c>
      <c r="J1145" s="23">
        <f t="shared" si="254"/>
        <v>0</v>
      </c>
      <c r="K1145" s="23">
        <f t="shared" si="255"/>
        <v>0</v>
      </c>
    </row>
    <row r="1146" spans="1:11">
      <c r="A1146" s="26" t="s">
        <v>67</v>
      </c>
      <c r="B1146" s="21" t="s">
        <v>68</v>
      </c>
      <c r="C1146" s="22">
        <v>20225</v>
      </c>
      <c r="D1146" s="22">
        <v>323631</v>
      </c>
      <c r="E1146" s="22">
        <v>0</v>
      </c>
      <c r="F1146" s="22">
        <v>274696</v>
      </c>
      <c r="G1146" s="22">
        <f t="shared" si="251"/>
        <v>254471</v>
      </c>
      <c r="H1146" s="22">
        <f t="shared" si="252"/>
        <v>-274696</v>
      </c>
      <c r="I1146" s="23">
        <f t="shared" si="253"/>
        <v>1258.2002472187887</v>
      </c>
      <c r="J1146" s="23">
        <f t="shared" si="254"/>
        <v>0</v>
      </c>
      <c r="K1146" s="23">
        <f t="shared" si="255"/>
        <v>84.879384236985956</v>
      </c>
    </row>
    <row r="1147" spans="1:11">
      <c r="A1147" s="27" t="s">
        <v>69</v>
      </c>
      <c r="B1147" s="21" t="s">
        <v>70</v>
      </c>
      <c r="C1147" s="22">
        <v>0</v>
      </c>
      <c r="D1147" s="22">
        <v>323631</v>
      </c>
      <c r="E1147" s="22">
        <v>0</v>
      </c>
      <c r="F1147" s="22">
        <v>274696</v>
      </c>
      <c r="G1147" s="22">
        <f t="shared" si="251"/>
        <v>274696</v>
      </c>
      <c r="H1147" s="22">
        <f t="shared" si="252"/>
        <v>-274696</v>
      </c>
      <c r="I1147" s="23">
        <f t="shared" si="253"/>
        <v>0</v>
      </c>
      <c r="J1147" s="23">
        <f t="shared" si="254"/>
        <v>0</v>
      </c>
      <c r="K1147" s="23">
        <f t="shared" si="255"/>
        <v>84.879384236985956</v>
      </c>
    </row>
    <row r="1148" spans="1:11">
      <c r="A1148" s="28" t="s">
        <v>71</v>
      </c>
      <c r="B1148" s="21" t="s">
        <v>72</v>
      </c>
      <c r="C1148" s="22">
        <v>0</v>
      </c>
      <c r="D1148" s="22">
        <v>323631</v>
      </c>
      <c r="E1148" s="22">
        <v>0</v>
      </c>
      <c r="F1148" s="22">
        <v>274696</v>
      </c>
      <c r="G1148" s="22">
        <f t="shared" si="251"/>
        <v>274696</v>
      </c>
      <c r="H1148" s="22">
        <f t="shared" si="252"/>
        <v>-274696</v>
      </c>
      <c r="I1148" s="23">
        <f t="shared" si="253"/>
        <v>0</v>
      </c>
      <c r="J1148" s="23">
        <f t="shared" si="254"/>
        <v>0</v>
      </c>
      <c r="K1148" s="23">
        <f t="shared" si="255"/>
        <v>84.879384236985956</v>
      </c>
    </row>
    <row r="1149" spans="1:11" ht="25.5">
      <c r="A1149" s="29" t="s">
        <v>73</v>
      </c>
      <c r="B1149" s="21" t="s">
        <v>74</v>
      </c>
      <c r="C1149" s="22">
        <v>0</v>
      </c>
      <c r="D1149" s="22">
        <v>323631</v>
      </c>
      <c r="E1149" s="22">
        <v>0</v>
      </c>
      <c r="F1149" s="22">
        <v>274696</v>
      </c>
      <c r="G1149" s="22">
        <f t="shared" si="251"/>
        <v>274696</v>
      </c>
      <c r="H1149" s="22">
        <f t="shared" si="252"/>
        <v>-274696</v>
      </c>
      <c r="I1149" s="23">
        <f t="shared" si="253"/>
        <v>0</v>
      </c>
      <c r="J1149" s="23">
        <f t="shared" si="254"/>
        <v>0</v>
      </c>
      <c r="K1149" s="23">
        <f t="shared" si="255"/>
        <v>84.879384236985956</v>
      </c>
    </row>
    <row r="1150" spans="1:11" ht="25.5">
      <c r="A1150" s="30" t="s">
        <v>75</v>
      </c>
      <c r="B1150" s="21" t="s">
        <v>76</v>
      </c>
      <c r="C1150" s="22">
        <v>0</v>
      </c>
      <c r="D1150" s="22">
        <v>323631</v>
      </c>
      <c r="E1150" s="22">
        <v>0</v>
      </c>
      <c r="F1150" s="22">
        <v>274696</v>
      </c>
      <c r="G1150" s="22">
        <f t="shared" si="251"/>
        <v>274696</v>
      </c>
      <c r="H1150" s="22">
        <f t="shared" si="252"/>
        <v>-274696</v>
      </c>
      <c r="I1150" s="23">
        <f t="shared" si="253"/>
        <v>0</v>
      </c>
      <c r="J1150" s="23">
        <f t="shared" si="254"/>
        <v>0</v>
      </c>
      <c r="K1150" s="23">
        <f t="shared" si="255"/>
        <v>84.879384236985956</v>
      </c>
    </row>
    <row r="1151" spans="1:11" ht="25.5">
      <c r="A1151" s="27" t="s">
        <v>103</v>
      </c>
      <c r="B1151" s="21" t="s">
        <v>104</v>
      </c>
      <c r="C1151" s="22">
        <v>20225</v>
      </c>
      <c r="D1151" s="22">
        <v>0</v>
      </c>
      <c r="E1151" s="22">
        <v>0</v>
      </c>
      <c r="F1151" s="22">
        <v>0</v>
      </c>
      <c r="G1151" s="22">
        <f t="shared" si="251"/>
        <v>-20225</v>
      </c>
      <c r="H1151" s="22">
        <f t="shared" si="252"/>
        <v>0</v>
      </c>
      <c r="I1151" s="23">
        <f t="shared" si="253"/>
        <v>-100</v>
      </c>
      <c r="J1151" s="23">
        <f t="shared" si="254"/>
        <v>0</v>
      </c>
      <c r="K1151" s="23">
        <f t="shared" si="255"/>
        <v>0</v>
      </c>
    </row>
    <row r="1152" spans="1:11" ht="38.25">
      <c r="A1152" s="28" t="s">
        <v>105</v>
      </c>
      <c r="B1152" s="21" t="s">
        <v>106</v>
      </c>
      <c r="C1152" s="22">
        <v>20225</v>
      </c>
      <c r="D1152" s="22">
        <v>0</v>
      </c>
      <c r="E1152" s="22">
        <v>0</v>
      </c>
      <c r="F1152" s="22">
        <v>0</v>
      </c>
      <c r="G1152" s="22">
        <f t="shared" si="251"/>
        <v>-20225</v>
      </c>
      <c r="H1152" s="22">
        <f t="shared" si="252"/>
        <v>0</v>
      </c>
      <c r="I1152" s="23">
        <f t="shared" si="253"/>
        <v>-100</v>
      </c>
      <c r="J1152" s="23">
        <f t="shared" si="254"/>
        <v>0</v>
      </c>
      <c r="K1152" s="23">
        <f t="shared" si="255"/>
        <v>0</v>
      </c>
    </row>
    <row r="1153" spans="1:11" ht="51">
      <c r="A1153" s="29" t="s">
        <v>445</v>
      </c>
      <c r="B1153" s="21" t="s">
        <v>446</v>
      </c>
      <c r="C1153" s="22">
        <v>20225</v>
      </c>
      <c r="D1153" s="22">
        <v>0</v>
      </c>
      <c r="E1153" s="22">
        <v>0</v>
      </c>
      <c r="F1153" s="22">
        <v>0</v>
      </c>
      <c r="G1153" s="22">
        <f t="shared" si="251"/>
        <v>-20225</v>
      </c>
      <c r="H1153" s="22">
        <f t="shared" si="252"/>
        <v>0</v>
      </c>
      <c r="I1153" s="23">
        <f t="shared" si="253"/>
        <v>-100</v>
      </c>
      <c r="J1153" s="23">
        <f t="shared" si="254"/>
        <v>0</v>
      </c>
      <c r="K1153" s="23">
        <f t="shared" si="255"/>
        <v>0</v>
      </c>
    </row>
    <row r="1154" spans="1:11">
      <c r="A1154" s="26" t="s">
        <v>23</v>
      </c>
      <c r="B1154" s="21" t="s">
        <v>24</v>
      </c>
      <c r="C1154" s="22">
        <v>23622976</v>
      </c>
      <c r="D1154" s="22">
        <v>48395933</v>
      </c>
      <c r="E1154" s="22">
        <v>23263354</v>
      </c>
      <c r="F1154" s="22">
        <v>48395933</v>
      </c>
      <c r="G1154" s="22">
        <f t="shared" si="251"/>
        <v>24772957</v>
      </c>
      <c r="H1154" s="22">
        <f t="shared" si="252"/>
        <v>-25132579</v>
      </c>
      <c r="I1154" s="23">
        <f t="shared" si="253"/>
        <v>104.86806150080329</v>
      </c>
      <c r="J1154" s="23">
        <f t="shared" si="254"/>
        <v>208.03506235601282</v>
      </c>
      <c r="K1154" s="23">
        <f t="shared" si="255"/>
        <v>100</v>
      </c>
    </row>
    <row r="1155" spans="1:11">
      <c r="A1155" s="27" t="s">
        <v>25</v>
      </c>
      <c r="B1155" s="21" t="s">
        <v>26</v>
      </c>
      <c r="C1155" s="22">
        <v>23622976</v>
      </c>
      <c r="D1155" s="22">
        <v>48395933</v>
      </c>
      <c r="E1155" s="22">
        <v>23263354</v>
      </c>
      <c r="F1155" s="22">
        <v>48395933</v>
      </c>
      <c r="G1155" s="22">
        <f t="shared" si="251"/>
        <v>24772957</v>
      </c>
      <c r="H1155" s="22">
        <f t="shared" si="252"/>
        <v>-25132579</v>
      </c>
      <c r="I1155" s="23">
        <f t="shared" si="253"/>
        <v>104.86806150080329</v>
      </c>
      <c r="J1155" s="23">
        <f t="shared" si="254"/>
        <v>208.03506235601282</v>
      </c>
      <c r="K1155" s="23">
        <f t="shared" si="255"/>
        <v>100</v>
      </c>
    </row>
    <row r="1156" spans="1:11">
      <c r="A1156" s="20" t="s">
        <v>27</v>
      </c>
      <c r="B1156" s="21" t="s">
        <v>28</v>
      </c>
      <c r="C1156" s="22">
        <v>6898390.1600000001</v>
      </c>
      <c r="D1156" s="22">
        <v>48719564</v>
      </c>
      <c r="E1156" s="22">
        <v>23263354</v>
      </c>
      <c r="F1156" s="22">
        <v>17271079.469999999</v>
      </c>
      <c r="G1156" s="22">
        <f t="shared" si="251"/>
        <v>10372689.309999999</v>
      </c>
      <c r="H1156" s="22">
        <f t="shared" si="252"/>
        <v>5992274.5300000012</v>
      </c>
      <c r="I1156" s="23">
        <f t="shared" si="253"/>
        <v>150.36391200581204</v>
      </c>
      <c r="J1156" s="23">
        <f t="shared" si="254"/>
        <v>74.241570970376841</v>
      </c>
      <c r="K1156" s="23">
        <f t="shared" si="255"/>
        <v>35.449987750300885</v>
      </c>
    </row>
    <row r="1157" spans="1:11">
      <c r="A1157" s="26" t="s">
        <v>29</v>
      </c>
      <c r="B1157" s="21" t="s">
        <v>30</v>
      </c>
      <c r="C1157" s="22">
        <v>6677687.29</v>
      </c>
      <c r="D1157" s="22">
        <v>47361057</v>
      </c>
      <c r="E1157" s="22">
        <v>22460443</v>
      </c>
      <c r="F1157" s="22">
        <v>17126179.989999998</v>
      </c>
      <c r="G1157" s="22">
        <f t="shared" si="251"/>
        <v>10448492.699999999</v>
      </c>
      <c r="H1157" s="22">
        <f t="shared" si="252"/>
        <v>5334263.0100000016</v>
      </c>
      <c r="I1157" s="23">
        <f t="shared" si="253"/>
        <v>156.46873305443444</v>
      </c>
      <c r="J1157" s="23">
        <f t="shared" si="254"/>
        <v>76.250410510603004</v>
      </c>
      <c r="K1157" s="23">
        <f t="shared" si="255"/>
        <v>36.160890560360592</v>
      </c>
    </row>
    <row r="1158" spans="1:11">
      <c r="A1158" s="27" t="s">
        <v>31</v>
      </c>
      <c r="B1158" s="21" t="s">
        <v>32</v>
      </c>
      <c r="C1158" s="22">
        <v>3893306.78</v>
      </c>
      <c r="D1158" s="22">
        <v>19155916</v>
      </c>
      <c r="E1158" s="22">
        <v>10739563</v>
      </c>
      <c r="F1158" s="22">
        <v>6075775.0700000003</v>
      </c>
      <c r="G1158" s="22">
        <f t="shared" si="251"/>
        <v>2182468.2900000005</v>
      </c>
      <c r="H1158" s="22">
        <f t="shared" si="252"/>
        <v>4663787.93</v>
      </c>
      <c r="I1158" s="23">
        <f t="shared" si="253"/>
        <v>56.056930864307617</v>
      </c>
      <c r="J1158" s="23">
        <f t="shared" si="254"/>
        <v>56.573764407359974</v>
      </c>
      <c r="K1158" s="23">
        <f t="shared" si="255"/>
        <v>31.717486493467607</v>
      </c>
    </row>
    <row r="1159" spans="1:11">
      <c r="A1159" s="28" t="s">
        <v>33</v>
      </c>
      <c r="B1159" s="21" t="s">
        <v>34</v>
      </c>
      <c r="C1159" s="22">
        <v>2241202.91</v>
      </c>
      <c r="D1159" s="22">
        <v>9815178</v>
      </c>
      <c r="E1159" s="22">
        <v>4945327</v>
      </c>
      <c r="F1159" s="22">
        <v>3088793.84</v>
      </c>
      <c r="G1159" s="22">
        <f t="shared" si="251"/>
        <v>847590.9299999997</v>
      </c>
      <c r="H1159" s="22">
        <f t="shared" si="252"/>
        <v>1856533.1600000001</v>
      </c>
      <c r="I1159" s="23">
        <f t="shared" si="253"/>
        <v>37.818571724056881</v>
      </c>
      <c r="J1159" s="23">
        <f t="shared" si="254"/>
        <v>62.458839223371875</v>
      </c>
      <c r="K1159" s="23">
        <f t="shared" si="255"/>
        <v>31.469565197900639</v>
      </c>
    </row>
    <row r="1160" spans="1:11">
      <c r="A1160" s="28" t="s">
        <v>35</v>
      </c>
      <c r="B1160" s="21" t="s">
        <v>36</v>
      </c>
      <c r="C1160" s="22">
        <v>1652103.87</v>
      </c>
      <c r="D1160" s="22">
        <v>9340738</v>
      </c>
      <c r="E1160" s="22">
        <v>5794236</v>
      </c>
      <c r="F1160" s="22">
        <v>2986981.23</v>
      </c>
      <c r="G1160" s="22">
        <f t="shared" si="251"/>
        <v>1334877.3599999999</v>
      </c>
      <c r="H1160" s="22">
        <f t="shared" si="252"/>
        <v>2807254.77</v>
      </c>
      <c r="I1160" s="23">
        <f t="shared" si="253"/>
        <v>80.798634047143764</v>
      </c>
      <c r="J1160" s="23">
        <f t="shared" si="254"/>
        <v>51.550907315476969</v>
      </c>
      <c r="K1160" s="23">
        <f t="shared" si="255"/>
        <v>31.978000346439433</v>
      </c>
    </row>
    <row r="1161" spans="1:11">
      <c r="A1161" s="29" t="s">
        <v>77</v>
      </c>
      <c r="B1161" s="21" t="s">
        <v>78</v>
      </c>
      <c r="C1161" s="22">
        <v>17527.28</v>
      </c>
      <c r="D1161" s="22">
        <v>0</v>
      </c>
      <c r="E1161" s="22">
        <v>0</v>
      </c>
      <c r="F1161" s="22">
        <v>129012.61</v>
      </c>
      <c r="G1161" s="22">
        <f t="shared" si="251"/>
        <v>111485.33</v>
      </c>
      <c r="H1161" s="22">
        <f t="shared" si="252"/>
        <v>-129012.61</v>
      </c>
      <c r="I1161" s="23">
        <f t="shared" si="253"/>
        <v>636.06749022095846</v>
      </c>
      <c r="J1161" s="23">
        <f t="shared" si="254"/>
        <v>0</v>
      </c>
      <c r="K1161" s="23">
        <f t="shared" si="255"/>
        <v>0</v>
      </c>
    </row>
    <row r="1162" spans="1:11">
      <c r="A1162" s="27" t="s">
        <v>37</v>
      </c>
      <c r="B1162" s="21" t="s">
        <v>38</v>
      </c>
      <c r="C1162" s="22">
        <v>560936.9</v>
      </c>
      <c r="D1162" s="22">
        <v>3825491</v>
      </c>
      <c r="E1162" s="22">
        <v>1320147</v>
      </c>
      <c r="F1162" s="22">
        <v>1506995</v>
      </c>
      <c r="G1162" s="22">
        <f t="shared" si="251"/>
        <v>946058.1</v>
      </c>
      <c r="H1162" s="22">
        <f t="shared" si="252"/>
        <v>-186848</v>
      </c>
      <c r="I1162" s="23">
        <f t="shared" si="253"/>
        <v>168.65677761616325</v>
      </c>
      <c r="J1162" s="23">
        <f t="shared" si="254"/>
        <v>114.15357532153617</v>
      </c>
      <c r="K1162" s="23">
        <f t="shared" si="255"/>
        <v>39.393505304286428</v>
      </c>
    </row>
    <row r="1163" spans="1:11">
      <c r="A1163" s="28" t="s">
        <v>39</v>
      </c>
      <c r="B1163" s="21" t="s">
        <v>40</v>
      </c>
      <c r="C1163" s="22">
        <v>556821.9</v>
      </c>
      <c r="D1163" s="22">
        <v>3775491</v>
      </c>
      <c r="E1163" s="22">
        <v>1295147</v>
      </c>
      <c r="F1163" s="22">
        <v>1505660</v>
      </c>
      <c r="G1163" s="22">
        <f t="shared" si="251"/>
        <v>948838.1</v>
      </c>
      <c r="H1163" s="22">
        <f t="shared" si="252"/>
        <v>-210513</v>
      </c>
      <c r="I1163" s="23">
        <f t="shared" si="253"/>
        <v>170.40243927187493</v>
      </c>
      <c r="J1163" s="23">
        <f t="shared" si="254"/>
        <v>116.25398506887635</v>
      </c>
      <c r="K1163" s="23">
        <f t="shared" si="255"/>
        <v>39.879846091541474</v>
      </c>
    </row>
    <row r="1164" spans="1:11">
      <c r="A1164" s="28" t="s">
        <v>41</v>
      </c>
      <c r="B1164" s="21" t="s">
        <v>42</v>
      </c>
      <c r="C1164" s="22">
        <v>4115</v>
      </c>
      <c r="D1164" s="22">
        <v>50000</v>
      </c>
      <c r="E1164" s="22">
        <v>25000</v>
      </c>
      <c r="F1164" s="22">
        <v>1335</v>
      </c>
      <c r="G1164" s="22">
        <f t="shared" si="251"/>
        <v>-2780</v>
      </c>
      <c r="H1164" s="22">
        <f t="shared" si="252"/>
        <v>23665</v>
      </c>
      <c r="I1164" s="23">
        <f t="shared" si="253"/>
        <v>-67.5577156743621</v>
      </c>
      <c r="J1164" s="23">
        <f t="shared" si="254"/>
        <v>5.34</v>
      </c>
      <c r="K1164" s="23">
        <f t="shared" si="255"/>
        <v>2.67</v>
      </c>
    </row>
    <row r="1165" spans="1:11" ht="25.5">
      <c r="A1165" s="27" t="s">
        <v>79</v>
      </c>
      <c r="B1165" s="21" t="s">
        <v>80</v>
      </c>
      <c r="C1165" s="22">
        <v>212320.19</v>
      </c>
      <c r="D1165" s="22">
        <v>358367</v>
      </c>
      <c r="E1165" s="22">
        <v>280661</v>
      </c>
      <c r="F1165" s="22">
        <v>271819.15999999997</v>
      </c>
      <c r="G1165" s="22">
        <f t="shared" si="251"/>
        <v>59498.969999999972</v>
      </c>
      <c r="H1165" s="22">
        <f t="shared" si="252"/>
        <v>8841.8400000000256</v>
      </c>
      <c r="I1165" s="23">
        <f t="shared" si="253"/>
        <v>28.023227560224001</v>
      </c>
      <c r="J1165" s="23">
        <f t="shared" si="254"/>
        <v>96.84963710668741</v>
      </c>
      <c r="K1165" s="23">
        <f t="shared" si="255"/>
        <v>75.84938345327555</v>
      </c>
    </row>
    <row r="1166" spans="1:11">
      <c r="A1166" s="28" t="s">
        <v>81</v>
      </c>
      <c r="B1166" s="21" t="s">
        <v>82</v>
      </c>
      <c r="C1166" s="22">
        <v>212320.19</v>
      </c>
      <c r="D1166" s="22">
        <v>358367</v>
      </c>
      <c r="E1166" s="22">
        <v>280661</v>
      </c>
      <c r="F1166" s="22">
        <v>271819.15999999997</v>
      </c>
      <c r="G1166" s="22">
        <f t="shared" si="251"/>
        <v>59498.969999999972</v>
      </c>
      <c r="H1166" s="22">
        <f t="shared" si="252"/>
        <v>8841.8400000000256</v>
      </c>
      <c r="I1166" s="23">
        <f t="shared" si="253"/>
        <v>28.023227560224001</v>
      </c>
      <c r="J1166" s="23">
        <f t="shared" si="254"/>
        <v>96.84963710668741</v>
      </c>
      <c r="K1166" s="23">
        <f t="shared" si="255"/>
        <v>75.84938345327555</v>
      </c>
    </row>
    <row r="1167" spans="1:11" ht="25.5">
      <c r="A1167" s="27" t="s">
        <v>43</v>
      </c>
      <c r="B1167" s="21" t="s">
        <v>44</v>
      </c>
      <c r="C1167" s="22">
        <v>2011123.42</v>
      </c>
      <c r="D1167" s="22">
        <v>24021283</v>
      </c>
      <c r="E1167" s="22">
        <v>10120072</v>
      </c>
      <c r="F1167" s="22">
        <v>9271590.7599999998</v>
      </c>
      <c r="G1167" s="22">
        <f t="shared" si="251"/>
        <v>7260467.3399999999</v>
      </c>
      <c r="H1167" s="22">
        <f t="shared" si="252"/>
        <v>848481.24000000022</v>
      </c>
      <c r="I1167" s="23">
        <f t="shared" si="253"/>
        <v>361.015503464228</v>
      </c>
      <c r="J1167" s="23">
        <f t="shared" si="254"/>
        <v>91.615857673739868</v>
      </c>
      <c r="K1167" s="23">
        <f t="shared" si="255"/>
        <v>38.597400313713464</v>
      </c>
    </row>
    <row r="1168" spans="1:11">
      <c r="A1168" s="28" t="s">
        <v>45</v>
      </c>
      <c r="B1168" s="21" t="s">
        <v>46</v>
      </c>
      <c r="C1168" s="22">
        <v>25000</v>
      </c>
      <c r="D1168" s="22">
        <v>215677</v>
      </c>
      <c r="E1168" s="22">
        <v>132885</v>
      </c>
      <c r="F1168" s="22">
        <v>115348.33</v>
      </c>
      <c r="G1168" s="22">
        <f t="shared" si="251"/>
        <v>90348.33</v>
      </c>
      <c r="H1168" s="22">
        <f t="shared" si="252"/>
        <v>17536.669999999998</v>
      </c>
      <c r="I1168" s="23">
        <f t="shared" si="253"/>
        <v>361.39332000000002</v>
      </c>
      <c r="J1168" s="23">
        <f t="shared" si="254"/>
        <v>86.80312300109118</v>
      </c>
      <c r="K1168" s="23">
        <f t="shared" si="255"/>
        <v>53.481979997867178</v>
      </c>
    </row>
    <row r="1169" spans="1:11" ht="25.5">
      <c r="A1169" s="29" t="s">
        <v>47</v>
      </c>
      <c r="B1169" s="21" t="s">
        <v>48</v>
      </c>
      <c r="C1169" s="22">
        <v>25000</v>
      </c>
      <c r="D1169" s="22">
        <v>215677</v>
      </c>
      <c r="E1169" s="22">
        <v>132885</v>
      </c>
      <c r="F1169" s="22">
        <v>115348.33</v>
      </c>
      <c r="G1169" s="22">
        <f t="shared" si="251"/>
        <v>90348.33</v>
      </c>
      <c r="H1169" s="22">
        <f t="shared" si="252"/>
        <v>17536.669999999998</v>
      </c>
      <c r="I1169" s="23">
        <f t="shared" si="253"/>
        <v>361.39332000000002</v>
      </c>
      <c r="J1169" s="23">
        <f t="shared" si="254"/>
        <v>86.80312300109118</v>
      </c>
      <c r="K1169" s="23">
        <f t="shared" si="255"/>
        <v>53.481979997867178</v>
      </c>
    </row>
    <row r="1170" spans="1:11" ht="25.5">
      <c r="A1170" s="30" t="s">
        <v>49</v>
      </c>
      <c r="B1170" s="21" t="s">
        <v>50</v>
      </c>
      <c r="C1170" s="22">
        <v>25000</v>
      </c>
      <c r="D1170" s="22">
        <v>215677</v>
      </c>
      <c r="E1170" s="22">
        <v>132885</v>
      </c>
      <c r="F1170" s="22">
        <v>115348.33</v>
      </c>
      <c r="G1170" s="22">
        <f t="shared" si="251"/>
        <v>90348.33</v>
      </c>
      <c r="H1170" s="22">
        <f t="shared" si="252"/>
        <v>17536.669999999998</v>
      </c>
      <c r="I1170" s="23">
        <f t="shared" si="253"/>
        <v>361.39332000000002</v>
      </c>
      <c r="J1170" s="23">
        <f t="shared" si="254"/>
        <v>86.80312300109118</v>
      </c>
      <c r="K1170" s="23">
        <f t="shared" si="255"/>
        <v>53.481979997867178</v>
      </c>
    </row>
    <row r="1171" spans="1:11" ht="51">
      <c r="A1171" s="28" t="s">
        <v>159</v>
      </c>
      <c r="B1171" s="21" t="s">
        <v>160</v>
      </c>
      <c r="C1171" s="22">
        <v>1986123.42</v>
      </c>
      <c r="D1171" s="22">
        <v>23805606</v>
      </c>
      <c r="E1171" s="22">
        <v>9987187</v>
      </c>
      <c r="F1171" s="22">
        <v>9156242.4299999997</v>
      </c>
      <c r="G1171" s="22">
        <f t="shared" si="251"/>
        <v>7170119.0099999998</v>
      </c>
      <c r="H1171" s="22">
        <f t="shared" si="252"/>
        <v>830944.5700000003</v>
      </c>
      <c r="I1171" s="23">
        <f t="shared" si="253"/>
        <v>361.01074776108328</v>
      </c>
      <c r="J1171" s="23">
        <f t="shared" si="254"/>
        <v>91.679893747859126</v>
      </c>
      <c r="K1171" s="23">
        <f t="shared" si="255"/>
        <v>38.46254714120699</v>
      </c>
    </row>
    <row r="1172" spans="1:11" ht="38.25">
      <c r="A1172" s="29" t="s">
        <v>161</v>
      </c>
      <c r="B1172" s="21" t="s">
        <v>162</v>
      </c>
      <c r="C1172" s="22">
        <v>1158835.47</v>
      </c>
      <c r="D1172" s="22">
        <v>20358153</v>
      </c>
      <c r="E1172" s="22">
        <v>8877338</v>
      </c>
      <c r="F1172" s="22">
        <v>8521838.6300000008</v>
      </c>
      <c r="G1172" s="22">
        <f t="shared" si="251"/>
        <v>7363003.1600000011</v>
      </c>
      <c r="H1172" s="22">
        <f t="shared" si="252"/>
        <v>355499.36999999918</v>
      </c>
      <c r="I1172" s="23">
        <f t="shared" si="253"/>
        <v>635.37951250318577</v>
      </c>
      <c r="J1172" s="23">
        <f t="shared" si="254"/>
        <v>95.99542824662079</v>
      </c>
      <c r="K1172" s="23">
        <f t="shared" si="255"/>
        <v>41.859586328877683</v>
      </c>
    </row>
    <row r="1173" spans="1:11" ht="63.75">
      <c r="A1173" s="29" t="s">
        <v>237</v>
      </c>
      <c r="B1173" s="21" t="s">
        <v>238</v>
      </c>
      <c r="C1173" s="22">
        <v>827287.95</v>
      </c>
      <c r="D1173" s="22">
        <v>3447453</v>
      </c>
      <c r="E1173" s="22">
        <v>1109849</v>
      </c>
      <c r="F1173" s="22">
        <v>634403.80000000005</v>
      </c>
      <c r="G1173" s="22">
        <f t="shared" si="251"/>
        <v>-192884.14999999991</v>
      </c>
      <c r="H1173" s="22">
        <f t="shared" si="252"/>
        <v>475445.19999999995</v>
      </c>
      <c r="I1173" s="23">
        <f t="shared" si="253"/>
        <v>-23.315237457526123</v>
      </c>
      <c r="J1173" s="23">
        <f t="shared" si="254"/>
        <v>57.161271488283546</v>
      </c>
      <c r="K1173" s="23">
        <f t="shared" si="255"/>
        <v>18.402101493479389</v>
      </c>
    </row>
    <row r="1174" spans="1:11">
      <c r="A1174" s="26" t="s">
        <v>51</v>
      </c>
      <c r="B1174" s="21" t="s">
        <v>52</v>
      </c>
      <c r="C1174" s="22">
        <v>220702.87</v>
      </c>
      <c r="D1174" s="22">
        <v>1358507</v>
      </c>
      <c r="E1174" s="22">
        <v>802911</v>
      </c>
      <c r="F1174" s="22">
        <v>144899.48000000001</v>
      </c>
      <c r="G1174" s="22">
        <f t="shared" si="251"/>
        <v>-75803.389999999985</v>
      </c>
      <c r="H1174" s="22">
        <f t="shared" si="252"/>
        <v>658011.52</v>
      </c>
      <c r="I1174" s="23">
        <f t="shared" si="253"/>
        <v>-34.346354444779081</v>
      </c>
      <c r="J1174" s="23">
        <f t="shared" si="254"/>
        <v>18.046767325394722</v>
      </c>
      <c r="K1174" s="23">
        <f t="shared" si="255"/>
        <v>10.666082692249654</v>
      </c>
    </row>
    <row r="1175" spans="1:11">
      <c r="A1175" s="27" t="s">
        <v>53</v>
      </c>
      <c r="B1175" s="21" t="s">
        <v>54</v>
      </c>
      <c r="C1175" s="22">
        <v>220702.87</v>
      </c>
      <c r="D1175" s="22">
        <v>1358507</v>
      </c>
      <c r="E1175" s="22">
        <v>802911</v>
      </c>
      <c r="F1175" s="22">
        <v>144899.48000000001</v>
      </c>
      <c r="G1175" s="22">
        <f t="shared" si="251"/>
        <v>-75803.389999999985</v>
      </c>
      <c r="H1175" s="22">
        <f t="shared" si="252"/>
        <v>658011.52</v>
      </c>
      <c r="I1175" s="23">
        <f t="shared" si="253"/>
        <v>-34.346354444779081</v>
      </c>
      <c r="J1175" s="23">
        <f t="shared" si="254"/>
        <v>18.046767325394722</v>
      </c>
      <c r="K1175" s="23">
        <f t="shared" si="255"/>
        <v>10.666082692249654</v>
      </c>
    </row>
    <row r="1176" spans="1:11">
      <c r="A1176" s="20"/>
      <c r="B1176" s="21" t="s">
        <v>55</v>
      </c>
      <c r="C1176" s="22">
        <v>16744810.84</v>
      </c>
      <c r="D1176" s="22">
        <v>0</v>
      </c>
      <c r="E1176" s="22">
        <v>0</v>
      </c>
      <c r="F1176" s="22">
        <v>31399757.93</v>
      </c>
      <c r="G1176" s="22">
        <f t="shared" si="251"/>
        <v>14654947.09</v>
      </c>
      <c r="H1176" s="22">
        <f t="shared" si="252"/>
        <v>-31399757.93</v>
      </c>
      <c r="I1176" s="23">
        <f t="shared" si="253"/>
        <v>87.51933497506144</v>
      </c>
      <c r="J1176" s="23">
        <f t="shared" si="254"/>
        <v>0</v>
      </c>
      <c r="K1176" s="23">
        <f t="shared" si="255"/>
        <v>0</v>
      </c>
    </row>
    <row r="1177" spans="1:11">
      <c r="A1177" s="20" t="s">
        <v>56</v>
      </c>
      <c r="B1177" s="21" t="s">
        <v>57</v>
      </c>
      <c r="C1177" s="22">
        <v>-16744810.84</v>
      </c>
      <c r="D1177" s="22">
        <v>0</v>
      </c>
      <c r="E1177" s="22">
        <v>0</v>
      </c>
      <c r="F1177" s="22">
        <v>-31399757.93</v>
      </c>
      <c r="G1177" s="22">
        <f t="shared" si="251"/>
        <v>-14654947.09</v>
      </c>
      <c r="H1177" s="22">
        <f t="shared" si="252"/>
        <v>31399757.93</v>
      </c>
      <c r="I1177" s="23">
        <f t="shared" si="253"/>
        <v>87.51933497506144</v>
      </c>
      <c r="J1177" s="23">
        <f t="shared" si="254"/>
        <v>0</v>
      </c>
      <c r="K1177" s="23">
        <f t="shared" si="255"/>
        <v>0</v>
      </c>
    </row>
    <row r="1178" spans="1:11">
      <c r="A1178" s="26" t="s">
        <v>58</v>
      </c>
      <c r="B1178" s="21" t="s">
        <v>59</v>
      </c>
      <c r="C1178" s="22">
        <v>-16744810.84</v>
      </c>
      <c r="D1178" s="22">
        <v>0</v>
      </c>
      <c r="E1178" s="22">
        <v>0</v>
      </c>
      <c r="F1178" s="22">
        <v>-31399757.93</v>
      </c>
      <c r="G1178" s="22">
        <f t="shared" si="251"/>
        <v>-14654947.09</v>
      </c>
      <c r="H1178" s="22">
        <f t="shared" si="252"/>
        <v>31399757.93</v>
      </c>
      <c r="I1178" s="23">
        <f t="shared" si="253"/>
        <v>87.51933497506144</v>
      </c>
      <c r="J1178" s="23">
        <f t="shared" si="254"/>
        <v>0</v>
      </c>
      <c r="K1178" s="23">
        <f t="shared" si="255"/>
        <v>0</v>
      </c>
    </row>
    <row r="1179" spans="1:11" ht="25.5">
      <c r="A1179" s="27" t="s">
        <v>147</v>
      </c>
      <c r="B1179" s="21" t="s">
        <v>148</v>
      </c>
      <c r="C1179" s="22">
        <v>-3382.14</v>
      </c>
      <c r="D1179" s="22">
        <v>0</v>
      </c>
      <c r="E1179" s="22">
        <v>0</v>
      </c>
      <c r="F1179" s="22">
        <v>0</v>
      </c>
      <c r="G1179" s="22">
        <f t="shared" si="251"/>
        <v>3382.14</v>
      </c>
      <c r="H1179" s="22">
        <f t="shared" si="252"/>
        <v>0</v>
      </c>
      <c r="I1179" s="23">
        <f t="shared" si="253"/>
        <v>-100</v>
      </c>
      <c r="J1179" s="23">
        <f t="shared" si="254"/>
        <v>0</v>
      </c>
      <c r="K1179" s="23">
        <f t="shared" si="255"/>
        <v>0</v>
      </c>
    </row>
    <row r="1180" spans="1:11" s="35" customFormat="1" ht="25.5">
      <c r="A1180" s="31" t="s">
        <v>525</v>
      </c>
      <c r="B1180" s="32" t="s">
        <v>526</v>
      </c>
      <c r="C1180" s="33"/>
      <c r="D1180" s="33"/>
      <c r="E1180" s="33"/>
      <c r="F1180" s="33"/>
      <c r="G1180" s="33"/>
      <c r="H1180" s="33"/>
      <c r="I1180" s="34"/>
      <c r="J1180" s="34"/>
      <c r="K1180" s="34"/>
    </row>
    <row r="1181" spans="1:11">
      <c r="A1181" s="20" t="s">
        <v>21</v>
      </c>
      <c r="B1181" s="21" t="s">
        <v>22</v>
      </c>
      <c r="C1181" s="22">
        <v>14760.84</v>
      </c>
      <c r="D1181" s="22">
        <v>18106</v>
      </c>
      <c r="E1181" s="22">
        <v>0</v>
      </c>
      <c r="F1181" s="22">
        <v>17855.79</v>
      </c>
      <c r="G1181" s="22">
        <f t="shared" ref="G1181:G1193" si="256">F1181-C1181</f>
        <v>3094.9500000000007</v>
      </c>
      <c r="H1181" s="22">
        <f t="shared" ref="H1181:H1193" si="257">E1181-F1181</f>
        <v>-17855.79</v>
      </c>
      <c r="I1181" s="23">
        <f t="shared" ref="I1181:I1193" si="258">IF(ISERROR(F1181/C1181),0,F1181/C1181*100-100)</f>
        <v>20.967302673831583</v>
      </c>
      <c r="J1181" s="23">
        <f t="shared" ref="J1181:J1193" si="259">IF(ISERROR(F1181/E1181),0,F1181/E1181*100)</f>
        <v>0</v>
      </c>
      <c r="K1181" s="23">
        <f t="shared" ref="K1181:K1193" si="260">IF(ISERROR(F1181/D1181),0,F1181/D1181*100)</f>
        <v>98.618082403623106</v>
      </c>
    </row>
    <row r="1182" spans="1:11">
      <c r="A1182" s="26" t="s">
        <v>67</v>
      </c>
      <c r="B1182" s="21" t="s">
        <v>68</v>
      </c>
      <c r="C1182" s="22">
        <v>14760.84</v>
      </c>
      <c r="D1182" s="22">
        <v>18106</v>
      </c>
      <c r="E1182" s="22">
        <v>0</v>
      </c>
      <c r="F1182" s="22">
        <v>17855.79</v>
      </c>
      <c r="G1182" s="22">
        <f t="shared" si="256"/>
        <v>3094.9500000000007</v>
      </c>
      <c r="H1182" s="22">
        <f t="shared" si="257"/>
        <v>-17855.79</v>
      </c>
      <c r="I1182" s="23">
        <f t="shared" si="258"/>
        <v>20.967302673831583</v>
      </c>
      <c r="J1182" s="23">
        <f t="shared" si="259"/>
        <v>0</v>
      </c>
      <c r="K1182" s="23">
        <f t="shared" si="260"/>
        <v>98.618082403623106</v>
      </c>
    </row>
    <row r="1183" spans="1:11">
      <c r="A1183" s="27" t="s">
        <v>69</v>
      </c>
      <c r="B1183" s="21" t="s">
        <v>70</v>
      </c>
      <c r="C1183" s="22">
        <v>14760.84</v>
      </c>
      <c r="D1183" s="22">
        <v>18106</v>
      </c>
      <c r="E1183" s="22">
        <v>0</v>
      </c>
      <c r="F1183" s="22">
        <v>17855.79</v>
      </c>
      <c r="G1183" s="22">
        <f t="shared" si="256"/>
        <v>3094.9500000000007</v>
      </c>
      <c r="H1183" s="22">
        <f t="shared" si="257"/>
        <v>-17855.79</v>
      </c>
      <c r="I1183" s="23">
        <f t="shared" si="258"/>
        <v>20.967302673831583</v>
      </c>
      <c r="J1183" s="23">
        <f t="shared" si="259"/>
        <v>0</v>
      </c>
      <c r="K1183" s="23">
        <f t="shared" si="260"/>
        <v>98.618082403623106</v>
      </c>
    </row>
    <row r="1184" spans="1:11">
      <c r="A1184" s="28" t="s">
        <v>71</v>
      </c>
      <c r="B1184" s="21" t="s">
        <v>72</v>
      </c>
      <c r="C1184" s="22">
        <v>14760.84</v>
      </c>
      <c r="D1184" s="22">
        <v>18106</v>
      </c>
      <c r="E1184" s="22">
        <v>0</v>
      </c>
      <c r="F1184" s="22">
        <v>17855.79</v>
      </c>
      <c r="G1184" s="22">
        <f t="shared" si="256"/>
        <v>3094.9500000000007</v>
      </c>
      <c r="H1184" s="22">
        <f t="shared" si="257"/>
        <v>-17855.79</v>
      </c>
      <c r="I1184" s="23">
        <f t="shared" si="258"/>
        <v>20.967302673831583</v>
      </c>
      <c r="J1184" s="23">
        <f t="shared" si="259"/>
        <v>0</v>
      </c>
      <c r="K1184" s="23">
        <f t="shared" si="260"/>
        <v>98.618082403623106</v>
      </c>
    </row>
    <row r="1185" spans="1:11" ht="25.5">
      <c r="A1185" s="29" t="s">
        <v>73</v>
      </c>
      <c r="B1185" s="21" t="s">
        <v>74</v>
      </c>
      <c r="C1185" s="22">
        <v>14760.84</v>
      </c>
      <c r="D1185" s="22">
        <v>18106</v>
      </c>
      <c r="E1185" s="22">
        <v>0</v>
      </c>
      <c r="F1185" s="22">
        <v>17855.79</v>
      </c>
      <c r="G1185" s="22">
        <f t="shared" si="256"/>
        <v>3094.9500000000007</v>
      </c>
      <c r="H1185" s="22">
        <f t="shared" si="257"/>
        <v>-17855.79</v>
      </c>
      <c r="I1185" s="23">
        <f t="shared" si="258"/>
        <v>20.967302673831583</v>
      </c>
      <c r="J1185" s="23">
        <f t="shared" si="259"/>
        <v>0</v>
      </c>
      <c r="K1185" s="23">
        <f t="shared" si="260"/>
        <v>98.618082403623106</v>
      </c>
    </row>
    <row r="1186" spans="1:11" ht="25.5">
      <c r="A1186" s="30" t="s">
        <v>75</v>
      </c>
      <c r="B1186" s="21" t="s">
        <v>76</v>
      </c>
      <c r="C1186" s="22">
        <v>14760.84</v>
      </c>
      <c r="D1186" s="22">
        <v>18106</v>
      </c>
      <c r="E1186" s="22">
        <v>0</v>
      </c>
      <c r="F1186" s="22">
        <v>17855.79</v>
      </c>
      <c r="G1186" s="22">
        <f t="shared" si="256"/>
        <v>3094.9500000000007</v>
      </c>
      <c r="H1186" s="22">
        <f t="shared" si="257"/>
        <v>-17855.79</v>
      </c>
      <c r="I1186" s="23">
        <f t="shared" si="258"/>
        <v>20.967302673831583</v>
      </c>
      <c r="J1186" s="23">
        <f t="shared" si="259"/>
        <v>0</v>
      </c>
      <c r="K1186" s="23">
        <f t="shared" si="260"/>
        <v>98.618082403623106</v>
      </c>
    </row>
    <row r="1187" spans="1:11">
      <c r="A1187" s="20" t="s">
        <v>27</v>
      </c>
      <c r="B1187" s="21" t="s">
        <v>28</v>
      </c>
      <c r="C1187" s="22">
        <v>1349.5</v>
      </c>
      <c r="D1187" s="22">
        <v>18106</v>
      </c>
      <c r="E1187" s="22">
        <v>0</v>
      </c>
      <c r="F1187" s="22">
        <v>2842.93</v>
      </c>
      <c r="G1187" s="22">
        <f t="shared" si="256"/>
        <v>1493.4299999999998</v>
      </c>
      <c r="H1187" s="22">
        <f t="shared" si="257"/>
        <v>-2842.93</v>
      </c>
      <c r="I1187" s="23">
        <f t="shared" si="258"/>
        <v>110.66543164134862</v>
      </c>
      <c r="J1187" s="23">
        <f t="shared" si="259"/>
        <v>0</v>
      </c>
      <c r="K1187" s="23">
        <f t="shared" si="260"/>
        <v>15.701590632939356</v>
      </c>
    </row>
    <row r="1188" spans="1:11">
      <c r="A1188" s="26" t="s">
        <v>29</v>
      </c>
      <c r="B1188" s="21" t="s">
        <v>30</v>
      </c>
      <c r="C1188" s="22">
        <v>1349.5</v>
      </c>
      <c r="D1188" s="22">
        <v>18106</v>
      </c>
      <c r="E1188" s="22">
        <v>0</v>
      </c>
      <c r="F1188" s="22">
        <v>2842.93</v>
      </c>
      <c r="G1188" s="22">
        <f t="shared" si="256"/>
        <v>1493.4299999999998</v>
      </c>
      <c r="H1188" s="22">
        <f t="shared" si="257"/>
        <v>-2842.93</v>
      </c>
      <c r="I1188" s="23">
        <f t="shared" si="258"/>
        <v>110.66543164134862</v>
      </c>
      <c r="J1188" s="23">
        <f t="shared" si="259"/>
        <v>0</v>
      </c>
      <c r="K1188" s="23">
        <f t="shared" si="260"/>
        <v>15.701590632939356</v>
      </c>
    </row>
    <row r="1189" spans="1:11">
      <c r="A1189" s="27" t="s">
        <v>31</v>
      </c>
      <c r="B1189" s="21" t="s">
        <v>32</v>
      </c>
      <c r="C1189" s="22">
        <v>1349.5</v>
      </c>
      <c r="D1189" s="22">
        <v>18106</v>
      </c>
      <c r="E1189" s="22">
        <v>0</v>
      </c>
      <c r="F1189" s="22">
        <v>2842.93</v>
      </c>
      <c r="G1189" s="22">
        <f t="shared" si="256"/>
        <v>1493.4299999999998</v>
      </c>
      <c r="H1189" s="22">
        <f t="shared" si="257"/>
        <v>-2842.93</v>
      </c>
      <c r="I1189" s="23">
        <f t="shared" si="258"/>
        <v>110.66543164134862</v>
      </c>
      <c r="J1189" s="23">
        <f t="shared" si="259"/>
        <v>0</v>
      </c>
      <c r="K1189" s="23">
        <f t="shared" si="260"/>
        <v>15.701590632939356</v>
      </c>
    </row>
    <row r="1190" spans="1:11">
      <c r="A1190" s="28" t="s">
        <v>35</v>
      </c>
      <c r="B1190" s="21" t="s">
        <v>36</v>
      </c>
      <c r="C1190" s="22">
        <v>1349.5</v>
      </c>
      <c r="D1190" s="22">
        <v>18106</v>
      </c>
      <c r="E1190" s="22">
        <v>0</v>
      </c>
      <c r="F1190" s="22">
        <v>2842.93</v>
      </c>
      <c r="G1190" s="22">
        <f t="shared" si="256"/>
        <v>1493.4299999999998</v>
      </c>
      <c r="H1190" s="22">
        <f t="shared" si="257"/>
        <v>-2842.93</v>
      </c>
      <c r="I1190" s="23">
        <f t="shared" si="258"/>
        <v>110.66543164134862</v>
      </c>
      <c r="J1190" s="23">
        <f t="shared" si="259"/>
        <v>0</v>
      </c>
      <c r="K1190" s="23">
        <f t="shared" si="260"/>
        <v>15.701590632939356</v>
      </c>
    </row>
    <row r="1191" spans="1:11">
      <c r="A1191" s="20"/>
      <c r="B1191" s="21" t="s">
        <v>55</v>
      </c>
      <c r="C1191" s="22">
        <v>13411.34</v>
      </c>
      <c r="D1191" s="22">
        <v>0</v>
      </c>
      <c r="E1191" s="22">
        <v>0</v>
      </c>
      <c r="F1191" s="22">
        <v>15012.86</v>
      </c>
      <c r="G1191" s="22">
        <f t="shared" si="256"/>
        <v>1601.5200000000004</v>
      </c>
      <c r="H1191" s="22">
        <f t="shared" si="257"/>
        <v>-15012.86</v>
      </c>
      <c r="I1191" s="23">
        <f t="shared" si="258"/>
        <v>11.941536043378221</v>
      </c>
      <c r="J1191" s="23">
        <f t="shared" si="259"/>
        <v>0</v>
      </c>
      <c r="K1191" s="23">
        <f t="shared" si="260"/>
        <v>0</v>
      </c>
    </row>
    <row r="1192" spans="1:11">
      <c r="A1192" s="20" t="s">
        <v>56</v>
      </c>
      <c r="B1192" s="21" t="s">
        <v>57</v>
      </c>
      <c r="C1192" s="22">
        <v>-13411.34</v>
      </c>
      <c r="D1192" s="22">
        <v>0</v>
      </c>
      <c r="E1192" s="22">
        <v>0</v>
      </c>
      <c r="F1192" s="22">
        <v>-15012.86</v>
      </c>
      <c r="G1192" s="22">
        <f t="shared" si="256"/>
        <v>-1601.5200000000004</v>
      </c>
      <c r="H1192" s="22">
        <f t="shared" si="257"/>
        <v>15012.86</v>
      </c>
      <c r="I1192" s="23">
        <f t="shared" si="258"/>
        <v>11.941536043378221</v>
      </c>
      <c r="J1192" s="23">
        <f t="shared" si="259"/>
        <v>0</v>
      </c>
      <c r="K1192" s="23">
        <f t="shared" si="260"/>
        <v>0</v>
      </c>
    </row>
    <row r="1193" spans="1:11">
      <c r="A1193" s="26" t="s">
        <v>58</v>
      </c>
      <c r="B1193" s="21" t="s">
        <v>59</v>
      </c>
      <c r="C1193" s="22">
        <v>-13411.34</v>
      </c>
      <c r="D1193" s="22">
        <v>0</v>
      </c>
      <c r="E1193" s="22">
        <v>0</v>
      </c>
      <c r="F1193" s="22">
        <v>-15012.86</v>
      </c>
      <c r="G1193" s="22">
        <f t="shared" si="256"/>
        <v>-1601.5200000000004</v>
      </c>
      <c r="H1193" s="22">
        <f t="shared" si="257"/>
        <v>15012.86</v>
      </c>
      <c r="I1193" s="23">
        <f t="shared" si="258"/>
        <v>11.941536043378221</v>
      </c>
      <c r="J1193" s="23">
        <f t="shared" si="259"/>
        <v>0</v>
      </c>
      <c r="K1193" s="23">
        <f t="shared" si="260"/>
        <v>0</v>
      </c>
    </row>
    <row r="1194" spans="1:11" s="35" customFormat="1" ht="25.5">
      <c r="A1194" s="36" t="s">
        <v>527</v>
      </c>
      <c r="B1194" s="32" t="s">
        <v>528</v>
      </c>
      <c r="C1194" s="33"/>
      <c r="D1194" s="33"/>
      <c r="E1194" s="33"/>
      <c r="F1194" s="33"/>
      <c r="G1194" s="33"/>
      <c r="H1194" s="33"/>
      <c r="I1194" s="34"/>
      <c r="J1194" s="34"/>
      <c r="K1194" s="34"/>
    </row>
    <row r="1195" spans="1:11">
      <c r="A1195" s="20" t="s">
        <v>21</v>
      </c>
      <c r="B1195" s="21" t="s">
        <v>22</v>
      </c>
      <c r="C1195" s="22">
        <v>14760.84</v>
      </c>
      <c r="D1195" s="22">
        <v>18106</v>
      </c>
      <c r="E1195" s="22">
        <v>0</v>
      </c>
      <c r="F1195" s="22">
        <v>17855.79</v>
      </c>
      <c r="G1195" s="22">
        <f t="shared" ref="G1195:G1207" si="261">F1195-C1195</f>
        <v>3094.9500000000007</v>
      </c>
      <c r="H1195" s="22">
        <f t="shared" ref="H1195:H1207" si="262">E1195-F1195</f>
        <v>-17855.79</v>
      </c>
      <c r="I1195" s="23">
        <f t="shared" ref="I1195:I1207" si="263">IF(ISERROR(F1195/C1195),0,F1195/C1195*100-100)</f>
        <v>20.967302673831583</v>
      </c>
      <c r="J1195" s="23">
        <f t="shared" ref="J1195:J1207" si="264">IF(ISERROR(F1195/E1195),0,F1195/E1195*100)</f>
        <v>0</v>
      </c>
      <c r="K1195" s="23">
        <f t="shared" ref="K1195:K1207" si="265">IF(ISERROR(F1195/D1195),0,F1195/D1195*100)</f>
        <v>98.618082403623106</v>
      </c>
    </row>
    <row r="1196" spans="1:11">
      <c r="A1196" s="26" t="s">
        <v>67</v>
      </c>
      <c r="B1196" s="21" t="s">
        <v>68</v>
      </c>
      <c r="C1196" s="22">
        <v>14760.84</v>
      </c>
      <c r="D1196" s="22">
        <v>18106</v>
      </c>
      <c r="E1196" s="22">
        <v>0</v>
      </c>
      <c r="F1196" s="22">
        <v>17855.79</v>
      </c>
      <c r="G1196" s="22">
        <f t="shared" si="261"/>
        <v>3094.9500000000007</v>
      </c>
      <c r="H1196" s="22">
        <f t="shared" si="262"/>
        <v>-17855.79</v>
      </c>
      <c r="I1196" s="23">
        <f t="shared" si="263"/>
        <v>20.967302673831583</v>
      </c>
      <c r="J1196" s="23">
        <f t="shared" si="264"/>
        <v>0</v>
      </c>
      <c r="K1196" s="23">
        <f t="shared" si="265"/>
        <v>98.618082403623106</v>
      </c>
    </row>
    <row r="1197" spans="1:11">
      <c r="A1197" s="27" t="s">
        <v>69</v>
      </c>
      <c r="B1197" s="21" t="s">
        <v>70</v>
      </c>
      <c r="C1197" s="22">
        <v>14760.84</v>
      </c>
      <c r="D1197" s="22">
        <v>18106</v>
      </c>
      <c r="E1197" s="22">
        <v>0</v>
      </c>
      <c r="F1197" s="22">
        <v>17855.79</v>
      </c>
      <c r="G1197" s="22">
        <f t="shared" si="261"/>
        <v>3094.9500000000007</v>
      </c>
      <c r="H1197" s="22">
        <f t="shared" si="262"/>
        <v>-17855.79</v>
      </c>
      <c r="I1197" s="23">
        <f t="shared" si="263"/>
        <v>20.967302673831583</v>
      </c>
      <c r="J1197" s="23">
        <f t="shared" si="264"/>
        <v>0</v>
      </c>
      <c r="K1197" s="23">
        <f t="shared" si="265"/>
        <v>98.618082403623106</v>
      </c>
    </row>
    <row r="1198" spans="1:11">
      <c r="A1198" s="28" t="s">
        <v>71</v>
      </c>
      <c r="B1198" s="21" t="s">
        <v>72</v>
      </c>
      <c r="C1198" s="22">
        <v>14760.84</v>
      </c>
      <c r="D1198" s="22">
        <v>18106</v>
      </c>
      <c r="E1198" s="22">
        <v>0</v>
      </c>
      <c r="F1198" s="22">
        <v>17855.79</v>
      </c>
      <c r="G1198" s="22">
        <f t="shared" si="261"/>
        <v>3094.9500000000007</v>
      </c>
      <c r="H1198" s="22">
        <f t="shared" si="262"/>
        <v>-17855.79</v>
      </c>
      <c r="I1198" s="23">
        <f t="shared" si="263"/>
        <v>20.967302673831583</v>
      </c>
      <c r="J1198" s="23">
        <f t="shared" si="264"/>
        <v>0</v>
      </c>
      <c r="K1198" s="23">
        <f t="shared" si="265"/>
        <v>98.618082403623106</v>
      </c>
    </row>
    <row r="1199" spans="1:11" ht="25.5">
      <c r="A1199" s="29" t="s">
        <v>73</v>
      </c>
      <c r="B1199" s="21" t="s">
        <v>74</v>
      </c>
      <c r="C1199" s="22">
        <v>14760.84</v>
      </c>
      <c r="D1199" s="22">
        <v>18106</v>
      </c>
      <c r="E1199" s="22">
        <v>0</v>
      </c>
      <c r="F1199" s="22">
        <v>17855.79</v>
      </c>
      <c r="G1199" s="22">
        <f t="shared" si="261"/>
        <v>3094.9500000000007</v>
      </c>
      <c r="H1199" s="22">
        <f t="shared" si="262"/>
        <v>-17855.79</v>
      </c>
      <c r="I1199" s="23">
        <f t="shared" si="263"/>
        <v>20.967302673831583</v>
      </c>
      <c r="J1199" s="23">
        <f t="shared" si="264"/>
        <v>0</v>
      </c>
      <c r="K1199" s="23">
        <f t="shared" si="265"/>
        <v>98.618082403623106</v>
      </c>
    </row>
    <row r="1200" spans="1:11" ht="25.5">
      <c r="A1200" s="30" t="s">
        <v>75</v>
      </c>
      <c r="B1200" s="21" t="s">
        <v>76</v>
      </c>
      <c r="C1200" s="22">
        <v>14760.84</v>
      </c>
      <c r="D1200" s="22">
        <v>18106</v>
      </c>
      <c r="E1200" s="22">
        <v>0</v>
      </c>
      <c r="F1200" s="22">
        <v>17855.79</v>
      </c>
      <c r="G1200" s="22">
        <f t="shared" si="261"/>
        <v>3094.9500000000007</v>
      </c>
      <c r="H1200" s="22">
        <f t="shared" si="262"/>
        <v>-17855.79</v>
      </c>
      <c r="I1200" s="23">
        <f t="shared" si="263"/>
        <v>20.967302673831583</v>
      </c>
      <c r="J1200" s="23">
        <f t="shared" si="264"/>
        <v>0</v>
      </c>
      <c r="K1200" s="23">
        <f t="shared" si="265"/>
        <v>98.618082403623106</v>
      </c>
    </row>
    <row r="1201" spans="1:11">
      <c r="A1201" s="20" t="s">
        <v>27</v>
      </c>
      <c r="B1201" s="21" t="s">
        <v>28</v>
      </c>
      <c r="C1201" s="22">
        <v>1349.5</v>
      </c>
      <c r="D1201" s="22">
        <v>18106</v>
      </c>
      <c r="E1201" s="22">
        <v>0</v>
      </c>
      <c r="F1201" s="22">
        <v>2842.93</v>
      </c>
      <c r="G1201" s="22">
        <f t="shared" si="261"/>
        <v>1493.4299999999998</v>
      </c>
      <c r="H1201" s="22">
        <f t="shared" si="262"/>
        <v>-2842.93</v>
      </c>
      <c r="I1201" s="23">
        <f t="shared" si="263"/>
        <v>110.66543164134862</v>
      </c>
      <c r="J1201" s="23">
        <f t="shared" si="264"/>
        <v>0</v>
      </c>
      <c r="K1201" s="23">
        <f t="shared" si="265"/>
        <v>15.701590632939356</v>
      </c>
    </row>
    <row r="1202" spans="1:11">
      <c r="A1202" s="26" t="s">
        <v>29</v>
      </c>
      <c r="B1202" s="21" t="s">
        <v>30</v>
      </c>
      <c r="C1202" s="22">
        <v>1349.5</v>
      </c>
      <c r="D1202" s="22">
        <v>18106</v>
      </c>
      <c r="E1202" s="22">
        <v>0</v>
      </c>
      <c r="F1202" s="22">
        <v>2842.93</v>
      </c>
      <c r="G1202" s="22">
        <f t="shared" si="261"/>
        <v>1493.4299999999998</v>
      </c>
      <c r="H1202" s="22">
        <f t="shared" si="262"/>
        <v>-2842.93</v>
      </c>
      <c r="I1202" s="23">
        <f t="shared" si="263"/>
        <v>110.66543164134862</v>
      </c>
      <c r="J1202" s="23">
        <f t="shared" si="264"/>
        <v>0</v>
      </c>
      <c r="K1202" s="23">
        <f t="shared" si="265"/>
        <v>15.701590632939356</v>
      </c>
    </row>
    <row r="1203" spans="1:11">
      <c r="A1203" s="27" t="s">
        <v>31</v>
      </c>
      <c r="B1203" s="21" t="s">
        <v>32</v>
      </c>
      <c r="C1203" s="22">
        <v>1349.5</v>
      </c>
      <c r="D1203" s="22">
        <v>18106</v>
      </c>
      <c r="E1203" s="22">
        <v>0</v>
      </c>
      <c r="F1203" s="22">
        <v>2842.93</v>
      </c>
      <c r="G1203" s="22">
        <f t="shared" si="261"/>
        <v>1493.4299999999998</v>
      </c>
      <c r="H1203" s="22">
        <f t="shared" si="262"/>
        <v>-2842.93</v>
      </c>
      <c r="I1203" s="23">
        <f t="shared" si="263"/>
        <v>110.66543164134862</v>
      </c>
      <c r="J1203" s="23">
        <f t="shared" si="264"/>
        <v>0</v>
      </c>
      <c r="K1203" s="23">
        <f t="shared" si="265"/>
        <v>15.701590632939356</v>
      </c>
    </row>
    <row r="1204" spans="1:11">
      <c r="A1204" s="28" t="s">
        <v>35</v>
      </c>
      <c r="B1204" s="21" t="s">
        <v>36</v>
      </c>
      <c r="C1204" s="22">
        <v>1349.5</v>
      </c>
      <c r="D1204" s="22">
        <v>18106</v>
      </c>
      <c r="E1204" s="22">
        <v>0</v>
      </c>
      <c r="F1204" s="22">
        <v>2842.93</v>
      </c>
      <c r="G1204" s="22">
        <f t="shared" si="261"/>
        <v>1493.4299999999998</v>
      </c>
      <c r="H1204" s="22">
        <f t="shared" si="262"/>
        <v>-2842.93</v>
      </c>
      <c r="I1204" s="23">
        <f t="shared" si="263"/>
        <v>110.66543164134862</v>
      </c>
      <c r="J1204" s="23">
        <f t="shared" si="264"/>
        <v>0</v>
      </c>
      <c r="K1204" s="23">
        <f t="shared" si="265"/>
        <v>15.701590632939356</v>
      </c>
    </row>
    <row r="1205" spans="1:11">
      <c r="A1205" s="20"/>
      <c r="B1205" s="21" t="s">
        <v>55</v>
      </c>
      <c r="C1205" s="22">
        <v>13411.34</v>
      </c>
      <c r="D1205" s="22">
        <v>0</v>
      </c>
      <c r="E1205" s="22">
        <v>0</v>
      </c>
      <c r="F1205" s="22">
        <v>15012.86</v>
      </c>
      <c r="G1205" s="22">
        <f t="shared" si="261"/>
        <v>1601.5200000000004</v>
      </c>
      <c r="H1205" s="22">
        <f t="shared" si="262"/>
        <v>-15012.86</v>
      </c>
      <c r="I1205" s="23">
        <f t="shared" si="263"/>
        <v>11.941536043378221</v>
      </c>
      <c r="J1205" s="23">
        <f t="shared" si="264"/>
        <v>0</v>
      </c>
      <c r="K1205" s="23">
        <f t="shared" si="265"/>
        <v>0</v>
      </c>
    </row>
    <row r="1206" spans="1:11">
      <c r="A1206" s="20" t="s">
        <v>56</v>
      </c>
      <c r="B1206" s="21" t="s">
        <v>57</v>
      </c>
      <c r="C1206" s="22">
        <v>-13411.34</v>
      </c>
      <c r="D1206" s="22">
        <v>0</v>
      </c>
      <c r="E1206" s="22">
        <v>0</v>
      </c>
      <c r="F1206" s="22">
        <v>-15012.86</v>
      </c>
      <c r="G1206" s="22">
        <f t="shared" si="261"/>
        <v>-1601.5200000000004</v>
      </c>
      <c r="H1206" s="22">
        <f t="shared" si="262"/>
        <v>15012.86</v>
      </c>
      <c r="I1206" s="23">
        <f t="shared" si="263"/>
        <v>11.941536043378221</v>
      </c>
      <c r="J1206" s="23">
        <f t="shared" si="264"/>
        <v>0</v>
      </c>
      <c r="K1206" s="23">
        <f t="shared" si="265"/>
        <v>0</v>
      </c>
    </row>
    <row r="1207" spans="1:11">
      <c r="A1207" s="26" t="s">
        <v>58</v>
      </c>
      <c r="B1207" s="21" t="s">
        <v>59</v>
      </c>
      <c r="C1207" s="22">
        <v>-13411.34</v>
      </c>
      <c r="D1207" s="22">
        <v>0</v>
      </c>
      <c r="E1207" s="22">
        <v>0</v>
      </c>
      <c r="F1207" s="22">
        <v>-15012.86</v>
      </c>
      <c r="G1207" s="22">
        <f t="shared" si="261"/>
        <v>-1601.5200000000004</v>
      </c>
      <c r="H1207" s="22">
        <f t="shared" si="262"/>
        <v>15012.86</v>
      </c>
      <c r="I1207" s="23">
        <f t="shared" si="263"/>
        <v>11.941536043378221</v>
      </c>
      <c r="J1207" s="23">
        <f t="shared" si="264"/>
        <v>0</v>
      </c>
      <c r="K1207" s="23">
        <f t="shared" si="265"/>
        <v>0</v>
      </c>
    </row>
    <row r="1208" spans="1:11" s="35" customFormat="1" ht="25.5">
      <c r="A1208" s="31" t="s">
        <v>529</v>
      </c>
      <c r="B1208" s="32" t="s">
        <v>530</v>
      </c>
      <c r="C1208" s="33"/>
      <c r="D1208" s="33"/>
      <c r="E1208" s="33"/>
      <c r="F1208" s="33"/>
      <c r="G1208" s="33"/>
      <c r="H1208" s="33"/>
      <c r="I1208" s="34"/>
      <c r="J1208" s="34"/>
      <c r="K1208" s="34"/>
    </row>
    <row r="1209" spans="1:11">
      <c r="A1209" s="20" t="s">
        <v>21</v>
      </c>
      <c r="B1209" s="21" t="s">
        <v>22</v>
      </c>
      <c r="C1209" s="22">
        <v>0</v>
      </c>
      <c r="D1209" s="22">
        <v>2420</v>
      </c>
      <c r="E1209" s="22">
        <v>0</v>
      </c>
      <c r="F1209" s="22">
        <v>2420</v>
      </c>
      <c r="G1209" s="22">
        <f t="shared" ref="G1209:G1221" si="266">F1209-C1209</f>
        <v>2420</v>
      </c>
      <c r="H1209" s="22">
        <f t="shared" ref="H1209:H1221" si="267">E1209-F1209</f>
        <v>-2420</v>
      </c>
      <c r="I1209" s="23">
        <f t="shared" ref="I1209:I1221" si="268">IF(ISERROR(F1209/C1209),0,F1209/C1209*100-100)</f>
        <v>0</v>
      </c>
      <c r="J1209" s="23">
        <f t="shared" ref="J1209:J1221" si="269">IF(ISERROR(F1209/E1209),0,F1209/E1209*100)</f>
        <v>0</v>
      </c>
      <c r="K1209" s="23">
        <f t="shared" ref="K1209:K1221" si="270">IF(ISERROR(F1209/D1209),0,F1209/D1209*100)</f>
        <v>100</v>
      </c>
    </row>
    <row r="1210" spans="1:11">
      <c r="A1210" s="26" t="s">
        <v>67</v>
      </c>
      <c r="B1210" s="21" t="s">
        <v>68</v>
      </c>
      <c r="C1210" s="22">
        <v>0</v>
      </c>
      <c r="D1210" s="22">
        <v>2420</v>
      </c>
      <c r="E1210" s="22">
        <v>0</v>
      </c>
      <c r="F1210" s="22">
        <v>2420</v>
      </c>
      <c r="G1210" s="22">
        <f t="shared" si="266"/>
        <v>2420</v>
      </c>
      <c r="H1210" s="22">
        <f t="shared" si="267"/>
        <v>-2420</v>
      </c>
      <c r="I1210" s="23">
        <f t="shared" si="268"/>
        <v>0</v>
      </c>
      <c r="J1210" s="23">
        <f t="shared" si="269"/>
        <v>0</v>
      </c>
      <c r="K1210" s="23">
        <f t="shared" si="270"/>
        <v>100</v>
      </c>
    </row>
    <row r="1211" spans="1:11">
      <c r="A1211" s="27" t="s">
        <v>69</v>
      </c>
      <c r="B1211" s="21" t="s">
        <v>70</v>
      </c>
      <c r="C1211" s="22">
        <v>0</v>
      </c>
      <c r="D1211" s="22">
        <v>2420</v>
      </c>
      <c r="E1211" s="22">
        <v>0</v>
      </c>
      <c r="F1211" s="22">
        <v>2420</v>
      </c>
      <c r="G1211" s="22">
        <f t="shared" si="266"/>
        <v>2420</v>
      </c>
      <c r="H1211" s="22">
        <f t="shared" si="267"/>
        <v>-2420</v>
      </c>
      <c r="I1211" s="23">
        <f t="shared" si="268"/>
        <v>0</v>
      </c>
      <c r="J1211" s="23">
        <f t="shared" si="269"/>
        <v>0</v>
      </c>
      <c r="K1211" s="23">
        <f t="shared" si="270"/>
        <v>100</v>
      </c>
    </row>
    <row r="1212" spans="1:11">
      <c r="A1212" s="28" t="s">
        <v>71</v>
      </c>
      <c r="B1212" s="21" t="s">
        <v>72</v>
      </c>
      <c r="C1212" s="22">
        <v>0</v>
      </c>
      <c r="D1212" s="22">
        <v>2420</v>
      </c>
      <c r="E1212" s="22">
        <v>0</v>
      </c>
      <c r="F1212" s="22">
        <v>2420</v>
      </c>
      <c r="G1212" s="22">
        <f t="shared" si="266"/>
        <v>2420</v>
      </c>
      <c r="H1212" s="22">
        <f t="shared" si="267"/>
        <v>-2420</v>
      </c>
      <c r="I1212" s="23">
        <f t="shared" si="268"/>
        <v>0</v>
      </c>
      <c r="J1212" s="23">
        <f t="shared" si="269"/>
        <v>0</v>
      </c>
      <c r="K1212" s="23">
        <f t="shared" si="270"/>
        <v>100</v>
      </c>
    </row>
    <row r="1213" spans="1:11" ht="25.5">
      <c r="A1213" s="29" t="s">
        <v>73</v>
      </c>
      <c r="B1213" s="21" t="s">
        <v>74</v>
      </c>
      <c r="C1213" s="22">
        <v>0</v>
      </c>
      <c r="D1213" s="22">
        <v>2420</v>
      </c>
      <c r="E1213" s="22">
        <v>0</v>
      </c>
      <c r="F1213" s="22">
        <v>2420</v>
      </c>
      <c r="G1213" s="22">
        <f t="shared" si="266"/>
        <v>2420</v>
      </c>
      <c r="H1213" s="22">
        <f t="shared" si="267"/>
        <v>-2420</v>
      </c>
      <c r="I1213" s="23">
        <f t="shared" si="268"/>
        <v>0</v>
      </c>
      <c r="J1213" s="23">
        <f t="shared" si="269"/>
        <v>0</v>
      </c>
      <c r="K1213" s="23">
        <f t="shared" si="270"/>
        <v>100</v>
      </c>
    </row>
    <row r="1214" spans="1:11" ht="25.5">
      <c r="A1214" s="30" t="s">
        <v>75</v>
      </c>
      <c r="B1214" s="21" t="s">
        <v>76</v>
      </c>
      <c r="C1214" s="22">
        <v>0</v>
      </c>
      <c r="D1214" s="22">
        <v>2420</v>
      </c>
      <c r="E1214" s="22">
        <v>0</v>
      </c>
      <c r="F1214" s="22">
        <v>2420</v>
      </c>
      <c r="G1214" s="22">
        <f t="shared" si="266"/>
        <v>2420</v>
      </c>
      <c r="H1214" s="22">
        <f t="shared" si="267"/>
        <v>-2420</v>
      </c>
      <c r="I1214" s="23">
        <f t="shared" si="268"/>
        <v>0</v>
      </c>
      <c r="J1214" s="23">
        <f t="shared" si="269"/>
        <v>0</v>
      </c>
      <c r="K1214" s="23">
        <f t="shared" si="270"/>
        <v>100</v>
      </c>
    </row>
    <row r="1215" spans="1:11">
      <c r="A1215" s="20" t="s">
        <v>27</v>
      </c>
      <c r="B1215" s="21" t="s">
        <v>28</v>
      </c>
      <c r="C1215" s="22">
        <v>0</v>
      </c>
      <c r="D1215" s="22">
        <v>2420</v>
      </c>
      <c r="E1215" s="22">
        <v>0</v>
      </c>
      <c r="F1215" s="22">
        <v>707.66</v>
      </c>
      <c r="G1215" s="22">
        <f t="shared" si="266"/>
        <v>707.66</v>
      </c>
      <c r="H1215" s="22">
        <f t="shared" si="267"/>
        <v>-707.66</v>
      </c>
      <c r="I1215" s="23">
        <f t="shared" si="268"/>
        <v>0</v>
      </c>
      <c r="J1215" s="23">
        <f t="shared" si="269"/>
        <v>0</v>
      </c>
      <c r="K1215" s="23">
        <f t="shared" si="270"/>
        <v>29.242148760330579</v>
      </c>
    </row>
    <row r="1216" spans="1:11">
      <c r="A1216" s="26" t="s">
        <v>29</v>
      </c>
      <c r="B1216" s="21" t="s">
        <v>30</v>
      </c>
      <c r="C1216" s="22">
        <v>0</v>
      </c>
      <c r="D1216" s="22">
        <v>2420</v>
      </c>
      <c r="E1216" s="22">
        <v>0</v>
      </c>
      <c r="F1216" s="22">
        <v>707.66</v>
      </c>
      <c r="G1216" s="22">
        <f t="shared" si="266"/>
        <v>707.66</v>
      </c>
      <c r="H1216" s="22">
        <f t="shared" si="267"/>
        <v>-707.66</v>
      </c>
      <c r="I1216" s="23">
        <f t="shared" si="268"/>
        <v>0</v>
      </c>
      <c r="J1216" s="23">
        <f t="shared" si="269"/>
        <v>0</v>
      </c>
      <c r="K1216" s="23">
        <f t="shared" si="270"/>
        <v>29.242148760330579</v>
      </c>
    </row>
    <row r="1217" spans="1:11">
      <c r="A1217" s="27" t="s">
        <v>31</v>
      </c>
      <c r="B1217" s="21" t="s">
        <v>32</v>
      </c>
      <c r="C1217" s="22">
        <v>0</v>
      </c>
      <c r="D1217" s="22">
        <v>2420</v>
      </c>
      <c r="E1217" s="22">
        <v>0</v>
      </c>
      <c r="F1217" s="22">
        <v>707.66</v>
      </c>
      <c r="G1217" s="22">
        <f t="shared" si="266"/>
        <v>707.66</v>
      </c>
      <c r="H1217" s="22">
        <f t="shared" si="267"/>
        <v>-707.66</v>
      </c>
      <c r="I1217" s="23">
        <f t="shared" si="268"/>
        <v>0</v>
      </c>
      <c r="J1217" s="23">
        <f t="shared" si="269"/>
        <v>0</v>
      </c>
      <c r="K1217" s="23">
        <f t="shared" si="270"/>
        <v>29.242148760330579</v>
      </c>
    </row>
    <row r="1218" spans="1:11">
      <c r="A1218" s="28" t="s">
        <v>35</v>
      </c>
      <c r="B1218" s="21" t="s">
        <v>36</v>
      </c>
      <c r="C1218" s="22">
        <v>0</v>
      </c>
      <c r="D1218" s="22">
        <v>2420</v>
      </c>
      <c r="E1218" s="22">
        <v>0</v>
      </c>
      <c r="F1218" s="22">
        <v>707.66</v>
      </c>
      <c r="G1218" s="22">
        <f t="shared" si="266"/>
        <v>707.66</v>
      </c>
      <c r="H1218" s="22">
        <f t="shared" si="267"/>
        <v>-707.66</v>
      </c>
      <c r="I1218" s="23">
        <f t="shared" si="268"/>
        <v>0</v>
      </c>
      <c r="J1218" s="23">
        <f t="shared" si="269"/>
        <v>0</v>
      </c>
      <c r="K1218" s="23">
        <f t="shared" si="270"/>
        <v>29.242148760330579</v>
      </c>
    </row>
    <row r="1219" spans="1:11">
      <c r="A1219" s="20"/>
      <c r="B1219" s="21" t="s">
        <v>55</v>
      </c>
      <c r="C1219" s="22">
        <v>0</v>
      </c>
      <c r="D1219" s="22">
        <v>0</v>
      </c>
      <c r="E1219" s="22">
        <v>0</v>
      </c>
      <c r="F1219" s="22">
        <v>1712.34</v>
      </c>
      <c r="G1219" s="22">
        <f t="shared" si="266"/>
        <v>1712.34</v>
      </c>
      <c r="H1219" s="22">
        <f t="shared" si="267"/>
        <v>-1712.34</v>
      </c>
      <c r="I1219" s="23">
        <f t="shared" si="268"/>
        <v>0</v>
      </c>
      <c r="J1219" s="23">
        <f t="shared" si="269"/>
        <v>0</v>
      </c>
      <c r="K1219" s="23">
        <f t="shared" si="270"/>
        <v>0</v>
      </c>
    </row>
    <row r="1220" spans="1:11">
      <c r="A1220" s="20" t="s">
        <v>56</v>
      </c>
      <c r="B1220" s="21" t="s">
        <v>57</v>
      </c>
      <c r="C1220" s="22">
        <v>0</v>
      </c>
      <c r="D1220" s="22">
        <v>0</v>
      </c>
      <c r="E1220" s="22">
        <v>0</v>
      </c>
      <c r="F1220" s="22">
        <v>-1712.34</v>
      </c>
      <c r="G1220" s="22">
        <f t="shared" si="266"/>
        <v>-1712.34</v>
      </c>
      <c r="H1220" s="22">
        <f t="shared" si="267"/>
        <v>1712.34</v>
      </c>
      <c r="I1220" s="23">
        <f t="shared" si="268"/>
        <v>0</v>
      </c>
      <c r="J1220" s="23">
        <f t="shared" si="269"/>
        <v>0</v>
      </c>
      <c r="K1220" s="23">
        <f t="shared" si="270"/>
        <v>0</v>
      </c>
    </row>
    <row r="1221" spans="1:11">
      <c r="A1221" s="26" t="s">
        <v>58</v>
      </c>
      <c r="B1221" s="21" t="s">
        <v>59</v>
      </c>
      <c r="C1221" s="22">
        <v>0</v>
      </c>
      <c r="D1221" s="22">
        <v>0</v>
      </c>
      <c r="E1221" s="22">
        <v>0</v>
      </c>
      <c r="F1221" s="22">
        <v>-1712.34</v>
      </c>
      <c r="G1221" s="22">
        <f t="shared" si="266"/>
        <v>-1712.34</v>
      </c>
      <c r="H1221" s="22">
        <f t="shared" si="267"/>
        <v>1712.34</v>
      </c>
      <c r="I1221" s="23">
        <f t="shared" si="268"/>
        <v>0</v>
      </c>
      <c r="J1221" s="23">
        <f t="shared" si="269"/>
        <v>0</v>
      </c>
      <c r="K1221" s="23">
        <f t="shared" si="270"/>
        <v>0</v>
      </c>
    </row>
    <row r="1222" spans="1:11" s="35" customFormat="1" ht="25.5">
      <c r="A1222" s="36" t="s">
        <v>531</v>
      </c>
      <c r="B1222" s="32" t="s">
        <v>532</v>
      </c>
      <c r="C1222" s="33"/>
      <c r="D1222" s="33"/>
      <c r="E1222" s="33"/>
      <c r="F1222" s="33"/>
      <c r="G1222" s="33"/>
      <c r="H1222" s="33"/>
      <c r="I1222" s="34"/>
      <c r="J1222" s="34"/>
      <c r="K1222" s="34"/>
    </row>
    <row r="1223" spans="1:11">
      <c r="A1223" s="20" t="s">
        <v>21</v>
      </c>
      <c r="B1223" s="21" t="s">
        <v>22</v>
      </c>
      <c r="C1223" s="22">
        <v>0</v>
      </c>
      <c r="D1223" s="22">
        <v>2420</v>
      </c>
      <c r="E1223" s="22">
        <v>0</v>
      </c>
      <c r="F1223" s="22">
        <v>2420</v>
      </c>
      <c r="G1223" s="22">
        <f t="shared" ref="G1223:G1235" si="271">F1223-C1223</f>
        <v>2420</v>
      </c>
      <c r="H1223" s="22">
        <f t="shared" ref="H1223:H1235" si="272">E1223-F1223</f>
        <v>-2420</v>
      </c>
      <c r="I1223" s="23">
        <f t="shared" ref="I1223:I1235" si="273">IF(ISERROR(F1223/C1223),0,F1223/C1223*100-100)</f>
        <v>0</v>
      </c>
      <c r="J1223" s="23">
        <f t="shared" ref="J1223:J1235" si="274">IF(ISERROR(F1223/E1223),0,F1223/E1223*100)</f>
        <v>0</v>
      </c>
      <c r="K1223" s="23">
        <f t="shared" ref="K1223:K1235" si="275">IF(ISERROR(F1223/D1223),0,F1223/D1223*100)</f>
        <v>100</v>
      </c>
    </row>
    <row r="1224" spans="1:11">
      <c r="A1224" s="26" t="s">
        <v>67</v>
      </c>
      <c r="B1224" s="21" t="s">
        <v>68</v>
      </c>
      <c r="C1224" s="22">
        <v>0</v>
      </c>
      <c r="D1224" s="22">
        <v>2420</v>
      </c>
      <c r="E1224" s="22">
        <v>0</v>
      </c>
      <c r="F1224" s="22">
        <v>2420</v>
      </c>
      <c r="G1224" s="22">
        <f t="shared" si="271"/>
        <v>2420</v>
      </c>
      <c r="H1224" s="22">
        <f t="shared" si="272"/>
        <v>-2420</v>
      </c>
      <c r="I1224" s="23">
        <f t="shared" si="273"/>
        <v>0</v>
      </c>
      <c r="J1224" s="23">
        <f t="shared" si="274"/>
        <v>0</v>
      </c>
      <c r="K1224" s="23">
        <f t="shared" si="275"/>
        <v>100</v>
      </c>
    </row>
    <row r="1225" spans="1:11">
      <c r="A1225" s="27" t="s">
        <v>69</v>
      </c>
      <c r="B1225" s="21" t="s">
        <v>70</v>
      </c>
      <c r="C1225" s="22">
        <v>0</v>
      </c>
      <c r="D1225" s="22">
        <v>2420</v>
      </c>
      <c r="E1225" s="22">
        <v>0</v>
      </c>
      <c r="F1225" s="22">
        <v>2420</v>
      </c>
      <c r="G1225" s="22">
        <f t="shared" si="271"/>
        <v>2420</v>
      </c>
      <c r="H1225" s="22">
        <f t="shared" si="272"/>
        <v>-2420</v>
      </c>
      <c r="I1225" s="23">
        <f t="shared" si="273"/>
        <v>0</v>
      </c>
      <c r="J1225" s="23">
        <f t="shared" si="274"/>
        <v>0</v>
      </c>
      <c r="K1225" s="23">
        <f t="shared" si="275"/>
        <v>100</v>
      </c>
    </row>
    <row r="1226" spans="1:11">
      <c r="A1226" s="28" t="s">
        <v>71</v>
      </c>
      <c r="B1226" s="21" t="s">
        <v>72</v>
      </c>
      <c r="C1226" s="22">
        <v>0</v>
      </c>
      <c r="D1226" s="22">
        <v>2420</v>
      </c>
      <c r="E1226" s="22">
        <v>0</v>
      </c>
      <c r="F1226" s="22">
        <v>2420</v>
      </c>
      <c r="G1226" s="22">
        <f t="shared" si="271"/>
        <v>2420</v>
      </c>
      <c r="H1226" s="22">
        <f t="shared" si="272"/>
        <v>-2420</v>
      </c>
      <c r="I1226" s="23">
        <f t="shared" si="273"/>
        <v>0</v>
      </c>
      <c r="J1226" s="23">
        <f t="shared" si="274"/>
        <v>0</v>
      </c>
      <c r="K1226" s="23">
        <f t="shared" si="275"/>
        <v>100</v>
      </c>
    </row>
    <row r="1227" spans="1:11" ht="25.5">
      <c r="A1227" s="29" t="s">
        <v>73</v>
      </c>
      <c r="B1227" s="21" t="s">
        <v>74</v>
      </c>
      <c r="C1227" s="22">
        <v>0</v>
      </c>
      <c r="D1227" s="22">
        <v>2420</v>
      </c>
      <c r="E1227" s="22">
        <v>0</v>
      </c>
      <c r="F1227" s="22">
        <v>2420</v>
      </c>
      <c r="G1227" s="22">
        <f t="shared" si="271"/>
        <v>2420</v>
      </c>
      <c r="H1227" s="22">
        <f t="shared" si="272"/>
        <v>-2420</v>
      </c>
      <c r="I1227" s="23">
        <f t="shared" si="273"/>
        <v>0</v>
      </c>
      <c r="J1227" s="23">
        <f t="shared" si="274"/>
        <v>0</v>
      </c>
      <c r="K1227" s="23">
        <f t="shared" si="275"/>
        <v>100</v>
      </c>
    </row>
    <row r="1228" spans="1:11" ht="25.5">
      <c r="A1228" s="30" t="s">
        <v>75</v>
      </c>
      <c r="B1228" s="21" t="s">
        <v>76</v>
      </c>
      <c r="C1228" s="22">
        <v>0</v>
      </c>
      <c r="D1228" s="22">
        <v>2420</v>
      </c>
      <c r="E1228" s="22">
        <v>0</v>
      </c>
      <c r="F1228" s="22">
        <v>2420</v>
      </c>
      <c r="G1228" s="22">
        <f t="shared" si="271"/>
        <v>2420</v>
      </c>
      <c r="H1228" s="22">
        <f t="shared" si="272"/>
        <v>-2420</v>
      </c>
      <c r="I1228" s="23">
        <f t="shared" si="273"/>
        <v>0</v>
      </c>
      <c r="J1228" s="23">
        <f t="shared" si="274"/>
        <v>0</v>
      </c>
      <c r="K1228" s="23">
        <f t="shared" si="275"/>
        <v>100</v>
      </c>
    </row>
    <row r="1229" spans="1:11">
      <c r="A1229" s="20" t="s">
        <v>27</v>
      </c>
      <c r="B1229" s="21" t="s">
        <v>28</v>
      </c>
      <c r="C1229" s="22">
        <v>0</v>
      </c>
      <c r="D1229" s="22">
        <v>2420</v>
      </c>
      <c r="E1229" s="22">
        <v>0</v>
      </c>
      <c r="F1229" s="22">
        <v>707.66</v>
      </c>
      <c r="G1229" s="22">
        <f t="shared" si="271"/>
        <v>707.66</v>
      </c>
      <c r="H1229" s="22">
        <f t="shared" si="272"/>
        <v>-707.66</v>
      </c>
      <c r="I1229" s="23">
        <f t="shared" si="273"/>
        <v>0</v>
      </c>
      <c r="J1229" s="23">
        <f t="shared" si="274"/>
        <v>0</v>
      </c>
      <c r="K1229" s="23">
        <f t="shared" si="275"/>
        <v>29.242148760330579</v>
      </c>
    </row>
    <row r="1230" spans="1:11">
      <c r="A1230" s="26" t="s">
        <v>29</v>
      </c>
      <c r="B1230" s="21" t="s">
        <v>30</v>
      </c>
      <c r="C1230" s="22">
        <v>0</v>
      </c>
      <c r="D1230" s="22">
        <v>2420</v>
      </c>
      <c r="E1230" s="22">
        <v>0</v>
      </c>
      <c r="F1230" s="22">
        <v>707.66</v>
      </c>
      <c r="G1230" s="22">
        <f t="shared" si="271"/>
        <v>707.66</v>
      </c>
      <c r="H1230" s="22">
        <f t="shared" si="272"/>
        <v>-707.66</v>
      </c>
      <c r="I1230" s="23">
        <f t="shared" si="273"/>
        <v>0</v>
      </c>
      <c r="J1230" s="23">
        <f t="shared" si="274"/>
        <v>0</v>
      </c>
      <c r="K1230" s="23">
        <f t="shared" si="275"/>
        <v>29.242148760330579</v>
      </c>
    </row>
    <row r="1231" spans="1:11">
      <c r="A1231" s="27" t="s">
        <v>31</v>
      </c>
      <c r="B1231" s="21" t="s">
        <v>32</v>
      </c>
      <c r="C1231" s="22">
        <v>0</v>
      </c>
      <c r="D1231" s="22">
        <v>2420</v>
      </c>
      <c r="E1231" s="22">
        <v>0</v>
      </c>
      <c r="F1231" s="22">
        <v>707.66</v>
      </c>
      <c r="G1231" s="22">
        <f t="shared" si="271"/>
        <v>707.66</v>
      </c>
      <c r="H1231" s="22">
        <f t="shared" si="272"/>
        <v>-707.66</v>
      </c>
      <c r="I1231" s="23">
        <f t="shared" si="273"/>
        <v>0</v>
      </c>
      <c r="J1231" s="23">
        <f t="shared" si="274"/>
        <v>0</v>
      </c>
      <c r="K1231" s="23">
        <f t="shared" si="275"/>
        <v>29.242148760330579</v>
      </c>
    </row>
    <row r="1232" spans="1:11">
      <c r="A1232" s="28" t="s">
        <v>35</v>
      </c>
      <c r="B1232" s="21" t="s">
        <v>36</v>
      </c>
      <c r="C1232" s="22">
        <v>0</v>
      </c>
      <c r="D1232" s="22">
        <v>2420</v>
      </c>
      <c r="E1232" s="22">
        <v>0</v>
      </c>
      <c r="F1232" s="22">
        <v>707.66</v>
      </c>
      <c r="G1232" s="22">
        <f t="shared" si="271"/>
        <v>707.66</v>
      </c>
      <c r="H1232" s="22">
        <f t="shared" si="272"/>
        <v>-707.66</v>
      </c>
      <c r="I1232" s="23">
        <f t="shared" si="273"/>
        <v>0</v>
      </c>
      <c r="J1232" s="23">
        <f t="shared" si="274"/>
        <v>0</v>
      </c>
      <c r="K1232" s="23">
        <f t="shared" si="275"/>
        <v>29.242148760330579</v>
      </c>
    </row>
    <row r="1233" spans="1:11">
      <c r="A1233" s="20"/>
      <c r="B1233" s="21" t="s">
        <v>55</v>
      </c>
      <c r="C1233" s="22">
        <v>0</v>
      </c>
      <c r="D1233" s="22">
        <v>0</v>
      </c>
      <c r="E1233" s="22">
        <v>0</v>
      </c>
      <c r="F1233" s="22">
        <v>1712.34</v>
      </c>
      <c r="G1233" s="22">
        <f t="shared" si="271"/>
        <v>1712.34</v>
      </c>
      <c r="H1233" s="22">
        <f t="shared" si="272"/>
        <v>-1712.34</v>
      </c>
      <c r="I1233" s="23">
        <f t="shared" si="273"/>
        <v>0</v>
      </c>
      <c r="J1233" s="23">
        <f t="shared" si="274"/>
        <v>0</v>
      </c>
      <c r="K1233" s="23">
        <f t="shared" si="275"/>
        <v>0</v>
      </c>
    </row>
    <row r="1234" spans="1:11">
      <c r="A1234" s="20" t="s">
        <v>56</v>
      </c>
      <c r="B1234" s="21" t="s">
        <v>57</v>
      </c>
      <c r="C1234" s="22">
        <v>0</v>
      </c>
      <c r="D1234" s="22">
        <v>0</v>
      </c>
      <c r="E1234" s="22">
        <v>0</v>
      </c>
      <c r="F1234" s="22">
        <v>-1712.34</v>
      </c>
      <c r="G1234" s="22">
        <f t="shared" si="271"/>
        <v>-1712.34</v>
      </c>
      <c r="H1234" s="22">
        <f t="shared" si="272"/>
        <v>1712.34</v>
      </c>
      <c r="I1234" s="23">
        <f t="shared" si="273"/>
        <v>0</v>
      </c>
      <c r="J1234" s="23">
        <f t="shared" si="274"/>
        <v>0</v>
      </c>
      <c r="K1234" s="23">
        <f t="shared" si="275"/>
        <v>0</v>
      </c>
    </row>
    <row r="1235" spans="1:11">
      <c r="A1235" s="26" t="s">
        <v>58</v>
      </c>
      <c r="B1235" s="21" t="s">
        <v>59</v>
      </c>
      <c r="C1235" s="22">
        <v>0</v>
      </c>
      <c r="D1235" s="22">
        <v>0</v>
      </c>
      <c r="E1235" s="22">
        <v>0</v>
      </c>
      <c r="F1235" s="22">
        <v>-1712.34</v>
      </c>
      <c r="G1235" s="22">
        <f t="shared" si="271"/>
        <v>-1712.34</v>
      </c>
      <c r="H1235" s="22">
        <f t="shared" si="272"/>
        <v>1712.34</v>
      </c>
      <c r="I1235" s="23">
        <f t="shared" si="273"/>
        <v>0</v>
      </c>
      <c r="J1235" s="23">
        <f t="shared" si="274"/>
        <v>0</v>
      </c>
      <c r="K1235" s="23">
        <f t="shared" si="275"/>
        <v>0</v>
      </c>
    </row>
    <row r="1236" spans="1:11" s="35" customFormat="1" ht="25.5">
      <c r="A1236" s="31" t="s">
        <v>278</v>
      </c>
      <c r="B1236" s="32" t="s">
        <v>279</v>
      </c>
      <c r="C1236" s="33"/>
      <c r="D1236" s="33"/>
      <c r="E1236" s="33"/>
      <c r="F1236" s="33"/>
      <c r="G1236" s="33"/>
      <c r="H1236" s="33"/>
      <c r="I1236" s="34"/>
      <c r="J1236" s="34"/>
      <c r="K1236" s="34"/>
    </row>
    <row r="1237" spans="1:11">
      <c r="A1237" s="20" t="s">
        <v>21</v>
      </c>
      <c r="B1237" s="21" t="s">
        <v>22</v>
      </c>
      <c r="C1237" s="22">
        <v>2860816.34</v>
      </c>
      <c r="D1237" s="22">
        <v>3974925</v>
      </c>
      <c r="E1237" s="22">
        <v>2266870</v>
      </c>
      <c r="F1237" s="22">
        <v>3292637.01</v>
      </c>
      <c r="G1237" s="22">
        <f t="shared" ref="G1237:G1258" si="276">F1237-C1237</f>
        <v>431820.66999999993</v>
      </c>
      <c r="H1237" s="22">
        <f t="shared" ref="H1237:H1258" si="277">E1237-F1237</f>
        <v>-1025767.0099999998</v>
      </c>
      <c r="I1237" s="23">
        <f t="shared" ref="I1237:I1258" si="278">IF(ISERROR(F1237/C1237),0,F1237/C1237*100-100)</f>
        <v>15.094316400611717</v>
      </c>
      <c r="J1237" s="23">
        <f t="shared" ref="J1237:J1258" si="279">IF(ISERROR(F1237/E1237),0,F1237/E1237*100)</f>
        <v>145.25036768760449</v>
      </c>
      <c r="K1237" s="23">
        <f t="shared" ref="K1237:K1258" si="280">IF(ISERROR(F1237/D1237),0,F1237/D1237*100)</f>
        <v>82.835198399969798</v>
      </c>
    </row>
    <row r="1238" spans="1:11">
      <c r="A1238" s="26" t="s">
        <v>93</v>
      </c>
      <c r="B1238" s="21" t="s">
        <v>94</v>
      </c>
      <c r="C1238" s="22">
        <v>0</v>
      </c>
      <c r="D1238" s="22">
        <v>102100</v>
      </c>
      <c r="E1238" s="22">
        <v>0</v>
      </c>
      <c r="F1238" s="22">
        <v>22091.68</v>
      </c>
      <c r="G1238" s="22">
        <f t="shared" si="276"/>
        <v>22091.68</v>
      </c>
      <c r="H1238" s="22">
        <f t="shared" si="277"/>
        <v>-22091.68</v>
      </c>
      <c r="I1238" s="23">
        <f t="shared" si="278"/>
        <v>0</v>
      </c>
      <c r="J1238" s="23">
        <f t="shared" si="279"/>
        <v>0</v>
      </c>
      <c r="K1238" s="23">
        <f t="shared" si="280"/>
        <v>21.637296767874634</v>
      </c>
    </row>
    <row r="1239" spans="1:11">
      <c r="A1239" s="26" t="s">
        <v>67</v>
      </c>
      <c r="B1239" s="21" t="s">
        <v>68</v>
      </c>
      <c r="C1239" s="22">
        <v>500256.34</v>
      </c>
      <c r="D1239" s="22">
        <v>1374710</v>
      </c>
      <c r="E1239" s="22">
        <v>860377</v>
      </c>
      <c r="F1239" s="22">
        <v>772430.33</v>
      </c>
      <c r="G1239" s="22">
        <f t="shared" si="276"/>
        <v>272173.98999999993</v>
      </c>
      <c r="H1239" s="22">
        <f t="shared" si="277"/>
        <v>87946.670000000042</v>
      </c>
      <c r="I1239" s="23">
        <f t="shared" si="278"/>
        <v>54.40690466811472</v>
      </c>
      <c r="J1239" s="23">
        <f t="shared" si="279"/>
        <v>89.778124008428861</v>
      </c>
      <c r="K1239" s="23">
        <f t="shared" si="280"/>
        <v>56.188601959686032</v>
      </c>
    </row>
    <row r="1240" spans="1:11" ht="25.5">
      <c r="A1240" s="27" t="s">
        <v>103</v>
      </c>
      <c r="B1240" s="21" t="s">
        <v>104</v>
      </c>
      <c r="C1240" s="22">
        <v>500256.34</v>
      </c>
      <c r="D1240" s="22">
        <v>1374710</v>
      </c>
      <c r="E1240" s="22">
        <v>860377</v>
      </c>
      <c r="F1240" s="22">
        <v>772430.33</v>
      </c>
      <c r="G1240" s="22">
        <f t="shared" si="276"/>
        <v>272173.98999999993</v>
      </c>
      <c r="H1240" s="22">
        <f t="shared" si="277"/>
        <v>87946.670000000042</v>
      </c>
      <c r="I1240" s="23">
        <f t="shared" si="278"/>
        <v>54.40690466811472</v>
      </c>
      <c r="J1240" s="23">
        <f t="shared" si="279"/>
        <v>89.778124008428861</v>
      </c>
      <c r="K1240" s="23">
        <f t="shared" si="280"/>
        <v>56.188601959686032</v>
      </c>
    </row>
    <row r="1241" spans="1:11" ht="38.25">
      <c r="A1241" s="28" t="s">
        <v>105</v>
      </c>
      <c r="B1241" s="21" t="s">
        <v>106</v>
      </c>
      <c r="C1241" s="22">
        <v>500256.34</v>
      </c>
      <c r="D1241" s="22">
        <v>1374710</v>
      </c>
      <c r="E1241" s="22">
        <v>860377</v>
      </c>
      <c r="F1241" s="22">
        <v>772430.33</v>
      </c>
      <c r="G1241" s="22">
        <f t="shared" si="276"/>
        <v>272173.98999999993</v>
      </c>
      <c r="H1241" s="22">
        <f t="shared" si="277"/>
        <v>87946.670000000042</v>
      </c>
      <c r="I1241" s="23">
        <f t="shared" si="278"/>
        <v>54.40690466811472</v>
      </c>
      <c r="J1241" s="23">
        <f t="shared" si="279"/>
        <v>89.778124008428861</v>
      </c>
      <c r="K1241" s="23">
        <f t="shared" si="280"/>
        <v>56.188601959686032</v>
      </c>
    </row>
    <row r="1242" spans="1:11" ht="89.25">
      <c r="A1242" s="29" t="s">
        <v>447</v>
      </c>
      <c r="B1242" s="21" t="s">
        <v>448</v>
      </c>
      <c r="C1242" s="22">
        <v>500256.34</v>
      </c>
      <c r="D1242" s="22">
        <v>1374710</v>
      </c>
      <c r="E1242" s="22">
        <v>860377</v>
      </c>
      <c r="F1242" s="22">
        <v>772430.33</v>
      </c>
      <c r="G1242" s="22">
        <f t="shared" si="276"/>
        <v>272173.98999999993</v>
      </c>
      <c r="H1242" s="22">
        <f t="shared" si="277"/>
        <v>87946.670000000042</v>
      </c>
      <c r="I1242" s="23">
        <f t="shared" si="278"/>
        <v>54.40690466811472</v>
      </c>
      <c r="J1242" s="23">
        <f t="shared" si="279"/>
        <v>89.778124008428861</v>
      </c>
      <c r="K1242" s="23">
        <f t="shared" si="280"/>
        <v>56.188601959686032</v>
      </c>
    </row>
    <row r="1243" spans="1:11">
      <c r="A1243" s="26" t="s">
        <v>23</v>
      </c>
      <c r="B1243" s="21" t="s">
        <v>24</v>
      </c>
      <c r="C1243" s="22">
        <v>2360560</v>
      </c>
      <c r="D1243" s="22">
        <v>2498115</v>
      </c>
      <c r="E1243" s="22">
        <v>1406493</v>
      </c>
      <c r="F1243" s="22">
        <v>2498115</v>
      </c>
      <c r="G1243" s="22">
        <f t="shared" si="276"/>
        <v>137555</v>
      </c>
      <c r="H1243" s="22">
        <f t="shared" si="277"/>
        <v>-1091622</v>
      </c>
      <c r="I1243" s="23">
        <f t="shared" si="278"/>
        <v>5.8272189649913599</v>
      </c>
      <c r="J1243" s="23">
        <f t="shared" si="279"/>
        <v>177.61304179971035</v>
      </c>
      <c r="K1243" s="23">
        <f t="shared" si="280"/>
        <v>100</v>
      </c>
    </row>
    <row r="1244" spans="1:11">
      <c r="A1244" s="27" t="s">
        <v>25</v>
      </c>
      <c r="B1244" s="21" t="s">
        <v>26</v>
      </c>
      <c r="C1244" s="22">
        <v>2360560</v>
      </c>
      <c r="D1244" s="22">
        <v>2498115</v>
      </c>
      <c r="E1244" s="22">
        <v>1406493</v>
      </c>
      <c r="F1244" s="22">
        <v>2498115</v>
      </c>
      <c r="G1244" s="22">
        <f t="shared" si="276"/>
        <v>137555</v>
      </c>
      <c r="H1244" s="22">
        <f t="shared" si="277"/>
        <v>-1091622</v>
      </c>
      <c r="I1244" s="23">
        <f t="shared" si="278"/>
        <v>5.8272189649913599</v>
      </c>
      <c r="J1244" s="23">
        <f t="shared" si="279"/>
        <v>177.61304179971035</v>
      </c>
      <c r="K1244" s="23">
        <f t="shared" si="280"/>
        <v>100</v>
      </c>
    </row>
    <row r="1245" spans="1:11">
      <c r="A1245" s="20" t="s">
        <v>27</v>
      </c>
      <c r="B1245" s="21" t="s">
        <v>28</v>
      </c>
      <c r="C1245" s="22">
        <v>1551662.78</v>
      </c>
      <c r="D1245" s="22">
        <v>3974925</v>
      </c>
      <c r="E1245" s="22">
        <v>2266870</v>
      </c>
      <c r="F1245" s="22">
        <v>2169861.23</v>
      </c>
      <c r="G1245" s="22">
        <f t="shared" si="276"/>
        <v>618198.44999999995</v>
      </c>
      <c r="H1245" s="22">
        <f t="shared" si="277"/>
        <v>97008.770000000019</v>
      </c>
      <c r="I1245" s="23">
        <f t="shared" si="278"/>
        <v>39.841031051862956</v>
      </c>
      <c r="J1245" s="23">
        <f t="shared" si="279"/>
        <v>95.720585212208903</v>
      </c>
      <c r="K1245" s="23">
        <f t="shared" si="280"/>
        <v>54.588733875481935</v>
      </c>
    </row>
    <row r="1246" spans="1:11">
      <c r="A1246" s="26" t="s">
        <v>29</v>
      </c>
      <c r="B1246" s="21" t="s">
        <v>30</v>
      </c>
      <c r="C1246" s="22">
        <v>1551662.78</v>
      </c>
      <c r="D1246" s="22">
        <v>3974925</v>
      </c>
      <c r="E1246" s="22">
        <v>2266870</v>
      </c>
      <c r="F1246" s="22">
        <v>2169861.23</v>
      </c>
      <c r="G1246" s="22">
        <f t="shared" si="276"/>
        <v>618198.44999999995</v>
      </c>
      <c r="H1246" s="22">
        <f t="shared" si="277"/>
        <v>97008.770000000019</v>
      </c>
      <c r="I1246" s="23">
        <f t="shared" si="278"/>
        <v>39.841031051862956</v>
      </c>
      <c r="J1246" s="23">
        <f t="shared" si="279"/>
        <v>95.720585212208903</v>
      </c>
      <c r="K1246" s="23">
        <f t="shared" si="280"/>
        <v>54.588733875481935</v>
      </c>
    </row>
    <row r="1247" spans="1:11">
      <c r="A1247" s="27" t="s">
        <v>31</v>
      </c>
      <c r="B1247" s="21" t="s">
        <v>32</v>
      </c>
      <c r="C1247" s="22">
        <v>1043.6400000000001</v>
      </c>
      <c r="D1247" s="22">
        <v>170168</v>
      </c>
      <c r="E1247" s="22">
        <v>121173</v>
      </c>
      <c r="F1247" s="22">
        <v>22259.41</v>
      </c>
      <c r="G1247" s="22">
        <f t="shared" si="276"/>
        <v>21215.77</v>
      </c>
      <c r="H1247" s="22">
        <f t="shared" si="277"/>
        <v>98913.59</v>
      </c>
      <c r="I1247" s="23">
        <f t="shared" si="278"/>
        <v>2032.8628645893218</v>
      </c>
      <c r="J1247" s="23">
        <f t="shared" si="279"/>
        <v>18.369942148828532</v>
      </c>
      <c r="K1247" s="23">
        <f t="shared" si="280"/>
        <v>13.0808436368765</v>
      </c>
    </row>
    <row r="1248" spans="1:11">
      <c r="A1248" s="28" t="s">
        <v>33</v>
      </c>
      <c r="B1248" s="21" t="s">
        <v>34</v>
      </c>
      <c r="C1248" s="22">
        <v>0</v>
      </c>
      <c r="D1248" s="22">
        <v>62255</v>
      </c>
      <c r="E1248" s="22">
        <v>32491</v>
      </c>
      <c r="F1248" s="22">
        <v>7857.12</v>
      </c>
      <c r="G1248" s="22">
        <f t="shared" si="276"/>
        <v>7857.12</v>
      </c>
      <c r="H1248" s="22">
        <f t="shared" si="277"/>
        <v>24633.88</v>
      </c>
      <c r="I1248" s="23">
        <f t="shared" si="278"/>
        <v>0</v>
      </c>
      <c r="J1248" s="23">
        <f t="shared" si="279"/>
        <v>24.1824505247607</v>
      </c>
      <c r="K1248" s="23">
        <f t="shared" si="280"/>
        <v>12.620865793912136</v>
      </c>
    </row>
    <row r="1249" spans="1:11">
      <c r="A1249" s="28" t="s">
        <v>35</v>
      </c>
      <c r="B1249" s="21" t="s">
        <v>36</v>
      </c>
      <c r="C1249" s="22">
        <v>1043.6400000000001</v>
      </c>
      <c r="D1249" s="22">
        <v>107913</v>
      </c>
      <c r="E1249" s="22">
        <v>88682</v>
      </c>
      <c r="F1249" s="22">
        <v>14402.29</v>
      </c>
      <c r="G1249" s="22">
        <f t="shared" si="276"/>
        <v>13358.650000000001</v>
      </c>
      <c r="H1249" s="22">
        <f t="shared" si="277"/>
        <v>74279.709999999992</v>
      </c>
      <c r="I1249" s="23">
        <f t="shared" si="278"/>
        <v>1280.0055574719252</v>
      </c>
      <c r="J1249" s="23">
        <f t="shared" si="279"/>
        <v>16.240375724498772</v>
      </c>
      <c r="K1249" s="23">
        <f t="shared" si="280"/>
        <v>13.346204813136509</v>
      </c>
    </row>
    <row r="1250" spans="1:11">
      <c r="A1250" s="27" t="s">
        <v>37</v>
      </c>
      <c r="B1250" s="21" t="s">
        <v>38</v>
      </c>
      <c r="C1250" s="22">
        <v>447435.14</v>
      </c>
      <c r="D1250" s="22">
        <v>1374710</v>
      </c>
      <c r="E1250" s="22">
        <v>860377</v>
      </c>
      <c r="F1250" s="22">
        <v>674515.82</v>
      </c>
      <c r="G1250" s="22">
        <f t="shared" si="276"/>
        <v>227080.67999999993</v>
      </c>
      <c r="H1250" s="22">
        <f t="shared" si="277"/>
        <v>185861.18000000005</v>
      </c>
      <c r="I1250" s="23">
        <f t="shared" si="278"/>
        <v>50.751641902779454</v>
      </c>
      <c r="J1250" s="23">
        <f t="shared" si="279"/>
        <v>78.397704727113805</v>
      </c>
      <c r="K1250" s="23">
        <f t="shared" si="280"/>
        <v>49.06604447483469</v>
      </c>
    </row>
    <row r="1251" spans="1:11">
      <c r="A1251" s="28" t="s">
        <v>39</v>
      </c>
      <c r="B1251" s="21" t="s">
        <v>40</v>
      </c>
      <c r="C1251" s="22">
        <v>447435.14</v>
      </c>
      <c r="D1251" s="22">
        <v>1374710</v>
      </c>
      <c r="E1251" s="22">
        <v>860377</v>
      </c>
      <c r="F1251" s="22">
        <v>674515.82</v>
      </c>
      <c r="G1251" s="22">
        <f t="shared" si="276"/>
        <v>227080.67999999993</v>
      </c>
      <c r="H1251" s="22">
        <f t="shared" si="277"/>
        <v>185861.18000000005</v>
      </c>
      <c r="I1251" s="23">
        <f t="shared" si="278"/>
        <v>50.751641902779454</v>
      </c>
      <c r="J1251" s="23">
        <f t="shared" si="279"/>
        <v>78.397704727113805</v>
      </c>
      <c r="K1251" s="23">
        <f t="shared" si="280"/>
        <v>49.06604447483469</v>
      </c>
    </row>
    <row r="1252" spans="1:11" ht="25.5">
      <c r="A1252" s="27" t="s">
        <v>43</v>
      </c>
      <c r="B1252" s="21" t="s">
        <v>44</v>
      </c>
      <c r="C1252" s="22">
        <v>1103184</v>
      </c>
      <c r="D1252" s="22">
        <v>2430047</v>
      </c>
      <c r="E1252" s="22">
        <v>1285320</v>
      </c>
      <c r="F1252" s="22">
        <v>1473086</v>
      </c>
      <c r="G1252" s="22">
        <f t="shared" si="276"/>
        <v>369902</v>
      </c>
      <c r="H1252" s="22">
        <f t="shared" si="277"/>
        <v>-187766</v>
      </c>
      <c r="I1252" s="23">
        <f t="shared" si="278"/>
        <v>33.530399280627705</v>
      </c>
      <c r="J1252" s="23">
        <f t="shared" si="279"/>
        <v>114.60850216288551</v>
      </c>
      <c r="K1252" s="23">
        <f t="shared" si="280"/>
        <v>60.619650566429371</v>
      </c>
    </row>
    <row r="1253" spans="1:11" ht="51">
      <c r="A1253" s="28" t="s">
        <v>159</v>
      </c>
      <c r="B1253" s="21" t="s">
        <v>160</v>
      </c>
      <c r="C1253" s="22">
        <v>1103184</v>
      </c>
      <c r="D1253" s="22">
        <v>2327947</v>
      </c>
      <c r="E1253" s="22">
        <v>1285320</v>
      </c>
      <c r="F1253" s="22">
        <v>1473086</v>
      </c>
      <c r="G1253" s="22">
        <f t="shared" si="276"/>
        <v>369902</v>
      </c>
      <c r="H1253" s="22">
        <f t="shared" si="277"/>
        <v>-187766</v>
      </c>
      <c r="I1253" s="23">
        <f t="shared" si="278"/>
        <v>33.530399280627705</v>
      </c>
      <c r="J1253" s="23">
        <f t="shared" si="279"/>
        <v>114.60850216288551</v>
      </c>
      <c r="K1253" s="23">
        <f t="shared" si="280"/>
        <v>63.278330649280242</v>
      </c>
    </row>
    <row r="1254" spans="1:11" ht="63.75">
      <c r="A1254" s="29" t="s">
        <v>237</v>
      </c>
      <c r="B1254" s="21" t="s">
        <v>238</v>
      </c>
      <c r="C1254" s="22">
        <v>1103184</v>
      </c>
      <c r="D1254" s="22">
        <v>2327947</v>
      </c>
      <c r="E1254" s="22">
        <v>1285320</v>
      </c>
      <c r="F1254" s="22">
        <v>1473086</v>
      </c>
      <c r="G1254" s="22">
        <f t="shared" si="276"/>
        <v>369902</v>
      </c>
      <c r="H1254" s="22">
        <f t="shared" si="277"/>
        <v>-187766</v>
      </c>
      <c r="I1254" s="23">
        <f t="shared" si="278"/>
        <v>33.530399280627705</v>
      </c>
      <c r="J1254" s="23">
        <f t="shared" si="279"/>
        <v>114.60850216288551</v>
      </c>
      <c r="K1254" s="23">
        <f t="shared" si="280"/>
        <v>63.278330649280242</v>
      </c>
    </row>
    <row r="1255" spans="1:11">
      <c r="A1255" s="28" t="s">
        <v>183</v>
      </c>
      <c r="B1255" s="21" t="s">
        <v>184</v>
      </c>
      <c r="C1255" s="22">
        <v>0</v>
      </c>
      <c r="D1255" s="22">
        <v>102100</v>
      </c>
      <c r="E1255" s="22">
        <v>0</v>
      </c>
      <c r="F1255" s="22">
        <v>0</v>
      </c>
      <c r="G1255" s="22">
        <f t="shared" si="276"/>
        <v>0</v>
      </c>
      <c r="H1255" s="22">
        <f t="shared" si="277"/>
        <v>0</v>
      </c>
      <c r="I1255" s="23">
        <f t="shared" si="278"/>
        <v>0</v>
      </c>
      <c r="J1255" s="23">
        <f t="shared" si="279"/>
        <v>0</v>
      </c>
      <c r="K1255" s="23">
        <f t="shared" si="280"/>
        <v>0</v>
      </c>
    </row>
    <row r="1256" spans="1:11">
      <c r="A1256" s="20"/>
      <c r="B1256" s="21" t="s">
        <v>55</v>
      </c>
      <c r="C1256" s="22">
        <v>1309153.56</v>
      </c>
      <c r="D1256" s="22">
        <v>0</v>
      </c>
      <c r="E1256" s="22">
        <v>0</v>
      </c>
      <c r="F1256" s="22">
        <v>1122775.78</v>
      </c>
      <c r="G1256" s="22">
        <f t="shared" si="276"/>
        <v>-186377.78000000003</v>
      </c>
      <c r="H1256" s="22">
        <f t="shared" si="277"/>
        <v>-1122775.78</v>
      </c>
      <c r="I1256" s="23">
        <f t="shared" si="278"/>
        <v>-14.236510192127511</v>
      </c>
      <c r="J1256" s="23">
        <f t="shared" si="279"/>
        <v>0</v>
      </c>
      <c r="K1256" s="23">
        <f t="shared" si="280"/>
        <v>0</v>
      </c>
    </row>
    <row r="1257" spans="1:11">
      <c r="A1257" s="20" t="s">
        <v>56</v>
      </c>
      <c r="B1257" s="21" t="s">
        <v>57</v>
      </c>
      <c r="C1257" s="22">
        <v>-1309153.56</v>
      </c>
      <c r="D1257" s="22">
        <v>0</v>
      </c>
      <c r="E1257" s="22">
        <v>0</v>
      </c>
      <c r="F1257" s="22">
        <v>-1122775.78</v>
      </c>
      <c r="G1257" s="22">
        <f t="shared" si="276"/>
        <v>186377.78000000003</v>
      </c>
      <c r="H1257" s="22">
        <f t="shared" si="277"/>
        <v>1122775.78</v>
      </c>
      <c r="I1257" s="23">
        <f t="shared" si="278"/>
        <v>-14.236510192127511</v>
      </c>
      <c r="J1257" s="23">
        <f t="shared" si="279"/>
        <v>0</v>
      </c>
      <c r="K1257" s="23">
        <f t="shared" si="280"/>
        <v>0</v>
      </c>
    </row>
    <row r="1258" spans="1:11">
      <c r="A1258" s="26" t="s">
        <v>58</v>
      </c>
      <c r="B1258" s="21" t="s">
        <v>59</v>
      </c>
      <c r="C1258" s="22">
        <v>-1309153.56</v>
      </c>
      <c r="D1258" s="22">
        <v>0</v>
      </c>
      <c r="E1258" s="22">
        <v>0</v>
      </c>
      <c r="F1258" s="22">
        <v>-1122775.78</v>
      </c>
      <c r="G1258" s="22">
        <f t="shared" si="276"/>
        <v>186377.78000000003</v>
      </c>
      <c r="H1258" s="22">
        <f t="shared" si="277"/>
        <v>1122775.78</v>
      </c>
      <c r="I1258" s="23">
        <f t="shared" si="278"/>
        <v>-14.236510192127511</v>
      </c>
      <c r="J1258" s="23">
        <f t="shared" si="279"/>
        <v>0</v>
      </c>
      <c r="K1258" s="23">
        <f t="shared" si="280"/>
        <v>0</v>
      </c>
    </row>
    <row r="1259" spans="1:11" s="35" customFormat="1" ht="25.5">
      <c r="A1259" s="36" t="s">
        <v>533</v>
      </c>
      <c r="B1259" s="32" t="s">
        <v>534</v>
      </c>
      <c r="C1259" s="33"/>
      <c r="D1259" s="33"/>
      <c r="E1259" s="33"/>
      <c r="F1259" s="33"/>
      <c r="G1259" s="33"/>
      <c r="H1259" s="33"/>
      <c r="I1259" s="34"/>
      <c r="J1259" s="34"/>
      <c r="K1259" s="34"/>
    </row>
    <row r="1260" spans="1:11">
      <c r="A1260" s="20" t="s">
        <v>21</v>
      </c>
      <c r="B1260" s="21" t="s">
        <v>22</v>
      </c>
      <c r="C1260" s="22">
        <v>2360560</v>
      </c>
      <c r="D1260" s="22">
        <v>2498115</v>
      </c>
      <c r="E1260" s="22">
        <v>1406493</v>
      </c>
      <c r="F1260" s="22">
        <v>2498115</v>
      </c>
      <c r="G1260" s="22">
        <f t="shared" ref="G1260:G1273" si="281">F1260-C1260</f>
        <v>137555</v>
      </c>
      <c r="H1260" s="22">
        <f t="shared" ref="H1260:H1273" si="282">E1260-F1260</f>
        <v>-1091622</v>
      </c>
      <c r="I1260" s="23">
        <f t="shared" ref="I1260:I1273" si="283">IF(ISERROR(F1260/C1260),0,F1260/C1260*100-100)</f>
        <v>5.8272189649913599</v>
      </c>
      <c r="J1260" s="23">
        <f t="shared" ref="J1260:J1273" si="284">IF(ISERROR(F1260/E1260),0,F1260/E1260*100)</f>
        <v>177.61304179971035</v>
      </c>
      <c r="K1260" s="23">
        <f t="shared" ref="K1260:K1273" si="285">IF(ISERROR(F1260/D1260),0,F1260/D1260*100)</f>
        <v>100</v>
      </c>
    </row>
    <row r="1261" spans="1:11">
      <c r="A1261" s="26" t="s">
        <v>23</v>
      </c>
      <c r="B1261" s="21" t="s">
        <v>24</v>
      </c>
      <c r="C1261" s="22">
        <v>2360560</v>
      </c>
      <c r="D1261" s="22">
        <v>2498115</v>
      </c>
      <c r="E1261" s="22">
        <v>1406493</v>
      </c>
      <c r="F1261" s="22">
        <v>2498115</v>
      </c>
      <c r="G1261" s="22">
        <f t="shared" si="281"/>
        <v>137555</v>
      </c>
      <c r="H1261" s="22">
        <f t="shared" si="282"/>
        <v>-1091622</v>
      </c>
      <c r="I1261" s="23">
        <f t="shared" si="283"/>
        <v>5.8272189649913599</v>
      </c>
      <c r="J1261" s="23">
        <f t="shared" si="284"/>
        <v>177.61304179971035</v>
      </c>
      <c r="K1261" s="23">
        <f t="shared" si="285"/>
        <v>100</v>
      </c>
    </row>
    <row r="1262" spans="1:11">
      <c r="A1262" s="27" t="s">
        <v>25</v>
      </c>
      <c r="B1262" s="21" t="s">
        <v>26</v>
      </c>
      <c r="C1262" s="22">
        <v>2360560</v>
      </c>
      <c r="D1262" s="22">
        <v>2498115</v>
      </c>
      <c r="E1262" s="22">
        <v>1406493</v>
      </c>
      <c r="F1262" s="22">
        <v>2498115</v>
      </c>
      <c r="G1262" s="22">
        <f t="shared" si="281"/>
        <v>137555</v>
      </c>
      <c r="H1262" s="22">
        <f t="shared" si="282"/>
        <v>-1091622</v>
      </c>
      <c r="I1262" s="23">
        <f t="shared" si="283"/>
        <v>5.8272189649913599</v>
      </c>
      <c r="J1262" s="23">
        <f t="shared" si="284"/>
        <v>177.61304179971035</v>
      </c>
      <c r="K1262" s="23">
        <f t="shared" si="285"/>
        <v>100</v>
      </c>
    </row>
    <row r="1263" spans="1:11">
      <c r="A1263" s="20" t="s">
        <v>27</v>
      </c>
      <c r="B1263" s="21" t="s">
        <v>28</v>
      </c>
      <c r="C1263" s="22">
        <v>1104227.6399999999</v>
      </c>
      <c r="D1263" s="22">
        <v>2498115</v>
      </c>
      <c r="E1263" s="22">
        <v>1406493</v>
      </c>
      <c r="F1263" s="22">
        <v>1495345.41</v>
      </c>
      <c r="G1263" s="22">
        <f t="shared" si="281"/>
        <v>391117.77</v>
      </c>
      <c r="H1263" s="22">
        <f t="shared" si="282"/>
        <v>-88852.409999999916</v>
      </c>
      <c r="I1263" s="23">
        <f t="shared" si="283"/>
        <v>35.420030782783186</v>
      </c>
      <c r="J1263" s="23">
        <f t="shared" si="284"/>
        <v>106.31730197021953</v>
      </c>
      <c r="K1263" s="23">
        <f t="shared" si="285"/>
        <v>59.858950048336446</v>
      </c>
    </row>
    <row r="1264" spans="1:11">
      <c r="A1264" s="26" t="s">
        <v>29</v>
      </c>
      <c r="B1264" s="21" t="s">
        <v>30</v>
      </c>
      <c r="C1264" s="22">
        <v>1104227.6399999999</v>
      </c>
      <c r="D1264" s="22">
        <v>2498115</v>
      </c>
      <c r="E1264" s="22">
        <v>1406493</v>
      </c>
      <c r="F1264" s="22">
        <v>1495345.41</v>
      </c>
      <c r="G1264" s="22">
        <f t="shared" si="281"/>
        <v>391117.77</v>
      </c>
      <c r="H1264" s="22">
        <f t="shared" si="282"/>
        <v>-88852.409999999916</v>
      </c>
      <c r="I1264" s="23">
        <f t="shared" si="283"/>
        <v>35.420030782783186</v>
      </c>
      <c r="J1264" s="23">
        <f t="shared" si="284"/>
        <v>106.31730197021953</v>
      </c>
      <c r="K1264" s="23">
        <f t="shared" si="285"/>
        <v>59.858950048336446</v>
      </c>
    </row>
    <row r="1265" spans="1:11">
      <c r="A1265" s="27" t="s">
        <v>31</v>
      </c>
      <c r="B1265" s="21" t="s">
        <v>32</v>
      </c>
      <c r="C1265" s="22">
        <v>1043.6400000000001</v>
      </c>
      <c r="D1265" s="22">
        <v>170168</v>
      </c>
      <c r="E1265" s="22">
        <v>121173</v>
      </c>
      <c r="F1265" s="22">
        <v>22259.41</v>
      </c>
      <c r="G1265" s="22">
        <f t="shared" si="281"/>
        <v>21215.77</v>
      </c>
      <c r="H1265" s="22">
        <f t="shared" si="282"/>
        <v>98913.59</v>
      </c>
      <c r="I1265" s="23">
        <f t="shared" si="283"/>
        <v>2032.8628645893218</v>
      </c>
      <c r="J1265" s="23">
        <f t="shared" si="284"/>
        <v>18.369942148828532</v>
      </c>
      <c r="K1265" s="23">
        <f t="shared" si="285"/>
        <v>13.0808436368765</v>
      </c>
    </row>
    <row r="1266" spans="1:11">
      <c r="A1266" s="28" t="s">
        <v>33</v>
      </c>
      <c r="B1266" s="21" t="s">
        <v>34</v>
      </c>
      <c r="C1266" s="22">
        <v>0</v>
      </c>
      <c r="D1266" s="22">
        <v>62255</v>
      </c>
      <c r="E1266" s="22">
        <v>32491</v>
      </c>
      <c r="F1266" s="22">
        <v>7857.12</v>
      </c>
      <c r="G1266" s="22">
        <f t="shared" si="281"/>
        <v>7857.12</v>
      </c>
      <c r="H1266" s="22">
        <f t="shared" si="282"/>
        <v>24633.88</v>
      </c>
      <c r="I1266" s="23">
        <f t="shared" si="283"/>
        <v>0</v>
      </c>
      <c r="J1266" s="23">
        <f t="shared" si="284"/>
        <v>24.1824505247607</v>
      </c>
      <c r="K1266" s="23">
        <f t="shared" si="285"/>
        <v>12.620865793912136</v>
      </c>
    </row>
    <row r="1267" spans="1:11">
      <c r="A1267" s="28" t="s">
        <v>35</v>
      </c>
      <c r="B1267" s="21" t="s">
        <v>36</v>
      </c>
      <c r="C1267" s="22">
        <v>1043.6400000000001</v>
      </c>
      <c r="D1267" s="22">
        <v>107913</v>
      </c>
      <c r="E1267" s="22">
        <v>88682</v>
      </c>
      <c r="F1267" s="22">
        <v>14402.29</v>
      </c>
      <c r="G1267" s="22">
        <f t="shared" si="281"/>
        <v>13358.650000000001</v>
      </c>
      <c r="H1267" s="22">
        <f t="shared" si="282"/>
        <v>74279.709999999992</v>
      </c>
      <c r="I1267" s="23">
        <f t="shared" si="283"/>
        <v>1280.0055574719252</v>
      </c>
      <c r="J1267" s="23">
        <f t="shared" si="284"/>
        <v>16.240375724498772</v>
      </c>
      <c r="K1267" s="23">
        <f t="shared" si="285"/>
        <v>13.346204813136509</v>
      </c>
    </row>
    <row r="1268" spans="1:11" ht="25.5">
      <c r="A1268" s="27" t="s">
        <v>43</v>
      </c>
      <c r="B1268" s="21" t="s">
        <v>44</v>
      </c>
      <c r="C1268" s="22">
        <v>1103184</v>
      </c>
      <c r="D1268" s="22">
        <v>2327947</v>
      </c>
      <c r="E1268" s="22">
        <v>1285320</v>
      </c>
      <c r="F1268" s="22">
        <v>1473086</v>
      </c>
      <c r="G1268" s="22">
        <f t="shared" si="281"/>
        <v>369902</v>
      </c>
      <c r="H1268" s="22">
        <f t="shared" si="282"/>
        <v>-187766</v>
      </c>
      <c r="I1268" s="23">
        <f t="shared" si="283"/>
        <v>33.530399280627705</v>
      </c>
      <c r="J1268" s="23">
        <f t="shared" si="284"/>
        <v>114.60850216288551</v>
      </c>
      <c r="K1268" s="23">
        <f t="shared" si="285"/>
        <v>63.278330649280242</v>
      </c>
    </row>
    <row r="1269" spans="1:11" ht="51">
      <c r="A1269" s="28" t="s">
        <v>159</v>
      </c>
      <c r="B1269" s="21" t="s">
        <v>160</v>
      </c>
      <c r="C1269" s="22">
        <v>1103184</v>
      </c>
      <c r="D1269" s="22">
        <v>2327947</v>
      </c>
      <c r="E1269" s="22">
        <v>1285320</v>
      </c>
      <c r="F1269" s="22">
        <v>1473086</v>
      </c>
      <c r="G1269" s="22">
        <f t="shared" si="281"/>
        <v>369902</v>
      </c>
      <c r="H1269" s="22">
        <f t="shared" si="282"/>
        <v>-187766</v>
      </c>
      <c r="I1269" s="23">
        <f t="shared" si="283"/>
        <v>33.530399280627705</v>
      </c>
      <c r="J1269" s="23">
        <f t="shared" si="284"/>
        <v>114.60850216288551</v>
      </c>
      <c r="K1269" s="23">
        <f t="shared" si="285"/>
        <v>63.278330649280242</v>
      </c>
    </row>
    <row r="1270" spans="1:11" ht="63.75">
      <c r="A1270" s="29" t="s">
        <v>237</v>
      </c>
      <c r="B1270" s="21" t="s">
        <v>238</v>
      </c>
      <c r="C1270" s="22">
        <v>1103184</v>
      </c>
      <c r="D1270" s="22">
        <v>2327947</v>
      </c>
      <c r="E1270" s="22">
        <v>1285320</v>
      </c>
      <c r="F1270" s="22">
        <v>1473086</v>
      </c>
      <c r="G1270" s="22">
        <f t="shared" si="281"/>
        <v>369902</v>
      </c>
      <c r="H1270" s="22">
        <f t="shared" si="282"/>
        <v>-187766</v>
      </c>
      <c r="I1270" s="23">
        <f t="shared" si="283"/>
        <v>33.530399280627705</v>
      </c>
      <c r="J1270" s="23">
        <f t="shared" si="284"/>
        <v>114.60850216288551</v>
      </c>
      <c r="K1270" s="23">
        <f t="shared" si="285"/>
        <v>63.278330649280242</v>
      </c>
    </row>
    <row r="1271" spans="1:11">
      <c r="A1271" s="20"/>
      <c r="B1271" s="21" t="s">
        <v>55</v>
      </c>
      <c r="C1271" s="22">
        <v>1256332.3600000001</v>
      </c>
      <c r="D1271" s="22">
        <v>0</v>
      </c>
      <c r="E1271" s="22">
        <v>0</v>
      </c>
      <c r="F1271" s="22">
        <v>1002769.59</v>
      </c>
      <c r="G1271" s="22">
        <f t="shared" si="281"/>
        <v>-253562.77000000014</v>
      </c>
      <c r="H1271" s="22">
        <f t="shared" si="282"/>
        <v>-1002769.59</v>
      </c>
      <c r="I1271" s="23">
        <f t="shared" si="283"/>
        <v>-20.182777907591273</v>
      </c>
      <c r="J1271" s="23">
        <f t="shared" si="284"/>
        <v>0</v>
      </c>
      <c r="K1271" s="23">
        <f t="shared" si="285"/>
        <v>0</v>
      </c>
    </row>
    <row r="1272" spans="1:11">
      <c r="A1272" s="20" t="s">
        <v>56</v>
      </c>
      <c r="B1272" s="21" t="s">
        <v>57</v>
      </c>
      <c r="C1272" s="22">
        <v>-1256332.3600000001</v>
      </c>
      <c r="D1272" s="22">
        <v>0</v>
      </c>
      <c r="E1272" s="22">
        <v>0</v>
      </c>
      <c r="F1272" s="22">
        <v>-1002769.59</v>
      </c>
      <c r="G1272" s="22">
        <f t="shared" si="281"/>
        <v>253562.77000000014</v>
      </c>
      <c r="H1272" s="22">
        <f t="shared" si="282"/>
        <v>1002769.59</v>
      </c>
      <c r="I1272" s="23">
        <f t="shared" si="283"/>
        <v>-20.182777907591273</v>
      </c>
      <c r="J1272" s="23">
        <f t="shared" si="284"/>
        <v>0</v>
      </c>
      <c r="K1272" s="23">
        <f t="shared" si="285"/>
        <v>0</v>
      </c>
    </row>
    <row r="1273" spans="1:11">
      <c r="A1273" s="26" t="s">
        <v>58</v>
      </c>
      <c r="B1273" s="21" t="s">
        <v>59</v>
      </c>
      <c r="C1273" s="22">
        <v>-1256332.3600000001</v>
      </c>
      <c r="D1273" s="22">
        <v>0</v>
      </c>
      <c r="E1273" s="22">
        <v>0</v>
      </c>
      <c r="F1273" s="22">
        <v>-1002769.59</v>
      </c>
      <c r="G1273" s="22">
        <f t="shared" si="281"/>
        <v>253562.77000000014</v>
      </c>
      <c r="H1273" s="22">
        <f t="shared" si="282"/>
        <v>1002769.59</v>
      </c>
      <c r="I1273" s="23">
        <f t="shared" si="283"/>
        <v>-20.182777907591273</v>
      </c>
      <c r="J1273" s="23">
        <f t="shared" si="284"/>
        <v>0</v>
      </c>
      <c r="K1273" s="23">
        <f t="shared" si="285"/>
        <v>0</v>
      </c>
    </row>
    <row r="1274" spans="1:11" s="35" customFormat="1" ht="38.25">
      <c r="A1274" s="36" t="s">
        <v>975</v>
      </c>
      <c r="B1274" s="32" t="s">
        <v>976</v>
      </c>
      <c r="C1274" s="33"/>
      <c r="D1274" s="33"/>
      <c r="E1274" s="33"/>
      <c r="F1274" s="33"/>
      <c r="G1274" s="33"/>
      <c r="H1274" s="33"/>
      <c r="I1274" s="34"/>
      <c r="J1274" s="34"/>
      <c r="K1274" s="34"/>
    </row>
    <row r="1275" spans="1:11">
      <c r="A1275" s="20" t="s">
        <v>21</v>
      </c>
      <c r="B1275" s="21" t="s">
        <v>22</v>
      </c>
      <c r="C1275" s="22">
        <v>15832.74</v>
      </c>
      <c r="D1275" s="22">
        <v>0</v>
      </c>
      <c r="E1275" s="22">
        <v>0</v>
      </c>
      <c r="F1275" s="22">
        <v>0</v>
      </c>
      <c r="G1275" s="22">
        <f t="shared" ref="G1275:G1283" si="286">F1275-C1275</f>
        <v>-15832.74</v>
      </c>
      <c r="H1275" s="22">
        <f t="shared" ref="H1275:H1283" si="287">E1275-F1275</f>
        <v>0</v>
      </c>
      <c r="I1275" s="23">
        <f t="shared" ref="I1275:I1283" si="288">IF(ISERROR(F1275/C1275),0,F1275/C1275*100-100)</f>
        <v>-100</v>
      </c>
      <c r="J1275" s="23">
        <f t="shared" ref="J1275:J1283" si="289">IF(ISERROR(F1275/E1275),0,F1275/E1275*100)</f>
        <v>0</v>
      </c>
      <c r="K1275" s="23">
        <f t="shared" ref="K1275:K1283" si="290">IF(ISERROR(F1275/D1275),0,F1275/D1275*100)</f>
        <v>0</v>
      </c>
    </row>
    <row r="1276" spans="1:11">
      <c r="A1276" s="26" t="s">
        <v>67</v>
      </c>
      <c r="B1276" s="21" t="s">
        <v>68</v>
      </c>
      <c r="C1276" s="22">
        <v>15832.74</v>
      </c>
      <c r="D1276" s="22">
        <v>0</v>
      </c>
      <c r="E1276" s="22">
        <v>0</v>
      </c>
      <c r="F1276" s="22">
        <v>0</v>
      </c>
      <c r="G1276" s="22">
        <f t="shared" si="286"/>
        <v>-15832.74</v>
      </c>
      <c r="H1276" s="22">
        <f t="shared" si="287"/>
        <v>0</v>
      </c>
      <c r="I1276" s="23">
        <f t="shared" si="288"/>
        <v>-100</v>
      </c>
      <c r="J1276" s="23">
        <f t="shared" si="289"/>
        <v>0</v>
      </c>
      <c r="K1276" s="23">
        <f t="shared" si="290"/>
        <v>0</v>
      </c>
    </row>
    <row r="1277" spans="1:11" ht="25.5">
      <c r="A1277" s="27" t="s">
        <v>103</v>
      </c>
      <c r="B1277" s="21" t="s">
        <v>104</v>
      </c>
      <c r="C1277" s="22">
        <v>15832.74</v>
      </c>
      <c r="D1277" s="22">
        <v>0</v>
      </c>
      <c r="E1277" s="22">
        <v>0</v>
      </c>
      <c r="F1277" s="22">
        <v>0</v>
      </c>
      <c r="G1277" s="22">
        <f t="shared" si="286"/>
        <v>-15832.74</v>
      </c>
      <c r="H1277" s="22">
        <f t="shared" si="287"/>
        <v>0</v>
      </c>
      <c r="I1277" s="23">
        <f t="shared" si="288"/>
        <v>-100</v>
      </c>
      <c r="J1277" s="23">
        <f t="shared" si="289"/>
        <v>0</v>
      </c>
      <c r="K1277" s="23">
        <f t="shared" si="290"/>
        <v>0</v>
      </c>
    </row>
    <row r="1278" spans="1:11" ht="38.25">
      <c r="A1278" s="28" t="s">
        <v>105</v>
      </c>
      <c r="B1278" s="21" t="s">
        <v>106</v>
      </c>
      <c r="C1278" s="22">
        <v>15832.74</v>
      </c>
      <c r="D1278" s="22">
        <v>0</v>
      </c>
      <c r="E1278" s="22">
        <v>0</v>
      </c>
      <c r="F1278" s="22">
        <v>0</v>
      </c>
      <c r="G1278" s="22">
        <f t="shared" si="286"/>
        <v>-15832.74</v>
      </c>
      <c r="H1278" s="22">
        <f t="shared" si="287"/>
        <v>0</v>
      </c>
      <c r="I1278" s="23">
        <f t="shared" si="288"/>
        <v>-100</v>
      </c>
      <c r="J1278" s="23">
        <f t="shared" si="289"/>
        <v>0</v>
      </c>
      <c r="K1278" s="23">
        <f t="shared" si="290"/>
        <v>0</v>
      </c>
    </row>
    <row r="1279" spans="1:11" ht="89.25">
      <c r="A1279" s="29" t="s">
        <v>447</v>
      </c>
      <c r="B1279" s="21" t="s">
        <v>448</v>
      </c>
      <c r="C1279" s="22">
        <v>15832.74</v>
      </c>
      <c r="D1279" s="22">
        <v>0</v>
      </c>
      <c r="E1279" s="22">
        <v>0</v>
      </c>
      <c r="F1279" s="22">
        <v>0</v>
      </c>
      <c r="G1279" s="22">
        <f t="shared" si="286"/>
        <v>-15832.74</v>
      </c>
      <c r="H1279" s="22">
        <f t="shared" si="287"/>
        <v>0</v>
      </c>
      <c r="I1279" s="23">
        <f t="shared" si="288"/>
        <v>-100</v>
      </c>
      <c r="J1279" s="23">
        <f t="shared" si="289"/>
        <v>0</v>
      </c>
      <c r="K1279" s="23">
        <f t="shared" si="290"/>
        <v>0</v>
      </c>
    </row>
    <row r="1280" spans="1:11">
      <c r="A1280" s="20" t="s">
        <v>27</v>
      </c>
      <c r="B1280" s="21" t="s">
        <v>28</v>
      </c>
      <c r="C1280" s="22">
        <v>15832.74</v>
      </c>
      <c r="D1280" s="22">
        <v>0</v>
      </c>
      <c r="E1280" s="22">
        <v>0</v>
      </c>
      <c r="F1280" s="22">
        <v>0</v>
      </c>
      <c r="G1280" s="22">
        <f t="shared" si="286"/>
        <v>-15832.74</v>
      </c>
      <c r="H1280" s="22">
        <f t="shared" si="287"/>
        <v>0</v>
      </c>
      <c r="I1280" s="23">
        <f t="shared" si="288"/>
        <v>-100</v>
      </c>
      <c r="J1280" s="23">
        <f t="shared" si="289"/>
        <v>0</v>
      </c>
      <c r="K1280" s="23">
        <f t="shared" si="290"/>
        <v>0</v>
      </c>
    </row>
    <row r="1281" spans="1:11">
      <c r="A1281" s="26" t="s">
        <v>29</v>
      </c>
      <c r="B1281" s="21" t="s">
        <v>30</v>
      </c>
      <c r="C1281" s="22">
        <v>15832.74</v>
      </c>
      <c r="D1281" s="22">
        <v>0</v>
      </c>
      <c r="E1281" s="22">
        <v>0</v>
      </c>
      <c r="F1281" s="22">
        <v>0</v>
      </c>
      <c r="G1281" s="22">
        <f t="shared" si="286"/>
        <v>-15832.74</v>
      </c>
      <c r="H1281" s="22">
        <f t="shared" si="287"/>
        <v>0</v>
      </c>
      <c r="I1281" s="23">
        <f t="shared" si="288"/>
        <v>-100</v>
      </c>
      <c r="J1281" s="23">
        <f t="shared" si="289"/>
        <v>0</v>
      </c>
      <c r="K1281" s="23">
        <f t="shared" si="290"/>
        <v>0</v>
      </c>
    </row>
    <row r="1282" spans="1:11">
      <c r="A1282" s="27" t="s">
        <v>37</v>
      </c>
      <c r="B1282" s="21" t="s">
        <v>38</v>
      </c>
      <c r="C1282" s="22">
        <v>15832.74</v>
      </c>
      <c r="D1282" s="22">
        <v>0</v>
      </c>
      <c r="E1282" s="22">
        <v>0</v>
      </c>
      <c r="F1282" s="22">
        <v>0</v>
      </c>
      <c r="G1282" s="22">
        <f t="shared" si="286"/>
        <v>-15832.74</v>
      </c>
      <c r="H1282" s="22">
        <f t="shared" si="287"/>
        <v>0</v>
      </c>
      <c r="I1282" s="23">
        <f t="shared" si="288"/>
        <v>-100</v>
      </c>
      <c r="J1282" s="23">
        <f t="shared" si="289"/>
        <v>0</v>
      </c>
      <c r="K1282" s="23">
        <f t="shared" si="290"/>
        <v>0</v>
      </c>
    </row>
    <row r="1283" spans="1:11">
      <c r="A1283" s="28" t="s">
        <v>39</v>
      </c>
      <c r="B1283" s="21" t="s">
        <v>40</v>
      </c>
      <c r="C1283" s="22">
        <v>15832.74</v>
      </c>
      <c r="D1283" s="22">
        <v>0</v>
      </c>
      <c r="E1283" s="22">
        <v>0</v>
      </c>
      <c r="F1283" s="22">
        <v>0</v>
      </c>
      <c r="G1283" s="22">
        <f t="shared" si="286"/>
        <v>-15832.74</v>
      </c>
      <c r="H1283" s="22">
        <f t="shared" si="287"/>
        <v>0</v>
      </c>
      <c r="I1283" s="23">
        <f t="shared" si="288"/>
        <v>-100</v>
      </c>
      <c r="J1283" s="23">
        <f t="shared" si="289"/>
        <v>0</v>
      </c>
      <c r="K1283" s="23">
        <f t="shared" si="290"/>
        <v>0</v>
      </c>
    </row>
    <row r="1284" spans="1:11" s="35" customFormat="1" ht="38.25">
      <c r="A1284" s="36" t="s">
        <v>422</v>
      </c>
      <c r="B1284" s="32" t="s">
        <v>535</v>
      </c>
      <c r="C1284" s="33"/>
      <c r="D1284" s="33"/>
      <c r="E1284" s="33"/>
      <c r="F1284" s="33"/>
      <c r="G1284" s="33"/>
      <c r="H1284" s="33"/>
      <c r="I1284" s="34"/>
      <c r="J1284" s="34"/>
      <c r="K1284" s="34"/>
    </row>
    <row r="1285" spans="1:11">
      <c r="A1285" s="20" t="s">
        <v>21</v>
      </c>
      <c r="B1285" s="21" t="s">
        <v>22</v>
      </c>
      <c r="C1285" s="22">
        <v>484423.6</v>
      </c>
      <c r="D1285" s="22">
        <v>1476810</v>
      </c>
      <c r="E1285" s="22">
        <v>860377</v>
      </c>
      <c r="F1285" s="22">
        <v>794522.01</v>
      </c>
      <c r="G1285" s="22">
        <f t="shared" ref="G1285:G1299" si="291">F1285-C1285</f>
        <v>310098.41000000003</v>
      </c>
      <c r="H1285" s="22">
        <f t="shared" ref="H1285:H1299" si="292">E1285-F1285</f>
        <v>65854.989999999991</v>
      </c>
      <c r="I1285" s="23">
        <f t="shared" ref="I1285:I1299" si="293">IF(ISERROR(F1285/C1285),0,F1285/C1285*100-100)</f>
        <v>64.01389403819303</v>
      </c>
      <c r="J1285" s="23">
        <f t="shared" ref="J1285:J1299" si="294">IF(ISERROR(F1285/E1285),0,F1285/E1285*100)</f>
        <v>92.345798411626532</v>
      </c>
      <c r="K1285" s="23">
        <f t="shared" ref="K1285:K1299" si="295">IF(ISERROR(F1285/D1285),0,F1285/D1285*100)</f>
        <v>53.799880147073765</v>
      </c>
    </row>
    <row r="1286" spans="1:11">
      <c r="A1286" s="26" t="s">
        <v>93</v>
      </c>
      <c r="B1286" s="21" t="s">
        <v>94</v>
      </c>
      <c r="C1286" s="22">
        <v>0</v>
      </c>
      <c r="D1286" s="22">
        <v>102100</v>
      </c>
      <c r="E1286" s="22">
        <v>0</v>
      </c>
      <c r="F1286" s="22">
        <v>22091.68</v>
      </c>
      <c r="G1286" s="22">
        <f t="shared" si="291"/>
        <v>22091.68</v>
      </c>
      <c r="H1286" s="22">
        <f t="shared" si="292"/>
        <v>-22091.68</v>
      </c>
      <c r="I1286" s="23">
        <f t="shared" si="293"/>
        <v>0</v>
      </c>
      <c r="J1286" s="23">
        <f t="shared" si="294"/>
        <v>0</v>
      </c>
      <c r="K1286" s="23">
        <f t="shared" si="295"/>
        <v>21.637296767874634</v>
      </c>
    </row>
    <row r="1287" spans="1:11">
      <c r="A1287" s="26" t="s">
        <v>67</v>
      </c>
      <c r="B1287" s="21" t="s">
        <v>68</v>
      </c>
      <c r="C1287" s="22">
        <v>484423.6</v>
      </c>
      <c r="D1287" s="22">
        <v>1374710</v>
      </c>
      <c r="E1287" s="22">
        <v>860377</v>
      </c>
      <c r="F1287" s="22">
        <v>772430.33</v>
      </c>
      <c r="G1287" s="22">
        <f t="shared" si="291"/>
        <v>288006.73</v>
      </c>
      <c r="H1287" s="22">
        <f t="shared" si="292"/>
        <v>87946.670000000042</v>
      </c>
      <c r="I1287" s="23">
        <f t="shared" si="293"/>
        <v>59.453488640933273</v>
      </c>
      <c r="J1287" s="23">
        <f t="shared" si="294"/>
        <v>89.778124008428861</v>
      </c>
      <c r="K1287" s="23">
        <f t="shared" si="295"/>
        <v>56.188601959686032</v>
      </c>
    </row>
    <row r="1288" spans="1:11" ht="25.5">
      <c r="A1288" s="27" t="s">
        <v>103</v>
      </c>
      <c r="B1288" s="21" t="s">
        <v>104</v>
      </c>
      <c r="C1288" s="22">
        <v>484423.6</v>
      </c>
      <c r="D1288" s="22">
        <v>1374710</v>
      </c>
      <c r="E1288" s="22">
        <v>860377</v>
      </c>
      <c r="F1288" s="22">
        <v>772430.33</v>
      </c>
      <c r="G1288" s="22">
        <f t="shared" si="291"/>
        <v>288006.73</v>
      </c>
      <c r="H1288" s="22">
        <f t="shared" si="292"/>
        <v>87946.670000000042</v>
      </c>
      <c r="I1288" s="23">
        <f t="shared" si="293"/>
        <v>59.453488640933273</v>
      </c>
      <c r="J1288" s="23">
        <f t="shared" si="294"/>
        <v>89.778124008428861</v>
      </c>
      <c r="K1288" s="23">
        <f t="shared" si="295"/>
        <v>56.188601959686032</v>
      </c>
    </row>
    <row r="1289" spans="1:11" ht="38.25">
      <c r="A1289" s="28" t="s">
        <v>105</v>
      </c>
      <c r="B1289" s="21" t="s">
        <v>106</v>
      </c>
      <c r="C1289" s="22">
        <v>484423.6</v>
      </c>
      <c r="D1289" s="22">
        <v>1374710</v>
      </c>
      <c r="E1289" s="22">
        <v>860377</v>
      </c>
      <c r="F1289" s="22">
        <v>772430.33</v>
      </c>
      <c r="G1289" s="22">
        <f t="shared" si="291"/>
        <v>288006.73</v>
      </c>
      <c r="H1289" s="22">
        <f t="shared" si="292"/>
        <v>87946.670000000042</v>
      </c>
      <c r="I1289" s="23">
        <f t="shared" si="293"/>
        <v>59.453488640933273</v>
      </c>
      <c r="J1289" s="23">
        <f t="shared" si="294"/>
        <v>89.778124008428861</v>
      </c>
      <c r="K1289" s="23">
        <f t="shared" si="295"/>
        <v>56.188601959686032</v>
      </c>
    </row>
    <row r="1290" spans="1:11" ht="89.25">
      <c r="A1290" s="29" t="s">
        <v>447</v>
      </c>
      <c r="B1290" s="21" t="s">
        <v>448</v>
      </c>
      <c r="C1290" s="22">
        <v>484423.6</v>
      </c>
      <c r="D1290" s="22">
        <v>1374710</v>
      </c>
      <c r="E1290" s="22">
        <v>860377</v>
      </c>
      <c r="F1290" s="22">
        <v>772430.33</v>
      </c>
      <c r="G1290" s="22">
        <f t="shared" si="291"/>
        <v>288006.73</v>
      </c>
      <c r="H1290" s="22">
        <f t="shared" si="292"/>
        <v>87946.670000000042</v>
      </c>
      <c r="I1290" s="23">
        <f t="shared" si="293"/>
        <v>59.453488640933273</v>
      </c>
      <c r="J1290" s="23">
        <f t="shared" si="294"/>
        <v>89.778124008428861</v>
      </c>
      <c r="K1290" s="23">
        <f t="shared" si="295"/>
        <v>56.188601959686032</v>
      </c>
    </row>
    <row r="1291" spans="1:11">
      <c r="A1291" s="20" t="s">
        <v>27</v>
      </c>
      <c r="B1291" s="21" t="s">
        <v>28</v>
      </c>
      <c r="C1291" s="22">
        <v>431602.4</v>
      </c>
      <c r="D1291" s="22">
        <v>1476810</v>
      </c>
      <c r="E1291" s="22">
        <v>860377</v>
      </c>
      <c r="F1291" s="22">
        <v>674515.82</v>
      </c>
      <c r="G1291" s="22">
        <f t="shared" si="291"/>
        <v>242913.41999999993</v>
      </c>
      <c r="H1291" s="22">
        <f t="shared" si="292"/>
        <v>185861.18000000005</v>
      </c>
      <c r="I1291" s="23">
        <f t="shared" si="293"/>
        <v>56.281758396153492</v>
      </c>
      <c r="J1291" s="23">
        <f t="shared" si="294"/>
        <v>78.397704727113805</v>
      </c>
      <c r="K1291" s="23">
        <f t="shared" si="295"/>
        <v>45.673838882456103</v>
      </c>
    </row>
    <row r="1292" spans="1:11">
      <c r="A1292" s="26" t="s">
        <v>29</v>
      </c>
      <c r="B1292" s="21" t="s">
        <v>30</v>
      </c>
      <c r="C1292" s="22">
        <v>431602.4</v>
      </c>
      <c r="D1292" s="22">
        <v>1476810</v>
      </c>
      <c r="E1292" s="22">
        <v>860377</v>
      </c>
      <c r="F1292" s="22">
        <v>674515.82</v>
      </c>
      <c r="G1292" s="22">
        <f t="shared" si="291"/>
        <v>242913.41999999993</v>
      </c>
      <c r="H1292" s="22">
        <f t="shared" si="292"/>
        <v>185861.18000000005</v>
      </c>
      <c r="I1292" s="23">
        <f t="shared" si="293"/>
        <v>56.281758396153492</v>
      </c>
      <c r="J1292" s="23">
        <f t="shared" si="294"/>
        <v>78.397704727113805</v>
      </c>
      <c r="K1292" s="23">
        <f t="shared" si="295"/>
        <v>45.673838882456103</v>
      </c>
    </row>
    <row r="1293" spans="1:11">
      <c r="A1293" s="27" t="s">
        <v>37</v>
      </c>
      <c r="B1293" s="21" t="s">
        <v>38</v>
      </c>
      <c r="C1293" s="22">
        <v>431602.4</v>
      </c>
      <c r="D1293" s="22">
        <v>1374710</v>
      </c>
      <c r="E1293" s="22">
        <v>860377</v>
      </c>
      <c r="F1293" s="22">
        <v>674515.82</v>
      </c>
      <c r="G1293" s="22">
        <f t="shared" si="291"/>
        <v>242913.41999999993</v>
      </c>
      <c r="H1293" s="22">
        <f t="shared" si="292"/>
        <v>185861.18000000005</v>
      </c>
      <c r="I1293" s="23">
        <f t="shared" si="293"/>
        <v>56.281758396153492</v>
      </c>
      <c r="J1293" s="23">
        <f t="shared" si="294"/>
        <v>78.397704727113805</v>
      </c>
      <c r="K1293" s="23">
        <f t="shared" si="295"/>
        <v>49.06604447483469</v>
      </c>
    </row>
    <row r="1294" spans="1:11">
      <c r="A1294" s="28" t="s">
        <v>39</v>
      </c>
      <c r="B1294" s="21" t="s">
        <v>40</v>
      </c>
      <c r="C1294" s="22">
        <v>431602.4</v>
      </c>
      <c r="D1294" s="22">
        <v>1374710</v>
      </c>
      <c r="E1294" s="22">
        <v>860377</v>
      </c>
      <c r="F1294" s="22">
        <v>674515.82</v>
      </c>
      <c r="G1294" s="22">
        <f t="shared" si="291"/>
        <v>242913.41999999993</v>
      </c>
      <c r="H1294" s="22">
        <f t="shared" si="292"/>
        <v>185861.18000000005</v>
      </c>
      <c r="I1294" s="23">
        <f t="shared" si="293"/>
        <v>56.281758396153492</v>
      </c>
      <c r="J1294" s="23">
        <f t="shared" si="294"/>
        <v>78.397704727113805</v>
      </c>
      <c r="K1294" s="23">
        <f t="shared" si="295"/>
        <v>49.06604447483469</v>
      </c>
    </row>
    <row r="1295" spans="1:11" ht="25.5">
      <c r="A1295" s="27" t="s">
        <v>43</v>
      </c>
      <c r="B1295" s="21" t="s">
        <v>44</v>
      </c>
      <c r="C1295" s="22">
        <v>0</v>
      </c>
      <c r="D1295" s="22">
        <v>102100</v>
      </c>
      <c r="E1295" s="22">
        <v>0</v>
      </c>
      <c r="F1295" s="22">
        <v>0</v>
      </c>
      <c r="G1295" s="22">
        <f t="shared" si="291"/>
        <v>0</v>
      </c>
      <c r="H1295" s="22">
        <f t="shared" si="292"/>
        <v>0</v>
      </c>
      <c r="I1295" s="23">
        <f t="shared" si="293"/>
        <v>0</v>
      </c>
      <c r="J1295" s="23">
        <f t="shared" si="294"/>
        <v>0</v>
      </c>
      <c r="K1295" s="23">
        <f t="shared" si="295"/>
        <v>0</v>
      </c>
    </row>
    <row r="1296" spans="1:11">
      <c r="A1296" s="28" t="s">
        <v>183</v>
      </c>
      <c r="B1296" s="21" t="s">
        <v>184</v>
      </c>
      <c r="C1296" s="22">
        <v>0</v>
      </c>
      <c r="D1296" s="22">
        <v>102100</v>
      </c>
      <c r="E1296" s="22">
        <v>0</v>
      </c>
      <c r="F1296" s="22">
        <v>0</v>
      </c>
      <c r="G1296" s="22">
        <f t="shared" si="291"/>
        <v>0</v>
      </c>
      <c r="H1296" s="22">
        <f t="shared" si="292"/>
        <v>0</v>
      </c>
      <c r="I1296" s="23">
        <f t="shared" si="293"/>
        <v>0</v>
      </c>
      <c r="J1296" s="23">
        <f t="shared" si="294"/>
        <v>0</v>
      </c>
      <c r="K1296" s="23">
        <f t="shared" si="295"/>
        <v>0</v>
      </c>
    </row>
    <row r="1297" spans="1:11">
      <c r="A1297" s="20"/>
      <c r="B1297" s="21" t="s">
        <v>55</v>
      </c>
      <c r="C1297" s="22">
        <v>52821.2</v>
      </c>
      <c r="D1297" s="22">
        <v>0</v>
      </c>
      <c r="E1297" s="22">
        <v>0</v>
      </c>
      <c r="F1297" s="22">
        <v>120006.19</v>
      </c>
      <c r="G1297" s="22">
        <f t="shared" si="291"/>
        <v>67184.990000000005</v>
      </c>
      <c r="H1297" s="22">
        <f t="shared" si="292"/>
        <v>-120006.19</v>
      </c>
      <c r="I1297" s="23">
        <f t="shared" si="293"/>
        <v>127.19322923371678</v>
      </c>
      <c r="J1297" s="23">
        <f t="shared" si="294"/>
        <v>0</v>
      </c>
      <c r="K1297" s="23">
        <f t="shared" si="295"/>
        <v>0</v>
      </c>
    </row>
    <row r="1298" spans="1:11">
      <c r="A1298" s="20" t="s">
        <v>56</v>
      </c>
      <c r="B1298" s="21" t="s">
        <v>57</v>
      </c>
      <c r="C1298" s="22">
        <v>-52821.2</v>
      </c>
      <c r="D1298" s="22">
        <v>0</v>
      </c>
      <c r="E1298" s="22">
        <v>0</v>
      </c>
      <c r="F1298" s="22">
        <v>-120006.19</v>
      </c>
      <c r="G1298" s="22">
        <f t="shared" si="291"/>
        <v>-67184.990000000005</v>
      </c>
      <c r="H1298" s="22">
        <f t="shared" si="292"/>
        <v>120006.19</v>
      </c>
      <c r="I1298" s="23">
        <f t="shared" si="293"/>
        <v>127.19322923371678</v>
      </c>
      <c r="J1298" s="23">
        <f t="shared" si="294"/>
        <v>0</v>
      </c>
      <c r="K1298" s="23">
        <f t="shared" si="295"/>
        <v>0</v>
      </c>
    </row>
    <row r="1299" spans="1:11">
      <c r="A1299" s="26" t="s">
        <v>58</v>
      </c>
      <c r="B1299" s="21" t="s">
        <v>59</v>
      </c>
      <c r="C1299" s="22">
        <v>-52821.2</v>
      </c>
      <c r="D1299" s="22">
        <v>0</v>
      </c>
      <c r="E1299" s="22">
        <v>0</v>
      </c>
      <c r="F1299" s="22">
        <v>-120006.19</v>
      </c>
      <c r="G1299" s="22">
        <f t="shared" si="291"/>
        <v>-67184.990000000005</v>
      </c>
      <c r="H1299" s="22">
        <f t="shared" si="292"/>
        <v>120006.19</v>
      </c>
      <c r="I1299" s="23">
        <f t="shared" si="293"/>
        <v>127.19322923371678</v>
      </c>
      <c r="J1299" s="23">
        <f t="shared" si="294"/>
        <v>0</v>
      </c>
      <c r="K1299" s="23">
        <f t="shared" si="295"/>
        <v>0</v>
      </c>
    </row>
    <row r="1300" spans="1:11" s="35" customFormat="1" ht="25.5">
      <c r="A1300" s="31" t="s">
        <v>125</v>
      </c>
      <c r="B1300" s="32" t="s">
        <v>126</v>
      </c>
      <c r="C1300" s="33"/>
      <c r="D1300" s="33"/>
      <c r="E1300" s="33"/>
      <c r="F1300" s="33"/>
      <c r="G1300" s="33"/>
      <c r="H1300" s="33"/>
      <c r="I1300" s="34"/>
      <c r="J1300" s="34"/>
      <c r="K1300" s="34"/>
    </row>
    <row r="1301" spans="1:11">
      <c r="A1301" s="20" t="s">
        <v>21</v>
      </c>
      <c r="B1301" s="21" t="s">
        <v>22</v>
      </c>
      <c r="C1301" s="22">
        <v>52569482.289999999</v>
      </c>
      <c r="D1301" s="22">
        <v>45701872</v>
      </c>
      <c r="E1301" s="22">
        <v>21389096</v>
      </c>
      <c r="F1301" s="22">
        <v>57097932.420000002</v>
      </c>
      <c r="G1301" s="22">
        <f t="shared" ref="G1301:G1342" si="296">F1301-C1301</f>
        <v>4528450.1300000027</v>
      </c>
      <c r="H1301" s="22">
        <f t="shared" ref="H1301:H1342" si="297">E1301-F1301</f>
        <v>-35708836.420000002</v>
      </c>
      <c r="I1301" s="23">
        <f t="shared" ref="I1301:I1342" si="298">IF(ISERROR(F1301/C1301),0,F1301/C1301*100-100)</f>
        <v>8.6142186164565544</v>
      </c>
      <c r="J1301" s="23">
        <f t="shared" ref="J1301:J1342" si="299">IF(ISERROR(F1301/E1301),0,F1301/E1301*100)</f>
        <v>266.94878745693603</v>
      </c>
      <c r="K1301" s="23">
        <f t="shared" ref="K1301:K1342" si="300">IF(ISERROR(F1301/D1301),0,F1301/D1301*100)</f>
        <v>124.93565344544311</v>
      </c>
    </row>
    <row r="1302" spans="1:11" ht="25.5">
      <c r="A1302" s="26" t="s">
        <v>65</v>
      </c>
      <c r="B1302" s="21" t="s">
        <v>66</v>
      </c>
      <c r="C1302" s="22">
        <v>0</v>
      </c>
      <c r="D1302" s="22">
        <v>0</v>
      </c>
      <c r="E1302" s="22">
        <v>0</v>
      </c>
      <c r="F1302" s="22">
        <v>622.94000000000005</v>
      </c>
      <c r="G1302" s="22">
        <f t="shared" si="296"/>
        <v>622.94000000000005</v>
      </c>
      <c r="H1302" s="22">
        <f t="shared" si="297"/>
        <v>-622.94000000000005</v>
      </c>
      <c r="I1302" s="23">
        <f t="shared" si="298"/>
        <v>0</v>
      </c>
      <c r="J1302" s="23">
        <f t="shared" si="299"/>
        <v>0</v>
      </c>
      <c r="K1302" s="23">
        <f t="shared" si="300"/>
        <v>0</v>
      </c>
    </row>
    <row r="1303" spans="1:11">
      <c r="A1303" s="26" t="s">
        <v>93</v>
      </c>
      <c r="B1303" s="21" t="s">
        <v>94</v>
      </c>
      <c r="C1303" s="22">
        <v>37021997.490000002</v>
      </c>
      <c r="D1303" s="22">
        <v>31864552</v>
      </c>
      <c r="E1303" s="22">
        <v>14889677</v>
      </c>
      <c r="F1303" s="22">
        <v>43254147.280000001</v>
      </c>
      <c r="G1303" s="22">
        <f t="shared" si="296"/>
        <v>6232149.7899999991</v>
      </c>
      <c r="H1303" s="22">
        <f t="shared" si="297"/>
        <v>-28364470.280000001</v>
      </c>
      <c r="I1303" s="23">
        <f t="shared" si="298"/>
        <v>16.833640031668622</v>
      </c>
      <c r="J1303" s="23">
        <f t="shared" si="299"/>
        <v>290.49755263327739</v>
      </c>
      <c r="K1303" s="23">
        <f t="shared" si="300"/>
        <v>135.74377973366768</v>
      </c>
    </row>
    <row r="1304" spans="1:11">
      <c r="A1304" s="26" t="s">
        <v>67</v>
      </c>
      <c r="B1304" s="21" t="s">
        <v>68</v>
      </c>
      <c r="C1304" s="22">
        <v>47406.8</v>
      </c>
      <c r="D1304" s="22">
        <v>14000</v>
      </c>
      <c r="E1304" s="22">
        <v>8000</v>
      </c>
      <c r="F1304" s="22">
        <v>19842.2</v>
      </c>
      <c r="G1304" s="22">
        <f t="shared" si="296"/>
        <v>-27564.600000000002</v>
      </c>
      <c r="H1304" s="22">
        <f t="shared" si="297"/>
        <v>-11842.2</v>
      </c>
      <c r="I1304" s="23">
        <f t="shared" si="298"/>
        <v>-58.144823105546038</v>
      </c>
      <c r="J1304" s="23">
        <f t="shared" si="299"/>
        <v>248.02750000000003</v>
      </c>
      <c r="K1304" s="23">
        <f t="shared" si="300"/>
        <v>141.72999999999999</v>
      </c>
    </row>
    <row r="1305" spans="1:11">
      <c r="A1305" s="27" t="s">
        <v>69</v>
      </c>
      <c r="B1305" s="21" t="s">
        <v>70</v>
      </c>
      <c r="C1305" s="22">
        <v>12733</v>
      </c>
      <c r="D1305" s="22">
        <v>14000</v>
      </c>
      <c r="E1305" s="22">
        <v>8000</v>
      </c>
      <c r="F1305" s="22">
        <v>11230</v>
      </c>
      <c r="G1305" s="22">
        <f t="shared" si="296"/>
        <v>-1503</v>
      </c>
      <c r="H1305" s="22">
        <f t="shared" si="297"/>
        <v>-3230</v>
      </c>
      <c r="I1305" s="23">
        <f t="shared" si="298"/>
        <v>-11.803973926019012</v>
      </c>
      <c r="J1305" s="23">
        <f t="shared" si="299"/>
        <v>140.375</v>
      </c>
      <c r="K1305" s="23">
        <f t="shared" si="300"/>
        <v>80.214285714285722</v>
      </c>
    </row>
    <row r="1306" spans="1:11">
      <c r="A1306" s="28" t="s">
        <v>71</v>
      </c>
      <c r="B1306" s="21" t="s">
        <v>72</v>
      </c>
      <c r="C1306" s="22">
        <v>12733</v>
      </c>
      <c r="D1306" s="22">
        <v>14000</v>
      </c>
      <c r="E1306" s="22">
        <v>8000</v>
      </c>
      <c r="F1306" s="22">
        <v>11230</v>
      </c>
      <c r="G1306" s="22">
        <f t="shared" si="296"/>
        <v>-1503</v>
      </c>
      <c r="H1306" s="22">
        <f t="shared" si="297"/>
        <v>-3230</v>
      </c>
      <c r="I1306" s="23">
        <f t="shared" si="298"/>
        <v>-11.803973926019012</v>
      </c>
      <c r="J1306" s="23">
        <f t="shared" si="299"/>
        <v>140.375</v>
      </c>
      <c r="K1306" s="23">
        <f t="shared" si="300"/>
        <v>80.214285714285722</v>
      </c>
    </row>
    <row r="1307" spans="1:11" ht="25.5">
      <c r="A1307" s="29" t="s">
        <v>73</v>
      </c>
      <c r="B1307" s="21" t="s">
        <v>74</v>
      </c>
      <c r="C1307" s="22">
        <v>12733</v>
      </c>
      <c r="D1307" s="22">
        <v>14000</v>
      </c>
      <c r="E1307" s="22">
        <v>8000</v>
      </c>
      <c r="F1307" s="22">
        <v>11230</v>
      </c>
      <c r="G1307" s="22">
        <f t="shared" si="296"/>
        <v>-1503</v>
      </c>
      <c r="H1307" s="22">
        <f t="shared" si="297"/>
        <v>-3230</v>
      </c>
      <c r="I1307" s="23">
        <f t="shared" si="298"/>
        <v>-11.803973926019012</v>
      </c>
      <c r="J1307" s="23">
        <f t="shared" si="299"/>
        <v>140.375</v>
      </c>
      <c r="K1307" s="23">
        <f t="shared" si="300"/>
        <v>80.214285714285722</v>
      </c>
    </row>
    <row r="1308" spans="1:11" ht="25.5">
      <c r="A1308" s="30" t="s">
        <v>95</v>
      </c>
      <c r="B1308" s="21" t="s">
        <v>96</v>
      </c>
      <c r="C1308" s="22">
        <v>12733</v>
      </c>
      <c r="D1308" s="22">
        <v>14000</v>
      </c>
      <c r="E1308" s="22">
        <v>8000</v>
      </c>
      <c r="F1308" s="22">
        <v>11230</v>
      </c>
      <c r="G1308" s="22">
        <f t="shared" si="296"/>
        <v>-1503</v>
      </c>
      <c r="H1308" s="22">
        <f t="shared" si="297"/>
        <v>-3230</v>
      </c>
      <c r="I1308" s="23">
        <f t="shared" si="298"/>
        <v>-11.803973926019012</v>
      </c>
      <c r="J1308" s="23">
        <f t="shared" si="299"/>
        <v>140.375</v>
      </c>
      <c r="K1308" s="23">
        <f t="shared" si="300"/>
        <v>80.214285714285722</v>
      </c>
    </row>
    <row r="1309" spans="1:11">
      <c r="A1309" s="27" t="s">
        <v>97</v>
      </c>
      <c r="B1309" s="21" t="s">
        <v>98</v>
      </c>
      <c r="C1309" s="22">
        <v>21738.799999999999</v>
      </c>
      <c r="D1309" s="22">
        <v>0</v>
      </c>
      <c r="E1309" s="22">
        <v>0</v>
      </c>
      <c r="F1309" s="22">
        <v>8612.2000000000007</v>
      </c>
      <c r="G1309" s="22">
        <f t="shared" si="296"/>
        <v>-13126.599999999999</v>
      </c>
      <c r="H1309" s="22">
        <f t="shared" si="297"/>
        <v>-8612.2000000000007</v>
      </c>
      <c r="I1309" s="23">
        <f t="shared" si="298"/>
        <v>-60.383277825822944</v>
      </c>
      <c r="J1309" s="23">
        <f t="shared" si="299"/>
        <v>0</v>
      </c>
      <c r="K1309" s="23">
        <f t="shared" si="300"/>
        <v>0</v>
      </c>
    </row>
    <row r="1310" spans="1:11">
      <c r="A1310" s="28" t="s">
        <v>99</v>
      </c>
      <c r="B1310" s="21" t="s">
        <v>100</v>
      </c>
      <c r="C1310" s="22">
        <v>21738.799999999999</v>
      </c>
      <c r="D1310" s="22">
        <v>0</v>
      </c>
      <c r="E1310" s="22">
        <v>0</v>
      </c>
      <c r="F1310" s="22">
        <v>8612.2000000000007</v>
      </c>
      <c r="G1310" s="22">
        <f t="shared" si="296"/>
        <v>-13126.599999999999</v>
      </c>
      <c r="H1310" s="22">
        <f t="shared" si="297"/>
        <v>-8612.2000000000007</v>
      </c>
      <c r="I1310" s="23">
        <f t="shared" si="298"/>
        <v>-60.383277825822944</v>
      </c>
      <c r="J1310" s="23">
        <f t="shared" si="299"/>
        <v>0</v>
      </c>
      <c r="K1310" s="23">
        <f t="shared" si="300"/>
        <v>0</v>
      </c>
    </row>
    <row r="1311" spans="1:11" ht="51">
      <c r="A1311" s="29" t="s">
        <v>443</v>
      </c>
      <c r="B1311" s="21" t="s">
        <v>444</v>
      </c>
      <c r="C1311" s="22">
        <v>21738.799999999999</v>
      </c>
      <c r="D1311" s="22">
        <v>0</v>
      </c>
      <c r="E1311" s="22">
        <v>0</v>
      </c>
      <c r="F1311" s="22">
        <v>8612.2000000000007</v>
      </c>
      <c r="G1311" s="22">
        <f t="shared" si="296"/>
        <v>-13126.599999999999</v>
      </c>
      <c r="H1311" s="22">
        <f t="shared" si="297"/>
        <v>-8612.2000000000007</v>
      </c>
      <c r="I1311" s="23">
        <f t="shared" si="298"/>
        <v>-60.383277825822944</v>
      </c>
      <c r="J1311" s="23">
        <f t="shared" si="299"/>
        <v>0</v>
      </c>
      <c r="K1311" s="23">
        <f t="shared" si="300"/>
        <v>0</v>
      </c>
    </row>
    <row r="1312" spans="1:11" ht="25.5">
      <c r="A1312" s="27" t="s">
        <v>103</v>
      </c>
      <c r="B1312" s="21" t="s">
        <v>104</v>
      </c>
      <c r="C1312" s="22">
        <v>12935</v>
      </c>
      <c r="D1312" s="22">
        <v>0</v>
      </c>
      <c r="E1312" s="22">
        <v>0</v>
      </c>
      <c r="F1312" s="22">
        <v>0</v>
      </c>
      <c r="G1312" s="22">
        <f t="shared" si="296"/>
        <v>-12935</v>
      </c>
      <c r="H1312" s="22">
        <f t="shared" si="297"/>
        <v>0</v>
      </c>
      <c r="I1312" s="23">
        <f t="shared" si="298"/>
        <v>-100</v>
      </c>
      <c r="J1312" s="23">
        <f t="shared" si="299"/>
        <v>0</v>
      </c>
      <c r="K1312" s="23">
        <f t="shared" si="300"/>
        <v>0</v>
      </c>
    </row>
    <row r="1313" spans="1:11" ht="38.25">
      <c r="A1313" s="28" t="s">
        <v>105</v>
      </c>
      <c r="B1313" s="21" t="s">
        <v>106</v>
      </c>
      <c r="C1313" s="22">
        <v>12935</v>
      </c>
      <c r="D1313" s="22">
        <v>0</v>
      </c>
      <c r="E1313" s="22">
        <v>0</v>
      </c>
      <c r="F1313" s="22">
        <v>0</v>
      </c>
      <c r="G1313" s="22">
        <f t="shared" si="296"/>
        <v>-12935</v>
      </c>
      <c r="H1313" s="22">
        <f t="shared" si="297"/>
        <v>0</v>
      </c>
      <c r="I1313" s="23">
        <f t="shared" si="298"/>
        <v>-100</v>
      </c>
      <c r="J1313" s="23">
        <f t="shared" si="299"/>
        <v>0</v>
      </c>
      <c r="K1313" s="23">
        <f t="shared" si="300"/>
        <v>0</v>
      </c>
    </row>
    <row r="1314" spans="1:11" ht="89.25">
      <c r="A1314" s="29" t="s">
        <v>447</v>
      </c>
      <c r="B1314" s="21" t="s">
        <v>448</v>
      </c>
      <c r="C1314" s="22">
        <v>12935</v>
      </c>
      <c r="D1314" s="22">
        <v>0</v>
      </c>
      <c r="E1314" s="22">
        <v>0</v>
      </c>
      <c r="F1314" s="22">
        <v>0</v>
      </c>
      <c r="G1314" s="22">
        <f t="shared" si="296"/>
        <v>-12935</v>
      </c>
      <c r="H1314" s="22">
        <f t="shared" si="297"/>
        <v>0</v>
      </c>
      <c r="I1314" s="23">
        <f t="shared" si="298"/>
        <v>-100</v>
      </c>
      <c r="J1314" s="23">
        <f t="shared" si="299"/>
        <v>0</v>
      </c>
      <c r="K1314" s="23">
        <f t="shared" si="300"/>
        <v>0</v>
      </c>
    </row>
    <row r="1315" spans="1:11">
      <c r="A1315" s="26" t="s">
        <v>23</v>
      </c>
      <c r="B1315" s="21" t="s">
        <v>24</v>
      </c>
      <c r="C1315" s="22">
        <v>15500078</v>
      </c>
      <c r="D1315" s="22">
        <v>13823320</v>
      </c>
      <c r="E1315" s="22">
        <v>6491419</v>
      </c>
      <c r="F1315" s="22">
        <v>13823320</v>
      </c>
      <c r="G1315" s="22">
        <f t="shared" si="296"/>
        <v>-1676758</v>
      </c>
      <c r="H1315" s="22">
        <f t="shared" si="297"/>
        <v>-7331901</v>
      </c>
      <c r="I1315" s="23">
        <f t="shared" si="298"/>
        <v>-10.817739110732219</v>
      </c>
      <c r="J1315" s="23">
        <f t="shared" si="299"/>
        <v>212.94758511197628</v>
      </c>
      <c r="K1315" s="23">
        <f t="shared" si="300"/>
        <v>100</v>
      </c>
    </row>
    <row r="1316" spans="1:11">
      <c r="A1316" s="27" t="s">
        <v>25</v>
      </c>
      <c r="B1316" s="21" t="s">
        <v>26</v>
      </c>
      <c r="C1316" s="22">
        <v>15500078</v>
      </c>
      <c r="D1316" s="22">
        <v>13823320</v>
      </c>
      <c r="E1316" s="22">
        <v>6491419</v>
      </c>
      <c r="F1316" s="22">
        <v>13823320</v>
      </c>
      <c r="G1316" s="22">
        <f t="shared" si="296"/>
        <v>-1676758</v>
      </c>
      <c r="H1316" s="22">
        <f t="shared" si="297"/>
        <v>-7331901</v>
      </c>
      <c r="I1316" s="23">
        <f t="shared" si="298"/>
        <v>-10.817739110732219</v>
      </c>
      <c r="J1316" s="23">
        <f t="shared" si="299"/>
        <v>212.94758511197628</v>
      </c>
      <c r="K1316" s="23">
        <f t="shared" si="300"/>
        <v>100</v>
      </c>
    </row>
    <row r="1317" spans="1:11">
      <c r="A1317" s="20" t="s">
        <v>27</v>
      </c>
      <c r="B1317" s="21" t="s">
        <v>28</v>
      </c>
      <c r="C1317" s="22">
        <v>34974286.549999997</v>
      </c>
      <c r="D1317" s="22">
        <v>69358687</v>
      </c>
      <c r="E1317" s="22">
        <v>24845760</v>
      </c>
      <c r="F1317" s="22">
        <v>35655624.219999999</v>
      </c>
      <c r="G1317" s="22">
        <f t="shared" si="296"/>
        <v>681337.67000000179</v>
      </c>
      <c r="H1317" s="22">
        <f t="shared" si="297"/>
        <v>-10809864.219999999</v>
      </c>
      <c r="I1317" s="23">
        <f t="shared" si="298"/>
        <v>1.9481102753188253</v>
      </c>
      <c r="J1317" s="23">
        <f t="shared" si="299"/>
        <v>143.50788311567044</v>
      </c>
      <c r="K1317" s="23">
        <f t="shared" si="300"/>
        <v>51.407582470527444</v>
      </c>
    </row>
    <row r="1318" spans="1:11">
      <c r="A1318" s="26" t="s">
        <v>29</v>
      </c>
      <c r="B1318" s="21" t="s">
        <v>30</v>
      </c>
      <c r="C1318" s="22">
        <v>34929083.899999999</v>
      </c>
      <c r="D1318" s="22">
        <v>69208287</v>
      </c>
      <c r="E1318" s="22">
        <v>24820760</v>
      </c>
      <c r="F1318" s="22">
        <v>35652276.590000004</v>
      </c>
      <c r="G1318" s="22">
        <f t="shared" si="296"/>
        <v>723192.69000000507</v>
      </c>
      <c r="H1318" s="22">
        <f t="shared" si="297"/>
        <v>-10831516.590000004</v>
      </c>
      <c r="I1318" s="23">
        <f t="shared" si="298"/>
        <v>2.0704599412640192</v>
      </c>
      <c r="J1318" s="23">
        <f t="shared" si="299"/>
        <v>143.63894010497665</v>
      </c>
      <c r="K1318" s="23">
        <f t="shared" si="300"/>
        <v>51.514461830271863</v>
      </c>
    </row>
    <row r="1319" spans="1:11">
      <c r="A1319" s="27" t="s">
        <v>31</v>
      </c>
      <c r="B1319" s="21" t="s">
        <v>32</v>
      </c>
      <c r="C1319" s="22">
        <v>6662923.1600000001</v>
      </c>
      <c r="D1319" s="22">
        <v>19250677</v>
      </c>
      <c r="E1319" s="22">
        <v>8098413</v>
      </c>
      <c r="F1319" s="22">
        <v>6333107.6600000001</v>
      </c>
      <c r="G1319" s="22">
        <f t="shared" si="296"/>
        <v>-329815.5</v>
      </c>
      <c r="H1319" s="22">
        <f t="shared" si="297"/>
        <v>1765305.3399999999</v>
      </c>
      <c r="I1319" s="23">
        <f t="shared" si="298"/>
        <v>-4.9500120604722611</v>
      </c>
      <c r="J1319" s="23">
        <f t="shared" si="299"/>
        <v>78.201836088132325</v>
      </c>
      <c r="K1319" s="23">
        <f t="shared" si="300"/>
        <v>32.898103583577864</v>
      </c>
    </row>
    <row r="1320" spans="1:11">
      <c r="A1320" s="28" t="s">
        <v>33</v>
      </c>
      <c r="B1320" s="21" t="s">
        <v>34</v>
      </c>
      <c r="C1320" s="22">
        <v>2984330.33</v>
      </c>
      <c r="D1320" s="22">
        <v>8416172</v>
      </c>
      <c r="E1320" s="22">
        <v>2995026</v>
      </c>
      <c r="F1320" s="22">
        <v>2429864.21</v>
      </c>
      <c r="G1320" s="22">
        <f t="shared" si="296"/>
        <v>-554466.12000000011</v>
      </c>
      <c r="H1320" s="22">
        <f t="shared" si="297"/>
        <v>565161.79</v>
      </c>
      <c r="I1320" s="23">
        <f t="shared" si="298"/>
        <v>-18.579247559367872</v>
      </c>
      <c r="J1320" s="23">
        <f t="shared" si="299"/>
        <v>81.129987185420092</v>
      </c>
      <c r="K1320" s="23">
        <f t="shared" si="300"/>
        <v>28.871370618376147</v>
      </c>
    </row>
    <row r="1321" spans="1:11">
      <c r="A1321" s="28" t="s">
        <v>35</v>
      </c>
      <c r="B1321" s="21" t="s">
        <v>36</v>
      </c>
      <c r="C1321" s="22">
        <v>3678592.83</v>
      </c>
      <c r="D1321" s="22">
        <v>10834505</v>
      </c>
      <c r="E1321" s="22">
        <v>5103387</v>
      </c>
      <c r="F1321" s="22">
        <v>3903243.45</v>
      </c>
      <c r="G1321" s="22">
        <f t="shared" si="296"/>
        <v>224650.62000000011</v>
      </c>
      <c r="H1321" s="22">
        <f t="shared" si="297"/>
        <v>1200143.5499999998</v>
      </c>
      <c r="I1321" s="23">
        <f t="shared" si="298"/>
        <v>6.1069716161002816</v>
      </c>
      <c r="J1321" s="23">
        <f t="shared" si="299"/>
        <v>76.483391324232315</v>
      </c>
      <c r="K1321" s="23">
        <f t="shared" si="300"/>
        <v>36.026043183329563</v>
      </c>
    </row>
    <row r="1322" spans="1:11">
      <c r="A1322" s="29" t="s">
        <v>77</v>
      </c>
      <c r="B1322" s="21" t="s">
        <v>78</v>
      </c>
      <c r="C1322" s="22">
        <v>25383.53</v>
      </c>
      <c r="D1322" s="22">
        <v>0</v>
      </c>
      <c r="E1322" s="22">
        <v>0</v>
      </c>
      <c r="F1322" s="22">
        <v>38183.279999999999</v>
      </c>
      <c r="G1322" s="22">
        <f t="shared" si="296"/>
        <v>12799.75</v>
      </c>
      <c r="H1322" s="22">
        <f t="shared" si="297"/>
        <v>-38183.279999999999</v>
      </c>
      <c r="I1322" s="23">
        <f t="shared" si="298"/>
        <v>50.425413644201569</v>
      </c>
      <c r="J1322" s="23">
        <f t="shared" si="299"/>
        <v>0</v>
      </c>
      <c r="K1322" s="23">
        <f t="shared" si="300"/>
        <v>0</v>
      </c>
    </row>
    <row r="1323" spans="1:11">
      <c r="A1323" s="27" t="s">
        <v>37</v>
      </c>
      <c r="B1323" s="21" t="s">
        <v>38</v>
      </c>
      <c r="C1323" s="22">
        <v>9326607.3399999999</v>
      </c>
      <c r="D1323" s="22">
        <v>17034783</v>
      </c>
      <c r="E1323" s="22">
        <v>6886430</v>
      </c>
      <c r="F1323" s="22">
        <v>8996470.9700000007</v>
      </c>
      <c r="G1323" s="22">
        <f t="shared" si="296"/>
        <v>-330136.36999999918</v>
      </c>
      <c r="H1323" s="22">
        <f t="shared" si="297"/>
        <v>-2110040.9700000007</v>
      </c>
      <c r="I1323" s="23">
        <f t="shared" si="298"/>
        <v>-3.5397262687805977</v>
      </c>
      <c r="J1323" s="23">
        <f t="shared" si="299"/>
        <v>130.64056368829714</v>
      </c>
      <c r="K1323" s="23">
        <f t="shared" si="300"/>
        <v>52.812360274856452</v>
      </c>
    </row>
    <row r="1324" spans="1:11">
      <c r="A1324" s="28" t="s">
        <v>39</v>
      </c>
      <c r="B1324" s="21" t="s">
        <v>40</v>
      </c>
      <c r="C1324" s="22">
        <v>9326607.3399999999</v>
      </c>
      <c r="D1324" s="22">
        <v>16709183</v>
      </c>
      <c r="E1324" s="22">
        <v>6886430</v>
      </c>
      <c r="F1324" s="22">
        <v>8996470.9700000007</v>
      </c>
      <c r="G1324" s="22">
        <f t="shared" si="296"/>
        <v>-330136.36999999918</v>
      </c>
      <c r="H1324" s="22">
        <f t="shared" si="297"/>
        <v>-2110040.9700000007</v>
      </c>
      <c r="I1324" s="23">
        <f t="shared" si="298"/>
        <v>-3.5397262687805977</v>
      </c>
      <c r="J1324" s="23">
        <f t="shared" si="299"/>
        <v>130.64056368829714</v>
      </c>
      <c r="K1324" s="23">
        <f t="shared" si="300"/>
        <v>53.841477288267178</v>
      </c>
    </row>
    <row r="1325" spans="1:11">
      <c r="A1325" s="28" t="s">
        <v>41</v>
      </c>
      <c r="B1325" s="21" t="s">
        <v>42</v>
      </c>
      <c r="C1325" s="22">
        <v>0</v>
      </c>
      <c r="D1325" s="22">
        <v>325600</v>
      </c>
      <c r="E1325" s="22">
        <v>0</v>
      </c>
      <c r="F1325" s="22">
        <v>0</v>
      </c>
      <c r="G1325" s="22">
        <f t="shared" si="296"/>
        <v>0</v>
      </c>
      <c r="H1325" s="22">
        <f t="shared" si="297"/>
        <v>0</v>
      </c>
      <c r="I1325" s="23">
        <f t="shared" si="298"/>
        <v>0</v>
      </c>
      <c r="J1325" s="23">
        <f t="shared" si="299"/>
        <v>0</v>
      </c>
      <c r="K1325" s="23">
        <f t="shared" si="300"/>
        <v>0</v>
      </c>
    </row>
    <row r="1326" spans="1:11" ht="25.5">
      <c r="A1326" s="27" t="s">
        <v>79</v>
      </c>
      <c r="B1326" s="21" t="s">
        <v>80</v>
      </c>
      <c r="C1326" s="22">
        <v>406574</v>
      </c>
      <c r="D1326" s="22">
        <v>1116700</v>
      </c>
      <c r="E1326" s="22">
        <v>368015</v>
      </c>
      <c r="F1326" s="22">
        <v>349848.27</v>
      </c>
      <c r="G1326" s="22">
        <f t="shared" si="296"/>
        <v>-56725.729999999981</v>
      </c>
      <c r="H1326" s="22">
        <f t="shared" si="297"/>
        <v>18166.729999999981</v>
      </c>
      <c r="I1326" s="23">
        <f t="shared" si="298"/>
        <v>-13.952129255682848</v>
      </c>
      <c r="J1326" s="23">
        <f t="shared" si="299"/>
        <v>95.063589799328838</v>
      </c>
      <c r="K1326" s="23">
        <f t="shared" si="300"/>
        <v>31.328760634010926</v>
      </c>
    </row>
    <row r="1327" spans="1:11">
      <c r="A1327" s="28" t="s">
        <v>294</v>
      </c>
      <c r="B1327" s="21" t="s">
        <v>295</v>
      </c>
      <c r="C1327" s="22">
        <v>0</v>
      </c>
      <c r="D1327" s="22">
        <v>3691</v>
      </c>
      <c r="E1327" s="22">
        <v>0</v>
      </c>
      <c r="F1327" s="22">
        <v>0</v>
      </c>
      <c r="G1327" s="22">
        <f t="shared" si="296"/>
        <v>0</v>
      </c>
      <c r="H1327" s="22">
        <f t="shared" si="297"/>
        <v>0</v>
      </c>
      <c r="I1327" s="23">
        <f t="shared" si="298"/>
        <v>0</v>
      </c>
      <c r="J1327" s="23">
        <f t="shared" si="299"/>
        <v>0</v>
      </c>
      <c r="K1327" s="23">
        <f t="shared" si="300"/>
        <v>0</v>
      </c>
    </row>
    <row r="1328" spans="1:11">
      <c r="A1328" s="28" t="s">
        <v>81</v>
      </c>
      <c r="B1328" s="21" t="s">
        <v>82</v>
      </c>
      <c r="C1328" s="22">
        <v>406574</v>
      </c>
      <c r="D1328" s="22">
        <v>1113009</v>
      </c>
      <c r="E1328" s="22">
        <v>368015</v>
      </c>
      <c r="F1328" s="22">
        <v>349848.27</v>
      </c>
      <c r="G1328" s="22">
        <f t="shared" si="296"/>
        <v>-56725.729999999981</v>
      </c>
      <c r="H1328" s="22">
        <f t="shared" si="297"/>
        <v>18166.729999999981</v>
      </c>
      <c r="I1328" s="23">
        <f t="shared" si="298"/>
        <v>-13.952129255682848</v>
      </c>
      <c r="J1328" s="23">
        <f t="shared" si="299"/>
        <v>95.063589799328838</v>
      </c>
      <c r="K1328" s="23">
        <f t="shared" si="300"/>
        <v>31.432654183389353</v>
      </c>
    </row>
    <row r="1329" spans="1:11" ht="25.5">
      <c r="A1329" s="27" t="s">
        <v>43</v>
      </c>
      <c r="B1329" s="21" t="s">
        <v>44</v>
      </c>
      <c r="C1329" s="22">
        <v>18532979.399999999</v>
      </c>
      <c r="D1329" s="22">
        <v>31806127</v>
      </c>
      <c r="E1329" s="22">
        <v>9467902</v>
      </c>
      <c r="F1329" s="22">
        <v>19972849.690000001</v>
      </c>
      <c r="G1329" s="22">
        <f t="shared" si="296"/>
        <v>1439870.2900000028</v>
      </c>
      <c r="H1329" s="22">
        <f t="shared" si="297"/>
        <v>-10504947.690000001</v>
      </c>
      <c r="I1329" s="23">
        <f t="shared" si="298"/>
        <v>7.7692326685476303</v>
      </c>
      <c r="J1329" s="23">
        <f t="shared" si="299"/>
        <v>210.95327866722747</v>
      </c>
      <c r="K1329" s="23">
        <f t="shared" si="300"/>
        <v>62.795604412948492</v>
      </c>
    </row>
    <row r="1330" spans="1:11">
      <c r="A1330" s="28" t="s">
        <v>45</v>
      </c>
      <c r="B1330" s="21" t="s">
        <v>46</v>
      </c>
      <c r="C1330" s="22">
        <v>248490.8</v>
      </c>
      <c r="D1330" s="22">
        <v>422529</v>
      </c>
      <c r="E1330" s="22">
        <v>372864</v>
      </c>
      <c r="F1330" s="22">
        <v>105745.04</v>
      </c>
      <c r="G1330" s="22">
        <f t="shared" si="296"/>
        <v>-142745.76</v>
      </c>
      <c r="H1330" s="22">
        <f t="shared" si="297"/>
        <v>267118.96000000002</v>
      </c>
      <c r="I1330" s="23">
        <f t="shared" si="298"/>
        <v>-57.445088510319096</v>
      </c>
      <c r="J1330" s="23">
        <f t="shared" si="299"/>
        <v>28.36021713010642</v>
      </c>
      <c r="K1330" s="23">
        <f t="shared" si="300"/>
        <v>25.026694025735509</v>
      </c>
    </row>
    <row r="1331" spans="1:11" ht="25.5">
      <c r="A1331" s="29" t="s">
        <v>47</v>
      </c>
      <c r="B1331" s="21" t="s">
        <v>48</v>
      </c>
      <c r="C1331" s="22">
        <v>248490.8</v>
      </c>
      <c r="D1331" s="22">
        <v>422529</v>
      </c>
      <c r="E1331" s="22">
        <v>372864</v>
      </c>
      <c r="F1331" s="22">
        <v>105745.04</v>
      </c>
      <c r="G1331" s="22">
        <f t="shared" si="296"/>
        <v>-142745.76</v>
      </c>
      <c r="H1331" s="22">
        <f t="shared" si="297"/>
        <v>267118.96000000002</v>
      </c>
      <c r="I1331" s="23">
        <f t="shared" si="298"/>
        <v>-57.445088510319096</v>
      </c>
      <c r="J1331" s="23">
        <f t="shared" si="299"/>
        <v>28.36021713010642</v>
      </c>
      <c r="K1331" s="23">
        <f t="shared" si="300"/>
        <v>25.026694025735509</v>
      </c>
    </row>
    <row r="1332" spans="1:11" ht="25.5">
      <c r="A1332" s="30" t="s">
        <v>49</v>
      </c>
      <c r="B1332" s="21" t="s">
        <v>50</v>
      </c>
      <c r="C1332" s="22">
        <v>54060</v>
      </c>
      <c r="D1332" s="22">
        <v>101571</v>
      </c>
      <c r="E1332" s="22">
        <v>76806</v>
      </c>
      <c r="F1332" s="22">
        <v>64981.440000000002</v>
      </c>
      <c r="G1332" s="22">
        <f t="shared" si="296"/>
        <v>10921.440000000002</v>
      </c>
      <c r="H1332" s="22">
        <f t="shared" si="297"/>
        <v>11824.559999999998</v>
      </c>
      <c r="I1332" s="23">
        <f t="shared" si="298"/>
        <v>20.20244173140955</v>
      </c>
      <c r="J1332" s="23">
        <f t="shared" si="299"/>
        <v>84.604640262479492</v>
      </c>
      <c r="K1332" s="23">
        <f t="shared" si="300"/>
        <v>63.976371208317339</v>
      </c>
    </row>
    <row r="1333" spans="1:11" ht="25.5">
      <c r="A1333" s="30" t="s">
        <v>226</v>
      </c>
      <c r="B1333" s="21" t="s">
        <v>227</v>
      </c>
      <c r="C1333" s="22">
        <v>194430.8</v>
      </c>
      <c r="D1333" s="22">
        <v>320958</v>
      </c>
      <c r="E1333" s="22">
        <v>296058</v>
      </c>
      <c r="F1333" s="22">
        <v>40763.599999999999</v>
      </c>
      <c r="G1333" s="22">
        <f t="shared" si="296"/>
        <v>-153667.19999999998</v>
      </c>
      <c r="H1333" s="22">
        <f t="shared" si="297"/>
        <v>255294.4</v>
      </c>
      <c r="I1333" s="23">
        <f t="shared" si="298"/>
        <v>-79.034391670455506</v>
      </c>
      <c r="J1333" s="23">
        <f t="shared" si="299"/>
        <v>13.768788548189882</v>
      </c>
      <c r="K1333" s="23">
        <f t="shared" si="300"/>
        <v>12.70060257105291</v>
      </c>
    </row>
    <row r="1334" spans="1:11" ht="51">
      <c r="A1334" s="28" t="s">
        <v>159</v>
      </c>
      <c r="B1334" s="21" t="s">
        <v>160</v>
      </c>
      <c r="C1334" s="22">
        <v>18284488.600000001</v>
      </c>
      <c r="D1334" s="22">
        <v>31383598</v>
      </c>
      <c r="E1334" s="22">
        <v>9095038</v>
      </c>
      <c r="F1334" s="22">
        <v>19867104.649999999</v>
      </c>
      <c r="G1334" s="22">
        <f t="shared" si="296"/>
        <v>1582616.049999997</v>
      </c>
      <c r="H1334" s="22">
        <f t="shared" si="297"/>
        <v>-10772066.649999999</v>
      </c>
      <c r="I1334" s="23">
        <f t="shared" si="298"/>
        <v>8.6555116996818668</v>
      </c>
      <c r="J1334" s="23">
        <f t="shared" si="299"/>
        <v>218.43894055198007</v>
      </c>
      <c r="K1334" s="23">
        <f t="shared" si="300"/>
        <v>63.304101237850418</v>
      </c>
    </row>
    <row r="1335" spans="1:11" ht="38.25">
      <c r="A1335" s="29" t="s">
        <v>161</v>
      </c>
      <c r="B1335" s="21" t="s">
        <v>162</v>
      </c>
      <c r="C1335" s="22">
        <v>3706238.87</v>
      </c>
      <c r="D1335" s="22">
        <v>9304121</v>
      </c>
      <c r="E1335" s="22">
        <v>2470090</v>
      </c>
      <c r="F1335" s="22">
        <v>3367965.6</v>
      </c>
      <c r="G1335" s="22">
        <f t="shared" si="296"/>
        <v>-338273.27</v>
      </c>
      <c r="H1335" s="22">
        <f t="shared" si="297"/>
        <v>-897875.60000000009</v>
      </c>
      <c r="I1335" s="23">
        <f t="shared" si="298"/>
        <v>-9.1271308155051543</v>
      </c>
      <c r="J1335" s="23">
        <f t="shared" si="299"/>
        <v>136.34991437558958</v>
      </c>
      <c r="K1335" s="23">
        <f t="shared" si="300"/>
        <v>36.198643590297245</v>
      </c>
    </row>
    <row r="1336" spans="1:11" ht="63.75">
      <c r="A1336" s="29" t="s">
        <v>237</v>
      </c>
      <c r="B1336" s="21" t="s">
        <v>238</v>
      </c>
      <c r="C1336" s="22">
        <v>14578249.73</v>
      </c>
      <c r="D1336" s="22">
        <v>22079477</v>
      </c>
      <c r="E1336" s="22">
        <v>6624948</v>
      </c>
      <c r="F1336" s="22">
        <v>16499139.050000001</v>
      </c>
      <c r="G1336" s="22">
        <f t="shared" si="296"/>
        <v>1920889.3200000003</v>
      </c>
      <c r="H1336" s="22">
        <f t="shared" si="297"/>
        <v>-9874191.0500000007</v>
      </c>
      <c r="I1336" s="23">
        <f t="shared" si="298"/>
        <v>13.176405642489982</v>
      </c>
      <c r="J1336" s="23">
        <f t="shared" si="299"/>
        <v>249.04556307460828</v>
      </c>
      <c r="K1336" s="23">
        <f t="shared" si="300"/>
        <v>74.726131647049428</v>
      </c>
    </row>
    <row r="1337" spans="1:11">
      <c r="A1337" s="26" t="s">
        <v>51</v>
      </c>
      <c r="B1337" s="21" t="s">
        <v>52</v>
      </c>
      <c r="C1337" s="22">
        <v>45202.65</v>
      </c>
      <c r="D1337" s="22">
        <v>150400</v>
      </c>
      <c r="E1337" s="22">
        <v>25000</v>
      </c>
      <c r="F1337" s="22">
        <v>3347.63</v>
      </c>
      <c r="G1337" s="22">
        <f t="shared" si="296"/>
        <v>-41855.020000000004</v>
      </c>
      <c r="H1337" s="22">
        <f t="shared" si="297"/>
        <v>21652.37</v>
      </c>
      <c r="I1337" s="23">
        <f t="shared" si="298"/>
        <v>-92.594173129230256</v>
      </c>
      <c r="J1337" s="23">
        <f t="shared" si="299"/>
        <v>13.39052</v>
      </c>
      <c r="K1337" s="23">
        <f t="shared" si="300"/>
        <v>2.2258178191489364</v>
      </c>
    </row>
    <row r="1338" spans="1:11">
      <c r="A1338" s="27" t="s">
        <v>53</v>
      </c>
      <c r="B1338" s="21" t="s">
        <v>54</v>
      </c>
      <c r="C1338" s="22">
        <v>45202.65</v>
      </c>
      <c r="D1338" s="22">
        <v>150400</v>
      </c>
      <c r="E1338" s="22">
        <v>25000</v>
      </c>
      <c r="F1338" s="22">
        <v>3347.63</v>
      </c>
      <c r="G1338" s="22">
        <f t="shared" si="296"/>
        <v>-41855.020000000004</v>
      </c>
      <c r="H1338" s="22">
        <f t="shared" si="297"/>
        <v>21652.37</v>
      </c>
      <c r="I1338" s="23">
        <f t="shared" si="298"/>
        <v>-92.594173129230256</v>
      </c>
      <c r="J1338" s="23">
        <f t="shared" si="299"/>
        <v>13.39052</v>
      </c>
      <c r="K1338" s="23">
        <f t="shared" si="300"/>
        <v>2.2258178191489364</v>
      </c>
    </row>
    <row r="1339" spans="1:11">
      <c r="A1339" s="20"/>
      <c r="B1339" s="21" t="s">
        <v>55</v>
      </c>
      <c r="C1339" s="22">
        <v>17595195.739999998</v>
      </c>
      <c r="D1339" s="22">
        <v>-23656815</v>
      </c>
      <c r="E1339" s="22">
        <v>-3456664</v>
      </c>
      <c r="F1339" s="22">
        <v>21442308.199999999</v>
      </c>
      <c r="G1339" s="22">
        <f t="shared" si="296"/>
        <v>3847112.4600000009</v>
      </c>
      <c r="H1339" s="22">
        <f t="shared" si="297"/>
        <v>-24898972.199999999</v>
      </c>
      <c r="I1339" s="23">
        <f t="shared" si="298"/>
        <v>21.864561877275264</v>
      </c>
      <c r="J1339" s="23">
        <f t="shared" si="299"/>
        <v>-620.31797710162164</v>
      </c>
      <c r="K1339" s="23">
        <f t="shared" si="300"/>
        <v>-90.639032346492968</v>
      </c>
    </row>
    <row r="1340" spans="1:11">
      <c r="A1340" s="20" t="s">
        <v>56</v>
      </c>
      <c r="B1340" s="21" t="s">
        <v>57</v>
      </c>
      <c r="C1340" s="22">
        <v>-17595195.739999998</v>
      </c>
      <c r="D1340" s="22">
        <v>23656815</v>
      </c>
      <c r="E1340" s="22">
        <v>3456664</v>
      </c>
      <c r="F1340" s="22">
        <v>-21442308.199999999</v>
      </c>
      <c r="G1340" s="22">
        <f t="shared" si="296"/>
        <v>-3847112.4600000009</v>
      </c>
      <c r="H1340" s="22">
        <f t="shared" si="297"/>
        <v>24898972.199999999</v>
      </c>
      <c r="I1340" s="23">
        <f t="shared" si="298"/>
        <v>21.864561877275264</v>
      </c>
      <c r="J1340" s="23">
        <f t="shared" si="299"/>
        <v>-620.31797710162164</v>
      </c>
      <c r="K1340" s="23">
        <f t="shared" si="300"/>
        <v>-90.639032346492968</v>
      </c>
    </row>
    <row r="1341" spans="1:11">
      <c r="A1341" s="26" t="s">
        <v>58</v>
      </c>
      <c r="B1341" s="21" t="s">
        <v>59</v>
      </c>
      <c r="C1341" s="22">
        <v>-17595195.739999998</v>
      </c>
      <c r="D1341" s="22">
        <v>23656815</v>
      </c>
      <c r="E1341" s="22">
        <v>3456664</v>
      </c>
      <c r="F1341" s="22">
        <v>-21442308.199999999</v>
      </c>
      <c r="G1341" s="22">
        <f t="shared" si="296"/>
        <v>-3847112.4600000009</v>
      </c>
      <c r="H1341" s="22">
        <f t="shared" si="297"/>
        <v>24898972.199999999</v>
      </c>
      <c r="I1341" s="23">
        <f t="shared" si="298"/>
        <v>21.864561877275264</v>
      </c>
      <c r="J1341" s="23">
        <f t="shared" si="299"/>
        <v>-620.31797710162164</v>
      </c>
      <c r="K1341" s="23">
        <f t="shared" si="300"/>
        <v>-90.639032346492968</v>
      </c>
    </row>
    <row r="1342" spans="1:11" ht="25.5">
      <c r="A1342" s="27" t="s">
        <v>147</v>
      </c>
      <c r="B1342" s="21" t="s">
        <v>148</v>
      </c>
      <c r="C1342" s="22">
        <v>-27733183.34</v>
      </c>
      <c r="D1342" s="22">
        <v>23656815</v>
      </c>
      <c r="E1342" s="22">
        <v>3456664</v>
      </c>
      <c r="F1342" s="22">
        <v>-23507198.670000002</v>
      </c>
      <c r="G1342" s="22">
        <f t="shared" si="296"/>
        <v>4225984.6699999981</v>
      </c>
      <c r="H1342" s="22">
        <f t="shared" si="297"/>
        <v>26963862.670000002</v>
      </c>
      <c r="I1342" s="23">
        <f t="shared" si="298"/>
        <v>-15.238007906235538</v>
      </c>
      <c r="J1342" s="23">
        <f t="shared" si="299"/>
        <v>-680.05448808446522</v>
      </c>
      <c r="K1342" s="23">
        <f t="shared" si="300"/>
        <v>-99.367555057601791</v>
      </c>
    </row>
    <row r="1343" spans="1:11" s="35" customFormat="1" ht="25.5">
      <c r="A1343" s="36" t="s">
        <v>234</v>
      </c>
      <c r="B1343" s="32" t="s">
        <v>536</v>
      </c>
      <c r="C1343" s="33"/>
      <c r="D1343" s="33"/>
      <c r="E1343" s="33"/>
      <c r="F1343" s="33"/>
      <c r="G1343" s="33"/>
      <c r="H1343" s="33"/>
      <c r="I1343" s="34"/>
      <c r="J1343" s="34"/>
      <c r="K1343" s="34"/>
    </row>
    <row r="1344" spans="1:11">
      <c r="A1344" s="20" t="s">
        <v>21</v>
      </c>
      <c r="B1344" s="21" t="s">
        <v>22</v>
      </c>
      <c r="C1344" s="22">
        <v>8145506.1799999997</v>
      </c>
      <c r="D1344" s="22">
        <v>6079868</v>
      </c>
      <c r="E1344" s="22">
        <v>3539460</v>
      </c>
      <c r="F1344" s="22">
        <v>6347735.2800000003</v>
      </c>
      <c r="G1344" s="22">
        <f t="shared" ref="G1344:G1363" si="301">F1344-C1344</f>
        <v>-1797770.8999999994</v>
      </c>
      <c r="H1344" s="22">
        <f t="shared" ref="H1344:H1363" si="302">E1344-F1344</f>
        <v>-2808275.2800000003</v>
      </c>
      <c r="I1344" s="23">
        <f t="shared" ref="I1344:I1363" si="303">IF(ISERROR(F1344/C1344),0,F1344/C1344*100-100)</f>
        <v>-22.070708195079902</v>
      </c>
      <c r="J1344" s="23">
        <f t="shared" ref="J1344:J1363" si="304">IF(ISERROR(F1344/E1344),0,F1344/E1344*100)</f>
        <v>179.34191317319593</v>
      </c>
      <c r="K1344" s="23">
        <f t="shared" ref="K1344:K1363" si="305">IF(ISERROR(F1344/D1344),0,F1344/D1344*100)</f>
        <v>104.40580749450481</v>
      </c>
    </row>
    <row r="1345" spans="1:11">
      <c r="A1345" s="26" t="s">
        <v>93</v>
      </c>
      <c r="B1345" s="21" t="s">
        <v>94</v>
      </c>
      <c r="C1345" s="22">
        <v>491276.18</v>
      </c>
      <c r="D1345" s="22">
        <v>226004</v>
      </c>
      <c r="E1345" s="22">
        <v>108225</v>
      </c>
      <c r="F1345" s="22">
        <v>493871.28</v>
      </c>
      <c r="G1345" s="22">
        <f t="shared" si="301"/>
        <v>2595.1000000000349</v>
      </c>
      <c r="H1345" s="22">
        <f t="shared" si="302"/>
        <v>-385646.28</v>
      </c>
      <c r="I1345" s="23">
        <f t="shared" si="303"/>
        <v>0.52823647993680822</v>
      </c>
      <c r="J1345" s="23">
        <f t="shared" si="304"/>
        <v>456.3375190575191</v>
      </c>
      <c r="K1345" s="23">
        <f t="shared" si="305"/>
        <v>218.52324737615265</v>
      </c>
    </row>
    <row r="1346" spans="1:11">
      <c r="A1346" s="26" t="s">
        <v>23</v>
      </c>
      <c r="B1346" s="21" t="s">
        <v>24</v>
      </c>
      <c r="C1346" s="22">
        <v>7654230</v>
      </c>
      <c r="D1346" s="22">
        <v>5853864</v>
      </c>
      <c r="E1346" s="22">
        <v>3431235</v>
      </c>
      <c r="F1346" s="22">
        <v>5853864</v>
      </c>
      <c r="G1346" s="22">
        <f t="shared" si="301"/>
        <v>-1800366</v>
      </c>
      <c r="H1346" s="22">
        <f t="shared" si="302"/>
        <v>-2422629</v>
      </c>
      <c r="I1346" s="23">
        <f t="shared" si="303"/>
        <v>-23.521190243825956</v>
      </c>
      <c r="J1346" s="23">
        <f t="shared" si="304"/>
        <v>170.60516111545843</v>
      </c>
      <c r="K1346" s="23">
        <f t="shared" si="305"/>
        <v>100</v>
      </c>
    </row>
    <row r="1347" spans="1:11">
      <c r="A1347" s="27" t="s">
        <v>25</v>
      </c>
      <c r="B1347" s="21" t="s">
        <v>26</v>
      </c>
      <c r="C1347" s="22">
        <v>7654230</v>
      </c>
      <c r="D1347" s="22">
        <v>5853864</v>
      </c>
      <c r="E1347" s="22">
        <v>3431235</v>
      </c>
      <c r="F1347" s="22">
        <v>5853864</v>
      </c>
      <c r="G1347" s="22">
        <f t="shared" si="301"/>
        <v>-1800366</v>
      </c>
      <c r="H1347" s="22">
        <f t="shared" si="302"/>
        <v>-2422629</v>
      </c>
      <c r="I1347" s="23">
        <f t="shared" si="303"/>
        <v>-23.521190243825956</v>
      </c>
      <c r="J1347" s="23">
        <f t="shared" si="304"/>
        <v>170.60516111545843</v>
      </c>
      <c r="K1347" s="23">
        <f t="shared" si="305"/>
        <v>100</v>
      </c>
    </row>
    <row r="1348" spans="1:11">
      <c r="A1348" s="20" t="s">
        <v>27</v>
      </c>
      <c r="B1348" s="21" t="s">
        <v>28</v>
      </c>
      <c r="C1348" s="22">
        <v>3538367.74</v>
      </c>
      <c r="D1348" s="22">
        <v>6082068</v>
      </c>
      <c r="E1348" s="22">
        <v>3539460</v>
      </c>
      <c r="F1348" s="22">
        <v>3535427.67</v>
      </c>
      <c r="G1348" s="22">
        <f t="shared" si="301"/>
        <v>-2940.070000000298</v>
      </c>
      <c r="H1348" s="22">
        <f t="shared" si="302"/>
        <v>4032.3300000000745</v>
      </c>
      <c r="I1348" s="23">
        <f t="shared" si="303"/>
        <v>-8.3091137384158742E-2</v>
      </c>
      <c r="J1348" s="23">
        <f t="shared" si="304"/>
        <v>99.886074994490684</v>
      </c>
      <c r="K1348" s="23">
        <f t="shared" si="305"/>
        <v>58.128710004557661</v>
      </c>
    </row>
    <row r="1349" spans="1:11">
      <c r="A1349" s="26" t="s">
        <v>29</v>
      </c>
      <c r="B1349" s="21" t="s">
        <v>30</v>
      </c>
      <c r="C1349" s="22">
        <v>3538367.74</v>
      </c>
      <c r="D1349" s="22">
        <v>6082068</v>
      </c>
      <c r="E1349" s="22">
        <v>3539460</v>
      </c>
      <c r="F1349" s="22">
        <v>3535427.67</v>
      </c>
      <c r="G1349" s="22">
        <f t="shared" si="301"/>
        <v>-2940.070000000298</v>
      </c>
      <c r="H1349" s="22">
        <f t="shared" si="302"/>
        <v>4032.3300000000745</v>
      </c>
      <c r="I1349" s="23">
        <f t="shared" si="303"/>
        <v>-8.3091137384158742E-2</v>
      </c>
      <c r="J1349" s="23">
        <f t="shared" si="304"/>
        <v>99.886074994490684</v>
      </c>
      <c r="K1349" s="23">
        <f t="shared" si="305"/>
        <v>58.128710004557661</v>
      </c>
    </row>
    <row r="1350" spans="1:11">
      <c r="A1350" s="27" t="s">
        <v>31</v>
      </c>
      <c r="B1350" s="21" t="s">
        <v>32</v>
      </c>
      <c r="C1350" s="22">
        <v>135809.64000000001</v>
      </c>
      <c r="D1350" s="22">
        <v>120208</v>
      </c>
      <c r="E1350" s="22">
        <v>54263</v>
      </c>
      <c r="F1350" s="22">
        <v>80336.899999999994</v>
      </c>
      <c r="G1350" s="22">
        <f t="shared" si="301"/>
        <v>-55472.74000000002</v>
      </c>
      <c r="H1350" s="22">
        <f t="shared" si="302"/>
        <v>-26073.899999999994</v>
      </c>
      <c r="I1350" s="23">
        <f t="shared" si="303"/>
        <v>-40.845951730672446</v>
      </c>
      <c r="J1350" s="23">
        <f t="shared" si="304"/>
        <v>148.05097396015699</v>
      </c>
      <c r="K1350" s="23">
        <f t="shared" si="305"/>
        <v>66.831575269532806</v>
      </c>
    </row>
    <row r="1351" spans="1:11">
      <c r="A1351" s="28" t="s">
        <v>33</v>
      </c>
      <c r="B1351" s="21" t="s">
        <v>34</v>
      </c>
      <c r="C1351" s="22">
        <v>46662.45</v>
      </c>
      <c r="D1351" s="22">
        <v>57481</v>
      </c>
      <c r="E1351" s="22">
        <v>24000</v>
      </c>
      <c r="F1351" s="22">
        <v>31436.37</v>
      </c>
      <c r="G1351" s="22">
        <f t="shared" si="301"/>
        <v>-15226.079999999998</v>
      </c>
      <c r="H1351" s="22">
        <f t="shared" si="302"/>
        <v>-7436.369999999999</v>
      </c>
      <c r="I1351" s="23">
        <f t="shared" si="303"/>
        <v>-32.630262663019195</v>
      </c>
      <c r="J1351" s="23">
        <f t="shared" si="304"/>
        <v>130.98487499999999</v>
      </c>
      <c r="K1351" s="23">
        <f t="shared" si="305"/>
        <v>54.690019310728765</v>
      </c>
    </row>
    <row r="1352" spans="1:11">
      <c r="A1352" s="28" t="s">
        <v>35</v>
      </c>
      <c r="B1352" s="21" t="s">
        <v>36</v>
      </c>
      <c r="C1352" s="22">
        <v>89147.19</v>
      </c>
      <c r="D1352" s="22">
        <v>62727</v>
      </c>
      <c r="E1352" s="22">
        <v>30263</v>
      </c>
      <c r="F1352" s="22">
        <v>48900.53</v>
      </c>
      <c r="G1352" s="22">
        <f t="shared" si="301"/>
        <v>-40246.660000000003</v>
      </c>
      <c r="H1352" s="22">
        <f t="shared" si="302"/>
        <v>-18637.53</v>
      </c>
      <c r="I1352" s="23">
        <f t="shared" si="303"/>
        <v>-45.146302424114552</v>
      </c>
      <c r="J1352" s="23">
        <f t="shared" si="304"/>
        <v>161.58520305323333</v>
      </c>
      <c r="K1352" s="23">
        <f t="shared" si="305"/>
        <v>77.957705613212809</v>
      </c>
    </row>
    <row r="1353" spans="1:11">
      <c r="A1353" s="27" t="s">
        <v>37</v>
      </c>
      <c r="B1353" s="21" t="s">
        <v>38</v>
      </c>
      <c r="C1353" s="22">
        <v>434536.67</v>
      </c>
      <c r="D1353" s="22">
        <v>366343</v>
      </c>
      <c r="E1353" s="22">
        <v>366343</v>
      </c>
      <c r="F1353" s="22">
        <v>302362.15999999997</v>
      </c>
      <c r="G1353" s="22">
        <f t="shared" si="301"/>
        <v>-132174.51</v>
      </c>
      <c r="H1353" s="22">
        <f t="shared" si="302"/>
        <v>63980.840000000026</v>
      </c>
      <c r="I1353" s="23">
        <f t="shared" si="303"/>
        <v>-30.417343143905441</v>
      </c>
      <c r="J1353" s="23">
        <f t="shared" si="304"/>
        <v>82.535263400692784</v>
      </c>
      <c r="K1353" s="23">
        <f t="shared" si="305"/>
        <v>82.535263400692784</v>
      </c>
    </row>
    <row r="1354" spans="1:11">
      <c r="A1354" s="28" t="s">
        <v>39</v>
      </c>
      <c r="B1354" s="21" t="s">
        <v>40</v>
      </c>
      <c r="C1354" s="22">
        <v>434536.67</v>
      </c>
      <c r="D1354" s="22">
        <v>366343</v>
      </c>
      <c r="E1354" s="22">
        <v>366343</v>
      </c>
      <c r="F1354" s="22">
        <v>302362.15999999997</v>
      </c>
      <c r="G1354" s="22">
        <f t="shared" si="301"/>
        <v>-132174.51</v>
      </c>
      <c r="H1354" s="22">
        <f t="shared" si="302"/>
        <v>63980.840000000026</v>
      </c>
      <c r="I1354" s="23">
        <f t="shared" si="303"/>
        <v>-30.417343143905441</v>
      </c>
      <c r="J1354" s="23">
        <f t="shared" si="304"/>
        <v>82.535263400692784</v>
      </c>
      <c r="K1354" s="23">
        <f t="shared" si="305"/>
        <v>82.535263400692784</v>
      </c>
    </row>
    <row r="1355" spans="1:11" ht="25.5">
      <c r="A1355" s="27" t="s">
        <v>79</v>
      </c>
      <c r="B1355" s="21" t="s">
        <v>80</v>
      </c>
      <c r="C1355" s="22">
        <v>393998</v>
      </c>
      <c r="D1355" s="22">
        <v>541147</v>
      </c>
      <c r="E1355" s="22">
        <v>368015</v>
      </c>
      <c r="F1355" s="22">
        <v>326824</v>
      </c>
      <c r="G1355" s="22">
        <f t="shared" si="301"/>
        <v>-67174</v>
      </c>
      <c r="H1355" s="22">
        <f t="shared" si="302"/>
        <v>41191</v>
      </c>
      <c r="I1355" s="23">
        <f t="shared" si="303"/>
        <v>-17.049325123477786</v>
      </c>
      <c r="J1355" s="23">
        <f t="shared" si="304"/>
        <v>88.807249704495746</v>
      </c>
      <c r="K1355" s="23">
        <f t="shared" si="305"/>
        <v>60.394680188562447</v>
      </c>
    </row>
    <row r="1356" spans="1:11">
      <c r="A1356" s="28" t="s">
        <v>81</v>
      </c>
      <c r="B1356" s="21" t="s">
        <v>82</v>
      </c>
      <c r="C1356" s="22">
        <v>393998</v>
      </c>
      <c r="D1356" s="22">
        <v>541147</v>
      </c>
      <c r="E1356" s="22">
        <v>368015</v>
      </c>
      <c r="F1356" s="22">
        <v>326824</v>
      </c>
      <c r="G1356" s="22">
        <f t="shared" si="301"/>
        <v>-67174</v>
      </c>
      <c r="H1356" s="22">
        <f t="shared" si="302"/>
        <v>41191</v>
      </c>
      <c r="I1356" s="23">
        <f t="shared" si="303"/>
        <v>-17.049325123477786</v>
      </c>
      <c r="J1356" s="23">
        <f t="shared" si="304"/>
        <v>88.807249704495746</v>
      </c>
      <c r="K1356" s="23">
        <f t="shared" si="305"/>
        <v>60.394680188562447</v>
      </c>
    </row>
    <row r="1357" spans="1:11" ht="25.5">
      <c r="A1357" s="27" t="s">
        <v>43</v>
      </c>
      <c r="B1357" s="21" t="s">
        <v>44</v>
      </c>
      <c r="C1357" s="22">
        <v>2574023.4300000002</v>
      </c>
      <c r="D1357" s="22">
        <v>5054370</v>
      </c>
      <c r="E1357" s="22">
        <v>2750839</v>
      </c>
      <c r="F1357" s="22">
        <v>2825904.61</v>
      </c>
      <c r="G1357" s="22">
        <f t="shared" si="301"/>
        <v>251881.1799999997</v>
      </c>
      <c r="H1357" s="22">
        <f t="shared" si="302"/>
        <v>-75065.60999999987</v>
      </c>
      <c r="I1357" s="23">
        <f t="shared" si="303"/>
        <v>9.7855045554111229</v>
      </c>
      <c r="J1357" s="23">
        <f t="shared" si="304"/>
        <v>102.72882600544779</v>
      </c>
      <c r="K1357" s="23">
        <f t="shared" si="305"/>
        <v>55.910125495363417</v>
      </c>
    </row>
    <row r="1358" spans="1:11" ht="51">
      <c r="A1358" s="28" t="s">
        <v>159</v>
      </c>
      <c r="B1358" s="21" t="s">
        <v>160</v>
      </c>
      <c r="C1358" s="22">
        <v>2574023.4300000002</v>
      </c>
      <c r="D1358" s="22">
        <v>5054370</v>
      </c>
      <c r="E1358" s="22">
        <v>2750839</v>
      </c>
      <c r="F1358" s="22">
        <v>2825904.61</v>
      </c>
      <c r="G1358" s="22">
        <f t="shared" si="301"/>
        <v>251881.1799999997</v>
      </c>
      <c r="H1358" s="22">
        <f t="shared" si="302"/>
        <v>-75065.60999999987</v>
      </c>
      <c r="I1358" s="23">
        <f t="shared" si="303"/>
        <v>9.7855045554111229</v>
      </c>
      <c r="J1358" s="23">
        <f t="shared" si="304"/>
        <v>102.72882600544779</v>
      </c>
      <c r="K1358" s="23">
        <f t="shared" si="305"/>
        <v>55.910125495363417</v>
      </c>
    </row>
    <row r="1359" spans="1:11" ht="63.75">
      <c r="A1359" s="29" t="s">
        <v>237</v>
      </c>
      <c r="B1359" s="21" t="s">
        <v>238</v>
      </c>
      <c r="C1359" s="22">
        <v>2574023.4300000002</v>
      </c>
      <c r="D1359" s="22">
        <v>5054370</v>
      </c>
      <c r="E1359" s="22">
        <v>2750839</v>
      </c>
      <c r="F1359" s="22">
        <v>2825904.61</v>
      </c>
      <c r="G1359" s="22">
        <f t="shared" si="301"/>
        <v>251881.1799999997</v>
      </c>
      <c r="H1359" s="22">
        <f t="shared" si="302"/>
        <v>-75065.60999999987</v>
      </c>
      <c r="I1359" s="23">
        <f t="shared" si="303"/>
        <v>9.7855045554111229</v>
      </c>
      <c r="J1359" s="23">
        <f t="shared" si="304"/>
        <v>102.72882600544779</v>
      </c>
      <c r="K1359" s="23">
        <f t="shared" si="305"/>
        <v>55.910125495363417</v>
      </c>
    </row>
    <row r="1360" spans="1:11">
      <c r="A1360" s="20"/>
      <c r="B1360" s="21" t="s">
        <v>55</v>
      </c>
      <c r="C1360" s="22">
        <v>4607138.4400000004</v>
      </c>
      <c r="D1360" s="22">
        <v>-2200</v>
      </c>
      <c r="E1360" s="22">
        <v>0</v>
      </c>
      <c r="F1360" s="22">
        <v>2812307.61</v>
      </c>
      <c r="G1360" s="22">
        <f t="shared" si="301"/>
        <v>-1794830.8300000005</v>
      </c>
      <c r="H1360" s="22">
        <f t="shared" si="302"/>
        <v>-2812307.61</v>
      </c>
      <c r="I1360" s="23">
        <f t="shared" si="303"/>
        <v>-38.957605754082792</v>
      </c>
      <c r="J1360" s="23">
        <f t="shared" si="304"/>
        <v>0</v>
      </c>
      <c r="K1360" s="23">
        <f t="shared" si="305"/>
        <v>-127832.16409090908</v>
      </c>
    </row>
    <row r="1361" spans="1:11">
      <c r="A1361" s="20" t="s">
        <v>56</v>
      </c>
      <c r="B1361" s="21" t="s">
        <v>57</v>
      </c>
      <c r="C1361" s="22">
        <v>-4607138.4400000004</v>
      </c>
      <c r="D1361" s="22">
        <v>2200</v>
      </c>
      <c r="E1361" s="22">
        <v>0</v>
      </c>
      <c r="F1361" s="22">
        <v>-2812307.61</v>
      </c>
      <c r="G1361" s="22">
        <f t="shared" si="301"/>
        <v>1794830.8300000005</v>
      </c>
      <c r="H1361" s="22">
        <f t="shared" si="302"/>
        <v>2812307.61</v>
      </c>
      <c r="I1361" s="23">
        <f t="shared" si="303"/>
        <v>-38.957605754082792</v>
      </c>
      <c r="J1361" s="23">
        <f t="shared" si="304"/>
        <v>0</v>
      </c>
      <c r="K1361" s="23">
        <f t="shared" si="305"/>
        <v>-127832.16409090908</v>
      </c>
    </row>
    <row r="1362" spans="1:11">
      <c r="A1362" s="26" t="s">
        <v>58</v>
      </c>
      <c r="B1362" s="21" t="s">
        <v>59</v>
      </c>
      <c r="C1362" s="22">
        <v>-4607138.4400000004</v>
      </c>
      <c r="D1362" s="22">
        <v>2200</v>
      </c>
      <c r="E1362" s="22">
        <v>0</v>
      </c>
      <c r="F1362" s="22">
        <v>-2812307.61</v>
      </c>
      <c r="G1362" s="22">
        <f t="shared" si="301"/>
        <v>1794830.8300000005</v>
      </c>
      <c r="H1362" s="22">
        <f t="shared" si="302"/>
        <v>2812307.61</v>
      </c>
      <c r="I1362" s="23">
        <f t="shared" si="303"/>
        <v>-38.957605754082792</v>
      </c>
      <c r="J1362" s="23">
        <f t="shared" si="304"/>
        <v>0</v>
      </c>
      <c r="K1362" s="23">
        <f t="shared" si="305"/>
        <v>-127832.16409090908</v>
      </c>
    </row>
    <row r="1363" spans="1:11" ht="25.5">
      <c r="A1363" s="27" t="s">
        <v>147</v>
      </c>
      <c r="B1363" s="21" t="s">
        <v>148</v>
      </c>
      <c r="C1363" s="22">
        <v>0</v>
      </c>
      <c r="D1363" s="22">
        <v>2200</v>
      </c>
      <c r="E1363" s="22">
        <v>0</v>
      </c>
      <c r="F1363" s="22">
        <v>-2200</v>
      </c>
      <c r="G1363" s="22">
        <f t="shared" si="301"/>
        <v>-2200</v>
      </c>
      <c r="H1363" s="22">
        <f t="shared" si="302"/>
        <v>2200</v>
      </c>
      <c r="I1363" s="23">
        <f t="shared" si="303"/>
        <v>0</v>
      </c>
      <c r="J1363" s="23">
        <f t="shared" si="304"/>
        <v>0</v>
      </c>
      <c r="K1363" s="23">
        <f t="shared" si="305"/>
        <v>-100</v>
      </c>
    </row>
    <row r="1364" spans="1:11" s="35" customFormat="1" ht="25.5">
      <c r="A1364" s="36" t="s">
        <v>127</v>
      </c>
      <c r="B1364" s="32" t="s">
        <v>537</v>
      </c>
      <c r="C1364" s="33"/>
      <c r="D1364" s="33"/>
      <c r="E1364" s="33"/>
      <c r="F1364" s="33"/>
      <c r="G1364" s="33"/>
      <c r="H1364" s="33"/>
      <c r="I1364" s="34"/>
      <c r="J1364" s="34"/>
      <c r="K1364" s="34"/>
    </row>
    <row r="1365" spans="1:11">
      <c r="A1365" s="20" t="s">
        <v>27</v>
      </c>
      <c r="B1365" s="21" t="s">
        <v>28</v>
      </c>
      <c r="C1365" s="22">
        <v>118227.36</v>
      </c>
      <c r="D1365" s="22">
        <v>169143</v>
      </c>
      <c r="E1365" s="22">
        <v>78443</v>
      </c>
      <c r="F1365" s="22">
        <v>0</v>
      </c>
      <c r="G1365" s="22">
        <f t="shared" ref="G1365:G1373" si="306">F1365-C1365</f>
        <v>-118227.36</v>
      </c>
      <c r="H1365" s="22">
        <f t="shared" ref="H1365:H1373" si="307">E1365-F1365</f>
        <v>78443</v>
      </c>
      <c r="I1365" s="23">
        <f t="shared" ref="I1365:I1373" si="308">IF(ISERROR(F1365/C1365),0,F1365/C1365*100-100)</f>
        <v>-100</v>
      </c>
      <c r="J1365" s="23">
        <f t="shared" ref="J1365:J1373" si="309">IF(ISERROR(F1365/E1365),0,F1365/E1365*100)</f>
        <v>0</v>
      </c>
      <c r="K1365" s="23">
        <f t="shared" ref="K1365:K1373" si="310">IF(ISERROR(F1365/D1365),0,F1365/D1365*100)</f>
        <v>0</v>
      </c>
    </row>
    <row r="1366" spans="1:11">
      <c r="A1366" s="26" t="s">
        <v>29</v>
      </c>
      <c r="B1366" s="21" t="s">
        <v>30</v>
      </c>
      <c r="C1366" s="22">
        <v>118227.36</v>
      </c>
      <c r="D1366" s="22">
        <v>169143</v>
      </c>
      <c r="E1366" s="22">
        <v>78443</v>
      </c>
      <c r="F1366" s="22">
        <v>0</v>
      </c>
      <c r="G1366" s="22">
        <f t="shared" si="306"/>
        <v>-118227.36</v>
      </c>
      <c r="H1366" s="22">
        <f t="shared" si="307"/>
        <v>78443</v>
      </c>
      <c r="I1366" s="23">
        <f t="shared" si="308"/>
        <v>-100</v>
      </c>
      <c r="J1366" s="23">
        <f t="shared" si="309"/>
        <v>0</v>
      </c>
      <c r="K1366" s="23">
        <f t="shared" si="310"/>
        <v>0</v>
      </c>
    </row>
    <row r="1367" spans="1:11">
      <c r="A1367" s="27" t="s">
        <v>31</v>
      </c>
      <c r="B1367" s="21" t="s">
        <v>32</v>
      </c>
      <c r="C1367" s="22">
        <v>118227.36</v>
      </c>
      <c r="D1367" s="22">
        <v>169143</v>
      </c>
      <c r="E1367" s="22">
        <v>78443</v>
      </c>
      <c r="F1367" s="22">
        <v>0</v>
      </c>
      <c r="G1367" s="22">
        <f t="shared" si="306"/>
        <v>-118227.36</v>
      </c>
      <c r="H1367" s="22">
        <f t="shared" si="307"/>
        <v>78443</v>
      </c>
      <c r="I1367" s="23">
        <f t="shared" si="308"/>
        <v>-100</v>
      </c>
      <c r="J1367" s="23">
        <f t="shared" si="309"/>
        <v>0</v>
      </c>
      <c r="K1367" s="23">
        <f t="shared" si="310"/>
        <v>0</v>
      </c>
    </row>
    <row r="1368" spans="1:11">
      <c r="A1368" s="28" t="s">
        <v>33</v>
      </c>
      <c r="B1368" s="21" t="s">
        <v>34</v>
      </c>
      <c r="C1368" s="22">
        <v>82381.83</v>
      </c>
      <c r="D1368" s="22">
        <v>99143</v>
      </c>
      <c r="E1368" s="22">
        <v>58443</v>
      </c>
      <c r="F1368" s="22">
        <v>0</v>
      </c>
      <c r="G1368" s="22">
        <f t="shared" si="306"/>
        <v>-82381.83</v>
      </c>
      <c r="H1368" s="22">
        <f t="shared" si="307"/>
        <v>58443</v>
      </c>
      <c r="I1368" s="23">
        <f t="shared" si="308"/>
        <v>-100</v>
      </c>
      <c r="J1368" s="23">
        <f t="shared" si="309"/>
        <v>0</v>
      </c>
      <c r="K1368" s="23">
        <f t="shared" si="310"/>
        <v>0</v>
      </c>
    </row>
    <row r="1369" spans="1:11">
      <c r="A1369" s="28" t="s">
        <v>35</v>
      </c>
      <c r="B1369" s="21" t="s">
        <v>36</v>
      </c>
      <c r="C1369" s="22">
        <v>35845.53</v>
      </c>
      <c r="D1369" s="22">
        <v>70000</v>
      </c>
      <c r="E1369" s="22">
        <v>20000</v>
      </c>
      <c r="F1369" s="22">
        <v>0</v>
      </c>
      <c r="G1369" s="22">
        <f t="shared" si="306"/>
        <v>-35845.53</v>
      </c>
      <c r="H1369" s="22">
        <f t="shared" si="307"/>
        <v>20000</v>
      </c>
      <c r="I1369" s="23">
        <f t="shared" si="308"/>
        <v>-100</v>
      </c>
      <c r="J1369" s="23">
        <f t="shared" si="309"/>
        <v>0</v>
      </c>
      <c r="K1369" s="23">
        <f t="shared" si="310"/>
        <v>0</v>
      </c>
    </row>
    <row r="1370" spans="1:11">
      <c r="A1370" s="20"/>
      <c r="B1370" s="21" t="s">
        <v>55</v>
      </c>
      <c r="C1370" s="22">
        <v>-118227.36</v>
      </c>
      <c r="D1370" s="22">
        <v>-169143</v>
      </c>
      <c r="E1370" s="22">
        <v>-78443</v>
      </c>
      <c r="F1370" s="22">
        <v>0</v>
      </c>
      <c r="G1370" s="22">
        <f t="shared" si="306"/>
        <v>118227.36</v>
      </c>
      <c r="H1370" s="22">
        <f t="shared" si="307"/>
        <v>-78443</v>
      </c>
      <c r="I1370" s="23">
        <f t="shared" si="308"/>
        <v>-100</v>
      </c>
      <c r="J1370" s="23">
        <f t="shared" si="309"/>
        <v>0</v>
      </c>
      <c r="K1370" s="23">
        <f t="shared" si="310"/>
        <v>0</v>
      </c>
    </row>
    <row r="1371" spans="1:11">
      <c r="A1371" s="20" t="s">
        <v>56</v>
      </c>
      <c r="B1371" s="21" t="s">
        <v>57</v>
      </c>
      <c r="C1371" s="22">
        <v>118227.36</v>
      </c>
      <c r="D1371" s="22">
        <v>169143</v>
      </c>
      <c r="E1371" s="22">
        <v>78443</v>
      </c>
      <c r="F1371" s="22">
        <v>0</v>
      </c>
      <c r="G1371" s="22">
        <f t="shared" si="306"/>
        <v>-118227.36</v>
      </c>
      <c r="H1371" s="22">
        <f t="shared" si="307"/>
        <v>78443</v>
      </c>
      <c r="I1371" s="23">
        <f t="shared" si="308"/>
        <v>-100</v>
      </c>
      <c r="J1371" s="23">
        <f t="shared" si="309"/>
        <v>0</v>
      </c>
      <c r="K1371" s="23">
        <f t="shared" si="310"/>
        <v>0</v>
      </c>
    </row>
    <row r="1372" spans="1:11">
      <c r="A1372" s="26" t="s">
        <v>58</v>
      </c>
      <c r="B1372" s="21" t="s">
        <v>59</v>
      </c>
      <c r="C1372" s="22">
        <v>118227.36</v>
      </c>
      <c r="D1372" s="22">
        <v>169143</v>
      </c>
      <c r="E1372" s="22">
        <v>78443</v>
      </c>
      <c r="F1372" s="22">
        <v>0</v>
      </c>
      <c r="G1372" s="22">
        <f t="shared" si="306"/>
        <v>-118227.36</v>
      </c>
      <c r="H1372" s="22">
        <f t="shared" si="307"/>
        <v>78443</v>
      </c>
      <c r="I1372" s="23">
        <f t="shared" si="308"/>
        <v>-100</v>
      </c>
      <c r="J1372" s="23">
        <f t="shared" si="309"/>
        <v>0</v>
      </c>
      <c r="K1372" s="23">
        <f t="shared" si="310"/>
        <v>0</v>
      </c>
    </row>
    <row r="1373" spans="1:11" ht="25.5">
      <c r="A1373" s="27" t="s">
        <v>147</v>
      </c>
      <c r="B1373" s="21" t="s">
        <v>148</v>
      </c>
      <c r="C1373" s="22">
        <v>-474482</v>
      </c>
      <c r="D1373" s="22">
        <v>169143</v>
      </c>
      <c r="E1373" s="22">
        <v>78443</v>
      </c>
      <c r="F1373" s="22">
        <v>-169143</v>
      </c>
      <c r="G1373" s="22">
        <f t="shared" si="306"/>
        <v>305339</v>
      </c>
      <c r="H1373" s="22">
        <f t="shared" si="307"/>
        <v>247586</v>
      </c>
      <c r="I1373" s="23">
        <f t="shared" si="308"/>
        <v>-64.352072365231976</v>
      </c>
      <c r="J1373" s="23">
        <f t="shared" si="309"/>
        <v>-215.62535854059638</v>
      </c>
      <c r="K1373" s="23">
        <f t="shared" si="310"/>
        <v>-100</v>
      </c>
    </row>
    <row r="1374" spans="1:11" s="35" customFormat="1">
      <c r="A1374" s="36" t="s">
        <v>149</v>
      </c>
      <c r="B1374" s="32" t="s">
        <v>538</v>
      </c>
      <c r="C1374" s="33"/>
      <c r="D1374" s="33"/>
      <c r="E1374" s="33"/>
      <c r="F1374" s="33"/>
      <c r="G1374" s="33"/>
      <c r="H1374" s="33"/>
      <c r="I1374" s="34"/>
      <c r="J1374" s="34"/>
      <c r="K1374" s="34"/>
    </row>
    <row r="1375" spans="1:11">
      <c r="A1375" s="20" t="s">
        <v>21</v>
      </c>
      <c r="B1375" s="21" t="s">
        <v>22</v>
      </c>
      <c r="C1375" s="22">
        <v>2758416.23</v>
      </c>
      <c r="D1375" s="22">
        <v>2819782</v>
      </c>
      <c r="E1375" s="22">
        <v>1129337</v>
      </c>
      <c r="F1375" s="22">
        <v>2814977.66</v>
      </c>
      <c r="G1375" s="22">
        <f t="shared" ref="G1375:G1390" si="311">F1375-C1375</f>
        <v>56561.430000000168</v>
      </c>
      <c r="H1375" s="22">
        <f t="shared" ref="H1375:H1390" si="312">E1375-F1375</f>
        <v>-1685640.6600000001</v>
      </c>
      <c r="I1375" s="23">
        <f t="shared" ref="I1375:I1390" si="313">IF(ISERROR(F1375/C1375),0,F1375/C1375*100-100)</f>
        <v>2.0505038139222478</v>
      </c>
      <c r="J1375" s="23">
        <f t="shared" ref="J1375:J1390" si="314">IF(ISERROR(F1375/E1375),0,F1375/E1375*100)</f>
        <v>249.25931409313606</v>
      </c>
      <c r="K1375" s="23">
        <f t="shared" ref="K1375:K1390" si="315">IF(ISERROR(F1375/D1375),0,F1375/D1375*100)</f>
        <v>99.829620162126005</v>
      </c>
    </row>
    <row r="1376" spans="1:11">
      <c r="A1376" s="26" t="s">
        <v>93</v>
      </c>
      <c r="B1376" s="21" t="s">
        <v>94</v>
      </c>
      <c r="C1376" s="22">
        <v>1438765.23</v>
      </c>
      <c r="D1376" s="22">
        <v>1441020</v>
      </c>
      <c r="E1376" s="22">
        <v>8461</v>
      </c>
      <c r="F1376" s="22">
        <v>1436215.66</v>
      </c>
      <c r="G1376" s="22">
        <f t="shared" si="311"/>
        <v>-2549.5700000000652</v>
      </c>
      <c r="H1376" s="22">
        <f t="shared" si="312"/>
        <v>-1427754.66</v>
      </c>
      <c r="I1376" s="23">
        <f t="shared" si="313"/>
        <v>-0.17720542217996638</v>
      </c>
      <c r="J1376" s="23">
        <f t="shared" si="314"/>
        <v>16974.53799787259</v>
      </c>
      <c r="K1376" s="23">
        <f t="shared" si="315"/>
        <v>99.666601435094577</v>
      </c>
    </row>
    <row r="1377" spans="1:11">
      <c r="A1377" s="26" t="s">
        <v>23</v>
      </c>
      <c r="B1377" s="21" t="s">
        <v>24</v>
      </c>
      <c r="C1377" s="22">
        <v>1319651</v>
      </c>
      <c r="D1377" s="22">
        <v>1378762</v>
      </c>
      <c r="E1377" s="22">
        <v>1120876</v>
      </c>
      <c r="F1377" s="22">
        <v>1378762</v>
      </c>
      <c r="G1377" s="22">
        <f t="shared" si="311"/>
        <v>59111</v>
      </c>
      <c r="H1377" s="22">
        <f t="shared" si="312"/>
        <v>-257886</v>
      </c>
      <c r="I1377" s="23">
        <f t="shared" si="313"/>
        <v>4.4792903578294556</v>
      </c>
      <c r="J1377" s="23">
        <f t="shared" si="314"/>
        <v>123.00754053079912</v>
      </c>
      <c r="K1377" s="23">
        <f t="shared" si="315"/>
        <v>100</v>
      </c>
    </row>
    <row r="1378" spans="1:11">
      <c r="A1378" s="27" t="s">
        <v>25</v>
      </c>
      <c r="B1378" s="21" t="s">
        <v>26</v>
      </c>
      <c r="C1378" s="22">
        <v>1319651</v>
      </c>
      <c r="D1378" s="22">
        <v>1378762</v>
      </c>
      <c r="E1378" s="22">
        <v>1120876</v>
      </c>
      <c r="F1378" s="22">
        <v>1378762</v>
      </c>
      <c r="G1378" s="22">
        <f t="shared" si="311"/>
        <v>59111</v>
      </c>
      <c r="H1378" s="22">
        <f t="shared" si="312"/>
        <v>-257886</v>
      </c>
      <c r="I1378" s="23">
        <f t="shared" si="313"/>
        <v>4.4792903578294556</v>
      </c>
      <c r="J1378" s="23">
        <f t="shared" si="314"/>
        <v>123.00754053079912</v>
      </c>
      <c r="K1378" s="23">
        <f t="shared" si="315"/>
        <v>100</v>
      </c>
    </row>
    <row r="1379" spans="1:11">
      <c r="A1379" s="20" t="s">
        <v>27</v>
      </c>
      <c r="B1379" s="21" t="s">
        <v>28</v>
      </c>
      <c r="C1379" s="22">
        <v>1550664.98</v>
      </c>
      <c r="D1379" s="22">
        <v>4263278</v>
      </c>
      <c r="E1379" s="22">
        <v>1167837</v>
      </c>
      <c r="F1379" s="22">
        <v>1273390.47</v>
      </c>
      <c r="G1379" s="22">
        <f t="shared" si="311"/>
        <v>-277274.51</v>
      </c>
      <c r="H1379" s="22">
        <f t="shared" si="312"/>
        <v>-105553.46999999997</v>
      </c>
      <c r="I1379" s="23">
        <f t="shared" si="313"/>
        <v>-17.881006766529282</v>
      </c>
      <c r="J1379" s="23">
        <f t="shared" si="314"/>
        <v>109.03837350589166</v>
      </c>
      <c r="K1379" s="23">
        <f t="shared" si="315"/>
        <v>29.868811510767067</v>
      </c>
    </row>
    <row r="1380" spans="1:11">
      <c r="A1380" s="26" t="s">
        <v>29</v>
      </c>
      <c r="B1380" s="21" t="s">
        <v>30</v>
      </c>
      <c r="C1380" s="22">
        <v>1517438</v>
      </c>
      <c r="D1380" s="22">
        <v>4221278</v>
      </c>
      <c r="E1380" s="22">
        <v>1167837</v>
      </c>
      <c r="F1380" s="22">
        <v>1273390.47</v>
      </c>
      <c r="G1380" s="22">
        <f t="shared" si="311"/>
        <v>-244047.53000000003</v>
      </c>
      <c r="H1380" s="22">
        <f t="shared" si="312"/>
        <v>-105553.46999999997</v>
      </c>
      <c r="I1380" s="23">
        <f t="shared" si="313"/>
        <v>-16.082866647599445</v>
      </c>
      <c r="J1380" s="23">
        <f t="shared" si="314"/>
        <v>109.03837350589166</v>
      </c>
      <c r="K1380" s="23">
        <f t="shared" si="315"/>
        <v>30.165994042562467</v>
      </c>
    </row>
    <row r="1381" spans="1:11">
      <c r="A1381" s="27" t="s">
        <v>31</v>
      </c>
      <c r="B1381" s="21" t="s">
        <v>32</v>
      </c>
      <c r="C1381" s="22">
        <v>1517438</v>
      </c>
      <c r="D1381" s="22">
        <v>4221278</v>
      </c>
      <c r="E1381" s="22">
        <v>1167837</v>
      </c>
      <c r="F1381" s="22">
        <v>1273390.47</v>
      </c>
      <c r="G1381" s="22">
        <f t="shared" si="311"/>
        <v>-244047.53000000003</v>
      </c>
      <c r="H1381" s="22">
        <f t="shared" si="312"/>
        <v>-105553.46999999997</v>
      </c>
      <c r="I1381" s="23">
        <f t="shared" si="313"/>
        <v>-16.082866647599445</v>
      </c>
      <c r="J1381" s="23">
        <f t="shared" si="314"/>
        <v>109.03837350589166</v>
      </c>
      <c r="K1381" s="23">
        <f t="shared" si="315"/>
        <v>30.165994042562467</v>
      </c>
    </row>
    <row r="1382" spans="1:11">
      <c r="A1382" s="28" t="s">
        <v>33</v>
      </c>
      <c r="B1382" s="21" t="s">
        <v>34</v>
      </c>
      <c r="C1382" s="22">
        <v>1260778.54</v>
      </c>
      <c r="D1382" s="22">
        <v>3261727</v>
      </c>
      <c r="E1382" s="22">
        <v>813747</v>
      </c>
      <c r="F1382" s="22">
        <v>1012224.61</v>
      </c>
      <c r="G1382" s="22">
        <f t="shared" si="311"/>
        <v>-248553.93000000005</v>
      </c>
      <c r="H1382" s="22">
        <f t="shared" si="312"/>
        <v>-198477.61</v>
      </c>
      <c r="I1382" s="23">
        <f t="shared" si="313"/>
        <v>-19.714321120979733</v>
      </c>
      <c r="J1382" s="23">
        <f t="shared" si="314"/>
        <v>124.39057962732889</v>
      </c>
      <c r="K1382" s="23">
        <f t="shared" si="315"/>
        <v>31.033394579006764</v>
      </c>
    </row>
    <row r="1383" spans="1:11">
      <c r="A1383" s="28" t="s">
        <v>35</v>
      </c>
      <c r="B1383" s="21" t="s">
        <v>36</v>
      </c>
      <c r="C1383" s="22">
        <v>256659.46</v>
      </c>
      <c r="D1383" s="22">
        <v>959551</v>
      </c>
      <c r="E1383" s="22">
        <v>354090</v>
      </c>
      <c r="F1383" s="22">
        <v>261165.86</v>
      </c>
      <c r="G1383" s="22">
        <f t="shared" si="311"/>
        <v>4506.3999999999942</v>
      </c>
      <c r="H1383" s="22">
        <f t="shared" si="312"/>
        <v>92924.140000000014</v>
      </c>
      <c r="I1383" s="23">
        <f t="shared" si="313"/>
        <v>1.7557895586626699</v>
      </c>
      <c r="J1383" s="23">
        <f t="shared" si="314"/>
        <v>73.756914908639033</v>
      </c>
      <c r="K1383" s="23">
        <f t="shared" si="315"/>
        <v>27.217506938140858</v>
      </c>
    </row>
    <row r="1384" spans="1:11">
      <c r="A1384" s="29" t="s">
        <v>77</v>
      </c>
      <c r="B1384" s="21" t="s">
        <v>78</v>
      </c>
      <c r="C1384" s="22">
        <v>0</v>
      </c>
      <c r="D1384" s="22">
        <v>0</v>
      </c>
      <c r="E1384" s="22">
        <v>0</v>
      </c>
      <c r="F1384" s="22">
        <v>1584.84</v>
      </c>
      <c r="G1384" s="22">
        <f t="shared" si="311"/>
        <v>1584.84</v>
      </c>
      <c r="H1384" s="22">
        <f t="shared" si="312"/>
        <v>-1584.84</v>
      </c>
      <c r="I1384" s="23">
        <f t="shared" si="313"/>
        <v>0</v>
      </c>
      <c r="J1384" s="23">
        <f t="shared" si="314"/>
        <v>0</v>
      </c>
      <c r="K1384" s="23">
        <f t="shared" si="315"/>
        <v>0</v>
      </c>
    </row>
    <row r="1385" spans="1:11">
      <c r="A1385" s="26" t="s">
        <v>51</v>
      </c>
      <c r="B1385" s="21" t="s">
        <v>52</v>
      </c>
      <c r="C1385" s="22">
        <v>33226.980000000003</v>
      </c>
      <c r="D1385" s="22">
        <v>42000</v>
      </c>
      <c r="E1385" s="22">
        <v>0</v>
      </c>
      <c r="F1385" s="22">
        <v>0</v>
      </c>
      <c r="G1385" s="22">
        <f t="shared" si="311"/>
        <v>-33226.980000000003</v>
      </c>
      <c r="H1385" s="22">
        <f t="shared" si="312"/>
        <v>0</v>
      </c>
      <c r="I1385" s="23">
        <f t="shared" si="313"/>
        <v>-100</v>
      </c>
      <c r="J1385" s="23">
        <f t="shared" si="314"/>
        <v>0</v>
      </c>
      <c r="K1385" s="23">
        <f t="shared" si="315"/>
        <v>0</v>
      </c>
    </row>
    <row r="1386" spans="1:11">
      <c r="A1386" s="27" t="s">
        <v>53</v>
      </c>
      <c r="B1386" s="21" t="s">
        <v>54</v>
      </c>
      <c r="C1386" s="22">
        <v>33226.980000000003</v>
      </c>
      <c r="D1386" s="22">
        <v>42000</v>
      </c>
      <c r="E1386" s="22">
        <v>0</v>
      </c>
      <c r="F1386" s="22">
        <v>0</v>
      </c>
      <c r="G1386" s="22">
        <f t="shared" si="311"/>
        <v>-33226.980000000003</v>
      </c>
      <c r="H1386" s="22">
        <f t="shared" si="312"/>
        <v>0</v>
      </c>
      <c r="I1386" s="23">
        <f t="shared" si="313"/>
        <v>-100</v>
      </c>
      <c r="J1386" s="23">
        <f t="shared" si="314"/>
        <v>0</v>
      </c>
      <c r="K1386" s="23">
        <f t="shared" si="315"/>
        <v>0</v>
      </c>
    </row>
    <row r="1387" spans="1:11">
      <c r="A1387" s="20"/>
      <c r="B1387" s="21" t="s">
        <v>55</v>
      </c>
      <c r="C1387" s="22">
        <v>1207751.25</v>
      </c>
      <c r="D1387" s="22">
        <v>-1443496</v>
      </c>
      <c r="E1387" s="22">
        <v>-38500</v>
      </c>
      <c r="F1387" s="22">
        <v>1541587.19</v>
      </c>
      <c r="G1387" s="22">
        <f t="shared" si="311"/>
        <v>333835.93999999994</v>
      </c>
      <c r="H1387" s="22">
        <f t="shared" si="312"/>
        <v>-1580087.19</v>
      </c>
      <c r="I1387" s="23">
        <f t="shared" si="313"/>
        <v>27.641117324449056</v>
      </c>
      <c r="J1387" s="23">
        <f t="shared" si="314"/>
        <v>-4004.1225714285715</v>
      </c>
      <c r="K1387" s="23">
        <f t="shared" si="315"/>
        <v>-106.79539049640594</v>
      </c>
    </row>
    <row r="1388" spans="1:11">
      <c r="A1388" s="20" t="s">
        <v>56</v>
      </c>
      <c r="B1388" s="21" t="s">
        <v>57</v>
      </c>
      <c r="C1388" s="22">
        <v>-1207751.25</v>
      </c>
      <c r="D1388" s="22">
        <v>1443496</v>
      </c>
      <c r="E1388" s="22">
        <v>38500</v>
      </c>
      <c r="F1388" s="22">
        <v>-1541587.19</v>
      </c>
      <c r="G1388" s="22">
        <f t="shared" si="311"/>
        <v>-333835.93999999994</v>
      </c>
      <c r="H1388" s="22">
        <f t="shared" si="312"/>
        <v>1580087.19</v>
      </c>
      <c r="I1388" s="23">
        <f t="shared" si="313"/>
        <v>27.641117324449056</v>
      </c>
      <c r="J1388" s="23">
        <f t="shared" si="314"/>
        <v>-4004.1225714285715</v>
      </c>
      <c r="K1388" s="23">
        <f t="shared" si="315"/>
        <v>-106.79539049640594</v>
      </c>
    </row>
    <row r="1389" spans="1:11">
      <c r="A1389" s="26" t="s">
        <v>58</v>
      </c>
      <c r="B1389" s="21" t="s">
        <v>59</v>
      </c>
      <c r="C1389" s="22">
        <v>-1207751.25</v>
      </c>
      <c r="D1389" s="22">
        <v>1443496</v>
      </c>
      <c r="E1389" s="22">
        <v>38500</v>
      </c>
      <c r="F1389" s="22">
        <v>-1541587.19</v>
      </c>
      <c r="G1389" s="22">
        <f t="shared" si="311"/>
        <v>-333835.93999999994</v>
      </c>
      <c r="H1389" s="22">
        <f t="shared" si="312"/>
        <v>1580087.19</v>
      </c>
      <c r="I1389" s="23">
        <f t="shared" si="313"/>
        <v>27.641117324449056</v>
      </c>
      <c r="J1389" s="23">
        <f t="shared" si="314"/>
        <v>-4004.1225714285715</v>
      </c>
      <c r="K1389" s="23">
        <f t="shared" si="315"/>
        <v>-106.79539049640594</v>
      </c>
    </row>
    <row r="1390" spans="1:11" ht="25.5">
      <c r="A1390" s="27" t="s">
        <v>147</v>
      </c>
      <c r="B1390" s="21" t="s">
        <v>148</v>
      </c>
      <c r="C1390" s="22">
        <v>-1513872.78</v>
      </c>
      <c r="D1390" s="22">
        <v>1443496</v>
      </c>
      <c r="E1390" s="22">
        <v>38500</v>
      </c>
      <c r="F1390" s="22">
        <v>-1443494.52</v>
      </c>
      <c r="G1390" s="22">
        <f t="shared" si="311"/>
        <v>70378.260000000009</v>
      </c>
      <c r="H1390" s="22">
        <f t="shared" si="312"/>
        <v>1481994.52</v>
      </c>
      <c r="I1390" s="23">
        <f t="shared" si="313"/>
        <v>-4.648888660247934</v>
      </c>
      <c r="J1390" s="23">
        <f t="shared" si="314"/>
        <v>-3749.3364155844156</v>
      </c>
      <c r="K1390" s="23">
        <f t="shared" si="315"/>
        <v>-99.999897471139505</v>
      </c>
    </row>
    <row r="1391" spans="1:11" s="35" customFormat="1">
      <c r="A1391" s="36" t="s">
        <v>539</v>
      </c>
      <c r="B1391" s="32" t="s">
        <v>540</v>
      </c>
      <c r="C1391" s="33"/>
      <c r="D1391" s="33"/>
      <c r="E1391" s="33"/>
      <c r="F1391" s="33"/>
      <c r="G1391" s="33"/>
      <c r="H1391" s="33"/>
      <c r="I1391" s="34"/>
      <c r="J1391" s="34"/>
      <c r="K1391" s="34"/>
    </row>
    <row r="1392" spans="1:11">
      <c r="A1392" s="20" t="s">
        <v>21</v>
      </c>
      <c r="B1392" s="21" t="s">
        <v>22</v>
      </c>
      <c r="C1392" s="22">
        <v>1135450.3999999999</v>
      </c>
      <c r="D1392" s="22">
        <v>1851063</v>
      </c>
      <c r="E1392" s="22">
        <v>1550293</v>
      </c>
      <c r="F1392" s="22">
        <v>2119538.5499999998</v>
      </c>
      <c r="G1392" s="22">
        <f t="shared" ref="G1392:G1411" si="316">F1392-C1392</f>
        <v>984088.14999999991</v>
      </c>
      <c r="H1392" s="22">
        <f t="shared" ref="H1392:H1411" si="317">E1392-F1392</f>
        <v>-569245.54999999981</v>
      </c>
      <c r="I1392" s="23">
        <f t="shared" ref="I1392:I1411" si="318">IF(ISERROR(F1392/C1392),0,F1392/C1392*100-100)</f>
        <v>86.669408897121372</v>
      </c>
      <c r="J1392" s="23">
        <f t="shared" ref="J1392:J1411" si="319">IF(ISERROR(F1392/E1392),0,F1392/E1392*100)</f>
        <v>136.71857835905857</v>
      </c>
      <c r="K1392" s="23">
        <f t="shared" ref="K1392:K1411" si="320">IF(ISERROR(F1392/D1392),0,F1392/D1392*100)</f>
        <v>114.5038580534536</v>
      </c>
    </row>
    <row r="1393" spans="1:11">
      <c r="A1393" s="26" t="s">
        <v>93</v>
      </c>
      <c r="B1393" s="21" t="s">
        <v>94</v>
      </c>
      <c r="C1393" s="22">
        <v>182270.4</v>
      </c>
      <c r="D1393" s="22">
        <v>832034</v>
      </c>
      <c r="E1393" s="22">
        <v>832034</v>
      </c>
      <c r="F1393" s="22">
        <v>1100509.55</v>
      </c>
      <c r="G1393" s="22">
        <f t="shared" si="316"/>
        <v>918239.15</v>
      </c>
      <c r="H1393" s="22">
        <f t="shared" si="317"/>
        <v>-268475.55000000005</v>
      </c>
      <c r="I1393" s="23">
        <f t="shared" si="318"/>
        <v>503.77853452891964</v>
      </c>
      <c r="J1393" s="23">
        <f t="shared" si="319"/>
        <v>132.26737729467786</v>
      </c>
      <c r="K1393" s="23">
        <f t="shared" si="320"/>
        <v>132.26737729467786</v>
      </c>
    </row>
    <row r="1394" spans="1:11">
      <c r="A1394" s="26" t="s">
        <v>23</v>
      </c>
      <c r="B1394" s="21" t="s">
        <v>24</v>
      </c>
      <c r="C1394" s="22">
        <v>953180</v>
      </c>
      <c r="D1394" s="22">
        <v>1019029</v>
      </c>
      <c r="E1394" s="22">
        <v>718259</v>
      </c>
      <c r="F1394" s="22">
        <v>1019029</v>
      </c>
      <c r="G1394" s="22">
        <f t="shared" si="316"/>
        <v>65849</v>
      </c>
      <c r="H1394" s="22">
        <f t="shared" si="317"/>
        <v>-300770</v>
      </c>
      <c r="I1394" s="23">
        <f t="shared" si="318"/>
        <v>6.9083488952768732</v>
      </c>
      <c r="J1394" s="23">
        <f t="shared" si="319"/>
        <v>141.87486686557355</v>
      </c>
      <c r="K1394" s="23">
        <f t="shared" si="320"/>
        <v>100</v>
      </c>
    </row>
    <row r="1395" spans="1:11">
      <c r="A1395" s="27" t="s">
        <v>25</v>
      </c>
      <c r="B1395" s="21" t="s">
        <v>26</v>
      </c>
      <c r="C1395" s="22">
        <v>953180</v>
      </c>
      <c r="D1395" s="22">
        <v>1019029</v>
      </c>
      <c r="E1395" s="22">
        <v>718259</v>
      </c>
      <c r="F1395" s="22">
        <v>1019029</v>
      </c>
      <c r="G1395" s="22">
        <f t="shared" si="316"/>
        <v>65849</v>
      </c>
      <c r="H1395" s="22">
        <f t="shared" si="317"/>
        <v>-300770</v>
      </c>
      <c r="I1395" s="23">
        <f t="shared" si="318"/>
        <v>6.9083488952768732</v>
      </c>
      <c r="J1395" s="23">
        <f t="shared" si="319"/>
        <v>141.87486686557355</v>
      </c>
      <c r="K1395" s="23">
        <f t="shared" si="320"/>
        <v>100</v>
      </c>
    </row>
    <row r="1396" spans="1:11">
      <c r="A1396" s="20" t="s">
        <v>27</v>
      </c>
      <c r="B1396" s="21" t="s">
        <v>28</v>
      </c>
      <c r="C1396" s="22">
        <v>905450.62</v>
      </c>
      <c r="D1396" s="22">
        <v>3505375</v>
      </c>
      <c r="E1396" s="22">
        <v>1051259</v>
      </c>
      <c r="F1396" s="22">
        <v>826509.11</v>
      </c>
      <c r="G1396" s="22">
        <f t="shared" si="316"/>
        <v>-78941.510000000009</v>
      </c>
      <c r="H1396" s="22">
        <f t="shared" si="317"/>
        <v>224749.89</v>
      </c>
      <c r="I1396" s="23">
        <f t="shared" si="318"/>
        <v>-8.7184776570145743</v>
      </c>
      <c r="J1396" s="23">
        <f t="shared" si="319"/>
        <v>78.620883150584191</v>
      </c>
      <c r="K1396" s="23">
        <f t="shared" si="320"/>
        <v>23.578336411938807</v>
      </c>
    </row>
    <row r="1397" spans="1:11">
      <c r="A1397" s="26" t="s">
        <v>29</v>
      </c>
      <c r="B1397" s="21" t="s">
        <v>30</v>
      </c>
      <c r="C1397" s="22">
        <v>905450.62</v>
      </c>
      <c r="D1397" s="22">
        <v>3480375</v>
      </c>
      <c r="E1397" s="22">
        <v>1026259</v>
      </c>
      <c r="F1397" s="22">
        <v>826509.11</v>
      </c>
      <c r="G1397" s="22">
        <f t="shared" si="316"/>
        <v>-78941.510000000009</v>
      </c>
      <c r="H1397" s="22">
        <f t="shared" si="317"/>
        <v>199749.89</v>
      </c>
      <c r="I1397" s="23">
        <f t="shared" si="318"/>
        <v>-8.7184776570145743</v>
      </c>
      <c r="J1397" s="23">
        <f t="shared" si="319"/>
        <v>80.536113203392119</v>
      </c>
      <c r="K1397" s="23">
        <f t="shared" si="320"/>
        <v>23.747702761915022</v>
      </c>
    </row>
    <row r="1398" spans="1:11">
      <c r="A1398" s="27" t="s">
        <v>31</v>
      </c>
      <c r="B1398" s="21" t="s">
        <v>32</v>
      </c>
      <c r="C1398" s="22">
        <v>905450.62</v>
      </c>
      <c r="D1398" s="22">
        <v>3443787</v>
      </c>
      <c r="E1398" s="22">
        <v>989671</v>
      </c>
      <c r="F1398" s="22">
        <v>826509.11</v>
      </c>
      <c r="G1398" s="22">
        <f t="shared" si="316"/>
        <v>-78941.510000000009</v>
      </c>
      <c r="H1398" s="22">
        <f t="shared" si="317"/>
        <v>163161.89000000001</v>
      </c>
      <c r="I1398" s="23">
        <f t="shared" si="318"/>
        <v>-8.7184776570145743</v>
      </c>
      <c r="J1398" s="23">
        <f t="shared" si="319"/>
        <v>83.513522170499087</v>
      </c>
      <c r="K1398" s="23">
        <f t="shared" si="320"/>
        <v>24.000006678694124</v>
      </c>
    </row>
    <row r="1399" spans="1:11">
      <c r="A1399" s="28" t="s">
        <v>33</v>
      </c>
      <c r="B1399" s="21" t="s">
        <v>34</v>
      </c>
      <c r="C1399" s="22">
        <v>733449.08</v>
      </c>
      <c r="D1399" s="22">
        <v>2074193</v>
      </c>
      <c r="E1399" s="22">
        <v>723151</v>
      </c>
      <c r="F1399" s="22">
        <v>620776.27</v>
      </c>
      <c r="G1399" s="22">
        <f t="shared" si="316"/>
        <v>-112672.80999999994</v>
      </c>
      <c r="H1399" s="22">
        <f t="shared" si="317"/>
        <v>102374.72999999998</v>
      </c>
      <c r="I1399" s="23">
        <f t="shared" si="318"/>
        <v>-15.362049400893639</v>
      </c>
      <c r="J1399" s="23">
        <f t="shared" si="319"/>
        <v>85.843242974150627</v>
      </c>
      <c r="K1399" s="23">
        <f t="shared" si="320"/>
        <v>29.928568363696144</v>
      </c>
    </row>
    <row r="1400" spans="1:11">
      <c r="A1400" s="28" t="s">
        <v>35</v>
      </c>
      <c r="B1400" s="21" t="s">
        <v>36</v>
      </c>
      <c r="C1400" s="22">
        <v>172001.54</v>
      </c>
      <c r="D1400" s="22">
        <v>1369594</v>
      </c>
      <c r="E1400" s="22">
        <v>266520</v>
      </c>
      <c r="F1400" s="22">
        <v>205732.84</v>
      </c>
      <c r="G1400" s="22">
        <f t="shared" si="316"/>
        <v>33731.299999999988</v>
      </c>
      <c r="H1400" s="22">
        <f t="shared" si="317"/>
        <v>60787.16</v>
      </c>
      <c r="I1400" s="23">
        <f t="shared" si="318"/>
        <v>19.611045342966122</v>
      </c>
      <c r="J1400" s="23">
        <f t="shared" si="319"/>
        <v>77.192270748911895</v>
      </c>
      <c r="K1400" s="23">
        <f t="shared" si="320"/>
        <v>15.021447231807382</v>
      </c>
    </row>
    <row r="1401" spans="1:11">
      <c r="A1401" s="29" t="s">
        <v>77</v>
      </c>
      <c r="B1401" s="21" t="s">
        <v>78</v>
      </c>
      <c r="C1401" s="22">
        <v>1019.57</v>
      </c>
      <c r="D1401" s="22">
        <v>0</v>
      </c>
      <c r="E1401" s="22">
        <v>0</v>
      </c>
      <c r="F1401" s="22">
        <v>12051.6</v>
      </c>
      <c r="G1401" s="22">
        <f t="shared" si="316"/>
        <v>11032.03</v>
      </c>
      <c r="H1401" s="22">
        <f t="shared" si="317"/>
        <v>-12051.6</v>
      </c>
      <c r="I1401" s="23">
        <f t="shared" si="318"/>
        <v>1082.0277175672097</v>
      </c>
      <c r="J1401" s="23">
        <f t="shared" si="319"/>
        <v>0</v>
      </c>
      <c r="K1401" s="23">
        <f t="shared" si="320"/>
        <v>0</v>
      </c>
    </row>
    <row r="1402" spans="1:11" ht="25.5">
      <c r="A1402" s="27" t="s">
        <v>43</v>
      </c>
      <c r="B1402" s="21" t="s">
        <v>44</v>
      </c>
      <c r="C1402" s="22">
        <v>0</v>
      </c>
      <c r="D1402" s="22">
        <v>36588</v>
      </c>
      <c r="E1402" s="22">
        <v>36588</v>
      </c>
      <c r="F1402" s="22">
        <v>0</v>
      </c>
      <c r="G1402" s="22">
        <f t="shared" si="316"/>
        <v>0</v>
      </c>
      <c r="H1402" s="22">
        <f t="shared" si="317"/>
        <v>36588</v>
      </c>
      <c r="I1402" s="23">
        <f t="shared" si="318"/>
        <v>0</v>
      </c>
      <c r="J1402" s="23">
        <f t="shared" si="319"/>
        <v>0</v>
      </c>
      <c r="K1402" s="23">
        <f t="shared" si="320"/>
        <v>0</v>
      </c>
    </row>
    <row r="1403" spans="1:11">
      <c r="A1403" s="28" t="s">
        <v>45</v>
      </c>
      <c r="B1403" s="21" t="s">
        <v>46</v>
      </c>
      <c r="C1403" s="22">
        <v>0</v>
      </c>
      <c r="D1403" s="22">
        <v>36588</v>
      </c>
      <c r="E1403" s="22">
        <v>36588</v>
      </c>
      <c r="F1403" s="22">
        <v>0</v>
      </c>
      <c r="G1403" s="22">
        <f t="shared" si="316"/>
        <v>0</v>
      </c>
      <c r="H1403" s="22">
        <f t="shared" si="317"/>
        <v>36588</v>
      </c>
      <c r="I1403" s="23">
        <f t="shared" si="318"/>
        <v>0</v>
      </c>
      <c r="J1403" s="23">
        <f t="shared" si="319"/>
        <v>0</v>
      </c>
      <c r="K1403" s="23">
        <f t="shared" si="320"/>
        <v>0</v>
      </c>
    </row>
    <row r="1404" spans="1:11" ht="25.5">
      <c r="A1404" s="29" t="s">
        <v>47</v>
      </c>
      <c r="B1404" s="21" t="s">
        <v>48</v>
      </c>
      <c r="C1404" s="22">
        <v>0</v>
      </c>
      <c r="D1404" s="22">
        <v>36588</v>
      </c>
      <c r="E1404" s="22">
        <v>36588</v>
      </c>
      <c r="F1404" s="22">
        <v>0</v>
      </c>
      <c r="G1404" s="22">
        <f t="shared" si="316"/>
        <v>0</v>
      </c>
      <c r="H1404" s="22">
        <f t="shared" si="317"/>
        <v>36588</v>
      </c>
      <c r="I1404" s="23">
        <f t="shared" si="318"/>
        <v>0</v>
      </c>
      <c r="J1404" s="23">
        <f t="shared" si="319"/>
        <v>0</v>
      </c>
      <c r="K1404" s="23">
        <f t="shared" si="320"/>
        <v>0</v>
      </c>
    </row>
    <row r="1405" spans="1:11" ht="25.5">
      <c r="A1405" s="30" t="s">
        <v>49</v>
      </c>
      <c r="B1405" s="21" t="s">
        <v>50</v>
      </c>
      <c r="C1405" s="22">
        <v>0</v>
      </c>
      <c r="D1405" s="22">
        <v>36588</v>
      </c>
      <c r="E1405" s="22">
        <v>36588</v>
      </c>
      <c r="F1405" s="22">
        <v>0</v>
      </c>
      <c r="G1405" s="22">
        <f t="shared" si="316"/>
        <v>0</v>
      </c>
      <c r="H1405" s="22">
        <f t="shared" si="317"/>
        <v>36588</v>
      </c>
      <c r="I1405" s="23">
        <f t="shared" si="318"/>
        <v>0</v>
      </c>
      <c r="J1405" s="23">
        <f t="shared" si="319"/>
        <v>0</v>
      </c>
      <c r="K1405" s="23">
        <f t="shared" si="320"/>
        <v>0</v>
      </c>
    </row>
    <row r="1406" spans="1:11">
      <c r="A1406" s="26" t="s">
        <v>51</v>
      </c>
      <c r="B1406" s="21" t="s">
        <v>52</v>
      </c>
      <c r="C1406" s="22">
        <v>0</v>
      </c>
      <c r="D1406" s="22">
        <v>25000</v>
      </c>
      <c r="E1406" s="22">
        <v>25000</v>
      </c>
      <c r="F1406" s="22">
        <v>0</v>
      </c>
      <c r="G1406" s="22">
        <f t="shared" si="316"/>
        <v>0</v>
      </c>
      <c r="H1406" s="22">
        <f t="shared" si="317"/>
        <v>25000</v>
      </c>
      <c r="I1406" s="23">
        <f t="shared" si="318"/>
        <v>0</v>
      </c>
      <c r="J1406" s="23">
        <f t="shared" si="319"/>
        <v>0</v>
      </c>
      <c r="K1406" s="23">
        <f t="shared" si="320"/>
        <v>0</v>
      </c>
    </row>
    <row r="1407" spans="1:11">
      <c r="A1407" s="27" t="s">
        <v>53</v>
      </c>
      <c r="B1407" s="21" t="s">
        <v>54</v>
      </c>
      <c r="C1407" s="22">
        <v>0</v>
      </c>
      <c r="D1407" s="22">
        <v>25000</v>
      </c>
      <c r="E1407" s="22">
        <v>25000</v>
      </c>
      <c r="F1407" s="22">
        <v>0</v>
      </c>
      <c r="G1407" s="22">
        <f t="shared" si="316"/>
        <v>0</v>
      </c>
      <c r="H1407" s="22">
        <f t="shared" si="317"/>
        <v>25000</v>
      </c>
      <c r="I1407" s="23">
        <f t="shared" si="318"/>
        <v>0</v>
      </c>
      <c r="J1407" s="23">
        <f t="shared" si="319"/>
        <v>0</v>
      </c>
      <c r="K1407" s="23">
        <f t="shared" si="320"/>
        <v>0</v>
      </c>
    </row>
    <row r="1408" spans="1:11">
      <c r="A1408" s="20"/>
      <c r="B1408" s="21" t="s">
        <v>55</v>
      </c>
      <c r="C1408" s="22">
        <v>229999.78</v>
      </c>
      <c r="D1408" s="22">
        <v>-1654312</v>
      </c>
      <c r="E1408" s="22">
        <v>499034</v>
      </c>
      <c r="F1408" s="22">
        <v>1293029.44</v>
      </c>
      <c r="G1408" s="22">
        <f t="shared" si="316"/>
        <v>1063029.6599999999</v>
      </c>
      <c r="H1408" s="22">
        <f t="shared" si="317"/>
        <v>-793995.44</v>
      </c>
      <c r="I1408" s="23">
        <f t="shared" si="318"/>
        <v>462.18725078780506</v>
      </c>
      <c r="J1408" s="23">
        <f t="shared" si="319"/>
        <v>259.10648172268822</v>
      </c>
      <c r="K1408" s="23">
        <f t="shared" si="320"/>
        <v>-78.161159442716965</v>
      </c>
    </row>
    <row r="1409" spans="1:11">
      <c r="A1409" s="20" t="s">
        <v>56</v>
      </c>
      <c r="B1409" s="21" t="s">
        <v>57</v>
      </c>
      <c r="C1409" s="22">
        <v>-229999.78</v>
      </c>
      <c r="D1409" s="22">
        <v>1654312</v>
      </c>
      <c r="E1409" s="22">
        <v>-499034</v>
      </c>
      <c r="F1409" s="22">
        <v>-1293029.44</v>
      </c>
      <c r="G1409" s="22">
        <f t="shared" si="316"/>
        <v>-1063029.6599999999</v>
      </c>
      <c r="H1409" s="22">
        <f t="shared" si="317"/>
        <v>793995.44</v>
      </c>
      <c r="I1409" s="23">
        <f t="shared" si="318"/>
        <v>462.18725078780506</v>
      </c>
      <c r="J1409" s="23">
        <f t="shared" si="319"/>
        <v>259.10648172268822</v>
      </c>
      <c r="K1409" s="23">
        <f t="shared" si="320"/>
        <v>-78.161159442716965</v>
      </c>
    </row>
    <row r="1410" spans="1:11">
      <c r="A1410" s="26" t="s">
        <v>58</v>
      </c>
      <c r="B1410" s="21" t="s">
        <v>59</v>
      </c>
      <c r="C1410" s="22">
        <v>-229999.78</v>
      </c>
      <c r="D1410" s="22">
        <v>1654312</v>
      </c>
      <c r="E1410" s="22">
        <v>-499034</v>
      </c>
      <c r="F1410" s="22">
        <v>-1293029.44</v>
      </c>
      <c r="G1410" s="22">
        <f t="shared" si="316"/>
        <v>-1063029.6599999999</v>
      </c>
      <c r="H1410" s="22">
        <f t="shared" si="317"/>
        <v>793995.44</v>
      </c>
      <c r="I1410" s="23">
        <f t="shared" si="318"/>
        <v>462.18725078780506</v>
      </c>
      <c r="J1410" s="23">
        <f t="shared" si="319"/>
        <v>259.10648172268822</v>
      </c>
      <c r="K1410" s="23">
        <f t="shared" si="320"/>
        <v>-78.161159442716965</v>
      </c>
    </row>
    <row r="1411" spans="1:11" ht="25.5">
      <c r="A1411" s="27" t="s">
        <v>147</v>
      </c>
      <c r="B1411" s="21" t="s">
        <v>148</v>
      </c>
      <c r="C1411" s="22">
        <v>-1656574.73</v>
      </c>
      <c r="D1411" s="22">
        <v>1654312</v>
      </c>
      <c r="E1411" s="22">
        <v>-499034</v>
      </c>
      <c r="F1411" s="22">
        <v>-1654309.55</v>
      </c>
      <c r="G1411" s="22">
        <f t="shared" si="316"/>
        <v>2265.1799999999348</v>
      </c>
      <c r="H1411" s="22">
        <f t="shared" si="317"/>
        <v>1155275.55</v>
      </c>
      <c r="I1411" s="23">
        <f t="shared" si="318"/>
        <v>-0.13673877543695312</v>
      </c>
      <c r="J1411" s="23">
        <f t="shared" si="319"/>
        <v>331.50237258383197</v>
      </c>
      <c r="K1411" s="23">
        <f t="shared" si="320"/>
        <v>-99.999851902180481</v>
      </c>
    </row>
    <row r="1412" spans="1:11" s="35" customFormat="1">
      <c r="A1412" s="36" t="s">
        <v>214</v>
      </c>
      <c r="B1412" s="32" t="s">
        <v>541</v>
      </c>
      <c r="C1412" s="33"/>
      <c r="D1412" s="33"/>
      <c r="E1412" s="33"/>
      <c r="F1412" s="33"/>
      <c r="G1412" s="33"/>
      <c r="H1412" s="33"/>
      <c r="I1412" s="34"/>
      <c r="J1412" s="34"/>
      <c r="K1412" s="34"/>
    </row>
    <row r="1413" spans="1:11">
      <c r="A1413" s="20" t="s">
        <v>21</v>
      </c>
      <c r="B1413" s="21" t="s">
        <v>22</v>
      </c>
      <c r="C1413" s="22">
        <v>621956.07999999996</v>
      </c>
      <c r="D1413" s="22">
        <v>1276081</v>
      </c>
      <c r="E1413" s="22">
        <v>349750</v>
      </c>
      <c r="F1413" s="22">
        <v>1054498.32</v>
      </c>
      <c r="G1413" s="22">
        <f t="shared" ref="G1413:G1435" si="321">F1413-C1413</f>
        <v>432542.24000000011</v>
      </c>
      <c r="H1413" s="22">
        <f t="shared" ref="H1413:H1435" si="322">E1413-F1413</f>
        <v>-704748.32000000007</v>
      </c>
      <c r="I1413" s="23">
        <f t="shared" ref="I1413:I1435" si="323">IF(ISERROR(F1413/C1413),0,F1413/C1413*100-100)</f>
        <v>69.545463724705456</v>
      </c>
      <c r="J1413" s="23">
        <f t="shared" ref="J1413:J1435" si="324">IF(ISERROR(F1413/E1413),0,F1413/E1413*100)</f>
        <v>301.50059185132238</v>
      </c>
      <c r="K1413" s="23">
        <f t="shared" ref="K1413:K1435" si="325">IF(ISERROR(F1413/D1413),0,F1413/D1413*100)</f>
        <v>82.63568848685938</v>
      </c>
    </row>
    <row r="1414" spans="1:11">
      <c r="A1414" s="26" t="s">
        <v>93</v>
      </c>
      <c r="B1414" s="21" t="s">
        <v>94</v>
      </c>
      <c r="C1414" s="22">
        <v>442153.08</v>
      </c>
      <c r="D1414" s="22">
        <v>818902</v>
      </c>
      <c r="E1414" s="22">
        <v>242013</v>
      </c>
      <c r="F1414" s="22">
        <v>597319.31999999995</v>
      </c>
      <c r="G1414" s="22">
        <f t="shared" si="321"/>
        <v>155166.23999999993</v>
      </c>
      <c r="H1414" s="22">
        <f t="shared" si="322"/>
        <v>-355306.31999999995</v>
      </c>
      <c r="I1414" s="23">
        <f t="shared" si="323"/>
        <v>35.093330119966595</v>
      </c>
      <c r="J1414" s="23">
        <f t="shared" si="324"/>
        <v>246.81290674467897</v>
      </c>
      <c r="K1414" s="23">
        <f t="shared" si="325"/>
        <v>72.941489946293942</v>
      </c>
    </row>
    <row r="1415" spans="1:11">
      <c r="A1415" s="26" t="s">
        <v>23</v>
      </c>
      <c r="B1415" s="21" t="s">
        <v>24</v>
      </c>
      <c r="C1415" s="22">
        <v>179803</v>
      </c>
      <c r="D1415" s="22">
        <v>457179</v>
      </c>
      <c r="E1415" s="22">
        <v>107737</v>
      </c>
      <c r="F1415" s="22">
        <v>457179</v>
      </c>
      <c r="G1415" s="22">
        <f t="shared" si="321"/>
        <v>277376</v>
      </c>
      <c r="H1415" s="22">
        <f t="shared" si="322"/>
        <v>-349442</v>
      </c>
      <c r="I1415" s="23">
        <f t="shared" si="323"/>
        <v>154.26661401645134</v>
      </c>
      <c r="J1415" s="23">
        <f t="shared" si="324"/>
        <v>424.34725303284847</v>
      </c>
      <c r="K1415" s="23">
        <f t="shared" si="325"/>
        <v>100</v>
      </c>
    </row>
    <row r="1416" spans="1:11">
      <c r="A1416" s="27" t="s">
        <v>25</v>
      </c>
      <c r="B1416" s="21" t="s">
        <v>26</v>
      </c>
      <c r="C1416" s="22">
        <v>179803</v>
      </c>
      <c r="D1416" s="22">
        <v>457179</v>
      </c>
      <c r="E1416" s="22">
        <v>107737</v>
      </c>
      <c r="F1416" s="22">
        <v>457179</v>
      </c>
      <c r="G1416" s="22">
        <f t="shared" si="321"/>
        <v>277376</v>
      </c>
      <c r="H1416" s="22">
        <f t="shared" si="322"/>
        <v>-349442</v>
      </c>
      <c r="I1416" s="23">
        <f t="shared" si="323"/>
        <v>154.26661401645134</v>
      </c>
      <c r="J1416" s="23">
        <f t="shared" si="324"/>
        <v>424.34725303284847</v>
      </c>
      <c r="K1416" s="23">
        <f t="shared" si="325"/>
        <v>100</v>
      </c>
    </row>
    <row r="1417" spans="1:11">
      <c r="A1417" s="20" t="s">
        <v>27</v>
      </c>
      <c r="B1417" s="21" t="s">
        <v>28</v>
      </c>
      <c r="C1417" s="22">
        <v>414899.86</v>
      </c>
      <c r="D1417" s="22">
        <v>1479575</v>
      </c>
      <c r="E1417" s="22">
        <v>349750</v>
      </c>
      <c r="F1417" s="22">
        <v>430693.84</v>
      </c>
      <c r="G1417" s="22">
        <f t="shared" si="321"/>
        <v>15793.98000000004</v>
      </c>
      <c r="H1417" s="22">
        <f t="shared" si="322"/>
        <v>-80943.840000000026</v>
      </c>
      <c r="I1417" s="23">
        <f t="shared" si="323"/>
        <v>3.8066968737950475</v>
      </c>
      <c r="J1417" s="23">
        <f t="shared" si="324"/>
        <v>123.14334238741959</v>
      </c>
      <c r="K1417" s="23">
        <f t="shared" si="325"/>
        <v>29.109294223003229</v>
      </c>
    </row>
    <row r="1418" spans="1:11">
      <c r="A1418" s="26" t="s">
        <v>29</v>
      </c>
      <c r="B1418" s="21" t="s">
        <v>30</v>
      </c>
      <c r="C1418" s="22">
        <v>408401.86</v>
      </c>
      <c r="D1418" s="22">
        <v>1476175</v>
      </c>
      <c r="E1418" s="22">
        <v>349750</v>
      </c>
      <c r="F1418" s="22">
        <v>427346.21</v>
      </c>
      <c r="G1418" s="22">
        <f t="shared" si="321"/>
        <v>18944.350000000035</v>
      </c>
      <c r="H1418" s="22">
        <f t="shared" si="322"/>
        <v>-77596.210000000021</v>
      </c>
      <c r="I1418" s="23">
        <f t="shared" si="323"/>
        <v>4.6386541922213524</v>
      </c>
      <c r="J1418" s="23">
        <f t="shared" si="324"/>
        <v>122.18619299499642</v>
      </c>
      <c r="K1418" s="23">
        <f t="shared" si="325"/>
        <v>28.949562890578694</v>
      </c>
    </row>
    <row r="1419" spans="1:11">
      <c r="A1419" s="27" t="s">
        <v>31</v>
      </c>
      <c r="B1419" s="21" t="s">
        <v>32</v>
      </c>
      <c r="C1419" s="22">
        <v>347171.86</v>
      </c>
      <c r="D1419" s="22">
        <v>1075760</v>
      </c>
      <c r="E1419" s="22">
        <v>300377</v>
      </c>
      <c r="F1419" s="22">
        <v>299976.34000000003</v>
      </c>
      <c r="G1419" s="22">
        <f t="shared" si="321"/>
        <v>-47195.51999999996</v>
      </c>
      <c r="H1419" s="22">
        <f t="shared" si="322"/>
        <v>400.65999999997439</v>
      </c>
      <c r="I1419" s="23">
        <f t="shared" si="323"/>
        <v>-13.594281518093084</v>
      </c>
      <c r="J1419" s="23">
        <f t="shared" si="324"/>
        <v>99.866614288044701</v>
      </c>
      <c r="K1419" s="23">
        <f t="shared" si="325"/>
        <v>27.885061723804565</v>
      </c>
    </row>
    <row r="1420" spans="1:11">
      <c r="A1420" s="28" t="s">
        <v>33</v>
      </c>
      <c r="B1420" s="21" t="s">
        <v>34</v>
      </c>
      <c r="C1420" s="22">
        <v>192020.01</v>
      </c>
      <c r="D1420" s="22">
        <v>618535</v>
      </c>
      <c r="E1420" s="22">
        <v>162774</v>
      </c>
      <c r="F1420" s="22">
        <v>200341.38</v>
      </c>
      <c r="G1420" s="22">
        <f t="shared" si="321"/>
        <v>8321.3699999999953</v>
      </c>
      <c r="H1420" s="22">
        <f t="shared" si="322"/>
        <v>-37567.380000000005</v>
      </c>
      <c r="I1420" s="23">
        <f t="shared" si="323"/>
        <v>4.3335952331217982</v>
      </c>
      <c r="J1420" s="23">
        <f t="shared" si="324"/>
        <v>123.07947215157211</v>
      </c>
      <c r="K1420" s="23">
        <f t="shared" si="325"/>
        <v>32.38965943721859</v>
      </c>
    </row>
    <row r="1421" spans="1:11">
      <c r="A1421" s="28" t="s">
        <v>35</v>
      </c>
      <c r="B1421" s="21" t="s">
        <v>36</v>
      </c>
      <c r="C1421" s="22">
        <v>155151.85</v>
      </c>
      <c r="D1421" s="22">
        <v>457225</v>
      </c>
      <c r="E1421" s="22">
        <v>137603</v>
      </c>
      <c r="F1421" s="22">
        <v>99634.96</v>
      </c>
      <c r="G1421" s="22">
        <f t="shared" si="321"/>
        <v>-55516.89</v>
      </c>
      <c r="H1421" s="22">
        <f t="shared" si="322"/>
        <v>37968.039999999994</v>
      </c>
      <c r="I1421" s="23">
        <f t="shared" si="323"/>
        <v>-35.782293282355312</v>
      </c>
      <c r="J1421" s="23">
        <f t="shared" si="324"/>
        <v>72.407549254013361</v>
      </c>
      <c r="K1421" s="23">
        <f t="shared" si="325"/>
        <v>21.791231888020125</v>
      </c>
    </row>
    <row r="1422" spans="1:11">
      <c r="A1422" s="29" t="s">
        <v>77</v>
      </c>
      <c r="B1422" s="21" t="s">
        <v>78</v>
      </c>
      <c r="C1422" s="22">
        <v>265.2</v>
      </c>
      <c r="D1422" s="22">
        <v>0</v>
      </c>
      <c r="E1422" s="22">
        <v>0</v>
      </c>
      <c r="F1422" s="22">
        <v>2273.5</v>
      </c>
      <c r="G1422" s="22">
        <f t="shared" si="321"/>
        <v>2008.3</v>
      </c>
      <c r="H1422" s="22">
        <f t="shared" si="322"/>
        <v>-2273.5</v>
      </c>
      <c r="I1422" s="23">
        <f t="shared" si="323"/>
        <v>757.27752639517348</v>
      </c>
      <c r="J1422" s="23">
        <f t="shared" si="324"/>
        <v>0</v>
      </c>
      <c r="K1422" s="23">
        <f t="shared" si="325"/>
        <v>0</v>
      </c>
    </row>
    <row r="1423" spans="1:11">
      <c r="A1423" s="27" t="s">
        <v>37</v>
      </c>
      <c r="B1423" s="21" t="s">
        <v>38</v>
      </c>
      <c r="C1423" s="22">
        <v>44587</v>
      </c>
      <c r="D1423" s="22">
        <v>44587</v>
      </c>
      <c r="E1423" s="22">
        <v>44587</v>
      </c>
      <c r="F1423" s="22">
        <v>44587</v>
      </c>
      <c r="G1423" s="22">
        <f t="shared" si="321"/>
        <v>0</v>
      </c>
      <c r="H1423" s="22">
        <f t="shared" si="322"/>
        <v>0</v>
      </c>
      <c r="I1423" s="23">
        <f t="shared" si="323"/>
        <v>0</v>
      </c>
      <c r="J1423" s="23">
        <f t="shared" si="324"/>
        <v>100</v>
      </c>
      <c r="K1423" s="23">
        <f t="shared" si="325"/>
        <v>100</v>
      </c>
    </row>
    <row r="1424" spans="1:11">
      <c r="A1424" s="28" t="s">
        <v>39</v>
      </c>
      <c r="B1424" s="21" t="s">
        <v>40</v>
      </c>
      <c r="C1424" s="22">
        <v>44587</v>
      </c>
      <c r="D1424" s="22">
        <v>44587</v>
      </c>
      <c r="E1424" s="22">
        <v>44587</v>
      </c>
      <c r="F1424" s="22">
        <v>44587</v>
      </c>
      <c r="G1424" s="22">
        <f t="shared" si="321"/>
        <v>0</v>
      </c>
      <c r="H1424" s="22">
        <f t="shared" si="322"/>
        <v>0</v>
      </c>
      <c r="I1424" s="23">
        <f t="shared" si="323"/>
        <v>0</v>
      </c>
      <c r="J1424" s="23">
        <f t="shared" si="324"/>
        <v>100</v>
      </c>
      <c r="K1424" s="23">
        <f t="shared" si="325"/>
        <v>100</v>
      </c>
    </row>
    <row r="1425" spans="1:11" ht="25.5">
      <c r="A1425" s="27" t="s">
        <v>79</v>
      </c>
      <c r="B1425" s="21" t="s">
        <v>80</v>
      </c>
      <c r="C1425" s="22">
        <v>0</v>
      </c>
      <c r="D1425" s="22">
        <v>21562</v>
      </c>
      <c r="E1425" s="22">
        <v>0</v>
      </c>
      <c r="F1425" s="22">
        <v>20024.27</v>
      </c>
      <c r="G1425" s="22">
        <f t="shared" si="321"/>
        <v>20024.27</v>
      </c>
      <c r="H1425" s="22">
        <f t="shared" si="322"/>
        <v>-20024.27</v>
      </c>
      <c r="I1425" s="23">
        <f t="shared" si="323"/>
        <v>0</v>
      </c>
      <c r="J1425" s="23">
        <f t="shared" si="324"/>
        <v>0</v>
      </c>
      <c r="K1425" s="23">
        <f t="shared" si="325"/>
        <v>92.868333178740386</v>
      </c>
    </row>
    <row r="1426" spans="1:11">
      <c r="A1426" s="28" t="s">
        <v>81</v>
      </c>
      <c r="B1426" s="21" t="s">
        <v>82</v>
      </c>
      <c r="C1426" s="22">
        <v>0</v>
      </c>
      <c r="D1426" s="22">
        <v>21562</v>
      </c>
      <c r="E1426" s="22">
        <v>0</v>
      </c>
      <c r="F1426" s="22">
        <v>20024.27</v>
      </c>
      <c r="G1426" s="22">
        <f t="shared" si="321"/>
        <v>20024.27</v>
      </c>
      <c r="H1426" s="22">
        <f t="shared" si="322"/>
        <v>-20024.27</v>
      </c>
      <c r="I1426" s="23">
        <f t="shared" si="323"/>
        <v>0</v>
      </c>
      <c r="J1426" s="23">
        <f t="shared" si="324"/>
        <v>0</v>
      </c>
      <c r="K1426" s="23">
        <f t="shared" si="325"/>
        <v>92.868333178740386</v>
      </c>
    </row>
    <row r="1427" spans="1:11" ht="25.5">
      <c r="A1427" s="27" t="s">
        <v>43</v>
      </c>
      <c r="B1427" s="21" t="s">
        <v>44</v>
      </c>
      <c r="C1427" s="22">
        <v>16643</v>
      </c>
      <c r="D1427" s="22">
        <v>334266</v>
      </c>
      <c r="E1427" s="22">
        <v>4786</v>
      </c>
      <c r="F1427" s="22">
        <v>62758.6</v>
      </c>
      <c r="G1427" s="22">
        <f t="shared" si="321"/>
        <v>46115.6</v>
      </c>
      <c r="H1427" s="22">
        <f t="shared" si="322"/>
        <v>-57972.6</v>
      </c>
      <c r="I1427" s="23">
        <f t="shared" si="323"/>
        <v>277.08706363035509</v>
      </c>
      <c r="J1427" s="23">
        <f t="shared" si="324"/>
        <v>1311.2954450480568</v>
      </c>
      <c r="K1427" s="23">
        <f t="shared" si="325"/>
        <v>18.77504741732632</v>
      </c>
    </row>
    <row r="1428" spans="1:11" ht="51">
      <c r="A1428" s="28" t="s">
        <v>159</v>
      </c>
      <c r="B1428" s="21" t="s">
        <v>160</v>
      </c>
      <c r="C1428" s="22">
        <v>16643</v>
      </c>
      <c r="D1428" s="22">
        <v>334266</v>
      </c>
      <c r="E1428" s="22">
        <v>4786</v>
      </c>
      <c r="F1428" s="22">
        <v>62758.6</v>
      </c>
      <c r="G1428" s="22">
        <f t="shared" si="321"/>
        <v>46115.6</v>
      </c>
      <c r="H1428" s="22">
        <f t="shared" si="322"/>
        <v>-57972.6</v>
      </c>
      <c r="I1428" s="23">
        <f t="shared" si="323"/>
        <v>277.08706363035509</v>
      </c>
      <c r="J1428" s="23">
        <f t="shared" si="324"/>
        <v>1311.2954450480568</v>
      </c>
      <c r="K1428" s="23">
        <f t="shared" si="325"/>
        <v>18.77504741732632</v>
      </c>
    </row>
    <row r="1429" spans="1:11" ht="63.75">
      <c r="A1429" s="29" t="s">
        <v>237</v>
      </c>
      <c r="B1429" s="21" t="s">
        <v>238</v>
      </c>
      <c r="C1429" s="22">
        <v>16643</v>
      </c>
      <c r="D1429" s="22">
        <v>334266</v>
      </c>
      <c r="E1429" s="22">
        <v>4786</v>
      </c>
      <c r="F1429" s="22">
        <v>62758.6</v>
      </c>
      <c r="G1429" s="22">
        <f t="shared" si="321"/>
        <v>46115.6</v>
      </c>
      <c r="H1429" s="22">
        <f t="shared" si="322"/>
        <v>-57972.6</v>
      </c>
      <c r="I1429" s="23">
        <f t="shared" si="323"/>
        <v>277.08706363035509</v>
      </c>
      <c r="J1429" s="23">
        <f t="shared" si="324"/>
        <v>1311.2954450480568</v>
      </c>
      <c r="K1429" s="23">
        <f t="shared" si="325"/>
        <v>18.77504741732632</v>
      </c>
    </row>
    <row r="1430" spans="1:11">
      <c r="A1430" s="26" t="s">
        <v>51</v>
      </c>
      <c r="B1430" s="21" t="s">
        <v>52</v>
      </c>
      <c r="C1430" s="22">
        <v>6498</v>
      </c>
      <c r="D1430" s="22">
        <v>3400</v>
      </c>
      <c r="E1430" s="22">
        <v>0</v>
      </c>
      <c r="F1430" s="22">
        <v>3347.63</v>
      </c>
      <c r="G1430" s="22">
        <f t="shared" si="321"/>
        <v>-3150.37</v>
      </c>
      <c r="H1430" s="22">
        <f t="shared" si="322"/>
        <v>-3347.63</v>
      </c>
      <c r="I1430" s="23">
        <f t="shared" si="323"/>
        <v>-48.482148353339483</v>
      </c>
      <c r="J1430" s="23">
        <f t="shared" si="324"/>
        <v>0</v>
      </c>
      <c r="K1430" s="23">
        <f t="shared" si="325"/>
        <v>98.459705882352949</v>
      </c>
    </row>
    <row r="1431" spans="1:11">
      <c r="A1431" s="27" t="s">
        <v>53</v>
      </c>
      <c r="B1431" s="21" t="s">
        <v>54</v>
      </c>
      <c r="C1431" s="22">
        <v>6498</v>
      </c>
      <c r="D1431" s="22">
        <v>3400</v>
      </c>
      <c r="E1431" s="22">
        <v>0</v>
      </c>
      <c r="F1431" s="22">
        <v>3347.63</v>
      </c>
      <c r="G1431" s="22">
        <f t="shared" si="321"/>
        <v>-3150.37</v>
      </c>
      <c r="H1431" s="22">
        <f t="shared" si="322"/>
        <v>-3347.63</v>
      </c>
      <c r="I1431" s="23">
        <f t="shared" si="323"/>
        <v>-48.482148353339483</v>
      </c>
      <c r="J1431" s="23">
        <f t="shared" si="324"/>
        <v>0</v>
      </c>
      <c r="K1431" s="23">
        <f t="shared" si="325"/>
        <v>98.459705882352949</v>
      </c>
    </row>
    <row r="1432" spans="1:11">
      <c r="A1432" s="20"/>
      <c r="B1432" s="21" t="s">
        <v>55</v>
      </c>
      <c r="C1432" s="22">
        <v>207056.22</v>
      </c>
      <c r="D1432" s="22">
        <v>-203494</v>
      </c>
      <c r="E1432" s="22">
        <v>0</v>
      </c>
      <c r="F1432" s="22">
        <v>623804.48</v>
      </c>
      <c r="G1432" s="22">
        <f t="shared" si="321"/>
        <v>416748.26</v>
      </c>
      <c r="H1432" s="22">
        <f t="shared" si="322"/>
        <v>-623804.48</v>
      </c>
      <c r="I1432" s="23">
        <f t="shared" si="323"/>
        <v>201.27299725649391</v>
      </c>
      <c r="J1432" s="23">
        <f t="shared" si="324"/>
        <v>0</v>
      </c>
      <c r="K1432" s="23">
        <f t="shared" si="325"/>
        <v>-306.54686624667067</v>
      </c>
    </row>
    <row r="1433" spans="1:11">
      <c r="A1433" s="20" t="s">
        <v>56</v>
      </c>
      <c r="B1433" s="21" t="s">
        <v>57</v>
      </c>
      <c r="C1433" s="22">
        <v>-207056.22</v>
      </c>
      <c r="D1433" s="22">
        <v>203494</v>
      </c>
      <c r="E1433" s="22">
        <v>0</v>
      </c>
      <c r="F1433" s="22">
        <v>-623804.48</v>
      </c>
      <c r="G1433" s="22">
        <f t="shared" si="321"/>
        <v>-416748.26</v>
      </c>
      <c r="H1433" s="22">
        <f t="shared" si="322"/>
        <v>623804.48</v>
      </c>
      <c r="I1433" s="23">
        <f t="shared" si="323"/>
        <v>201.27299725649391</v>
      </c>
      <c r="J1433" s="23">
        <f t="shared" si="324"/>
        <v>0</v>
      </c>
      <c r="K1433" s="23">
        <f t="shared" si="325"/>
        <v>-306.54686624667067</v>
      </c>
    </row>
    <row r="1434" spans="1:11">
      <c r="A1434" s="26" t="s">
        <v>58</v>
      </c>
      <c r="B1434" s="21" t="s">
        <v>59</v>
      </c>
      <c r="C1434" s="22">
        <v>-207056.22</v>
      </c>
      <c r="D1434" s="22">
        <v>203494</v>
      </c>
      <c r="E1434" s="22">
        <v>0</v>
      </c>
      <c r="F1434" s="22">
        <v>-623804.48</v>
      </c>
      <c r="G1434" s="22">
        <f t="shared" si="321"/>
        <v>-416748.26</v>
      </c>
      <c r="H1434" s="22">
        <f t="shared" si="322"/>
        <v>623804.48</v>
      </c>
      <c r="I1434" s="23">
        <f t="shared" si="323"/>
        <v>201.27299725649391</v>
      </c>
      <c r="J1434" s="23">
        <f t="shared" si="324"/>
        <v>0</v>
      </c>
      <c r="K1434" s="23">
        <f t="shared" si="325"/>
        <v>-306.54686624667067</v>
      </c>
    </row>
    <row r="1435" spans="1:11" ht="25.5">
      <c r="A1435" s="27" t="s">
        <v>147</v>
      </c>
      <c r="B1435" s="21" t="s">
        <v>148</v>
      </c>
      <c r="C1435" s="22">
        <v>-231826</v>
      </c>
      <c r="D1435" s="22">
        <v>203494</v>
      </c>
      <c r="E1435" s="22">
        <v>0</v>
      </c>
      <c r="F1435" s="22">
        <v>-208924.32</v>
      </c>
      <c r="G1435" s="22">
        <f t="shared" si="321"/>
        <v>22901.679999999993</v>
      </c>
      <c r="H1435" s="22">
        <f t="shared" si="322"/>
        <v>208924.32</v>
      </c>
      <c r="I1435" s="23">
        <f t="shared" si="323"/>
        <v>-9.8788229102861607</v>
      </c>
      <c r="J1435" s="23">
        <f t="shared" si="324"/>
        <v>0</v>
      </c>
      <c r="K1435" s="23">
        <f t="shared" si="325"/>
        <v>-102.66854059579154</v>
      </c>
    </row>
    <row r="1436" spans="1:11" s="35" customFormat="1">
      <c r="A1436" s="36" t="s">
        <v>216</v>
      </c>
      <c r="B1436" s="32" t="s">
        <v>542</v>
      </c>
      <c r="C1436" s="33"/>
      <c r="D1436" s="33"/>
      <c r="E1436" s="33"/>
      <c r="F1436" s="33"/>
      <c r="G1436" s="33"/>
      <c r="H1436" s="33"/>
      <c r="I1436" s="34"/>
      <c r="J1436" s="34"/>
      <c r="K1436" s="34"/>
    </row>
    <row r="1437" spans="1:11">
      <c r="A1437" s="20" t="s">
        <v>21</v>
      </c>
      <c r="B1437" s="21" t="s">
        <v>22</v>
      </c>
      <c r="C1437" s="22">
        <v>2663523.85</v>
      </c>
      <c r="D1437" s="22">
        <v>1760484</v>
      </c>
      <c r="E1437" s="22">
        <v>1729959</v>
      </c>
      <c r="F1437" s="22">
        <v>1832030.77</v>
      </c>
      <c r="G1437" s="22">
        <f t="shared" ref="G1437:G1459" si="326">F1437-C1437</f>
        <v>-831493.08000000007</v>
      </c>
      <c r="H1437" s="22">
        <f t="shared" ref="H1437:H1459" si="327">E1437-F1437</f>
        <v>-102071.77000000002</v>
      </c>
      <c r="I1437" s="23">
        <f t="shared" ref="I1437:I1459" si="328">IF(ISERROR(F1437/C1437),0,F1437/C1437*100-100)</f>
        <v>-31.217782412573484</v>
      </c>
      <c r="J1437" s="23">
        <f t="shared" ref="J1437:J1459" si="329">IF(ISERROR(F1437/E1437),0,F1437/E1437*100)</f>
        <v>105.900242144467</v>
      </c>
      <c r="K1437" s="23">
        <f t="shared" ref="K1437:K1459" si="330">IF(ISERROR(F1437/D1437),0,F1437/D1437*100)</f>
        <v>104.0640397754254</v>
      </c>
    </row>
    <row r="1438" spans="1:11">
      <c r="A1438" s="26" t="s">
        <v>93</v>
      </c>
      <c r="B1438" s="21" t="s">
        <v>94</v>
      </c>
      <c r="C1438" s="22">
        <v>2002807.85</v>
      </c>
      <c r="D1438" s="22">
        <v>1412637</v>
      </c>
      <c r="E1438" s="22">
        <v>1382280</v>
      </c>
      <c r="F1438" s="22">
        <v>1484183.77</v>
      </c>
      <c r="G1438" s="22">
        <f t="shared" si="326"/>
        <v>-518624.08000000007</v>
      </c>
      <c r="H1438" s="22">
        <f t="shared" si="327"/>
        <v>-101903.77000000002</v>
      </c>
      <c r="I1438" s="23">
        <f t="shared" si="328"/>
        <v>-25.894849573312797</v>
      </c>
      <c r="J1438" s="23">
        <f t="shared" si="329"/>
        <v>107.37215108371676</v>
      </c>
      <c r="K1438" s="23">
        <f t="shared" si="330"/>
        <v>105.06476681553718</v>
      </c>
    </row>
    <row r="1439" spans="1:11">
      <c r="A1439" s="26" t="s">
        <v>23</v>
      </c>
      <c r="B1439" s="21" t="s">
        <v>24</v>
      </c>
      <c r="C1439" s="22">
        <v>660716</v>
      </c>
      <c r="D1439" s="22">
        <v>347847</v>
      </c>
      <c r="E1439" s="22">
        <v>347679</v>
      </c>
      <c r="F1439" s="22">
        <v>347847</v>
      </c>
      <c r="G1439" s="22">
        <f t="shared" si="326"/>
        <v>-312869</v>
      </c>
      <c r="H1439" s="22">
        <f t="shared" si="327"/>
        <v>-168</v>
      </c>
      <c r="I1439" s="23">
        <f t="shared" si="328"/>
        <v>-47.353023084048218</v>
      </c>
      <c r="J1439" s="23">
        <f t="shared" si="329"/>
        <v>100.04832043350331</v>
      </c>
      <c r="K1439" s="23">
        <f t="shared" si="330"/>
        <v>100</v>
      </c>
    </row>
    <row r="1440" spans="1:11">
      <c r="A1440" s="27" t="s">
        <v>25</v>
      </c>
      <c r="B1440" s="21" t="s">
        <v>26</v>
      </c>
      <c r="C1440" s="22">
        <v>660716</v>
      </c>
      <c r="D1440" s="22">
        <v>347847</v>
      </c>
      <c r="E1440" s="22">
        <v>347679</v>
      </c>
      <c r="F1440" s="22">
        <v>347847</v>
      </c>
      <c r="G1440" s="22">
        <f t="shared" si="326"/>
        <v>-312869</v>
      </c>
      <c r="H1440" s="22">
        <f t="shared" si="327"/>
        <v>-168</v>
      </c>
      <c r="I1440" s="23">
        <f t="shared" si="328"/>
        <v>-47.353023084048218</v>
      </c>
      <c r="J1440" s="23">
        <f t="shared" si="329"/>
        <v>100.04832043350331</v>
      </c>
      <c r="K1440" s="23">
        <f t="shared" si="330"/>
        <v>100</v>
      </c>
    </row>
    <row r="1441" spans="1:11">
      <c r="A1441" s="20" t="s">
        <v>27</v>
      </c>
      <c r="B1441" s="21" t="s">
        <v>28</v>
      </c>
      <c r="C1441" s="22">
        <v>1444561.34</v>
      </c>
      <c r="D1441" s="22">
        <v>2733349</v>
      </c>
      <c r="E1441" s="22">
        <v>1290324</v>
      </c>
      <c r="F1441" s="22">
        <v>986131.73</v>
      </c>
      <c r="G1441" s="22">
        <f t="shared" si="326"/>
        <v>-458429.6100000001</v>
      </c>
      <c r="H1441" s="22">
        <f t="shared" si="327"/>
        <v>304192.27</v>
      </c>
      <c r="I1441" s="23">
        <f t="shared" si="328"/>
        <v>-31.734866308965465</v>
      </c>
      <c r="J1441" s="23">
        <f t="shared" si="329"/>
        <v>76.425125007362496</v>
      </c>
      <c r="K1441" s="23">
        <f t="shared" si="330"/>
        <v>36.077783334656495</v>
      </c>
    </row>
    <row r="1442" spans="1:11">
      <c r="A1442" s="26" t="s">
        <v>29</v>
      </c>
      <c r="B1442" s="21" t="s">
        <v>30</v>
      </c>
      <c r="C1442" s="22">
        <v>1439083.67</v>
      </c>
      <c r="D1442" s="22">
        <v>2733349</v>
      </c>
      <c r="E1442" s="22">
        <v>1290324</v>
      </c>
      <c r="F1442" s="22">
        <v>986131.73</v>
      </c>
      <c r="G1442" s="22">
        <f t="shared" si="326"/>
        <v>-452951.93999999994</v>
      </c>
      <c r="H1442" s="22">
        <f t="shared" si="327"/>
        <v>304192.27</v>
      </c>
      <c r="I1442" s="23">
        <f t="shared" si="328"/>
        <v>-31.475024659268072</v>
      </c>
      <c r="J1442" s="23">
        <f t="shared" si="329"/>
        <v>76.425125007362496</v>
      </c>
      <c r="K1442" s="23">
        <f t="shared" si="330"/>
        <v>36.077783334656495</v>
      </c>
    </row>
    <row r="1443" spans="1:11">
      <c r="A1443" s="27" t="s">
        <v>31</v>
      </c>
      <c r="B1443" s="21" t="s">
        <v>32</v>
      </c>
      <c r="C1443" s="22">
        <v>146624.79</v>
      </c>
      <c r="D1443" s="22">
        <v>449819</v>
      </c>
      <c r="E1443" s="22">
        <v>95506</v>
      </c>
      <c r="F1443" s="22">
        <v>100015.74</v>
      </c>
      <c r="G1443" s="22">
        <f t="shared" si="326"/>
        <v>-46609.05</v>
      </c>
      <c r="H1443" s="22">
        <f t="shared" si="327"/>
        <v>-4509.7400000000052</v>
      </c>
      <c r="I1443" s="23">
        <f t="shared" si="328"/>
        <v>-31.787973916279782</v>
      </c>
      <c r="J1443" s="23">
        <f t="shared" si="329"/>
        <v>104.72194417104686</v>
      </c>
      <c r="K1443" s="23">
        <f t="shared" si="330"/>
        <v>22.234663275673107</v>
      </c>
    </row>
    <row r="1444" spans="1:11">
      <c r="A1444" s="28" t="s">
        <v>33</v>
      </c>
      <c r="B1444" s="21" t="s">
        <v>34</v>
      </c>
      <c r="C1444" s="22">
        <v>42490.92</v>
      </c>
      <c r="D1444" s="22">
        <v>11672</v>
      </c>
      <c r="E1444" s="22">
        <v>0</v>
      </c>
      <c r="F1444" s="22">
        <v>1175.1300000000001</v>
      </c>
      <c r="G1444" s="22">
        <f t="shared" si="326"/>
        <v>-41315.79</v>
      </c>
      <c r="H1444" s="22">
        <f t="shared" si="327"/>
        <v>-1175.1300000000001</v>
      </c>
      <c r="I1444" s="23">
        <f t="shared" si="328"/>
        <v>-97.234397372426855</v>
      </c>
      <c r="J1444" s="23">
        <f t="shared" si="329"/>
        <v>0</v>
      </c>
      <c r="K1444" s="23">
        <f t="shared" si="330"/>
        <v>10.067940370116519</v>
      </c>
    </row>
    <row r="1445" spans="1:11">
      <c r="A1445" s="28" t="s">
        <v>35</v>
      </c>
      <c r="B1445" s="21" t="s">
        <v>36</v>
      </c>
      <c r="C1445" s="22">
        <v>104133.87</v>
      </c>
      <c r="D1445" s="22">
        <v>438147</v>
      </c>
      <c r="E1445" s="22">
        <v>95506</v>
      </c>
      <c r="F1445" s="22">
        <v>98840.61</v>
      </c>
      <c r="G1445" s="22">
        <f t="shared" si="326"/>
        <v>-5293.2599999999948</v>
      </c>
      <c r="H1445" s="22">
        <f t="shared" si="327"/>
        <v>-3334.6100000000006</v>
      </c>
      <c r="I1445" s="23">
        <f t="shared" si="328"/>
        <v>-5.0831300133184243</v>
      </c>
      <c r="J1445" s="23">
        <f t="shared" si="329"/>
        <v>103.49151885745398</v>
      </c>
      <c r="K1445" s="23">
        <f t="shared" si="330"/>
        <v>22.558778218269211</v>
      </c>
    </row>
    <row r="1446" spans="1:11">
      <c r="A1446" s="27" t="s">
        <v>37</v>
      </c>
      <c r="B1446" s="21" t="s">
        <v>38</v>
      </c>
      <c r="C1446" s="22">
        <v>895605.24</v>
      </c>
      <c r="D1446" s="22">
        <v>1611270</v>
      </c>
      <c r="E1446" s="22">
        <v>755000</v>
      </c>
      <c r="F1446" s="22">
        <v>494614.79</v>
      </c>
      <c r="G1446" s="22">
        <f t="shared" si="326"/>
        <v>-400990.45</v>
      </c>
      <c r="H1446" s="22">
        <f t="shared" si="327"/>
        <v>260385.21000000002</v>
      </c>
      <c r="I1446" s="23">
        <f t="shared" si="328"/>
        <v>-44.773124596725232</v>
      </c>
      <c r="J1446" s="23">
        <f t="shared" si="329"/>
        <v>65.511892715231795</v>
      </c>
      <c r="K1446" s="23">
        <f t="shared" si="330"/>
        <v>30.697200965697863</v>
      </c>
    </row>
    <row r="1447" spans="1:11">
      <c r="A1447" s="28" t="s">
        <v>39</v>
      </c>
      <c r="B1447" s="21" t="s">
        <v>40</v>
      </c>
      <c r="C1447" s="22">
        <v>895605.24</v>
      </c>
      <c r="D1447" s="22">
        <v>1611270</v>
      </c>
      <c r="E1447" s="22">
        <v>755000</v>
      </c>
      <c r="F1447" s="22">
        <v>494614.79</v>
      </c>
      <c r="G1447" s="22">
        <f t="shared" si="326"/>
        <v>-400990.45</v>
      </c>
      <c r="H1447" s="22">
        <f t="shared" si="327"/>
        <v>260385.21000000002</v>
      </c>
      <c r="I1447" s="23">
        <f t="shared" si="328"/>
        <v>-44.773124596725232</v>
      </c>
      <c r="J1447" s="23">
        <f t="shared" si="329"/>
        <v>65.511892715231795</v>
      </c>
      <c r="K1447" s="23">
        <f t="shared" si="330"/>
        <v>30.697200965697863</v>
      </c>
    </row>
    <row r="1448" spans="1:11" ht="25.5">
      <c r="A1448" s="27" t="s">
        <v>79</v>
      </c>
      <c r="B1448" s="21" t="s">
        <v>80</v>
      </c>
      <c r="C1448" s="22">
        <v>0</v>
      </c>
      <c r="D1448" s="22">
        <v>2800</v>
      </c>
      <c r="E1448" s="22">
        <v>0</v>
      </c>
      <c r="F1448" s="22">
        <v>0</v>
      </c>
      <c r="G1448" s="22">
        <f t="shared" si="326"/>
        <v>0</v>
      </c>
      <c r="H1448" s="22">
        <f t="shared" si="327"/>
        <v>0</v>
      </c>
      <c r="I1448" s="23">
        <f t="shared" si="328"/>
        <v>0</v>
      </c>
      <c r="J1448" s="23">
        <f t="shared" si="329"/>
        <v>0</v>
      </c>
      <c r="K1448" s="23">
        <f t="shared" si="330"/>
        <v>0</v>
      </c>
    </row>
    <row r="1449" spans="1:11">
      <c r="A1449" s="28" t="s">
        <v>294</v>
      </c>
      <c r="B1449" s="21" t="s">
        <v>295</v>
      </c>
      <c r="C1449" s="22">
        <v>0</v>
      </c>
      <c r="D1449" s="22">
        <v>2800</v>
      </c>
      <c r="E1449" s="22">
        <v>0</v>
      </c>
      <c r="F1449" s="22">
        <v>0</v>
      </c>
      <c r="G1449" s="22">
        <f t="shared" si="326"/>
        <v>0</v>
      </c>
      <c r="H1449" s="22">
        <f t="shared" si="327"/>
        <v>0</v>
      </c>
      <c r="I1449" s="23">
        <f t="shared" si="328"/>
        <v>0</v>
      </c>
      <c r="J1449" s="23">
        <f t="shared" si="329"/>
        <v>0</v>
      </c>
      <c r="K1449" s="23">
        <f t="shared" si="330"/>
        <v>0</v>
      </c>
    </row>
    <row r="1450" spans="1:11" ht="25.5">
      <c r="A1450" s="27" t="s">
        <v>43</v>
      </c>
      <c r="B1450" s="21" t="s">
        <v>44</v>
      </c>
      <c r="C1450" s="22">
        <v>396853.64</v>
      </c>
      <c r="D1450" s="22">
        <v>669460</v>
      </c>
      <c r="E1450" s="22">
        <v>439818</v>
      </c>
      <c r="F1450" s="22">
        <v>391501.2</v>
      </c>
      <c r="G1450" s="22">
        <f t="shared" si="326"/>
        <v>-5352.4400000000023</v>
      </c>
      <c r="H1450" s="22">
        <f t="shared" si="327"/>
        <v>48316.799999999988</v>
      </c>
      <c r="I1450" s="23">
        <f t="shared" si="328"/>
        <v>-1.3487188879003327</v>
      </c>
      <c r="J1450" s="23">
        <f t="shared" si="329"/>
        <v>89.014365032809025</v>
      </c>
      <c r="K1450" s="23">
        <f t="shared" si="330"/>
        <v>58.480148179129458</v>
      </c>
    </row>
    <row r="1451" spans="1:11" ht="51">
      <c r="A1451" s="28" t="s">
        <v>159</v>
      </c>
      <c r="B1451" s="21" t="s">
        <v>160</v>
      </c>
      <c r="C1451" s="22">
        <v>396853.64</v>
      </c>
      <c r="D1451" s="22">
        <v>669460</v>
      </c>
      <c r="E1451" s="22">
        <v>439818</v>
      </c>
      <c r="F1451" s="22">
        <v>391501.2</v>
      </c>
      <c r="G1451" s="22">
        <f t="shared" si="326"/>
        <v>-5352.4400000000023</v>
      </c>
      <c r="H1451" s="22">
        <f t="shared" si="327"/>
        <v>48316.799999999988</v>
      </c>
      <c r="I1451" s="23">
        <f t="shared" si="328"/>
        <v>-1.3487188879003327</v>
      </c>
      <c r="J1451" s="23">
        <f t="shared" si="329"/>
        <v>89.014365032809025</v>
      </c>
      <c r="K1451" s="23">
        <f t="shared" si="330"/>
        <v>58.480148179129458</v>
      </c>
    </row>
    <row r="1452" spans="1:11" ht="38.25">
      <c r="A1452" s="29" t="s">
        <v>161</v>
      </c>
      <c r="B1452" s="21" t="s">
        <v>162</v>
      </c>
      <c r="C1452" s="22">
        <v>104754.64</v>
      </c>
      <c r="D1452" s="22">
        <v>271567</v>
      </c>
      <c r="E1452" s="22">
        <v>97645</v>
      </c>
      <c r="F1452" s="22">
        <v>49328.2</v>
      </c>
      <c r="G1452" s="22">
        <f t="shared" si="326"/>
        <v>-55426.44</v>
      </c>
      <c r="H1452" s="22">
        <f t="shared" si="327"/>
        <v>48316.800000000003</v>
      </c>
      <c r="I1452" s="23">
        <f t="shared" si="328"/>
        <v>-52.910725481945242</v>
      </c>
      <c r="J1452" s="23">
        <f t="shared" si="329"/>
        <v>50.517896461672386</v>
      </c>
      <c r="K1452" s="23">
        <f t="shared" si="330"/>
        <v>18.164283583793317</v>
      </c>
    </row>
    <row r="1453" spans="1:11" ht="63.75">
      <c r="A1453" s="29" t="s">
        <v>237</v>
      </c>
      <c r="B1453" s="21" t="s">
        <v>238</v>
      </c>
      <c r="C1453" s="22">
        <v>292099</v>
      </c>
      <c r="D1453" s="22">
        <v>397893</v>
      </c>
      <c r="E1453" s="22">
        <v>342173</v>
      </c>
      <c r="F1453" s="22">
        <v>342173</v>
      </c>
      <c r="G1453" s="22">
        <f t="shared" si="326"/>
        <v>50074</v>
      </c>
      <c r="H1453" s="22">
        <f t="shared" si="327"/>
        <v>0</v>
      </c>
      <c r="I1453" s="23">
        <f t="shared" si="328"/>
        <v>17.142818017179124</v>
      </c>
      <c r="J1453" s="23">
        <f t="shared" si="329"/>
        <v>100</v>
      </c>
      <c r="K1453" s="23">
        <f t="shared" si="330"/>
        <v>85.996235168751397</v>
      </c>
    </row>
    <row r="1454" spans="1:11">
      <c r="A1454" s="26" t="s">
        <v>51</v>
      </c>
      <c r="B1454" s="21" t="s">
        <v>52</v>
      </c>
      <c r="C1454" s="22">
        <v>5477.67</v>
      </c>
      <c r="D1454" s="22">
        <v>0</v>
      </c>
      <c r="E1454" s="22">
        <v>0</v>
      </c>
      <c r="F1454" s="22">
        <v>0</v>
      </c>
      <c r="G1454" s="22">
        <f t="shared" si="326"/>
        <v>-5477.67</v>
      </c>
      <c r="H1454" s="22">
        <f t="shared" si="327"/>
        <v>0</v>
      </c>
      <c r="I1454" s="23">
        <f t="shared" si="328"/>
        <v>-100</v>
      </c>
      <c r="J1454" s="23">
        <f t="shared" si="329"/>
        <v>0</v>
      </c>
      <c r="K1454" s="23">
        <f t="shared" si="330"/>
        <v>0</v>
      </c>
    </row>
    <row r="1455" spans="1:11">
      <c r="A1455" s="27" t="s">
        <v>53</v>
      </c>
      <c r="B1455" s="21" t="s">
        <v>54</v>
      </c>
      <c r="C1455" s="22">
        <v>5477.67</v>
      </c>
      <c r="D1455" s="22">
        <v>0</v>
      </c>
      <c r="E1455" s="22">
        <v>0</v>
      </c>
      <c r="F1455" s="22">
        <v>0</v>
      </c>
      <c r="G1455" s="22">
        <f t="shared" si="326"/>
        <v>-5477.67</v>
      </c>
      <c r="H1455" s="22">
        <f t="shared" si="327"/>
        <v>0</v>
      </c>
      <c r="I1455" s="23">
        <f t="shared" si="328"/>
        <v>-100</v>
      </c>
      <c r="J1455" s="23">
        <f t="shared" si="329"/>
        <v>0</v>
      </c>
      <c r="K1455" s="23">
        <f t="shared" si="330"/>
        <v>0</v>
      </c>
    </row>
    <row r="1456" spans="1:11">
      <c r="A1456" s="20"/>
      <c r="B1456" s="21" t="s">
        <v>55</v>
      </c>
      <c r="C1456" s="22">
        <v>1218962.51</v>
      </c>
      <c r="D1456" s="22">
        <v>-972865</v>
      </c>
      <c r="E1456" s="22">
        <v>439635</v>
      </c>
      <c r="F1456" s="22">
        <v>845899.04</v>
      </c>
      <c r="G1456" s="22">
        <f t="shared" si="326"/>
        <v>-373063.47</v>
      </c>
      <c r="H1456" s="22">
        <f t="shared" si="327"/>
        <v>-406264.04000000004</v>
      </c>
      <c r="I1456" s="23">
        <f t="shared" si="328"/>
        <v>-30.604999492560268</v>
      </c>
      <c r="J1456" s="23">
        <f t="shared" si="329"/>
        <v>192.40939415651621</v>
      </c>
      <c r="K1456" s="23">
        <f t="shared" si="330"/>
        <v>-86.949272509546546</v>
      </c>
    </row>
    <row r="1457" spans="1:11">
      <c r="A1457" s="20" t="s">
        <v>56</v>
      </c>
      <c r="B1457" s="21" t="s">
        <v>57</v>
      </c>
      <c r="C1457" s="22">
        <v>-1218962.51</v>
      </c>
      <c r="D1457" s="22">
        <v>972865</v>
      </c>
      <c r="E1457" s="22">
        <v>-439635</v>
      </c>
      <c r="F1457" s="22">
        <v>-845899.04</v>
      </c>
      <c r="G1457" s="22">
        <f t="shared" si="326"/>
        <v>373063.47</v>
      </c>
      <c r="H1457" s="22">
        <f t="shared" si="327"/>
        <v>406264.04000000004</v>
      </c>
      <c r="I1457" s="23">
        <f t="shared" si="328"/>
        <v>-30.604999492560268</v>
      </c>
      <c r="J1457" s="23">
        <f t="shared" si="329"/>
        <v>192.40939415651621</v>
      </c>
      <c r="K1457" s="23">
        <f t="shared" si="330"/>
        <v>-86.949272509546546</v>
      </c>
    </row>
    <row r="1458" spans="1:11">
      <c r="A1458" s="26" t="s">
        <v>58</v>
      </c>
      <c r="B1458" s="21" t="s">
        <v>59</v>
      </c>
      <c r="C1458" s="22">
        <v>-1218962.51</v>
      </c>
      <c r="D1458" s="22">
        <v>972865</v>
      </c>
      <c r="E1458" s="22">
        <v>-439635</v>
      </c>
      <c r="F1458" s="22">
        <v>-845899.04</v>
      </c>
      <c r="G1458" s="22">
        <f t="shared" si="326"/>
        <v>373063.47</v>
      </c>
      <c r="H1458" s="22">
        <f t="shared" si="327"/>
        <v>406264.04000000004</v>
      </c>
      <c r="I1458" s="23">
        <f t="shared" si="328"/>
        <v>-30.604999492560268</v>
      </c>
      <c r="J1458" s="23">
        <f t="shared" si="329"/>
        <v>192.40939415651621</v>
      </c>
      <c r="K1458" s="23">
        <f t="shared" si="330"/>
        <v>-86.949272509546546</v>
      </c>
    </row>
    <row r="1459" spans="1:11" ht="25.5">
      <c r="A1459" s="27" t="s">
        <v>147</v>
      </c>
      <c r="B1459" s="21" t="s">
        <v>148</v>
      </c>
      <c r="C1459" s="22">
        <v>-728808.21</v>
      </c>
      <c r="D1459" s="22">
        <v>972865</v>
      </c>
      <c r="E1459" s="22">
        <v>-439635</v>
      </c>
      <c r="F1459" s="22">
        <v>-972862.91</v>
      </c>
      <c r="G1459" s="22">
        <f t="shared" si="326"/>
        <v>-244054.70000000007</v>
      </c>
      <c r="H1459" s="22">
        <f t="shared" si="327"/>
        <v>533227.91</v>
      </c>
      <c r="I1459" s="23">
        <f t="shared" si="328"/>
        <v>33.486820901756886</v>
      </c>
      <c r="J1459" s="23">
        <f t="shared" si="329"/>
        <v>221.28877591638519</v>
      </c>
      <c r="K1459" s="23">
        <f t="shared" si="330"/>
        <v>-99.999785170604355</v>
      </c>
    </row>
    <row r="1460" spans="1:11" s="35" customFormat="1" ht="38.25">
      <c r="A1460" s="36" t="s">
        <v>543</v>
      </c>
      <c r="B1460" s="32" t="s">
        <v>128</v>
      </c>
      <c r="C1460" s="33"/>
      <c r="D1460" s="33"/>
      <c r="E1460" s="33"/>
      <c r="F1460" s="33"/>
      <c r="G1460" s="33"/>
      <c r="H1460" s="33"/>
      <c r="I1460" s="34"/>
      <c r="J1460" s="34"/>
      <c r="K1460" s="34"/>
    </row>
    <row r="1461" spans="1:11">
      <c r="A1461" s="20" t="s">
        <v>21</v>
      </c>
      <c r="B1461" s="21" t="s">
        <v>22</v>
      </c>
      <c r="C1461" s="22">
        <v>12733</v>
      </c>
      <c r="D1461" s="22">
        <v>14000</v>
      </c>
      <c r="E1461" s="22">
        <v>8000</v>
      </c>
      <c r="F1461" s="22">
        <v>11230</v>
      </c>
      <c r="G1461" s="22">
        <f t="shared" ref="G1461:G1473" si="331">F1461-C1461</f>
        <v>-1503</v>
      </c>
      <c r="H1461" s="22">
        <f t="shared" ref="H1461:H1473" si="332">E1461-F1461</f>
        <v>-3230</v>
      </c>
      <c r="I1461" s="23">
        <f t="shared" ref="I1461:I1473" si="333">IF(ISERROR(F1461/C1461),0,F1461/C1461*100-100)</f>
        <v>-11.803973926019012</v>
      </c>
      <c r="J1461" s="23">
        <f t="shared" ref="J1461:J1473" si="334">IF(ISERROR(F1461/E1461),0,F1461/E1461*100)</f>
        <v>140.375</v>
      </c>
      <c r="K1461" s="23">
        <f t="shared" ref="K1461:K1473" si="335">IF(ISERROR(F1461/D1461),0,F1461/D1461*100)</f>
        <v>80.214285714285722</v>
      </c>
    </row>
    <row r="1462" spans="1:11">
      <c r="A1462" s="26" t="s">
        <v>67</v>
      </c>
      <c r="B1462" s="21" t="s">
        <v>68</v>
      </c>
      <c r="C1462" s="22">
        <v>12733</v>
      </c>
      <c r="D1462" s="22">
        <v>14000</v>
      </c>
      <c r="E1462" s="22">
        <v>8000</v>
      </c>
      <c r="F1462" s="22">
        <v>11230</v>
      </c>
      <c r="G1462" s="22">
        <f t="shared" si="331"/>
        <v>-1503</v>
      </c>
      <c r="H1462" s="22">
        <f t="shared" si="332"/>
        <v>-3230</v>
      </c>
      <c r="I1462" s="23">
        <f t="shared" si="333"/>
        <v>-11.803973926019012</v>
      </c>
      <c r="J1462" s="23">
        <f t="shared" si="334"/>
        <v>140.375</v>
      </c>
      <c r="K1462" s="23">
        <f t="shared" si="335"/>
        <v>80.214285714285722</v>
      </c>
    </row>
    <row r="1463" spans="1:11">
      <c r="A1463" s="27" t="s">
        <v>69</v>
      </c>
      <c r="B1463" s="21" t="s">
        <v>70</v>
      </c>
      <c r="C1463" s="22">
        <v>12733</v>
      </c>
      <c r="D1463" s="22">
        <v>14000</v>
      </c>
      <c r="E1463" s="22">
        <v>8000</v>
      </c>
      <c r="F1463" s="22">
        <v>11230</v>
      </c>
      <c r="G1463" s="22">
        <f t="shared" si="331"/>
        <v>-1503</v>
      </c>
      <c r="H1463" s="22">
        <f t="shared" si="332"/>
        <v>-3230</v>
      </c>
      <c r="I1463" s="23">
        <f t="shared" si="333"/>
        <v>-11.803973926019012</v>
      </c>
      <c r="J1463" s="23">
        <f t="shared" si="334"/>
        <v>140.375</v>
      </c>
      <c r="K1463" s="23">
        <f t="shared" si="335"/>
        <v>80.214285714285722</v>
      </c>
    </row>
    <row r="1464" spans="1:11">
      <c r="A1464" s="28" t="s">
        <v>71</v>
      </c>
      <c r="B1464" s="21" t="s">
        <v>72</v>
      </c>
      <c r="C1464" s="22">
        <v>12733</v>
      </c>
      <c r="D1464" s="22">
        <v>14000</v>
      </c>
      <c r="E1464" s="22">
        <v>8000</v>
      </c>
      <c r="F1464" s="22">
        <v>11230</v>
      </c>
      <c r="G1464" s="22">
        <f t="shared" si="331"/>
        <v>-1503</v>
      </c>
      <c r="H1464" s="22">
        <f t="shared" si="332"/>
        <v>-3230</v>
      </c>
      <c r="I1464" s="23">
        <f t="shared" si="333"/>
        <v>-11.803973926019012</v>
      </c>
      <c r="J1464" s="23">
        <f t="shared" si="334"/>
        <v>140.375</v>
      </c>
      <c r="K1464" s="23">
        <f t="shared" si="335"/>
        <v>80.214285714285722</v>
      </c>
    </row>
    <row r="1465" spans="1:11" ht="25.5">
      <c r="A1465" s="29" t="s">
        <v>73</v>
      </c>
      <c r="B1465" s="21" t="s">
        <v>74</v>
      </c>
      <c r="C1465" s="22">
        <v>12733</v>
      </c>
      <c r="D1465" s="22">
        <v>14000</v>
      </c>
      <c r="E1465" s="22">
        <v>8000</v>
      </c>
      <c r="F1465" s="22">
        <v>11230</v>
      </c>
      <c r="G1465" s="22">
        <f t="shared" si="331"/>
        <v>-1503</v>
      </c>
      <c r="H1465" s="22">
        <f t="shared" si="332"/>
        <v>-3230</v>
      </c>
      <c r="I1465" s="23">
        <f t="shared" si="333"/>
        <v>-11.803973926019012</v>
      </c>
      <c r="J1465" s="23">
        <f t="shared" si="334"/>
        <v>140.375</v>
      </c>
      <c r="K1465" s="23">
        <f t="shared" si="335"/>
        <v>80.214285714285722</v>
      </c>
    </row>
    <row r="1466" spans="1:11" ht="25.5">
      <c r="A1466" s="30" t="s">
        <v>95</v>
      </c>
      <c r="B1466" s="21" t="s">
        <v>96</v>
      </c>
      <c r="C1466" s="22">
        <v>12733</v>
      </c>
      <c r="D1466" s="22">
        <v>14000</v>
      </c>
      <c r="E1466" s="22">
        <v>8000</v>
      </c>
      <c r="F1466" s="22">
        <v>11230</v>
      </c>
      <c r="G1466" s="22">
        <f t="shared" si="331"/>
        <v>-1503</v>
      </c>
      <c r="H1466" s="22">
        <f t="shared" si="332"/>
        <v>-3230</v>
      </c>
      <c r="I1466" s="23">
        <f t="shared" si="333"/>
        <v>-11.803973926019012</v>
      </c>
      <c r="J1466" s="23">
        <f t="shared" si="334"/>
        <v>140.375</v>
      </c>
      <c r="K1466" s="23">
        <f t="shared" si="335"/>
        <v>80.214285714285722</v>
      </c>
    </row>
    <row r="1467" spans="1:11">
      <c r="A1467" s="20" t="s">
        <v>27</v>
      </c>
      <c r="B1467" s="21" t="s">
        <v>28</v>
      </c>
      <c r="C1467" s="22">
        <v>5561.19</v>
      </c>
      <c r="D1467" s="22">
        <v>14000</v>
      </c>
      <c r="E1467" s="22">
        <v>8000</v>
      </c>
      <c r="F1467" s="22">
        <v>7060.81</v>
      </c>
      <c r="G1467" s="22">
        <f t="shared" si="331"/>
        <v>1499.6200000000008</v>
      </c>
      <c r="H1467" s="22">
        <f t="shared" si="332"/>
        <v>939.1899999999996</v>
      </c>
      <c r="I1467" s="23">
        <f t="shared" si="333"/>
        <v>26.96581127420572</v>
      </c>
      <c r="J1467" s="23">
        <f t="shared" si="334"/>
        <v>88.260125000000002</v>
      </c>
      <c r="K1467" s="23">
        <f t="shared" si="335"/>
        <v>50.434357142857145</v>
      </c>
    </row>
    <row r="1468" spans="1:11">
      <c r="A1468" s="26" t="s">
        <v>29</v>
      </c>
      <c r="B1468" s="21" t="s">
        <v>30</v>
      </c>
      <c r="C1468" s="22">
        <v>5561.19</v>
      </c>
      <c r="D1468" s="22">
        <v>14000</v>
      </c>
      <c r="E1468" s="22">
        <v>8000</v>
      </c>
      <c r="F1468" s="22">
        <v>7060.81</v>
      </c>
      <c r="G1468" s="22">
        <f t="shared" si="331"/>
        <v>1499.6200000000008</v>
      </c>
      <c r="H1468" s="22">
        <f t="shared" si="332"/>
        <v>939.1899999999996</v>
      </c>
      <c r="I1468" s="23">
        <f t="shared" si="333"/>
        <v>26.96581127420572</v>
      </c>
      <c r="J1468" s="23">
        <f t="shared" si="334"/>
        <v>88.260125000000002</v>
      </c>
      <c r="K1468" s="23">
        <f t="shared" si="335"/>
        <v>50.434357142857145</v>
      </c>
    </row>
    <row r="1469" spans="1:11">
      <c r="A1469" s="27" t="s">
        <v>31</v>
      </c>
      <c r="B1469" s="21" t="s">
        <v>32</v>
      </c>
      <c r="C1469" s="22">
        <v>5561.19</v>
      </c>
      <c r="D1469" s="22">
        <v>14000</v>
      </c>
      <c r="E1469" s="22">
        <v>8000</v>
      </c>
      <c r="F1469" s="22">
        <v>7060.81</v>
      </c>
      <c r="G1469" s="22">
        <f t="shared" si="331"/>
        <v>1499.6200000000008</v>
      </c>
      <c r="H1469" s="22">
        <f t="shared" si="332"/>
        <v>939.1899999999996</v>
      </c>
      <c r="I1469" s="23">
        <f t="shared" si="333"/>
        <v>26.96581127420572</v>
      </c>
      <c r="J1469" s="23">
        <f t="shared" si="334"/>
        <v>88.260125000000002</v>
      </c>
      <c r="K1469" s="23">
        <f t="shared" si="335"/>
        <v>50.434357142857145</v>
      </c>
    </row>
    <row r="1470" spans="1:11">
      <c r="A1470" s="28" t="s">
        <v>35</v>
      </c>
      <c r="B1470" s="21" t="s">
        <v>36</v>
      </c>
      <c r="C1470" s="22">
        <v>5561.19</v>
      </c>
      <c r="D1470" s="22">
        <v>14000</v>
      </c>
      <c r="E1470" s="22">
        <v>8000</v>
      </c>
      <c r="F1470" s="22">
        <v>7060.81</v>
      </c>
      <c r="G1470" s="22">
        <f t="shared" si="331"/>
        <v>1499.6200000000008</v>
      </c>
      <c r="H1470" s="22">
        <f t="shared" si="332"/>
        <v>939.1899999999996</v>
      </c>
      <c r="I1470" s="23">
        <f t="shared" si="333"/>
        <v>26.96581127420572</v>
      </c>
      <c r="J1470" s="23">
        <f t="shared" si="334"/>
        <v>88.260125000000002</v>
      </c>
      <c r="K1470" s="23">
        <f t="shared" si="335"/>
        <v>50.434357142857145</v>
      </c>
    </row>
    <row r="1471" spans="1:11">
      <c r="A1471" s="20"/>
      <c r="B1471" s="21" t="s">
        <v>55</v>
      </c>
      <c r="C1471" s="22">
        <v>7171.81</v>
      </c>
      <c r="D1471" s="22">
        <v>0</v>
      </c>
      <c r="E1471" s="22">
        <v>0</v>
      </c>
      <c r="F1471" s="22">
        <v>4169.1899999999996</v>
      </c>
      <c r="G1471" s="22">
        <f t="shared" si="331"/>
        <v>-3002.6200000000008</v>
      </c>
      <c r="H1471" s="22">
        <f t="shared" si="332"/>
        <v>-4169.1899999999996</v>
      </c>
      <c r="I1471" s="23">
        <f t="shared" si="333"/>
        <v>-41.866976397868882</v>
      </c>
      <c r="J1471" s="23">
        <f t="shared" si="334"/>
        <v>0</v>
      </c>
      <c r="K1471" s="23">
        <f t="shared" si="335"/>
        <v>0</v>
      </c>
    </row>
    <row r="1472" spans="1:11">
      <c r="A1472" s="20" t="s">
        <v>56</v>
      </c>
      <c r="B1472" s="21" t="s">
        <v>57</v>
      </c>
      <c r="C1472" s="22">
        <v>-7171.81</v>
      </c>
      <c r="D1472" s="22">
        <v>0</v>
      </c>
      <c r="E1472" s="22">
        <v>0</v>
      </c>
      <c r="F1472" s="22">
        <v>-4169.1899999999996</v>
      </c>
      <c r="G1472" s="22">
        <f t="shared" si="331"/>
        <v>3002.6200000000008</v>
      </c>
      <c r="H1472" s="22">
        <f t="shared" si="332"/>
        <v>4169.1899999999996</v>
      </c>
      <c r="I1472" s="23">
        <f t="shared" si="333"/>
        <v>-41.866976397868882</v>
      </c>
      <c r="J1472" s="23">
        <f t="shared" si="334"/>
        <v>0</v>
      </c>
      <c r="K1472" s="23">
        <f t="shared" si="335"/>
        <v>0</v>
      </c>
    </row>
    <row r="1473" spans="1:11">
      <c r="A1473" s="26" t="s">
        <v>58</v>
      </c>
      <c r="B1473" s="21" t="s">
        <v>59</v>
      </c>
      <c r="C1473" s="22">
        <v>-7171.81</v>
      </c>
      <c r="D1473" s="22">
        <v>0</v>
      </c>
      <c r="E1473" s="22">
        <v>0</v>
      </c>
      <c r="F1473" s="22">
        <v>-4169.1899999999996</v>
      </c>
      <c r="G1473" s="22">
        <f t="shared" si="331"/>
        <v>3002.6200000000008</v>
      </c>
      <c r="H1473" s="22">
        <f t="shared" si="332"/>
        <v>4169.1899999999996</v>
      </c>
      <c r="I1473" s="23">
        <f t="shared" si="333"/>
        <v>-41.866976397868882</v>
      </c>
      <c r="J1473" s="23">
        <f t="shared" si="334"/>
        <v>0</v>
      </c>
      <c r="K1473" s="23">
        <f t="shared" si="335"/>
        <v>0</v>
      </c>
    </row>
    <row r="1474" spans="1:11" s="35" customFormat="1" ht="25.5">
      <c r="A1474" s="36" t="s">
        <v>218</v>
      </c>
      <c r="B1474" s="32" t="s">
        <v>219</v>
      </c>
      <c r="C1474" s="33"/>
      <c r="D1474" s="33"/>
      <c r="E1474" s="33"/>
      <c r="F1474" s="33"/>
      <c r="G1474" s="33"/>
      <c r="H1474" s="33"/>
      <c r="I1474" s="34"/>
      <c r="J1474" s="34"/>
      <c r="K1474" s="34"/>
    </row>
    <row r="1475" spans="1:11">
      <c r="A1475" s="20" t="s">
        <v>21</v>
      </c>
      <c r="B1475" s="21" t="s">
        <v>22</v>
      </c>
      <c r="C1475" s="22">
        <v>35771367.549999997</v>
      </c>
      <c r="D1475" s="22">
        <v>30559542</v>
      </c>
      <c r="E1475" s="22">
        <v>12398021</v>
      </c>
      <c r="F1475" s="22">
        <v>41576869.840000004</v>
      </c>
      <c r="G1475" s="22">
        <f t="shared" ref="G1475:G1512" si="336">F1475-C1475</f>
        <v>5805502.2900000066</v>
      </c>
      <c r="H1475" s="22">
        <f t="shared" ref="H1475:H1512" si="337">E1475-F1475</f>
        <v>-29178848.840000004</v>
      </c>
      <c r="I1475" s="23">
        <f t="shared" ref="I1475:I1512" si="338">IF(ISERROR(F1475/C1475),0,F1475/C1475*100-100)</f>
        <v>16.229466994476155</v>
      </c>
      <c r="J1475" s="23">
        <f t="shared" ref="J1475:J1512" si="339">IF(ISERROR(F1475/E1475),0,F1475/E1475*100)</f>
        <v>335.3508583345681</v>
      </c>
      <c r="K1475" s="23">
        <f t="shared" ref="K1475:K1512" si="340">IF(ISERROR(F1475/D1475),0,F1475/D1475*100)</f>
        <v>136.0520057532276</v>
      </c>
    </row>
    <row r="1476" spans="1:11" ht="25.5">
      <c r="A1476" s="26" t="s">
        <v>65</v>
      </c>
      <c r="B1476" s="21" t="s">
        <v>66</v>
      </c>
      <c r="C1476" s="22">
        <v>0</v>
      </c>
      <c r="D1476" s="22">
        <v>0</v>
      </c>
      <c r="E1476" s="22">
        <v>0</v>
      </c>
      <c r="F1476" s="22">
        <v>622.94000000000005</v>
      </c>
      <c r="G1476" s="22">
        <f t="shared" si="336"/>
        <v>622.94000000000005</v>
      </c>
      <c r="H1476" s="22">
        <f t="shared" si="337"/>
        <v>-622.94000000000005</v>
      </c>
      <c r="I1476" s="23">
        <f t="shared" si="338"/>
        <v>0</v>
      </c>
      <c r="J1476" s="23">
        <f t="shared" si="339"/>
        <v>0</v>
      </c>
      <c r="K1476" s="23">
        <f t="shared" si="340"/>
        <v>0</v>
      </c>
    </row>
    <row r="1477" spans="1:11">
      <c r="A1477" s="26" t="s">
        <v>93</v>
      </c>
      <c r="B1477" s="21" t="s">
        <v>94</v>
      </c>
      <c r="C1477" s="22">
        <v>32464724.75</v>
      </c>
      <c r="D1477" s="22">
        <v>27133955</v>
      </c>
      <c r="E1477" s="22">
        <v>12316664</v>
      </c>
      <c r="F1477" s="22">
        <v>38142047.700000003</v>
      </c>
      <c r="G1477" s="22">
        <f t="shared" si="336"/>
        <v>5677322.950000003</v>
      </c>
      <c r="H1477" s="22">
        <f t="shared" si="337"/>
        <v>-25825383.700000003</v>
      </c>
      <c r="I1477" s="23">
        <f t="shared" si="338"/>
        <v>17.48766697921873</v>
      </c>
      <c r="J1477" s="23">
        <f t="shared" si="339"/>
        <v>309.67839749464628</v>
      </c>
      <c r="K1477" s="23">
        <f t="shared" si="340"/>
        <v>140.56943670762337</v>
      </c>
    </row>
    <row r="1478" spans="1:11">
      <c r="A1478" s="26" t="s">
        <v>67</v>
      </c>
      <c r="B1478" s="21" t="s">
        <v>68</v>
      </c>
      <c r="C1478" s="22">
        <v>34673.800000000003</v>
      </c>
      <c r="D1478" s="22">
        <v>0</v>
      </c>
      <c r="E1478" s="22">
        <v>0</v>
      </c>
      <c r="F1478" s="22">
        <v>8612.2000000000007</v>
      </c>
      <c r="G1478" s="22">
        <f t="shared" si="336"/>
        <v>-26061.600000000002</v>
      </c>
      <c r="H1478" s="22">
        <f t="shared" si="337"/>
        <v>-8612.2000000000007</v>
      </c>
      <c r="I1478" s="23">
        <f t="shared" si="338"/>
        <v>-75.162226234217187</v>
      </c>
      <c r="J1478" s="23">
        <f t="shared" si="339"/>
        <v>0</v>
      </c>
      <c r="K1478" s="23">
        <f t="shared" si="340"/>
        <v>0</v>
      </c>
    </row>
    <row r="1479" spans="1:11">
      <c r="A1479" s="27" t="s">
        <v>97</v>
      </c>
      <c r="B1479" s="21" t="s">
        <v>98</v>
      </c>
      <c r="C1479" s="22">
        <v>21738.799999999999</v>
      </c>
      <c r="D1479" s="22">
        <v>0</v>
      </c>
      <c r="E1479" s="22">
        <v>0</v>
      </c>
      <c r="F1479" s="22">
        <v>8612.2000000000007</v>
      </c>
      <c r="G1479" s="22">
        <f t="shared" si="336"/>
        <v>-13126.599999999999</v>
      </c>
      <c r="H1479" s="22">
        <f t="shared" si="337"/>
        <v>-8612.2000000000007</v>
      </c>
      <c r="I1479" s="23">
        <f t="shared" si="338"/>
        <v>-60.383277825822944</v>
      </c>
      <c r="J1479" s="23">
        <f t="shared" si="339"/>
        <v>0</v>
      </c>
      <c r="K1479" s="23">
        <f t="shared" si="340"/>
        <v>0</v>
      </c>
    </row>
    <row r="1480" spans="1:11">
      <c r="A1480" s="28" t="s">
        <v>99</v>
      </c>
      <c r="B1480" s="21" t="s">
        <v>100</v>
      </c>
      <c r="C1480" s="22">
        <v>21738.799999999999</v>
      </c>
      <c r="D1480" s="22">
        <v>0</v>
      </c>
      <c r="E1480" s="22">
        <v>0</v>
      </c>
      <c r="F1480" s="22">
        <v>8612.2000000000007</v>
      </c>
      <c r="G1480" s="22">
        <f t="shared" si="336"/>
        <v>-13126.599999999999</v>
      </c>
      <c r="H1480" s="22">
        <f t="shared" si="337"/>
        <v>-8612.2000000000007</v>
      </c>
      <c r="I1480" s="23">
        <f t="shared" si="338"/>
        <v>-60.383277825822944</v>
      </c>
      <c r="J1480" s="23">
        <f t="shared" si="339"/>
        <v>0</v>
      </c>
      <c r="K1480" s="23">
        <f t="shared" si="340"/>
        <v>0</v>
      </c>
    </row>
    <row r="1481" spans="1:11" ht="51">
      <c r="A1481" s="29" t="s">
        <v>443</v>
      </c>
      <c r="B1481" s="21" t="s">
        <v>444</v>
      </c>
      <c r="C1481" s="22">
        <v>21738.799999999999</v>
      </c>
      <c r="D1481" s="22">
        <v>0</v>
      </c>
      <c r="E1481" s="22">
        <v>0</v>
      </c>
      <c r="F1481" s="22">
        <v>8612.2000000000007</v>
      </c>
      <c r="G1481" s="22">
        <f t="shared" si="336"/>
        <v>-13126.599999999999</v>
      </c>
      <c r="H1481" s="22">
        <f t="shared" si="337"/>
        <v>-8612.2000000000007</v>
      </c>
      <c r="I1481" s="23">
        <f t="shared" si="338"/>
        <v>-60.383277825822944</v>
      </c>
      <c r="J1481" s="23">
        <f t="shared" si="339"/>
        <v>0</v>
      </c>
      <c r="K1481" s="23">
        <f t="shared" si="340"/>
        <v>0</v>
      </c>
    </row>
    <row r="1482" spans="1:11" ht="25.5">
      <c r="A1482" s="27" t="s">
        <v>103</v>
      </c>
      <c r="B1482" s="21" t="s">
        <v>104</v>
      </c>
      <c r="C1482" s="22">
        <v>12935</v>
      </c>
      <c r="D1482" s="22">
        <v>0</v>
      </c>
      <c r="E1482" s="22">
        <v>0</v>
      </c>
      <c r="F1482" s="22">
        <v>0</v>
      </c>
      <c r="G1482" s="22">
        <f t="shared" si="336"/>
        <v>-12935</v>
      </c>
      <c r="H1482" s="22">
        <f t="shared" si="337"/>
        <v>0</v>
      </c>
      <c r="I1482" s="23">
        <f t="shared" si="338"/>
        <v>-100</v>
      </c>
      <c r="J1482" s="23">
        <f t="shared" si="339"/>
        <v>0</v>
      </c>
      <c r="K1482" s="23">
        <f t="shared" si="340"/>
        <v>0</v>
      </c>
    </row>
    <row r="1483" spans="1:11" ht="38.25">
      <c r="A1483" s="28" t="s">
        <v>105</v>
      </c>
      <c r="B1483" s="21" t="s">
        <v>106</v>
      </c>
      <c r="C1483" s="22">
        <v>12935</v>
      </c>
      <c r="D1483" s="22">
        <v>0</v>
      </c>
      <c r="E1483" s="22">
        <v>0</v>
      </c>
      <c r="F1483" s="22">
        <v>0</v>
      </c>
      <c r="G1483" s="22">
        <f t="shared" si="336"/>
        <v>-12935</v>
      </c>
      <c r="H1483" s="22">
        <f t="shared" si="337"/>
        <v>0</v>
      </c>
      <c r="I1483" s="23">
        <f t="shared" si="338"/>
        <v>-100</v>
      </c>
      <c r="J1483" s="23">
        <f t="shared" si="339"/>
        <v>0</v>
      </c>
      <c r="K1483" s="23">
        <f t="shared" si="340"/>
        <v>0</v>
      </c>
    </row>
    <row r="1484" spans="1:11" ht="89.25">
      <c r="A1484" s="29" t="s">
        <v>447</v>
      </c>
      <c r="B1484" s="21" t="s">
        <v>448</v>
      </c>
      <c r="C1484" s="22">
        <v>12935</v>
      </c>
      <c r="D1484" s="22">
        <v>0</v>
      </c>
      <c r="E1484" s="22">
        <v>0</v>
      </c>
      <c r="F1484" s="22">
        <v>0</v>
      </c>
      <c r="G1484" s="22">
        <f t="shared" si="336"/>
        <v>-12935</v>
      </c>
      <c r="H1484" s="22">
        <f t="shared" si="337"/>
        <v>0</v>
      </c>
      <c r="I1484" s="23">
        <f t="shared" si="338"/>
        <v>-100</v>
      </c>
      <c r="J1484" s="23">
        <f t="shared" si="339"/>
        <v>0</v>
      </c>
      <c r="K1484" s="23">
        <f t="shared" si="340"/>
        <v>0</v>
      </c>
    </row>
    <row r="1485" spans="1:11">
      <c r="A1485" s="26" t="s">
        <v>23</v>
      </c>
      <c r="B1485" s="21" t="s">
        <v>24</v>
      </c>
      <c r="C1485" s="22">
        <v>3271969</v>
      </c>
      <c r="D1485" s="22">
        <v>3425587</v>
      </c>
      <c r="E1485" s="22">
        <v>81357</v>
      </c>
      <c r="F1485" s="22">
        <v>3425587</v>
      </c>
      <c r="G1485" s="22">
        <f t="shared" si="336"/>
        <v>153618</v>
      </c>
      <c r="H1485" s="22">
        <f t="shared" si="337"/>
        <v>-3344230</v>
      </c>
      <c r="I1485" s="23">
        <f t="shared" si="338"/>
        <v>4.694971132061454</v>
      </c>
      <c r="J1485" s="23">
        <f t="shared" si="339"/>
        <v>4210.5620905392288</v>
      </c>
      <c r="K1485" s="23">
        <f t="shared" si="340"/>
        <v>100</v>
      </c>
    </row>
    <row r="1486" spans="1:11">
      <c r="A1486" s="27" t="s">
        <v>25</v>
      </c>
      <c r="B1486" s="21" t="s">
        <v>26</v>
      </c>
      <c r="C1486" s="22">
        <v>3271969</v>
      </c>
      <c r="D1486" s="22">
        <v>3425587</v>
      </c>
      <c r="E1486" s="22">
        <v>81357</v>
      </c>
      <c r="F1486" s="22">
        <v>3425587</v>
      </c>
      <c r="G1486" s="22">
        <f t="shared" si="336"/>
        <v>153618</v>
      </c>
      <c r="H1486" s="22">
        <f t="shared" si="337"/>
        <v>-3344230</v>
      </c>
      <c r="I1486" s="23">
        <f t="shared" si="338"/>
        <v>4.694971132061454</v>
      </c>
      <c r="J1486" s="23">
        <f t="shared" si="339"/>
        <v>4210.5620905392288</v>
      </c>
      <c r="K1486" s="23">
        <f t="shared" si="340"/>
        <v>100</v>
      </c>
    </row>
    <row r="1487" spans="1:11">
      <c r="A1487" s="20" t="s">
        <v>27</v>
      </c>
      <c r="B1487" s="21" t="s">
        <v>28</v>
      </c>
      <c r="C1487" s="22">
        <v>26431156.780000001</v>
      </c>
      <c r="D1487" s="22">
        <v>49770847</v>
      </c>
      <c r="E1487" s="22">
        <v>16676411</v>
      </c>
      <c r="F1487" s="22">
        <v>28031900.43</v>
      </c>
      <c r="G1487" s="22">
        <f t="shared" si="336"/>
        <v>1600743.6499999985</v>
      </c>
      <c r="H1487" s="22">
        <f t="shared" si="337"/>
        <v>-11355489.43</v>
      </c>
      <c r="I1487" s="23">
        <f t="shared" si="338"/>
        <v>6.0562754151239204</v>
      </c>
      <c r="J1487" s="23">
        <f t="shared" si="339"/>
        <v>168.09312525338936</v>
      </c>
      <c r="K1487" s="23">
        <f t="shared" si="340"/>
        <v>56.321927633660728</v>
      </c>
    </row>
    <row r="1488" spans="1:11">
      <c r="A1488" s="26" t="s">
        <v>29</v>
      </c>
      <c r="B1488" s="21" t="s">
        <v>30</v>
      </c>
      <c r="C1488" s="22">
        <v>26431156.780000001</v>
      </c>
      <c r="D1488" s="22">
        <v>49690847</v>
      </c>
      <c r="E1488" s="22">
        <v>16676411</v>
      </c>
      <c r="F1488" s="22">
        <v>28031900.43</v>
      </c>
      <c r="G1488" s="22">
        <f t="shared" si="336"/>
        <v>1600743.6499999985</v>
      </c>
      <c r="H1488" s="22">
        <f t="shared" si="337"/>
        <v>-11355489.43</v>
      </c>
      <c r="I1488" s="23">
        <f t="shared" si="338"/>
        <v>6.0562754151239204</v>
      </c>
      <c r="J1488" s="23">
        <f t="shared" si="339"/>
        <v>168.09312525338936</v>
      </c>
      <c r="K1488" s="23">
        <f t="shared" si="340"/>
        <v>56.41260337140158</v>
      </c>
    </row>
    <row r="1489" spans="1:11">
      <c r="A1489" s="27" t="s">
        <v>31</v>
      </c>
      <c r="B1489" s="21" t="s">
        <v>32</v>
      </c>
      <c r="C1489" s="22">
        <v>2921243.02</v>
      </c>
      <c r="D1489" s="22">
        <v>8415630</v>
      </c>
      <c r="E1489" s="22">
        <v>4720040</v>
      </c>
      <c r="F1489" s="22">
        <v>3181308.13</v>
      </c>
      <c r="G1489" s="22">
        <f t="shared" si="336"/>
        <v>260065.10999999987</v>
      </c>
      <c r="H1489" s="22">
        <f t="shared" si="337"/>
        <v>1538731.87</v>
      </c>
      <c r="I1489" s="23">
        <f t="shared" si="338"/>
        <v>8.9025496413509586</v>
      </c>
      <c r="J1489" s="23">
        <f t="shared" si="339"/>
        <v>67.400024787925531</v>
      </c>
      <c r="K1489" s="23">
        <f t="shared" si="340"/>
        <v>37.802376411510487</v>
      </c>
    </row>
    <row r="1490" spans="1:11">
      <c r="A1490" s="28" t="s">
        <v>33</v>
      </c>
      <c r="B1490" s="21" t="s">
        <v>34</v>
      </c>
      <c r="C1490" s="22">
        <v>108962.51</v>
      </c>
      <c r="D1490" s="22">
        <v>1133119</v>
      </c>
      <c r="E1490" s="22">
        <v>620490</v>
      </c>
      <c r="F1490" s="22">
        <v>100113.2</v>
      </c>
      <c r="G1490" s="22">
        <f t="shared" si="336"/>
        <v>-8849.3099999999977</v>
      </c>
      <c r="H1490" s="22">
        <f t="shared" si="337"/>
        <v>520376.8</v>
      </c>
      <c r="I1490" s="23">
        <f t="shared" si="338"/>
        <v>-8.1214263511367335</v>
      </c>
      <c r="J1490" s="23">
        <f t="shared" si="339"/>
        <v>16.134538832213249</v>
      </c>
      <c r="K1490" s="23">
        <f t="shared" si="340"/>
        <v>8.8351885371262853</v>
      </c>
    </row>
    <row r="1491" spans="1:11">
      <c r="A1491" s="28" t="s">
        <v>35</v>
      </c>
      <c r="B1491" s="21" t="s">
        <v>36</v>
      </c>
      <c r="C1491" s="22">
        <v>2812280.51</v>
      </c>
      <c r="D1491" s="22">
        <v>7282511</v>
      </c>
      <c r="E1491" s="22">
        <v>4099550</v>
      </c>
      <c r="F1491" s="22">
        <v>3081194.93</v>
      </c>
      <c r="G1491" s="22">
        <f t="shared" si="336"/>
        <v>268914.42000000039</v>
      </c>
      <c r="H1491" s="22">
        <f t="shared" si="337"/>
        <v>1018355.0699999998</v>
      </c>
      <c r="I1491" s="23">
        <f t="shared" si="338"/>
        <v>9.5621478385170064</v>
      </c>
      <c r="J1491" s="23">
        <f t="shared" si="339"/>
        <v>75.159345050066477</v>
      </c>
      <c r="K1491" s="23">
        <f t="shared" si="340"/>
        <v>42.309512886420634</v>
      </c>
    </row>
    <row r="1492" spans="1:11">
      <c r="A1492" s="29" t="s">
        <v>77</v>
      </c>
      <c r="B1492" s="21" t="s">
        <v>78</v>
      </c>
      <c r="C1492" s="22">
        <v>22838.76</v>
      </c>
      <c r="D1492" s="22">
        <v>0</v>
      </c>
      <c r="E1492" s="22">
        <v>0</v>
      </c>
      <c r="F1492" s="22">
        <v>22273.34</v>
      </c>
      <c r="G1492" s="22">
        <f t="shared" si="336"/>
        <v>-565.41999999999825</v>
      </c>
      <c r="H1492" s="22">
        <f t="shared" si="337"/>
        <v>-22273.34</v>
      </c>
      <c r="I1492" s="23">
        <f t="shared" si="338"/>
        <v>-2.4757035846079134</v>
      </c>
      <c r="J1492" s="23">
        <f t="shared" si="339"/>
        <v>0</v>
      </c>
      <c r="K1492" s="23">
        <f t="shared" si="340"/>
        <v>0</v>
      </c>
    </row>
    <row r="1493" spans="1:11">
      <c r="A1493" s="27" t="s">
        <v>37</v>
      </c>
      <c r="B1493" s="21" t="s">
        <v>38</v>
      </c>
      <c r="C1493" s="22">
        <v>7951878.4299999997</v>
      </c>
      <c r="D1493" s="22">
        <v>15012583</v>
      </c>
      <c r="E1493" s="22">
        <v>5720500</v>
      </c>
      <c r="F1493" s="22">
        <v>8154907.0199999996</v>
      </c>
      <c r="G1493" s="22">
        <f t="shared" si="336"/>
        <v>203028.58999999985</v>
      </c>
      <c r="H1493" s="22">
        <f t="shared" si="337"/>
        <v>-2434407.0199999996</v>
      </c>
      <c r="I1493" s="23">
        <f t="shared" si="338"/>
        <v>2.5532154671031719</v>
      </c>
      <c r="J1493" s="23">
        <f t="shared" si="339"/>
        <v>142.55584337033474</v>
      </c>
      <c r="K1493" s="23">
        <f t="shared" si="340"/>
        <v>54.320479160714704</v>
      </c>
    </row>
    <row r="1494" spans="1:11">
      <c r="A1494" s="28" t="s">
        <v>39</v>
      </c>
      <c r="B1494" s="21" t="s">
        <v>40</v>
      </c>
      <c r="C1494" s="22">
        <v>7951878.4299999997</v>
      </c>
      <c r="D1494" s="22">
        <v>14686983</v>
      </c>
      <c r="E1494" s="22">
        <v>5720500</v>
      </c>
      <c r="F1494" s="22">
        <v>8154907.0199999996</v>
      </c>
      <c r="G1494" s="22">
        <f t="shared" si="336"/>
        <v>203028.58999999985</v>
      </c>
      <c r="H1494" s="22">
        <f t="shared" si="337"/>
        <v>-2434407.0199999996</v>
      </c>
      <c r="I1494" s="23">
        <f t="shared" si="338"/>
        <v>2.5532154671031719</v>
      </c>
      <c r="J1494" s="23">
        <f t="shared" si="339"/>
        <v>142.55584337033474</v>
      </c>
      <c r="K1494" s="23">
        <f t="shared" si="340"/>
        <v>55.524725670343585</v>
      </c>
    </row>
    <row r="1495" spans="1:11">
      <c r="A1495" s="28" t="s">
        <v>41</v>
      </c>
      <c r="B1495" s="21" t="s">
        <v>42</v>
      </c>
      <c r="C1495" s="22">
        <v>0</v>
      </c>
      <c r="D1495" s="22">
        <v>325600</v>
      </c>
      <c r="E1495" s="22">
        <v>0</v>
      </c>
      <c r="F1495" s="22">
        <v>0</v>
      </c>
      <c r="G1495" s="22">
        <f t="shared" si="336"/>
        <v>0</v>
      </c>
      <c r="H1495" s="22">
        <f t="shared" si="337"/>
        <v>0</v>
      </c>
      <c r="I1495" s="23">
        <f t="shared" si="338"/>
        <v>0</v>
      </c>
      <c r="J1495" s="23">
        <f t="shared" si="339"/>
        <v>0</v>
      </c>
      <c r="K1495" s="23">
        <f t="shared" si="340"/>
        <v>0</v>
      </c>
    </row>
    <row r="1496" spans="1:11" ht="25.5">
      <c r="A1496" s="27" t="s">
        <v>79</v>
      </c>
      <c r="B1496" s="21" t="s">
        <v>80</v>
      </c>
      <c r="C1496" s="22">
        <v>12576</v>
      </c>
      <c r="D1496" s="22">
        <v>551191</v>
      </c>
      <c r="E1496" s="22">
        <v>0</v>
      </c>
      <c r="F1496" s="22">
        <v>3000</v>
      </c>
      <c r="G1496" s="22">
        <f t="shared" si="336"/>
        <v>-9576</v>
      </c>
      <c r="H1496" s="22">
        <f t="shared" si="337"/>
        <v>-3000</v>
      </c>
      <c r="I1496" s="23">
        <f t="shared" si="338"/>
        <v>-76.145038167938935</v>
      </c>
      <c r="J1496" s="23">
        <f t="shared" si="339"/>
        <v>0</v>
      </c>
      <c r="K1496" s="23">
        <f t="shared" si="340"/>
        <v>0.54427594064489437</v>
      </c>
    </row>
    <row r="1497" spans="1:11">
      <c r="A1497" s="28" t="s">
        <v>294</v>
      </c>
      <c r="B1497" s="21" t="s">
        <v>295</v>
      </c>
      <c r="C1497" s="22">
        <v>0</v>
      </c>
      <c r="D1497" s="22">
        <v>891</v>
      </c>
      <c r="E1497" s="22">
        <v>0</v>
      </c>
      <c r="F1497" s="22">
        <v>0</v>
      </c>
      <c r="G1497" s="22">
        <f t="shared" si="336"/>
        <v>0</v>
      </c>
      <c r="H1497" s="22">
        <f t="shared" si="337"/>
        <v>0</v>
      </c>
      <c r="I1497" s="23">
        <f t="shared" si="338"/>
        <v>0</v>
      </c>
      <c r="J1497" s="23">
        <f t="shared" si="339"/>
        <v>0</v>
      </c>
      <c r="K1497" s="23">
        <f t="shared" si="340"/>
        <v>0</v>
      </c>
    </row>
    <row r="1498" spans="1:11">
      <c r="A1498" s="28" t="s">
        <v>81</v>
      </c>
      <c r="B1498" s="21" t="s">
        <v>82</v>
      </c>
      <c r="C1498" s="22">
        <v>12576</v>
      </c>
      <c r="D1498" s="22">
        <v>550300</v>
      </c>
      <c r="E1498" s="22">
        <v>0</v>
      </c>
      <c r="F1498" s="22">
        <v>3000</v>
      </c>
      <c r="G1498" s="22">
        <f t="shared" si="336"/>
        <v>-9576</v>
      </c>
      <c r="H1498" s="22">
        <f t="shared" si="337"/>
        <v>-3000</v>
      </c>
      <c r="I1498" s="23">
        <f t="shared" si="338"/>
        <v>-76.145038167938935</v>
      </c>
      <c r="J1498" s="23">
        <f t="shared" si="339"/>
        <v>0</v>
      </c>
      <c r="K1498" s="23">
        <f t="shared" si="340"/>
        <v>0.54515718698891513</v>
      </c>
    </row>
    <row r="1499" spans="1:11" ht="25.5">
      <c r="A1499" s="27" t="s">
        <v>43</v>
      </c>
      <c r="B1499" s="21" t="s">
        <v>44</v>
      </c>
      <c r="C1499" s="22">
        <v>15545459.33</v>
      </c>
      <c r="D1499" s="22">
        <v>25711443</v>
      </c>
      <c r="E1499" s="22">
        <v>6235871</v>
      </c>
      <c r="F1499" s="22">
        <v>16692685.279999999</v>
      </c>
      <c r="G1499" s="22">
        <f t="shared" si="336"/>
        <v>1147225.9499999993</v>
      </c>
      <c r="H1499" s="22">
        <f t="shared" si="337"/>
        <v>-10456814.279999999</v>
      </c>
      <c r="I1499" s="23">
        <f t="shared" si="338"/>
        <v>7.3798137812888882</v>
      </c>
      <c r="J1499" s="23">
        <f t="shared" si="339"/>
        <v>267.68811093109525</v>
      </c>
      <c r="K1499" s="23">
        <f t="shared" si="340"/>
        <v>64.923175568170166</v>
      </c>
    </row>
    <row r="1500" spans="1:11">
      <c r="A1500" s="28" t="s">
        <v>45</v>
      </c>
      <c r="B1500" s="21" t="s">
        <v>46</v>
      </c>
      <c r="C1500" s="22">
        <v>248490.8</v>
      </c>
      <c r="D1500" s="22">
        <v>385941</v>
      </c>
      <c r="E1500" s="22">
        <v>336276</v>
      </c>
      <c r="F1500" s="22">
        <v>105745.04</v>
      </c>
      <c r="G1500" s="22">
        <f t="shared" si="336"/>
        <v>-142745.76</v>
      </c>
      <c r="H1500" s="22">
        <f t="shared" si="337"/>
        <v>230530.96000000002</v>
      </c>
      <c r="I1500" s="23">
        <f t="shared" si="338"/>
        <v>-57.445088510319096</v>
      </c>
      <c r="J1500" s="23">
        <f t="shared" si="339"/>
        <v>31.445907528339813</v>
      </c>
      <c r="K1500" s="23">
        <f t="shared" si="340"/>
        <v>27.399276055148324</v>
      </c>
    </row>
    <row r="1501" spans="1:11" ht="25.5">
      <c r="A1501" s="29" t="s">
        <v>47</v>
      </c>
      <c r="B1501" s="21" t="s">
        <v>48</v>
      </c>
      <c r="C1501" s="22">
        <v>248490.8</v>
      </c>
      <c r="D1501" s="22">
        <v>385941</v>
      </c>
      <c r="E1501" s="22">
        <v>336276</v>
      </c>
      <c r="F1501" s="22">
        <v>105745.04</v>
      </c>
      <c r="G1501" s="22">
        <f t="shared" si="336"/>
        <v>-142745.76</v>
      </c>
      <c r="H1501" s="22">
        <f t="shared" si="337"/>
        <v>230530.96000000002</v>
      </c>
      <c r="I1501" s="23">
        <f t="shared" si="338"/>
        <v>-57.445088510319096</v>
      </c>
      <c r="J1501" s="23">
        <f t="shared" si="339"/>
        <v>31.445907528339813</v>
      </c>
      <c r="K1501" s="23">
        <f t="shared" si="340"/>
        <v>27.399276055148324</v>
      </c>
    </row>
    <row r="1502" spans="1:11" ht="25.5">
      <c r="A1502" s="30" t="s">
        <v>49</v>
      </c>
      <c r="B1502" s="21" t="s">
        <v>50</v>
      </c>
      <c r="C1502" s="22">
        <v>54060</v>
      </c>
      <c r="D1502" s="22">
        <v>64983</v>
      </c>
      <c r="E1502" s="22">
        <v>40218</v>
      </c>
      <c r="F1502" s="22">
        <v>64981.440000000002</v>
      </c>
      <c r="G1502" s="22">
        <f t="shared" si="336"/>
        <v>10921.440000000002</v>
      </c>
      <c r="H1502" s="22">
        <f t="shared" si="337"/>
        <v>-24763.440000000002</v>
      </c>
      <c r="I1502" s="23">
        <f t="shared" si="338"/>
        <v>20.20244173140955</v>
      </c>
      <c r="J1502" s="23">
        <f t="shared" si="339"/>
        <v>161.57302700283455</v>
      </c>
      <c r="K1502" s="23">
        <f t="shared" si="340"/>
        <v>99.997599372143483</v>
      </c>
    </row>
    <row r="1503" spans="1:11" ht="25.5">
      <c r="A1503" s="30" t="s">
        <v>226</v>
      </c>
      <c r="B1503" s="21" t="s">
        <v>227</v>
      </c>
      <c r="C1503" s="22">
        <v>194430.8</v>
      </c>
      <c r="D1503" s="22">
        <v>320958</v>
      </c>
      <c r="E1503" s="22">
        <v>296058</v>
      </c>
      <c r="F1503" s="22">
        <v>40763.599999999999</v>
      </c>
      <c r="G1503" s="22">
        <f t="shared" si="336"/>
        <v>-153667.19999999998</v>
      </c>
      <c r="H1503" s="22">
        <f t="shared" si="337"/>
        <v>255294.4</v>
      </c>
      <c r="I1503" s="23">
        <f t="shared" si="338"/>
        <v>-79.034391670455506</v>
      </c>
      <c r="J1503" s="23">
        <f t="shared" si="339"/>
        <v>13.768788548189882</v>
      </c>
      <c r="K1503" s="23">
        <f t="shared" si="340"/>
        <v>12.70060257105291</v>
      </c>
    </row>
    <row r="1504" spans="1:11" ht="51">
      <c r="A1504" s="28" t="s">
        <v>159</v>
      </c>
      <c r="B1504" s="21" t="s">
        <v>160</v>
      </c>
      <c r="C1504" s="22">
        <v>15296968.529999999</v>
      </c>
      <c r="D1504" s="22">
        <v>25325502</v>
      </c>
      <c r="E1504" s="22">
        <v>5899595</v>
      </c>
      <c r="F1504" s="22">
        <v>16586940.24</v>
      </c>
      <c r="G1504" s="22">
        <f t="shared" si="336"/>
        <v>1289971.7100000009</v>
      </c>
      <c r="H1504" s="22">
        <f t="shared" si="337"/>
        <v>-10687345.24</v>
      </c>
      <c r="I1504" s="23">
        <f t="shared" si="338"/>
        <v>8.4328584939567861</v>
      </c>
      <c r="J1504" s="23">
        <f t="shared" si="339"/>
        <v>281.1538798849752</v>
      </c>
      <c r="K1504" s="23">
        <f t="shared" si="340"/>
        <v>65.495010681328253</v>
      </c>
    </row>
    <row r="1505" spans="1:11" ht="38.25">
      <c r="A1505" s="29" t="s">
        <v>161</v>
      </c>
      <c r="B1505" s="21" t="s">
        <v>162</v>
      </c>
      <c r="C1505" s="22">
        <v>3601484.23</v>
      </c>
      <c r="D1505" s="22">
        <v>9032554</v>
      </c>
      <c r="E1505" s="22">
        <v>2372445</v>
      </c>
      <c r="F1505" s="22">
        <v>3318637.4</v>
      </c>
      <c r="G1505" s="22">
        <f t="shared" si="336"/>
        <v>-282846.83000000007</v>
      </c>
      <c r="H1505" s="22">
        <f t="shared" si="337"/>
        <v>-946192.39999999991</v>
      </c>
      <c r="I1505" s="23">
        <f t="shared" si="338"/>
        <v>-7.8536184510795408</v>
      </c>
      <c r="J1505" s="23">
        <f t="shared" si="339"/>
        <v>139.88258526541185</v>
      </c>
      <c r="K1505" s="23">
        <f t="shared" si="340"/>
        <v>36.740853140761736</v>
      </c>
    </row>
    <row r="1506" spans="1:11" ht="63.75">
      <c r="A1506" s="29" t="s">
        <v>237</v>
      </c>
      <c r="B1506" s="21" t="s">
        <v>238</v>
      </c>
      <c r="C1506" s="22">
        <v>11695484.300000001</v>
      </c>
      <c r="D1506" s="22">
        <v>16292948</v>
      </c>
      <c r="E1506" s="22">
        <v>3527150</v>
      </c>
      <c r="F1506" s="22">
        <v>13268302.84</v>
      </c>
      <c r="G1506" s="22">
        <f t="shared" si="336"/>
        <v>1572818.5399999991</v>
      </c>
      <c r="H1506" s="22">
        <f t="shared" si="337"/>
        <v>-9741152.8399999999</v>
      </c>
      <c r="I1506" s="23">
        <f t="shared" si="338"/>
        <v>13.448083889950581</v>
      </c>
      <c r="J1506" s="23">
        <f t="shared" si="339"/>
        <v>376.17631345420523</v>
      </c>
      <c r="K1506" s="23">
        <f t="shared" si="340"/>
        <v>81.435863172214141</v>
      </c>
    </row>
    <row r="1507" spans="1:11">
      <c r="A1507" s="26" t="s">
        <v>51</v>
      </c>
      <c r="B1507" s="21" t="s">
        <v>52</v>
      </c>
      <c r="C1507" s="22">
        <v>0</v>
      </c>
      <c r="D1507" s="22">
        <v>80000</v>
      </c>
      <c r="E1507" s="22">
        <v>0</v>
      </c>
      <c r="F1507" s="22">
        <v>0</v>
      </c>
      <c r="G1507" s="22">
        <f t="shared" si="336"/>
        <v>0</v>
      </c>
      <c r="H1507" s="22">
        <f t="shared" si="337"/>
        <v>0</v>
      </c>
      <c r="I1507" s="23">
        <f t="shared" si="338"/>
        <v>0</v>
      </c>
      <c r="J1507" s="23">
        <f t="shared" si="339"/>
        <v>0</v>
      </c>
      <c r="K1507" s="23">
        <f t="shared" si="340"/>
        <v>0</v>
      </c>
    </row>
    <row r="1508" spans="1:11">
      <c r="A1508" s="27" t="s">
        <v>53</v>
      </c>
      <c r="B1508" s="21" t="s">
        <v>54</v>
      </c>
      <c r="C1508" s="22">
        <v>0</v>
      </c>
      <c r="D1508" s="22">
        <v>80000</v>
      </c>
      <c r="E1508" s="22">
        <v>0</v>
      </c>
      <c r="F1508" s="22">
        <v>0</v>
      </c>
      <c r="G1508" s="22">
        <f t="shared" si="336"/>
        <v>0</v>
      </c>
      <c r="H1508" s="22">
        <f t="shared" si="337"/>
        <v>0</v>
      </c>
      <c r="I1508" s="23">
        <f t="shared" si="338"/>
        <v>0</v>
      </c>
      <c r="J1508" s="23">
        <f t="shared" si="339"/>
        <v>0</v>
      </c>
      <c r="K1508" s="23">
        <f t="shared" si="340"/>
        <v>0</v>
      </c>
    </row>
    <row r="1509" spans="1:11">
      <c r="A1509" s="20"/>
      <c r="B1509" s="21" t="s">
        <v>55</v>
      </c>
      <c r="C1509" s="22">
        <v>9340210.7699999996</v>
      </c>
      <c r="D1509" s="22">
        <v>-19211305</v>
      </c>
      <c r="E1509" s="22">
        <v>-4278390</v>
      </c>
      <c r="F1509" s="22">
        <v>13544969.41</v>
      </c>
      <c r="G1509" s="22">
        <f t="shared" si="336"/>
        <v>4204758.6400000006</v>
      </c>
      <c r="H1509" s="22">
        <f t="shared" si="337"/>
        <v>-17823359.41</v>
      </c>
      <c r="I1509" s="23">
        <f t="shared" si="338"/>
        <v>45.01781323292343</v>
      </c>
      <c r="J1509" s="23">
        <f t="shared" si="339"/>
        <v>-316.59033912289436</v>
      </c>
      <c r="K1509" s="23">
        <f t="shared" si="340"/>
        <v>-70.505202067220324</v>
      </c>
    </row>
    <row r="1510" spans="1:11">
      <c r="A1510" s="20" t="s">
        <v>56</v>
      </c>
      <c r="B1510" s="21" t="s">
        <v>57</v>
      </c>
      <c r="C1510" s="22">
        <v>-9340210.7699999996</v>
      </c>
      <c r="D1510" s="22">
        <v>19211305</v>
      </c>
      <c r="E1510" s="22">
        <v>4278390</v>
      </c>
      <c r="F1510" s="22">
        <v>-13544969.41</v>
      </c>
      <c r="G1510" s="22">
        <f t="shared" si="336"/>
        <v>-4204758.6400000006</v>
      </c>
      <c r="H1510" s="22">
        <f t="shared" si="337"/>
        <v>17823359.41</v>
      </c>
      <c r="I1510" s="23">
        <f t="shared" si="338"/>
        <v>45.01781323292343</v>
      </c>
      <c r="J1510" s="23">
        <f t="shared" si="339"/>
        <v>-316.59033912289436</v>
      </c>
      <c r="K1510" s="23">
        <f t="shared" si="340"/>
        <v>-70.505202067220324</v>
      </c>
    </row>
    <row r="1511" spans="1:11">
      <c r="A1511" s="26" t="s">
        <v>58</v>
      </c>
      <c r="B1511" s="21" t="s">
        <v>59</v>
      </c>
      <c r="C1511" s="22">
        <v>-9340210.7699999996</v>
      </c>
      <c r="D1511" s="22">
        <v>19211305</v>
      </c>
      <c r="E1511" s="22">
        <v>4278390</v>
      </c>
      <c r="F1511" s="22">
        <v>-13544969.41</v>
      </c>
      <c r="G1511" s="22">
        <f t="shared" si="336"/>
        <v>-4204758.6400000006</v>
      </c>
      <c r="H1511" s="22">
        <f t="shared" si="337"/>
        <v>17823359.41</v>
      </c>
      <c r="I1511" s="23">
        <f t="shared" si="338"/>
        <v>45.01781323292343</v>
      </c>
      <c r="J1511" s="23">
        <f t="shared" si="339"/>
        <v>-316.59033912289436</v>
      </c>
      <c r="K1511" s="23">
        <f t="shared" si="340"/>
        <v>-70.505202067220324</v>
      </c>
    </row>
    <row r="1512" spans="1:11" ht="25.5">
      <c r="A1512" s="27" t="s">
        <v>147</v>
      </c>
      <c r="B1512" s="21" t="s">
        <v>148</v>
      </c>
      <c r="C1512" s="22">
        <v>-23127619.620000001</v>
      </c>
      <c r="D1512" s="22">
        <v>19211305</v>
      </c>
      <c r="E1512" s="22">
        <v>4278390</v>
      </c>
      <c r="F1512" s="22">
        <v>-19056264.370000001</v>
      </c>
      <c r="G1512" s="22">
        <f t="shared" si="336"/>
        <v>4071355.25</v>
      </c>
      <c r="H1512" s="22">
        <f t="shared" si="337"/>
        <v>23334654.370000001</v>
      </c>
      <c r="I1512" s="23">
        <f t="shared" si="338"/>
        <v>-17.60386635933439</v>
      </c>
      <c r="J1512" s="23">
        <f t="shared" si="339"/>
        <v>-445.40736982837007</v>
      </c>
      <c r="K1512" s="23">
        <f t="shared" si="340"/>
        <v>-99.192971898577426</v>
      </c>
    </row>
    <row r="1513" spans="1:11" s="35" customFormat="1" ht="51">
      <c r="A1513" s="36" t="s">
        <v>176</v>
      </c>
      <c r="B1513" s="32" t="s">
        <v>177</v>
      </c>
      <c r="C1513" s="33"/>
      <c r="D1513" s="33"/>
      <c r="E1513" s="33"/>
      <c r="F1513" s="33"/>
      <c r="G1513" s="33"/>
      <c r="H1513" s="33"/>
      <c r="I1513" s="34"/>
      <c r="J1513" s="34"/>
      <c r="K1513" s="34"/>
    </row>
    <row r="1514" spans="1:11">
      <c r="A1514" s="20" t="s">
        <v>21</v>
      </c>
      <c r="B1514" s="21" t="s">
        <v>22</v>
      </c>
      <c r="C1514" s="22">
        <v>238581</v>
      </c>
      <c r="D1514" s="22">
        <v>132649</v>
      </c>
      <c r="E1514" s="22">
        <v>107749</v>
      </c>
      <c r="F1514" s="22">
        <v>132649</v>
      </c>
      <c r="G1514" s="22">
        <f t="shared" ref="G1514:G1525" si="341">F1514-C1514</f>
        <v>-105932</v>
      </c>
      <c r="H1514" s="22">
        <f t="shared" ref="H1514:H1525" si="342">E1514-F1514</f>
        <v>-24900</v>
      </c>
      <c r="I1514" s="23">
        <f t="shared" ref="I1514:I1525" si="343">IF(ISERROR(F1514/C1514),0,F1514/C1514*100-100)</f>
        <v>-44.40085337893629</v>
      </c>
      <c r="J1514" s="23">
        <f t="shared" ref="J1514:J1525" si="344">IF(ISERROR(F1514/E1514),0,F1514/E1514*100)</f>
        <v>123.10926319501804</v>
      </c>
      <c r="K1514" s="23">
        <f t="shared" ref="K1514:K1525" si="345">IF(ISERROR(F1514/D1514),0,F1514/D1514*100)</f>
        <v>100</v>
      </c>
    </row>
    <row r="1515" spans="1:11">
      <c r="A1515" s="26" t="s">
        <v>23</v>
      </c>
      <c r="B1515" s="21" t="s">
        <v>24</v>
      </c>
      <c r="C1515" s="22">
        <v>238581</v>
      </c>
      <c r="D1515" s="22">
        <v>132649</v>
      </c>
      <c r="E1515" s="22">
        <v>107749</v>
      </c>
      <c r="F1515" s="22">
        <v>132649</v>
      </c>
      <c r="G1515" s="22">
        <f t="shared" si="341"/>
        <v>-105932</v>
      </c>
      <c r="H1515" s="22">
        <f t="shared" si="342"/>
        <v>-24900</v>
      </c>
      <c r="I1515" s="23">
        <f t="shared" si="343"/>
        <v>-44.40085337893629</v>
      </c>
      <c r="J1515" s="23">
        <f t="shared" si="344"/>
        <v>123.10926319501804</v>
      </c>
      <c r="K1515" s="23">
        <f t="shared" si="345"/>
        <v>100</v>
      </c>
    </row>
    <row r="1516" spans="1:11">
      <c r="A1516" s="27" t="s">
        <v>25</v>
      </c>
      <c r="B1516" s="21" t="s">
        <v>26</v>
      </c>
      <c r="C1516" s="22">
        <v>238581</v>
      </c>
      <c r="D1516" s="22">
        <v>132649</v>
      </c>
      <c r="E1516" s="22">
        <v>107749</v>
      </c>
      <c r="F1516" s="22">
        <v>132649</v>
      </c>
      <c r="G1516" s="22">
        <f t="shared" si="341"/>
        <v>-105932</v>
      </c>
      <c r="H1516" s="22">
        <f t="shared" si="342"/>
        <v>-24900</v>
      </c>
      <c r="I1516" s="23">
        <f t="shared" si="343"/>
        <v>-44.40085337893629</v>
      </c>
      <c r="J1516" s="23">
        <f t="shared" si="344"/>
        <v>123.10926319501804</v>
      </c>
      <c r="K1516" s="23">
        <f t="shared" si="345"/>
        <v>100</v>
      </c>
    </row>
    <row r="1517" spans="1:11">
      <c r="A1517" s="20" t="s">
        <v>27</v>
      </c>
      <c r="B1517" s="21" t="s">
        <v>28</v>
      </c>
      <c r="C1517" s="22">
        <v>111815.53</v>
      </c>
      <c r="D1517" s="22">
        <v>132649</v>
      </c>
      <c r="E1517" s="22">
        <v>107749</v>
      </c>
      <c r="F1517" s="22">
        <v>118168.6</v>
      </c>
      <c r="G1517" s="22">
        <f t="shared" si="341"/>
        <v>6353.070000000007</v>
      </c>
      <c r="H1517" s="22">
        <f t="shared" si="342"/>
        <v>-10419.600000000006</v>
      </c>
      <c r="I1517" s="23">
        <f t="shared" si="343"/>
        <v>5.6817420621267871</v>
      </c>
      <c r="J1517" s="23">
        <f t="shared" si="344"/>
        <v>109.67025216011285</v>
      </c>
      <c r="K1517" s="23">
        <f t="shared" si="345"/>
        <v>89.083671946264204</v>
      </c>
    </row>
    <row r="1518" spans="1:11">
      <c r="A1518" s="26" t="s">
        <v>29</v>
      </c>
      <c r="B1518" s="21" t="s">
        <v>30</v>
      </c>
      <c r="C1518" s="22">
        <v>111815.53</v>
      </c>
      <c r="D1518" s="22">
        <v>132649</v>
      </c>
      <c r="E1518" s="22">
        <v>107749</v>
      </c>
      <c r="F1518" s="22">
        <v>118168.6</v>
      </c>
      <c r="G1518" s="22">
        <f t="shared" si="341"/>
        <v>6353.070000000007</v>
      </c>
      <c r="H1518" s="22">
        <f t="shared" si="342"/>
        <v>-10419.600000000006</v>
      </c>
      <c r="I1518" s="23">
        <f t="shared" si="343"/>
        <v>5.6817420621267871</v>
      </c>
      <c r="J1518" s="23">
        <f t="shared" si="344"/>
        <v>109.67025216011285</v>
      </c>
      <c r="K1518" s="23">
        <f t="shared" si="345"/>
        <v>89.083671946264204</v>
      </c>
    </row>
    <row r="1519" spans="1:11">
      <c r="A1519" s="27" t="s">
        <v>31</v>
      </c>
      <c r="B1519" s="21" t="s">
        <v>32</v>
      </c>
      <c r="C1519" s="22">
        <v>111815.53</v>
      </c>
      <c r="D1519" s="22">
        <v>132649</v>
      </c>
      <c r="E1519" s="22">
        <v>107749</v>
      </c>
      <c r="F1519" s="22">
        <v>118168.6</v>
      </c>
      <c r="G1519" s="22">
        <f t="shared" si="341"/>
        <v>6353.070000000007</v>
      </c>
      <c r="H1519" s="22">
        <f t="shared" si="342"/>
        <v>-10419.600000000006</v>
      </c>
      <c r="I1519" s="23">
        <f t="shared" si="343"/>
        <v>5.6817420621267871</v>
      </c>
      <c r="J1519" s="23">
        <f t="shared" si="344"/>
        <v>109.67025216011285</v>
      </c>
      <c r="K1519" s="23">
        <f t="shared" si="345"/>
        <v>89.083671946264204</v>
      </c>
    </row>
    <row r="1520" spans="1:11">
      <c r="A1520" s="28" t="s">
        <v>33</v>
      </c>
      <c r="B1520" s="21" t="s">
        <v>34</v>
      </c>
      <c r="C1520" s="22">
        <v>92603.520000000004</v>
      </c>
      <c r="D1520" s="22">
        <v>87339</v>
      </c>
      <c r="E1520" s="22">
        <v>62439</v>
      </c>
      <c r="F1520" s="22">
        <v>77638.05</v>
      </c>
      <c r="G1520" s="22">
        <f t="shared" si="341"/>
        <v>-14965.470000000001</v>
      </c>
      <c r="H1520" s="22">
        <f t="shared" si="342"/>
        <v>-15199.050000000003</v>
      </c>
      <c r="I1520" s="23">
        <f t="shared" si="343"/>
        <v>-16.160800366983892</v>
      </c>
      <c r="J1520" s="23">
        <f t="shared" si="344"/>
        <v>124.34223802431173</v>
      </c>
      <c r="K1520" s="23">
        <f t="shared" si="345"/>
        <v>88.892762683337338</v>
      </c>
    </row>
    <row r="1521" spans="1:11">
      <c r="A1521" s="28" t="s">
        <v>35</v>
      </c>
      <c r="B1521" s="21" t="s">
        <v>36</v>
      </c>
      <c r="C1521" s="22">
        <v>19212.009999999998</v>
      </c>
      <c r="D1521" s="22">
        <v>45310</v>
      </c>
      <c r="E1521" s="22">
        <v>45310</v>
      </c>
      <c r="F1521" s="22">
        <v>40530.550000000003</v>
      </c>
      <c r="G1521" s="22">
        <f t="shared" si="341"/>
        <v>21318.540000000005</v>
      </c>
      <c r="H1521" s="22">
        <f t="shared" si="342"/>
        <v>4779.4499999999971</v>
      </c>
      <c r="I1521" s="23">
        <f t="shared" si="343"/>
        <v>110.96465179853647</v>
      </c>
      <c r="J1521" s="23">
        <f t="shared" si="344"/>
        <v>89.45166629883029</v>
      </c>
      <c r="K1521" s="23">
        <f t="shared" si="345"/>
        <v>89.45166629883029</v>
      </c>
    </row>
    <row r="1522" spans="1:11">
      <c r="A1522" s="29" t="s">
        <v>77</v>
      </c>
      <c r="B1522" s="21" t="s">
        <v>78</v>
      </c>
      <c r="C1522" s="22">
        <v>1260</v>
      </c>
      <c r="D1522" s="22">
        <v>0</v>
      </c>
      <c r="E1522" s="22">
        <v>0</v>
      </c>
      <c r="F1522" s="22">
        <v>0</v>
      </c>
      <c r="G1522" s="22">
        <f t="shared" si="341"/>
        <v>-1260</v>
      </c>
      <c r="H1522" s="22">
        <f t="shared" si="342"/>
        <v>0</v>
      </c>
      <c r="I1522" s="23">
        <f t="shared" si="343"/>
        <v>-100</v>
      </c>
      <c r="J1522" s="23">
        <f t="shared" si="344"/>
        <v>0</v>
      </c>
      <c r="K1522" s="23">
        <f t="shared" si="345"/>
        <v>0</v>
      </c>
    </row>
    <row r="1523" spans="1:11">
      <c r="A1523" s="20"/>
      <c r="B1523" s="21" t="s">
        <v>55</v>
      </c>
      <c r="C1523" s="22">
        <v>126765.47</v>
      </c>
      <c r="D1523" s="22">
        <v>0</v>
      </c>
      <c r="E1523" s="22">
        <v>0</v>
      </c>
      <c r="F1523" s="22">
        <v>14480.4</v>
      </c>
      <c r="G1523" s="22">
        <f t="shared" si="341"/>
        <v>-112285.07</v>
      </c>
      <c r="H1523" s="22">
        <f t="shared" si="342"/>
        <v>-14480.4</v>
      </c>
      <c r="I1523" s="23">
        <f t="shared" si="343"/>
        <v>-88.577015491679248</v>
      </c>
      <c r="J1523" s="23">
        <f t="shared" si="344"/>
        <v>0</v>
      </c>
      <c r="K1523" s="23">
        <f t="shared" si="345"/>
        <v>0</v>
      </c>
    </row>
    <row r="1524" spans="1:11">
      <c r="A1524" s="20" t="s">
        <v>56</v>
      </c>
      <c r="B1524" s="21" t="s">
        <v>57</v>
      </c>
      <c r="C1524" s="22">
        <v>-126765.47</v>
      </c>
      <c r="D1524" s="22">
        <v>0</v>
      </c>
      <c r="E1524" s="22">
        <v>0</v>
      </c>
      <c r="F1524" s="22">
        <v>-14480.4</v>
      </c>
      <c r="G1524" s="22">
        <f t="shared" si="341"/>
        <v>112285.07</v>
      </c>
      <c r="H1524" s="22">
        <f t="shared" si="342"/>
        <v>14480.4</v>
      </c>
      <c r="I1524" s="23">
        <f t="shared" si="343"/>
        <v>-88.577015491679248</v>
      </c>
      <c r="J1524" s="23">
        <f t="shared" si="344"/>
        <v>0</v>
      </c>
      <c r="K1524" s="23">
        <f t="shared" si="345"/>
        <v>0</v>
      </c>
    </row>
    <row r="1525" spans="1:11">
      <c r="A1525" s="26" t="s">
        <v>58</v>
      </c>
      <c r="B1525" s="21" t="s">
        <v>59</v>
      </c>
      <c r="C1525" s="22">
        <v>-126765.47</v>
      </c>
      <c r="D1525" s="22">
        <v>0</v>
      </c>
      <c r="E1525" s="22">
        <v>0</v>
      </c>
      <c r="F1525" s="22">
        <v>-14480.4</v>
      </c>
      <c r="G1525" s="22">
        <f t="shared" si="341"/>
        <v>112285.07</v>
      </c>
      <c r="H1525" s="22">
        <f t="shared" si="342"/>
        <v>14480.4</v>
      </c>
      <c r="I1525" s="23">
        <f t="shared" si="343"/>
        <v>-88.577015491679248</v>
      </c>
      <c r="J1525" s="23">
        <f t="shared" si="344"/>
        <v>0</v>
      </c>
      <c r="K1525" s="23">
        <f t="shared" si="345"/>
        <v>0</v>
      </c>
    </row>
    <row r="1526" spans="1:11" s="35" customFormat="1" ht="25.5">
      <c r="A1526" s="36" t="s">
        <v>129</v>
      </c>
      <c r="B1526" s="32" t="s">
        <v>544</v>
      </c>
      <c r="C1526" s="33"/>
      <c r="D1526" s="33"/>
      <c r="E1526" s="33"/>
      <c r="F1526" s="33"/>
      <c r="G1526" s="33"/>
      <c r="H1526" s="33"/>
      <c r="I1526" s="34"/>
      <c r="J1526" s="34"/>
      <c r="K1526" s="34"/>
    </row>
    <row r="1527" spans="1:11">
      <c r="A1527" s="20" t="s">
        <v>21</v>
      </c>
      <c r="B1527" s="21" t="s">
        <v>22</v>
      </c>
      <c r="C1527" s="22">
        <v>1221948</v>
      </c>
      <c r="D1527" s="22">
        <v>1208403</v>
      </c>
      <c r="E1527" s="22">
        <v>576527</v>
      </c>
      <c r="F1527" s="22">
        <v>1208403</v>
      </c>
      <c r="G1527" s="22">
        <f t="shared" ref="G1527:G1537" si="346">F1527-C1527</f>
        <v>-13545</v>
      </c>
      <c r="H1527" s="22">
        <f t="shared" ref="H1527:H1537" si="347">E1527-F1527</f>
        <v>-631876</v>
      </c>
      <c r="I1527" s="23">
        <f t="shared" ref="I1527:I1537" si="348">IF(ISERROR(F1527/C1527),0,F1527/C1527*100-100)</f>
        <v>-1.1084759744277193</v>
      </c>
      <c r="J1527" s="23">
        <f t="shared" ref="J1527:J1537" si="349">IF(ISERROR(F1527/E1527),0,F1527/E1527*100)</f>
        <v>209.60041767341338</v>
      </c>
      <c r="K1527" s="23">
        <f t="shared" ref="K1527:K1537" si="350">IF(ISERROR(F1527/D1527),0,F1527/D1527*100)</f>
        <v>100</v>
      </c>
    </row>
    <row r="1528" spans="1:11">
      <c r="A1528" s="26" t="s">
        <v>23</v>
      </c>
      <c r="B1528" s="21" t="s">
        <v>24</v>
      </c>
      <c r="C1528" s="22">
        <v>1221948</v>
      </c>
      <c r="D1528" s="22">
        <v>1208403</v>
      </c>
      <c r="E1528" s="22">
        <v>576527</v>
      </c>
      <c r="F1528" s="22">
        <v>1208403</v>
      </c>
      <c r="G1528" s="22">
        <f t="shared" si="346"/>
        <v>-13545</v>
      </c>
      <c r="H1528" s="22">
        <f t="shared" si="347"/>
        <v>-631876</v>
      </c>
      <c r="I1528" s="23">
        <f t="shared" si="348"/>
        <v>-1.1084759744277193</v>
      </c>
      <c r="J1528" s="23">
        <f t="shared" si="349"/>
        <v>209.60041767341338</v>
      </c>
      <c r="K1528" s="23">
        <f t="shared" si="350"/>
        <v>100</v>
      </c>
    </row>
    <row r="1529" spans="1:11">
      <c r="A1529" s="27" t="s">
        <v>25</v>
      </c>
      <c r="B1529" s="21" t="s">
        <v>26</v>
      </c>
      <c r="C1529" s="22">
        <v>1221948</v>
      </c>
      <c r="D1529" s="22">
        <v>1208403</v>
      </c>
      <c r="E1529" s="22">
        <v>576527</v>
      </c>
      <c r="F1529" s="22">
        <v>1208403</v>
      </c>
      <c r="G1529" s="22">
        <f t="shared" si="346"/>
        <v>-13545</v>
      </c>
      <c r="H1529" s="22">
        <f t="shared" si="347"/>
        <v>-631876</v>
      </c>
      <c r="I1529" s="23">
        <f t="shared" si="348"/>
        <v>-1.1084759744277193</v>
      </c>
      <c r="J1529" s="23">
        <f t="shared" si="349"/>
        <v>209.60041767341338</v>
      </c>
      <c r="K1529" s="23">
        <f t="shared" si="350"/>
        <v>100</v>
      </c>
    </row>
    <row r="1530" spans="1:11">
      <c r="A1530" s="20" t="s">
        <v>27</v>
      </c>
      <c r="B1530" s="21" t="s">
        <v>28</v>
      </c>
      <c r="C1530" s="22">
        <v>453581.15</v>
      </c>
      <c r="D1530" s="22">
        <v>1208403</v>
      </c>
      <c r="E1530" s="22">
        <v>576527</v>
      </c>
      <c r="F1530" s="22">
        <v>446341.56</v>
      </c>
      <c r="G1530" s="22">
        <f t="shared" si="346"/>
        <v>-7239.5900000000256</v>
      </c>
      <c r="H1530" s="22">
        <f t="shared" si="347"/>
        <v>130185.44</v>
      </c>
      <c r="I1530" s="23">
        <f t="shared" si="348"/>
        <v>-1.5960958695042819</v>
      </c>
      <c r="J1530" s="23">
        <f t="shared" si="349"/>
        <v>77.419021138645718</v>
      </c>
      <c r="K1530" s="23">
        <f t="shared" si="350"/>
        <v>36.936482282814595</v>
      </c>
    </row>
    <row r="1531" spans="1:11">
      <c r="A1531" s="26" t="s">
        <v>29</v>
      </c>
      <c r="B1531" s="21" t="s">
        <v>30</v>
      </c>
      <c r="C1531" s="22">
        <v>453581.15</v>
      </c>
      <c r="D1531" s="22">
        <v>1208403</v>
      </c>
      <c r="E1531" s="22">
        <v>576527</v>
      </c>
      <c r="F1531" s="22">
        <v>446341.56</v>
      </c>
      <c r="G1531" s="22">
        <f t="shared" si="346"/>
        <v>-7239.5900000000256</v>
      </c>
      <c r="H1531" s="22">
        <f t="shared" si="347"/>
        <v>130185.44</v>
      </c>
      <c r="I1531" s="23">
        <f t="shared" si="348"/>
        <v>-1.5960958695042819</v>
      </c>
      <c r="J1531" s="23">
        <f t="shared" si="349"/>
        <v>77.419021138645718</v>
      </c>
      <c r="K1531" s="23">
        <f t="shared" si="350"/>
        <v>36.936482282814595</v>
      </c>
    </row>
    <row r="1532" spans="1:11">
      <c r="A1532" s="27" t="s">
        <v>31</v>
      </c>
      <c r="B1532" s="21" t="s">
        <v>32</v>
      </c>
      <c r="C1532" s="22">
        <v>453581.15</v>
      </c>
      <c r="D1532" s="22">
        <v>1208403</v>
      </c>
      <c r="E1532" s="22">
        <v>576527</v>
      </c>
      <c r="F1532" s="22">
        <v>446341.56</v>
      </c>
      <c r="G1532" s="22">
        <f t="shared" si="346"/>
        <v>-7239.5900000000256</v>
      </c>
      <c r="H1532" s="22">
        <f t="shared" si="347"/>
        <v>130185.44</v>
      </c>
      <c r="I1532" s="23">
        <f t="shared" si="348"/>
        <v>-1.5960958695042819</v>
      </c>
      <c r="J1532" s="23">
        <f t="shared" si="349"/>
        <v>77.419021138645718</v>
      </c>
      <c r="K1532" s="23">
        <f t="shared" si="350"/>
        <v>36.936482282814595</v>
      </c>
    </row>
    <row r="1533" spans="1:11">
      <c r="A1533" s="28" t="s">
        <v>33</v>
      </c>
      <c r="B1533" s="21" t="s">
        <v>34</v>
      </c>
      <c r="C1533" s="22">
        <v>424981.47</v>
      </c>
      <c r="D1533" s="22">
        <v>1072963</v>
      </c>
      <c r="E1533" s="22">
        <v>529982</v>
      </c>
      <c r="F1533" s="22">
        <v>386159.2</v>
      </c>
      <c r="G1533" s="22">
        <f t="shared" si="346"/>
        <v>-38822.26999999996</v>
      </c>
      <c r="H1533" s="22">
        <f t="shared" si="347"/>
        <v>143822.79999999999</v>
      </c>
      <c r="I1533" s="23">
        <f t="shared" si="348"/>
        <v>-9.1350500528881895</v>
      </c>
      <c r="J1533" s="23">
        <f t="shared" si="349"/>
        <v>72.862700997392366</v>
      </c>
      <c r="K1533" s="23">
        <f t="shared" si="350"/>
        <v>35.989982879185959</v>
      </c>
    </row>
    <row r="1534" spans="1:11">
      <c r="A1534" s="28" t="s">
        <v>35</v>
      </c>
      <c r="B1534" s="21" t="s">
        <v>36</v>
      </c>
      <c r="C1534" s="22">
        <v>28599.68</v>
      </c>
      <c r="D1534" s="22">
        <v>135440</v>
      </c>
      <c r="E1534" s="22">
        <v>46545</v>
      </c>
      <c r="F1534" s="22">
        <v>60182.36</v>
      </c>
      <c r="G1534" s="22">
        <f t="shared" si="346"/>
        <v>31582.68</v>
      </c>
      <c r="H1534" s="22">
        <f t="shared" si="347"/>
        <v>-13637.36</v>
      </c>
      <c r="I1534" s="23">
        <f t="shared" si="348"/>
        <v>110.43018663145881</v>
      </c>
      <c r="J1534" s="23">
        <f t="shared" si="349"/>
        <v>129.29930175099366</v>
      </c>
      <c r="K1534" s="23">
        <f t="shared" si="350"/>
        <v>44.43470171293562</v>
      </c>
    </row>
    <row r="1535" spans="1:11">
      <c r="A1535" s="20"/>
      <c r="B1535" s="21" t="s">
        <v>55</v>
      </c>
      <c r="C1535" s="22">
        <v>768366.85</v>
      </c>
      <c r="D1535" s="22">
        <v>0</v>
      </c>
      <c r="E1535" s="22">
        <v>0</v>
      </c>
      <c r="F1535" s="22">
        <v>762061.44</v>
      </c>
      <c r="G1535" s="22">
        <f t="shared" si="346"/>
        <v>-6305.4100000000326</v>
      </c>
      <c r="H1535" s="22">
        <f t="shared" si="347"/>
        <v>-762061.44</v>
      </c>
      <c r="I1535" s="23">
        <f t="shared" si="348"/>
        <v>-0.82062493976673068</v>
      </c>
      <c r="J1535" s="23">
        <f t="shared" si="349"/>
        <v>0</v>
      </c>
      <c r="K1535" s="23">
        <f t="shared" si="350"/>
        <v>0</v>
      </c>
    </row>
    <row r="1536" spans="1:11">
      <c r="A1536" s="20" t="s">
        <v>56</v>
      </c>
      <c r="B1536" s="21" t="s">
        <v>57</v>
      </c>
      <c r="C1536" s="22">
        <v>-768366.85</v>
      </c>
      <c r="D1536" s="22">
        <v>0</v>
      </c>
      <c r="E1536" s="22">
        <v>0</v>
      </c>
      <c r="F1536" s="22">
        <v>-762061.44</v>
      </c>
      <c r="G1536" s="22">
        <f t="shared" si="346"/>
        <v>6305.4100000000326</v>
      </c>
      <c r="H1536" s="22">
        <f t="shared" si="347"/>
        <v>762061.44</v>
      </c>
      <c r="I1536" s="23">
        <f t="shared" si="348"/>
        <v>-0.82062493976673068</v>
      </c>
      <c r="J1536" s="23">
        <f t="shared" si="349"/>
        <v>0</v>
      </c>
      <c r="K1536" s="23">
        <f t="shared" si="350"/>
        <v>0</v>
      </c>
    </row>
    <row r="1537" spans="1:11">
      <c r="A1537" s="26" t="s">
        <v>58</v>
      </c>
      <c r="B1537" s="21" t="s">
        <v>59</v>
      </c>
      <c r="C1537" s="22">
        <v>-768366.85</v>
      </c>
      <c r="D1537" s="22">
        <v>0</v>
      </c>
      <c r="E1537" s="22">
        <v>0</v>
      </c>
      <c r="F1537" s="22">
        <v>-762061.44</v>
      </c>
      <c r="G1537" s="22">
        <f t="shared" si="346"/>
        <v>6305.4100000000326</v>
      </c>
      <c r="H1537" s="22">
        <f t="shared" si="347"/>
        <v>762061.44</v>
      </c>
      <c r="I1537" s="23">
        <f t="shared" si="348"/>
        <v>-0.82062493976673068</v>
      </c>
      <c r="J1537" s="23">
        <f t="shared" si="349"/>
        <v>0</v>
      </c>
      <c r="K1537" s="23">
        <f t="shared" si="350"/>
        <v>0</v>
      </c>
    </row>
    <row r="1538" spans="1:11" s="35" customFormat="1" ht="38.25">
      <c r="A1538" s="31" t="s">
        <v>151</v>
      </c>
      <c r="B1538" s="32" t="s">
        <v>152</v>
      </c>
      <c r="C1538" s="33"/>
      <c r="D1538" s="33"/>
      <c r="E1538" s="33"/>
      <c r="F1538" s="33"/>
      <c r="G1538" s="33"/>
      <c r="H1538" s="33"/>
      <c r="I1538" s="34"/>
      <c r="J1538" s="34"/>
      <c r="K1538" s="34"/>
    </row>
    <row r="1539" spans="1:11">
      <c r="A1539" s="20" t="s">
        <v>21</v>
      </c>
      <c r="B1539" s="21" t="s">
        <v>22</v>
      </c>
      <c r="C1539" s="22">
        <v>35183</v>
      </c>
      <c r="D1539" s="22">
        <v>0</v>
      </c>
      <c r="E1539" s="22">
        <v>0</v>
      </c>
      <c r="F1539" s="22">
        <v>0</v>
      </c>
      <c r="G1539" s="22">
        <f t="shared" ref="G1539:G1551" si="351">F1539-C1539</f>
        <v>-35183</v>
      </c>
      <c r="H1539" s="22">
        <f t="shared" ref="H1539:H1551" si="352">E1539-F1539</f>
        <v>0</v>
      </c>
      <c r="I1539" s="23">
        <f t="shared" ref="I1539:I1551" si="353">IF(ISERROR(F1539/C1539),0,F1539/C1539*100-100)</f>
        <v>-100</v>
      </c>
      <c r="J1539" s="23">
        <f t="shared" ref="J1539:J1551" si="354">IF(ISERROR(F1539/E1539),0,F1539/E1539*100)</f>
        <v>0</v>
      </c>
      <c r="K1539" s="23">
        <f t="shared" ref="K1539:K1551" si="355">IF(ISERROR(F1539/D1539),0,F1539/D1539*100)</f>
        <v>0</v>
      </c>
    </row>
    <row r="1540" spans="1:11">
      <c r="A1540" s="26" t="s">
        <v>23</v>
      </c>
      <c r="B1540" s="21" t="s">
        <v>24</v>
      </c>
      <c r="C1540" s="22">
        <v>35183</v>
      </c>
      <c r="D1540" s="22">
        <v>0</v>
      </c>
      <c r="E1540" s="22">
        <v>0</v>
      </c>
      <c r="F1540" s="22">
        <v>0</v>
      </c>
      <c r="G1540" s="22">
        <f t="shared" si="351"/>
        <v>-35183</v>
      </c>
      <c r="H1540" s="22">
        <f t="shared" si="352"/>
        <v>0</v>
      </c>
      <c r="I1540" s="23">
        <f t="shared" si="353"/>
        <v>-100</v>
      </c>
      <c r="J1540" s="23">
        <f t="shared" si="354"/>
        <v>0</v>
      </c>
      <c r="K1540" s="23">
        <f t="shared" si="355"/>
        <v>0</v>
      </c>
    </row>
    <row r="1541" spans="1:11">
      <c r="A1541" s="27" t="s">
        <v>25</v>
      </c>
      <c r="B1541" s="21" t="s">
        <v>26</v>
      </c>
      <c r="C1541" s="22">
        <v>35183</v>
      </c>
      <c r="D1541" s="22">
        <v>0</v>
      </c>
      <c r="E1541" s="22">
        <v>0</v>
      </c>
      <c r="F1541" s="22">
        <v>0</v>
      </c>
      <c r="G1541" s="22">
        <f t="shared" si="351"/>
        <v>-35183</v>
      </c>
      <c r="H1541" s="22">
        <f t="shared" si="352"/>
        <v>0</v>
      </c>
      <c r="I1541" s="23">
        <f t="shared" si="353"/>
        <v>-100</v>
      </c>
      <c r="J1541" s="23">
        <f t="shared" si="354"/>
        <v>0</v>
      </c>
      <c r="K1541" s="23">
        <f t="shared" si="355"/>
        <v>0</v>
      </c>
    </row>
    <row r="1542" spans="1:11">
      <c r="A1542" s="20" t="s">
        <v>27</v>
      </c>
      <c r="B1542" s="21" t="s">
        <v>28</v>
      </c>
      <c r="C1542" s="22">
        <v>34008.29</v>
      </c>
      <c r="D1542" s="22">
        <v>0</v>
      </c>
      <c r="E1542" s="22">
        <v>0</v>
      </c>
      <c r="F1542" s="22">
        <v>0</v>
      </c>
      <c r="G1542" s="22">
        <f t="shared" si="351"/>
        <v>-34008.29</v>
      </c>
      <c r="H1542" s="22">
        <f t="shared" si="352"/>
        <v>0</v>
      </c>
      <c r="I1542" s="23">
        <f t="shared" si="353"/>
        <v>-100</v>
      </c>
      <c r="J1542" s="23">
        <f t="shared" si="354"/>
        <v>0</v>
      </c>
      <c r="K1542" s="23">
        <f t="shared" si="355"/>
        <v>0</v>
      </c>
    </row>
    <row r="1543" spans="1:11">
      <c r="A1543" s="26" t="s">
        <v>29</v>
      </c>
      <c r="B1543" s="21" t="s">
        <v>30</v>
      </c>
      <c r="C1543" s="22">
        <v>34008.29</v>
      </c>
      <c r="D1543" s="22">
        <v>0</v>
      </c>
      <c r="E1543" s="22">
        <v>0</v>
      </c>
      <c r="F1543" s="22">
        <v>0</v>
      </c>
      <c r="G1543" s="22">
        <f t="shared" si="351"/>
        <v>-34008.29</v>
      </c>
      <c r="H1543" s="22">
        <f t="shared" si="352"/>
        <v>0</v>
      </c>
      <c r="I1543" s="23">
        <f t="shared" si="353"/>
        <v>-100</v>
      </c>
      <c r="J1543" s="23">
        <f t="shared" si="354"/>
        <v>0</v>
      </c>
      <c r="K1543" s="23">
        <f t="shared" si="355"/>
        <v>0</v>
      </c>
    </row>
    <row r="1544" spans="1:11">
      <c r="A1544" s="27" t="s">
        <v>31</v>
      </c>
      <c r="B1544" s="21" t="s">
        <v>32</v>
      </c>
      <c r="C1544" s="22">
        <v>17651.53</v>
      </c>
      <c r="D1544" s="22">
        <v>0</v>
      </c>
      <c r="E1544" s="22">
        <v>0</v>
      </c>
      <c r="F1544" s="22">
        <v>0</v>
      </c>
      <c r="G1544" s="22">
        <f t="shared" si="351"/>
        <v>-17651.53</v>
      </c>
      <c r="H1544" s="22">
        <f t="shared" si="352"/>
        <v>0</v>
      </c>
      <c r="I1544" s="23">
        <f t="shared" si="353"/>
        <v>-100</v>
      </c>
      <c r="J1544" s="23">
        <f t="shared" si="354"/>
        <v>0</v>
      </c>
      <c r="K1544" s="23">
        <f t="shared" si="355"/>
        <v>0</v>
      </c>
    </row>
    <row r="1545" spans="1:11">
      <c r="A1545" s="28" t="s">
        <v>33</v>
      </c>
      <c r="B1545" s="21" t="s">
        <v>34</v>
      </c>
      <c r="C1545" s="22">
        <v>3411.33</v>
      </c>
      <c r="D1545" s="22">
        <v>0</v>
      </c>
      <c r="E1545" s="22">
        <v>0</v>
      </c>
      <c r="F1545" s="22">
        <v>0</v>
      </c>
      <c r="G1545" s="22">
        <f t="shared" si="351"/>
        <v>-3411.33</v>
      </c>
      <c r="H1545" s="22">
        <f t="shared" si="352"/>
        <v>0</v>
      </c>
      <c r="I1545" s="23">
        <f t="shared" si="353"/>
        <v>-100</v>
      </c>
      <c r="J1545" s="23">
        <f t="shared" si="354"/>
        <v>0</v>
      </c>
      <c r="K1545" s="23">
        <f t="shared" si="355"/>
        <v>0</v>
      </c>
    </row>
    <row r="1546" spans="1:11">
      <c r="A1546" s="28" t="s">
        <v>35</v>
      </c>
      <c r="B1546" s="21" t="s">
        <v>36</v>
      </c>
      <c r="C1546" s="22">
        <v>14240.2</v>
      </c>
      <c r="D1546" s="22">
        <v>0</v>
      </c>
      <c r="E1546" s="22">
        <v>0</v>
      </c>
      <c r="F1546" s="22">
        <v>0</v>
      </c>
      <c r="G1546" s="22">
        <f t="shared" si="351"/>
        <v>-14240.2</v>
      </c>
      <c r="H1546" s="22">
        <f t="shared" si="352"/>
        <v>0</v>
      </c>
      <c r="I1546" s="23">
        <f t="shared" si="353"/>
        <v>-100</v>
      </c>
      <c r="J1546" s="23">
        <f t="shared" si="354"/>
        <v>0</v>
      </c>
      <c r="K1546" s="23">
        <f t="shared" si="355"/>
        <v>0</v>
      </c>
    </row>
    <row r="1547" spans="1:11" ht="25.5">
      <c r="A1547" s="27" t="s">
        <v>79</v>
      </c>
      <c r="B1547" s="21" t="s">
        <v>80</v>
      </c>
      <c r="C1547" s="22">
        <v>16356.76</v>
      </c>
      <c r="D1547" s="22">
        <v>0</v>
      </c>
      <c r="E1547" s="22">
        <v>0</v>
      </c>
      <c r="F1547" s="22">
        <v>0</v>
      </c>
      <c r="G1547" s="22">
        <f t="shared" si="351"/>
        <v>-16356.76</v>
      </c>
      <c r="H1547" s="22">
        <f t="shared" si="352"/>
        <v>0</v>
      </c>
      <c r="I1547" s="23">
        <f t="shared" si="353"/>
        <v>-100</v>
      </c>
      <c r="J1547" s="23">
        <f t="shared" si="354"/>
        <v>0</v>
      </c>
      <c r="K1547" s="23">
        <f t="shared" si="355"/>
        <v>0</v>
      </c>
    </row>
    <row r="1548" spans="1:11">
      <c r="A1548" s="28" t="s">
        <v>81</v>
      </c>
      <c r="B1548" s="21" t="s">
        <v>82</v>
      </c>
      <c r="C1548" s="22">
        <v>16356.76</v>
      </c>
      <c r="D1548" s="22">
        <v>0</v>
      </c>
      <c r="E1548" s="22">
        <v>0</v>
      </c>
      <c r="F1548" s="22">
        <v>0</v>
      </c>
      <c r="G1548" s="22">
        <f t="shared" si="351"/>
        <v>-16356.76</v>
      </c>
      <c r="H1548" s="22">
        <f t="shared" si="352"/>
        <v>0</v>
      </c>
      <c r="I1548" s="23">
        <f t="shared" si="353"/>
        <v>-100</v>
      </c>
      <c r="J1548" s="23">
        <f t="shared" si="354"/>
        <v>0</v>
      </c>
      <c r="K1548" s="23">
        <f t="shared" si="355"/>
        <v>0</v>
      </c>
    </row>
    <row r="1549" spans="1:11">
      <c r="A1549" s="20"/>
      <c r="B1549" s="21" t="s">
        <v>55</v>
      </c>
      <c r="C1549" s="22">
        <v>1174.71</v>
      </c>
      <c r="D1549" s="22">
        <v>0</v>
      </c>
      <c r="E1549" s="22">
        <v>0</v>
      </c>
      <c r="F1549" s="22">
        <v>0</v>
      </c>
      <c r="G1549" s="22">
        <f t="shared" si="351"/>
        <v>-1174.71</v>
      </c>
      <c r="H1549" s="22">
        <f t="shared" si="352"/>
        <v>0</v>
      </c>
      <c r="I1549" s="23">
        <f t="shared" si="353"/>
        <v>-100</v>
      </c>
      <c r="J1549" s="23">
        <f t="shared" si="354"/>
        <v>0</v>
      </c>
      <c r="K1549" s="23">
        <f t="shared" si="355"/>
        <v>0</v>
      </c>
    </row>
    <row r="1550" spans="1:11">
      <c r="A1550" s="20" t="s">
        <v>56</v>
      </c>
      <c r="B1550" s="21" t="s">
        <v>57</v>
      </c>
      <c r="C1550" s="22">
        <v>-1174.71</v>
      </c>
      <c r="D1550" s="22">
        <v>0</v>
      </c>
      <c r="E1550" s="22">
        <v>0</v>
      </c>
      <c r="F1550" s="22">
        <v>0</v>
      </c>
      <c r="G1550" s="22">
        <f t="shared" si="351"/>
        <v>1174.71</v>
      </c>
      <c r="H1550" s="22">
        <f t="shared" si="352"/>
        <v>0</v>
      </c>
      <c r="I1550" s="23">
        <f t="shared" si="353"/>
        <v>-100</v>
      </c>
      <c r="J1550" s="23">
        <f t="shared" si="354"/>
        <v>0</v>
      </c>
      <c r="K1550" s="23">
        <f t="shared" si="355"/>
        <v>0</v>
      </c>
    </row>
    <row r="1551" spans="1:11">
      <c r="A1551" s="26" t="s">
        <v>58</v>
      </c>
      <c r="B1551" s="21" t="s">
        <v>59</v>
      </c>
      <c r="C1551" s="22">
        <v>-1174.71</v>
      </c>
      <c r="D1551" s="22">
        <v>0</v>
      </c>
      <c r="E1551" s="22">
        <v>0</v>
      </c>
      <c r="F1551" s="22">
        <v>0</v>
      </c>
      <c r="G1551" s="22">
        <f t="shared" si="351"/>
        <v>1174.71</v>
      </c>
      <c r="H1551" s="22">
        <f t="shared" si="352"/>
        <v>0</v>
      </c>
      <c r="I1551" s="23">
        <f t="shared" si="353"/>
        <v>-100</v>
      </c>
      <c r="J1551" s="23">
        <f t="shared" si="354"/>
        <v>0</v>
      </c>
      <c r="K1551" s="23">
        <f t="shared" si="355"/>
        <v>0</v>
      </c>
    </row>
    <row r="1552" spans="1:11" s="35" customFormat="1" ht="25.5">
      <c r="A1552" s="36" t="s">
        <v>153</v>
      </c>
      <c r="B1552" s="32" t="s">
        <v>545</v>
      </c>
      <c r="C1552" s="33"/>
      <c r="D1552" s="33"/>
      <c r="E1552" s="33"/>
      <c r="F1552" s="33"/>
      <c r="G1552" s="33"/>
      <c r="H1552" s="33"/>
      <c r="I1552" s="34"/>
      <c r="J1552" s="34"/>
      <c r="K1552" s="34"/>
    </row>
    <row r="1553" spans="1:11">
      <c r="A1553" s="20" t="s">
        <v>21</v>
      </c>
      <c r="B1553" s="21" t="s">
        <v>22</v>
      </c>
      <c r="C1553" s="22">
        <v>35183</v>
      </c>
      <c r="D1553" s="22">
        <v>0</v>
      </c>
      <c r="E1553" s="22">
        <v>0</v>
      </c>
      <c r="F1553" s="22">
        <v>0</v>
      </c>
      <c r="G1553" s="22">
        <f t="shared" ref="G1553:G1565" si="356">F1553-C1553</f>
        <v>-35183</v>
      </c>
      <c r="H1553" s="22">
        <f t="shared" ref="H1553:H1565" si="357">E1553-F1553</f>
        <v>0</v>
      </c>
      <c r="I1553" s="23">
        <f t="shared" ref="I1553:I1565" si="358">IF(ISERROR(F1553/C1553),0,F1553/C1553*100-100)</f>
        <v>-100</v>
      </c>
      <c r="J1553" s="23">
        <f t="shared" ref="J1553:J1565" si="359">IF(ISERROR(F1553/E1553),0,F1553/E1553*100)</f>
        <v>0</v>
      </c>
      <c r="K1553" s="23">
        <f t="shared" ref="K1553:K1565" si="360">IF(ISERROR(F1553/D1553),0,F1553/D1553*100)</f>
        <v>0</v>
      </c>
    </row>
    <row r="1554" spans="1:11">
      <c r="A1554" s="26" t="s">
        <v>23</v>
      </c>
      <c r="B1554" s="21" t="s">
        <v>24</v>
      </c>
      <c r="C1554" s="22">
        <v>35183</v>
      </c>
      <c r="D1554" s="22">
        <v>0</v>
      </c>
      <c r="E1554" s="22">
        <v>0</v>
      </c>
      <c r="F1554" s="22">
        <v>0</v>
      </c>
      <c r="G1554" s="22">
        <f t="shared" si="356"/>
        <v>-35183</v>
      </c>
      <c r="H1554" s="22">
        <f t="shared" si="357"/>
        <v>0</v>
      </c>
      <c r="I1554" s="23">
        <f t="shared" si="358"/>
        <v>-100</v>
      </c>
      <c r="J1554" s="23">
        <f t="shared" si="359"/>
        <v>0</v>
      </c>
      <c r="K1554" s="23">
        <f t="shared" si="360"/>
        <v>0</v>
      </c>
    </row>
    <row r="1555" spans="1:11">
      <c r="A1555" s="27" t="s">
        <v>25</v>
      </c>
      <c r="B1555" s="21" t="s">
        <v>26</v>
      </c>
      <c r="C1555" s="22">
        <v>35183</v>
      </c>
      <c r="D1555" s="22">
        <v>0</v>
      </c>
      <c r="E1555" s="22">
        <v>0</v>
      </c>
      <c r="F1555" s="22">
        <v>0</v>
      </c>
      <c r="G1555" s="22">
        <f t="shared" si="356"/>
        <v>-35183</v>
      </c>
      <c r="H1555" s="22">
        <f t="shared" si="357"/>
        <v>0</v>
      </c>
      <c r="I1555" s="23">
        <f t="shared" si="358"/>
        <v>-100</v>
      </c>
      <c r="J1555" s="23">
        <f t="shared" si="359"/>
        <v>0</v>
      </c>
      <c r="K1555" s="23">
        <f t="shared" si="360"/>
        <v>0</v>
      </c>
    </row>
    <row r="1556" spans="1:11">
      <c r="A1556" s="20" t="s">
        <v>27</v>
      </c>
      <c r="B1556" s="21" t="s">
        <v>28</v>
      </c>
      <c r="C1556" s="22">
        <v>34008.29</v>
      </c>
      <c r="D1556" s="22">
        <v>0</v>
      </c>
      <c r="E1556" s="22">
        <v>0</v>
      </c>
      <c r="F1556" s="22">
        <v>0</v>
      </c>
      <c r="G1556" s="22">
        <f t="shared" si="356"/>
        <v>-34008.29</v>
      </c>
      <c r="H1556" s="22">
        <f t="shared" si="357"/>
        <v>0</v>
      </c>
      <c r="I1556" s="23">
        <f t="shared" si="358"/>
        <v>-100</v>
      </c>
      <c r="J1556" s="23">
        <f t="shared" si="359"/>
        <v>0</v>
      </c>
      <c r="K1556" s="23">
        <f t="shared" si="360"/>
        <v>0</v>
      </c>
    </row>
    <row r="1557" spans="1:11">
      <c r="A1557" s="26" t="s">
        <v>29</v>
      </c>
      <c r="B1557" s="21" t="s">
        <v>30</v>
      </c>
      <c r="C1557" s="22">
        <v>34008.29</v>
      </c>
      <c r="D1557" s="22">
        <v>0</v>
      </c>
      <c r="E1557" s="22">
        <v>0</v>
      </c>
      <c r="F1557" s="22">
        <v>0</v>
      </c>
      <c r="G1557" s="22">
        <f t="shared" si="356"/>
        <v>-34008.29</v>
      </c>
      <c r="H1557" s="22">
        <f t="shared" si="357"/>
        <v>0</v>
      </c>
      <c r="I1557" s="23">
        <f t="shared" si="358"/>
        <v>-100</v>
      </c>
      <c r="J1557" s="23">
        <f t="shared" si="359"/>
        <v>0</v>
      </c>
      <c r="K1557" s="23">
        <f t="shared" si="360"/>
        <v>0</v>
      </c>
    </row>
    <row r="1558" spans="1:11">
      <c r="A1558" s="27" t="s">
        <v>31</v>
      </c>
      <c r="B1558" s="21" t="s">
        <v>32</v>
      </c>
      <c r="C1558" s="22">
        <v>17651.53</v>
      </c>
      <c r="D1558" s="22">
        <v>0</v>
      </c>
      <c r="E1558" s="22">
        <v>0</v>
      </c>
      <c r="F1558" s="22">
        <v>0</v>
      </c>
      <c r="G1558" s="22">
        <f t="shared" si="356"/>
        <v>-17651.53</v>
      </c>
      <c r="H1558" s="22">
        <f t="shared" si="357"/>
        <v>0</v>
      </c>
      <c r="I1558" s="23">
        <f t="shared" si="358"/>
        <v>-100</v>
      </c>
      <c r="J1558" s="23">
        <f t="shared" si="359"/>
        <v>0</v>
      </c>
      <c r="K1558" s="23">
        <f t="shared" si="360"/>
        <v>0</v>
      </c>
    </row>
    <row r="1559" spans="1:11">
      <c r="A1559" s="28" t="s">
        <v>33</v>
      </c>
      <c r="B1559" s="21" t="s">
        <v>34</v>
      </c>
      <c r="C1559" s="22">
        <v>3411.33</v>
      </c>
      <c r="D1559" s="22">
        <v>0</v>
      </c>
      <c r="E1559" s="22">
        <v>0</v>
      </c>
      <c r="F1559" s="22">
        <v>0</v>
      </c>
      <c r="G1559" s="22">
        <f t="shared" si="356"/>
        <v>-3411.33</v>
      </c>
      <c r="H1559" s="22">
        <f t="shared" si="357"/>
        <v>0</v>
      </c>
      <c r="I1559" s="23">
        <f t="shared" si="358"/>
        <v>-100</v>
      </c>
      <c r="J1559" s="23">
        <f t="shared" si="359"/>
        <v>0</v>
      </c>
      <c r="K1559" s="23">
        <f t="shared" si="360"/>
        <v>0</v>
      </c>
    </row>
    <row r="1560" spans="1:11">
      <c r="A1560" s="28" t="s">
        <v>35</v>
      </c>
      <c r="B1560" s="21" t="s">
        <v>36</v>
      </c>
      <c r="C1560" s="22">
        <v>14240.2</v>
      </c>
      <c r="D1560" s="22">
        <v>0</v>
      </c>
      <c r="E1560" s="22">
        <v>0</v>
      </c>
      <c r="F1560" s="22">
        <v>0</v>
      </c>
      <c r="G1560" s="22">
        <f t="shared" si="356"/>
        <v>-14240.2</v>
      </c>
      <c r="H1560" s="22">
        <f t="shared" si="357"/>
        <v>0</v>
      </c>
      <c r="I1560" s="23">
        <f t="shared" si="358"/>
        <v>-100</v>
      </c>
      <c r="J1560" s="23">
        <f t="shared" si="359"/>
        <v>0</v>
      </c>
      <c r="K1560" s="23">
        <f t="shared" si="360"/>
        <v>0</v>
      </c>
    </row>
    <row r="1561" spans="1:11" ht="25.5">
      <c r="A1561" s="27" t="s">
        <v>79</v>
      </c>
      <c r="B1561" s="21" t="s">
        <v>80</v>
      </c>
      <c r="C1561" s="22">
        <v>16356.76</v>
      </c>
      <c r="D1561" s="22">
        <v>0</v>
      </c>
      <c r="E1561" s="22">
        <v>0</v>
      </c>
      <c r="F1561" s="22">
        <v>0</v>
      </c>
      <c r="G1561" s="22">
        <f t="shared" si="356"/>
        <v>-16356.76</v>
      </c>
      <c r="H1561" s="22">
        <f t="shared" si="357"/>
        <v>0</v>
      </c>
      <c r="I1561" s="23">
        <f t="shared" si="358"/>
        <v>-100</v>
      </c>
      <c r="J1561" s="23">
        <f t="shared" si="359"/>
        <v>0</v>
      </c>
      <c r="K1561" s="23">
        <f t="shared" si="360"/>
        <v>0</v>
      </c>
    </row>
    <row r="1562" spans="1:11">
      <c r="A1562" s="28" t="s">
        <v>81</v>
      </c>
      <c r="B1562" s="21" t="s">
        <v>82</v>
      </c>
      <c r="C1562" s="22">
        <v>16356.76</v>
      </c>
      <c r="D1562" s="22">
        <v>0</v>
      </c>
      <c r="E1562" s="22">
        <v>0</v>
      </c>
      <c r="F1562" s="22">
        <v>0</v>
      </c>
      <c r="G1562" s="22">
        <f t="shared" si="356"/>
        <v>-16356.76</v>
      </c>
      <c r="H1562" s="22">
        <f t="shared" si="357"/>
        <v>0</v>
      </c>
      <c r="I1562" s="23">
        <f t="shared" si="358"/>
        <v>-100</v>
      </c>
      <c r="J1562" s="23">
        <f t="shared" si="359"/>
        <v>0</v>
      </c>
      <c r="K1562" s="23">
        <f t="shared" si="360"/>
        <v>0</v>
      </c>
    </row>
    <row r="1563" spans="1:11">
      <c r="A1563" s="20"/>
      <c r="B1563" s="21" t="s">
        <v>55</v>
      </c>
      <c r="C1563" s="22">
        <v>1174.71</v>
      </c>
      <c r="D1563" s="22">
        <v>0</v>
      </c>
      <c r="E1563" s="22">
        <v>0</v>
      </c>
      <c r="F1563" s="22">
        <v>0</v>
      </c>
      <c r="G1563" s="22">
        <f t="shared" si="356"/>
        <v>-1174.71</v>
      </c>
      <c r="H1563" s="22">
        <f t="shared" si="357"/>
        <v>0</v>
      </c>
      <c r="I1563" s="23">
        <f t="shared" si="358"/>
        <v>-100</v>
      </c>
      <c r="J1563" s="23">
        <f t="shared" si="359"/>
        <v>0</v>
      </c>
      <c r="K1563" s="23">
        <f t="shared" si="360"/>
        <v>0</v>
      </c>
    </row>
    <row r="1564" spans="1:11">
      <c r="A1564" s="20" t="s">
        <v>56</v>
      </c>
      <c r="B1564" s="21" t="s">
        <v>57</v>
      </c>
      <c r="C1564" s="22">
        <v>-1174.71</v>
      </c>
      <c r="D1564" s="22">
        <v>0</v>
      </c>
      <c r="E1564" s="22">
        <v>0</v>
      </c>
      <c r="F1564" s="22">
        <v>0</v>
      </c>
      <c r="G1564" s="22">
        <f t="shared" si="356"/>
        <v>1174.71</v>
      </c>
      <c r="H1564" s="22">
        <f t="shared" si="357"/>
        <v>0</v>
      </c>
      <c r="I1564" s="23">
        <f t="shared" si="358"/>
        <v>-100</v>
      </c>
      <c r="J1564" s="23">
        <f t="shared" si="359"/>
        <v>0</v>
      </c>
      <c r="K1564" s="23">
        <f t="shared" si="360"/>
        <v>0</v>
      </c>
    </row>
    <row r="1565" spans="1:11">
      <c r="A1565" s="26" t="s">
        <v>58</v>
      </c>
      <c r="B1565" s="21" t="s">
        <v>59</v>
      </c>
      <c r="C1565" s="22">
        <v>-1174.71</v>
      </c>
      <c r="D1565" s="22">
        <v>0</v>
      </c>
      <c r="E1565" s="22">
        <v>0</v>
      </c>
      <c r="F1565" s="22">
        <v>0</v>
      </c>
      <c r="G1565" s="22">
        <f t="shared" si="356"/>
        <v>1174.71</v>
      </c>
      <c r="H1565" s="22">
        <f t="shared" si="357"/>
        <v>0</v>
      </c>
      <c r="I1565" s="23">
        <f t="shared" si="358"/>
        <v>-100</v>
      </c>
      <c r="J1565" s="23">
        <f t="shared" si="359"/>
        <v>0</v>
      </c>
      <c r="K1565" s="23">
        <f t="shared" si="360"/>
        <v>0</v>
      </c>
    </row>
    <row r="1566" spans="1:11" s="35" customFormat="1" ht="25.5">
      <c r="A1566" s="31" t="s">
        <v>362</v>
      </c>
      <c r="B1566" s="32" t="s">
        <v>363</v>
      </c>
      <c r="C1566" s="33"/>
      <c r="D1566" s="33"/>
      <c r="E1566" s="33"/>
      <c r="F1566" s="33"/>
      <c r="G1566" s="33"/>
      <c r="H1566" s="33"/>
      <c r="I1566" s="34"/>
      <c r="J1566" s="34"/>
      <c r="K1566" s="34"/>
    </row>
    <row r="1567" spans="1:11">
      <c r="A1567" s="20" t="s">
        <v>21</v>
      </c>
      <c r="B1567" s="21" t="s">
        <v>22</v>
      </c>
      <c r="C1567" s="22">
        <v>525049</v>
      </c>
      <c r="D1567" s="22">
        <v>4198737</v>
      </c>
      <c r="E1567" s="22">
        <v>0</v>
      </c>
      <c r="F1567" s="22">
        <v>4198737</v>
      </c>
      <c r="G1567" s="22">
        <f t="shared" ref="G1567:G1584" si="361">F1567-C1567</f>
        <v>3673688</v>
      </c>
      <c r="H1567" s="22">
        <f t="shared" ref="H1567:H1584" si="362">E1567-F1567</f>
        <v>-4198737</v>
      </c>
      <c r="I1567" s="23">
        <f t="shared" ref="I1567:I1584" si="363">IF(ISERROR(F1567/C1567),0,F1567/C1567*100-100)</f>
        <v>699.68479132423829</v>
      </c>
      <c r="J1567" s="23">
        <f t="shared" ref="J1567:J1584" si="364">IF(ISERROR(F1567/E1567),0,F1567/E1567*100)</f>
        <v>0</v>
      </c>
      <c r="K1567" s="23">
        <f t="shared" ref="K1567:K1584" si="365">IF(ISERROR(F1567/D1567),0,F1567/D1567*100)</f>
        <v>100</v>
      </c>
    </row>
    <row r="1568" spans="1:11">
      <c r="A1568" s="26" t="s">
        <v>23</v>
      </c>
      <c r="B1568" s="21" t="s">
        <v>24</v>
      </c>
      <c r="C1568" s="22">
        <v>525049</v>
      </c>
      <c r="D1568" s="22">
        <v>4198737</v>
      </c>
      <c r="E1568" s="22">
        <v>0</v>
      </c>
      <c r="F1568" s="22">
        <v>4198737</v>
      </c>
      <c r="G1568" s="22">
        <f t="shared" si="361"/>
        <v>3673688</v>
      </c>
      <c r="H1568" s="22">
        <f t="shared" si="362"/>
        <v>-4198737</v>
      </c>
      <c r="I1568" s="23">
        <f t="shared" si="363"/>
        <v>699.68479132423829</v>
      </c>
      <c r="J1568" s="23">
        <f t="shared" si="364"/>
        <v>0</v>
      </c>
      <c r="K1568" s="23">
        <f t="shared" si="365"/>
        <v>100</v>
      </c>
    </row>
    <row r="1569" spans="1:11">
      <c r="A1569" s="27" t="s">
        <v>25</v>
      </c>
      <c r="B1569" s="21" t="s">
        <v>26</v>
      </c>
      <c r="C1569" s="22">
        <v>525049</v>
      </c>
      <c r="D1569" s="22">
        <v>4198737</v>
      </c>
      <c r="E1569" s="22">
        <v>0</v>
      </c>
      <c r="F1569" s="22">
        <v>4198737</v>
      </c>
      <c r="G1569" s="22">
        <f t="shared" si="361"/>
        <v>3673688</v>
      </c>
      <c r="H1569" s="22">
        <f t="shared" si="362"/>
        <v>-4198737</v>
      </c>
      <c r="I1569" s="23">
        <f t="shared" si="363"/>
        <v>699.68479132423829</v>
      </c>
      <c r="J1569" s="23">
        <f t="shared" si="364"/>
        <v>0</v>
      </c>
      <c r="K1569" s="23">
        <f t="shared" si="365"/>
        <v>100</v>
      </c>
    </row>
    <row r="1570" spans="1:11">
      <c r="A1570" s="20" t="s">
        <v>27</v>
      </c>
      <c r="B1570" s="21" t="s">
        <v>28</v>
      </c>
      <c r="C1570" s="22">
        <v>68434.14</v>
      </c>
      <c r="D1570" s="22">
        <v>4198737</v>
      </c>
      <c r="E1570" s="22">
        <v>0</v>
      </c>
      <c r="F1570" s="22">
        <v>1261079.5</v>
      </c>
      <c r="G1570" s="22">
        <f t="shared" si="361"/>
        <v>1192645.3600000001</v>
      </c>
      <c r="H1570" s="22">
        <f t="shared" si="362"/>
        <v>-1261079.5</v>
      </c>
      <c r="I1570" s="23">
        <f t="shared" si="363"/>
        <v>1742.7637141344949</v>
      </c>
      <c r="J1570" s="23">
        <f t="shared" si="364"/>
        <v>0</v>
      </c>
      <c r="K1570" s="23">
        <f t="shared" si="365"/>
        <v>30.034734254610374</v>
      </c>
    </row>
    <row r="1571" spans="1:11">
      <c r="A1571" s="26" t="s">
        <v>29</v>
      </c>
      <c r="B1571" s="21" t="s">
        <v>30</v>
      </c>
      <c r="C1571" s="22">
        <v>68434.14</v>
      </c>
      <c r="D1571" s="22">
        <v>4129417</v>
      </c>
      <c r="E1571" s="22">
        <v>0</v>
      </c>
      <c r="F1571" s="22">
        <v>1261079.5</v>
      </c>
      <c r="G1571" s="22">
        <f t="shared" si="361"/>
        <v>1192645.3600000001</v>
      </c>
      <c r="H1571" s="22">
        <f t="shared" si="362"/>
        <v>-1261079.5</v>
      </c>
      <c r="I1571" s="23">
        <f t="shared" si="363"/>
        <v>1742.7637141344949</v>
      </c>
      <c r="J1571" s="23">
        <f t="shared" si="364"/>
        <v>0</v>
      </c>
      <c r="K1571" s="23">
        <f t="shared" si="365"/>
        <v>30.538923533273582</v>
      </c>
    </row>
    <row r="1572" spans="1:11">
      <c r="A1572" s="27" t="s">
        <v>31</v>
      </c>
      <c r="B1572" s="21" t="s">
        <v>32</v>
      </c>
      <c r="C1572" s="22">
        <v>68434.14</v>
      </c>
      <c r="D1572" s="22">
        <v>1275535</v>
      </c>
      <c r="E1572" s="22">
        <v>0</v>
      </c>
      <c r="F1572" s="22">
        <v>226237.71</v>
      </c>
      <c r="G1572" s="22">
        <f t="shared" si="361"/>
        <v>157803.57</v>
      </c>
      <c r="H1572" s="22">
        <f t="shared" si="362"/>
        <v>-226237.71</v>
      </c>
      <c r="I1572" s="23">
        <f t="shared" si="363"/>
        <v>230.59188001778057</v>
      </c>
      <c r="J1572" s="23">
        <f t="shared" si="364"/>
        <v>0</v>
      </c>
      <c r="K1572" s="23">
        <f t="shared" si="365"/>
        <v>17.736691662714076</v>
      </c>
    </row>
    <row r="1573" spans="1:11">
      <c r="A1573" s="28" t="s">
        <v>33</v>
      </c>
      <c r="B1573" s="21" t="s">
        <v>34</v>
      </c>
      <c r="C1573" s="22">
        <v>36754.54</v>
      </c>
      <c r="D1573" s="22">
        <v>471386</v>
      </c>
      <c r="E1573" s="22">
        <v>0</v>
      </c>
      <c r="F1573" s="22">
        <v>172035.28</v>
      </c>
      <c r="G1573" s="22">
        <f t="shared" si="361"/>
        <v>135280.74</v>
      </c>
      <c r="H1573" s="22">
        <f t="shared" si="362"/>
        <v>-172035.28</v>
      </c>
      <c r="I1573" s="23">
        <f t="shared" si="363"/>
        <v>368.06538729637202</v>
      </c>
      <c r="J1573" s="23">
        <f t="shared" si="364"/>
        <v>0</v>
      </c>
      <c r="K1573" s="23">
        <f t="shared" si="365"/>
        <v>36.495627786994099</v>
      </c>
    </row>
    <row r="1574" spans="1:11">
      <c r="A1574" s="28" t="s">
        <v>35</v>
      </c>
      <c r="B1574" s="21" t="s">
        <v>36</v>
      </c>
      <c r="C1574" s="22">
        <v>31679.599999999999</v>
      </c>
      <c r="D1574" s="22">
        <v>804149</v>
      </c>
      <c r="E1574" s="22">
        <v>0</v>
      </c>
      <c r="F1574" s="22">
        <v>54202.43</v>
      </c>
      <c r="G1574" s="22">
        <f t="shared" si="361"/>
        <v>22522.83</v>
      </c>
      <c r="H1574" s="22">
        <f t="shared" si="362"/>
        <v>-54202.43</v>
      </c>
      <c r="I1574" s="23">
        <f t="shared" si="363"/>
        <v>71.095689339511864</v>
      </c>
      <c r="J1574" s="23">
        <f t="shared" si="364"/>
        <v>0</v>
      </c>
      <c r="K1574" s="23">
        <f t="shared" si="365"/>
        <v>6.7403466273041444</v>
      </c>
    </row>
    <row r="1575" spans="1:11">
      <c r="A1575" s="27" t="s">
        <v>37</v>
      </c>
      <c r="B1575" s="21" t="s">
        <v>38</v>
      </c>
      <c r="C1575" s="22">
        <v>0</v>
      </c>
      <c r="D1575" s="22">
        <v>491288</v>
      </c>
      <c r="E1575" s="22">
        <v>0</v>
      </c>
      <c r="F1575" s="22">
        <v>320441.78999999998</v>
      </c>
      <c r="G1575" s="22">
        <f t="shared" si="361"/>
        <v>320441.78999999998</v>
      </c>
      <c r="H1575" s="22">
        <f t="shared" si="362"/>
        <v>-320441.78999999998</v>
      </c>
      <c r="I1575" s="23">
        <f t="shared" si="363"/>
        <v>0</v>
      </c>
      <c r="J1575" s="23">
        <f t="shared" si="364"/>
        <v>0</v>
      </c>
      <c r="K1575" s="23">
        <f t="shared" si="365"/>
        <v>65.224835534350518</v>
      </c>
    </row>
    <row r="1576" spans="1:11">
      <c r="A1576" s="28" t="s">
        <v>39</v>
      </c>
      <c r="B1576" s="21" t="s">
        <v>40</v>
      </c>
      <c r="C1576" s="22">
        <v>0</v>
      </c>
      <c r="D1576" s="22">
        <v>491288</v>
      </c>
      <c r="E1576" s="22">
        <v>0</v>
      </c>
      <c r="F1576" s="22">
        <v>320441.78999999998</v>
      </c>
      <c r="G1576" s="22">
        <f t="shared" si="361"/>
        <v>320441.78999999998</v>
      </c>
      <c r="H1576" s="22">
        <f t="shared" si="362"/>
        <v>-320441.78999999998</v>
      </c>
      <c r="I1576" s="23">
        <f t="shared" si="363"/>
        <v>0</v>
      </c>
      <c r="J1576" s="23">
        <f t="shared" si="364"/>
        <v>0</v>
      </c>
      <c r="K1576" s="23">
        <f t="shared" si="365"/>
        <v>65.224835534350518</v>
      </c>
    </row>
    <row r="1577" spans="1:11" ht="25.5">
      <c r="A1577" s="27" t="s">
        <v>43</v>
      </c>
      <c r="B1577" s="21" t="s">
        <v>44</v>
      </c>
      <c r="C1577" s="22">
        <v>0</v>
      </c>
      <c r="D1577" s="22">
        <v>2362594</v>
      </c>
      <c r="E1577" s="22">
        <v>0</v>
      </c>
      <c r="F1577" s="22">
        <v>714400</v>
      </c>
      <c r="G1577" s="22">
        <f t="shared" si="361"/>
        <v>714400</v>
      </c>
      <c r="H1577" s="22">
        <f t="shared" si="362"/>
        <v>-714400</v>
      </c>
      <c r="I1577" s="23">
        <f t="shared" si="363"/>
        <v>0</v>
      </c>
      <c r="J1577" s="23">
        <f t="shared" si="364"/>
        <v>0</v>
      </c>
      <c r="K1577" s="23">
        <f t="shared" si="365"/>
        <v>30.237950320706819</v>
      </c>
    </row>
    <row r="1578" spans="1:11" ht="51">
      <c r="A1578" s="28" t="s">
        <v>159</v>
      </c>
      <c r="B1578" s="21" t="s">
        <v>160</v>
      </c>
      <c r="C1578" s="22">
        <v>0</v>
      </c>
      <c r="D1578" s="22">
        <v>2362594</v>
      </c>
      <c r="E1578" s="22">
        <v>0</v>
      </c>
      <c r="F1578" s="22">
        <v>714400</v>
      </c>
      <c r="G1578" s="22">
        <f t="shared" si="361"/>
        <v>714400</v>
      </c>
      <c r="H1578" s="22">
        <f t="shared" si="362"/>
        <v>-714400</v>
      </c>
      <c r="I1578" s="23">
        <f t="shared" si="363"/>
        <v>0</v>
      </c>
      <c r="J1578" s="23">
        <f t="shared" si="364"/>
        <v>0</v>
      </c>
      <c r="K1578" s="23">
        <f t="shared" si="365"/>
        <v>30.237950320706819</v>
      </c>
    </row>
    <row r="1579" spans="1:11" ht="63.75">
      <c r="A1579" s="29" t="s">
        <v>237</v>
      </c>
      <c r="B1579" s="21" t="s">
        <v>238</v>
      </c>
      <c r="C1579" s="22">
        <v>0</v>
      </c>
      <c r="D1579" s="22">
        <v>2362594</v>
      </c>
      <c r="E1579" s="22">
        <v>0</v>
      </c>
      <c r="F1579" s="22">
        <v>714400</v>
      </c>
      <c r="G1579" s="22">
        <f t="shared" si="361"/>
        <v>714400</v>
      </c>
      <c r="H1579" s="22">
        <f t="shared" si="362"/>
        <v>-714400</v>
      </c>
      <c r="I1579" s="23">
        <f t="shared" si="363"/>
        <v>0</v>
      </c>
      <c r="J1579" s="23">
        <f t="shared" si="364"/>
        <v>0</v>
      </c>
      <c r="K1579" s="23">
        <f t="shared" si="365"/>
        <v>30.237950320706819</v>
      </c>
    </row>
    <row r="1580" spans="1:11">
      <c r="A1580" s="26" t="s">
        <v>51</v>
      </c>
      <c r="B1580" s="21" t="s">
        <v>52</v>
      </c>
      <c r="C1580" s="22">
        <v>0</v>
      </c>
      <c r="D1580" s="22">
        <v>69320</v>
      </c>
      <c r="E1580" s="22">
        <v>0</v>
      </c>
      <c r="F1580" s="22">
        <v>0</v>
      </c>
      <c r="G1580" s="22">
        <f t="shared" si="361"/>
        <v>0</v>
      </c>
      <c r="H1580" s="22">
        <f t="shared" si="362"/>
        <v>0</v>
      </c>
      <c r="I1580" s="23">
        <f t="shared" si="363"/>
        <v>0</v>
      </c>
      <c r="J1580" s="23">
        <f t="shared" si="364"/>
        <v>0</v>
      </c>
      <c r="K1580" s="23">
        <f t="shared" si="365"/>
        <v>0</v>
      </c>
    </row>
    <row r="1581" spans="1:11">
      <c r="A1581" s="27" t="s">
        <v>53</v>
      </c>
      <c r="B1581" s="21" t="s">
        <v>54</v>
      </c>
      <c r="C1581" s="22">
        <v>0</v>
      </c>
      <c r="D1581" s="22">
        <v>69320</v>
      </c>
      <c r="E1581" s="22">
        <v>0</v>
      </c>
      <c r="F1581" s="22">
        <v>0</v>
      </c>
      <c r="G1581" s="22">
        <f t="shared" si="361"/>
        <v>0</v>
      </c>
      <c r="H1581" s="22">
        <f t="shared" si="362"/>
        <v>0</v>
      </c>
      <c r="I1581" s="23">
        <f t="shared" si="363"/>
        <v>0</v>
      </c>
      <c r="J1581" s="23">
        <f t="shared" si="364"/>
        <v>0</v>
      </c>
      <c r="K1581" s="23">
        <f t="shared" si="365"/>
        <v>0</v>
      </c>
    </row>
    <row r="1582" spans="1:11">
      <c r="A1582" s="20"/>
      <c r="B1582" s="21" t="s">
        <v>55</v>
      </c>
      <c r="C1582" s="22">
        <v>456614.86</v>
      </c>
      <c r="D1582" s="22">
        <v>0</v>
      </c>
      <c r="E1582" s="22">
        <v>0</v>
      </c>
      <c r="F1582" s="22">
        <v>2937657.5</v>
      </c>
      <c r="G1582" s="22">
        <f t="shared" si="361"/>
        <v>2481042.64</v>
      </c>
      <c r="H1582" s="22">
        <f t="shared" si="362"/>
        <v>-2937657.5</v>
      </c>
      <c r="I1582" s="23">
        <f t="shared" si="363"/>
        <v>543.35564987963824</v>
      </c>
      <c r="J1582" s="23">
        <f t="shared" si="364"/>
        <v>0</v>
      </c>
      <c r="K1582" s="23">
        <f t="shared" si="365"/>
        <v>0</v>
      </c>
    </row>
    <row r="1583" spans="1:11">
      <c r="A1583" s="20" t="s">
        <v>56</v>
      </c>
      <c r="B1583" s="21" t="s">
        <v>57</v>
      </c>
      <c r="C1583" s="22">
        <v>-456614.86</v>
      </c>
      <c r="D1583" s="22">
        <v>0</v>
      </c>
      <c r="E1583" s="22">
        <v>0</v>
      </c>
      <c r="F1583" s="22">
        <v>-2937657.5</v>
      </c>
      <c r="G1583" s="22">
        <f t="shared" si="361"/>
        <v>-2481042.64</v>
      </c>
      <c r="H1583" s="22">
        <f t="shared" si="362"/>
        <v>2937657.5</v>
      </c>
      <c r="I1583" s="23">
        <f t="shared" si="363"/>
        <v>543.35564987963824</v>
      </c>
      <c r="J1583" s="23">
        <f t="shared" si="364"/>
        <v>0</v>
      </c>
      <c r="K1583" s="23">
        <f t="shared" si="365"/>
        <v>0</v>
      </c>
    </row>
    <row r="1584" spans="1:11">
      <c r="A1584" s="26" t="s">
        <v>58</v>
      </c>
      <c r="B1584" s="21" t="s">
        <v>59</v>
      </c>
      <c r="C1584" s="22">
        <v>-456614.86</v>
      </c>
      <c r="D1584" s="22">
        <v>0</v>
      </c>
      <c r="E1584" s="22">
        <v>0</v>
      </c>
      <c r="F1584" s="22">
        <v>-2937657.5</v>
      </c>
      <c r="G1584" s="22">
        <f t="shared" si="361"/>
        <v>-2481042.64</v>
      </c>
      <c r="H1584" s="22">
        <f t="shared" si="362"/>
        <v>2937657.5</v>
      </c>
      <c r="I1584" s="23">
        <f t="shared" si="363"/>
        <v>543.35564987963824</v>
      </c>
      <c r="J1584" s="23">
        <f t="shared" si="364"/>
        <v>0</v>
      </c>
      <c r="K1584" s="23">
        <f t="shared" si="365"/>
        <v>0</v>
      </c>
    </row>
    <row r="1585" spans="1:11" s="35" customFormat="1">
      <c r="A1585" s="36" t="s">
        <v>546</v>
      </c>
      <c r="B1585" s="32" t="s">
        <v>547</v>
      </c>
      <c r="C1585" s="33"/>
      <c r="D1585" s="33"/>
      <c r="E1585" s="33"/>
      <c r="F1585" s="33"/>
      <c r="G1585" s="33"/>
      <c r="H1585" s="33"/>
      <c r="I1585" s="34"/>
      <c r="J1585" s="34"/>
      <c r="K1585" s="34"/>
    </row>
    <row r="1586" spans="1:11">
      <c r="A1586" s="20" t="s">
        <v>21</v>
      </c>
      <c r="B1586" s="21" t="s">
        <v>22</v>
      </c>
      <c r="C1586" s="22">
        <v>525049</v>
      </c>
      <c r="D1586" s="22">
        <v>4198737</v>
      </c>
      <c r="E1586" s="22">
        <v>0</v>
      </c>
      <c r="F1586" s="22">
        <v>4198737</v>
      </c>
      <c r="G1586" s="22">
        <f t="shared" ref="G1586:G1603" si="366">F1586-C1586</f>
        <v>3673688</v>
      </c>
      <c r="H1586" s="22">
        <f t="shared" ref="H1586:H1603" si="367">E1586-F1586</f>
        <v>-4198737</v>
      </c>
      <c r="I1586" s="23">
        <f t="shared" ref="I1586:I1603" si="368">IF(ISERROR(F1586/C1586),0,F1586/C1586*100-100)</f>
        <v>699.68479132423829</v>
      </c>
      <c r="J1586" s="23">
        <f t="shared" ref="J1586:J1603" si="369">IF(ISERROR(F1586/E1586),0,F1586/E1586*100)</f>
        <v>0</v>
      </c>
      <c r="K1586" s="23">
        <f t="shared" ref="K1586:K1603" si="370">IF(ISERROR(F1586/D1586),0,F1586/D1586*100)</f>
        <v>100</v>
      </c>
    </row>
    <row r="1587" spans="1:11">
      <c r="A1587" s="26" t="s">
        <v>23</v>
      </c>
      <c r="B1587" s="21" t="s">
        <v>24</v>
      </c>
      <c r="C1587" s="22">
        <v>525049</v>
      </c>
      <c r="D1587" s="22">
        <v>4198737</v>
      </c>
      <c r="E1587" s="22">
        <v>0</v>
      </c>
      <c r="F1587" s="22">
        <v>4198737</v>
      </c>
      <c r="G1587" s="22">
        <f t="shared" si="366"/>
        <v>3673688</v>
      </c>
      <c r="H1587" s="22">
        <f t="shared" si="367"/>
        <v>-4198737</v>
      </c>
      <c r="I1587" s="23">
        <f t="shared" si="368"/>
        <v>699.68479132423829</v>
      </c>
      <c r="J1587" s="23">
        <f t="shared" si="369"/>
        <v>0</v>
      </c>
      <c r="K1587" s="23">
        <f t="shared" si="370"/>
        <v>100</v>
      </c>
    </row>
    <row r="1588" spans="1:11">
      <c r="A1588" s="27" t="s">
        <v>25</v>
      </c>
      <c r="B1588" s="21" t="s">
        <v>26</v>
      </c>
      <c r="C1588" s="22">
        <v>525049</v>
      </c>
      <c r="D1588" s="22">
        <v>4198737</v>
      </c>
      <c r="E1588" s="22">
        <v>0</v>
      </c>
      <c r="F1588" s="22">
        <v>4198737</v>
      </c>
      <c r="G1588" s="22">
        <f t="shared" si="366"/>
        <v>3673688</v>
      </c>
      <c r="H1588" s="22">
        <f t="shared" si="367"/>
        <v>-4198737</v>
      </c>
      <c r="I1588" s="23">
        <f t="shared" si="368"/>
        <v>699.68479132423829</v>
      </c>
      <c r="J1588" s="23">
        <f t="shared" si="369"/>
        <v>0</v>
      </c>
      <c r="K1588" s="23">
        <f t="shared" si="370"/>
        <v>100</v>
      </c>
    </row>
    <row r="1589" spans="1:11">
      <c r="A1589" s="20" t="s">
        <v>27</v>
      </c>
      <c r="B1589" s="21" t="s">
        <v>28</v>
      </c>
      <c r="C1589" s="22">
        <v>68434.14</v>
      </c>
      <c r="D1589" s="22">
        <v>4198737</v>
      </c>
      <c r="E1589" s="22">
        <v>0</v>
      </c>
      <c r="F1589" s="22">
        <v>1261079.5</v>
      </c>
      <c r="G1589" s="22">
        <f t="shared" si="366"/>
        <v>1192645.3600000001</v>
      </c>
      <c r="H1589" s="22">
        <f t="shared" si="367"/>
        <v>-1261079.5</v>
      </c>
      <c r="I1589" s="23">
        <f t="shared" si="368"/>
        <v>1742.7637141344949</v>
      </c>
      <c r="J1589" s="23">
        <f t="shared" si="369"/>
        <v>0</v>
      </c>
      <c r="K1589" s="23">
        <f t="shared" si="370"/>
        <v>30.034734254610374</v>
      </c>
    </row>
    <row r="1590" spans="1:11">
      <c r="A1590" s="26" t="s">
        <v>29</v>
      </c>
      <c r="B1590" s="21" t="s">
        <v>30</v>
      </c>
      <c r="C1590" s="22">
        <v>68434.14</v>
      </c>
      <c r="D1590" s="22">
        <v>4129417</v>
      </c>
      <c r="E1590" s="22">
        <v>0</v>
      </c>
      <c r="F1590" s="22">
        <v>1261079.5</v>
      </c>
      <c r="G1590" s="22">
        <f t="shared" si="366"/>
        <v>1192645.3600000001</v>
      </c>
      <c r="H1590" s="22">
        <f t="shared" si="367"/>
        <v>-1261079.5</v>
      </c>
      <c r="I1590" s="23">
        <f t="shared" si="368"/>
        <v>1742.7637141344949</v>
      </c>
      <c r="J1590" s="23">
        <f t="shared" si="369"/>
        <v>0</v>
      </c>
      <c r="K1590" s="23">
        <f t="shared" si="370"/>
        <v>30.538923533273582</v>
      </c>
    </row>
    <row r="1591" spans="1:11">
      <c r="A1591" s="27" t="s">
        <v>31</v>
      </c>
      <c r="B1591" s="21" t="s">
        <v>32</v>
      </c>
      <c r="C1591" s="22">
        <v>68434.14</v>
      </c>
      <c r="D1591" s="22">
        <v>1275535</v>
      </c>
      <c r="E1591" s="22">
        <v>0</v>
      </c>
      <c r="F1591" s="22">
        <v>226237.71</v>
      </c>
      <c r="G1591" s="22">
        <f t="shared" si="366"/>
        <v>157803.57</v>
      </c>
      <c r="H1591" s="22">
        <f t="shared" si="367"/>
        <v>-226237.71</v>
      </c>
      <c r="I1591" s="23">
        <f t="shared" si="368"/>
        <v>230.59188001778057</v>
      </c>
      <c r="J1591" s="23">
        <f t="shared" si="369"/>
        <v>0</v>
      </c>
      <c r="K1591" s="23">
        <f t="shared" si="370"/>
        <v>17.736691662714076</v>
      </c>
    </row>
    <row r="1592" spans="1:11">
      <c r="A1592" s="28" t="s">
        <v>33</v>
      </c>
      <c r="B1592" s="21" t="s">
        <v>34</v>
      </c>
      <c r="C1592" s="22">
        <v>36754.54</v>
      </c>
      <c r="D1592" s="22">
        <v>471386</v>
      </c>
      <c r="E1592" s="22">
        <v>0</v>
      </c>
      <c r="F1592" s="22">
        <v>172035.28</v>
      </c>
      <c r="G1592" s="22">
        <f t="shared" si="366"/>
        <v>135280.74</v>
      </c>
      <c r="H1592" s="22">
        <f t="shared" si="367"/>
        <v>-172035.28</v>
      </c>
      <c r="I1592" s="23">
        <f t="shared" si="368"/>
        <v>368.06538729637202</v>
      </c>
      <c r="J1592" s="23">
        <f t="shared" si="369"/>
        <v>0</v>
      </c>
      <c r="K1592" s="23">
        <f t="shared" si="370"/>
        <v>36.495627786994099</v>
      </c>
    </row>
    <row r="1593" spans="1:11">
      <c r="A1593" s="28" t="s">
        <v>35</v>
      </c>
      <c r="B1593" s="21" t="s">
        <v>36</v>
      </c>
      <c r="C1593" s="22">
        <v>31679.599999999999</v>
      </c>
      <c r="D1593" s="22">
        <v>804149</v>
      </c>
      <c r="E1593" s="22">
        <v>0</v>
      </c>
      <c r="F1593" s="22">
        <v>54202.43</v>
      </c>
      <c r="G1593" s="22">
        <f t="shared" si="366"/>
        <v>22522.83</v>
      </c>
      <c r="H1593" s="22">
        <f t="shared" si="367"/>
        <v>-54202.43</v>
      </c>
      <c r="I1593" s="23">
        <f t="shared" si="368"/>
        <v>71.095689339511864</v>
      </c>
      <c r="J1593" s="23">
        <f t="shared" si="369"/>
        <v>0</v>
      </c>
      <c r="K1593" s="23">
        <f t="shared" si="370"/>
        <v>6.7403466273041444</v>
      </c>
    </row>
    <row r="1594" spans="1:11">
      <c r="A1594" s="27" t="s">
        <v>37</v>
      </c>
      <c r="B1594" s="21" t="s">
        <v>38</v>
      </c>
      <c r="C1594" s="22">
        <v>0</v>
      </c>
      <c r="D1594" s="22">
        <v>491288</v>
      </c>
      <c r="E1594" s="22">
        <v>0</v>
      </c>
      <c r="F1594" s="22">
        <v>320441.78999999998</v>
      </c>
      <c r="G1594" s="22">
        <f t="shared" si="366"/>
        <v>320441.78999999998</v>
      </c>
      <c r="H1594" s="22">
        <f t="shared" si="367"/>
        <v>-320441.78999999998</v>
      </c>
      <c r="I1594" s="23">
        <f t="shared" si="368"/>
        <v>0</v>
      </c>
      <c r="J1594" s="23">
        <f t="shared" si="369"/>
        <v>0</v>
      </c>
      <c r="K1594" s="23">
        <f t="shared" si="370"/>
        <v>65.224835534350518</v>
      </c>
    </row>
    <row r="1595" spans="1:11">
      <c r="A1595" s="28" t="s">
        <v>39</v>
      </c>
      <c r="B1595" s="21" t="s">
        <v>40</v>
      </c>
      <c r="C1595" s="22">
        <v>0</v>
      </c>
      <c r="D1595" s="22">
        <v>491288</v>
      </c>
      <c r="E1595" s="22">
        <v>0</v>
      </c>
      <c r="F1595" s="22">
        <v>320441.78999999998</v>
      </c>
      <c r="G1595" s="22">
        <f t="shared" si="366"/>
        <v>320441.78999999998</v>
      </c>
      <c r="H1595" s="22">
        <f t="shared" si="367"/>
        <v>-320441.78999999998</v>
      </c>
      <c r="I1595" s="23">
        <f t="shared" si="368"/>
        <v>0</v>
      </c>
      <c r="J1595" s="23">
        <f t="shared" si="369"/>
        <v>0</v>
      </c>
      <c r="K1595" s="23">
        <f t="shared" si="370"/>
        <v>65.224835534350518</v>
      </c>
    </row>
    <row r="1596" spans="1:11" ht="25.5">
      <c r="A1596" s="27" t="s">
        <v>43</v>
      </c>
      <c r="B1596" s="21" t="s">
        <v>44</v>
      </c>
      <c r="C1596" s="22">
        <v>0</v>
      </c>
      <c r="D1596" s="22">
        <v>2362594</v>
      </c>
      <c r="E1596" s="22">
        <v>0</v>
      </c>
      <c r="F1596" s="22">
        <v>714400</v>
      </c>
      <c r="G1596" s="22">
        <f t="shared" si="366"/>
        <v>714400</v>
      </c>
      <c r="H1596" s="22">
        <f t="shared" si="367"/>
        <v>-714400</v>
      </c>
      <c r="I1596" s="23">
        <f t="shared" si="368"/>
        <v>0</v>
      </c>
      <c r="J1596" s="23">
        <f t="shared" si="369"/>
        <v>0</v>
      </c>
      <c r="K1596" s="23">
        <f t="shared" si="370"/>
        <v>30.237950320706819</v>
      </c>
    </row>
    <row r="1597" spans="1:11" ht="51">
      <c r="A1597" s="28" t="s">
        <v>159</v>
      </c>
      <c r="B1597" s="21" t="s">
        <v>160</v>
      </c>
      <c r="C1597" s="22">
        <v>0</v>
      </c>
      <c r="D1597" s="22">
        <v>2362594</v>
      </c>
      <c r="E1597" s="22">
        <v>0</v>
      </c>
      <c r="F1597" s="22">
        <v>714400</v>
      </c>
      <c r="G1597" s="22">
        <f t="shared" si="366"/>
        <v>714400</v>
      </c>
      <c r="H1597" s="22">
        <f t="shared" si="367"/>
        <v>-714400</v>
      </c>
      <c r="I1597" s="23">
        <f t="shared" si="368"/>
        <v>0</v>
      </c>
      <c r="J1597" s="23">
        <f t="shared" si="369"/>
        <v>0</v>
      </c>
      <c r="K1597" s="23">
        <f t="shared" si="370"/>
        <v>30.237950320706819</v>
      </c>
    </row>
    <row r="1598" spans="1:11" ht="63.75">
      <c r="A1598" s="29" t="s">
        <v>237</v>
      </c>
      <c r="B1598" s="21" t="s">
        <v>238</v>
      </c>
      <c r="C1598" s="22">
        <v>0</v>
      </c>
      <c r="D1598" s="22">
        <v>2362594</v>
      </c>
      <c r="E1598" s="22">
        <v>0</v>
      </c>
      <c r="F1598" s="22">
        <v>714400</v>
      </c>
      <c r="G1598" s="22">
        <f t="shared" si="366"/>
        <v>714400</v>
      </c>
      <c r="H1598" s="22">
        <f t="shared" si="367"/>
        <v>-714400</v>
      </c>
      <c r="I1598" s="23">
        <f t="shared" si="368"/>
        <v>0</v>
      </c>
      <c r="J1598" s="23">
        <f t="shared" si="369"/>
        <v>0</v>
      </c>
      <c r="K1598" s="23">
        <f t="shared" si="370"/>
        <v>30.237950320706819</v>
      </c>
    </row>
    <row r="1599" spans="1:11">
      <c r="A1599" s="26" t="s">
        <v>51</v>
      </c>
      <c r="B1599" s="21" t="s">
        <v>52</v>
      </c>
      <c r="C1599" s="22">
        <v>0</v>
      </c>
      <c r="D1599" s="22">
        <v>69320</v>
      </c>
      <c r="E1599" s="22">
        <v>0</v>
      </c>
      <c r="F1599" s="22">
        <v>0</v>
      </c>
      <c r="G1599" s="22">
        <f t="shared" si="366"/>
        <v>0</v>
      </c>
      <c r="H1599" s="22">
        <f t="shared" si="367"/>
        <v>0</v>
      </c>
      <c r="I1599" s="23">
        <f t="shared" si="368"/>
        <v>0</v>
      </c>
      <c r="J1599" s="23">
        <f t="shared" si="369"/>
        <v>0</v>
      </c>
      <c r="K1599" s="23">
        <f t="shared" si="370"/>
        <v>0</v>
      </c>
    </row>
    <row r="1600" spans="1:11">
      <c r="A1600" s="27" t="s">
        <v>53</v>
      </c>
      <c r="B1600" s="21" t="s">
        <v>54</v>
      </c>
      <c r="C1600" s="22">
        <v>0</v>
      </c>
      <c r="D1600" s="22">
        <v>69320</v>
      </c>
      <c r="E1600" s="22">
        <v>0</v>
      </c>
      <c r="F1600" s="22">
        <v>0</v>
      </c>
      <c r="G1600" s="22">
        <f t="shared" si="366"/>
        <v>0</v>
      </c>
      <c r="H1600" s="22">
        <f t="shared" si="367"/>
        <v>0</v>
      </c>
      <c r="I1600" s="23">
        <f t="shared" si="368"/>
        <v>0</v>
      </c>
      <c r="J1600" s="23">
        <f t="shared" si="369"/>
        <v>0</v>
      </c>
      <c r="K1600" s="23">
        <f t="shared" si="370"/>
        <v>0</v>
      </c>
    </row>
    <row r="1601" spans="1:11">
      <c r="A1601" s="20"/>
      <c r="B1601" s="21" t="s">
        <v>55</v>
      </c>
      <c r="C1601" s="22">
        <v>456614.86</v>
      </c>
      <c r="D1601" s="22">
        <v>0</v>
      </c>
      <c r="E1601" s="22">
        <v>0</v>
      </c>
      <c r="F1601" s="22">
        <v>2937657.5</v>
      </c>
      <c r="G1601" s="22">
        <f t="shared" si="366"/>
        <v>2481042.64</v>
      </c>
      <c r="H1601" s="22">
        <f t="shared" si="367"/>
        <v>-2937657.5</v>
      </c>
      <c r="I1601" s="23">
        <f t="shared" si="368"/>
        <v>543.35564987963824</v>
      </c>
      <c r="J1601" s="23">
        <f t="shared" si="369"/>
        <v>0</v>
      </c>
      <c r="K1601" s="23">
        <f t="shared" si="370"/>
        <v>0</v>
      </c>
    </row>
    <row r="1602" spans="1:11">
      <c r="A1602" s="20" t="s">
        <v>56</v>
      </c>
      <c r="B1602" s="21" t="s">
        <v>57</v>
      </c>
      <c r="C1602" s="22">
        <v>-456614.86</v>
      </c>
      <c r="D1602" s="22">
        <v>0</v>
      </c>
      <c r="E1602" s="22">
        <v>0</v>
      </c>
      <c r="F1602" s="22">
        <v>-2937657.5</v>
      </c>
      <c r="G1602" s="22">
        <f t="shared" si="366"/>
        <v>-2481042.64</v>
      </c>
      <c r="H1602" s="22">
        <f t="shared" si="367"/>
        <v>2937657.5</v>
      </c>
      <c r="I1602" s="23">
        <f t="shared" si="368"/>
        <v>543.35564987963824</v>
      </c>
      <c r="J1602" s="23">
        <f t="shared" si="369"/>
        <v>0</v>
      </c>
      <c r="K1602" s="23">
        <f t="shared" si="370"/>
        <v>0</v>
      </c>
    </row>
    <row r="1603" spans="1:11">
      <c r="A1603" s="26" t="s">
        <v>58</v>
      </c>
      <c r="B1603" s="21" t="s">
        <v>59</v>
      </c>
      <c r="C1603" s="22">
        <v>-456614.86</v>
      </c>
      <c r="D1603" s="22">
        <v>0</v>
      </c>
      <c r="E1603" s="22">
        <v>0</v>
      </c>
      <c r="F1603" s="22">
        <v>-2937657.5</v>
      </c>
      <c r="G1603" s="22">
        <f t="shared" si="366"/>
        <v>-2481042.64</v>
      </c>
      <c r="H1603" s="22">
        <f t="shared" si="367"/>
        <v>2937657.5</v>
      </c>
      <c r="I1603" s="23">
        <f t="shared" si="368"/>
        <v>543.35564987963824</v>
      </c>
      <c r="J1603" s="23">
        <f t="shared" si="369"/>
        <v>0</v>
      </c>
      <c r="K1603" s="23">
        <f t="shared" si="370"/>
        <v>0</v>
      </c>
    </row>
    <row r="1604" spans="1:11" s="35" customFormat="1">
      <c r="A1604" s="31" t="s">
        <v>131</v>
      </c>
      <c r="B1604" s="32" t="s">
        <v>548</v>
      </c>
      <c r="C1604" s="33"/>
      <c r="D1604" s="33"/>
      <c r="E1604" s="33"/>
      <c r="F1604" s="33"/>
      <c r="G1604" s="33"/>
      <c r="H1604" s="33"/>
      <c r="I1604" s="34"/>
      <c r="J1604" s="34"/>
      <c r="K1604" s="34"/>
    </row>
    <row r="1605" spans="1:11">
      <c r="A1605" s="20" t="s">
        <v>21</v>
      </c>
      <c r="B1605" s="21" t="s">
        <v>22</v>
      </c>
      <c r="C1605" s="22">
        <v>243021</v>
      </c>
      <c r="D1605" s="22">
        <v>243237</v>
      </c>
      <c r="E1605" s="22">
        <v>118411</v>
      </c>
      <c r="F1605" s="22">
        <v>295423</v>
      </c>
      <c r="G1605" s="22">
        <f t="shared" ref="G1605:G1619" si="371">F1605-C1605</f>
        <v>52402</v>
      </c>
      <c r="H1605" s="22">
        <f t="shared" ref="H1605:H1619" si="372">E1605-F1605</f>
        <v>-177012</v>
      </c>
      <c r="I1605" s="23">
        <f t="shared" ref="I1605:I1619" si="373">IF(ISERROR(F1605/C1605),0,F1605/C1605*100-100)</f>
        <v>21.562745606346766</v>
      </c>
      <c r="J1605" s="23">
        <f t="shared" ref="J1605:J1619" si="374">IF(ISERROR(F1605/E1605),0,F1605/E1605*100)</f>
        <v>249.4894899967064</v>
      </c>
      <c r="K1605" s="23">
        <f t="shared" ref="K1605:K1619" si="375">IF(ISERROR(F1605/D1605),0,F1605/D1605*100)</f>
        <v>121.45479511751913</v>
      </c>
    </row>
    <row r="1606" spans="1:11">
      <c r="A1606" s="26" t="s">
        <v>93</v>
      </c>
      <c r="B1606" s="21" t="s">
        <v>94</v>
      </c>
      <c r="C1606" s="22">
        <v>24638</v>
      </c>
      <c r="D1606" s="22">
        <v>24854</v>
      </c>
      <c r="E1606" s="22">
        <v>9220</v>
      </c>
      <c r="F1606" s="22">
        <v>77040</v>
      </c>
      <c r="G1606" s="22">
        <f t="shared" si="371"/>
        <v>52402</v>
      </c>
      <c r="H1606" s="22">
        <f t="shared" si="372"/>
        <v>-67820</v>
      </c>
      <c r="I1606" s="23">
        <f t="shared" si="373"/>
        <v>212.68771815894144</v>
      </c>
      <c r="J1606" s="23">
        <f t="shared" si="374"/>
        <v>835.57483731019533</v>
      </c>
      <c r="K1606" s="23">
        <f t="shared" si="375"/>
        <v>309.97022612054394</v>
      </c>
    </row>
    <row r="1607" spans="1:11">
      <c r="A1607" s="26" t="s">
        <v>23</v>
      </c>
      <c r="B1607" s="21" t="s">
        <v>24</v>
      </c>
      <c r="C1607" s="22">
        <v>218383</v>
      </c>
      <c r="D1607" s="22">
        <v>218383</v>
      </c>
      <c r="E1607" s="22">
        <v>109191</v>
      </c>
      <c r="F1607" s="22">
        <v>218383</v>
      </c>
      <c r="G1607" s="22">
        <f t="shared" si="371"/>
        <v>0</v>
      </c>
      <c r="H1607" s="22">
        <f t="shared" si="372"/>
        <v>-109192</v>
      </c>
      <c r="I1607" s="23">
        <f t="shared" si="373"/>
        <v>0</v>
      </c>
      <c r="J1607" s="23">
        <f t="shared" si="374"/>
        <v>200.00091582639595</v>
      </c>
      <c r="K1607" s="23">
        <f t="shared" si="375"/>
        <v>100</v>
      </c>
    </row>
    <row r="1608" spans="1:11">
      <c r="A1608" s="27" t="s">
        <v>25</v>
      </c>
      <c r="B1608" s="21" t="s">
        <v>26</v>
      </c>
      <c r="C1608" s="22">
        <v>218383</v>
      </c>
      <c r="D1608" s="22">
        <v>218383</v>
      </c>
      <c r="E1608" s="22">
        <v>109191</v>
      </c>
      <c r="F1608" s="22">
        <v>218383</v>
      </c>
      <c r="G1608" s="22">
        <f t="shared" si="371"/>
        <v>0</v>
      </c>
      <c r="H1608" s="22">
        <f t="shared" si="372"/>
        <v>-109192</v>
      </c>
      <c r="I1608" s="23">
        <f t="shared" si="373"/>
        <v>0</v>
      </c>
      <c r="J1608" s="23">
        <f t="shared" si="374"/>
        <v>200.00091582639595</v>
      </c>
      <c r="K1608" s="23">
        <f t="shared" si="375"/>
        <v>100</v>
      </c>
    </row>
    <row r="1609" spans="1:11">
      <c r="A1609" s="20" t="s">
        <v>27</v>
      </c>
      <c r="B1609" s="21" t="s">
        <v>28</v>
      </c>
      <c r="C1609" s="22">
        <v>128581.87</v>
      </c>
      <c r="D1609" s="22">
        <v>251410</v>
      </c>
      <c r="E1609" s="22">
        <v>118411</v>
      </c>
      <c r="F1609" s="22">
        <v>146097.44</v>
      </c>
      <c r="G1609" s="22">
        <f t="shared" si="371"/>
        <v>17515.570000000007</v>
      </c>
      <c r="H1609" s="22">
        <f t="shared" si="372"/>
        <v>-27686.440000000002</v>
      </c>
      <c r="I1609" s="23">
        <f t="shared" si="373"/>
        <v>13.622114844028957</v>
      </c>
      <c r="J1609" s="23">
        <f t="shared" si="374"/>
        <v>123.3816452863332</v>
      </c>
      <c r="K1609" s="23">
        <f t="shared" si="375"/>
        <v>58.111228670299511</v>
      </c>
    </row>
    <row r="1610" spans="1:11">
      <c r="A1610" s="26" t="s">
        <v>29</v>
      </c>
      <c r="B1610" s="21" t="s">
        <v>30</v>
      </c>
      <c r="C1610" s="22">
        <v>128581.87</v>
      </c>
      <c r="D1610" s="22">
        <v>251410</v>
      </c>
      <c r="E1610" s="22">
        <v>118411</v>
      </c>
      <c r="F1610" s="22">
        <v>146097.44</v>
      </c>
      <c r="G1610" s="22">
        <f t="shared" si="371"/>
        <v>17515.570000000007</v>
      </c>
      <c r="H1610" s="22">
        <f t="shared" si="372"/>
        <v>-27686.440000000002</v>
      </c>
      <c r="I1610" s="23">
        <f t="shared" si="373"/>
        <v>13.622114844028957</v>
      </c>
      <c r="J1610" s="23">
        <f t="shared" si="374"/>
        <v>123.3816452863332</v>
      </c>
      <c r="K1610" s="23">
        <f t="shared" si="375"/>
        <v>58.111228670299511</v>
      </c>
    </row>
    <row r="1611" spans="1:11">
      <c r="A1611" s="27" t="s">
        <v>31</v>
      </c>
      <c r="B1611" s="21" t="s">
        <v>32</v>
      </c>
      <c r="C1611" s="22">
        <v>9955.5499999999993</v>
      </c>
      <c r="D1611" s="22">
        <v>30819</v>
      </c>
      <c r="E1611" s="22">
        <v>9440</v>
      </c>
      <c r="F1611" s="22">
        <v>16631.66</v>
      </c>
      <c r="G1611" s="22">
        <f t="shared" si="371"/>
        <v>6676.1100000000006</v>
      </c>
      <c r="H1611" s="22">
        <f t="shared" si="372"/>
        <v>-7191.66</v>
      </c>
      <c r="I1611" s="23">
        <f t="shared" si="373"/>
        <v>67.059178046416321</v>
      </c>
      <c r="J1611" s="23">
        <f t="shared" si="374"/>
        <v>176.18283898305086</v>
      </c>
      <c r="K1611" s="23">
        <f t="shared" si="375"/>
        <v>53.965605632888803</v>
      </c>
    </row>
    <row r="1612" spans="1:11">
      <c r="A1612" s="28" t="s">
        <v>33</v>
      </c>
      <c r="B1612" s="21" t="s">
        <v>34</v>
      </c>
      <c r="C1612" s="22">
        <v>0</v>
      </c>
      <c r="D1612" s="22">
        <v>800</v>
      </c>
      <c r="E1612" s="22">
        <v>200</v>
      </c>
      <c r="F1612" s="22">
        <v>61.82</v>
      </c>
      <c r="G1612" s="22">
        <f t="shared" si="371"/>
        <v>61.82</v>
      </c>
      <c r="H1612" s="22">
        <f t="shared" si="372"/>
        <v>138.18</v>
      </c>
      <c r="I1612" s="23">
        <f t="shared" si="373"/>
        <v>0</v>
      </c>
      <c r="J1612" s="23">
        <f t="shared" si="374"/>
        <v>30.91</v>
      </c>
      <c r="K1612" s="23">
        <f t="shared" si="375"/>
        <v>7.7275</v>
      </c>
    </row>
    <row r="1613" spans="1:11">
      <c r="A1613" s="28" t="s">
        <v>35</v>
      </c>
      <c r="B1613" s="21" t="s">
        <v>36</v>
      </c>
      <c r="C1613" s="22">
        <v>9955.5499999999993</v>
      </c>
      <c r="D1613" s="22">
        <v>30019</v>
      </c>
      <c r="E1613" s="22">
        <v>9240</v>
      </c>
      <c r="F1613" s="22">
        <v>16569.84</v>
      </c>
      <c r="G1613" s="22">
        <f t="shared" si="371"/>
        <v>6614.2900000000009</v>
      </c>
      <c r="H1613" s="22">
        <f t="shared" si="372"/>
        <v>-7329.84</v>
      </c>
      <c r="I1613" s="23">
        <f t="shared" si="373"/>
        <v>66.438217878469828</v>
      </c>
      <c r="J1613" s="23">
        <f t="shared" si="374"/>
        <v>179.32727272727274</v>
      </c>
      <c r="K1613" s="23">
        <f t="shared" si="375"/>
        <v>55.197841367134146</v>
      </c>
    </row>
    <row r="1614" spans="1:11" ht="25.5">
      <c r="A1614" s="27" t="s">
        <v>79</v>
      </c>
      <c r="B1614" s="21" t="s">
        <v>80</v>
      </c>
      <c r="C1614" s="22">
        <v>118626.32</v>
      </c>
      <c r="D1614" s="22">
        <v>220591</v>
      </c>
      <c r="E1614" s="22">
        <v>108971</v>
      </c>
      <c r="F1614" s="22">
        <v>129465.78</v>
      </c>
      <c r="G1614" s="22">
        <f t="shared" si="371"/>
        <v>10839.459999999992</v>
      </c>
      <c r="H1614" s="22">
        <f t="shared" si="372"/>
        <v>-20494.78</v>
      </c>
      <c r="I1614" s="23">
        <f t="shared" si="373"/>
        <v>9.1374831487649431</v>
      </c>
      <c r="J1614" s="23">
        <f t="shared" si="374"/>
        <v>118.80755430343852</v>
      </c>
      <c r="K1614" s="23">
        <f t="shared" si="375"/>
        <v>58.690418013427568</v>
      </c>
    </row>
    <row r="1615" spans="1:11">
      <c r="A1615" s="28" t="s">
        <v>81</v>
      </c>
      <c r="B1615" s="21" t="s">
        <v>82</v>
      </c>
      <c r="C1615" s="22">
        <v>118626.32</v>
      </c>
      <c r="D1615" s="22">
        <v>220591</v>
      </c>
      <c r="E1615" s="22">
        <v>108971</v>
      </c>
      <c r="F1615" s="22">
        <v>129465.78</v>
      </c>
      <c r="G1615" s="22">
        <f t="shared" si="371"/>
        <v>10839.459999999992</v>
      </c>
      <c r="H1615" s="22">
        <f t="shared" si="372"/>
        <v>-20494.78</v>
      </c>
      <c r="I1615" s="23">
        <f t="shared" si="373"/>
        <v>9.1374831487649431</v>
      </c>
      <c r="J1615" s="23">
        <f t="shared" si="374"/>
        <v>118.80755430343852</v>
      </c>
      <c r="K1615" s="23">
        <f t="shared" si="375"/>
        <v>58.690418013427568</v>
      </c>
    </row>
    <row r="1616" spans="1:11">
      <c r="A1616" s="20"/>
      <c r="B1616" s="21" t="s">
        <v>55</v>
      </c>
      <c r="C1616" s="22">
        <v>114439.13</v>
      </c>
      <c r="D1616" s="22">
        <v>-8173</v>
      </c>
      <c r="E1616" s="22">
        <v>0</v>
      </c>
      <c r="F1616" s="22">
        <v>149325.56</v>
      </c>
      <c r="G1616" s="22">
        <f t="shared" si="371"/>
        <v>34886.429999999993</v>
      </c>
      <c r="H1616" s="22">
        <f t="shared" si="372"/>
        <v>-149325.56</v>
      </c>
      <c r="I1616" s="23">
        <f t="shared" si="373"/>
        <v>30.484703964456912</v>
      </c>
      <c r="J1616" s="23">
        <f t="shared" si="374"/>
        <v>0</v>
      </c>
      <c r="K1616" s="23">
        <f t="shared" si="375"/>
        <v>-1827.0593417349812</v>
      </c>
    </row>
    <row r="1617" spans="1:11">
      <c r="A1617" s="20" t="s">
        <v>56</v>
      </c>
      <c r="B1617" s="21" t="s">
        <v>57</v>
      </c>
      <c r="C1617" s="22">
        <v>-114439.13</v>
      </c>
      <c r="D1617" s="22">
        <v>8173</v>
      </c>
      <c r="E1617" s="22">
        <v>0</v>
      </c>
      <c r="F1617" s="22">
        <v>-149325.56</v>
      </c>
      <c r="G1617" s="22">
        <f t="shared" si="371"/>
        <v>-34886.429999999993</v>
      </c>
      <c r="H1617" s="22">
        <f t="shared" si="372"/>
        <v>149325.56</v>
      </c>
      <c r="I1617" s="23">
        <f t="shared" si="373"/>
        <v>30.484703964456912</v>
      </c>
      <c r="J1617" s="23">
        <f t="shared" si="374"/>
        <v>0</v>
      </c>
      <c r="K1617" s="23">
        <f t="shared" si="375"/>
        <v>-1827.0593417349812</v>
      </c>
    </row>
    <row r="1618" spans="1:11">
      <c r="A1618" s="26" t="s">
        <v>58</v>
      </c>
      <c r="B1618" s="21" t="s">
        <v>59</v>
      </c>
      <c r="C1618" s="22">
        <v>-114439.13</v>
      </c>
      <c r="D1618" s="22">
        <v>8173</v>
      </c>
      <c r="E1618" s="22">
        <v>0</v>
      </c>
      <c r="F1618" s="22">
        <v>-149325.56</v>
      </c>
      <c r="G1618" s="22">
        <f t="shared" si="371"/>
        <v>-34886.429999999993</v>
      </c>
      <c r="H1618" s="22">
        <f t="shared" si="372"/>
        <v>149325.56</v>
      </c>
      <c r="I1618" s="23">
        <f t="shared" si="373"/>
        <v>30.484703964456912</v>
      </c>
      <c r="J1618" s="23">
        <f t="shared" si="374"/>
        <v>0</v>
      </c>
      <c r="K1618" s="23">
        <f t="shared" si="375"/>
        <v>-1827.0593417349812</v>
      </c>
    </row>
    <row r="1619" spans="1:11" ht="25.5">
      <c r="A1619" s="27" t="s">
        <v>147</v>
      </c>
      <c r="B1619" s="21" t="s">
        <v>148</v>
      </c>
      <c r="C1619" s="22">
        <v>-4311.9399999999996</v>
      </c>
      <c r="D1619" s="22">
        <v>8173</v>
      </c>
      <c r="E1619" s="22">
        <v>0</v>
      </c>
      <c r="F1619" s="22">
        <v>-11359.28</v>
      </c>
      <c r="G1619" s="22">
        <f t="shared" si="371"/>
        <v>-7047.3400000000011</v>
      </c>
      <c r="H1619" s="22">
        <f t="shared" si="372"/>
        <v>11359.28</v>
      </c>
      <c r="I1619" s="23">
        <f t="shared" si="373"/>
        <v>163.43780293788876</v>
      </c>
      <c r="J1619" s="23">
        <f t="shared" si="374"/>
        <v>0</v>
      </c>
      <c r="K1619" s="23">
        <f t="shared" si="375"/>
        <v>-138.98543986296343</v>
      </c>
    </row>
    <row r="1620" spans="1:11" s="35" customFormat="1">
      <c r="A1620" s="36" t="s">
        <v>133</v>
      </c>
      <c r="B1620" s="32" t="s">
        <v>549</v>
      </c>
      <c r="C1620" s="33"/>
      <c r="D1620" s="33"/>
      <c r="E1620" s="33"/>
      <c r="F1620" s="33"/>
      <c r="G1620" s="33"/>
      <c r="H1620" s="33"/>
      <c r="I1620" s="34"/>
      <c r="J1620" s="34"/>
      <c r="K1620" s="34"/>
    </row>
    <row r="1621" spans="1:11">
      <c r="A1621" s="20" t="s">
        <v>21</v>
      </c>
      <c r="B1621" s="21" t="s">
        <v>22</v>
      </c>
      <c r="C1621" s="22">
        <v>243021</v>
      </c>
      <c r="D1621" s="22">
        <v>243237</v>
      </c>
      <c r="E1621" s="22">
        <v>118411</v>
      </c>
      <c r="F1621" s="22">
        <v>295423</v>
      </c>
      <c r="G1621" s="22">
        <f t="shared" ref="G1621:G1635" si="376">F1621-C1621</f>
        <v>52402</v>
      </c>
      <c r="H1621" s="22">
        <f t="shared" ref="H1621:H1635" si="377">E1621-F1621</f>
        <v>-177012</v>
      </c>
      <c r="I1621" s="23">
        <f t="shared" ref="I1621:I1635" si="378">IF(ISERROR(F1621/C1621),0,F1621/C1621*100-100)</f>
        <v>21.562745606346766</v>
      </c>
      <c r="J1621" s="23">
        <f t="shared" ref="J1621:J1635" si="379">IF(ISERROR(F1621/E1621),0,F1621/E1621*100)</f>
        <v>249.4894899967064</v>
      </c>
      <c r="K1621" s="23">
        <f t="shared" ref="K1621:K1635" si="380">IF(ISERROR(F1621/D1621),0,F1621/D1621*100)</f>
        <v>121.45479511751913</v>
      </c>
    </row>
    <row r="1622" spans="1:11">
      <c r="A1622" s="26" t="s">
        <v>93</v>
      </c>
      <c r="B1622" s="21" t="s">
        <v>94</v>
      </c>
      <c r="C1622" s="22">
        <v>24638</v>
      </c>
      <c r="D1622" s="22">
        <v>24854</v>
      </c>
      <c r="E1622" s="22">
        <v>9220</v>
      </c>
      <c r="F1622" s="22">
        <v>77040</v>
      </c>
      <c r="G1622" s="22">
        <f t="shared" si="376"/>
        <v>52402</v>
      </c>
      <c r="H1622" s="22">
        <f t="shared" si="377"/>
        <v>-67820</v>
      </c>
      <c r="I1622" s="23">
        <f t="shared" si="378"/>
        <v>212.68771815894144</v>
      </c>
      <c r="J1622" s="23">
        <f t="shared" si="379"/>
        <v>835.57483731019533</v>
      </c>
      <c r="K1622" s="23">
        <f t="shared" si="380"/>
        <v>309.97022612054394</v>
      </c>
    </row>
    <row r="1623" spans="1:11">
      <c r="A1623" s="26" t="s">
        <v>23</v>
      </c>
      <c r="B1623" s="21" t="s">
        <v>24</v>
      </c>
      <c r="C1623" s="22">
        <v>218383</v>
      </c>
      <c r="D1623" s="22">
        <v>218383</v>
      </c>
      <c r="E1623" s="22">
        <v>109191</v>
      </c>
      <c r="F1623" s="22">
        <v>218383</v>
      </c>
      <c r="G1623" s="22">
        <f t="shared" si="376"/>
        <v>0</v>
      </c>
      <c r="H1623" s="22">
        <f t="shared" si="377"/>
        <v>-109192</v>
      </c>
      <c r="I1623" s="23">
        <f t="shared" si="378"/>
        <v>0</v>
      </c>
      <c r="J1623" s="23">
        <f t="shared" si="379"/>
        <v>200.00091582639595</v>
      </c>
      <c r="K1623" s="23">
        <f t="shared" si="380"/>
        <v>100</v>
      </c>
    </row>
    <row r="1624" spans="1:11">
      <c r="A1624" s="27" t="s">
        <v>25</v>
      </c>
      <c r="B1624" s="21" t="s">
        <v>26</v>
      </c>
      <c r="C1624" s="22">
        <v>218383</v>
      </c>
      <c r="D1624" s="22">
        <v>218383</v>
      </c>
      <c r="E1624" s="22">
        <v>109191</v>
      </c>
      <c r="F1624" s="22">
        <v>218383</v>
      </c>
      <c r="G1624" s="22">
        <f t="shared" si="376"/>
        <v>0</v>
      </c>
      <c r="H1624" s="22">
        <f t="shared" si="377"/>
        <v>-109192</v>
      </c>
      <c r="I1624" s="23">
        <f t="shared" si="378"/>
        <v>0</v>
      </c>
      <c r="J1624" s="23">
        <f t="shared" si="379"/>
        <v>200.00091582639595</v>
      </c>
      <c r="K1624" s="23">
        <f t="shared" si="380"/>
        <v>100</v>
      </c>
    </row>
    <row r="1625" spans="1:11">
      <c r="A1625" s="20" t="s">
        <v>27</v>
      </c>
      <c r="B1625" s="21" t="s">
        <v>28</v>
      </c>
      <c r="C1625" s="22">
        <v>128581.87</v>
      </c>
      <c r="D1625" s="22">
        <v>251410</v>
      </c>
      <c r="E1625" s="22">
        <v>118411</v>
      </c>
      <c r="F1625" s="22">
        <v>146097.44</v>
      </c>
      <c r="G1625" s="22">
        <f t="shared" si="376"/>
        <v>17515.570000000007</v>
      </c>
      <c r="H1625" s="22">
        <f t="shared" si="377"/>
        <v>-27686.440000000002</v>
      </c>
      <c r="I1625" s="23">
        <f t="shared" si="378"/>
        <v>13.622114844028957</v>
      </c>
      <c r="J1625" s="23">
        <f t="shared" si="379"/>
        <v>123.3816452863332</v>
      </c>
      <c r="K1625" s="23">
        <f t="shared" si="380"/>
        <v>58.111228670299511</v>
      </c>
    </row>
    <row r="1626" spans="1:11">
      <c r="A1626" s="26" t="s">
        <v>29</v>
      </c>
      <c r="B1626" s="21" t="s">
        <v>30</v>
      </c>
      <c r="C1626" s="22">
        <v>128581.87</v>
      </c>
      <c r="D1626" s="22">
        <v>251410</v>
      </c>
      <c r="E1626" s="22">
        <v>118411</v>
      </c>
      <c r="F1626" s="22">
        <v>146097.44</v>
      </c>
      <c r="G1626" s="22">
        <f t="shared" si="376"/>
        <v>17515.570000000007</v>
      </c>
      <c r="H1626" s="22">
        <f t="shared" si="377"/>
        <v>-27686.440000000002</v>
      </c>
      <c r="I1626" s="23">
        <f t="shared" si="378"/>
        <v>13.622114844028957</v>
      </c>
      <c r="J1626" s="23">
        <f t="shared" si="379"/>
        <v>123.3816452863332</v>
      </c>
      <c r="K1626" s="23">
        <f t="shared" si="380"/>
        <v>58.111228670299511</v>
      </c>
    </row>
    <row r="1627" spans="1:11">
      <c r="A1627" s="27" t="s">
        <v>31</v>
      </c>
      <c r="B1627" s="21" t="s">
        <v>32</v>
      </c>
      <c r="C1627" s="22">
        <v>9955.5499999999993</v>
      </c>
      <c r="D1627" s="22">
        <v>30819</v>
      </c>
      <c r="E1627" s="22">
        <v>9440</v>
      </c>
      <c r="F1627" s="22">
        <v>16631.66</v>
      </c>
      <c r="G1627" s="22">
        <f t="shared" si="376"/>
        <v>6676.1100000000006</v>
      </c>
      <c r="H1627" s="22">
        <f t="shared" si="377"/>
        <v>-7191.66</v>
      </c>
      <c r="I1627" s="23">
        <f t="shared" si="378"/>
        <v>67.059178046416321</v>
      </c>
      <c r="J1627" s="23">
        <f t="shared" si="379"/>
        <v>176.18283898305086</v>
      </c>
      <c r="K1627" s="23">
        <f t="shared" si="380"/>
        <v>53.965605632888803</v>
      </c>
    </row>
    <row r="1628" spans="1:11">
      <c r="A1628" s="28" t="s">
        <v>33</v>
      </c>
      <c r="B1628" s="21" t="s">
        <v>34</v>
      </c>
      <c r="C1628" s="22">
        <v>0</v>
      </c>
      <c r="D1628" s="22">
        <v>800</v>
      </c>
      <c r="E1628" s="22">
        <v>200</v>
      </c>
      <c r="F1628" s="22">
        <v>61.82</v>
      </c>
      <c r="G1628" s="22">
        <f t="shared" si="376"/>
        <v>61.82</v>
      </c>
      <c r="H1628" s="22">
        <f t="shared" si="377"/>
        <v>138.18</v>
      </c>
      <c r="I1628" s="23">
        <f t="shared" si="378"/>
        <v>0</v>
      </c>
      <c r="J1628" s="23">
        <f t="shared" si="379"/>
        <v>30.91</v>
      </c>
      <c r="K1628" s="23">
        <f t="shared" si="380"/>
        <v>7.7275</v>
      </c>
    </row>
    <row r="1629" spans="1:11">
      <c r="A1629" s="28" t="s">
        <v>35</v>
      </c>
      <c r="B1629" s="21" t="s">
        <v>36</v>
      </c>
      <c r="C1629" s="22">
        <v>9955.5499999999993</v>
      </c>
      <c r="D1629" s="22">
        <v>30019</v>
      </c>
      <c r="E1629" s="22">
        <v>9240</v>
      </c>
      <c r="F1629" s="22">
        <v>16569.84</v>
      </c>
      <c r="G1629" s="22">
        <f t="shared" si="376"/>
        <v>6614.2900000000009</v>
      </c>
      <c r="H1629" s="22">
        <f t="shared" si="377"/>
        <v>-7329.84</v>
      </c>
      <c r="I1629" s="23">
        <f t="shared" si="378"/>
        <v>66.438217878469828</v>
      </c>
      <c r="J1629" s="23">
        <f t="shared" si="379"/>
        <v>179.32727272727274</v>
      </c>
      <c r="K1629" s="23">
        <f t="shared" si="380"/>
        <v>55.197841367134146</v>
      </c>
    </row>
    <row r="1630" spans="1:11" ht="25.5">
      <c r="A1630" s="27" t="s">
        <v>79</v>
      </c>
      <c r="B1630" s="21" t="s">
        <v>80</v>
      </c>
      <c r="C1630" s="22">
        <v>118626.32</v>
      </c>
      <c r="D1630" s="22">
        <v>220591</v>
      </c>
      <c r="E1630" s="22">
        <v>108971</v>
      </c>
      <c r="F1630" s="22">
        <v>129465.78</v>
      </c>
      <c r="G1630" s="22">
        <f t="shared" si="376"/>
        <v>10839.459999999992</v>
      </c>
      <c r="H1630" s="22">
        <f t="shared" si="377"/>
        <v>-20494.78</v>
      </c>
      <c r="I1630" s="23">
        <f t="shared" si="378"/>
        <v>9.1374831487649431</v>
      </c>
      <c r="J1630" s="23">
        <f t="shared" si="379"/>
        <v>118.80755430343852</v>
      </c>
      <c r="K1630" s="23">
        <f t="shared" si="380"/>
        <v>58.690418013427568</v>
      </c>
    </row>
    <row r="1631" spans="1:11">
      <c r="A1631" s="28" t="s">
        <v>81</v>
      </c>
      <c r="B1631" s="21" t="s">
        <v>82</v>
      </c>
      <c r="C1631" s="22">
        <v>118626.32</v>
      </c>
      <c r="D1631" s="22">
        <v>220591</v>
      </c>
      <c r="E1631" s="22">
        <v>108971</v>
      </c>
      <c r="F1631" s="22">
        <v>129465.78</v>
      </c>
      <c r="G1631" s="22">
        <f t="shared" si="376"/>
        <v>10839.459999999992</v>
      </c>
      <c r="H1631" s="22">
        <f t="shared" si="377"/>
        <v>-20494.78</v>
      </c>
      <c r="I1631" s="23">
        <f t="shared" si="378"/>
        <v>9.1374831487649431</v>
      </c>
      <c r="J1631" s="23">
        <f t="shared" si="379"/>
        <v>118.80755430343852</v>
      </c>
      <c r="K1631" s="23">
        <f t="shared" si="380"/>
        <v>58.690418013427568</v>
      </c>
    </row>
    <row r="1632" spans="1:11">
      <c r="A1632" s="20"/>
      <c r="B1632" s="21" t="s">
        <v>55</v>
      </c>
      <c r="C1632" s="22">
        <v>114439.13</v>
      </c>
      <c r="D1632" s="22">
        <v>-8173</v>
      </c>
      <c r="E1632" s="22">
        <v>0</v>
      </c>
      <c r="F1632" s="22">
        <v>149325.56</v>
      </c>
      <c r="G1632" s="22">
        <f t="shared" si="376"/>
        <v>34886.429999999993</v>
      </c>
      <c r="H1632" s="22">
        <f t="shared" si="377"/>
        <v>-149325.56</v>
      </c>
      <c r="I1632" s="23">
        <f t="shared" si="378"/>
        <v>30.484703964456912</v>
      </c>
      <c r="J1632" s="23">
        <f t="shared" si="379"/>
        <v>0</v>
      </c>
      <c r="K1632" s="23">
        <f t="shared" si="380"/>
        <v>-1827.0593417349812</v>
      </c>
    </row>
    <row r="1633" spans="1:11">
      <c r="A1633" s="20" t="s">
        <v>56</v>
      </c>
      <c r="B1633" s="21" t="s">
        <v>57</v>
      </c>
      <c r="C1633" s="22">
        <v>-114439.13</v>
      </c>
      <c r="D1633" s="22">
        <v>8173</v>
      </c>
      <c r="E1633" s="22">
        <v>0</v>
      </c>
      <c r="F1633" s="22">
        <v>-149325.56</v>
      </c>
      <c r="G1633" s="22">
        <f t="shared" si="376"/>
        <v>-34886.429999999993</v>
      </c>
      <c r="H1633" s="22">
        <f t="shared" si="377"/>
        <v>149325.56</v>
      </c>
      <c r="I1633" s="23">
        <f t="shared" si="378"/>
        <v>30.484703964456912</v>
      </c>
      <c r="J1633" s="23">
        <f t="shared" si="379"/>
        <v>0</v>
      </c>
      <c r="K1633" s="23">
        <f t="shared" si="380"/>
        <v>-1827.0593417349812</v>
      </c>
    </row>
    <row r="1634" spans="1:11">
      <c r="A1634" s="26" t="s">
        <v>58</v>
      </c>
      <c r="B1634" s="21" t="s">
        <v>59</v>
      </c>
      <c r="C1634" s="22">
        <v>-114439.13</v>
      </c>
      <c r="D1634" s="22">
        <v>8173</v>
      </c>
      <c r="E1634" s="22">
        <v>0</v>
      </c>
      <c r="F1634" s="22">
        <v>-149325.56</v>
      </c>
      <c r="G1634" s="22">
        <f t="shared" si="376"/>
        <v>-34886.429999999993</v>
      </c>
      <c r="H1634" s="22">
        <f t="shared" si="377"/>
        <v>149325.56</v>
      </c>
      <c r="I1634" s="23">
        <f t="shared" si="378"/>
        <v>30.484703964456912</v>
      </c>
      <c r="J1634" s="23">
        <f t="shared" si="379"/>
        <v>0</v>
      </c>
      <c r="K1634" s="23">
        <f t="shared" si="380"/>
        <v>-1827.0593417349812</v>
      </c>
    </row>
    <row r="1635" spans="1:11" ht="25.5">
      <c r="A1635" s="27" t="s">
        <v>147</v>
      </c>
      <c r="B1635" s="21" t="s">
        <v>148</v>
      </c>
      <c r="C1635" s="22">
        <v>-4311.9399999999996</v>
      </c>
      <c r="D1635" s="22">
        <v>8173</v>
      </c>
      <c r="E1635" s="22">
        <v>0</v>
      </c>
      <c r="F1635" s="22">
        <v>-11359.28</v>
      </c>
      <c r="G1635" s="22">
        <f t="shared" si="376"/>
        <v>-7047.3400000000011</v>
      </c>
      <c r="H1635" s="22">
        <f t="shared" si="377"/>
        <v>11359.28</v>
      </c>
      <c r="I1635" s="23">
        <f t="shared" si="378"/>
        <v>163.43780293788876</v>
      </c>
      <c r="J1635" s="23">
        <f t="shared" si="379"/>
        <v>0</v>
      </c>
      <c r="K1635" s="23">
        <f t="shared" si="380"/>
        <v>-138.98543986296343</v>
      </c>
    </row>
    <row r="1636" spans="1:11" s="35" customFormat="1" ht="25.5">
      <c r="A1636" s="31" t="s">
        <v>135</v>
      </c>
      <c r="B1636" s="32" t="s">
        <v>550</v>
      </c>
      <c r="C1636" s="33"/>
      <c r="D1636" s="33"/>
      <c r="E1636" s="33"/>
      <c r="F1636" s="33"/>
      <c r="G1636" s="33"/>
      <c r="H1636" s="33"/>
      <c r="I1636" s="34"/>
      <c r="J1636" s="34"/>
      <c r="K1636" s="34"/>
    </row>
    <row r="1637" spans="1:11">
      <c r="A1637" s="20" t="s">
        <v>21</v>
      </c>
      <c r="B1637" s="21" t="s">
        <v>22</v>
      </c>
      <c r="C1637" s="22">
        <v>20069528</v>
      </c>
      <c r="D1637" s="22">
        <v>19489678</v>
      </c>
      <c r="E1637" s="22">
        <v>7111842</v>
      </c>
      <c r="F1637" s="22">
        <v>19534812.280000001</v>
      </c>
      <c r="G1637" s="22">
        <f t="shared" ref="G1637:G1668" si="381">F1637-C1637</f>
        <v>-534715.71999999881</v>
      </c>
      <c r="H1637" s="22">
        <f t="shared" ref="H1637:H1668" si="382">E1637-F1637</f>
        <v>-12422970.280000001</v>
      </c>
      <c r="I1637" s="23">
        <f t="shared" ref="I1637:I1668" si="383">IF(ISERROR(F1637/C1637),0,F1637/C1637*100-100)</f>
        <v>-2.6643163705693382</v>
      </c>
      <c r="J1637" s="23">
        <f t="shared" ref="J1637:J1668" si="384">IF(ISERROR(F1637/E1637),0,F1637/E1637*100)</f>
        <v>274.68006572699448</v>
      </c>
      <c r="K1637" s="23">
        <f t="shared" ref="K1637:K1668" si="385">IF(ISERROR(F1637/D1637),0,F1637/D1637*100)</f>
        <v>100.23158042939448</v>
      </c>
    </row>
    <row r="1638" spans="1:11">
      <c r="A1638" s="26" t="s">
        <v>67</v>
      </c>
      <c r="B1638" s="21" t="s">
        <v>68</v>
      </c>
      <c r="C1638" s="22">
        <v>52056</v>
      </c>
      <c r="D1638" s="22">
        <v>228400</v>
      </c>
      <c r="E1638" s="22">
        <v>26928</v>
      </c>
      <c r="F1638" s="22">
        <v>273534.28000000003</v>
      </c>
      <c r="G1638" s="22">
        <f t="shared" si="381"/>
        <v>221478.28000000003</v>
      </c>
      <c r="H1638" s="22">
        <f t="shared" si="382"/>
        <v>-246606.28000000003</v>
      </c>
      <c r="I1638" s="23">
        <f t="shared" si="383"/>
        <v>425.46157983709861</v>
      </c>
      <c r="J1638" s="23">
        <f t="shared" si="384"/>
        <v>1015.7987225193109</v>
      </c>
      <c r="K1638" s="23">
        <f t="shared" si="385"/>
        <v>119.76106830122592</v>
      </c>
    </row>
    <row r="1639" spans="1:11">
      <c r="A1639" s="27" t="s">
        <v>69</v>
      </c>
      <c r="B1639" s="21" t="s">
        <v>70</v>
      </c>
      <c r="C1639" s="22">
        <v>52056</v>
      </c>
      <c r="D1639" s="22">
        <v>228400</v>
      </c>
      <c r="E1639" s="22">
        <v>26928</v>
      </c>
      <c r="F1639" s="22">
        <v>228400</v>
      </c>
      <c r="G1639" s="22">
        <f t="shared" si="381"/>
        <v>176344</v>
      </c>
      <c r="H1639" s="22">
        <f t="shared" si="382"/>
        <v>-201472</v>
      </c>
      <c r="I1639" s="23">
        <f t="shared" si="383"/>
        <v>338.75826033502381</v>
      </c>
      <c r="J1639" s="23">
        <f t="shared" si="384"/>
        <v>848.18775995246585</v>
      </c>
      <c r="K1639" s="23">
        <f t="shared" si="385"/>
        <v>100</v>
      </c>
    </row>
    <row r="1640" spans="1:11">
      <c r="A1640" s="28" t="s">
        <v>71</v>
      </c>
      <c r="B1640" s="21" t="s">
        <v>72</v>
      </c>
      <c r="C1640" s="22">
        <v>52056</v>
      </c>
      <c r="D1640" s="22">
        <v>228400</v>
      </c>
      <c r="E1640" s="22">
        <v>26928</v>
      </c>
      <c r="F1640" s="22">
        <v>228400</v>
      </c>
      <c r="G1640" s="22">
        <f t="shared" si="381"/>
        <v>176344</v>
      </c>
      <c r="H1640" s="22">
        <f t="shared" si="382"/>
        <v>-201472</v>
      </c>
      <c r="I1640" s="23">
        <f t="shared" si="383"/>
        <v>338.75826033502381</v>
      </c>
      <c r="J1640" s="23">
        <f t="shared" si="384"/>
        <v>848.18775995246585</v>
      </c>
      <c r="K1640" s="23">
        <f t="shared" si="385"/>
        <v>100</v>
      </c>
    </row>
    <row r="1641" spans="1:11" ht="25.5">
      <c r="A1641" s="29" t="s">
        <v>73</v>
      </c>
      <c r="B1641" s="21" t="s">
        <v>74</v>
      </c>
      <c r="C1641" s="22">
        <v>52056</v>
      </c>
      <c r="D1641" s="22">
        <v>228400</v>
      </c>
      <c r="E1641" s="22">
        <v>26928</v>
      </c>
      <c r="F1641" s="22">
        <v>228400</v>
      </c>
      <c r="G1641" s="22">
        <f t="shared" si="381"/>
        <v>176344</v>
      </c>
      <c r="H1641" s="22">
        <f t="shared" si="382"/>
        <v>-201472</v>
      </c>
      <c r="I1641" s="23">
        <f t="shared" si="383"/>
        <v>338.75826033502381</v>
      </c>
      <c r="J1641" s="23">
        <f t="shared" si="384"/>
        <v>848.18775995246585</v>
      </c>
      <c r="K1641" s="23">
        <f t="shared" si="385"/>
        <v>100</v>
      </c>
    </row>
    <row r="1642" spans="1:11" ht="25.5">
      <c r="A1642" s="30" t="s">
        <v>75</v>
      </c>
      <c r="B1642" s="21" t="s">
        <v>76</v>
      </c>
      <c r="C1642" s="22">
        <v>52056</v>
      </c>
      <c r="D1642" s="22">
        <v>228400</v>
      </c>
      <c r="E1642" s="22">
        <v>26928</v>
      </c>
      <c r="F1642" s="22">
        <v>228400</v>
      </c>
      <c r="G1642" s="22">
        <f t="shared" si="381"/>
        <v>176344</v>
      </c>
      <c r="H1642" s="22">
        <f t="shared" si="382"/>
        <v>-201472</v>
      </c>
      <c r="I1642" s="23">
        <f t="shared" si="383"/>
        <v>338.75826033502381</v>
      </c>
      <c r="J1642" s="23">
        <f t="shared" si="384"/>
        <v>848.18775995246585</v>
      </c>
      <c r="K1642" s="23">
        <f t="shared" si="385"/>
        <v>100</v>
      </c>
    </row>
    <row r="1643" spans="1:11">
      <c r="A1643" s="27" t="s">
        <v>97</v>
      </c>
      <c r="B1643" s="21" t="s">
        <v>98</v>
      </c>
      <c r="C1643" s="22">
        <v>0</v>
      </c>
      <c r="D1643" s="22">
        <v>0</v>
      </c>
      <c r="E1643" s="22">
        <v>0</v>
      </c>
      <c r="F1643" s="22">
        <v>45134.28</v>
      </c>
      <c r="G1643" s="22">
        <f t="shared" si="381"/>
        <v>45134.28</v>
      </c>
      <c r="H1643" s="22">
        <f t="shared" si="382"/>
        <v>-45134.28</v>
      </c>
      <c r="I1643" s="23">
        <f t="shared" si="383"/>
        <v>0</v>
      </c>
      <c r="J1643" s="23">
        <f t="shared" si="384"/>
        <v>0</v>
      </c>
      <c r="K1643" s="23">
        <f t="shared" si="385"/>
        <v>0</v>
      </c>
    </row>
    <row r="1644" spans="1:11">
      <c r="A1644" s="28" t="s">
        <v>99</v>
      </c>
      <c r="B1644" s="21" t="s">
        <v>100</v>
      </c>
      <c r="C1644" s="22">
        <v>0</v>
      </c>
      <c r="D1644" s="22">
        <v>0</v>
      </c>
      <c r="E1644" s="22">
        <v>0</v>
      </c>
      <c r="F1644" s="22">
        <v>45134.28</v>
      </c>
      <c r="G1644" s="22">
        <f t="shared" si="381"/>
        <v>45134.28</v>
      </c>
      <c r="H1644" s="22">
        <f t="shared" si="382"/>
        <v>-45134.28</v>
      </c>
      <c r="I1644" s="23">
        <f t="shared" si="383"/>
        <v>0</v>
      </c>
      <c r="J1644" s="23">
        <f t="shared" si="384"/>
        <v>0</v>
      </c>
      <c r="K1644" s="23">
        <f t="shared" si="385"/>
        <v>0</v>
      </c>
    </row>
    <row r="1645" spans="1:11" ht="51">
      <c r="A1645" s="29" t="s">
        <v>443</v>
      </c>
      <c r="B1645" s="21" t="s">
        <v>444</v>
      </c>
      <c r="C1645" s="22">
        <v>0</v>
      </c>
      <c r="D1645" s="22">
        <v>0</v>
      </c>
      <c r="E1645" s="22">
        <v>0</v>
      </c>
      <c r="F1645" s="22">
        <v>45134.28</v>
      </c>
      <c r="G1645" s="22">
        <f t="shared" si="381"/>
        <v>45134.28</v>
      </c>
      <c r="H1645" s="22">
        <f t="shared" si="382"/>
        <v>-45134.28</v>
      </c>
      <c r="I1645" s="23">
        <f t="shared" si="383"/>
        <v>0</v>
      </c>
      <c r="J1645" s="23">
        <f t="shared" si="384"/>
        <v>0</v>
      </c>
      <c r="K1645" s="23">
        <f t="shared" si="385"/>
        <v>0</v>
      </c>
    </row>
    <row r="1646" spans="1:11">
      <c r="A1646" s="26" t="s">
        <v>23</v>
      </c>
      <c r="B1646" s="21" t="s">
        <v>24</v>
      </c>
      <c r="C1646" s="22">
        <v>20017472</v>
      </c>
      <c r="D1646" s="22">
        <v>19261278</v>
      </c>
      <c r="E1646" s="22">
        <v>7084914</v>
      </c>
      <c r="F1646" s="22">
        <v>19261278</v>
      </c>
      <c r="G1646" s="22">
        <f t="shared" si="381"/>
        <v>-756194</v>
      </c>
      <c r="H1646" s="22">
        <f t="shared" si="382"/>
        <v>-12176364</v>
      </c>
      <c r="I1646" s="23">
        <f t="shared" si="383"/>
        <v>-3.7776698276385758</v>
      </c>
      <c r="J1646" s="23">
        <f t="shared" si="384"/>
        <v>271.86325762034659</v>
      </c>
      <c r="K1646" s="23">
        <f t="shared" si="385"/>
        <v>100</v>
      </c>
    </row>
    <row r="1647" spans="1:11">
      <c r="A1647" s="27" t="s">
        <v>25</v>
      </c>
      <c r="B1647" s="21" t="s">
        <v>26</v>
      </c>
      <c r="C1647" s="22">
        <v>20017472</v>
      </c>
      <c r="D1647" s="22">
        <v>19261278</v>
      </c>
      <c r="E1647" s="22">
        <v>7084914</v>
      </c>
      <c r="F1647" s="22">
        <v>19261278</v>
      </c>
      <c r="G1647" s="22">
        <f t="shared" si="381"/>
        <v>-756194</v>
      </c>
      <c r="H1647" s="22">
        <f t="shared" si="382"/>
        <v>-12176364</v>
      </c>
      <c r="I1647" s="23">
        <f t="shared" si="383"/>
        <v>-3.7776698276385758</v>
      </c>
      <c r="J1647" s="23">
        <f t="shared" si="384"/>
        <v>271.86325762034659</v>
      </c>
      <c r="K1647" s="23">
        <f t="shared" si="385"/>
        <v>100</v>
      </c>
    </row>
    <row r="1648" spans="1:11">
      <c r="A1648" s="20" t="s">
        <v>27</v>
      </c>
      <c r="B1648" s="21" t="s">
        <v>28</v>
      </c>
      <c r="C1648" s="22">
        <v>2446277.75</v>
      </c>
      <c r="D1648" s="22">
        <v>19489678</v>
      </c>
      <c r="E1648" s="22">
        <v>7111842</v>
      </c>
      <c r="F1648" s="22">
        <v>15858310.380000001</v>
      </c>
      <c r="G1648" s="22">
        <f t="shared" si="381"/>
        <v>13412032.630000001</v>
      </c>
      <c r="H1648" s="22">
        <f t="shared" si="382"/>
        <v>-8746468.3800000008</v>
      </c>
      <c r="I1648" s="23">
        <f t="shared" si="383"/>
        <v>548.26287121321366</v>
      </c>
      <c r="J1648" s="23">
        <f t="shared" si="384"/>
        <v>222.98457108580311</v>
      </c>
      <c r="K1648" s="23">
        <f t="shared" si="385"/>
        <v>81.367739272039287</v>
      </c>
    </row>
    <row r="1649" spans="1:11">
      <c r="A1649" s="26" t="s">
        <v>29</v>
      </c>
      <c r="B1649" s="21" t="s">
        <v>30</v>
      </c>
      <c r="C1649" s="22">
        <v>2446277.75</v>
      </c>
      <c r="D1649" s="22">
        <v>14860334</v>
      </c>
      <c r="E1649" s="22">
        <v>4816552</v>
      </c>
      <c r="F1649" s="22">
        <v>12080981.99</v>
      </c>
      <c r="G1649" s="22">
        <f t="shared" si="381"/>
        <v>9634704.2400000002</v>
      </c>
      <c r="H1649" s="22">
        <f t="shared" si="382"/>
        <v>-7264429.9900000002</v>
      </c>
      <c r="I1649" s="23">
        <f t="shared" si="383"/>
        <v>393.85160740639532</v>
      </c>
      <c r="J1649" s="23">
        <f t="shared" si="384"/>
        <v>250.82220621722763</v>
      </c>
      <c r="K1649" s="23">
        <f t="shared" si="385"/>
        <v>81.296840232527742</v>
      </c>
    </row>
    <row r="1650" spans="1:11">
      <c r="A1650" s="27" t="s">
        <v>31</v>
      </c>
      <c r="B1650" s="21" t="s">
        <v>32</v>
      </c>
      <c r="C1650" s="22">
        <v>897490.8</v>
      </c>
      <c r="D1650" s="22">
        <v>8801081</v>
      </c>
      <c r="E1650" s="22">
        <v>3390404</v>
      </c>
      <c r="F1650" s="22">
        <v>7135820.4900000002</v>
      </c>
      <c r="G1650" s="22">
        <f t="shared" si="381"/>
        <v>6238329.6900000004</v>
      </c>
      <c r="H1650" s="22">
        <f t="shared" si="382"/>
        <v>-3745416.49</v>
      </c>
      <c r="I1650" s="23">
        <f t="shared" si="383"/>
        <v>695.0856421035179</v>
      </c>
      <c r="J1650" s="23">
        <f t="shared" si="384"/>
        <v>210.47109695481717</v>
      </c>
      <c r="K1650" s="23">
        <f t="shared" si="385"/>
        <v>81.078909397606964</v>
      </c>
    </row>
    <row r="1651" spans="1:11">
      <c r="A1651" s="28" t="s">
        <v>33</v>
      </c>
      <c r="B1651" s="21" t="s">
        <v>34</v>
      </c>
      <c r="C1651" s="22">
        <v>572200.81000000006</v>
      </c>
      <c r="D1651" s="22">
        <v>1289871</v>
      </c>
      <c r="E1651" s="22">
        <v>1140432</v>
      </c>
      <c r="F1651" s="22">
        <v>581656.99</v>
      </c>
      <c r="G1651" s="22">
        <f t="shared" si="381"/>
        <v>9456.1799999999348</v>
      </c>
      <c r="H1651" s="22">
        <f t="shared" si="382"/>
        <v>558775.01</v>
      </c>
      <c r="I1651" s="23">
        <f t="shared" si="383"/>
        <v>1.6525981499397062</v>
      </c>
      <c r="J1651" s="23">
        <f t="shared" si="384"/>
        <v>51.003215448181038</v>
      </c>
      <c r="K1651" s="23">
        <f t="shared" si="385"/>
        <v>45.094198567143536</v>
      </c>
    </row>
    <row r="1652" spans="1:11">
      <c r="A1652" s="28" t="s">
        <v>35</v>
      </c>
      <c r="B1652" s="21" t="s">
        <v>36</v>
      </c>
      <c r="C1652" s="22">
        <v>325289.99</v>
      </c>
      <c r="D1652" s="22">
        <v>7511210</v>
      </c>
      <c r="E1652" s="22">
        <v>2249972</v>
      </c>
      <c r="F1652" s="22">
        <v>6554163.5</v>
      </c>
      <c r="G1652" s="22">
        <f t="shared" si="381"/>
        <v>6228873.5099999998</v>
      </c>
      <c r="H1652" s="22">
        <f t="shared" si="382"/>
        <v>-4304191.5</v>
      </c>
      <c r="I1652" s="23">
        <f t="shared" si="383"/>
        <v>1914.8678722022773</v>
      </c>
      <c r="J1652" s="23">
        <f t="shared" si="384"/>
        <v>291.29978061949214</v>
      </c>
      <c r="K1652" s="23">
        <f t="shared" si="385"/>
        <v>87.258424408317708</v>
      </c>
    </row>
    <row r="1653" spans="1:11">
      <c r="A1653" s="29" t="s">
        <v>77</v>
      </c>
      <c r="B1653" s="21" t="s">
        <v>78</v>
      </c>
      <c r="C1653" s="22">
        <v>334.08</v>
      </c>
      <c r="D1653" s="22">
        <v>0</v>
      </c>
      <c r="E1653" s="22">
        <v>0</v>
      </c>
      <c r="F1653" s="22">
        <v>1092829.8999999999</v>
      </c>
      <c r="G1653" s="22">
        <f t="shared" si="381"/>
        <v>1092495.8199999998</v>
      </c>
      <c r="H1653" s="22">
        <f t="shared" si="382"/>
        <v>-1092829.8999999999</v>
      </c>
      <c r="I1653" s="23">
        <f t="shared" si="383"/>
        <v>327016.22964559385</v>
      </c>
      <c r="J1653" s="23">
        <f t="shared" si="384"/>
        <v>0</v>
      </c>
      <c r="K1653" s="23">
        <f t="shared" si="385"/>
        <v>0</v>
      </c>
    </row>
    <row r="1654" spans="1:11">
      <c r="A1654" s="27" t="s">
        <v>37</v>
      </c>
      <c r="B1654" s="21" t="s">
        <v>38</v>
      </c>
      <c r="C1654" s="22">
        <v>326914.8</v>
      </c>
      <c r="D1654" s="22">
        <v>1546994</v>
      </c>
      <c r="E1654" s="22">
        <v>350000</v>
      </c>
      <c r="F1654" s="22">
        <v>1120108.49</v>
      </c>
      <c r="G1654" s="22">
        <f t="shared" si="381"/>
        <v>793193.69</v>
      </c>
      <c r="H1654" s="22">
        <f t="shared" si="382"/>
        <v>-770108.49</v>
      </c>
      <c r="I1654" s="23">
        <f t="shared" si="383"/>
        <v>242.63009505840665</v>
      </c>
      <c r="J1654" s="23">
        <f t="shared" si="384"/>
        <v>320.03099714285713</v>
      </c>
      <c r="K1654" s="23">
        <f t="shared" si="385"/>
        <v>72.405483796317256</v>
      </c>
    </row>
    <row r="1655" spans="1:11">
      <c r="A1655" s="28" t="s">
        <v>39</v>
      </c>
      <c r="B1655" s="21" t="s">
        <v>40</v>
      </c>
      <c r="C1655" s="22">
        <v>308324.8</v>
      </c>
      <c r="D1655" s="22">
        <v>1480994</v>
      </c>
      <c r="E1655" s="22">
        <v>300000</v>
      </c>
      <c r="F1655" s="22">
        <v>1057308.49</v>
      </c>
      <c r="G1655" s="22">
        <f t="shared" si="381"/>
        <v>748983.69</v>
      </c>
      <c r="H1655" s="22">
        <f t="shared" si="382"/>
        <v>-757308.49</v>
      </c>
      <c r="I1655" s="23">
        <f t="shared" si="383"/>
        <v>242.92035217407101</v>
      </c>
      <c r="J1655" s="23">
        <f t="shared" si="384"/>
        <v>352.4361633333333</v>
      </c>
      <c r="K1655" s="23">
        <f t="shared" si="385"/>
        <v>71.391814551578193</v>
      </c>
    </row>
    <row r="1656" spans="1:11">
      <c r="A1656" s="28" t="s">
        <v>41</v>
      </c>
      <c r="B1656" s="21" t="s">
        <v>42</v>
      </c>
      <c r="C1656" s="22">
        <v>18590</v>
      </c>
      <c r="D1656" s="22">
        <v>66000</v>
      </c>
      <c r="E1656" s="22">
        <v>50000</v>
      </c>
      <c r="F1656" s="22">
        <v>62800</v>
      </c>
      <c r="G1656" s="22">
        <f t="shared" si="381"/>
        <v>44210</v>
      </c>
      <c r="H1656" s="22">
        <f t="shared" si="382"/>
        <v>-12800</v>
      </c>
      <c r="I1656" s="23">
        <f t="shared" si="383"/>
        <v>237.81603012372244</v>
      </c>
      <c r="J1656" s="23">
        <f t="shared" si="384"/>
        <v>125.6</v>
      </c>
      <c r="K1656" s="23">
        <f t="shared" si="385"/>
        <v>95.151515151515156</v>
      </c>
    </row>
    <row r="1657" spans="1:11" ht="25.5">
      <c r="A1657" s="27" t="s">
        <v>43</v>
      </c>
      <c r="B1657" s="21" t="s">
        <v>44</v>
      </c>
      <c r="C1657" s="22">
        <v>1221872.1499999999</v>
      </c>
      <c r="D1657" s="22">
        <v>4512259</v>
      </c>
      <c r="E1657" s="22">
        <v>1076148</v>
      </c>
      <c r="F1657" s="22">
        <v>3825053.01</v>
      </c>
      <c r="G1657" s="22">
        <f t="shared" si="381"/>
        <v>2603180.86</v>
      </c>
      <c r="H1657" s="22">
        <f t="shared" si="382"/>
        <v>-2748905.01</v>
      </c>
      <c r="I1657" s="23">
        <f t="shared" si="383"/>
        <v>213.04854685492256</v>
      </c>
      <c r="J1657" s="23">
        <f t="shared" si="384"/>
        <v>355.43930853377043</v>
      </c>
      <c r="K1657" s="23">
        <f t="shared" si="385"/>
        <v>84.770245014747587</v>
      </c>
    </row>
    <row r="1658" spans="1:11">
      <c r="A1658" s="28" t="s">
        <v>45</v>
      </c>
      <c r="B1658" s="21" t="s">
        <v>46</v>
      </c>
      <c r="C1658" s="22">
        <v>0</v>
      </c>
      <c r="D1658" s="22">
        <v>53701</v>
      </c>
      <c r="E1658" s="22">
        <v>53701</v>
      </c>
      <c r="F1658" s="22">
        <v>26850</v>
      </c>
      <c r="G1658" s="22">
        <f t="shared" si="381"/>
        <v>26850</v>
      </c>
      <c r="H1658" s="22">
        <f t="shared" si="382"/>
        <v>26851</v>
      </c>
      <c r="I1658" s="23">
        <f t="shared" si="383"/>
        <v>0</v>
      </c>
      <c r="J1658" s="23">
        <f t="shared" si="384"/>
        <v>49.999068918642109</v>
      </c>
      <c r="K1658" s="23">
        <f t="shared" si="385"/>
        <v>49.999068918642109</v>
      </c>
    </row>
    <row r="1659" spans="1:11" ht="25.5">
      <c r="A1659" s="29" t="s">
        <v>47</v>
      </c>
      <c r="B1659" s="21" t="s">
        <v>48</v>
      </c>
      <c r="C1659" s="22">
        <v>0</v>
      </c>
      <c r="D1659" s="22">
        <v>53701</v>
      </c>
      <c r="E1659" s="22">
        <v>53701</v>
      </c>
      <c r="F1659" s="22">
        <v>26850</v>
      </c>
      <c r="G1659" s="22">
        <f t="shared" si="381"/>
        <v>26850</v>
      </c>
      <c r="H1659" s="22">
        <f t="shared" si="382"/>
        <v>26851</v>
      </c>
      <c r="I1659" s="23">
        <f t="shared" si="383"/>
        <v>0</v>
      </c>
      <c r="J1659" s="23">
        <f t="shared" si="384"/>
        <v>49.999068918642109</v>
      </c>
      <c r="K1659" s="23">
        <f t="shared" si="385"/>
        <v>49.999068918642109</v>
      </c>
    </row>
    <row r="1660" spans="1:11" ht="25.5">
      <c r="A1660" s="30" t="s">
        <v>49</v>
      </c>
      <c r="B1660" s="21" t="s">
        <v>50</v>
      </c>
      <c r="C1660" s="22">
        <v>0</v>
      </c>
      <c r="D1660" s="22">
        <v>53701</v>
      </c>
      <c r="E1660" s="22">
        <v>53701</v>
      </c>
      <c r="F1660" s="22">
        <v>26850</v>
      </c>
      <c r="G1660" s="22">
        <f t="shared" si="381"/>
        <v>26850</v>
      </c>
      <c r="H1660" s="22">
        <f t="shared" si="382"/>
        <v>26851</v>
      </c>
      <c r="I1660" s="23">
        <f t="shared" si="383"/>
        <v>0</v>
      </c>
      <c r="J1660" s="23">
        <f t="shared" si="384"/>
        <v>49.999068918642109</v>
      </c>
      <c r="K1660" s="23">
        <f t="shared" si="385"/>
        <v>49.999068918642109</v>
      </c>
    </row>
    <row r="1661" spans="1:11" ht="51">
      <c r="A1661" s="28" t="s">
        <v>159</v>
      </c>
      <c r="B1661" s="21" t="s">
        <v>160</v>
      </c>
      <c r="C1661" s="22">
        <v>1221872.1499999999</v>
      </c>
      <c r="D1661" s="22">
        <v>4458558</v>
      </c>
      <c r="E1661" s="22">
        <v>1022447</v>
      </c>
      <c r="F1661" s="22">
        <v>3798203.01</v>
      </c>
      <c r="G1661" s="22">
        <f t="shared" si="381"/>
        <v>2576330.86</v>
      </c>
      <c r="H1661" s="22">
        <f t="shared" si="382"/>
        <v>-2775756.01</v>
      </c>
      <c r="I1661" s="23">
        <f t="shared" si="383"/>
        <v>210.85109927417534</v>
      </c>
      <c r="J1661" s="23">
        <f t="shared" si="384"/>
        <v>371.48165234970611</v>
      </c>
      <c r="K1661" s="23">
        <f t="shared" si="385"/>
        <v>85.189045651082694</v>
      </c>
    </row>
    <row r="1662" spans="1:11" ht="38.25">
      <c r="A1662" s="29" t="s">
        <v>161</v>
      </c>
      <c r="B1662" s="21" t="s">
        <v>162</v>
      </c>
      <c r="C1662" s="22">
        <v>985371.65</v>
      </c>
      <c r="D1662" s="22">
        <v>1345558</v>
      </c>
      <c r="E1662" s="22">
        <v>372447</v>
      </c>
      <c r="F1662" s="22">
        <v>856598.13</v>
      </c>
      <c r="G1662" s="22">
        <f t="shared" si="381"/>
        <v>-128773.52000000002</v>
      </c>
      <c r="H1662" s="22">
        <f t="shared" si="382"/>
        <v>-484151.13</v>
      </c>
      <c r="I1662" s="23">
        <f t="shared" si="383"/>
        <v>-13.068522927364512</v>
      </c>
      <c r="J1662" s="23">
        <f t="shared" si="384"/>
        <v>229.99195321750477</v>
      </c>
      <c r="K1662" s="23">
        <f t="shared" si="385"/>
        <v>63.661182200990218</v>
      </c>
    </row>
    <row r="1663" spans="1:11" ht="63.75">
      <c r="A1663" s="29" t="s">
        <v>237</v>
      </c>
      <c r="B1663" s="21" t="s">
        <v>238</v>
      </c>
      <c r="C1663" s="22">
        <v>236500.5</v>
      </c>
      <c r="D1663" s="22">
        <v>3113000</v>
      </c>
      <c r="E1663" s="22">
        <v>650000</v>
      </c>
      <c r="F1663" s="22">
        <v>2941604.88</v>
      </c>
      <c r="G1663" s="22">
        <f t="shared" si="381"/>
        <v>2705104.38</v>
      </c>
      <c r="H1663" s="22">
        <f t="shared" si="382"/>
        <v>-2291604.88</v>
      </c>
      <c r="I1663" s="23">
        <f t="shared" si="383"/>
        <v>1143.8049306449668</v>
      </c>
      <c r="J1663" s="23">
        <f t="shared" si="384"/>
        <v>452.55459692307687</v>
      </c>
      <c r="K1663" s="23">
        <f t="shared" si="385"/>
        <v>94.494213941535492</v>
      </c>
    </row>
    <row r="1664" spans="1:11">
      <c r="A1664" s="26" t="s">
        <v>51</v>
      </c>
      <c r="B1664" s="21" t="s">
        <v>52</v>
      </c>
      <c r="C1664" s="22">
        <v>0</v>
      </c>
      <c r="D1664" s="22">
        <v>4629344</v>
      </c>
      <c r="E1664" s="22">
        <v>2295290</v>
      </c>
      <c r="F1664" s="22">
        <v>3777328.39</v>
      </c>
      <c r="G1664" s="22">
        <f t="shared" si="381"/>
        <v>3777328.39</v>
      </c>
      <c r="H1664" s="22">
        <f t="shared" si="382"/>
        <v>-1482038.3900000001</v>
      </c>
      <c r="I1664" s="23">
        <f t="shared" si="383"/>
        <v>0</v>
      </c>
      <c r="J1664" s="23">
        <f t="shared" si="384"/>
        <v>164.56867716062021</v>
      </c>
      <c r="K1664" s="23">
        <f t="shared" si="385"/>
        <v>81.595327329314912</v>
      </c>
    </row>
    <row r="1665" spans="1:11">
      <c r="A1665" s="27" t="s">
        <v>53</v>
      </c>
      <c r="B1665" s="21" t="s">
        <v>54</v>
      </c>
      <c r="C1665" s="22">
        <v>0</v>
      </c>
      <c r="D1665" s="22">
        <v>4629344</v>
      </c>
      <c r="E1665" s="22">
        <v>2295290</v>
      </c>
      <c r="F1665" s="22">
        <v>3777328.39</v>
      </c>
      <c r="G1665" s="22">
        <f t="shared" si="381"/>
        <v>3777328.39</v>
      </c>
      <c r="H1665" s="22">
        <f t="shared" si="382"/>
        <v>-1482038.3900000001</v>
      </c>
      <c r="I1665" s="23">
        <f t="shared" si="383"/>
        <v>0</v>
      </c>
      <c r="J1665" s="23">
        <f t="shared" si="384"/>
        <v>164.56867716062021</v>
      </c>
      <c r="K1665" s="23">
        <f t="shared" si="385"/>
        <v>81.595327329314912</v>
      </c>
    </row>
    <row r="1666" spans="1:11">
      <c r="A1666" s="20"/>
      <c r="B1666" s="21" t="s">
        <v>55</v>
      </c>
      <c r="C1666" s="22">
        <v>17623250.25</v>
      </c>
      <c r="D1666" s="22">
        <v>0</v>
      </c>
      <c r="E1666" s="22">
        <v>0</v>
      </c>
      <c r="F1666" s="22">
        <v>3676501.9</v>
      </c>
      <c r="G1666" s="22">
        <f t="shared" si="381"/>
        <v>-13946748.35</v>
      </c>
      <c r="H1666" s="22">
        <f t="shared" si="382"/>
        <v>-3676501.9</v>
      </c>
      <c r="I1666" s="23">
        <f t="shared" si="383"/>
        <v>-79.138343677551759</v>
      </c>
      <c r="J1666" s="23">
        <f t="shared" si="384"/>
        <v>0</v>
      </c>
      <c r="K1666" s="23">
        <f t="shared" si="385"/>
        <v>0</v>
      </c>
    </row>
    <row r="1667" spans="1:11">
      <c r="A1667" s="20" t="s">
        <v>56</v>
      </c>
      <c r="B1667" s="21" t="s">
        <v>57</v>
      </c>
      <c r="C1667" s="22">
        <v>-17623250.25</v>
      </c>
      <c r="D1667" s="22">
        <v>0</v>
      </c>
      <c r="E1667" s="22">
        <v>0</v>
      </c>
      <c r="F1667" s="22">
        <v>-3676501.9</v>
      </c>
      <c r="G1667" s="22">
        <f t="shared" si="381"/>
        <v>13946748.35</v>
      </c>
      <c r="H1667" s="22">
        <f t="shared" si="382"/>
        <v>3676501.9</v>
      </c>
      <c r="I1667" s="23">
        <f t="shared" si="383"/>
        <v>-79.138343677551759</v>
      </c>
      <c r="J1667" s="23">
        <f t="shared" si="384"/>
        <v>0</v>
      </c>
      <c r="K1667" s="23">
        <f t="shared" si="385"/>
        <v>0</v>
      </c>
    </row>
    <row r="1668" spans="1:11">
      <c r="A1668" s="26" t="s">
        <v>58</v>
      </c>
      <c r="B1668" s="21" t="s">
        <v>59</v>
      </c>
      <c r="C1668" s="22">
        <v>-17623250.25</v>
      </c>
      <c r="D1668" s="22">
        <v>0</v>
      </c>
      <c r="E1668" s="22">
        <v>0</v>
      </c>
      <c r="F1668" s="22">
        <v>-3676501.9</v>
      </c>
      <c r="G1668" s="22">
        <f t="shared" si="381"/>
        <v>13946748.35</v>
      </c>
      <c r="H1668" s="22">
        <f t="shared" si="382"/>
        <v>3676501.9</v>
      </c>
      <c r="I1668" s="23">
        <f t="shared" si="383"/>
        <v>-79.138343677551759</v>
      </c>
      <c r="J1668" s="23">
        <f t="shared" si="384"/>
        <v>0</v>
      </c>
      <c r="K1668" s="23">
        <f t="shared" si="385"/>
        <v>0</v>
      </c>
    </row>
    <row r="1669" spans="1:11" s="35" customFormat="1" ht="25.5">
      <c r="A1669" s="36" t="s">
        <v>137</v>
      </c>
      <c r="B1669" s="32" t="s">
        <v>138</v>
      </c>
      <c r="C1669" s="33"/>
      <c r="D1669" s="33"/>
      <c r="E1669" s="33"/>
      <c r="F1669" s="33"/>
      <c r="G1669" s="33"/>
      <c r="H1669" s="33"/>
      <c r="I1669" s="34"/>
      <c r="J1669" s="34"/>
      <c r="K1669" s="34"/>
    </row>
    <row r="1670" spans="1:11">
      <c r="A1670" s="20" t="s">
        <v>21</v>
      </c>
      <c r="B1670" s="21" t="s">
        <v>22</v>
      </c>
      <c r="C1670" s="22">
        <v>19744436</v>
      </c>
      <c r="D1670" s="22">
        <v>19180083</v>
      </c>
      <c r="E1670" s="22">
        <v>6957044</v>
      </c>
      <c r="F1670" s="22">
        <v>19225217.280000001</v>
      </c>
      <c r="G1670" s="22">
        <f t="shared" ref="G1670:G1701" si="386">F1670-C1670</f>
        <v>-519218.71999999881</v>
      </c>
      <c r="H1670" s="22">
        <f t="shared" ref="H1670:H1701" si="387">E1670-F1670</f>
        <v>-12268173.280000001</v>
      </c>
      <c r="I1670" s="23">
        <f t="shared" ref="I1670:I1701" si="388">IF(ISERROR(F1670/C1670),0,F1670/C1670*100-100)</f>
        <v>-2.6296963863642304</v>
      </c>
      <c r="J1670" s="23">
        <f t="shared" ref="J1670:J1701" si="389">IF(ISERROR(F1670/E1670),0,F1670/E1670*100)</f>
        <v>276.34175204296542</v>
      </c>
      <c r="K1670" s="23">
        <f t="shared" ref="K1670:K1701" si="390">IF(ISERROR(F1670/D1670),0,F1670/D1670*100)</f>
        <v>100.2353184811557</v>
      </c>
    </row>
    <row r="1671" spans="1:11">
      <c r="A1671" s="26" t="s">
        <v>67</v>
      </c>
      <c r="B1671" s="21" t="s">
        <v>68</v>
      </c>
      <c r="C1671" s="22">
        <v>52056</v>
      </c>
      <c r="D1671" s="22">
        <v>228400</v>
      </c>
      <c r="E1671" s="22">
        <v>26928</v>
      </c>
      <c r="F1671" s="22">
        <v>273534.28000000003</v>
      </c>
      <c r="G1671" s="22">
        <f t="shared" si="386"/>
        <v>221478.28000000003</v>
      </c>
      <c r="H1671" s="22">
        <f t="shared" si="387"/>
        <v>-246606.28000000003</v>
      </c>
      <c r="I1671" s="23">
        <f t="shared" si="388"/>
        <v>425.46157983709861</v>
      </c>
      <c r="J1671" s="23">
        <f t="shared" si="389"/>
        <v>1015.7987225193109</v>
      </c>
      <c r="K1671" s="23">
        <f t="shared" si="390"/>
        <v>119.76106830122592</v>
      </c>
    </row>
    <row r="1672" spans="1:11">
      <c r="A1672" s="27" t="s">
        <v>69</v>
      </c>
      <c r="B1672" s="21" t="s">
        <v>70</v>
      </c>
      <c r="C1672" s="22">
        <v>52056</v>
      </c>
      <c r="D1672" s="22">
        <v>228400</v>
      </c>
      <c r="E1672" s="22">
        <v>26928</v>
      </c>
      <c r="F1672" s="22">
        <v>228400</v>
      </c>
      <c r="G1672" s="22">
        <f t="shared" si="386"/>
        <v>176344</v>
      </c>
      <c r="H1672" s="22">
        <f t="shared" si="387"/>
        <v>-201472</v>
      </c>
      <c r="I1672" s="23">
        <f t="shared" si="388"/>
        <v>338.75826033502381</v>
      </c>
      <c r="J1672" s="23">
        <f t="shared" si="389"/>
        <v>848.18775995246585</v>
      </c>
      <c r="K1672" s="23">
        <f t="shared" si="390"/>
        <v>100</v>
      </c>
    </row>
    <row r="1673" spans="1:11">
      <c r="A1673" s="28" t="s">
        <v>71</v>
      </c>
      <c r="B1673" s="21" t="s">
        <v>72</v>
      </c>
      <c r="C1673" s="22">
        <v>52056</v>
      </c>
      <c r="D1673" s="22">
        <v>228400</v>
      </c>
      <c r="E1673" s="22">
        <v>26928</v>
      </c>
      <c r="F1673" s="22">
        <v>228400</v>
      </c>
      <c r="G1673" s="22">
        <f t="shared" si="386"/>
        <v>176344</v>
      </c>
      <c r="H1673" s="22">
        <f t="shared" si="387"/>
        <v>-201472</v>
      </c>
      <c r="I1673" s="23">
        <f t="shared" si="388"/>
        <v>338.75826033502381</v>
      </c>
      <c r="J1673" s="23">
        <f t="shared" si="389"/>
        <v>848.18775995246585</v>
      </c>
      <c r="K1673" s="23">
        <f t="shared" si="390"/>
        <v>100</v>
      </c>
    </row>
    <row r="1674" spans="1:11" ht="25.5">
      <c r="A1674" s="29" t="s">
        <v>73</v>
      </c>
      <c r="B1674" s="21" t="s">
        <v>74</v>
      </c>
      <c r="C1674" s="22">
        <v>52056</v>
      </c>
      <c r="D1674" s="22">
        <v>228400</v>
      </c>
      <c r="E1674" s="22">
        <v>26928</v>
      </c>
      <c r="F1674" s="22">
        <v>228400</v>
      </c>
      <c r="G1674" s="22">
        <f t="shared" si="386"/>
        <v>176344</v>
      </c>
      <c r="H1674" s="22">
        <f t="shared" si="387"/>
        <v>-201472</v>
      </c>
      <c r="I1674" s="23">
        <f t="shared" si="388"/>
        <v>338.75826033502381</v>
      </c>
      <c r="J1674" s="23">
        <f t="shared" si="389"/>
        <v>848.18775995246585</v>
      </c>
      <c r="K1674" s="23">
        <f t="shared" si="390"/>
        <v>100</v>
      </c>
    </row>
    <row r="1675" spans="1:11" ht="25.5">
      <c r="A1675" s="30" t="s">
        <v>75</v>
      </c>
      <c r="B1675" s="21" t="s">
        <v>76</v>
      </c>
      <c r="C1675" s="22">
        <v>52056</v>
      </c>
      <c r="D1675" s="22">
        <v>228400</v>
      </c>
      <c r="E1675" s="22">
        <v>26928</v>
      </c>
      <c r="F1675" s="22">
        <v>228400</v>
      </c>
      <c r="G1675" s="22">
        <f t="shared" si="386"/>
        <v>176344</v>
      </c>
      <c r="H1675" s="22">
        <f t="shared" si="387"/>
        <v>-201472</v>
      </c>
      <c r="I1675" s="23">
        <f t="shared" si="388"/>
        <v>338.75826033502381</v>
      </c>
      <c r="J1675" s="23">
        <f t="shared" si="389"/>
        <v>848.18775995246585</v>
      </c>
      <c r="K1675" s="23">
        <f t="shared" si="390"/>
        <v>100</v>
      </c>
    </row>
    <row r="1676" spans="1:11">
      <c r="A1676" s="27" t="s">
        <v>97</v>
      </c>
      <c r="B1676" s="21" t="s">
        <v>98</v>
      </c>
      <c r="C1676" s="22">
        <v>0</v>
      </c>
      <c r="D1676" s="22">
        <v>0</v>
      </c>
      <c r="E1676" s="22">
        <v>0</v>
      </c>
      <c r="F1676" s="22">
        <v>45134.28</v>
      </c>
      <c r="G1676" s="22">
        <f t="shared" si="386"/>
        <v>45134.28</v>
      </c>
      <c r="H1676" s="22">
        <f t="shared" si="387"/>
        <v>-45134.28</v>
      </c>
      <c r="I1676" s="23">
        <f t="shared" si="388"/>
        <v>0</v>
      </c>
      <c r="J1676" s="23">
        <f t="shared" si="389"/>
        <v>0</v>
      </c>
      <c r="K1676" s="23">
        <f t="shared" si="390"/>
        <v>0</v>
      </c>
    </row>
    <row r="1677" spans="1:11">
      <c r="A1677" s="28" t="s">
        <v>99</v>
      </c>
      <c r="B1677" s="21" t="s">
        <v>100</v>
      </c>
      <c r="C1677" s="22">
        <v>0</v>
      </c>
      <c r="D1677" s="22">
        <v>0</v>
      </c>
      <c r="E1677" s="22">
        <v>0</v>
      </c>
      <c r="F1677" s="22">
        <v>45134.28</v>
      </c>
      <c r="G1677" s="22">
        <f t="shared" si="386"/>
        <v>45134.28</v>
      </c>
      <c r="H1677" s="22">
        <f t="shared" si="387"/>
        <v>-45134.28</v>
      </c>
      <c r="I1677" s="23">
        <f t="shared" si="388"/>
        <v>0</v>
      </c>
      <c r="J1677" s="23">
        <f t="shared" si="389"/>
        <v>0</v>
      </c>
      <c r="K1677" s="23">
        <f t="shared" si="390"/>
        <v>0</v>
      </c>
    </row>
    <row r="1678" spans="1:11" ht="51">
      <c r="A1678" s="29" t="s">
        <v>443</v>
      </c>
      <c r="B1678" s="21" t="s">
        <v>444</v>
      </c>
      <c r="C1678" s="22">
        <v>0</v>
      </c>
      <c r="D1678" s="22">
        <v>0</v>
      </c>
      <c r="E1678" s="22">
        <v>0</v>
      </c>
      <c r="F1678" s="22">
        <v>45134.28</v>
      </c>
      <c r="G1678" s="22">
        <f t="shared" si="386"/>
        <v>45134.28</v>
      </c>
      <c r="H1678" s="22">
        <f t="shared" si="387"/>
        <v>-45134.28</v>
      </c>
      <c r="I1678" s="23">
        <f t="shared" si="388"/>
        <v>0</v>
      </c>
      <c r="J1678" s="23">
        <f t="shared" si="389"/>
        <v>0</v>
      </c>
      <c r="K1678" s="23">
        <f t="shared" si="390"/>
        <v>0</v>
      </c>
    </row>
    <row r="1679" spans="1:11">
      <c r="A1679" s="26" t="s">
        <v>23</v>
      </c>
      <c r="B1679" s="21" t="s">
        <v>24</v>
      </c>
      <c r="C1679" s="22">
        <v>19692380</v>
      </c>
      <c r="D1679" s="22">
        <v>18951683</v>
      </c>
      <c r="E1679" s="22">
        <v>6930116</v>
      </c>
      <c r="F1679" s="22">
        <v>18951683</v>
      </c>
      <c r="G1679" s="22">
        <f t="shared" si="386"/>
        <v>-740697</v>
      </c>
      <c r="H1679" s="22">
        <f t="shared" si="387"/>
        <v>-12021567</v>
      </c>
      <c r="I1679" s="23">
        <f t="shared" si="388"/>
        <v>-3.7613381419615166</v>
      </c>
      <c r="J1679" s="23">
        <f t="shared" si="389"/>
        <v>273.46848162426141</v>
      </c>
      <c r="K1679" s="23">
        <f t="shared" si="390"/>
        <v>100</v>
      </c>
    </row>
    <row r="1680" spans="1:11">
      <c r="A1680" s="27" t="s">
        <v>25</v>
      </c>
      <c r="B1680" s="21" t="s">
        <v>26</v>
      </c>
      <c r="C1680" s="22">
        <v>19692380</v>
      </c>
      <c r="D1680" s="22">
        <v>18951683</v>
      </c>
      <c r="E1680" s="22">
        <v>6930116</v>
      </c>
      <c r="F1680" s="22">
        <v>18951683</v>
      </c>
      <c r="G1680" s="22">
        <f t="shared" si="386"/>
        <v>-740697</v>
      </c>
      <c r="H1680" s="22">
        <f t="shared" si="387"/>
        <v>-12021567</v>
      </c>
      <c r="I1680" s="23">
        <f t="shared" si="388"/>
        <v>-3.7613381419615166</v>
      </c>
      <c r="J1680" s="23">
        <f t="shared" si="389"/>
        <v>273.46848162426141</v>
      </c>
      <c r="K1680" s="23">
        <f t="shared" si="390"/>
        <v>100</v>
      </c>
    </row>
    <row r="1681" spans="1:11">
      <c r="A1681" s="20" t="s">
        <v>27</v>
      </c>
      <c r="B1681" s="21" t="s">
        <v>28</v>
      </c>
      <c r="C1681" s="22">
        <v>2325880.7599999998</v>
      </c>
      <c r="D1681" s="22">
        <v>19180083</v>
      </c>
      <c r="E1681" s="22">
        <v>6957044</v>
      </c>
      <c r="F1681" s="22">
        <v>15698749.5</v>
      </c>
      <c r="G1681" s="22">
        <f t="shared" si="386"/>
        <v>13372868.74</v>
      </c>
      <c r="H1681" s="22">
        <f t="shared" si="387"/>
        <v>-8741705.5</v>
      </c>
      <c r="I1681" s="23">
        <f t="shared" si="388"/>
        <v>574.95934314362705</v>
      </c>
      <c r="J1681" s="23">
        <f t="shared" si="389"/>
        <v>225.65258319481666</v>
      </c>
      <c r="K1681" s="23">
        <f t="shared" si="390"/>
        <v>81.849226095632645</v>
      </c>
    </row>
    <row r="1682" spans="1:11">
      <c r="A1682" s="26" t="s">
        <v>29</v>
      </c>
      <c r="B1682" s="21" t="s">
        <v>30</v>
      </c>
      <c r="C1682" s="22">
        <v>2325880.7599999998</v>
      </c>
      <c r="D1682" s="22">
        <v>14550739</v>
      </c>
      <c r="E1682" s="22">
        <v>4661754</v>
      </c>
      <c r="F1682" s="22">
        <v>11921421.109999999</v>
      </c>
      <c r="G1682" s="22">
        <f t="shared" si="386"/>
        <v>9595540.3499999996</v>
      </c>
      <c r="H1682" s="22">
        <f t="shared" si="387"/>
        <v>-7259667.1099999994</v>
      </c>
      <c r="I1682" s="23">
        <f t="shared" si="388"/>
        <v>412.55512814852989</v>
      </c>
      <c r="J1682" s="23">
        <f t="shared" si="389"/>
        <v>255.7282325493795</v>
      </c>
      <c r="K1682" s="23">
        <f t="shared" si="390"/>
        <v>81.93000444857131</v>
      </c>
    </row>
    <row r="1683" spans="1:11">
      <c r="A1683" s="27" t="s">
        <v>31</v>
      </c>
      <c r="B1683" s="21" t="s">
        <v>32</v>
      </c>
      <c r="C1683" s="22">
        <v>777093.81</v>
      </c>
      <c r="D1683" s="22">
        <v>8491486</v>
      </c>
      <c r="E1683" s="22">
        <v>3235606</v>
      </c>
      <c r="F1683" s="22">
        <v>6976259.6100000003</v>
      </c>
      <c r="G1683" s="22">
        <f t="shared" si="386"/>
        <v>6199165.8000000007</v>
      </c>
      <c r="H1683" s="22">
        <f t="shared" si="387"/>
        <v>-3740653.6100000003</v>
      </c>
      <c r="I1683" s="23">
        <f t="shared" si="388"/>
        <v>797.73712262616016</v>
      </c>
      <c r="J1683" s="23">
        <f t="shared" si="389"/>
        <v>215.60905777773934</v>
      </c>
      <c r="K1683" s="23">
        <f t="shared" si="390"/>
        <v>82.155933719963741</v>
      </c>
    </row>
    <row r="1684" spans="1:11">
      <c r="A1684" s="28" t="s">
        <v>33</v>
      </c>
      <c r="B1684" s="21" t="s">
        <v>34</v>
      </c>
      <c r="C1684" s="22">
        <v>454004.7</v>
      </c>
      <c r="D1684" s="22">
        <v>1001393</v>
      </c>
      <c r="E1684" s="22">
        <v>996193</v>
      </c>
      <c r="F1684" s="22">
        <v>427233.57</v>
      </c>
      <c r="G1684" s="22">
        <f t="shared" si="386"/>
        <v>-26771.130000000005</v>
      </c>
      <c r="H1684" s="22">
        <f t="shared" si="387"/>
        <v>568959.42999999993</v>
      </c>
      <c r="I1684" s="23">
        <f t="shared" si="388"/>
        <v>-5.896663624847946</v>
      </c>
      <c r="J1684" s="23">
        <f t="shared" si="389"/>
        <v>42.886626386653994</v>
      </c>
      <c r="K1684" s="23">
        <f t="shared" si="390"/>
        <v>42.663926150871831</v>
      </c>
    </row>
    <row r="1685" spans="1:11">
      <c r="A1685" s="28" t="s">
        <v>35</v>
      </c>
      <c r="B1685" s="21" t="s">
        <v>36</v>
      </c>
      <c r="C1685" s="22">
        <v>323089.11</v>
      </c>
      <c r="D1685" s="22">
        <v>7490093</v>
      </c>
      <c r="E1685" s="22">
        <v>2239413</v>
      </c>
      <c r="F1685" s="22">
        <v>6549026.04</v>
      </c>
      <c r="G1685" s="22">
        <f t="shared" si="386"/>
        <v>6225936.9299999997</v>
      </c>
      <c r="H1685" s="22">
        <f t="shared" si="387"/>
        <v>-4309613.04</v>
      </c>
      <c r="I1685" s="23">
        <f t="shared" si="388"/>
        <v>1927.0030271215269</v>
      </c>
      <c r="J1685" s="23">
        <f t="shared" si="389"/>
        <v>292.44386988911828</v>
      </c>
      <c r="K1685" s="23">
        <f t="shared" si="390"/>
        <v>87.4358441210276</v>
      </c>
    </row>
    <row r="1686" spans="1:11">
      <c r="A1686" s="29" t="s">
        <v>77</v>
      </c>
      <c r="B1686" s="21" t="s">
        <v>78</v>
      </c>
      <c r="C1686" s="22">
        <v>334.08</v>
      </c>
      <c r="D1686" s="22">
        <v>0</v>
      </c>
      <c r="E1686" s="22">
        <v>0</v>
      </c>
      <c r="F1686" s="22">
        <v>1092829.8999999999</v>
      </c>
      <c r="G1686" s="22">
        <f t="shared" si="386"/>
        <v>1092495.8199999998</v>
      </c>
      <c r="H1686" s="22">
        <f t="shared" si="387"/>
        <v>-1092829.8999999999</v>
      </c>
      <c r="I1686" s="23">
        <f t="shared" si="388"/>
        <v>327016.22964559385</v>
      </c>
      <c r="J1686" s="23">
        <f t="shared" si="389"/>
        <v>0</v>
      </c>
      <c r="K1686" s="23">
        <f t="shared" si="390"/>
        <v>0</v>
      </c>
    </row>
    <row r="1687" spans="1:11">
      <c r="A1687" s="27" t="s">
        <v>37</v>
      </c>
      <c r="B1687" s="21" t="s">
        <v>38</v>
      </c>
      <c r="C1687" s="22">
        <v>326914.8</v>
      </c>
      <c r="D1687" s="22">
        <v>1546994</v>
      </c>
      <c r="E1687" s="22">
        <v>350000</v>
      </c>
      <c r="F1687" s="22">
        <v>1120108.49</v>
      </c>
      <c r="G1687" s="22">
        <f t="shared" si="386"/>
        <v>793193.69</v>
      </c>
      <c r="H1687" s="22">
        <f t="shared" si="387"/>
        <v>-770108.49</v>
      </c>
      <c r="I1687" s="23">
        <f t="shared" si="388"/>
        <v>242.63009505840665</v>
      </c>
      <c r="J1687" s="23">
        <f t="shared" si="389"/>
        <v>320.03099714285713</v>
      </c>
      <c r="K1687" s="23">
        <f t="shared" si="390"/>
        <v>72.405483796317256</v>
      </c>
    </row>
    <row r="1688" spans="1:11">
      <c r="A1688" s="28" t="s">
        <v>39</v>
      </c>
      <c r="B1688" s="21" t="s">
        <v>40</v>
      </c>
      <c r="C1688" s="22">
        <v>308324.8</v>
      </c>
      <c r="D1688" s="22">
        <v>1480994</v>
      </c>
      <c r="E1688" s="22">
        <v>300000</v>
      </c>
      <c r="F1688" s="22">
        <v>1057308.49</v>
      </c>
      <c r="G1688" s="22">
        <f t="shared" si="386"/>
        <v>748983.69</v>
      </c>
      <c r="H1688" s="22">
        <f t="shared" si="387"/>
        <v>-757308.49</v>
      </c>
      <c r="I1688" s="23">
        <f t="shared" si="388"/>
        <v>242.92035217407101</v>
      </c>
      <c r="J1688" s="23">
        <f t="shared" si="389"/>
        <v>352.4361633333333</v>
      </c>
      <c r="K1688" s="23">
        <f t="shared" si="390"/>
        <v>71.391814551578193</v>
      </c>
    </row>
    <row r="1689" spans="1:11">
      <c r="A1689" s="28" t="s">
        <v>41</v>
      </c>
      <c r="B1689" s="21" t="s">
        <v>42</v>
      </c>
      <c r="C1689" s="22">
        <v>18590</v>
      </c>
      <c r="D1689" s="22">
        <v>66000</v>
      </c>
      <c r="E1689" s="22">
        <v>50000</v>
      </c>
      <c r="F1689" s="22">
        <v>62800</v>
      </c>
      <c r="G1689" s="22">
        <f t="shared" si="386"/>
        <v>44210</v>
      </c>
      <c r="H1689" s="22">
        <f t="shared" si="387"/>
        <v>-12800</v>
      </c>
      <c r="I1689" s="23">
        <f t="shared" si="388"/>
        <v>237.81603012372244</v>
      </c>
      <c r="J1689" s="23">
        <f t="shared" si="389"/>
        <v>125.6</v>
      </c>
      <c r="K1689" s="23">
        <f t="shared" si="390"/>
        <v>95.151515151515156</v>
      </c>
    </row>
    <row r="1690" spans="1:11" ht="25.5">
      <c r="A1690" s="27" t="s">
        <v>43</v>
      </c>
      <c r="B1690" s="21" t="s">
        <v>44</v>
      </c>
      <c r="C1690" s="22">
        <v>1221872.1499999999</v>
      </c>
      <c r="D1690" s="22">
        <v>4512259</v>
      </c>
      <c r="E1690" s="22">
        <v>1076148</v>
      </c>
      <c r="F1690" s="22">
        <v>3825053.01</v>
      </c>
      <c r="G1690" s="22">
        <f t="shared" si="386"/>
        <v>2603180.86</v>
      </c>
      <c r="H1690" s="22">
        <f t="shared" si="387"/>
        <v>-2748905.01</v>
      </c>
      <c r="I1690" s="23">
        <f t="shared" si="388"/>
        <v>213.04854685492256</v>
      </c>
      <c r="J1690" s="23">
        <f t="shared" si="389"/>
        <v>355.43930853377043</v>
      </c>
      <c r="K1690" s="23">
        <f t="shared" si="390"/>
        <v>84.770245014747587</v>
      </c>
    </row>
    <row r="1691" spans="1:11">
      <c r="A1691" s="28" t="s">
        <v>45</v>
      </c>
      <c r="B1691" s="21" t="s">
        <v>46</v>
      </c>
      <c r="C1691" s="22">
        <v>0</v>
      </c>
      <c r="D1691" s="22">
        <v>53701</v>
      </c>
      <c r="E1691" s="22">
        <v>53701</v>
      </c>
      <c r="F1691" s="22">
        <v>26850</v>
      </c>
      <c r="G1691" s="22">
        <f t="shared" si="386"/>
        <v>26850</v>
      </c>
      <c r="H1691" s="22">
        <f t="shared" si="387"/>
        <v>26851</v>
      </c>
      <c r="I1691" s="23">
        <f t="shared" si="388"/>
        <v>0</v>
      </c>
      <c r="J1691" s="23">
        <f t="shared" si="389"/>
        <v>49.999068918642109</v>
      </c>
      <c r="K1691" s="23">
        <f t="shared" si="390"/>
        <v>49.999068918642109</v>
      </c>
    </row>
    <row r="1692" spans="1:11" ht="25.5">
      <c r="A1692" s="29" t="s">
        <v>47</v>
      </c>
      <c r="B1692" s="21" t="s">
        <v>48</v>
      </c>
      <c r="C1692" s="22">
        <v>0</v>
      </c>
      <c r="D1692" s="22">
        <v>53701</v>
      </c>
      <c r="E1692" s="22">
        <v>53701</v>
      </c>
      <c r="F1692" s="22">
        <v>26850</v>
      </c>
      <c r="G1692" s="22">
        <f t="shared" si="386"/>
        <v>26850</v>
      </c>
      <c r="H1692" s="22">
        <f t="shared" si="387"/>
        <v>26851</v>
      </c>
      <c r="I1692" s="23">
        <f t="shared" si="388"/>
        <v>0</v>
      </c>
      <c r="J1692" s="23">
        <f t="shared" si="389"/>
        <v>49.999068918642109</v>
      </c>
      <c r="K1692" s="23">
        <f t="shared" si="390"/>
        <v>49.999068918642109</v>
      </c>
    </row>
    <row r="1693" spans="1:11" ht="25.5">
      <c r="A1693" s="30" t="s">
        <v>49</v>
      </c>
      <c r="B1693" s="21" t="s">
        <v>50</v>
      </c>
      <c r="C1693" s="22">
        <v>0</v>
      </c>
      <c r="D1693" s="22">
        <v>53701</v>
      </c>
      <c r="E1693" s="22">
        <v>53701</v>
      </c>
      <c r="F1693" s="22">
        <v>26850</v>
      </c>
      <c r="G1693" s="22">
        <f t="shared" si="386"/>
        <v>26850</v>
      </c>
      <c r="H1693" s="22">
        <f t="shared" si="387"/>
        <v>26851</v>
      </c>
      <c r="I1693" s="23">
        <f t="shared" si="388"/>
        <v>0</v>
      </c>
      <c r="J1693" s="23">
        <f t="shared" si="389"/>
        <v>49.999068918642109</v>
      </c>
      <c r="K1693" s="23">
        <f t="shared" si="390"/>
        <v>49.999068918642109</v>
      </c>
    </row>
    <row r="1694" spans="1:11" ht="51">
      <c r="A1694" s="28" t="s">
        <v>159</v>
      </c>
      <c r="B1694" s="21" t="s">
        <v>160</v>
      </c>
      <c r="C1694" s="22">
        <v>1221872.1499999999</v>
      </c>
      <c r="D1694" s="22">
        <v>4458558</v>
      </c>
      <c r="E1694" s="22">
        <v>1022447</v>
      </c>
      <c r="F1694" s="22">
        <v>3798203.01</v>
      </c>
      <c r="G1694" s="22">
        <f t="shared" si="386"/>
        <v>2576330.86</v>
      </c>
      <c r="H1694" s="22">
        <f t="shared" si="387"/>
        <v>-2775756.01</v>
      </c>
      <c r="I1694" s="23">
        <f t="shared" si="388"/>
        <v>210.85109927417534</v>
      </c>
      <c r="J1694" s="23">
        <f t="shared" si="389"/>
        <v>371.48165234970611</v>
      </c>
      <c r="K1694" s="23">
        <f t="shared" si="390"/>
        <v>85.189045651082694</v>
      </c>
    </row>
    <row r="1695" spans="1:11" ht="38.25">
      <c r="A1695" s="29" t="s">
        <v>161</v>
      </c>
      <c r="B1695" s="21" t="s">
        <v>162</v>
      </c>
      <c r="C1695" s="22">
        <v>985371.65</v>
      </c>
      <c r="D1695" s="22">
        <v>1345558</v>
      </c>
      <c r="E1695" s="22">
        <v>372447</v>
      </c>
      <c r="F1695" s="22">
        <v>856598.13</v>
      </c>
      <c r="G1695" s="22">
        <f t="shared" si="386"/>
        <v>-128773.52000000002</v>
      </c>
      <c r="H1695" s="22">
        <f t="shared" si="387"/>
        <v>-484151.13</v>
      </c>
      <c r="I1695" s="23">
        <f t="shared" si="388"/>
        <v>-13.068522927364512</v>
      </c>
      <c r="J1695" s="23">
        <f t="shared" si="389"/>
        <v>229.99195321750477</v>
      </c>
      <c r="K1695" s="23">
        <f t="shared" si="390"/>
        <v>63.661182200990218</v>
      </c>
    </row>
    <row r="1696" spans="1:11" ht="63.75">
      <c r="A1696" s="29" t="s">
        <v>237</v>
      </c>
      <c r="B1696" s="21" t="s">
        <v>238</v>
      </c>
      <c r="C1696" s="22">
        <v>236500.5</v>
      </c>
      <c r="D1696" s="22">
        <v>3113000</v>
      </c>
      <c r="E1696" s="22">
        <v>650000</v>
      </c>
      <c r="F1696" s="22">
        <v>2941604.88</v>
      </c>
      <c r="G1696" s="22">
        <f t="shared" si="386"/>
        <v>2705104.38</v>
      </c>
      <c r="H1696" s="22">
        <f t="shared" si="387"/>
        <v>-2291604.88</v>
      </c>
      <c r="I1696" s="23">
        <f t="shared" si="388"/>
        <v>1143.8049306449668</v>
      </c>
      <c r="J1696" s="23">
        <f t="shared" si="389"/>
        <v>452.55459692307687</v>
      </c>
      <c r="K1696" s="23">
        <f t="shared" si="390"/>
        <v>94.494213941535492</v>
      </c>
    </row>
    <row r="1697" spans="1:11">
      <c r="A1697" s="26" t="s">
        <v>51</v>
      </c>
      <c r="B1697" s="21" t="s">
        <v>52</v>
      </c>
      <c r="C1697" s="22">
        <v>0</v>
      </c>
      <c r="D1697" s="22">
        <v>4629344</v>
      </c>
      <c r="E1697" s="22">
        <v>2295290</v>
      </c>
      <c r="F1697" s="22">
        <v>3777328.39</v>
      </c>
      <c r="G1697" s="22">
        <f t="shared" si="386"/>
        <v>3777328.39</v>
      </c>
      <c r="H1697" s="22">
        <f t="shared" si="387"/>
        <v>-1482038.3900000001</v>
      </c>
      <c r="I1697" s="23">
        <f t="shared" si="388"/>
        <v>0</v>
      </c>
      <c r="J1697" s="23">
        <f t="shared" si="389"/>
        <v>164.56867716062021</v>
      </c>
      <c r="K1697" s="23">
        <f t="shared" si="390"/>
        <v>81.595327329314912</v>
      </c>
    </row>
    <row r="1698" spans="1:11">
      <c r="A1698" s="27" t="s">
        <v>53</v>
      </c>
      <c r="B1698" s="21" t="s">
        <v>54</v>
      </c>
      <c r="C1698" s="22">
        <v>0</v>
      </c>
      <c r="D1698" s="22">
        <v>4629344</v>
      </c>
      <c r="E1698" s="22">
        <v>2295290</v>
      </c>
      <c r="F1698" s="22">
        <v>3777328.39</v>
      </c>
      <c r="G1698" s="22">
        <f t="shared" si="386"/>
        <v>3777328.39</v>
      </c>
      <c r="H1698" s="22">
        <f t="shared" si="387"/>
        <v>-1482038.3900000001</v>
      </c>
      <c r="I1698" s="23">
        <f t="shared" si="388"/>
        <v>0</v>
      </c>
      <c r="J1698" s="23">
        <f t="shared" si="389"/>
        <v>164.56867716062021</v>
      </c>
      <c r="K1698" s="23">
        <f t="shared" si="390"/>
        <v>81.595327329314912</v>
      </c>
    </row>
    <row r="1699" spans="1:11">
      <c r="A1699" s="20"/>
      <c r="B1699" s="21" t="s">
        <v>55</v>
      </c>
      <c r="C1699" s="22">
        <v>17418555.239999998</v>
      </c>
      <c r="D1699" s="22">
        <v>0</v>
      </c>
      <c r="E1699" s="22">
        <v>0</v>
      </c>
      <c r="F1699" s="22">
        <v>3526467.78</v>
      </c>
      <c r="G1699" s="22">
        <f t="shared" si="386"/>
        <v>-13892087.459999999</v>
      </c>
      <c r="H1699" s="22">
        <f t="shared" si="387"/>
        <v>-3526467.78</v>
      </c>
      <c r="I1699" s="23">
        <f t="shared" si="388"/>
        <v>-79.754533419041479</v>
      </c>
      <c r="J1699" s="23">
        <f t="shared" si="389"/>
        <v>0</v>
      </c>
      <c r="K1699" s="23">
        <f t="shared" si="390"/>
        <v>0</v>
      </c>
    </row>
    <row r="1700" spans="1:11">
      <c r="A1700" s="20" t="s">
        <v>56</v>
      </c>
      <c r="B1700" s="21" t="s">
        <v>57</v>
      </c>
      <c r="C1700" s="22">
        <v>-17418555.239999998</v>
      </c>
      <c r="D1700" s="22">
        <v>0</v>
      </c>
      <c r="E1700" s="22">
        <v>0</v>
      </c>
      <c r="F1700" s="22">
        <v>-3526467.78</v>
      </c>
      <c r="G1700" s="22">
        <f t="shared" si="386"/>
        <v>13892087.459999999</v>
      </c>
      <c r="H1700" s="22">
        <f t="shared" si="387"/>
        <v>3526467.78</v>
      </c>
      <c r="I1700" s="23">
        <f t="shared" si="388"/>
        <v>-79.754533419041479</v>
      </c>
      <c r="J1700" s="23">
        <f t="shared" si="389"/>
        <v>0</v>
      </c>
      <c r="K1700" s="23">
        <f t="shared" si="390"/>
        <v>0</v>
      </c>
    </row>
    <row r="1701" spans="1:11">
      <c r="A1701" s="26" t="s">
        <v>58</v>
      </c>
      <c r="B1701" s="21" t="s">
        <v>59</v>
      </c>
      <c r="C1701" s="22">
        <v>-17418555.239999998</v>
      </c>
      <c r="D1701" s="22">
        <v>0</v>
      </c>
      <c r="E1701" s="22">
        <v>0</v>
      </c>
      <c r="F1701" s="22">
        <v>-3526467.78</v>
      </c>
      <c r="G1701" s="22">
        <f t="shared" si="386"/>
        <v>13892087.459999999</v>
      </c>
      <c r="H1701" s="22">
        <f t="shared" si="387"/>
        <v>3526467.78</v>
      </c>
      <c r="I1701" s="23">
        <f t="shared" si="388"/>
        <v>-79.754533419041479</v>
      </c>
      <c r="J1701" s="23">
        <f t="shared" si="389"/>
        <v>0</v>
      </c>
      <c r="K1701" s="23">
        <f t="shared" si="390"/>
        <v>0</v>
      </c>
    </row>
    <row r="1702" spans="1:11" s="35" customFormat="1" ht="25.5">
      <c r="A1702" s="36" t="s">
        <v>139</v>
      </c>
      <c r="B1702" s="32" t="s">
        <v>551</v>
      </c>
      <c r="C1702" s="33"/>
      <c r="D1702" s="33"/>
      <c r="E1702" s="33"/>
      <c r="F1702" s="33"/>
      <c r="G1702" s="33"/>
      <c r="H1702" s="33"/>
      <c r="I1702" s="34"/>
      <c r="J1702" s="34"/>
      <c r="K1702" s="34"/>
    </row>
    <row r="1703" spans="1:11">
      <c r="A1703" s="20" t="s">
        <v>21</v>
      </c>
      <c r="B1703" s="21" t="s">
        <v>22</v>
      </c>
      <c r="C1703" s="22">
        <v>325092</v>
      </c>
      <c r="D1703" s="22">
        <v>309595</v>
      </c>
      <c r="E1703" s="22">
        <v>154798</v>
      </c>
      <c r="F1703" s="22">
        <v>309595</v>
      </c>
      <c r="G1703" s="22">
        <f t="shared" ref="G1703:G1713" si="391">F1703-C1703</f>
        <v>-15497</v>
      </c>
      <c r="H1703" s="22">
        <f t="shared" ref="H1703:H1713" si="392">E1703-F1703</f>
        <v>-154797</v>
      </c>
      <c r="I1703" s="23">
        <f t="shared" ref="I1703:I1713" si="393">IF(ISERROR(F1703/C1703),0,F1703/C1703*100-100)</f>
        <v>-4.7669582764263652</v>
      </c>
      <c r="J1703" s="23">
        <f t="shared" ref="J1703:J1713" si="394">IF(ISERROR(F1703/E1703),0,F1703/E1703*100)</f>
        <v>199.99935399682167</v>
      </c>
      <c r="K1703" s="23">
        <f t="shared" ref="K1703:K1713" si="395">IF(ISERROR(F1703/D1703),0,F1703/D1703*100)</f>
        <v>100</v>
      </c>
    </row>
    <row r="1704" spans="1:11">
      <c r="A1704" s="26" t="s">
        <v>23</v>
      </c>
      <c r="B1704" s="21" t="s">
        <v>24</v>
      </c>
      <c r="C1704" s="22">
        <v>325092</v>
      </c>
      <c r="D1704" s="22">
        <v>309595</v>
      </c>
      <c r="E1704" s="22">
        <v>154798</v>
      </c>
      <c r="F1704" s="22">
        <v>309595</v>
      </c>
      <c r="G1704" s="22">
        <f t="shared" si="391"/>
        <v>-15497</v>
      </c>
      <c r="H1704" s="22">
        <f t="shared" si="392"/>
        <v>-154797</v>
      </c>
      <c r="I1704" s="23">
        <f t="shared" si="393"/>
        <v>-4.7669582764263652</v>
      </c>
      <c r="J1704" s="23">
        <f t="shared" si="394"/>
        <v>199.99935399682167</v>
      </c>
      <c r="K1704" s="23">
        <f t="shared" si="395"/>
        <v>100</v>
      </c>
    </row>
    <row r="1705" spans="1:11">
      <c r="A1705" s="27" t="s">
        <v>25</v>
      </c>
      <c r="B1705" s="21" t="s">
        <v>26</v>
      </c>
      <c r="C1705" s="22">
        <v>325092</v>
      </c>
      <c r="D1705" s="22">
        <v>309595</v>
      </c>
      <c r="E1705" s="22">
        <v>154798</v>
      </c>
      <c r="F1705" s="22">
        <v>309595</v>
      </c>
      <c r="G1705" s="22">
        <f t="shared" si="391"/>
        <v>-15497</v>
      </c>
      <c r="H1705" s="22">
        <f t="shared" si="392"/>
        <v>-154797</v>
      </c>
      <c r="I1705" s="23">
        <f t="shared" si="393"/>
        <v>-4.7669582764263652</v>
      </c>
      <c r="J1705" s="23">
        <f t="shared" si="394"/>
        <v>199.99935399682167</v>
      </c>
      <c r="K1705" s="23">
        <f t="shared" si="395"/>
        <v>100</v>
      </c>
    </row>
    <row r="1706" spans="1:11">
      <c r="A1706" s="20" t="s">
        <v>27</v>
      </c>
      <c r="B1706" s="21" t="s">
        <v>28</v>
      </c>
      <c r="C1706" s="22">
        <v>120396.99</v>
      </c>
      <c r="D1706" s="22">
        <v>309595</v>
      </c>
      <c r="E1706" s="22">
        <v>154798</v>
      </c>
      <c r="F1706" s="22">
        <v>159560.88</v>
      </c>
      <c r="G1706" s="22">
        <f t="shared" si="391"/>
        <v>39163.89</v>
      </c>
      <c r="H1706" s="22">
        <f t="shared" si="392"/>
        <v>-4762.8800000000047</v>
      </c>
      <c r="I1706" s="23">
        <f t="shared" si="393"/>
        <v>32.528961064558189</v>
      </c>
      <c r="J1706" s="23">
        <f t="shared" si="394"/>
        <v>103.07683561803125</v>
      </c>
      <c r="K1706" s="23">
        <f t="shared" si="395"/>
        <v>51.538584279461872</v>
      </c>
    </row>
    <row r="1707" spans="1:11">
      <c r="A1707" s="26" t="s">
        <v>29</v>
      </c>
      <c r="B1707" s="21" t="s">
        <v>30</v>
      </c>
      <c r="C1707" s="22">
        <v>120396.99</v>
      </c>
      <c r="D1707" s="22">
        <v>309595</v>
      </c>
      <c r="E1707" s="22">
        <v>154798</v>
      </c>
      <c r="F1707" s="22">
        <v>159560.88</v>
      </c>
      <c r="G1707" s="22">
        <f t="shared" si="391"/>
        <v>39163.89</v>
      </c>
      <c r="H1707" s="22">
        <f t="shared" si="392"/>
        <v>-4762.8800000000047</v>
      </c>
      <c r="I1707" s="23">
        <f t="shared" si="393"/>
        <v>32.528961064558189</v>
      </c>
      <c r="J1707" s="23">
        <f t="shared" si="394"/>
        <v>103.07683561803125</v>
      </c>
      <c r="K1707" s="23">
        <f t="shared" si="395"/>
        <v>51.538584279461872</v>
      </c>
    </row>
    <row r="1708" spans="1:11">
      <c r="A1708" s="27" t="s">
        <v>31</v>
      </c>
      <c r="B1708" s="21" t="s">
        <v>32</v>
      </c>
      <c r="C1708" s="22">
        <v>120396.99</v>
      </c>
      <c r="D1708" s="22">
        <v>309595</v>
      </c>
      <c r="E1708" s="22">
        <v>154798</v>
      </c>
      <c r="F1708" s="22">
        <v>159560.88</v>
      </c>
      <c r="G1708" s="22">
        <f t="shared" si="391"/>
        <v>39163.89</v>
      </c>
      <c r="H1708" s="22">
        <f t="shared" si="392"/>
        <v>-4762.8800000000047</v>
      </c>
      <c r="I1708" s="23">
        <f t="shared" si="393"/>
        <v>32.528961064558189</v>
      </c>
      <c r="J1708" s="23">
        <f t="shared" si="394"/>
        <v>103.07683561803125</v>
      </c>
      <c r="K1708" s="23">
        <f t="shared" si="395"/>
        <v>51.538584279461872</v>
      </c>
    </row>
    <row r="1709" spans="1:11">
      <c r="A1709" s="28" t="s">
        <v>33</v>
      </c>
      <c r="B1709" s="21" t="s">
        <v>34</v>
      </c>
      <c r="C1709" s="22">
        <v>118196.11</v>
      </c>
      <c r="D1709" s="22">
        <v>288478</v>
      </c>
      <c r="E1709" s="22">
        <v>144239</v>
      </c>
      <c r="F1709" s="22">
        <v>154423.42000000001</v>
      </c>
      <c r="G1709" s="22">
        <f t="shared" si="391"/>
        <v>36227.310000000012</v>
      </c>
      <c r="H1709" s="22">
        <f t="shared" si="392"/>
        <v>-10184.420000000013</v>
      </c>
      <c r="I1709" s="23">
        <f t="shared" si="393"/>
        <v>30.650171143534266</v>
      </c>
      <c r="J1709" s="23">
        <f t="shared" si="394"/>
        <v>107.06079493063596</v>
      </c>
      <c r="K1709" s="23">
        <f t="shared" si="395"/>
        <v>53.530397465317982</v>
      </c>
    </row>
    <row r="1710" spans="1:11">
      <c r="A1710" s="28" t="s">
        <v>35</v>
      </c>
      <c r="B1710" s="21" t="s">
        <v>36</v>
      </c>
      <c r="C1710" s="22">
        <v>2200.88</v>
      </c>
      <c r="D1710" s="22">
        <v>21117</v>
      </c>
      <c r="E1710" s="22">
        <v>10559</v>
      </c>
      <c r="F1710" s="22">
        <v>5137.46</v>
      </c>
      <c r="G1710" s="22">
        <f t="shared" si="391"/>
        <v>2936.58</v>
      </c>
      <c r="H1710" s="22">
        <f t="shared" si="392"/>
        <v>5421.54</v>
      </c>
      <c r="I1710" s="23">
        <f t="shared" si="393"/>
        <v>133.42753807567883</v>
      </c>
      <c r="J1710" s="23">
        <f t="shared" si="394"/>
        <v>48.654796855762854</v>
      </c>
      <c r="K1710" s="23">
        <f t="shared" si="395"/>
        <v>24.328550456977791</v>
      </c>
    </row>
    <row r="1711" spans="1:11">
      <c r="A1711" s="20"/>
      <c r="B1711" s="21" t="s">
        <v>55</v>
      </c>
      <c r="C1711" s="22">
        <v>204695.01</v>
      </c>
      <c r="D1711" s="22">
        <v>0</v>
      </c>
      <c r="E1711" s="22">
        <v>0</v>
      </c>
      <c r="F1711" s="22">
        <v>150034.12</v>
      </c>
      <c r="G1711" s="22">
        <f t="shared" si="391"/>
        <v>-54660.890000000014</v>
      </c>
      <c r="H1711" s="22">
        <f t="shared" si="392"/>
        <v>-150034.12</v>
      </c>
      <c r="I1711" s="23">
        <f t="shared" si="393"/>
        <v>-26.703577190279333</v>
      </c>
      <c r="J1711" s="23">
        <f t="shared" si="394"/>
        <v>0</v>
      </c>
      <c r="K1711" s="23">
        <f t="shared" si="395"/>
        <v>0</v>
      </c>
    </row>
    <row r="1712" spans="1:11">
      <c r="A1712" s="20" t="s">
        <v>56</v>
      </c>
      <c r="B1712" s="21" t="s">
        <v>57</v>
      </c>
      <c r="C1712" s="22">
        <v>-204695.01</v>
      </c>
      <c r="D1712" s="22">
        <v>0</v>
      </c>
      <c r="E1712" s="22">
        <v>0</v>
      </c>
      <c r="F1712" s="22">
        <v>-150034.12</v>
      </c>
      <c r="G1712" s="22">
        <f t="shared" si="391"/>
        <v>54660.890000000014</v>
      </c>
      <c r="H1712" s="22">
        <f t="shared" si="392"/>
        <v>150034.12</v>
      </c>
      <c r="I1712" s="23">
        <f t="shared" si="393"/>
        <v>-26.703577190279333</v>
      </c>
      <c r="J1712" s="23">
        <f t="shared" si="394"/>
        <v>0</v>
      </c>
      <c r="K1712" s="23">
        <f t="shared" si="395"/>
        <v>0</v>
      </c>
    </row>
    <row r="1713" spans="1:11">
      <c r="A1713" s="26" t="s">
        <v>58</v>
      </c>
      <c r="B1713" s="21" t="s">
        <v>59</v>
      </c>
      <c r="C1713" s="22">
        <v>-204695.01</v>
      </c>
      <c r="D1713" s="22">
        <v>0</v>
      </c>
      <c r="E1713" s="22">
        <v>0</v>
      </c>
      <c r="F1713" s="22">
        <v>-150034.12</v>
      </c>
      <c r="G1713" s="22">
        <f t="shared" si="391"/>
        <v>54660.890000000014</v>
      </c>
      <c r="H1713" s="22">
        <f t="shared" si="392"/>
        <v>150034.12</v>
      </c>
      <c r="I1713" s="23">
        <f t="shared" si="393"/>
        <v>-26.703577190279333</v>
      </c>
      <c r="J1713" s="23">
        <f t="shared" si="394"/>
        <v>0</v>
      </c>
      <c r="K1713" s="23">
        <f t="shared" si="395"/>
        <v>0</v>
      </c>
    </row>
    <row r="1714" spans="1:11" s="35" customFormat="1" ht="25.5">
      <c r="A1714" s="31" t="s">
        <v>372</v>
      </c>
      <c r="B1714" s="32" t="s">
        <v>373</v>
      </c>
      <c r="C1714" s="33"/>
      <c r="D1714" s="33"/>
      <c r="E1714" s="33"/>
      <c r="F1714" s="33"/>
      <c r="G1714" s="33"/>
      <c r="H1714" s="33"/>
      <c r="I1714" s="34"/>
      <c r="J1714" s="34"/>
      <c r="K1714" s="34"/>
    </row>
    <row r="1715" spans="1:11">
      <c r="A1715" s="20" t="s">
        <v>21</v>
      </c>
      <c r="B1715" s="21" t="s">
        <v>22</v>
      </c>
      <c r="C1715" s="22">
        <v>0</v>
      </c>
      <c r="D1715" s="22">
        <v>3102313</v>
      </c>
      <c r="E1715" s="22">
        <v>0</v>
      </c>
      <c r="F1715" s="22">
        <v>3102313</v>
      </c>
      <c r="G1715" s="22">
        <f t="shared" ref="G1715:G1734" si="396">F1715-C1715</f>
        <v>3102313</v>
      </c>
      <c r="H1715" s="22">
        <f t="shared" ref="H1715:H1734" si="397">E1715-F1715</f>
        <v>-3102313</v>
      </c>
      <c r="I1715" s="23">
        <f t="shared" ref="I1715:I1734" si="398">IF(ISERROR(F1715/C1715),0,F1715/C1715*100-100)</f>
        <v>0</v>
      </c>
      <c r="J1715" s="23">
        <f t="shared" ref="J1715:J1734" si="399">IF(ISERROR(F1715/E1715),0,F1715/E1715*100)</f>
        <v>0</v>
      </c>
      <c r="K1715" s="23">
        <f t="shared" ref="K1715:K1734" si="400">IF(ISERROR(F1715/D1715),0,F1715/D1715*100)</f>
        <v>100</v>
      </c>
    </row>
    <row r="1716" spans="1:11">
      <c r="A1716" s="26" t="s">
        <v>23</v>
      </c>
      <c r="B1716" s="21" t="s">
        <v>24</v>
      </c>
      <c r="C1716" s="22">
        <v>0</v>
      </c>
      <c r="D1716" s="22">
        <v>3102313</v>
      </c>
      <c r="E1716" s="22">
        <v>0</v>
      </c>
      <c r="F1716" s="22">
        <v>3102313</v>
      </c>
      <c r="G1716" s="22">
        <f t="shared" si="396"/>
        <v>3102313</v>
      </c>
      <c r="H1716" s="22">
        <f t="shared" si="397"/>
        <v>-3102313</v>
      </c>
      <c r="I1716" s="23">
        <f t="shared" si="398"/>
        <v>0</v>
      </c>
      <c r="J1716" s="23">
        <f t="shared" si="399"/>
        <v>0</v>
      </c>
      <c r="K1716" s="23">
        <f t="shared" si="400"/>
        <v>100</v>
      </c>
    </row>
    <row r="1717" spans="1:11">
      <c r="A1717" s="27" t="s">
        <v>25</v>
      </c>
      <c r="B1717" s="21" t="s">
        <v>26</v>
      </c>
      <c r="C1717" s="22">
        <v>0</v>
      </c>
      <c r="D1717" s="22">
        <v>3102313</v>
      </c>
      <c r="E1717" s="22">
        <v>0</v>
      </c>
      <c r="F1717" s="22">
        <v>3102313</v>
      </c>
      <c r="G1717" s="22">
        <f t="shared" si="396"/>
        <v>3102313</v>
      </c>
      <c r="H1717" s="22">
        <f t="shared" si="397"/>
        <v>-3102313</v>
      </c>
      <c r="I1717" s="23">
        <f t="shared" si="398"/>
        <v>0</v>
      </c>
      <c r="J1717" s="23">
        <f t="shared" si="399"/>
        <v>0</v>
      </c>
      <c r="K1717" s="23">
        <f t="shared" si="400"/>
        <v>100</v>
      </c>
    </row>
    <row r="1718" spans="1:11">
      <c r="A1718" s="20" t="s">
        <v>27</v>
      </c>
      <c r="B1718" s="21" t="s">
        <v>28</v>
      </c>
      <c r="C1718" s="22">
        <v>0</v>
      </c>
      <c r="D1718" s="22">
        <v>3102313</v>
      </c>
      <c r="E1718" s="22">
        <v>0</v>
      </c>
      <c r="F1718" s="22">
        <v>150785.35</v>
      </c>
      <c r="G1718" s="22">
        <f t="shared" si="396"/>
        <v>150785.35</v>
      </c>
      <c r="H1718" s="22">
        <f t="shared" si="397"/>
        <v>-150785.35</v>
      </c>
      <c r="I1718" s="23">
        <f t="shared" si="398"/>
        <v>0</v>
      </c>
      <c r="J1718" s="23">
        <f t="shared" si="399"/>
        <v>0</v>
      </c>
      <c r="K1718" s="23">
        <f t="shared" si="400"/>
        <v>4.8604170501171229</v>
      </c>
    </row>
    <row r="1719" spans="1:11">
      <c r="A1719" s="26" t="s">
        <v>29</v>
      </c>
      <c r="B1719" s="21" t="s">
        <v>30</v>
      </c>
      <c r="C1719" s="22">
        <v>0</v>
      </c>
      <c r="D1719" s="22">
        <v>3086313</v>
      </c>
      <c r="E1719" s="22">
        <v>0</v>
      </c>
      <c r="F1719" s="22">
        <v>143757.67000000001</v>
      </c>
      <c r="G1719" s="22">
        <f t="shared" si="396"/>
        <v>143757.67000000001</v>
      </c>
      <c r="H1719" s="22">
        <f t="shared" si="397"/>
        <v>-143757.67000000001</v>
      </c>
      <c r="I1719" s="23">
        <f t="shared" si="398"/>
        <v>0</v>
      </c>
      <c r="J1719" s="23">
        <f t="shared" si="399"/>
        <v>0</v>
      </c>
      <c r="K1719" s="23">
        <f t="shared" si="400"/>
        <v>4.6579096157777906</v>
      </c>
    </row>
    <row r="1720" spans="1:11">
      <c r="A1720" s="27" t="s">
        <v>31</v>
      </c>
      <c r="B1720" s="21" t="s">
        <v>32</v>
      </c>
      <c r="C1720" s="22">
        <v>0</v>
      </c>
      <c r="D1720" s="22">
        <v>1395000</v>
      </c>
      <c r="E1720" s="22">
        <v>0</v>
      </c>
      <c r="F1720" s="22">
        <v>143757.67000000001</v>
      </c>
      <c r="G1720" s="22">
        <f t="shared" si="396"/>
        <v>143757.67000000001</v>
      </c>
      <c r="H1720" s="22">
        <f t="shared" si="397"/>
        <v>-143757.67000000001</v>
      </c>
      <c r="I1720" s="23">
        <f t="shared" si="398"/>
        <v>0</v>
      </c>
      <c r="J1720" s="23">
        <f t="shared" si="399"/>
        <v>0</v>
      </c>
      <c r="K1720" s="23">
        <f t="shared" si="400"/>
        <v>10.305209318996416</v>
      </c>
    </row>
    <row r="1721" spans="1:11">
      <c r="A1721" s="28" t="s">
        <v>33</v>
      </c>
      <c r="B1721" s="21" t="s">
        <v>34</v>
      </c>
      <c r="C1721" s="22">
        <v>0</v>
      </c>
      <c r="D1721" s="22">
        <v>730000</v>
      </c>
      <c r="E1721" s="22">
        <v>0</v>
      </c>
      <c r="F1721" s="22">
        <v>127325.59</v>
      </c>
      <c r="G1721" s="22">
        <f t="shared" si="396"/>
        <v>127325.59</v>
      </c>
      <c r="H1721" s="22">
        <f t="shared" si="397"/>
        <v>-127325.59</v>
      </c>
      <c r="I1721" s="23">
        <f t="shared" si="398"/>
        <v>0</v>
      </c>
      <c r="J1721" s="23">
        <f t="shared" si="399"/>
        <v>0</v>
      </c>
      <c r="K1721" s="23">
        <f t="shared" si="400"/>
        <v>17.441861643835615</v>
      </c>
    </row>
    <row r="1722" spans="1:11">
      <c r="A1722" s="28" t="s">
        <v>35</v>
      </c>
      <c r="B1722" s="21" t="s">
        <v>36</v>
      </c>
      <c r="C1722" s="22">
        <v>0</v>
      </c>
      <c r="D1722" s="22">
        <v>665000</v>
      </c>
      <c r="E1722" s="22">
        <v>0</v>
      </c>
      <c r="F1722" s="22">
        <v>16432.080000000002</v>
      </c>
      <c r="G1722" s="22">
        <f t="shared" si="396"/>
        <v>16432.080000000002</v>
      </c>
      <c r="H1722" s="22">
        <f t="shared" si="397"/>
        <v>-16432.080000000002</v>
      </c>
      <c r="I1722" s="23">
        <f t="shared" si="398"/>
        <v>0</v>
      </c>
      <c r="J1722" s="23">
        <f t="shared" si="399"/>
        <v>0</v>
      </c>
      <c r="K1722" s="23">
        <f t="shared" si="400"/>
        <v>2.4709894736842108</v>
      </c>
    </row>
    <row r="1723" spans="1:11">
      <c r="A1723" s="27" t="s">
        <v>37</v>
      </c>
      <c r="B1723" s="21" t="s">
        <v>38</v>
      </c>
      <c r="C1723" s="22">
        <v>0</v>
      </c>
      <c r="D1723" s="22">
        <v>931313</v>
      </c>
      <c r="E1723" s="22">
        <v>0</v>
      </c>
      <c r="F1723" s="22">
        <v>0</v>
      </c>
      <c r="G1723" s="22">
        <f t="shared" si="396"/>
        <v>0</v>
      </c>
      <c r="H1723" s="22">
        <f t="shared" si="397"/>
        <v>0</v>
      </c>
      <c r="I1723" s="23">
        <f t="shared" si="398"/>
        <v>0</v>
      </c>
      <c r="J1723" s="23">
        <f t="shared" si="399"/>
        <v>0</v>
      </c>
      <c r="K1723" s="23">
        <f t="shared" si="400"/>
        <v>0</v>
      </c>
    </row>
    <row r="1724" spans="1:11">
      <c r="A1724" s="28" t="s">
        <v>39</v>
      </c>
      <c r="B1724" s="21" t="s">
        <v>40</v>
      </c>
      <c r="C1724" s="22">
        <v>0</v>
      </c>
      <c r="D1724" s="22">
        <v>773313</v>
      </c>
      <c r="E1724" s="22">
        <v>0</v>
      </c>
      <c r="F1724" s="22">
        <v>0</v>
      </c>
      <c r="G1724" s="22">
        <f t="shared" si="396"/>
        <v>0</v>
      </c>
      <c r="H1724" s="22">
        <f t="shared" si="397"/>
        <v>0</v>
      </c>
      <c r="I1724" s="23">
        <f t="shared" si="398"/>
        <v>0</v>
      </c>
      <c r="J1724" s="23">
        <f t="shared" si="399"/>
        <v>0</v>
      </c>
      <c r="K1724" s="23">
        <f t="shared" si="400"/>
        <v>0</v>
      </c>
    </row>
    <row r="1725" spans="1:11">
      <c r="A1725" s="28" t="s">
        <v>41</v>
      </c>
      <c r="B1725" s="21" t="s">
        <v>42</v>
      </c>
      <c r="C1725" s="22">
        <v>0</v>
      </c>
      <c r="D1725" s="22">
        <v>158000</v>
      </c>
      <c r="E1725" s="22">
        <v>0</v>
      </c>
      <c r="F1725" s="22">
        <v>0</v>
      </c>
      <c r="G1725" s="22">
        <f t="shared" si="396"/>
        <v>0</v>
      </c>
      <c r="H1725" s="22">
        <f t="shared" si="397"/>
        <v>0</v>
      </c>
      <c r="I1725" s="23">
        <f t="shared" si="398"/>
        <v>0</v>
      </c>
      <c r="J1725" s="23">
        <f t="shared" si="399"/>
        <v>0</v>
      </c>
      <c r="K1725" s="23">
        <f t="shared" si="400"/>
        <v>0</v>
      </c>
    </row>
    <row r="1726" spans="1:11" ht="25.5">
      <c r="A1726" s="27" t="s">
        <v>43</v>
      </c>
      <c r="B1726" s="21" t="s">
        <v>44</v>
      </c>
      <c r="C1726" s="22">
        <v>0</v>
      </c>
      <c r="D1726" s="22">
        <v>760000</v>
      </c>
      <c r="E1726" s="22">
        <v>0</v>
      </c>
      <c r="F1726" s="22">
        <v>0</v>
      </c>
      <c r="G1726" s="22">
        <f t="shared" si="396"/>
        <v>0</v>
      </c>
      <c r="H1726" s="22">
        <f t="shared" si="397"/>
        <v>0</v>
      </c>
      <c r="I1726" s="23">
        <f t="shared" si="398"/>
        <v>0</v>
      </c>
      <c r="J1726" s="23">
        <f t="shared" si="399"/>
        <v>0</v>
      </c>
      <c r="K1726" s="23">
        <f t="shared" si="400"/>
        <v>0</v>
      </c>
    </row>
    <row r="1727" spans="1:11" ht="51">
      <c r="A1727" s="28" t="s">
        <v>159</v>
      </c>
      <c r="B1727" s="21" t="s">
        <v>160</v>
      </c>
      <c r="C1727" s="22">
        <v>0</v>
      </c>
      <c r="D1727" s="22">
        <v>760000</v>
      </c>
      <c r="E1727" s="22">
        <v>0</v>
      </c>
      <c r="F1727" s="22">
        <v>0</v>
      </c>
      <c r="G1727" s="22">
        <f t="shared" si="396"/>
        <v>0</v>
      </c>
      <c r="H1727" s="22">
        <f t="shared" si="397"/>
        <v>0</v>
      </c>
      <c r="I1727" s="23">
        <f t="shared" si="398"/>
        <v>0</v>
      </c>
      <c r="J1727" s="23">
        <f t="shared" si="399"/>
        <v>0</v>
      </c>
      <c r="K1727" s="23">
        <f t="shared" si="400"/>
        <v>0</v>
      </c>
    </row>
    <row r="1728" spans="1:11" ht="38.25">
      <c r="A1728" s="29" t="s">
        <v>161</v>
      </c>
      <c r="B1728" s="21" t="s">
        <v>162</v>
      </c>
      <c r="C1728" s="22">
        <v>0</v>
      </c>
      <c r="D1728" s="22">
        <v>175000</v>
      </c>
      <c r="E1728" s="22">
        <v>0</v>
      </c>
      <c r="F1728" s="22">
        <v>0</v>
      </c>
      <c r="G1728" s="22">
        <f t="shared" si="396"/>
        <v>0</v>
      </c>
      <c r="H1728" s="22">
        <f t="shared" si="397"/>
        <v>0</v>
      </c>
      <c r="I1728" s="23">
        <f t="shared" si="398"/>
        <v>0</v>
      </c>
      <c r="J1728" s="23">
        <f t="shared" si="399"/>
        <v>0</v>
      </c>
      <c r="K1728" s="23">
        <f t="shared" si="400"/>
        <v>0</v>
      </c>
    </row>
    <row r="1729" spans="1:11" ht="63.75">
      <c r="A1729" s="29" t="s">
        <v>237</v>
      </c>
      <c r="B1729" s="21" t="s">
        <v>238</v>
      </c>
      <c r="C1729" s="22">
        <v>0</v>
      </c>
      <c r="D1729" s="22">
        <v>585000</v>
      </c>
      <c r="E1729" s="22">
        <v>0</v>
      </c>
      <c r="F1729" s="22">
        <v>0</v>
      </c>
      <c r="G1729" s="22">
        <f t="shared" si="396"/>
        <v>0</v>
      </c>
      <c r="H1729" s="22">
        <f t="shared" si="397"/>
        <v>0</v>
      </c>
      <c r="I1729" s="23">
        <f t="shared" si="398"/>
        <v>0</v>
      </c>
      <c r="J1729" s="23">
        <f t="shared" si="399"/>
        <v>0</v>
      </c>
      <c r="K1729" s="23">
        <f t="shared" si="400"/>
        <v>0</v>
      </c>
    </row>
    <row r="1730" spans="1:11">
      <c r="A1730" s="26" t="s">
        <v>51</v>
      </c>
      <c r="B1730" s="21" t="s">
        <v>52</v>
      </c>
      <c r="C1730" s="22">
        <v>0</v>
      </c>
      <c r="D1730" s="22">
        <v>16000</v>
      </c>
      <c r="E1730" s="22">
        <v>0</v>
      </c>
      <c r="F1730" s="22">
        <v>7027.68</v>
      </c>
      <c r="G1730" s="22">
        <f t="shared" si="396"/>
        <v>7027.68</v>
      </c>
      <c r="H1730" s="22">
        <f t="shared" si="397"/>
        <v>-7027.68</v>
      </c>
      <c r="I1730" s="23">
        <f t="shared" si="398"/>
        <v>0</v>
      </c>
      <c r="J1730" s="23">
        <f t="shared" si="399"/>
        <v>0</v>
      </c>
      <c r="K1730" s="23">
        <f t="shared" si="400"/>
        <v>43.923000000000002</v>
      </c>
    </row>
    <row r="1731" spans="1:11">
      <c r="A1731" s="27" t="s">
        <v>53</v>
      </c>
      <c r="B1731" s="21" t="s">
        <v>54</v>
      </c>
      <c r="C1731" s="22">
        <v>0</v>
      </c>
      <c r="D1731" s="22">
        <v>16000</v>
      </c>
      <c r="E1731" s="22">
        <v>0</v>
      </c>
      <c r="F1731" s="22">
        <v>7027.68</v>
      </c>
      <c r="G1731" s="22">
        <f t="shared" si="396"/>
        <v>7027.68</v>
      </c>
      <c r="H1731" s="22">
        <f t="shared" si="397"/>
        <v>-7027.68</v>
      </c>
      <c r="I1731" s="23">
        <f t="shared" si="398"/>
        <v>0</v>
      </c>
      <c r="J1731" s="23">
        <f t="shared" si="399"/>
        <v>0</v>
      </c>
      <c r="K1731" s="23">
        <f t="shared" si="400"/>
        <v>43.923000000000002</v>
      </c>
    </row>
    <row r="1732" spans="1:11">
      <c r="A1732" s="20"/>
      <c r="B1732" s="21" t="s">
        <v>55</v>
      </c>
      <c r="C1732" s="22">
        <v>0</v>
      </c>
      <c r="D1732" s="22">
        <v>0</v>
      </c>
      <c r="E1732" s="22">
        <v>0</v>
      </c>
      <c r="F1732" s="22">
        <v>2951527.65</v>
      </c>
      <c r="G1732" s="22">
        <f t="shared" si="396"/>
        <v>2951527.65</v>
      </c>
      <c r="H1732" s="22">
        <f t="shared" si="397"/>
        <v>-2951527.65</v>
      </c>
      <c r="I1732" s="23">
        <f t="shared" si="398"/>
        <v>0</v>
      </c>
      <c r="J1732" s="23">
        <f t="shared" si="399"/>
        <v>0</v>
      </c>
      <c r="K1732" s="23">
        <f t="shared" si="400"/>
        <v>0</v>
      </c>
    </row>
    <row r="1733" spans="1:11">
      <c r="A1733" s="20" t="s">
        <v>56</v>
      </c>
      <c r="B1733" s="21" t="s">
        <v>57</v>
      </c>
      <c r="C1733" s="22">
        <v>0</v>
      </c>
      <c r="D1733" s="22">
        <v>0</v>
      </c>
      <c r="E1733" s="22">
        <v>0</v>
      </c>
      <c r="F1733" s="22">
        <v>-2951527.65</v>
      </c>
      <c r="G1733" s="22">
        <f t="shared" si="396"/>
        <v>-2951527.65</v>
      </c>
      <c r="H1733" s="22">
        <f t="shared" si="397"/>
        <v>2951527.65</v>
      </c>
      <c r="I1733" s="23">
        <f t="shared" si="398"/>
        <v>0</v>
      </c>
      <c r="J1733" s="23">
        <f t="shared" si="399"/>
        <v>0</v>
      </c>
      <c r="K1733" s="23">
        <f t="shared" si="400"/>
        <v>0</v>
      </c>
    </row>
    <row r="1734" spans="1:11">
      <c r="A1734" s="26" t="s">
        <v>58</v>
      </c>
      <c r="B1734" s="21" t="s">
        <v>59</v>
      </c>
      <c r="C1734" s="22">
        <v>0</v>
      </c>
      <c r="D1734" s="22">
        <v>0</v>
      </c>
      <c r="E1734" s="22">
        <v>0</v>
      </c>
      <c r="F1734" s="22">
        <v>-2951527.65</v>
      </c>
      <c r="G1734" s="22">
        <f t="shared" si="396"/>
        <v>-2951527.65</v>
      </c>
      <c r="H1734" s="22">
        <f t="shared" si="397"/>
        <v>2951527.65</v>
      </c>
      <c r="I1734" s="23">
        <f t="shared" si="398"/>
        <v>0</v>
      </c>
      <c r="J1734" s="23">
        <f t="shared" si="399"/>
        <v>0</v>
      </c>
      <c r="K1734" s="23">
        <f t="shared" si="400"/>
        <v>0</v>
      </c>
    </row>
    <row r="1735" spans="1:11" s="35" customFormat="1">
      <c r="A1735" s="36" t="s">
        <v>552</v>
      </c>
      <c r="B1735" s="32" t="s">
        <v>553</v>
      </c>
      <c r="C1735" s="33"/>
      <c r="D1735" s="33"/>
      <c r="E1735" s="33"/>
      <c r="F1735" s="33"/>
      <c r="G1735" s="33"/>
      <c r="H1735" s="33"/>
      <c r="I1735" s="34"/>
      <c r="J1735" s="34"/>
      <c r="K1735" s="34"/>
    </row>
    <row r="1736" spans="1:11">
      <c r="A1736" s="20" t="s">
        <v>21</v>
      </c>
      <c r="B1736" s="21" t="s">
        <v>22</v>
      </c>
      <c r="C1736" s="22">
        <v>0</v>
      </c>
      <c r="D1736" s="22">
        <v>3102313</v>
      </c>
      <c r="E1736" s="22">
        <v>0</v>
      </c>
      <c r="F1736" s="22">
        <v>3102313</v>
      </c>
      <c r="G1736" s="22">
        <f t="shared" ref="G1736:G1755" si="401">F1736-C1736</f>
        <v>3102313</v>
      </c>
      <c r="H1736" s="22">
        <f t="shared" ref="H1736:H1755" si="402">E1736-F1736</f>
        <v>-3102313</v>
      </c>
      <c r="I1736" s="23">
        <f t="shared" ref="I1736:I1755" si="403">IF(ISERROR(F1736/C1736),0,F1736/C1736*100-100)</f>
        <v>0</v>
      </c>
      <c r="J1736" s="23">
        <f t="shared" ref="J1736:J1755" si="404">IF(ISERROR(F1736/E1736),0,F1736/E1736*100)</f>
        <v>0</v>
      </c>
      <c r="K1736" s="23">
        <f t="shared" ref="K1736:K1755" si="405">IF(ISERROR(F1736/D1736),0,F1736/D1736*100)</f>
        <v>100</v>
      </c>
    </row>
    <row r="1737" spans="1:11">
      <c r="A1737" s="26" t="s">
        <v>23</v>
      </c>
      <c r="B1737" s="21" t="s">
        <v>24</v>
      </c>
      <c r="C1737" s="22">
        <v>0</v>
      </c>
      <c r="D1737" s="22">
        <v>3102313</v>
      </c>
      <c r="E1737" s="22">
        <v>0</v>
      </c>
      <c r="F1737" s="22">
        <v>3102313</v>
      </c>
      <c r="G1737" s="22">
        <f t="shared" si="401"/>
        <v>3102313</v>
      </c>
      <c r="H1737" s="22">
        <f t="shared" si="402"/>
        <v>-3102313</v>
      </c>
      <c r="I1737" s="23">
        <f t="shared" si="403"/>
        <v>0</v>
      </c>
      <c r="J1737" s="23">
        <f t="shared" si="404"/>
        <v>0</v>
      </c>
      <c r="K1737" s="23">
        <f t="shared" si="405"/>
        <v>100</v>
      </c>
    </row>
    <row r="1738" spans="1:11">
      <c r="A1738" s="27" t="s">
        <v>25</v>
      </c>
      <c r="B1738" s="21" t="s">
        <v>26</v>
      </c>
      <c r="C1738" s="22">
        <v>0</v>
      </c>
      <c r="D1738" s="22">
        <v>3102313</v>
      </c>
      <c r="E1738" s="22">
        <v>0</v>
      </c>
      <c r="F1738" s="22">
        <v>3102313</v>
      </c>
      <c r="G1738" s="22">
        <f t="shared" si="401"/>
        <v>3102313</v>
      </c>
      <c r="H1738" s="22">
        <f t="shared" si="402"/>
        <v>-3102313</v>
      </c>
      <c r="I1738" s="23">
        <f t="shared" si="403"/>
        <v>0</v>
      </c>
      <c r="J1738" s="23">
        <f t="shared" si="404"/>
        <v>0</v>
      </c>
      <c r="K1738" s="23">
        <f t="shared" si="405"/>
        <v>100</v>
      </c>
    </row>
    <row r="1739" spans="1:11">
      <c r="A1739" s="20" t="s">
        <v>27</v>
      </c>
      <c r="B1739" s="21" t="s">
        <v>28</v>
      </c>
      <c r="C1739" s="22">
        <v>0</v>
      </c>
      <c r="D1739" s="22">
        <v>3102313</v>
      </c>
      <c r="E1739" s="22">
        <v>0</v>
      </c>
      <c r="F1739" s="22">
        <v>150785.35</v>
      </c>
      <c r="G1739" s="22">
        <f t="shared" si="401"/>
        <v>150785.35</v>
      </c>
      <c r="H1739" s="22">
        <f t="shared" si="402"/>
        <v>-150785.35</v>
      </c>
      <c r="I1739" s="23">
        <f t="shared" si="403"/>
        <v>0</v>
      </c>
      <c r="J1739" s="23">
        <f t="shared" si="404"/>
        <v>0</v>
      </c>
      <c r="K1739" s="23">
        <f t="shared" si="405"/>
        <v>4.8604170501171229</v>
      </c>
    </row>
    <row r="1740" spans="1:11">
      <c r="A1740" s="26" t="s">
        <v>29</v>
      </c>
      <c r="B1740" s="21" t="s">
        <v>30</v>
      </c>
      <c r="C1740" s="22">
        <v>0</v>
      </c>
      <c r="D1740" s="22">
        <v>3086313</v>
      </c>
      <c r="E1740" s="22">
        <v>0</v>
      </c>
      <c r="F1740" s="22">
        <v>143757.67000000001</v>
      </c>
      <c r="G1740" s="22">
        <f t="shared" si="401"/>
        <v>143757.67000000001</v>
      </c>
      <c r="H1740" s="22">
        <f t="shared" si="402"/>
        <v>-143757.67000000001</v>
      </c>
      <c r="I1740" s="23">
        <f t="shared" si="403"/>
        <v>0</v>
      </c>
      <c r="J1740" s="23">
        <f t="shared" si="404"/>
        <v>0</v>
      </c>
      <c r="K1740" s="23">
        <f t="shared" si="405"/>
        <v>4.6579096157777906</v>
      </c>
    </row>
    <row r="1741" spans="1:11">
      <c r="A1741" s="27" t="s">
        <v>31</v>
      </c>
      <c r="B1741" s="21" t="s">
        <v>32</v>
      </c>
      <c r="C1741" s="22">
        <v>0</v>
      </c>
      <c r="D1741" s="22">
        <v>1395000</v>
      </c>
      <c r="E1741" s="22">
        <v>0</v>
      </c>
      <c r="F1741" s="22">
        <v>143757.67000000001</v>
      </c>
      <c r="G1741" s="22">
        <f t="shared" si="401"/>
        <v>143757.67000000001</v>
      </c>
      <c r="H1741" s="22">
        <f t="shared" si="402"/>
        <v>-143757.67000000001</v>
      </c>
      <c r="I1741" s="23">
        <f t="shared" si="403"/>
        <v>0</v>
      </c>
      <c r="J1741" s="23">
        <f t="shared" si="404"/>
        <v>0</v>
      </c>
      <c r="K1741" s="23">
        <f t="shared" si="405"/>
        <v>10.305209318996416</v>
      </c>
    </row>
    <row r="1742" spans="1:11">
      <c r="A1742" s="28" t="s">
        <v>33</v>
      </c>
      <c r="B1742" s="21" t="s">
        <v>34</v>
      </c>
      <c r="C1742" s="22">
        <v>0</v>
      </c>
      <c r="D1742" s="22">
        <v>730000</v>
      </c>
      <c r="E1742" s="22">
        <v>0</v>
      </c>
      <c r="F1742" s="22">
        <v>127325.59</v>
      </c>
      <c r="G1742" s="22">
        <f t="shared" si="401"/>
        <v>127325.59</v>
      </c>
      <c r="H1742" s="22">
        <f t="shared" si="402"/>
        <v>-127325.59</v>
      </c>
      <c r="I1742" s="23">
        <f t="shared" si="403"/>
        <v>0</v>
      </c>
      <c r="J1742" s="23">
        <f t="shared" si="404"/>
        <v>0</v>
      </c>
      <c r="K1742" s="23">
        <f t="shared" si="405"/>
        <v>17.441861643835615</v>
      </c>
    </row>
    <row r="1743" spans="1:11">
      <c r="A1743" s="28" t="s">
        <v>35</v>
      </c>
      <c r="B1743" s="21" t="s">
        <v>36</v>
      </c>
      <c r="C1743" s="22">
        <v>0</v>
      </c>
      <c r="D1743" s="22">
        <v>665000</v>
      </c>
      <c r="E1743" s="22">
        <v>0</v>
      </c>
      <c r="F1743" s="22">
        <v>16432.080000000002</v>
      </c>
      <c r="G1743" s="22">
        <f t="shared" si="401"/>
        <v>16432.080000000002</v>
      </c>
      <c r="H1743" s="22">
        <f t="shared" si="402"/>
        <v>-16432.080000000002</v>
      </c>
      <c r="I1743" s="23">
        <f t="shared" si="403"/>
        <v>0</v>
      </c>
      <c r="J1743" s="23">
        <f t="shared" si="404"/>
        <v>0</v>
      </c>
      <c r="K1743" s="23">
        <f t="shared" si="405"/>
        <v>2.4709894736842108</v>
      </c>
    </row>
    <row r="1744" spans="1:11">
      <c r="A1744" s="27" t="s">
        <v>37</v>
      </c>
      <c r="B1744" s="21" t="s">
        <v>38</v>
      </c>
      <c r="C1744" s="22">
        <v>0</v>
      </c>
      <c r="D1744" s="22">
        <v>931313</v>
      </c>
      <c r="E1744" s="22">
        <v>0</v>
      </c>
      <c r="F1744" s="22">
        <v>0</v>
      </c>
      <c r="G1744" s="22">
        <f t="shared" si="401"/>
        <v>0</v>
      </c>
      <c r="H1744" s="22">
        <f t="shared" si="402"/>
        <v>0</v>
      </c>
      <c r="I1744" s="23">
        <f t="shared" si="403"/>
        <v>0</v>
      </c>
      <c r="J1744" s="23">
        <f t="shared" si="404"/>
        <v>0</v>
      </c>
      <c r="K1744" s="23">
        <f t="shared" si="405"/>
        <v>0</v>
      </c>
    </row>
    <row r="1745" spans="1:11">
      <c r="A1745" s="28" t="s">
        <v>39</v>
      </c>
      <c r="B1745" s="21" t="s">
        <v>40</v>
      </c>
      <c r="C1745" s="22">
        <v>0</v>
      </c>
      <c r="D1745" s="22">
        <v>773313</v>
      </c>
      <c r="E1745" s="22">
        <v>0</v>
      </c>
      <c r="F1745" s="22">
        <v>0</v>
      </c>
      <c r="G1745" s="22">
        <f t="shared" si="401"/>
        <v>0</v>
      </c>
      <c r="H1745" s="22">
        <f t="shared" si="402"/>
        <v>0</v>
      </c>
      <c r="I1745" s="23">
        <f t="shared" si="403"/>
        <v>0</v>
      </c>
      <c r="J1745" s="23">
        <f t="shared" si="404"/>
        <v>0</v>
      </c>
      <c r="K1745" s="23">
        <f t="shared" si="405"/>
        <v>0</v>
      </c>
    </row>
    <row r="1746" spans="1:11">
      <c r="A1746" s="28" t="s">
        <v>41</v>
      </c>
      <c r="B1746" s="21" t="s">
        <v>42</v>
      </c>
      <c r="C1746" s="22">
        <v>0</v>
      </c>
      <c r="D1746" s="22">
        <v>158000</v>
      </c>
      <c r="E1746" s="22">
        <v>0</v>
      </c>
      <c r="F1746" s="22">
        <v>0</v>
      </c>
      <c r="G1746" s="22">
        <f t="shared" si="401"/>
        <v>0</v>
      </c>
      <c r="H1746" s="22">
        <f t="shared" si="402"/>
        <v>0</v>
      </c>
      <c r="I1746" s="23">
        <f t="shared" si="403"/>
        <v>0</v>
      </c>
      <c r="J1746" s="23">
        <f t="shared" si="404"/>
        <v>0</v>
      </c>
      <c r="K1746" s="23">
        <f t="shared" si="405"/>
        <v>0</v>
      </c>
    </row>
    <row r="1747" spans="1:11" ht="25.5">
      <c r="A1747" s="27" t="s">
        <v>43</v>
      </c>
      <c r="B1747" s="21" t="s">
        <v>44</v>
      </c>
      <c r="C1747" s="22">
        <v>0</v>
      </c>
      <c r="D1747" s="22">
        <v>760000</v>
      </c>
      <c r="E1747" s="22">
        <v>0</v>
      </c>
      <c r="F1747" s="22">
        <v>0</v>
      </c>
      <c r="G1747" s="22">
        <f t="shared" si="401"/>
        <v>0</v>
      </c>
      <c r="H1747" s="22">
        <f t="shared" si="402"/>
        <v>0</v>
      </c>
      <c r="I1747" s="23">
        <f t="shared" si="403"/>
        <v>0</v>
      </c>
      <c r="J1747" s="23">
        <f t="shared" si="404"/>
        <v>0</v>
      </c>
      <c r="K1747" s="23">
        <f t="shared" si="405"/>
        <v>0</v>
      </c>
    </row>
    <row r="1748" spans="1:11" ht="51">
      <c r="A1748" s="28" t="s">
        <v>159</v>
      </c>
      <c r="B1748" s="21" t="s">
        <v>160</v>
      </c>
      <c r="C1748" s="22">
        <v>0</v>
      </c>
      <c r="D1748" s="22">
        <v>760000</v>
      </c>
      <c r="E1748" s="22">
        <v>0</v>
      </c>
      <c r="F1748" s="22">
        <v>0</v>
      </c>
      <c r="G1748" s="22">
        <f t="shared" si="401"/>
        <v>0</v>
      </c>
      <c r="H1748" s="22">
        <f t="shared" si="402"/>
        <v>0</v>
      </c>
      <c r="I1748" s="23">
        <f t="shared" si="403"/>
        <v>0</v>
      </c>
      <c r="J1748" s="23">
        <f t="shared" si="404"/>
        <v>0</v>
      </c>
      <c r="K1748" s="23">
        <f t="shared" si="405"/>
        <v>0</v>
      </c>
    </row>
    <row r="1749" spans="1:11" ht="38.25">
      <c r="A1749" s="29" t="s">
        <v>161</v>
      </c>
      <c r="B1749" s="21" t="s">
        <v>162</v>
      </c>
      <c r="C1749" s="22">
        <v>0</v>
      </c>
      <c r="D1749" s="22">
        <v>175000</v>
      </c>
      <c r="E1749" s="22">
        <v>0</v>
      </c>
      <c r="F1749" s="22">
        <v>0</v>
      </c>
      <c r="G1749" s="22">
        <f t="shared" si="401"/>
        <v>0</v>
      </c>
      <c r="H1749" s="22">
        <f t="shared" si="402"/>
        <v>0</v>
      </c>
      <c r="I1749" s="23">
        <f t="shared" si="403"/>
        <v>0</v>
      </c>
      <c r="J1749" s="23">
        <f t="shared" si="404"/>
        <v>0</v>
      </c>
      <c r="K1749" s="23">
        <f t="shared" si="405"/>
        <v>0</v>
      </c>
    </row>
    <row r="1750" spans="1:11" ht="63.75">
      <c r="A1750" s="29" t="s">
        <v>237</v>
      </c>
      <c r="B1750" s="21" t="s">
        <v>238</v>
      </c>
      <c r="C1750" s="22">
        <v>0</v>
      </c>
      <c r="D1750" s="22">
        <v>585000</v>
      </c>
      <c r="E1750" s="22">
        <v>0</v>
      </c>
      <c r="F1750" s="22">
        <v>0</v>
      </c>
      <c r="G1750" s="22">
        <f t="shared" si="401"/>
        <v>0</v>
      </c>
      <c r="H1750" s="22">
        <f t="shared" si="402"/>
        <v>0</v>
      </c>
      <c r="I1750" s="23">
        <f t="shared" si="403"/>
        <v>0</v>
      </c>
      <c r="J1750" s="23">
        <f t="shared" si="404"/>
        <v>0</v>
      </c>
      <c r="K1750" s="23">
        <f t="shared" si="405"/>
        <v>0</v>
      </c>
    </row>
    <row r="1751" spans="1:11">
      <c r="A1751" s="26" t="s">
        <v>51</v>
      </c>
      <c r="B1751" s="21" t="s">
        <v>52</v>
      </c>
      <c r="C1751" s="22">
        <v>0</v>
      </c>
      <c r="D1751" s="22">
        <v>16000</v>
      </c>
      <c r="E1751" s="22">
        <v>0</v>
      </c>
      <c r="F1751" s="22">
        <v>7027.68</v>
      </c>
      <c r="G1751" s="22">
        <f t="shared" si="401"/>
        <v>7027.68</v>
      </c>
      <c r="H1751" s="22">
        <f t="shared" si="402"/>
        <v>-7027.68</v>
      </c>
      <c r="I1751" s="23">
        <f t="shared" si="403"/>
        <v>0</v>
      </c>
      <c r="J1751" s="23">
        <f t="shared" si="404"/>
        <v>0</v>
      </c>
      <c r="K1751" s="23">
        <f t="shared" si="405"/>
        <v>43.923000000000002</v>
      </c>
    </row>
    <row r="1752" spans="1:11">
      <c r="A1752" s="27" t="s">
        <v>53</v>
      </c>
      <c r="B1752" s="21" t="s">
        <v>54</v>
      </c>
      <c r="C1752" s="22">
        <v>0</v>
      </c>
      <c r="D1752" s="22">
        <v>16000</v>
      </c>
      <c r="E1752" s="22">
        <v>0</v>
      </c>
      <c r="F1752" s="22">
        <v>7027.68</v>
      </c>
      <c r="G1752" s="22">
        <f t="shared" si="401"/>
        <v>7027.68</v>
      </c>
      <c r="H1752" s="22">
        <f t="shared" si="402"/>
        <v>-7027.68</v>
      </c>
      <c r="I1752" s="23">
        <f t="shared" si="403"/>
        <v>0</v>
      </c>
      <c r="J1752" s="23">
        <f t="shared" si="404"/>
        <v>0</v>
      </c>
      <c r="K1752" s="23">
        <f t="shared" si="405"/>
        <v>43.923000000000002</v>
      </c>
    </row>
    <row r="1753" spans="1:11">
      <c r="A1753" s="20"/>
      <c r="B1753" s="21" t="s">
        <v>55</v>
      </c>
      <c r="C1753" s="22">
        <v>0</v>
      </c>
      <c r="D1753" s="22">
        <v>0</v>
      </c>
      <c r="E1753" s="22">
        <v>0</v>
      </c>
      <c r="F1753" s="22">
        <v>2951527.65</v>
      </c>
      <c r="G1753" s="22">
        <f t="shared" si="401"/>
        <v>2951527.65</v>
      </c>
      <c r="H1753" s="22">
        <f t="shared" si="402"/>
        <v>-2951527.65</v>
      </c>
      <c r="I1753" s="23">
        <f t="shared" si="403"/>
        <v>0</v>
      </c>
      <c r="J1753" s="23">
        <f t="shared" si="404"/>
        <v>0</v>
      </c>
      <c r="K1753" s="23">
        <f t="shared" si="405"/>
        <v>0</v>
      </c>
    </row>
    <row r="1754" spans="1:11">
      <c r="A1754" s="20" t="s">
        <v>56</v>
      </c>
      <c r="B1754" s="21" t="s">
        <v>57</v>
      </c>
      <c r="C1754" s="22">
        <v>0</v>
      </c>
      <c r="D1754" s="22">
        <v>0</v>
      </c>
      <c r="E1754" s="22">
        <v>0</v>
      </c>
      <c r="F1754" s="22">
        <v>-2951527.65</v>
      </c>
      <c r="G1754" s="22">
        <f t="shared" si="401"/>
        <v>-2951527.65</v>
      </c>
      <c r="H1754" s="22">
        <f t="shared" si="402"/>
        <v>2951527.65</v>
      </c>
      <c r="I1754" s="23">
        <f t="shared" si="403"/>
        <v>0</v>
      </c>
      <c r="J1754" s="23">
        <f t="shared" si="404"/>
        <v>0</v>
      </c>
      <c r="K1754" s="23">
        <f t="shared" si="405"/>
        <v>0</v>
      </c>
    </row>
    <row r="1755" spans="1:11">
      <c r="A1755" s="26" t="s">
        <v>58</v>
      </c>
      <c r="B1755" s="21" t="s">
        <v>59</v>
      </c>
      <c r="C1755" s="22">
        <v>0</v>
      </c>
      <c r="D1755" s="22">
        <v>0</v>
      </c>
      <c r="E1755" s="22">
        <v>0</v>
      </c>
      <c r="F1755" s="22">
        <v>-2951527.65</v>
      </c>
      <c r="G1755" s="22">
        <f t="shared" si="401"/>
        <v>-2951527.65</v>
      </c>
      <c r="H1755" s="22">
        <f t="shared" si="402"/>
        <v>2951527.65</v>
      </c>
      <c r="I1755" s="23">
        <f t="shared" si="403"/>
        <v>0</v>
      </c>
      <c r="J1755" s="23">
        <f t="shared" si="404"/>
        <v>0</v>
      </c>
      <c r="K1755" s="23">
        <f t="shared" si="405"/>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100FC-5855-4422-907D-C3D70C8FEB36}">
  <sheetPr>
    <pageSetUpPr fitToPage="1"/>
  </sheetPr>
  <dimension ref="A1:K1136"/>
  <sheetViews>
    <sheetView zoomScaleNormal="100" workbookViewId="0">
      <pane ySplit="10" topLeftCell="A11" activePane="bottomLeft" state="frozen"/>
      <selection sqref="A1:XFD9"/>
      <selection pane="bottomLeft" activeCell="C13" sqref="C13"/>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16</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961</v>
      </c>
      <c r="B6" s="43"/>
      <c r="C6" s="43"/>
      <c r="D6" s="43"/>
      <c r="E6" s="43"/>
      <c r="F6" s="43"/>
      <c r="G6" s="43"/>
      <c r="H6" s="43"/>
      <c r="I6" s="43"/>
      <c r="J6" s="43"/>
      <c r="K6" s="43"/>
    </row>
    <row r="7" spans="1:11" ht="15.75">
      <c r="A7" s="37" t="s">
        <v>962</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963</v>
      </c>
      <c r="D9" s="14" t="s">
        <v>17</v>
      </c>
      <c r="E9" s="14" t="s">
        <v>6</v>
      </c>
      <c r="F9" s="15" t="s">
        <v>7</v>
      </c>
      <c r="G9" s="14" t="s">
        <v>964</v>
      </c>
      <c r="H9" s="14" t="s">
        <v>8</v>
      </c>
      <c r="I9" s="14" t="s">
        <v>965</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18</v>
      </c>
      <c r="C11" s="18"/>
      <c r="D11" s="18"/>
      <c r="E11" s="18"/>
      <c r="F11" s="18"/>
      <c r="G11" s="18"/>
      <c r="H11" s="18"/>
      <c r="I11" s="19"/>
      <c r="J11" s="19"/>
      <c r="K11" s="19"/>
    </row>
    <row r="12" spans="1:11">
      <c r="A12" s="24" t="s">
        <v>554</v>
      </c>
      <c r="B12" s="25" t="s">
        <v>555</v>
      </c>
      <c r="C12" s="22"/>
      <c r="D12" s="22"/>
      <c r="E12" s="22"/>
      <c r="F12" s="22"/>
      <c r="G12" s="22"/>
      <c r="H12" s="22"/>
      <c r="I12" s="23"/>
      <c r="J12" s="23"/>
      <c r="K12" s="23"/>
    </row>
    <row r="13" spans="1:11">
      <c r="A13" s="20" t="s">
        <v>21</v>
      </c>
      <c r="B13" s="21" t="s">
        <v>22</v>
      </c>
      <c r="C13" s="22">
        <v>884157490.35000002</v>
      </c>
      <c r="D13" s="22">
        <v>804077605</v>
      </c>
      <c r="E13" s="22">
        <v>310089231</v>
      </c>
      <c r="F13" s="22">
        <v>794905054.61000001</v>
      </c>
      <c r="G13" s="22">
        <f t="shared" ref="G13:G44" si="0">F13-C13</f>
        <v>-89252435.74000001</v>
      </c>
      <c r="H13" s="22">
        <f t="shared" ref="H13:H44" si="1">E13-F13</f>
        <v>-484815823.61000001</v>
      </c>
      <c r="I13" s="23">
        <f t="shared" ref="I13:I44" si="2">IF(ISERROR(F13/C13),0,F13/C13*100-100)</f>
        <v>-10.094630958186968</v>
      </c>
      <c r="J13" s="23">
        <f t="shared" ref="J13:J44" si="3">IF(ISERROR(F13/E13),0,F13/E13*100)</f>
        <v>256.34719788446955</v>
      </c>
      <c r="K13" s="23">
        <f t="shared" ref="K13:K44" si="4">IF(ISERROR(F13/D13),0,F13/D13*100)</f>
        <v>98.859245633386351</v>
      </c>
    </row>
    <row r="14" spans="1:11">
      <c r="A14" s="26" t="s">
        <v>51</v>
      </c>
      <c r="B14" s="21" t="s">
        <v>556</v>
      </c>
      <c r="C14" s="22">
        <v>0</v>
      </c>
      <c r="D14" s="22">
        <v>0</v>
      </c>
      <c r="E14" s="22">
        <v>0</v>
      </c>
      <c r="F14" s="22">
        <v>250.21</v>
      </c>
      <c r="G14" s="22">
        <f t="shared" si="0"/>
        <v>250.21</v>
      </c>
      <c r="H14" s="22">
        <f t="shared" si="1"/>
        <v>-250.21</v>
      </c>
      <c r="I14" s="23">
        <f t="shared" si="2"/>
        <v>0</v>
      </c>
      <c r="J14" s="23">
        <f t="shared" si="3"/>
        <v>0</v>
      </c>
      <c r="K14" s="23">
        <f t="shared" si="4"/>
        <v>0</v>
      </c>
    </row>
    <row r="15" spans="1:11" ht="25.5">
      <c r="A15" s="26" t="s">
        <v>65</v>
      </c>
      <c r="B15" s="21" t="s">
        <v>66</v>
      </c>
      <c r="C15" s="22">
        <v>6667145.2199999997</v>
      </c>
      <c r="D15" s="22">
        <v>14969924</v>
      </c>
      <c r="E15" s="22">
        <v>6136116</v>
      </c>
      <c r="F15" s="22">
        <v>7053711.5599999996</v>
      </c>
      <c r="G15" s="22">
        <f t="shared" si="0"/>
        <v>386566.33999999985</v>
      </c>
      <c r="H15" s="22">
        <f t="shared" si="1"/>
        <v>-917595.55999999959</v>
      </c>
      <c r="I15" s="23">
        <f t="shared" si="2"/>
        <v>5.7980788965025738</v>
      </c>
      <c r="J15" s="23">
        <f t="shared" si="3"/>
        <v>114.95401260341231</v>
      </c>
      <c r="K15" s="23">
        <f t="shared" si="4"/>
        <v>47.119220912544371</v>
      </c>
    </row>
    <row r="16" spans="1:11">
      <c r="A16" s="26" t="s">
        <v>93</v>
      </c>
      <c r="B16" s="21" t="s">
        <v>94</v>
      </c>
      <c r="C16" s="22">
        <v>106816.56</v>
      </c>
      <c r="D16" s="22">
        <v>40040</v>
      </c>
      <c r="E16" s="22">
        <v>0</v>
      </c>
      <c r="F16" s="22">
        <v>66743.08</v>
      </c>
      <c r="G16" s="22">
        <f t="shared" si="0"/>
        <v>-40073.479999999996</v>
      </c>
      <c r="H16" s="22">
        <f t="shared" si="1"/>
        <v>-66743.08</v>
      </c>
      <c r="I16" s="23">
        <f t="shared" si="2"/>
        <v>-37.516167905051425</v>
      </c>
      <c r="J16" s="23">
        <f t="shared" si="3"/>
        <v>0</v>
      </c>
      <c r="K16" s="23">
        <f t="shared" si="4"/>
        <v>166.691008991009</v>
      </c>
    </row>
    <row r="17" spans="1:11">
      <c r="A17" s="26" t="s">
        <v>67</v>
      </c>
      <c r="B17" s="21" t="s">
        <v>68</v>
      </c>
      <c r="C17" s="22">
        <v>779118.57</v>
      </c>
      <c r="D17" s="22">
        <v>1906424</v>
      </c>
      <c r="E17" s="22">
        <v>1696640</v>
      </c>
      <c r="F17" s="22">
        <v>623132.76</v>
      </c>
      <c r="G17" s="22">
        <f t="shared" si="0"/>
        <v>-155985.80999999994</v>
      </c>
      <c r="H17" s="22">
        <f t="shared" si="1"/>
        <v>1073507.24</v>
      </c>
      <c r="I17" s="23">
        <f t="shared" si="2"/>
        <v>-20.020805048967063</v>
      </c>
      <c r="J17" s="23">
        <f t="shared" si="3"/>
        <v>36.727458977744249</v>
      </c>
      <c r="K17" s="23">
        <f t="shared" si="4"/>
        <v>32.685948141651593</v>
      </c>
    </row>
    <row r="18" spans="1:11">
      <c r="A18" s="27" t="s">
        <v>69</v>
      </c>
      <c r="B18" s="21" t="s">
        <v>70</v>
      </c>
      <c r="C18" s="22">
        <v>294656.96000000002</v>
      </c>
      <c r="D18" s="22">
        <v>402696</v>
      </c>
      <c r="E18" s="22">
        <v>192912</v>
      </c>
      <c r="F18" s="22">
        <v>345369.67</v>
      </c>
      <c r="G18" s="22">
        <f t="shared" si="0"/>
        <v>50712.709999999963</v>
      </c>
      <c r="H18" s="22">
        <f t="shared" si="1"/>
        <v>-152457.66999999998</v>
      </c>
      <c r="I18" s="23">
        <f t="shared" si="2"/>
        <v>17.210762644126902</v>
      </c>
      <c r="J18" s="23">
        <f t="shared" si="3"/>
        <v>179.02964564153604</v>
      </c>
      <c r="K18" s="23">
        <f t="shared" si="4"/>
        <v>85.764365675348159</v>
      </c>
    </row>
    <row r="19" spans="1:11">
      <c r="A19" s="28" t="s">
        <v>71</v>
      </c>
      <c r="B19" s="21" t="s">
        <v>72</v>
      </c>
      <c r="C19" s="22">
        <v>294656.96000000002</v>
      </c>
      <c r="D19" s="22">
        <v>402696</v>
      </c>
      <c r="E19" s="22">
        <v>192912</v>
      </c>
      <c r="F19" s="22">
        <v>345369.67</v>
      </c>
      <c r="G19" s="22">
        <f t="shared" si="0"/>
        <v>50712.709999999963</v>
      </c>
      <c r="H19" s="22">
        <f t="shared" si="1"/>
        <v>-152457.66999999998</v>
      </c>
      <c r="I19" s="23">
        <f t="shared" si="2"/>
        <v>17.210762644126902</v>
      </c>
      <c r="J19" s="23">
        <f t="shared" si="3"/>
        <v>179.02964564153604</v>
      </c>
      <c r="K19" s="23">
        <f t="shared" si="4"/>
        <v>85.764365675348159</v>
      </c>
    </row>
    <row r="20" spans="1:11" ht="25.5">
      <c r="A20" s="29" t="s">
        <v>73</v>
      </c>
      <c r="B20" s="21" t="s">
        <v>74</v>
      </c>
      <c r="C20" s="22">
        <v>294656.96000000002</v>
      </c>
      <c r="D20" s="22">
        <v>402696</v>
      </c>
      <c r="E20" s="22">
        <v>192912</v>
      </c>
      <c r="F20" s="22">
        <v>345369.67</v>
      </c>
      <c r="G20" s="22">
        <f t="shared" si="0"/>
        <v>50712.709999999963</v>
      </c>
      <c r="H20" s="22">
        <f t="shared" si="1"/>
        <v>-152457.66999999998</v>
      </c>
      <c r="I20" s="23">
        <f t="shared" si="2"/>
        <v>17.210762644126902</v>
      </c>
      <c r="J20" s="23">
        <f t="shared" si="3"/>
        <v>179.02964564153604</v>
      </c>
      <c r="K20" s="23">
        <f t="shared" si="4"/>
        <v>85.764365675348159</v>
      </c>
    </row>
    <row r="21" spans="1:11" ht="25.5">
      <c r="A21" s="30" t="s">
        <v>75</v>
      </c>
      <c r="B21" s="21" t="s">
        <v>76</v>
      </c>
      <c r="C21" s="22">
        <v>206369</v>
      </c>
      <c r="D21" s="22">
        <v>269418</v>
      </c>
      <c r="E21" s="22">
        <v>124355</v>
      </c>
      <c r="F21" s="22">
        <v>235062.14</v>
      </c>
      <c r="G21" s="22">
        <f t="shared" si="0"/>
        <v>28693.140000000014</v>
      </c>
      <c r="H21" s="22">
        <f t="shared" si="1"/>
        <v>-110707.14000000001</v>
      </c>
      <c r="I21" s="23">
        <f t="shared" si="2"/>
        <v>13.903803381321822</v>
      </c>
      <c r="J21" s="23">
        <f t="shared" si="3"/>
        <v>189.02508142012786</v>
      </c>
      <c r="K21" s="23">
        <f t="shared" si="4"/>
        <v>87.248120021676357</v>
      </c>
    </row>
    <row r="22" spans="1:11" ht="25.5">
      <c r="A22" s="30" t="s">
        <v>95</v>
      </c>
      <c r="B22" s="21" t="s">
        <v>96</v>
      </c>
      <c r="C22" s="22">
        <v>88287.96</v>
      </c>
      <c r="D22" s="22">
        <v>133278</v>
      </c>
      <c r="E22" s="22">
        <v>68557</v>
      </c>
      <c r="F22" s="22">
        <v>110307.53</v>
      </c>
      <c r="G22" s="22">
        <f t="shared" si="0"/>
        <v>22019.569999999992</v>
      </c>
      <c r="H22" s="22">
        <f t="shared" si="1"/>
        <v>-41750.53</v>
      </c>
      <c r="I22" s="23">
        <f t="shared" si="2"/>
        <v>24.94062610575665</v>
      </c>
      <c r="J22" s="23">
        <f t="shared" si="3"/>
        <v>160.89900374870544</v>
      </c>
      <c r="K22" s="23">
        <f t="shared" si="4"/>
        <v>82.764994972913769</v>
      </c>
    </row>
    <row r="23" spans="1:11" ht="25.5">
      <c r="A23" s="27" t="s">
        <v>103</v>
      </c>
      <c r="B23" s="21" t="s">
        <v>104</v>
      </c>
      <c r="C23" s="22">
        <v>484461.61</v>
      </c>
      <c r="D23" s="22">
        <v>1503728</v>
      </c>
      <c r="E23" s="22">
        <v>1503728</v>
      </c>
      <c r="F23" s="22">
        <v>277763.09000000003</v>
      </c>
      <c r="G23" s="22">
        <f t="shared" si="0"/>
        <v>-206698.51999999996</v>
      </c>
      <c r="H23" s="22">
        <f t="shared" si="1"/>
        <v>1225964.9099999999</v>
      </c>
      <c r="I23" s="23">
        <f t="shared" si="2"/>
        <v>-42.665613896630525</v>
      </c>
      <c r="J23" s="23">
        <f t="shared" si="3"/>
        <v>18.471631172658888</v>
      </c>
      <c r="K23" s="23">
        <f t="shared" si="4"/>
        <v>18.471631172658888</v>
      </c>
    </row>
    <row r="24" spans="1:11" ht="38.25">
      <c r="A24" s="28" t="s">
        <v>105</v>
      </c>
      <c r="B24" s="21" t="s">
        <v>106</v>
      </c>
      <c r="C24" s="22">
        <v>484461.61</v>
      </c>
      <c r="D24" s="22">
        <v>1503728</v>
      </c>
      <c r="E24" s="22">
        <v>1503728</v>
      </c>
      <c r="F24" s="22">
        <v>277763.09000000003</v>
      </c>
      <c r="G24" s="22">
        <f t="shared" si="0"/>
        <v>-206698.51999999996</v>
      </c>
      <c r="H24" s="22">
        <f t="shared" si="1"/>
        <v>1225964.9099999999</v>
      </c>
      <c r="I24" s="23">
        <f t="shared" si="2"/>
        <v>-42.665613896630525</v>
      </c>
      <c r="J24" s="23">
        <f t="shared" si="3"/>
        <v>18.471631172658888</v>
      </c>
      <c r="K24" s="23">
        <f t="shared" si="4"/>
        <v>18.471631172658888</v>
      </c>
    </row>
    <row r="25" spans="1:11" ht="51">
      <c r="A25" s="29" t="s">
        <v>107</v>
      </c>
      <c r="B25" s="21" t="s">
        <v>108</v>
      </c>
      <c r="C25" s="22">
        <v>2439.5300000000002</v>
      </c>
      <c r="D25" s="22">
        <v>0</v>
      </c>
      <c r="E25" s="22">
        <v>0</v>
      </c>
      <c r="F25" s="22">
        <v>0</v>
      </c>
      <c r="G25" s="22">
        <f t="shared" si="0"/>
        <v>-2439.5300000000002</v>
      </c>
      <c r="H25" s="22">
        <f t="shared" si="1"/>
        <v>0</v>
      </c>
      <c r="I25" s="23">
        <f t="shared" si="2"/>
        <v>-100</v>
      </c>
      <c r="J25" s="23">
        <f t="shared" si="3"/>
        <v>0</v>
      </c>
      <c r="K25" s="23">
        <f t="shared" si="4"/>
        <v>0</v>
      </c>
    </row>
    <row r="26" spans="1:11" ht="89.25">
      <c r="A26" s="29" t="s">
        <v>447</v>
      </c>
      <c r="B26" s="21" t="s">
        <v>448</v>
      </c>
      <c r="C26" s="22">
        <v>482022.08</v>
      </c>
      <c r="D26" s="22">
        <v>1503728</v>
      </c>
      <c r="E26" s="22">
        <v>1503728</v>
      </c>
      <c r="F26" s="22">
        <v>277763.09000000003</v>
      </c>
      <c r="G26" s="22">
        <f t="shared" si="0"/>
        <v>-204258.99</v>
      </c>
      <c r="H26" s="22">
        <f t="shared" si="1"/>
        <v>1225964.9099999999</v>
      </c>
      <c r="I26" s="23">
        <f t="shared" si="2"/>
        <v>-42.375442635324923</v>
      </c>
      <c r="J26" s="23">
        <f t="shared" si="3"/>
        <v>18.471631172658888</v>
      </c>
      <c r="K26" s="23">
        <f t="shared" si="4"/>
        <v>18.471631172658888</v>
      </c>
    </row>
    <row r="27" spans="1:11">
      <c r="A27" s="26" t="s">
        <v>23</v>
      </c>
      <c r="B27" s="21" t="s">
        <v>24</v>
      </c>
      <c r="C27" s="22">
        <v>876604410</v>
      </c>
      <c r="D27" s="22">
        <v>787161217</v>
      </c>
      <c r="E27" s="22">
        <v>302256475</v>
      </c>
      <c r="F27" s="22">
        <v>787161217</v>
      </c>
      <c r="G27" s="22">
        <f t="shared" si="0"/>
        <v>-89443193</v>
      </c>
      <c r="H27" s="22">
        <f t="shared" si="1"/>
        <v>-484904742</v>
      </c>
      <c r="I27" s="23">
        <f t="shared" si="2"/>
        <v>-10.203370183821008</v>
      </c>
      <c r="J27" s="23">
        <f t="shared" si="3"/>
        <v>260.42823962662834</v>
      </c>
      <c r="K27" s="23">
        <f t="shared" si="4"/>
        <v>100</v>
      </c>
    </row>
    <row r="28" spans="1:11">
      <c r="A28" s="27" t="s">
        <v>25</v>
      </c>
      <c r="B28" s="21" t="s">
        <v>26</v>
      </c>
      <c r="C28" s="22">
        <v>861618208</v>
      </c>
      <c r="D28" s="22">
        <v>782348317</v>
      </c>
      <c r="E28" s="22">
        <v>300256475</v>
      </c>
      <c r="F28" s="22">
        <v>782348317</v>
      </c>
      <c r="G28" s="22">
        <f t="shared" si="0"/>
        <v>-79269891</v>
      </c>
      <c r="H28" s="22">
        <f t="shared" si="1"/>
        <v>-482091842</v>
      </c>
      <c r="I28" s="23">
        <f t="shared" si="2"/>
        <v>-9.2001179018723889</v>
      </c>
      <c r="J28" s="23">
        <f t="shared" si="3"/>
        <v>260.56001523364318</v>
      </c>
      <c r="K28" s="23">
        <f t="shared" si="4"/>
        <v>100</v>
      </c>
    </row>
    <row r="29" spans="1:11" ht="25.5">
      <c r="A29" s="27" t="s">
        <v>557</v>
      </c>
      <c r="B29" s="21" t="s">
        <v>558</v>
      </c>
      <c r="C29" s="22">
        <v>14986202</v>
      </c>
      <c r="D29" s="22">
        <v>4812900</v>
      </c>
      <c r="E29" s="22">
        <v>2000000</v>
      </c>
      <c r="F29" s="22">
        <v>4812900</v>
      </c>
      <c r="G29" s="22">
        <f t="shared" si="0"/>
        <v>-10173302</v>
      </c>
      <c r="H29" s="22">
        <f t="shared" si="1"/>
        <v>-2812900</v>
      </c>
      <c r="I29" s="23">
        <f t="shared" si="2"/>
        <v>-67.884457983417008</v>
      </c>
      <c r="J29" s="23">
        <f t="shared" si="3"/>
        <v>240.64500000000001</v>
      </c>
      <c r="K29" s="23">
        <f t="shared" si="4"/>
        <v>100</v>
      </c>
    </row>
    <row r="30" spans="1:11">
      <c r="A30" s="20" t="s">
        <v>27</v>
      </c>
      <c r="B30" s="21" t="s">
        <v>28</v>
      </c>
      <c r="C30" s="22">
        <v>318711014.70999998</v>
      </c>
      <c r="D30" s="22">
        <v>807190970</v>
      </c>
      <c r="E30" s="22">
        <v>311762071</v>
      </c>
      <c r="F30" s="22">
        <v>258945408.88999999</v>
      </c>
      <c r="G30" s="22">
        <f t="shared" si="0"/>
        <v>-59765605.819999993</v>
      </c>
      <c r="H30" s="22">
        <f t="shared" si="1"/>
        <v>52816662.110000014</v>
      </c>
      <c r="I30" s="23">
        <f t="shared" si="2"/>
        <v>-18.752287514876642</v>
      </c>
      <c r="J30" s="23">
        <f t="shared" si="3"/>
        <v>83.058663313152024</v>
      </c>
      <c r="K30" s="23">
        <f t="shared" si="4"/>
        <v>32.079819833712953</v>
      </c>
    </row>
    <row r="31" spans="1:11">
      <c r="A31" s="26" t="s">
        <v>29</v>
      </c>
      <c r="B31" s="21" t="s">
        <v>30</v>
      </c>
      <c r="C31" s="22">
        <v>309573175.10000002</v>
      </c>
      <c r="D31" s="22">
        <v>788252902</v>
      </c>
      <c r="E31" s="22">
        <v>308339498</v>
      </c>
      <c r="F31" s="22">
        <v>248006384.28</v>
      </c>
      <c r="G31" s="22">
        <f t="shared" si="0"/>
        <v>-61566790.820000023</v>
      </c>
      <c r="H31" s="22">
        <f t="shared" si="1"/>
        <v>60333113.719999999</v>
      </c>
      <c r="I31" s="23">
        <f t="shared" si="2"/>
        <v>-19.887637486714524</v>
      </c>
      <c r="J31" s="23">
        <f t="shared" si="3"/>
        <v>80.43289487355915</v>
      </c>
      <c r="K31" s="23">
        <f t="shared" si="4"/>
        <v>31.462793685978717</v>
      </c>
    </row>
    <row r="32" spans="1:11">
      <c r="A32" s="27" t="s">
        <v>31</v>
      </c>
      <c r="B32" s="21" t="s">
        <v>32</v>
      </c>
      <c r="C32" s="22">
        <v>36376161.090000004</v>
      </c>
      <c r="D32" s="22">
        <v>88889790</v>
      </c>
      <c r="E32" s="22">
        <v>38644043</v>
      </c>
      <c r="F32" s="22">
        <v>35417969.130000003</v>
      </c>
      <c r="G32" s="22">
        <f t="shared" si="0"/>
        <v>-958191.96000000089</v>
      </c>
      <c r="H32" s="22">
        <f t="shared" si="1"/>
        <v>3226073.8699999973</v>
      </c>
      <c r="I32" s="23">
        <f t="shared" si="2"/>
        <v>-2.6341206199007416</v>
      </c>
      <c r="J32" s="23">
        <f t="shared" si="3"/>
        <v>91.651821032286932</v>
      </c>
      <c r="K32" s="23">
        <f t="shared" si="4"/>
        <v>39.844811344474998</v>
      </c>
    </row>
    <row r="33" spans="1:11">
      <c r="A33" s="28" t="s">
        <v>33</v>
      </c>
      <c r="B33" s="21" t="s">
        <v>34</v>
      </c>
      <c r="C33" s="22">
        <v>29107603.579999998</v>
      </c>
      <c r="D33" s="22">
        <v>71976612</v>
      </c>
      <c r="E33" s="22">
        <v>30978972</v>
      </c>
      <c r="F33" s="22">
        <v>28804656.239999998</v>
      </c>
      <c r="G33" s="22">
        <f t="shared" si="0"/>
        <v>-302947.33999999985</v>
      </c>
      <c r="H33" s="22">
        <f t="shared" si="1"/>
        <v>2174315.7600000016</v>
      </c>
      <c r="I33" s="23">
        <f t="shared" si="2"/>
        <v>-1.0407842032318939</v>
      </c>
      <c r="J33" s="23">
        <f t="shared" si="3"/>
        <v>92.981317262561191</v>
      </c>
      <c r="K33" s="23">
        <f t="shared" si="4"/>
        <v>40.019466656752336</v>
      </c>
    </row>
    <row r="34" spans="1:11">
      <c r="A34" s="28" t="s">
        <v>35</v>
      </c>
      <c r="B34" s="21" t="s">
        <v>36</v>
      </c>
      <c r="C34" s="22">
        <v>7268557.5099999998</v>
      </c>
      <c r="D34" s="22">
        <v>16913178</v>
      </c>
      <c r="E34" s="22">
        <v>7665071</v>
      </c>
      <c r="F34" s="22">
        <v>6613312.8899999997</v>
      </c>
      <c r="G34" s="22">
        <f t="shared" si="0"/>
        <v>-655244.62000000011</v>
      </c>
      <c r="H34" s="22">
        <f t="shared" si="1"/>
        <v>1051758.1100000003</v>
      </c>
      <c r="I34" s="23">
        <f t="shared" si="2"/>
        <v>-9.0147820815687538</v>
      </c>
      <c r="J34" s="23">
        <f t="shared" si="3"/>
        <v>86.278560107271019</v>
      </c>
      <c r="K34" s="23">
        <f t="shared" si="4"/>
        <v>39.101538989301716</v>
      </c>
    </row>
    <row r="35" spans="1:11">
      <c r="A35" s="29" t="s">
        <v>77</v>
      </c>
      <c r="B35" s="21" t="s">
        <v>78</v>
      </c>
      <c r="C35" s="22">
        <v>31519.46</v>
      </c>
      <c r="D35" s="22">
        <v>0</v>
      </c>
      <c r="E35" s="22">
        <v>0</v>
      </c>
      <c r="F35" s="22">
        <v>39776.32</v>
      </c>
      <c r="G35" s="22">
        <f t="shared" si="0"/>
        <v>8256.86</v>
      </c>
      <c r="H35" s="22">
        <f t="shared" si="1"/>
        <v>-39776.32</v>
      </c>
      <c r="I35" s="23">
        <f t="shared" si="2"/>
        <v>26.196070617961098</v>
      </c>
      <c r="J35" s="23">
        <f t="shared" si="3"/>
        <v>0</v>
      </c>
      <c r="K35" s="23">
        <f t="shared" si="4"/>
        <v>0</v>
      </c>
    </row>
    <row r="36" spans="1:11">
      <c r="A36" s="27" t="s">
        <v>37</v>
      </c>
      <c r="B36" s="21" t="s">
        <v>38</v>
      </c>
      <c r="C36" s="22">
        <v>243161683.19999999</v>
      </c>
      <c r="D36" s="22">
        <v>654085479</v>
      </c>
      <c r="E36" s="22">
        <v>253577131</v>
      </c>
      <c r="F36" s="22">
        <v>187995174.84999999</v>
      </c>
      <c r="G36" s="22">
        <f t="shared" si="0"/>
        <v>-55166508.349999994</v>
      </c>
      <c r="H36" s="22">
        <f t="shared" si="1"/>
        <v>65581956.150000006</v>
      </c>
      <c r="I36" s="23">
        <f t="shared" si="2"/>
        <v>-22.687171606977913</v>
      </c>
      <c r="J36" s="23">
        <f t="shared" si="3"/>
        <v>74.137274961912865</v>
      </c>
      <c r="K36" s="23">
        <f t="shared" si="4"/>
        <v>28.741682988807032</v>
      </c>
    </row>
    <row r="37" spans="1:11">
      <c r="A37" s="28" t="s">
        <v>39</v>
      </c>
      <c r="B37" s="21" t="s">
        <v>40</v>
      </c>
      <c r="C37" s="22">
        <v>243161207.55000001</v>
      </c>
      <c r="D37" s="22">
        <v>654083861</v>
      </c>
      <c r="E37" s="22">
        <v>253577131</v>
      </c>
      <c r="F37" s="22">
        <v>187993556.84999999</v>
      </c>
      <c r="G37" s="22">
        <f t="shared" si="0"/>
        <v>-55167650.700000018</v>
      </c>
      <c r="H37" s="22">
        <f t="shared" si="1"/>
        <v>65583574.150000006</v>
      </c>
      <c r="I37" s="23">
        <f t="shared" si="2"/>
        <v>-22.687685776793231</v>
      </c>
      <c r="J37" s="23">
        <f t="shared" si="3"/>
        <v>74.136636891755032</v>
      </c>
      <c r="K37" s="23">
        <f t="shared" si="4"/>
        <v>28.741506717897753</v>
      </c>
    </row>
    <row r="38" spans="1:11">
      <c r="A38" s="28" t="s">
        <v>41</v>
      </c>
      <c r="B38" s="21" t="s">
        <v>42</v>
      </c>
      <c r="C38" s="22">
        <v>475.65</v>
      </c>
      <c r="D38" s="22">
        <v>1618</v>
      </c>
      <c r="E38" s="22">
        <v>0</v>
      </c>
      <c r="F38" s="22">
        <v>1618</v>
      </c>
      <c r="G38" s="22">
        <f t="shared" si="0"/>
        <v>1142.3499999999999</v>
      </c>
      <c r="H38" s="22">
        <f t="shared" si="1"/>
        <v>-1618</v>
      </c>
      <c r="I38" s="23">
        <f t="shared" si="2"/>
        <v>240.16608851045936</v>
      </c>
      <c r="J38" s="23">
        <f t="shared" si="3"/>
        <v>0</v>
      </c>
      <c r="K38" s="23">
        <f t="shared" si="4"/>
        <v>100</v>
      </c>
    </row>
    <row r="39" spans="1:11" ht="25.5">
      <c r="A39" s="27" t="s">
        <v>79</v>
      </c>
      <c r="B39" s="21" t="s">
        <v>80</v>
      </c>
      <c r="C39" s="22">
        <v>332809.74</v>
      </c>
      <c r="D39" s="22">
        <v>1245578</v>
      </c>
      <c r="E39" s="22">
        <v>33851</v>
      </c>
      <c r="F39" s="22">
        <v>453749.12</v>
      </c>
      <c r="G39" s="22">
        <f t="shared" si="0"/>
        <v>120939.38</v>
      </c>
      <c r="H39" s="22">
        <f t="shared" si="1"/>
        <v>-419898.12</v>
      </c>
      <c r="I39" s="23">
        <f t="shared" si="2"/>
        <v>36.338894408559099</v>
      </c>
      <c r="J39" s="23">
        <f t="shared" si="3"/>
        <v>1340.4304747274821</v>
      </c>
      <c r="K39" s="23">
        <f t="shared" si="4"/>
        <v>36.428800123316243</v>
      </c>
    </row>
    <row r="40" spans="1:11">
      <c r="A40" s="28" t="s">
        <v>81</v>
      </c>
      <c r="B40" s="21" t="s">
        <v>82</v>
      </c>
      <c r="C40" s="22">
        <v>332809.74</v>
      </c>
      <c r="D40" s="22">
        <v>1245578</v>
      </c>
      <c r="E40" s="22">
        <v>33851</v>
      </c>
      <c r="F40" s="22">
        <v>453749.12</v>
      </c>
      <c r="G40" s="22">
        <f t="shared" si="0"/>
        <v>120939.38</v>
      </c>
      <c r="H40" s="22">
        <f t="shared" si="1"/>
        <v>-419898.12</v>
      </c>
      <c r="I40" s="23">
        <f t="shared" si="2"/>
        <v>36.338894408559099</v>
      </c>
      <c r="J40" s="23">
        <f t="shared" si="3"/>
        <v>1340.4304747274821</v>
      </c>
      <c r="K40" s="23">
        <f t="shared" si="4"/>
        <v>36.428800123316243</v>
      </c>
    </row>
    <row r="41" spans="1:11" ht="25.5">
      <c r="A41" s="27" t="s">
        <v>43</v>
      </c>
      <c r="B41" s="21" t="s">
        <v>44</v>
      </c>
      <c r="C41" s="22">
        <v>29702521.07</v>
      </c>
      <c r="D41" s="22">
        <v>44032055</v>
      </c>
      <c r="E41" s="22">
        <v>16084473</v>
      </c>
      <c r="F41" s="22">
        <v>24139491.18</v>
      </c>
      <c r="G41" s="22">
        <f t="shared" si="0"/>
        <v>-5563029.8900000006</v>
      </c>
      <c r="H41" s="22">
        <f t="shared" si="1"/>
        <v>-8055018.1799999997</v>
      </c>
      <c r="I41" s="23">
        <f t="shared" si="2"/>
        <v>-18.729150555569333</v>
      </c>
      <c r="J41" s="23">
        <f t="shared" si="3"/>
        <v>150.07946595452646</v>
      </c>
      <c r="K41" s="23">
        <f t="shared" si="4"/>
        <v>54.822540487833237</v>
      </c>
    </row>
    <row r="42" spans="1:11">
      <c r="A42" s="28" t="s">
        <v>45</v>
      </c>
      <c r="B42" s="21" t="s">
        <v>46</v>
      </c>
      <c r="C42" s="22">
        <v>283686.98</v>
      </c>
      <c r="D42" s="22">
        <v>443967</v>
      </c>
      <c r="E42" s="22">
        <v>213568</v>
      </c>
      <c r="F42" s="22">
        <v>364067.61</v>
      </c>
      <c r="G42" s="22">
        <f t="shared" si="0"/>
        <v>80380.63</v>
      </c>
      <c r="H42" s="22">
        <f t="shared" si="1"/>
        <v>-150499.60999999999</v>
      </c>
      <c r="I42" s="23">
        <f t="shared" si="2"/>
        <v>28.334268284007948</v>
      </c>
      <c r="J42" s="23">
        <f t="shared" si="3"/>
        <v>170.46917609379682</v>
      </c>
      <c r="K42" s="23">
        <f t="shared" si="4"/>
        <v>82.003304299643887</v>
      </c>
    </row>
    <row r="43" spans="1:11" ht="25.5">
      <c r="A43" s="29" t="s">
        <v>83</v>
      </c>
      <c r="B43" s="21" t="s">
        <v>84</v>
      </c>
      <c r="C43" s="22">
        <v>0</v>
      </c>
      <c r="D43" s="22">
        <v>5184</v>
      </c>
      <c r="E43" s="22">
        <v>2592</v>
      </c>
      <c r="F43" s="22">
        <v>0</v>
      </c>
      <c r="G43" s="22">
        <f t="shared" si="0"/>
        <v>0</v>
      </c>
      <c r="H43" s="22">
        <f t="shared" si="1"/>
        <v>2592</v>
      </c>
      <c r="I43" s="23">
        <f t="shared" si="2"/>
        <v>0</v>
      </c>
      <c r="J43" s="23">
        <f t="shared" si="3"/>
        <v>0</v>
      </c>
      <c r="K43" s="23">
        <f t="shared" si="4"/>
        <v>0</v>
      </c>
    </row>
    <row r="44" spans="1:11" ht="25.5">
      <c r="A44" s="29" t="s">
        <v>47</v>
      </c>
      <c r="B44" s="21" t="s">
        <v>48</v>
      </c>
      <c r="C44" s="22">
        <v>283686.98</v>
      </c>
      <c r="D44" s="22">
        <v>438783</v>
      </c>
      <c r="E44" s="22">
        <v>210976</v>
      </c>
      <c r="F44" s="22">
        <v>364067.61</v>
      </c>
      <c r="G44" s="22">
        <f t="shared" si="0"/>
        <v>80380.63</v>
      </c>
      <c r="H44" s="22">
        <f t="shared" si="1"/>
        <v>-153091.60999999999</v>
      </c>
      <c r="I44" s="23">
        <f t="shared" si="2"/>
        <v>28.334268284007948</v>
      </c>
      <c r="J44" s="23">
        <f t="shared" si="3"/>
        <v>172.5635190732595</v>
      </c>
      <c r="K44" s="23">
        <f t="shared" si="4"/>
        <v>82.97213201058382</v>
      </c>
    </row>
    <row r="45" spans="1:11" ht="25.5">
      <c r="A45" s="30" t="s">
        <v>49</v>
      </c>
      <c r="B45" s="21" t="s">
        <v>50</v>
      </c>
      <c r="C45" s="22">
        <v>85187.98</v>
      </c>
      <c r="D45" s="22">
        <v>226364</v>
      </c>
      <c r="E45" s="22">
        <v>12477</v>
      </c>
      <c r="F45" s="22">
        <v>165568.60999999999</v>
      </c>
      <c r="G45" s="22">
        <f t="shared" ref="G45:G68" si="5">F45-C45</f>
        <v>80380.62999999999</v>
      </c>
      <c r="H45" s="22">
        <f t="shared" ref="H45:H68" si="6">E45-F45</f>
        <v>-153091.60999999999</v>
      </c>
      <c r="I45" s="23">
        <f t="shared" ref="I45:I68" si="7">IF(ISERROR(F45/C45),0,F45/C45*100-100)</f>
        <v>94.356774277310024</v>
      </c>
      <c r="J45" s="23">
        <f t="shared" ref="J45:J68" si="8">IF(ISERROR(F45/E45),0,F45/E45*100)</f>
        <v>1326.9905425983809</v>
      </c>
      <c r="K45" s="23">
        <f t="shared" ref="K45:K68" si="9">IF(ISERROR(F45/D45),0,F45/D45*100)</f>
        <v>73.142641939531018</v>
      </c>
    </row>
    <row r="46" spans="1:11" ht="25.5">
      <c r="A46" s="30" t="s">
        <v>226</v>
      </c>
      <c r="B46" s="21" t="s">
        <v>227</v>
      </c>
      <c r="C46" s="22">
        <v>0</v>
      </c>
      <c r="D46" s="22">
        <v>13920</v>
      </c>
      <c r="E46" s="22">
        <v>0</v>
      </c>
      <c r="F46" s="22">
        <v>0</v>
      </c>
      <c r="G46" s="22">
        <f t="shared" si="5"/>
        <v>0</v>
      </c>
      <c r="H46" s="22">
        <f t="shared" si="6"/>
        <v>0</v>
      </c>
      <c r="I46" s="23">
        <f t="shared" si="7"/>
        <v>0</v>
      </c>
      <c r="J46" s="23">
        <f t="shared" si="8"/>
        <v>0</v>
      </c>
      <c r="K46" s="23">
        <f t="shared" si="9"/>
        <v>0</v>
      </c>
    </row>
    <row r="47" spans="1:11" ht="25.5">
      <c r="A47" s="30" t="s">
        <v>559</v>
      </c>
      <c r="B47" s="21" t="s">
        <v>560</v>
      </c>
      <c r="C47" s="22">
        <v>198499</v>
      </c>
      <c r="D47" s="22">
        <v>198499</v>
      </c>
      <c r="E47" s="22">
        <v>198499</v>
      </c>
      <c r="F47" s="22">
        <v>198499</v>
      </c>
      <c r="G47" s="22">
        <f t="shared" si="5"/>
        <v>0</v>
      </c>
      <c r="H47" s="22">
        <f t="shared" si="6"/>
        <v>0</v>
      </c>
      <c r="I47" s="23">
        <f t="shared" si="7"/>
        <v>0</v>
      </c>
      <c r="J47" s="23">
        <f t="shared" si="8"/>
        <v>100</v>
      </c>
      <c r="K47" s="23">
        <f t="shared" si="9"/>
        <v>100</v>
      </c>
    </row>
    <row r="48" spans="1:11" ht="51">
      <c r="A48" s="28" t="s">
        <v>159</v>
      </c>
      <c r="B48" s="21" t="s">
        <v>160</v>
      </c>
      <c r="C48" s="22">
        <v>6557438.8799999999</v>
      </c>
      <c r="D48" s="22">
        <v>14273414</v>
      </c>
      <c r="E48" s="22">
        <v>5409009</v>
      </c>
      <c r="F48" s="22">
        <v>5745302.8499999996</v>
      </c>
      <c r="G48" s="22">
        <f t="shared" si="5"/>
        <v>-812136.03000000026</v>
      </c>
      <c r="H48" s="22">
        <f t="shared" si="6"/>
        <v>-336293.84999999963</v>
      </c>
      <c r="I48" s="23">
        <f t="shared" si="7"/>
        <v>-12.384957677257063</v>
      </c>
      <c r="J48" s="23">
        <f t="shared" si="8"/>
        <v>106.21729137444585</v>
      </c>
      <c r="K48" s="23">
        <f t="shared" si="9"/>
        <v>40.251777535493609</v>
      </c>
    </row>
    <row r="49" spans="1:11" ht="38.25">
      <c r="A49" s="29" t="s">
        <v>161</v>
      </c>
      <c r="B49" s="21" t="s">
        <v>162</v>
      </c>
      <c r="C49" s="22">
        <v>178680.85</v>
      </c>
      <c r="D49" s="22">
        <v>620000</v>
      </c>
      <c r="E49" s="22">
        <v>190000</v>
      </c>
      <c r="F49" s="22">
        <v>290334.32</v>
      </c>
      <c r="G49" s="22">
        <f t="shared" si="5"/>
        <v>111653.47</v>
      </c>
      <c r="H49" s="22">
        <f t="shared" si="6"/>
        <v>-100334.32</v>
      </c>
      <c r="I49" s="23">
        <f t="shared" si="7"/>
        <v>62.487653265584981</v>
      </c>
      <c r="J49" s="23">
        <f t="shared" si="8"/>
        <v>152.80753684210526</v>
      </c>
      <c r="K49" s="23">
        <f t="shared" si="9"/>
        <v>46.82811612903226</v>
      </c>
    </row>
    <row r="50" spans="1:11" ht="63.75">
      <c r="A50" s="29" t="s">
        <v>237</v>
      </c>
      <c r="B50" s="21" t="s">
        <v>238</v>
      </c>
      <c r="C50" s="22">
        <v>6378758.0300000003</v>
      </c>
      <c r="D50" s="22">
        <v>13653414</v>
      </c>
      <c r="E50" s="22">
        <v>5219009</v>
      </c>
      <c r="F50" s="22">
        <v>5454968.5300000003</v>
      </c>
      <c r="G50" s="22">
        <f t="shared" si="5"/>
        <v>-923789.5</v>
      </c>
      <c r="H50" s="22">
        <f t="shared" si="6"/>
        <v>-235959.53000000026</v>
      </c>
      <c r="I50" s="23">
        <f t="shared" si="7"/>
        <v>-14.482278456955356</v>
      </c>
      <c r="J50" s="23">
        <f t="shared" si="8"/>
        <v>104.52115583629001</v>
      </c>
      <c r="K50" s="23">
        <f t="shared" si="9"/>
        <v>39.953146736779537</v>
      </c>
    </row>
    <row r="51" spans="1:11" ht="25.5">
      <c r="A51" s="28" t="s">
        <v>143</v>
      </c>
      <c r="B51" s="21" t="s">
        <v>144</v>
      </c>
      <c r="C51" s="22">
        <v>15615572.51</v>
      </c>
      <c r="D51" s="22">
        <v>24501774</v>
      </c>
      <c r="E51" s="22">
        <v>8461896</v>
      </c>
      <c r="F51" s="22">
        <v>14747784.859999999</v>
      </c>
      <c r="G51" s="22">
        <f t="shared" si="5"/>
        <v>-867787.65000000037</v>
      </c>
      <c r="H51" s="22">
        <f t="shared" si="6"/>
        <v>-6285888.8599999994</v>
      </c>
      <c r="I51" s="23">
        <f t="shared" si="7"/>
        <v>-5.5571939449820462</v>
      </c>
      <c r="J51" s="23">
        <f t="shared" si="8"/>
        <v>174.28463857272649</v>
      </c>
      <c r="K51" s="23">
        <f t="shared" si="9"/>
        <v>60.190681948172411</v>
      </c>
    </row>
    <row r="52" spans="1:11" ht="25.5">
      <c r="A52" s="29" t="s">
        <v>163</v>
      </c>
      <c r="B52" s="21" t="s">
        <v>164</v>
      </c>
      <c r="C52" s="22">
        <v>7201.76</v>
      </c>
      <c r="D52" s="22">
        <v>282913</v>
      </c>
      <c r="E52" s="22">
        <v>10000</v>
      </c>
      <c r="F52" s="22">
        <v>30269.86</v>
      </c>
      <c r="G52" s="22">
        <f t="shared" si="5"/>
        <v>23068.1</v>
      </c>
      <c r="H52" s="22">
        <f t="shared" si="6"/>
        <v>-20269.86</v>
      </c>
      <c r="I52" s="23">
        <f t="shared" si="7"/>
        <v>320.31197929395034</v>
      </c>
      <c r="J52" s="23">
        <f t="shared" si="8"/>
        <v>302.6986</v>
      </c>
      <c r="K52" s="23">
        <f t="shared" si="9"/>
        <v>10.699352804572431</v>
      </c>
    </row>
    <row r="53" spans="1:11" ht="38.25">
      <c r="A53" s="29" t="s">
        <v>145</v>
      </c>
      <c r="B53" s="21" t="s">
        <v>146</v>
      </c>
      <c r="C53" s="22">
        <v>15608370.75</v>
      </c>
      <c r="D53" s="22">
        <v>24218861</v>
      </c>
      <c r="E53" s="22">
        <v>8451896</v>
      </c>
      <c r="F53" s="22">
        <v>14717515</v>
      </c>
      <c r="G53" s="22">
        <f t="shared" si="5"/>
        <v>-890855.75</v>
      </c>
      <c r="H53" s="22">
        <f t="shared" si="6"/>
        <v>-6265619</v>
      </c>
      <c r="I53" s="23">
        <f t="shared" si="7"/>
        <v>-5.7075511869168025</v>
      </c>
      <c r="J53" s="23">
        <f t="shared" si="8"/>
        <v>174.1327034786041</v>
      </c>
      <c r="K53" s="23">
        <f t="shared" si="9"/>
        <v>60.768815676344154</v>
      </c>
    </row>
    <row r="54" spans="1:11">
      <c r="A54" s="28" t="s">
        <v>183</v>
      </c>
      <c r="B54" s="21" t="s">
        <v>184</v>
      </c>
      <c r="C54" s="22">
        <v>7245822.7000000002</v>
      </c>
      <c r="D54" s="22">
        <v>4812900</v>
      </c>
      <c r="E54" s="22">
        <v>2000000</v>
      </c>
      <c r="F54" s="22">
        <v>3282335.86</v>
      </c>
      <c r="G54" s="22">
        <f t="shared" si="5"/>
        <v>-3963486.8400000003</v>
      </c>
      <c r="H54" s="22">
        <f t="shared" si="6"/>
        <v>-1282335.8599999999</v>
      </c>
      <c r="I54" s="23">
        <f t="shared" si="7"/>
        <v>-54.700301181810595</v>
      </c>
      <c r="J54" s="23">
        <f t="shared" si="8"/>
        <v>164.116793</v>
      </c>
      <c r="K54" s="23">
        <f t="shared" si="9"/>
        <v>68.198713042032864</v>
      </c>
    </row>
    <row r="55" spans="1:11">
      <c r="A55" s="26" t="s">
        <v>51</v>
      </c>
      <c r="B55" s="21" t="s">
        <v>52</v>
      </c>
      <c r="C55" s="22">
        <v>9137839.6099999994</v>
      </c>
      <c r="D55" s="22">
        <v>18938068</v>
      </c>
      <c r="E55" s="22">
        <v>3422573</v>
      </c>
      <c r="F55" s="22">
        <v>10939024.609999999</v>
      </c>
      <c r="G55" s="22">
        <f t="shared" si="5"/>
        <v>1801185</v>
      </c>
      <c r="H55" s="22">
        <f t="shared" si="6"/>
        <v>-7516451.6099999994</v>
      </c>
      <c r="I55" s="23">
        <f t="shared" si="7"/>
        <v>19.711278342299551</v>
      </c>
      <c r="J55" s="23">
        <f t="shared" si="8"/>
        <v>319.61406257806624</v>
      </c>
      <c r="K55" s="23">
        <f t="shared" si="9"/>
        <v>57.762093841885033</v>
      </c>
    </row>
    <row r="56" spans="1:11">
      <c r="A56" s="27" t="s">
        <v>53</v>
      </c>
      <c r="B56" s="21" t="s">
        <v>54</v>
      </c>
      <c r="C56" s="22">
        <v>2670449.9</v>
      </c>
      <c r="D56" s="22">
        <v>5839267</v>
      </c>
      <c r="E56" s="22">
        <v>1942573</v>
      </c>
      <c r="F56" s="22">
        <v>3074735.23</v>
      </c>
      <c r="G56" s="22">
        <f t="shared" si="5"/>
        <v>404285.33000000007</v>
      </c>
      <c r="H56" s="22">
        <f t="shared" si="6"/>
        <v>-1132162.23</v>
      </c>
      <c r="I56" s="23">
        <f t="shared" si="7"/>
        <v>15.139221671973701</v>
      </c>
      <c r="J56" s="23">
        <f t="shared" si="8"/>
        <v>158.28157963690427</v>
      </c>
      <c r="K56" s="23">
        <f t="shared" si="9"/>
        <v>52.656184928690529</v>
      </c>
    </row>
    <row r="57" spans="1:11">
      <c r="A57" s="27" t="s">
        <v>185</v>
      </c>
      <c r="B57" s="21" t="s">
        <v>186</v>
      </c>
      <c r="C57" s="22">
        <v>6467389.71</v>
      </c>
      <c r="D57" s="22">
        <v>13098801</v>
      </c>
      <c r="E57" s="22">
        <v>1480000</v>
      </c>
      <c r="F57" s="22">
        <v>7864289.3799999999</v>
      </c>
      <c r="G57" s="22">
        <f t="shared" si="5"/>
        <v>1396899.67</v>
      </c>
      <c r="H57" s="22">
        <f t="shared" si="6"/>
        <v>-6384289.3799999999</v>
      </c>
      <c r="I57" s="23">
        <f t="shared" si="7"/>
        <v>21.599126272537546</v>
      </c>
      <c r="J57" s="23">
        <f t="shared" si="8"/>
        <v>531.37090405405399</v>
      </c>
      <c r="K57" s="23">
        <f t="shared" si="9"/>
        <v>60.038238461672947</v>
      </c>
    </row>
    <row r="58" spans="1:11" ht="51">
      <c r="A58" s="28" t="s">
        <v>296</v>
      </c>
      <c r="B58" s="21" t="s">
        <v>297</v>
      </c>
      <c r="C58" s="22">
        <v>1907994.13</v>
      </c>
      <c r="D58" s="22">
        <v>7131170</v>
      </c>
      <c r="E58" s="22">
        <v>1455000</v>
      </c>
      <c r="F58" s="22">
        <v>2925415.92</v>
      </c>
      <c r="G58" s="22">
        <f t="shared" si="5"/>
        <v>1017421.79</v>
      </c>
      <c r="H58" s="22">
        <f t="shared" si="6"/>
        <v>-1470415.92</v>
      </c>
      <c r="I58" s="23">
        <f t="shared" si="7"/>
        <v>53.324157239414575</v>
      </c>
      <c r="J58" s="23">
        <f t="shared" si="8"/>
        <v>201.05951340206184</v>
      </c>
      <c r="K58" s="23">
        <f t="shared" si="9"/>
        <v>41.022944621990497</v>
      </c>
    </row>
    <row r="59" spans="1:11" ht="38.25">
      <c r="A59" s="29" t="s">
        <v>298</v>
      </c>
      <c r="B59" s="21" t="s">
        <v>299</v>
      </c>
      <c r="C59" s="22">
        <v>1907994.13</v>
      </c>
      <c r="D59" s="22">
        <v>6950000</v>
      </c>
      <c r="E59" s="22">
        <v>1455000</v>
      </c>
      <c r="F59" s="22">
        <v>2879132.89</v>
      </c>
      <c r="G59" s="22">
        <f t="shared" si="5"/>
        <v>971138.76000000024</v>
      </c>
      <c r="H59" s="22">
        <f t="shared" si="6"/>
        <v>-1424132.8900000001</v>
      </c>
      <c r="I59" s="23">
        <f t="shared" si="7"/>
        <v>50.898414451620994</v>
      </c>
      <c r="J59" s="23">
        <f t="shared" si="8"/>
        <v>197.87854914089348</v>
      </c>
      <c r="K59" s="23">
        <f t="shared" si="9"/>
        <v>41.426372517985612</v>
      </c>
    </row>
    <row r="60" spans="1:11" ht="63.75">
      <c r="A60" s="29" t="s">
        <v>300</v>
      </c>
      <c r="B60" s="21" t="s">
        <v>301</v>
      </c>
      <c r="C60" s="22">
        <v>0</v>
      </c>
      <c r="D60" s="22">
        <v>181170</v>
      </c>
      <c r="E60" s="22">
        <v>0</v>
      </c>
      <c r="F60" s="22">
        <v>46283.03</v>
      </c>
      <c r="G60" s="22">
        <f t="shared" si="5"/>
        <v>46283.03</v>
      </c>
      <c r="H60" s="22">
        <f t="shared" si="6"/>
        <v>-46283.03</v>
      </c>
      <c r="I60" s="23">
        <f t="shared" si="7"/>
        <v>0</v>
      </c>
      <c r="J60" s="23">
        <f t="shared" si="8"/>
        <v>0</v>
      </c>
      <c r="K60" s="23">
        <f t="shared" si="9"/>
        <v>25.546740630347188</v>
      </c>
    </row>
    <row r="61" spans="1:11" ht="25.5">
      <c r="A61" s="28" t="s">
        <v>187</v>
      </c>
      <c r="B61" s="21" t="s">
        <v>188</v>
      </c>
      <c r="C61" s="22">
        <v>4559395.58</v>
      </c>
      <c r="D61" s="22">
        <v>5967631</v>
      </c>
      <c r="E61" s="22">
        <v>25000</v>
      </c>
      <c r="F61" s="22">
        <v>4938873.46</v>
      </c>
      <c r="G61" s="22">
        <f t="shared" si="5"/>
        <v>379477.87999999989</v>
      </c>
      <c r="H61" s="22">
        <f t="shared" si="6"/>
        <v>-4913873.46</v>
      </c>
      <c r="I61" s="23">
        <f t="shared" si="7"/>
        <v>8.322986530596225</v>
      </c>
      <c r="J61" s="23">
        <f t="shared" si="8"/>
        <v>19755.493839999999</v>
      </c>
      <c r="K61" s="23">
        <f t="shared" si="9"/>
        <v>82.761039682245766</v>
      </c>
    </row>
    <row r="62" spans="1:11" ht="25.5">
      <c r="A62" s="29" t="s">
        <v>449</v>
      </c>
      <c r="B62" s="21" t="s">
        <v>450</v>
      </c>
      <c r="C62" s="22">
        <v>22336.58</v>
      </c>
      <c r="D62" s="22">
        <v>220275</v>
      </c>
      <c r="E62" s="22">
        <v>25000</v>
      </c>
      <c r="F62" s="22">
        <v>48940.36</v>
      </c>
      <c r="G62" s="22">
        <f t="shared" si="5"/>
        <v>26603.78</v>
      </c>
      <c r="H62" s="22">
        <f t="shared" si="6"/>
        <v>-23940.36</v>
      </c>
      <c r="I62" s="23">
        <f t="shared" si="7"/>
        <v>119.10408845042525</v>
      </c>
      <c r="J62" s="23">
        <f t="shared" si="8"/>
        <v>195.76143999999999</v>
      </c>
      <c r="K62" s="23">
        <f t="shared" si="9"/>
        <v>22.217845874475088</v>
      </c>
    </row>
    <row r="63" spans="1:11" ht="38.25">
      <c r="A63" s="29" t="s">
        <v>189</v>
      </c>
      <c r="B63" s="21" t="s">
        <v>190</v>
      </c>
      <c r="C63" s="22">
        <v>4537059</v>
      </c>
      <c r="D63" s="22">
        <v>5747356</v>
      </c>
      <c r="E63" s="22">
        <v>0</v>
      </c>
      <c r="F63" s="22">
        <v>4889933.0999999996</v>
      </c>
      <c r="G63" s="22">
        <f t="shared" si="5"/>
        <v>352874.09999999963</v>
      </c>
      <c r="H63" s="22">
        <f t="shared" si="6"/>
        <v>-4889933.0999999996</v>
      </c>
      <c r="I63" s="23">
        <f t="shared" si="7"/>
        <v>7.7775955745781573</v>
      </c>
      <c r="J63" s="23">
        <f t="shared" si="8"/>
        <v>0</v>
      </c>
      <c r="K63" s="23">
        <f t="shared" si="9"/>
        <v>85.081437447062612</v>
      </c>
    </row>
    <row r="64" spans="1:11">
      <c r="A64" s="20"/>
      <c r="B64" s="21" t="s">
        <v>55</v>
      </c>
      <c r="C64" s="22">
        <v>565446475.63999999</v>
      </c>
      <c r="D64" s="22">
        <v>-3113365</v>
      </c>
      <c r="E64" s="22">
        <v>-1672840</v>
      </c>
      <c r="F64" s="22">
        <v>535959645.72000003</v>
      </c>
      <c r="G64" s="22">
        <f t="shared" si="5"/>
        <v>-29486829.919999957</v>
      </c>
      <c r="H64" s="22">
        <f t="shared" si="6"/>
        <v>-537632485.72000003</v>
      </c>
      <c r="I64" s="23">
        <f t="shared" si="7"/>
        <v>-5.2147871090053854</v>
      </c>
      <c r="J64" s="23">
        <f t="shared" si="8"/>
        <v>-32038.906633031253</v>
      </c>
      <c r="K64" s="23">
        <f t="shared" si="9"/>
        <v>-17214.802816887837</v>
      </c>
    </row>
    <row r="65" spans="1:11">
      <c r="A65" s="20" t="s">
        <v>56</v>
      </c>
      <c r="B65" s="21" t="s">
        <v>57</v>
      </c>
      <c r="C65" s="22">
        <v>-565446475.63999999</v>
      </c>
      <c r="D65" s="22">
        <v>3113365</v>
      </c>
      <c r="E65" s="22">
        <v>1672840</v>
      </c>
      <c r="F65" s="22">
        <v>-535959645.72000003</v>
      </c>
      <c r="G65" s="22">
        <f t="shared" si="5"/>
        <v>29486829.919999957</v>
      </c>
      <c r="H65" s="22">
        <f t="shared" si="6"/>
        <v>537632485.72000003</v>
      </c>
      <c r="I65" s="23">
        <f t="shared" si="7"/>
        <v>-5.2147871090053854</v>
      </c>
      <c r="J65" s="23">
        <f t="shared" si="8"/>
        <v>-32038.906633031253</v>
      </c>
      <c r="K65" s="23">
        <f t="shared" si="9"/>
        <v>-17214.802816887837</v>
      </c>
    </row>
    <row r="66" spans="1:11">
      <c r="A66" s="26" t="s">
        <v>58</v>
      </c>
      <c r="B66" s="21" t="s">
        <v>59</v>
      </c>
      <c r="C66" s="22">
        <v>-565446475.63999999</v>
      </c>
      <c r="D66" s="22">
        <v>3113365</v>
      </c>
      <c r="E66" s="22">
        <v>1672840</v>
      </c>
      <c r="F66" s="22">
        <v>-535959645.72000003</v>
      </c>
      <c r="G66" s="22">
        <f t="shared" si="5"/>
        <v>29486829.919999957</v>
      </c>
      <c r="H66" s="22">
        <f t="shared" si="6"/>
        <v>537632485.72000003</v>
      </c>
      <c r="I66" s="23">
        <f t="shared" si="7"/>
        <v>-5.2147871090053854</v>
      </c>
      <c r="J66" s="23">
        <f t="shared" si="8"/>
        <v>-32038.906633031253</v>
      </c>
      <c r="K66" s="23">
        <f t="shared" si="9"/>
        <v>-17214.802816887837</v>
      </c>
    </row>
    <row r="67" spans="1:11" ht="25.5">
      <c r="A67" s="27" t="s">
        <v>85</v>
      </c>
      <c r="B67" s="21" t="s">
        <v>86</v>
      </c>
      <c r="C67" s="22">
        <v>-3293643.59</v>
      </c>
      <c r="D67" s="22">
        <v>2888794</v>
      </c>
      <c r="E67" s="22">
        <v>1672840</v>
      </c>
      <c r="F67" s="22">
        <v>-2883770.16</v>
      </c>
      <c r="G67" s="22">
        <f t="shared" si="5"/>
        <v>409873.4299999997</v>
      </c>
      <c r="H67" s="22">
        <f t="shared" si="6"/>
        <v>4556610.16</v>
      </c>
      <c r="I67" s="23">
        <f t="shared" si="7"/>
        <v>-12.444377140393613</v>
      </c>
      <c r="J67" s="23">
        <f t="shared" si="8"/>
        <v>-172.38768561249134</v>
      </c>
      <c r="K67" s="23">
        <f t="shared" si="9"/>
        <v>-99.826092133949331</v>
      </c>
    </row>
    <row r="68" spans="1:11" ht="25.5">
      <c r="A68" s="27" t="s">
        <v>147</v>
      </c>
      <c r="B68" s="21" t="s">
        <v>148</v>
      </c>
      <c r="C68" s="22">
        <v>-97084.26</v>
      </c>
      <c r="D68" s="22">
        <v>224571</v>
      </c>
      <c r="E68" s="22">
        <v>0</v>
      </c>
      <c r="F68" s="22">
        <v>-224568.01</v>
      </c>
      <c r="G68" s="22">
        <f t="shared" si="5"/>
        <v>-127483.75000000001</v>
      </c>
      <c r="H68" s="22">
        <f t="shared" si="6"/>
        <v>224568.01</v>
      </c>
      <c r="I68" s="23">
        <f t="shared" si="7"/>
        <v>131.31248051949927</v>
      </c>
      <c r="J68" s="23">
        <f t="shared" si="8"/>
        <v>0</v>
      </c>
      <c r="K68" s="23">
        <f t="shared" si="9"/>
        <v>-99.998668572522718</v>
      </c>
    </row>
    <row r="69" spans="1:11">
      <c r="A69" s="20"/>
      <c r="B69" s="21"/>
      <c r="C69" s="22"/>
      <c r="D69" s="22"/>
      <c r="E69" s="22"/>
      <c r="F69" s="22"/>
      <c r="G69" s="22"/>
      <c r="H69" s="22"/>
      <c r="I69" s="23"/>
      <c r="J69" s="23"/>
      <c r="K69" s="23"/>
    </row>
    <row r="70" spans="1:11" s="35" customFormat="1">
      <c r="A70" s="31"/>
      <c r="B70" s="32" t="s">
        <v>60</v>
      </c>
      <c r="C70" s="33"/>
      <c r="D70" s="33"/>
      <c r="E70" s="33"/>
      <c r="F70" s="33"/>
      <c r="G70" s="33"/>
      <c r="H70" s="33"/>
      <c r="I70" s="34"/>
      <c r="J70" s="34"/>
      <c r="K70" s="34"/>
    </row>
    <row r="71" spans="1:11">
      <c r="A71" s="20" t="s">
        <v>21</v>
      </c>
      <c r="B71" s="21" t="s">
        <v>22</v>
      </c>
      <c r="C71" s="22">
        <v>148389687.22</v>
      </c>
      <c r="D71" s="22">
        <v>155956345</v>
      </c>
      <c r="E71" s="22">
        <v>80685319</v>
      </c>
      <c r="F71" s="22">
        <v>148040381.91</v>
      </c>
      <c r="G71" s="22">
        <f t="shared" ref="G71:G113" si="10">F71-C71</f>
        <v>-349305.31000000238</v>
      </c>
      <c r="H71" s="22">
        <f t="shared" ref="H71:H113" si="11">E71-F71</f>
        <v>-67355062.909999996</v>
      </c>
      <c r="I71" s="23">
        <f t="shared" ref="I71:I113" si="12">IF(ISERROR(F71/C71),0,F71/C71*100-100)</f>
        <v>-0.23539729515174201</v>
      </c>
      <c r="J71" s="23">
        <f t="shared" ref="J71:J113" si="13">IF(ISERROR(F71/E71),0,F71/E71*100)</f>
        <v>183.47870931761452</v>
      </c>
      <c r="K71" s="23">
        <f t="shared" ref="K71:K113" si="14">IF(ISERROR(F71/D71),0,F71/D71*100)</f>
        <v>94.924244287720384</v>
      </c>
    </row>
    <row r="72" spans="1:11">
      <c r="A72" s="26" t="s">
        <v>51</v>
      </c>
      <c r="B72" s="21" t="s">
        <v>556</v>
      </c>
      <c r="C72" s="22">
        <v>0</v>
      </c>
      <c r="D72" s="22">
        <v>0</v>
      </c>
      <c r="E72" s="22">
        <v>0</v>
      </c>
      <c r="F72" s="22">
        <v>250.21</v>
      </c>
      <c r="G72" s="22">
        <f t="shared" si="10"/>
        <v>250.21</v>
      </c>
      <c r="H72" s="22">
        <f t="shared" si="11"/>
        <v>-250.21</v>
      </c>
      <c r="I72" s="23">
        <f t="shared" si="12"/>
        <v>0</v>
      </c>
      <c r="J72" s="23">
        <f t="shared" si="13"/>
        <v>0</v>
      </c>
      <c r="K72" s="23">
        <f t="shared" si="14"/>
        <v>0</v>
      </c>
    </row>
    <row r="73" spans="1:11" ht="25.5">
      <c r="A73" s="26" t="s">
        <v>65</v>
      </c>
      <c r="B73" s="21" t="s">
        <v>66</v>
      </c>
      <c r="C73" s="22">
        <v>6667145.2199999997</v>
      </c>
      <c r="D73" s="22">
        <v>14969924</v>
      </c>
      <c r="E73" s="22">
        <v>6136116</v>
      </c>
      <c r="F73" s="22">
        <v>7053711.5599999996</v>
      </c>
      <c r="G73" s="22">
        <f t="shared" si="10"/>
        <v>386566.33999999985</v>
      </c>
      <c r="H73" s="22">
        <f t="shared" si="11"/>
        <v>-917595.55999999959</v>
      </c>
      <c r="I73" s="23">
        <f t="shared" si="12"/>
        <v>5.7980788965025738</v>
      </c>
      <c r="J73" s="23">
        <f t="shared" si="13"/>
        <v>114.95401260341231</v>
      </c>
      <c r="K73" s="23">
        <f t="shared" si="14"/>
        <v>47.119220912544371</v>
      </c>
    </row>
    <row r="74" spans="1:11">
      <c r="A74" s="26" t="s">
        <v>67</v>
      </c>
      <c r="B74" s="21" t="s">
        <v>68</v>
      </c>
      <c r="C74" s="22">
        <v>2565</v>
      </c>
      <c r="D74" s="22">
        <v>235063</v>
      </c>
      <c r="E74" s="22">
        <v>90000</v>
      </c>
      <c r="F74" s="22">
        <v>235062.14</v>
      </c>
      <c r="G74" s="22">
        <f t="shared" si="10"/>
        <v>232497.14</v>
      </c>
      <c r="H74" s="22">
        <f t="shared" si="11"/>
        <v>-145062.14000000001</v>
      </c>
      <c r="I74" s="23">
        <f t="shared" si="12"/>
        <v>9064.2159844054586</v>
      </c>
      <c r="J74" s="23">
        <f t="shared" si="13"/>
        <v>261.18015555555559</v>
      </c>
      <c r="K74" s="23">
        <f t="shared" si="14"/>
        <v>99.99963414063464</v>
      </c>
    </row>
    <row r="75" spans="1:11">
      <c r="A75" s="27" t="s">
        <v>69</v>
      </c>
      <c r="B75" s="21" t="s">
        <v>70</v>
      </c>
      <c r="C75" s="22">
        <v>2000</v>
      </c>
      <c r="D75" s="22">
        <v>235063</v>
      </c>
      <c r="E75" s="22">
        <v>90000</v>
      </c>
      <c r="F75" s="22">
        <v>235062.14</v>
      </c>
      <c r="G75" s="22">
        <f t="shared" si="10"/>
        <v>233062.14</v>
      </c>
      <c r="H75" s="22">
        <f t="shared" si="11"/>
        <v>-145062.14000000001</v>
      </c>
      <c r="I75" s="23">
        <f t="shared" si="12"/>
        <v>11653.107000000002</v>
      </c>
      <c r="J75" s="23">
        <f t="shared" si="13"/>
        <v>261.18015555555559</v>
      </c>
      <c r="K75" s="23">
        <f t="shared" si="14"/>
        <v>99.99963414063464</v>
      </c>
    </row>
    <row r="76" spans="1:11">
      <c r="A76" s="28" t="s">
        <v>71</v>
      </c>
      <c r="B76" s="21" t="s">
        <v>72</v>
      </c>
      <c r="C76" s="22">
        <v>2000</v>
      </c>
      <c r="D76" s="22">
        <v>235063</v>
      </c>
      <c r="E76" s="22">
        <v>90000</v>
      </c>
      <c r="F76" s="22">
        <v>235062.14</v>
      </c>
      <c r="G76" s="22">
        <f t="shared" si="10"/>
        <v>233062.14</v>
      </c>
      <c r="H76" s="22">
        <f t="shared" si="11"/>
        <v>-145062.14000000001</v>
      </c>
      <c r="I76" s="23">
        <f t="shared" si="12"/>
        <v>11653.107000000002</v>
      </c>
      <c r="J76" s="23">
        <f t="shared" si="13"/>
        <v>261.18015555555559</v>
      </c>
      <c r="K76" s="23">
        <f t="shared" si="14"/>
        <v>99.99963414063464</v>
      </c>
    </row>
    <row r="77" spans="1:11" ht="25.5">
      <c r="A77" s="29" t="s">
        <v>73</v>
      </c>
      <c r="B77" s="21" t="s">
        <v>74</v>
      </c>
      <c r="C77" s="22">
        <v>2000</v>
      </c>
      <c r="D77" s="22">
        <v>235063</v>
      </c>
      <c r="E77" s="22">
        <v>90000</v>
      </c>
      <c r="F77" s="22">
        <v>235062.14</v>
      </c>
      <c r="G77" s="22">
        <f t="shared" si="10"/>
        <v>233062.14</v>
      </c>
      <c r="H77" s="22">
        <f t="shared" si="11"/>
        <v>-145062.14000000001</v>
      </c>
      <c r="I77" s="23">
        <f t="shared" si="12"/>
        <v>11653.107000000002</v>
      </c>
      <c r="J77" s="23">
        <f t="shared" si="13"/>
        <v>261.18015555555559</v>
      </c>
      <c r="K77" s="23">
        <f t="shared" si="14"/>
        <v>99.99963414063464</v>
      </c>
    </row>
    <row r="78" spans="1:11" ht="25.5">
      <c r="A78" s="30" t="s">
        <v>75</v>
      </c>
      <c r="B78" s="21" t="s">
        <v>76</v>
      </c>
      <c r="C78" s="22">
        <v>2000</v>
      </c>
      <c r="D78" s="22">
        <v>235063</v>
      </c>
      <c r="E78" s="22">
        <v>90000</v>
      </c>
      <c r="F78" s="22">
        <v>235062.14</v>
      </c>
      <c r="G78" s="22">
        <f t="shared" si="10"/>
        <v>233062.14</v>
      </c>
      <c r="H78" s="22">
        <f t="shared" si="11"/>
        <v>-145062.14000000001</v>
      </c>
      <c r="I78" s="23">
        <f t="shared" si="12"/>
        <v>11653.107000000002</v>
      </c>
      <c r="J78" s="23">
        <f t="shared" si="13"/>
        <v>261.18015555555559</v>
      </c>
      <c r="K78" s="23">
        <f t="shared" si="14"/>
        <v>99.99963414063464</v>
      </c>
    </row>
    <row r="79" spans="1:11" ht="25.5">
      <c r="A79" s="27" t="s">
        <v>103</v>
      </c>
      <c r="B79" s="21" t="s">
        <v>104</v>
      </c>
      <c r="C79" s="22">
        <v>565</v>
      </c>
      <c r="D79" s="22">
        <v>0</v>
      </c>
      <c r="E79" s="22">
        <v>0</v>
      </c>
      <c r="F79" s="22">
        <v>0</v>
      </c>
      <c r="G79" s="22">
        <f t="shared" si="10"/>
        <v>-565</v>
      </c>
      <c r="H79" s="22">
        <f t="shared" si="11"/>
        <v>0</v>
      </c>
      <c r="I79" s="23">
        <f t="shared" si="12"/>
        <v>-100</v>
      </c>
      <c r="J79" s="23">
        <f t="shared" si="13"/>
        <v>0</v>
      </c>
      <c r="K79" s="23">
        <f t="shared" si="14"/>
        <v>0</v>
      </c>
    </row>
    <row r="80" spans="1:11" ht="38.25">
      <c r="A80" s="28" t="s">
        <v>105</v>
      </c>
      <c r="B80" s="21" t="s">
        <v>106</v>
      </c>
      <c r="C80" s="22">
        <v>565</v>
      </c>
      <c r="D80" s="22">
        <v>0</v>
      </c>
      <c r="E80" s="22">
        <v>0</v>
      </c>
      <c r="F80" s="22">
        <v>0</v>
      </c>
      <c r="G80" s="22">
        <f t="shared" si="10"/>
        <v>-565</v>
      </c>
      <c r="H80" s="22">
        <f t="shared" si="11"/>
        <v>0</v>
      </c>
      <c r="I80" s="23">
        <f t="shared" si="12"/>
        <v>-100</v>
      </c>
      <c r="J80" s="23">
        <f t="shared" si="13"/>
        <v>0</v>
      </c>
      <c r="K80" s="23">
        <f t="shared" si="14"/>
        <v>0</v>
      </c>
    </row>
    <row r="81" spans="1:11" ht="51">
      <c r="A81" s="29" t="s">
        <v>107</v>
      </c>
      <c r="B81" s="21" t="s">
        <v>108</v>
      </c>
      <c r="C81" s="22">
        <v>565</v>
      </c>
      <c r="D81" s="22">
        <v>0</v>
      </c>
      <c r="E81" s="22">
        <v>0</v>
      </c>
      <c r="F81" s="22">
        <v>0</v>
      </c>
      <c r="G81" s="22">
        <f t="shared" si="10"/>
        <v>-565</v>
      </c>
      <c r="H81" s="22">
        <f t="shared" si="11"/>
        <v>0</v>
      </c>
      <c r="I81" s="23">
        <f t="shared" si="12"/>
        <v>-100</v>
      </c>
      <c r="J81" s="23">
        <f t="shared" si="13"/>
        <v>0</v>
      </c>
      <c r="K81" s="23">
        <f t="shared" si="14"/>
        <v>0</v>
      </c>
    </row>
    <row r="82" spans="1:11">
      <c r="A82" s="26" t="s">
        <v>23</v>
      </c>
      <c r="B82" s="21" t="s">
        <v>24</v>
      </c>
      <c r="C82" s="22">
        <v>141719977</v>
      </c>
      <c r="D82" s="22">
        <v>140751358</v>
      </c>
      <c r="E82" s="22">
        <v>74459203</v>
      </c>
      <c r="F82" s="22">
        <v>140751358</v>
      </c>
      <c r="G82" s="22">
        <f t="shared" si="10"/>
        <v>-968619</v>
      </c>
      <c r="H82" s="22">
        <f t="shared" si="11"/>
        <v>-66292155</v>
      </c>
      <c r="I82" s="23">
        <f t="shared" si="12"/>
        <v>-0.68347386198065863</v>
      </c>
      <c r="J82" s="23">
        <f t="shared" si="13"/>
        <v>189.03151300182464</v>
      </c>
      <c r="K82" s="23">
        <f t="shared" si="14"/>
        <v>100</v>
      </c>
    </row>
    <row r="83" spans="1:11">
      <c r="A83" s="27" t="s">
        <v>25</v>
      </c>
      <c r="B83" s="21" t="s">
        <v>26</v>
      </c>
      <c r="C83" s="22">
        <v>141719977</v>
      </c>
      <c r="D83" s="22">
        <v>140751358</v>
      </c>
      <c r="E83" s="22">
        <v>74459203</v>
      </c>
      <c r="F83" s="22">
        <v>140751358</v>
      </c>
      <c r="G83" s="22">
        <f t="shared" si="10"/>
        <v>-968619</v>
      </c>
      <c r="H83" s="22">
        <f t="shared" si="11"/>
        <v>-66292155</v>
      </c>
      <c r="I83" s="23">
        <f t="shared" si="12"/>
        <v>-0.68347386198065863</v>
      </c>
      <c r="J83" s="23">
        <f t="shared" si="13"/>
        <v>189.03151300182464</v>
      </c>
      <c r="K83" s="23">
        <f t="shared" si="14"/>
        <v>100</v>
      </c>
    </row>
    <row r="84" spans="1:11">
      <c r="A84" s="20" t="s">
        <v>27</v>
      </c>
      <c r="B84" s="21" t="s">
        <v>28</v>
      </c>
      <c r="C84" s="22">
        <v>80604448.659999996</v>
      </c>
      <c r="D84" s="22">
        <v>158845139</v>
      </c>
      <c r="E84" s="22">
        <v>82358159</v>
      </c>
      <c r="F84" s="22">
        <v>77952284.980000004</v>
      </c>
      <c r="G84" s="22">
        <f t="shared" si="10"/>
        <v>-2652163.6799999923</v>
      </c>
      <c r="H84" s="22">
        <f t="shared" si="11"/>
        <v>4405874.0199999958</v>
      </c>
      <c r="I84" s="23">
        <f t="shared" si="12"/>
        <v>-3.2903440493553404</v>
      </c>
      <c r="J84" s="23">
        <f t="shared" si="13"/>
        <v>94.650349068633261</v>
      </c>
      <c r="K84" s="23">
        <f t="shared" si="14"/>
        <v>49.074391240892808</v>
      </c>
    </row>
    <row r="85" spans="1:11">
      <c r="A85" s="26" t="s">
        <v>29</v>
      </c>
      <c r="B85" s="21" t="s">
        <v>30</v>
      </c>
      <c r="C85" s="22">
        <v>75708280.409999996</v>
      </c>
      <c r="D85" s="22">
        <v>150453570</v>
      </c>
      <c r="E85" s="22">
        <v>81391498</v>
      </c>
      <c r="F85" s="22">
        <v>72645570.450000003</v>
      </c>
      <c r="G85" s="22">
        <f t="shared" si="10"/>
        <v>-3062709.9599999934</v>
      </c>
      <c r="H85" s="22">
        <f t="shared" si="11"/>
        <v>8745927.549999997</v>
      </c>
      <c r="I85" s="23">
        <f t="shared" si="12"/>
        <v>-4.0454094894426476</v>
      </c>
      <c r="J85" s="23">
        <f t="shared" si="13"/>
        <v>89.254494922798941</v>
      </c>
      <c r="K85" s="23">
        <f t="shared" si="14"/>
        <v>48.284377997810225</v>
      </c>
    </row>
    <row r="86" spans="1:11">
      <c r="A86" s="27" t="s">
        <v>31</v>
      </c>
      <c r="B86" s="21" t="s">
        <v>32</v>
      </c>
      <c r="C86" s="22">
        <v>31237006.440000001</v>
      </c>
      <c r="D86" s="22">
        <v>73309356</v>
      </c>
      <c r="E86" s="22">
        <v>32312999</v>
      </c>
      <c r="F86" s="22">
        <v>29266003.760000002</v>
      </c>
      <c r="G86" s="22">
        <f t="shared" si="10"/>
        <v>-1971002.6799999997</v>
      </c>
      <c r="H86" s="22">
        <f t="shared" si="11"/>
        <v>3046995.2399999984</v>
      </c>
      <c r="I86" s="23">
        <f t="shared" si="12"/>
        <v>-6.3098321658507786</v>
      </c>
      <c r="J86" s="23">
        <f t="shared" si="13"/>
        <v>90.570373118261173</v>
      </c>
      <c r="K86" s="23">
        <f t="shared" si="14"/>
        <v>39.921239739167817</v>
      </c>
    </row>
    <row r="87" spans="1:11">
      <c r="A87" s="28" t="s">
        <v>33</v>
      </c>
      <c r="B87" s="21" t="s">
        <v>34</v>
      </c>
      <c r="C87" s="22">
        <v>25681483.829999998</v>
      </c>
      <c r="D87" s="22">
        <v>60780781</v>
      </c>
      <c r="E87" s="22">
        <v>26821503</v>
      </c>
      <c r="F87" s="22">
        <v>24254116.800000001</v>
      </c>
      <c r="G87" s="22">
        <f t="shared" si="10"/>
        <v>-1427367.0299999975</v>
      </c>
      <c r="H87" s="22">
        <f t="shared" si="11"/>
        <v>2567386.1999999993</v>
      </c>
      <c r="I87" s="23">
        <f t="shared" si="12"/>
        <v>-5.5579616795062634</v>
      </c>
      <c r="J87" s="23">
        <f t="shared" si="13"/>
        <v>90.427880943137311</v>
      </c>
      <c r="K87" s="23">
        <f t="shared" si="14"/>
        <v>39.904253286906602</v>
      </c>
    </row>
    <row r="88" spans="1:11">
      <c r="A88" s="28" t="s">
        <v>35</v>
      </c>
      <c r="B88" s="21" t="s">
        <v>36</v>
      </c>
      <c r="C88" s="22">
        <v>5555522.6100000003</v>
      </c>
      <c r="D88" s="22">
        <v>12528575</v>
      </c>
      <c r="E88" s="22">
        <v>5491496</v>
      </c>
      <c r="F88" s="22">
        <v>5011886.96</v>
      </c>
      <c r="G88" s="22">
        <f t="shared" si="10"/>
        <v>-543635.65000000037</v>
      </c>
      <c r="H88" s="22">
        <f t="shared" si="11"/>
        <v>479609.04000000004</v>
      </c>
      <c r="I88" s="23">
        <f t="shared" si="12"/>
        <v>-9.7854997299705104</v>
      </c>
      <c r="J88" s="23">
        <f t="shared" si="13"/>
        <v>91.266331797382719</v>
      </c>
      <c r="K88" s="23">
        <f t="shared" si="14"/>
        <v>40.003647342175782</v>
      </c>
    </row>
    <row r="89" spans="1:11">
      <c r="A89" s="29" t="s">
        <v>77</v>
      </c>
      <c r="B89" s="21" t="s">
        <v>78</v>
      </c>
      <c r="C89" s="22">
        <v>31519.46</v>
      </c>
      <c r="D89" s="22">
        <v>0</v>
      </c>
      <c r="E89" s="22">
        <v>0</v>
      </c>
      <c r="F89" s="22">
        <v>26372.7</v>
      </c>
      <c r="G89" s="22">
        <f t="shared" si="10"/>
        <v>-5146.7599999999984</v>
      </c>
      <c r="H89" s="22">
        <f t="shared" si="11"/>
        <v>-26372.7</v>
      </c>
      <c r="I89" s="23">
        <f t="shared" si="12"/>
        <v>-16.328833044728555</v>
      </c>
      <c r="J89" s="23">
        <f t="shared" si="13"/>
        <v>0</v>
      </c>
      <c r="K89" s="23">
        <f t="shared" si="14"/>
        <v>0</v>
      </c>
    </row>
    <row r="90" spans="1:11">
      <c r="A90" s="27" t="s">
        <v>37</v>
      </c>
      <c r="B90" s="21" t="s">
        <v>38</v>
      </c>
      <c r="C90" s="22">
        <v>28323602.710000001</v>
      </c>
      <c r="D90" s="22">
        <v>51144322</v>
      </c>
      <c r="E90" s="22">
        <v>40381661</v>
      </c>
      <c r="F90" s="22">
        <v>27978743.699999999</v>
      </c>
      <c r="G90" s="22">
        <f t="shared" si="10"/>
        <v>-344859.01000000164</v>
      </c>
      <c r="H90" s="22">
        <f t="shared" si="11"/>
        <v>12402917.300000001</v>
      </c>
      <c r="I90" s="23">
        <f t="shared" si="12"/>
        <v>-1.2175676008837826</v>
      </c>
      <c r="J90" s="23">
        <f t="shared" si="13"/>
        <v>69.285767368509184</v>
      </c>
      <c r="K90" s="23">
        <f t="shared" si="14"/>
        <v>54.705473854947186</v>
      </c>
    </row>
    <row r="91" spans="1:11">
      <c r="A91" s="28" t="s">
        <v>39</v>
      </c>
      <c r="B91" s="21" t="s">
        <v>40</v>
      </c>
      <c r="C91" s="22">
        <v>28323127.059999999</v>
      </c>
      <c r="D91" s="22">
        <v>51142704</v>
      </c>
      <c r="E91" s="22">
        <v>40381661</v>
      </c>
      <c r="F91" s="22">
        <v>27977125.699999999</v>
      </c>
      <c r="G91" s="22">
        <f t="shared" si="10"/>
        <v>-346001.3599999994</v>
      </c>
      <c r="H91" s="22">
        <f t="shared" si="11"/>
        <v>12404535.300000001</v>
      </c>
      <c r="I91" s="23">
        <f t="shared" si="12"/>
        <v>-1.2216213247464793</v>
      </c>
      <c r="J91" s="23">
        <f t="shared" si="13"/>
        <v>69.281760599198734</v>
      </c>
      <c r="K91" s="23">
        <f t="shared" si="14"/>
        <v>54.704040873552565</v>
      </c>
    </row>
    <row r="92" spans="1:11">
      <c r="A92" s="28" t="s">
        <v>41</v>
      </c>
      <c r="B92" s="21" t="s">
        <v>42</v>
      </c>
      <c r="C92" s="22">
        <v>475.65</v>
      </c>
      <c r="D92" s="22">
        <v>1618</v>
      </c>
      <c r="E92" s="22">
        <v>0</v>
      </c>
      <c r="F92" s="22">
        <v>1618</v>
      </c>
      <c r="G92" s="22">
        <f t="shared" si="10"/>
        <v>1142.3499999999999</v>
      </c>
      <c r="H92" s="22">
        <f t="shared" si="11"/>
        <v>-1618</v>
      </c>
      <c r="I92" s="23">
        <f t="shared" si="12"/>
        <v>240.16608851045936</v>
      </c>
      <c r="J92" s="23">
        <f t="shared" si="13"/>
        <v>0</v>
      </c>
      <c r="K92" s="23">
        <f t="shared" si="14"/>
        <v>100</v>
      </c>
    </row>
    <row r="93" spans="1:11" ht="25.5">
      <c r="A93" s="27" t="s">
        <v>79</v>
      </c>
      <c r="B93" s="21" t="s">
        <v>80</v>
      </c>
      <c r="C93" s="22">
        <v>332809.74</v>
      </c>
      <c r="D93" s="22">
        <v>1245578</v>
      </c>
      <c r="E93" s="22">
        <v>33851</v>
      </c>
      <c r="F93" s="22">
        <v>453749.12</v>
      </c>
      <c r="G93" s="22">
        <f t="shared" si="10"/>
        <v>120939.38</v>
      </c>
      <c r="H93" s="22">
        <f t="shared" si="11"/>
        <v>-419898.12</v>
      </c>
      <c r="I93" s="23">
        <f t="shared" si="12"/>
        <v>36.338894408559099</v>
      </c>
      <c r="J93" s="23">
        <f t="shared" si="13"/>
        <v>1340.4304747274821</v>
      </c>
      <c r="K93" s="23">
        <f t="shared" si="14"/>
        <v>36.428800123316243</v>
      </c>
    </row>
    <row r="94" spans="1:11">
      <c r="A94" s="28" t="s">
        <v>81</v>
      </c>
      <c r="B94" s="21" t="s">
        <v>82</v>
      </c>
      <c r="C94" s="22">
        <v>332809.74</v>
      </c>
      <c r="D94" s="22">
        <v>1245578</v>
      </c>
      <c r="E94" s="22">
        <v>33851</v>
      </c>
      <c r="F94" s="22">
        <v>453749.12</v>
      </c>
      <c r="G94" s="22">
        <f t="shared" si="10"/>
        <v>120939.38</v>
      </c>
      <c r="H94" s="22">
        <f t="shared" si="11"/>
        <v>-419898.12</v>
      </c>
      <c r="I94" s="23">
        <f t="shared" si="12"/>
        <v>36.338894408559099</v>
      </c>
      <c r="J94" s="23">
        <f t="shared" si="13"/>
        <v>1340.4304747274821</v>
      </c>
      <c r="K94" s="23">
        <f t="shared" si="14"/>
        <v>36.428800123316243</v>
      </c>
    </row>
    <row r="95" spans="1:11" ht="25.5">
      <c r="A95" s="27" t="s">
        <v>43</v>
      </c>
      <c r="B95" s="21" t="s">
        <v>44</v>
      </c>
      <c r="C95" s="22">
        <v>15814861.52</v>
      </c>
      <c r="D95" s="22">
        <v>24754314</v>
      </c>
      <c r="E95" s="22">
        <v>8662987</v>
      </c>
      <c r="F95" s="22">
        <v>14947073.869999999</v>
      </c>
      <c r="G95" s="22">
        <f t="shared" si="10"/>
        <v>-867787.65000000037</v>
      </c>
      <c r="H95" s="22">
        <f t="shared" si="11"/>
        <v>-6284086.8699999992</v>
      </c>
      <c r="I95" s="23">
        <f t="shared" si="12"/>
        <v>-5.4871656568258089</v>
      </c>
      <c r="J95" s="23">
        <f t="shared" si="13"/>
        <v>172.53949324869123</v>
      </c>
      <c r="K95" s="23">
        <f t="shared" si="14"/>
        <v>60.381692944510604</v>
      </c>
    </row>
    <row r="96" spans="1:11">
      <c r="A96" s="28" t="s">
        <v>45</v>
      </c>
      <c r="B96" s="21" t="s">
        <v>46</v>
      </c>
      <c r="C96" s="22">
        <v>199289.01</v>
      </c>
      <c r="D96" s="22">
        <v>252540</v>
      </c>
      <c r="E96" s="22">
        <v>201091</v>
      </c>
      <c r="F96" s="22">
        <v>199289.01</v>
      </c>
      <c r="G96" s="22">
        <f t="shared" si="10"/>
        <v>0</v>
      </c>
      <c r="H96" s="22">
        <f t="shared" si="11"/>
        <v>1801.9899999999907</v>
      </c>
      <c r="I96" s="23">
        <f t="shared" si="12"/>
        <v>0</v>
      </c>
      <c r="J96" s="23">
        <f t="shared" si="13"/>
        <v>99.103893262254402</v>
      </c>
      <c r="K96" s="23">
        <f t="shared" si="14"/>
        <v>78.913839391779533</v>
      </c>
    </row>
    <row r="97" spans="1:11" ht="25.5">
      <c r="A97" s="29" t="s">
        <v>83</v>
      </c>
      <c r="B97" s="21" t="s">
        <v>84</v>
      </c>
      <c r="C97" s="22">
        <v>0</v>
      </c>
      <c r="D97" s="22">
        <v>5184</v>
      </c>
      <c r="E97" s="22">
        <v>2592</v>
      </c>
      <c r="F97" s="22">
        <v>0</v>
      </c>
      <c r="G97" s="22">
        <f t="shared" si="10"/>
        <v>0</v>
      </c>
      <c r="H97" s="22">
        <f t="shared" si="11"/>
        <v>2592</v>
      </c>
      <c r="I97" s="23">
        <f t="shared" si="12"/>
        <v>0</v>
      </c>
      <c r="J97" s="23">
        <f t="shared" si="13"/>
        <v>0</v>
      </c>
      <c r="K97" s="23">
        <f t="shared" si="14"/>
        <v>0</v>
      </c>
    </row>
    <row r="98" spans="1:11" ht="25.5">
      <c r="A98" s="29" t="s">
        <v>47</v>
      </c>
      <c r="B98" s="21" t="s">
        <v>48</v>
      </c>
      <c r="C98" s="22">
        <v>199289.01</v>
      </c>
      <c r="D98" s="22">
        <v>247356</v>
      </c>
      <c r="E98" s="22">
        <v>198499</v>
      </c>
      <c r="F98" s="22">
        <v>199289.01</v>
      </c>
      <c r="G98" s="22">
        <f t="shared" si="10"/>
        <v>0</v>
      </c>
      <c r="H98" s="22">
        <f t="shared" si="11"/>
        <v>-790.01000000000931</v>
      </c>
      <c r="I98" s="23">
        <f t="shared" si="12"/>
        <v>0</v>
      </c>
      <c r="J98" s="23">
        <f t="shared" si="13"/>
        <v>100.39799192943038</v>
      </c>
      <c r="K98" s="23">
        <f t="shared" si="14"/>
        <v>80.567687866880135</v>
      </c>
    </row>
    <row r="99" spans="1:11" ht="25.5">
      <c r="A99" s="30" t="s">
        <v>49</v>
      </c>
      <c r="B99" s="21" t="s">
        <v>50</v>
      </c>
      <c r="C99" s="22">
        <v>790.01</v>
      </c>
      <c r="D99" s="22">
        <v>48857</v>
      </c>
      <c r="E99" s="22">
        <v>0</v>
      </c>
      <c r="F99" s="22">
        <v>790.01</v>
      </c>
      <c r="G99" s="22">
        <f t="shared" si="10"/>
        <v>0</v>
      </c>
      <c r="H99" s="22">
        <f t="shared" si="11"/>
        <v>-790.01</v>
      </c>
      <c r="I99" s="23">
        <f t="shared" si="12"/>
        <v>0</v>
      </c>
      <c r="J99" s="23">
        <f t="shared" si="13"/>
        <v>0</v>
      </c>
      <c r="K99" s="23">
        <f t="shared" si="14"/>
        <v>1.6169842601878952</v>
      </c>
    </row>
    <row r="100" spans="1:11" ht="25.5">
      <c r="A100" s="30" t="s">
        <v>559</v>
      </c>
      <c r="B100" s="21" t="s">
        <v>560</v>
      </c>
      <c r="C100" s="22">
        <v>198499</v>
      </c>
      <c r="D100" s="22">
        <v>198499</v>
      </c>
      <c r="E100" s="22">
        <v>198499</v>
      </c>
      <c r="F100" s="22">
        <v>198499</v>
      </c>
      <c r="G100" s="22">
        <f t="shared" si="10"/>
        <v>0</v>
      </c>
      <c r="H100" s="22">
        <f t="shared" si="11"/>
        <v>0</v>
      </c>
      <c r="I100" s="23">
        <f t="shared" si="12"/>
        <v>0</v>
      </c>
      <c r="J100" s="23">
        <f t="shared" si="13"/>
        <v>100</v>
      </c>
      <c r="K100" s="23">
        <f t="shared" si="14"/>
        <v>100</v>
      </c>
    </row>
    <row r="101" spans="1:11" ht="25.5">
      <c r="A101" s="28" t="s">
        <v>143</v>
      </c>
      <c r="B101" s="21" t="s">
        <v>144</v>
      </c>
      <c r="C101" s="22">
        <v>15615572.51</v>
      </c>
      <c r="D101" s="22">
        <v>24501774</v>
      </c>
      <c r="E101" s="22">
        <v>8461896</v>
      </c>
      <c r="F101" s="22">
        <v>14747784.859999999</v>
      </c>
      <c r="G101" s="22">
        <f t="shared" si="10"/>
        <v>-867787.65000000037</v>
      </c>
      <c r="H101" s="22">
        <f t="shared" si="11"/>
        <v>-6285888.8599999994</v>
      </c>
      <c r="I101" s="23">
        <f t="shared" si="12"/>
        <v>-5.5571939449820462</v>
      </c>
      <c r="J101" s="23">
        <f t="shared" si="13"/>
        <v>174.28463857272649</v>
      </c>
      <c r="K101" s="23">
        <f t="shared" si="14"/>
        <v>60.190681948172411</v>
      </c>
    </row>
    <row r="102" spans="1:11" ht="25.5">
      <c r="A102" s="29" t="s">
        <v>163</v>
      </c>
      <c r="B102" s="21" t="s">
        <v>164</v>
      </c>
      <c r="C102" s="22">
        <v>7201.76</v>
      </c>
      <c r="D102" s="22">
        <v>282913</v>
      </c>
      <c r="E102" s="22">
        <v>10000</v>
      </c>
      <c r="F102" s="22">
        <v>30269.86</v>
      </c>
      <c r="G102" s="22">
        <f t="shared" si="10"/>
        <v>23068.1</v>
      </c>
      <c r="H102" s="22">
        <f t="shared" si="11"/>
        <v>-20269.86</v>
      </c>
      <c r="I102" s="23">
        <f t="shared" si="12"/>
        <v>320.31197929395034</v>
      </c>
      <c r="J102" s="23">
        <f t="shared" si="13"/>
        <v>302.6986</v>
      </c>
      <c r="K102" s="23">
        <f t="shared" si="14"/>
        <v>10.699352804572431</v>
      </c>
    </row>
    <row r="103" spans="1:11" ht="38.25">
      <c r="A103" s="29" t="s">
        <v>145</v>
      </c>
      <c r="B103" s="21" t="s">
        <v>146</v>
      </c>
      <c r="C103" s="22">
        <v>15608370.75</v>
      </c>
      <c r="D103" s="22">
        <v>24218861</v>
      </c>
      <c r="E103" s="22">
        <v>8451896</v>
      </c>
      <c r="F103" s="22">
        <v>14717515</v>
      </c>
      <c r="G103" s="22">
        <f t="shared" si="10"/>
        <v>-890855.75</v>
      </c>
      <c r="H103" s="22">
        <f t="shared" si="11"/>
        <v>-6265619</v>
      </c>
      <c r="I103" s="23">
        <f t="shared" si="12"/>
        <v>-5.7075511869168025</v>
      </c>
      <c r="J103" s="23">
        <f t="shared" si="13"/>
        <v>174.1327034786041</v>
      </c>
      <c r="K103" s="23">
        <f t="shared" si="14"/>
        <v>60.768815676344154</v>
      </c>
    </row>
    <row r="104" spans="1:11">
      <c r="A104" s="26" t="s">
        <v>51</v>
      </c>
      <c r="B104" s="21" t="s">
        <v>52</v>
      </c>
      <c r="C104" s="22">
        <v>4896168.25</v>
      </c>
      <c r="D104" s="22">
        <v>8391569</v>
      </c>
      <c r="E104" s="22">
        <v>966661</v>
      </c>
      <c r="F104" s="22">
        <v>5306714.53</v>
      </c>
      <c r="G104" s="22">
        <f t="shared" si="10"/>
        <v>410546.28000000026</v>
      </c>
      <c r="H104" s="22">
        <f t="shared" si="11"/>
        <v>-4340053.53</v>
      </c>
      <c r="I104" s="23">
        <f t="shared" si="12"/>
        <v>8.3850525357252508</v>
      </c>
      <c r="J104" s="23">
        <f t="shared" si="13"/>
        <v>548.97368674230154</v>
      </c>
      <c r="K104" s="23">
        <f t="shared" si="14"/>
        <v>63.238645001906079</v>
      </c>
    </row>
    <row r="105" spans="1:11">
      <c r="A105" s="27" t="s">
        <v>53</v>
      </c>
      <c r="B105" s="21" t="s">
        <v>54</v>
      </c>
      <c r="C105" s="22">
        <v>336772.67</v>
      </c>
      <c r="D105" s="22">
        <v>2423938</v>
      </c>
      <c r="E105" s="22">
        <v>941661</v>
      </c>
      <c r="F105" s="22">
        <v>367841.07</v>
      </c>
      <c r="G105" s="22">
        <f t="shared" si="10"/>
        <v>31068.400000000023</v>
      </c>
      <c r="H105" s="22">
        <f t="shared" si="11"/>
        <v>573819.92999999993</v>
      </c>
      <c r="I105" s="23">
        <f t="shared" si="12"/>
        <v>9.2253329226507788</v>
      </c>
      <c r="J105" s="23">
        <f t="shared" si="13"/>
        <v>39.063003564977208</v>
      </c>
      <c r="K105" s="23">
        <f t="shared" si="14"/>
        <v>15.17534978204888</v>
      </c>
    </row>
    <row r="106" spans="1:11">
      <c r="A106" s="27" t="s">
        <v>185</v>
      </c>
      <c r="B106" s="21" t="s">
        <v>186</v>
      </c>
      <c r="C106" s="22">
        <v>4559395.58</v>
      </c>
      <c r="D106" s="22">
        <v>5967631</v>
      </c>
      <c r="E106" s="22">
        <v>25000</v>
      </c>
      <c r="F106" s="22">
        <v>4938873.46</v>
      </c>
      <c r="G106" s="22">
        <f t="shared" si="10"/>
        <v>379477.87999999989</v>
      </c>
      <c r="H106" s="22">
        <f t="shared" si="11"/>
        <v>-4913873.46</v>
      </c>
      <c r="I106" s="23">
        <f t="shared" si="12"/>
        <v>8.322986530596225</v>
      </c>
      <c r="J106" s="23">
        <f t="shared" si="13"/>
        <v>19755.493839999999</v>
      </c>
      <c r="K106" s="23">
        <f t="shared" si="14"/>
        <v>82.761039682245766</v>
      </c>
    </row>
    <row r="107" spans="1:11" ht="25.5">
      <c r="A107" s="28" t="s">
        <v>187</v>
      </c>
      <c r="B107" s="21" t="s">
        <v>188</v>
      </c>
      <c r="C107" s="22">
        <v>4559395.58</v>
      </c>
      <c r="D107" s="22">
        <v>5967631</v>
      </c>
      <c r="E107" s="22">
        <v>25000</v>
      </c>
      <c r="F107" s="22">
        <v>4938873.46</v>
      </c>
      <c r="G107" s="22">
        <f t="shared" si="10"/>
        <v>379477.87999999989</v>
      </c>
      <c r="H107" s="22">
        <f t="shared" si="11"/>
        <v>-4913873.46</v>
      </c>
      <c r="I107" s="23">
        <f t="shared" si="12"/>
        <v>8.322986530596225</v>
      </c>
      <c r="J107" s="23">
        <f t="shared" si="13"/>
        <v>19755.493839999999</v>
      </c>
      <c r="K107" s="23">
        <f t="shared" si="14"/>
        <v>82.761039682245766</v>
      </c>
    </row>
    <row r="108" spans="1:11" ht="25.5">
      <c r="A108" s="29" t="s">
        <v>449</v>
      </c>
      <c r="B108" s="21" t="s">
        <v>450</v>
      </c>
      <c r="C108" s="22">
        <v>22336.58</v>
      </c>
      <c r="D108" s="22">
        <v>220275</v>
      </c>
      <c r="E108" s="22">
        <v>25000</v>
      </c>
      <c r="F108" s="22">
        <v>48940.36</v>
      </c>
      <c r="G108" s="22">
        <f t="shared" si="10"/>
        <v>26603.78</v>
      </c>
      <c r="H108" s="22">
        <f t="shared" si="11"/>
        <v>-23940.36</v>
      </c>
      <c r="I108" s="23">
        <f t="shared" si="12"/>
        <v>119.10408845042525</v>
      </c>
      <c r="J108" s="23">
        <f t="shared" si="13"/>
        <v>195.76143999999999</v>
      </c>
      <c r="K108" s="23">
        <f t="shared" si="14"/>
        <v>22.217845874475088</v>
      </c>
    </row>
    <row r="109" spans="1:11" ht="38.25">
      <c r="A109" s="29" t="s">
        <v>189</v>
      </c>
      <c r="B109" s="21" t="s">
        <v>190</v>
      </c>
      <c r="C109" s="22">
        <v>4537059</v>
      </c>
      <c r="D109" s="22">
        <v>5747356</v>
      </c>
      <c r="E109" s="22">
        <v>0</v>
      </c>
      <c r="F109" s="22">
        <v>4889933.0999999996</v>
      </c>
      <c r="G109" s="22">
        <f t="shared" si="10"/>
        <v>352874.09999999963</v>
      </c>
      <c r="H109" s="22">
        <f t="shared" si="11"/>
        <v>-4889933.0999999996</v>
      </c>
      <c r="I109" s="23">
        <f t="shared" si="12"/>
        <v>7.7775955745781573</v>
      </c>
      <c r="J109" s="23">
        <f t="shared" si="13"/>
        <v>0</v>
      </c>
      <c r="K109" s="23">
        <f t="shared" si="14"/>
        <v>85.081437447062612</v>
      </c>
    </row>
    <row r="110" spans="1:11">
      <c r="A110" s="20"/>
      <c r="B110" s="21" t="s">
        <v>55</v>
      </c>
      <c r="C110" s="22">
        <v>67785238.560000002</v>
      </c>
      <c r="D110" s="22">
        <v>-2888794</v>
      </c>
      <c r="E110" s="22">
        <v>-1672840</v>
      </c>
      <c r="F110" s="22">
        <v>70088096.930000007</v>
      </c>
      <c r="G110" s="22">
        <f t="shared" si="10"/>
        <v>2302858.3700000048</v>
      </c>
      <c r="H110" s="22">
        <f t="shared" si="11"/>
        <v>-71760936.930000007</v>
      </c>
      <c r="I110" s="23">
        <f t="shared" si="12"/>
        <v>3.3972859267311435</v>
      </c>
      <c r="J110" s="23">
        <f t="shared" si="13"/>
        <v>-4189.7669191315372</v>
      </c>
      <c r="K110" s="23">
        <f t="shared" si="14"/>
        <v>-2426.2061237319108</v>
      </c>
    </row>
    <row r="111" spans="1:11">
      <c r="A111" s="20" t="s">
        <v>56</v>
      </c>
      <c r="B111" s="21" t="s">
        <v>57</v>
      </c>
      <c r="C111" s="22">
        <v>-67785238.560000002</v>
      </c>
      <c r="D111" s="22">
        <v>2888794</v>
      </c>
      <c r="E111" s="22">
        <v>1672840</v>
      </c>
      <c r="F111" s="22">
        <v>-70088096.930000007</v>
      </c>
      <c r="G111" s="22">
        <f t="shared" si="10"/>
        <v>-2302858.3700000048</v>
      </c>
      <c r="H111" s="22">
        <f t="shared" si="11"/>
        <v>71760936.930000007</v>
      </c>
      <c r="I111" s="23">
        <f t="shared" si="12"/>
        <v>3.3972859267311435</v>
      </c>
      <c r="J111" s="23">
        <f t="shared" si="13"/>
        <v>-4189.7669191315372</v>
      </c>
      <c r="K111" s="23">
        <f t="shared" si="14"/>
        <v>-2426.2061237319108</v>
      </c>
    </row>
    <row r="112" spans="1:11">
      <c r="A112" s="26" t="s">
        <v>58</v>
      </c>
      <c r="B112" s="21" t="s">
        <v>59</v>
      </c>
      <c r="C112" s="22">
        <v>-67785238.560000002</v>
      </c>
      <c r="D112" s="22">
        <v>2888794</v>
      </c>
      <c r="E112" s="22">
        <v>1672840</v>
      </c>
      <c r="F112" s="22">
        <v>-70088096.930000007</v>
      </c>
      <c r="G112" s="22">
        <f t="shared" si="10"/>
        <v>-2302858.3700000048</v>
      </c>
      <c r="H112" s="22">
        <f t="shared" si="11"/>
        <v>71760936.930000007</v>
      </c>
      <c r="I112" s="23">
        <f t="shared" si="12"/>
        <v>3.3972859267311435</v>
      </c>
      <c r="J112" s="23">
        <f t="shared" si="13"/>
        <v>-4189.7669191315372</v>
      </c>
      <c r="K112" s="23">
        <f t="shared" si="14"/>
        <v>-2426.2061237319108</v>
      </c>
    </row>
    <row r="113" spans="1:11" ht="25.5">
      <c r="A113" s="27" t="s">
        <v>85</v>
      </c>
      <c r="B113" s="21" t="s">
        <v>86</v>
      </c>
      <c r="C113" s="22">
        <v>-3293643.59</v>
      </c>
      <c r="D113" s="22">
        <v>2888794</v>
      </c>
      <c r="E113" s="22">
        <v>1672840</v>
      </c>
      <c r="F113" s="22">
        <v>-2883770.16</v>
      </c>
      <c r="G113" s="22">
        <f t="shared" si="10"/>
        <v>409873.4299999997</v>
      </c>
      <c r="H113" s="22">
        <f t="shared" si="11"/>
        <v>4556610.16</v>
      </c>
      <c r="I113" s="23">
        <f t="shared" si="12"/>
        <v>-12.444377140393613</v>
      </c>
      <c r="J113" s="23">
        <f t="shared" si="13"/>
        <v>-172.38768561249134</v>
      </c>
      <c r="K113" s="23">
        <f t="shared" si="14"/>
        <v>-99.826092133949331</v>
      </c>
    </row>
    <row r="114" spans="1:11" s="35" customFormat="1">
      <c r="A114" s="31" t="s">
        <v>239</v>
      </c>
      <c r="B114" s="32" t="s">
        <v>561</v>
      </c>
      <c r="C114" s="33"/>
      <c r="D114" s="33"/>
      <c r="E114" s="33"/>
      <c r="F114" s="33"/>
      <c r="G114" s="33"/>
      <c r="H114" s="33"/>
      <c r="I114" s="34"/>
      <c r="J114" s="34"/>
      <c r="K114" s="34"/>
    </row>
    <row r="115" spans="1:11">
      <c r="A115" s="20" t="s">
        <v>21</v>
      </c>
      <c r="B115" s="21" t="s">
        <v>22</v>
      </c>
      <c r="C115" s="22">
        <v>14925400.24</v>
      </c>
      <c r="D115" s="22">
        <v>17805263</v>
      </c>
      <c r="E115" s="22">
        <v>7121953</v>
      </c>
      <c r="F115" s="22">
        <v>14084462.57</v>
      </c>
      <c r="G115" s="22">
        <f t="shared" ref="G115:G136" si="15">F115-C115</f>
        <v>-840937.66999999993</v>
      </c>
      <c r="H115" s="22">
        <f t="shared" ref="H115:H136" si="16">E115-F115</f>
        <v>-6962509.5700000003</v>
      </c>
      <c r="I115" s="23">
        <f t="shared" ref="I115:I136" si="17">IF(ISERROR(F115/C115),0,F115/C115*100-100)</f>
        <v>-5.6342721567110203</v>
      </c>
      <c r="J115" s="23">
        <f t="shared" ref="J115:J136" si="18">IF(ISERROR(F115/E115),0,F115/E115*100)</f>
        <v>197.76124006996397</v>
      </c>
      <c r="K115" s="23">
        <f t="shared" ref="K115:K136" si="19">IF(ISERROR(F115/D115),0,F115/D115*100)</f>
        <v>79.102805558109424</v>
      </c>
    </row>
    <row r="116" spans="1:11" ht="25.5">
      <c r="A116" s="26" t="s">
        <v>65</v>
      </c>
      <c r="B116" s="21" t="s">
        <v>66</v>
      </c>
      <c r="C116" s="22">
        <v>2535974.2400000002</v>
      </c>
      <c r="D116" s="22">
        <v>6444372</v>
      </c>
      <c r="E116" s="22">
        <v>2430000</v>
      </c>
      <c r="F116" s="22">
        <v>2723571.57</v>
      </c>
      <c r="G116" s="22">
        <f t="shared" si="15"/>
        <v>187597.32999999961</v>
      </c>
      <c r="H116" s="22">
        <f t="shared" si="16"/>
        <v>-293571.56999999983</v>
      </c>
      <c r="I116" s="23">
        <f t="shared" si="17"/>
        <v>7.3974461980339328</v>
      </c>
      <c r="J116" s="23">
        <f t="shared" si="18"/>
        <v>112.08113456790123</v>
      </c>
      <c r="K116" s="23">
        <f t="shared" si="19"/>
        <v>42.262792557599091</v>
      </c>
    </row>
    <row r="117" spans="1:11">
      <c r="A117" s="26" t="s">
        <v>23</v>
      </c>
      <c r="B117" s="21" t="s">
        <v>24</v>
      </c>
      <c r="C117" s="22">
        <v>12389426</v>
      </c>
      <c r="D117" s="22">
        <v>11360891</v>
      </c>
      <c r="E117" s="22">
        <v>4691953</v>
      </c>
      <c r="F117" s="22">
        <v>11360891</v>
      </c>
      <c r="G117" s="22">
        <f t="shared" si="15"/>
        <v>-1028535</v>
      </c>
      <c r="H117" s="22">
        <f t="shared" si="16"/>
        <v>-6668938</v>
      </c>
      <c r="I117" s="23">
        <f t="shared" si="17"/>
        <v>-8.3017163184154015</v>
      </c>
      <c r="J117" s="23">
        <f t="shared" si="18"/>
        <v>242.1356522539761</v>
      </c>
      <c r="K117" s="23">
        <f t="shared" si="19"/>
        <v>100</v>
      </c>
    </row>
    <row r="118" spans="1:11">
      <c r="A118" s="27" t="s">
        <v>25</v>
      </c>
      <c r="B118" s="21" t="s">
        <v>26</v>
      </c>
      <c r="C118" s="22">
        <v>12389426</v>
      </c>
      <c r="D118" s="22">
        <v>11360891</v>
      </c>
      <c r="E118" s="22">
        <v>4691953</v>
      </c>
      <c r="F118" s="22">
        <v>11360891</v>
      </c>
      <c r="G118" s="22">
        <f t="shared" si="15"/>
        <v>-1028535</v>
      </c>
      <c r="H118" s="22">
        <f t="shared" si="16"/>
        <v>-6668938</v>
      </c>
      <c r="I118" s="23">
        <f t="shared" si="17"/>
        <v>-8.3017163184154015</v>
      </c>
      <c r="J118" s="23">
        <f t="shared" si="18"/>
        <v>242.1356522539761</v>
      </c>
      <c r="K118" s="23">
        <f t="shared" si="19"/>
        <v>100</v>
      </c>
    </row>
    <row r="119" spans="1:11">
      <c r="A119" s="20" t="s">
        <v>27</v>
      </c>
      <c r="B119" s="21" t="s">
        <v>28</v>
      </c>
      <c r="C119" s="22">
        <v>7317654.8799999999</v>
      </c>
      <c r="D119" s="22">
        <v>18535263</v>
      </c>
      <c r="E119" s="22">
        <v>7851953</v>
      </c>
      <c r="F119" s="22">
        <v>7204150.7400000002</v>
      </c>
      <c r="G119" s="22">
        <f t="shared" si="15"/>
        <v>-113504.13999999966</v>
      </c>
      <c r="H119" s="22">
        <f t="shared" si="16"/>
        <v>647802.25999999978</v>
      </c>
      <c r="I119" s="23">
        <f t="shared" si="17"/>
        <v>-1.5510999338083025</v>
      </c>
      <c r="J119" s="23">
        <f t="shared" si="18"/>
        <v>91.749794477883412</v>
      </c>
      <c r="K119" s="23">
        <f t="shared" si="19"/>
        <v>38.867270132611552</v>
      </c>
    </row>
    <row r="120" spans="1:11">
      <c r="A120" s="26" t="s">
        <v>29</v>
      </c>
      <c r="B120" s="21" t="s">
        <v>30</v>
      </c>
      <c r="C120" s="22">
        <v>7317654.8799999999</v>
      </c>
      <c r="D120" s="22">
        <v>18249312</v>
      </c>
      <c r="E120" s="22">
        <v>7651953</v>
      </c>
      <c r="F120" s="22">
        <v>7178559.5700000003</v>
      </c>
      <c r="G120" s="22">
        <f t="shared" si="15"/>
        <v>-139095.30999999959</v>
      </c>
      <c r="H120" s="22">
        <f t="shared" si="16"/>
        <v>473393.4299999997</v>
      </c>
      <c r="I120" s="23">
        <f t="shared" si="17"/>
        <v>-1.9008181211191584</v>
      </c>
      <c r="J120" s="23">
        <f t="shared" si="18"/>
        <v>93.813429983169002</v>
      </c>
      <c r="K120" s="23">
        <f t="shared" si="19"/>
        <v>39.33605590172386</v>
      </c>
    </row>
    <row r="121" spans="1:11">
      <c r="A121" s="27" t="s">
        <v>31</v>
      </c>
      <c r="B121" s="21" t="s">
        <v>32</v>
      </c>
      <c r="C121" s="22">
        <v>6820377.8799999999</v>
      </c>
      <c r="D121" s="22">
        <v>16710563</v>
      </c>
      <c r="E121" s="22">
        <v>6830000</v>
      </c>
      <c r="F121" s="22">
        <v>6356606.5700000003</v>
      </c>
      <c r="G121" s="22">
        <f t="shared" si="15"/>
        <v>-463771.30999999959</v>
      </c>
      <c r="H121" s="22">
        <f t="shared" si="16"/>
        <v>473393.4299999997</v>
      </c>
      <c r="I121" s="23">
        <f t="shared" si="17"/>
        <v>-6.799789075616431</v>
      </c>
      <c r="J121" s="23">
        <f t="shared" si="18"/>
        <v>93.068910248901901</v>
      </c>
      <c r="K121" s="23">
        <f t="shared" si="19"/>
        <v>38.039451872447387</v>
      </c>
    </row>
    <row r="122" spans="1:11">
      <c r="A122" s="28" t="s">
        <v>33</v>
      </c>
      <c r="B122" s="21" t="s">
        <v>34</v>
      </c>
      <c r="C122" s="22">
        <v>5835377.0700000003</v>
      </c>
      <c r="D122" s="22">
        <v>14415301</v>
      </c>
      <c r="E122" s="22">
        <v>5900000</v>
      </c>
      <c r="F122" s="22">
        <v>5429669</v>
      </c>
      <c r="G122" s="22">
        <f t="shared" si="15"/>
        <v>-405708.0700000003</v>
      </c>
      <c r="H122" s="22">
        <f t="shared" si="16"/>
        <v>470331</v>
      </c>
      <c r="I122" s="23">
        <f t="shared" si="17"/>
        <v>-6.9525596226809085</v>
      </c>
      <c r="J122" s="23">
        <f t="shared" si="18"/>
        <v>92.028288135593215</v>
      </c>
      <c r="K122" s="23">
        <f t="shared" si="19"/>
        <v>37.666011968810089</v>
      </c>
    </row>
    <row r="123" spans="1:11">
      <c r="A123" s="28" t="s">
        <v>35</v>
      </c>
      <c r="B123" s="21" t="s">
        <v>36</v>
      </c>
      <c r="C123" s="22">
        <v>985000.81</v>
      </c>
      <c r="D123" s="22">
        <v>2295262</v>
      </c>
      <c r="E123" s="22">
        <v>930000</v>
      </c>
      <c r="F123" s="22">
        <v>926937.57</v>
      </c>
      <c r="G123" s="22">
        <f t="shared" si="15"/>
        <v>-58063.240000000107</v>
      </c>
      <c r="H123" s="22">
        <f t="shared" si="16"/>
        <v>3062.4300000000512</v>
      </c>
      <c r="I123" s="23">
        <f t="shared" si="17"/>
        <v>-5.894740330213537</v>
      </c>
      <c r="J123" s="23">
        <f t="shared" si="18"/>
        <v>99.670706451612901</v>
      </c>
      <c r="K123" s="23">
        <f t="shared" si="19"/>
        <v>40.384826220274633</v>
      </c>
    </row>
    <row r="124" spans="1:11">
      <c r="A124" s="29" t="s">
        <v>77</v>
      </c>
      <c r="B124" s="21" t="s">
        <v>78</v>
      </c>
      <c r="C124" s="22">
        <v>8745.5</v>
      </c>
      <c r="D124" s="22">
        <v>0</v>
      </c>
      <c r="E124" s="22">
        <v>0</v>
      </c>
      <c r="F124" s="22">
        <v>190.75</v>
      </c>
      <c r="G124" s="22">
        <f t="shared" si="15"/>
        <v>-8554.75</v>
      </c>
      <c r="H124" s="22">
        <f t="shared" si="16"/>
        <v>-190.75</v>
      </c>
      <c r="I124" s="23">
        <f t="shared" si="17"/>
        <v>-97.818878280258417</v>
      </c>
      <c r="J124" s="23">
        <f t="shared" si="18"/>
        <v>0</v>
      </c>
      <c r="K124" s="23">
        <f t="shared" si="19"/>
        <v>0</v>
      </c>
    </row>
    <row r="125" spans="1:11" ht="25.5">
      <c r="A125" s="27" t="s">
        <v>43</v>
      </c>
      <c r="B125" s="21" t="s">
        <v>44</v>
      </c>
      <c r="C125" s="22">
        <v>497277</v>
      </c>
      <c r="D125" s="22">
        <v>1538749</v>
      </c>
      <c r="E125" s="22">
        <v>821953</v>
      </c>
      <c r="F125" s="22">
        <v>821953</v>
      </c>
      <c r="G125" s="22">
        <f t="shared" si="15"/>
        <v>324676</v>
      </c>
      <c r="H125" s="22">
        <f t="shared" si="16"/>
        <v>0</v>
      </c>
      <c r="I125" s="23">
        <f t="shared" si="17"/>
        <v>65.290773552768371</v>
      </c>
      <c r="J125" s="23">
        <f t="shared" si="18"/>
        <v>100</v>
      </c>
      <c r="K125" s="23">
        <f t="shared" si="19"/>
        <v>53.416964040269079</v>
      </c>
    </row>
    <row r="126" spans="1:11">
      <c r="A126" s="28" t="s">
        <v>45</v>
      </c>
      <c r="B126" s="21" t="s">
        <v>46</v>
      </c>
      <c r="C126" s="22">
        <v>105156</v>
      </c>
      <c r="D126" s="22">
        <v>105156</v>
      </c>
      <c r="E126" s="22">
        <v>105156</v>
      </c>
      <c r="F126" s="22">
        <v>105156</v>
      </c>
      <c r="G126" s="22">
        <f t="shared" si="15"/>
        <v>0</v>
      </c>
      <c r="H126" s="22">
        <f t="shared" si="16"/>
        <v>0</v>
      </c>
      <c r="I126" s="23">
        <f t="shared" si="17"/>
        <v>0</v>
      </c>
      <c r="J126" s="23">
        <f t="shared" si="18"/>
        <v>100</v>
      </c>
      <c r="K126" s="23">
        <f t="shared" si="19"/>
        <v>100</v>
      </c>
    </row>
    <row r="127" spans="1:11" ht="25.5">
      <c r="A127" s="29" t="s">
        <v>47</v>
      </c>
      <c r="B127" s="21" t="s">
        <v>48</v>
      </c>
      <c r="C127" s="22">
        <v>105156</v>
      </c>
      <c r="D127" s="22">
        <v>105156</v>
      </c>
      <c r="E127" s="22">
        <v>105156</v>
      </c>
      <c r="F127" s="22">
        <v>105156</v>
      </c>
      <c r="G127" s="22">
        <f t="shared" si="15"/>
        <v>0</v>
      </c>
      <c r="H127" s="22">
        <f t="shared" si="16"/>
        <v>0</v>
      </c>
      <c r="I127" s="23">
        <f t="shared" si="17"/>
        <v>0</v>
      </c>
      <c r="J127" s="23">
        <f t="shared" si="18"/>
        <v>100</v>
      </c>
      <c r="K127" s="23">
        <f t="shared" si="19"/>
        <v>100</v>
      </c>
    </row>
    <row r="128" spans="1:11" ht="25.5">
      <c r="A128" s="30" t="s">
        <v>559</v>
      </c>
      <c r="B128" s="21" t="s">
        <v>560</v>
      </c>
      <c r="C128" s="22">
        <v>105156</v>
      </c>
      <c r="D128" s="22">
        <v>105156</v>
      </c>
      <c r="E128" s="22">
        <v>105156</v>
      </c>
      <c r="F128" s="22">
        <v>105156</v>
      </c>
      <c r="G128" s="22">
        <f t="shared" si="15"/>
        <v>0</v>
      </c>
      <c r="H128" s="22">
        <f t="shared" si="16"/>
        <v>0</v>
      </c>
      <c r="I128" s="23">
        <f t="shared" si="17"/>
        <v>0</v>
      </c>
      <c r="J128" s="23">
        <f t="shared" si="18"/>
        <v>100</v>
      </c>
      <c r="K128" s="23">
        <f t="shared" si="19"/>
        <v>100</v>
      </c>
    </row>
    <row r="129" spans="1:11" ht="25.5">
      <c r="A129" s="28" t="s">
        <v>143</v>
      </c>
      <c r="B129" s="21" t="s">
        <v>144</v>
      </c>
      <c r="C129" s="22">
        <v>392121</v>
      </c>
      <c r="D129" s="22">
        <v>1433593</v>
      </c>
      <c r="E129" s="22">
        <v>716797</v>
      </c>
      <c r="F129" s="22">
        <v>716797</v>
      </c>
      <c r="G129" s="22">
        <f t="shared" si="15"/>
        <v>324676</v>
      </c>
      <c r="H129" s="22">
        <f t="shared" si="16"/>
        <v>0</v>
      </c>
      <c r="I129" s="23">
        <f t="shared" si="17"/>
        <v>82.799952055615478</v>
      </c>
      <c r="J129" s="23">
        <f t="shared" si="18"/>
        <v>100</v>
      </c>
      <c r="K129" s="23">
        <f t="shared" si="19"/>
        <v>50.000034877402442</v>
      </c>
    </row>
    <row r="130" spans="1:11" ht="38.25">
      <c r="A130" s="29" t="s">
        <v>145</v>
      </c>
      <c r="B130" s="21" t="s">
        <v>146</v>
      </c>
      <c r="C130" s="22">
        <v>392121</v>
      </c>
      <c r="D130" s="22">
        <v>1433593</v>
      </c>
      <c r="E130" s="22">
        <v>716797</v>
      </c>
      <c r="F130" s="22">
        <v>716797</v>
      </c>
      <c r="G130" s="22">
        <f t="shared" si="15"/>
        <v>324676</v>
      </c>
      <c r="H130" s="22">
        <f t="shared" si="16"/>
        <v>0</v>
      </c>
      <c r="I130" s="23">
        <f t="shared" si="17"/>
        <v>82.799952055615478</v>
      </c>
      <c r="J130" s="23">
        <f t="shared" si="18"/>
        <v>100</v>
      </c>
      <c r="K130" s="23">
        <f t="shared" si="19"/>
        <v>50.000034877402442</v>
      </c>
    </row>
    <row r="131" spans="1:11">
      <c r="A131" s="26" t="s">
        <v>51</v>
      </c>
      <c r="B131" s="21" t="s">
        <v>52</v>
      </c>
      <c r="C131" s="22">
        <v>0</v>
      </c>
      <c r="D131" s="22">
        <v>285951</v>
      </c>
      <c r="E131" s="22">
        <v>200000</v>
      </c>
      <c r="F131" s="22">
        <v>25591.17</v>
      </c>
      <c r="G131" s="22">
        <f t="shared" si="15"/>
        <v>25591.17</v>
      </c>
      <c r="H131" s="22">
        <f t="shared" si="16"/>
        <v>174408.83000000002</v>
      </c>
      <c r="I131" s="23">
        <f t="shared" si="17"/>
        <v>0</v>
      </c>
      <c r="J131" s="23">
        <f t="shared" si="18"/>
        <v>12.795584999999999</v>
      </c>
      <c r="K131" s="23">
        <f t="shared" si="19"/>
        <v>8.9494948435221424</v>
      </c>
    </row>
    <row r="132" spans="1:11">
      <c r="A132" s="27" t="s">
        <v>53</v>
      </c>
      <c r="B132" s="21" t="s">
        <v>54</v>
      </c>
      <c r="C132" s="22">
        <v>0</v>
      </c>
      <c r="D132" s="22">
        <v>285951</v>
      </c>
      <c r="E132" s="22">
        <v>200000</v>
      </c>
      <c r="F132" s="22">
        <v>25591.17</v>
      </c>
      <c r="G132" s="22">
        <f t="shared" si="15"/>
        <v>25591.17</v>
      </c>
      <c r="H132" s="22">
        <f t="shared" si="16"/>
        <v>174408.83000000002</v>
      </c>
      <c r="I132" s="23">
        <f t="shared" si="17"/>
        <v>0</v>
      </c>
      <c r="J132" s="23">
        <f t="shared" si="18"/>
        <v>12.795584999999999</v>
      </c>
      <c r="K132" s="23">
        <f t="shared" si="19"/>
        <v>8.9494948435221424</v>
      </c>
    </row>
    <row r="133" spans="1:11">
      <c r="A133" s="20"/>
      <c r="B133" s="21" t="s">
        <v>55</v>
      </c>
      <c r="C133" s="22">
        <v>7607745.3600000003</v>
      </c>
      <c r="D133" s="22">
        <v>-730000</v>
      </c>
      <c r="E133" s="22">
        <v>-730000</v>
      </c>
      <c r="F133" s="22">
        <v>6880311.8300000001</v>
      </c>
      <c r="G133" s="22">
        <f t="shared" si="15"/>
        <v>-727433.53000000026</v>
      </c>
      <c r="H133" s="22">
        <f t="shared" si="16"/>
        <v>-7610311.8300000001</v>
      </c>
      <c r="I133" s="23">
        <f t="shared" si="17"/>
        <v>-9.5617491855694823</v>
      </c>
      <c r="J133" s="23">
        <f t="shared" si="18"/>
        <v>-942.50846986301372</v>
      </c>
      <c r="K133" s="23">
        <f t="shared" si="19"/>
        <v>-942.50846986301372</v>
      </c>
    </row>
    <row r="134" spans="1:11">
      <c r="A134" s="20" t="s">
        <v>56</v>
      </c>
      <c r="B134" s="21" t="s">
        <v>57</v>
      </c>
      <c r="C134" s="22">
        <v>-7607745.3600000003</v>
      </c>
      <c r="D134" s="22">
        <v>730000</v>
      </c>
      <c r="E134" s="22">
        <v>730000</v>
      </c>
      <c r="F134" s="22">
        <v>-6880311.8300000001</v>
      </c>
      <c r="G134" s="22">
        <f t="shared" si="15"/>
        <v>727433.53000000026</v>
      </c>
      <c r="H134" s="22">
        <f t="shared" si="16"/>
        <v>7610311.8300000001</v>
      </c>
      <c r="I134" s="23">
        <f t="shared" si="17"/>
        <v>-9.5617491855694823</v>
      </c>
      <c r="J134" s="23">
        <f t="shared" si="18"/>
        <v>-942.50846986301372</v>
      </c>
      <c r="K134" s="23">
        <f t="shared" si="19"/>
        <v>-942.50846986301372</v>
      </c>
    </row>
    <row r="135" spans="1:11">
      <c r="A135" s="26" t="s">
        <v>58</v>
      </c>
      <c r="B135" s="21" t="s">
        <v>59</v>
      </c>
      <c r="C135" s="22">
        <v>-7607745.3600000003</v>
      </c>
      <c r="D135" s="22">
        <v>730000</v>
      </c>
      <c r="E135" s="22">
        <v>730000</v>
      </c>
      <c r="F135" s="22">
        <v>-6880311.8300000001</v>
      </c>
      <c r="G135" s="22">
        <f t="shared" si="15"/>
        <v>727433.53000000026</v>
      </c>
      <c r="H135" s="22">
        <f t="shared" si="16"/>
        <v>7610311.8300000001</v>
      </c>
      <c r="I135" s="23">
        <f t="shared" si="17"/>
        <v>-9.5617491855694823</v>
      </c>
      <c r="J135" s="23">
        <f t="shared" si="18"/>
        <v>-942.50846986301372</v>
      </c>
      <c r="K135" s="23">
        <f t="shared" si="19"/>
        <v>-942.50846986301372</v>
      </c>
    </row>
    <row r="136" spans="1:11" ht="25.5">
      <c r="A136" s="27" t="s">
        <v>85</v>
      </c>
      <c r="B136" s="21" t="s">
        <v>86</v>
      </c>
      <c r="C136" s="22">
        <v>-910000</v>
      </c>
      <c r="D136" s="22">
        <v>730000</v>
      </c>
      <c r="E136" s="22">
        <v>730000</v>
      </c>
      <c r="F136" s="22">
        <v>-730000</v>
      </c>
      <c r="G136" s="22">
        <f t="shared" si="15"/>
        <v>180000</v>
      </c>
      <c r="H136" s="22">
        <f t="shared" si="16"/>
        <v>1460000</v>
      </c>
      <c r="I136" s="23">
        <f t="shared" si="17"/>
        <v>-19.780219780219781</v>
      </c>
      <c r="J136" s="23">
        <f t="shared" si="18"/>
        <v>-100</v>
      </c>
      <c r="K136" s="23">
        <f t="shared" si="19"/>
        <v>-100</v>
      </c>
    </row>
    <row r="137" spans="1:11" s="35" customFormat="1" ht="25.5">
      <c r="A137" s="36" t="s">
        <v>562</v>
      </c>
      <c r="B137" s="32" t="s">
        <v>563</v>
      </c>
      <c r="C137" s="33"/>
      <c r="D137" s="33"/>
      <c r="E137" s="33"/>
      <c r="F137" s="33"/>
      <c r="G137" s="33"/>
      <c r="H137" s="33"/>
      <c r="I137" s="34"/>
      <c r="J137" s="34"/>
      <c r="K137" s="34"/>
    </row>
    <row r="138" spans="1:11">
      <c r="A138" s="20" t="s">
        <v>21</v>
      </c>
      <c r="B138" s="21" t="s">
        <v>22</v>
      </c>
      <c r="C138" s="22">
        <v>13356917.24</v>
      </c>
      <c r="D138" s="22">
        <v>16371670</v>
      </c>
      <c r="E138" s="22">
        <v>6405156</v>
      </c>
      <c r="F138" s="22">
        <v>12650869.57</v>
      </c>
      <c r="G138" s="22">
        <f t="shared" ref="G138:G157" si="20">F138-C138</f>
        <v>-706047.66999999993</v>
      </c>
      <c r="H138" s="22">
        <f t="shared" ref="H138:H157" si="21">E138-F138</f>
        <v>-6245713.5700000003</v>
      </c>
      <c r="I138" s="23">
        <f t="shared" ref="I138:I157" si="22">IF(ISERROR(F138/C138),0,F138/C138*100-100)</f>
        <v>-5.2860076716324613</v>
      </c>
      <c r="J138" s="23">
        <f t="shared" ref="J138:J157" si="23">IF(ISERROR(F138/E138),0,F138/E138*100)</f>
        <v>197.51071745949668</v>
      </c>
      <c r="K138" s="23">
        <f t="shared" ref="K138:K157" si="24">IF(ISERROR(F138/D138),0,F138/D138*100)</f>
        <v>77.272932877342384</v>
      </c>
    </row>
    <row r="139" spans="1:11" ht="25.5">
      <c r="A139" s="26" t="s">
        <v>65</v>
      </c>
      <c r="B139" s="21" t="s">
        <v>66</v>
      </c>
      <c r="C139" s="22">
        <v>2535974.2400000002</v>
      </c>
      <c r="D139" s="22">
        <v>6444372</v>
      </c>
      <c r="E139" s="22">
        <v>2430000</v>
      </c>
      <c r="F139" s="22">
        <v>2723571.57</v>
      </c>
      <c r="G139" s="22">
        <f t="shared" si="20"/>
        <v>187597.32999999961</v>
      </c>
      <c r="H139" s="22">
        <f t="shared" si="21"/>
        <v>-293571.56999999983</v>
      </c>
      <c r="I139" s="23">
        <f t="shared" si="22"/>
        <v>7.3974461980339328</v>
      </c>
      <c r="J139" s="23">
        <f t="shared" si="23"/>
        <v>112.08113456790123</v>
      </c>
      <c r="K139" s="23">
        <f t="shared" si="24"/>
        <v>42.262792557599091</v>
      </c>
    </row>
    <row r="140" spans="1:11">
      <c r="A140" s="26" t="s">
        <v>23</v>
      </c>
      <c r="B140" s="21" t="s">
        <v>24</v>
      </c>
      <c r="C140" s="22">
        <v>10820943</v>
      </c>
      <c r="D140" s="22">
        <v>9927298</v>
      </c>
      <c r="E140" s="22">
        <v>3975156</v>
      </c>
      <c r="F140" s="22">
        <v>9927298</v>
      </c>
      <c r="G140" s="22">
        <f t="shared" si="20"/>
        <v>-893645</v>
      </c>
      <c r="H140" s="22">
        <f t="shared" si="21"/>
        <v>-5952142</v>
      </c>
      <c r="I140" s="23">
        <f t="shared" si="22"/>
        <v>-8.2584761790169239</v>
      </c>
      <c r="J140" s="23">
        <f t="shared" si="23"/>
        <v>249.73354504829496</v>
      </c>
      <c r="K140" s="23">
        <f t="shared" si="24"/>
        <v>100</v>
      </c>
    </row>
    <row r="141" spans="1:11">
      <c r="A141" s="27" t="s">
        <v>25</v>
      </c>
      <c r="B141" s="21" t="s">
        <v>26</v>
      </c>
      <c r="C141" s="22">
        <v>10820943</v>
      </c>
      <c r="D141" s="22">
        <v>9927298</v>
      </c>
      <c r="E141" s="22">
        <v>3975156</v>
      </c>
      <c r="F141" s="22">
        <v>9927298</v>
      </c>
      <c r="G141" s="22">
        <f t="shared" si="20"/>
        <v>-893645</v>
      </c>
      <c r="H141" s="22">
        <f t="shared" si="21"/>
        <v>-5952142</v>
      </c>
      <c r="I141" s="23">
        <f t="shared" si="22"/>
        <v>-8.2584761790169239</v>
      </c>
      <c r="J141" s="23">
        <f t="shared" si="23"/>
        <v>249.73354504829496</v>
      </c>
      <c r="K141" s="23">
        <f t="shared" si="24"/>
        <v>100</v>
      </c>
    </row>
    <row r="142" spans="1:11">
      <c r="A142" s="20" t="s">
        <v>27</v>
      </c>
      <c r="B142" s="21" t="s">
        <v>28</v>
      </c>
      <c r="C142" s="22">
        <v>6925533.8799999999</v>
      </c>
      <c r="D142" s="22">
        <v>17101670</v>
      </c>
      <c r="E142" s="22">
        <v>7135156</v>
      </c>
      <c r="F142" s="22">
        <v>6487353.7400000002</v>
      </c>
      <c r="G142" s="22">
        <f t="shared" si="20"/>
        <v>-438180.13999999966</v>
      </c>
      <c r="H142" s="22">
        <f t="shared" si="21"/>
        <v>647802.25999999978</v>
      </c>
      <c r="I142" s="23">
        <f t="shared" si="22"/>
        <v>-6.3270232676993317</v>
      </c>
      <c r="J142" s="23">
        <f t="shared" si="23"/>
        <v>90.920979723498689</v>
      </c>
      <c r="K142" s="23">
        <f t="shared" si="24"/>
        <v>37.934036500528897</v>
      </c>
    </row>
    <row r="143" spans="1:11">
      <c r="A143" s="26" t="s">
        <v>29</v>
      </c>
      <c r="B143" s="21" t="s">
        <v>30</v>
      </c>
      <c r="C143" s="22">
        <v>6925533.8799999999</v>
      </c>
      <c r="D143" s="22">
        <v>16815719</v>
      </c>
      <c r="E143" s="22">
        <v>6935156</v>
      </c>
      <c r="F143" s="22">
        <v>6461762.5700000003</v>
      </c>
      <c r="G143" s="22">
        <f t="shared" si="20"/>
        <v>-463771.30999999959</v>
      </c>
      <c r="H143" s="22">
        <f t="shared" si="21"/>
        <v>473393.4299999997</v>
      </c>
      <c r="I143" s="23">
        <f t="shared" si="22"/>
        <v>-6.6965423610056689</v>
      </c>
      <c r="J143" s="23">
        <f t="shared" si="23"/>
        <v>93.174004593407858</v>
      </c>
      <c r="K143" s="23">
        <f t="shared" si="24"/>
        <v>38.426918111559786</v>
      </c>
    </row>
    <row r="144" spans="1:11">
      <c r="A144" s="27" t="s">
        <v>31</v>
      </c>
      <c r="B144" s="21" t="s">
        <v>32</v>
      </c>
      <c r="C144" s="22">
        <v>6820377.8799999999</v>
      </c>
      <c r="D144" s="22">
        <v>16710563</v>
      </c>
      <c r="E144" s="22">
        <v>6830000</v>
      </c>
      <c r="F144" s="22">
        <v>6356606.5700000003</v>
      </c>
      <c r="G144" s="22">
        <f t="shared" si="20"/>
        <v>-463771.30999999959</v>
      </c>
      <c r="H144" s="22">
        <f t="shared" si="21"/>
        <v>473393.4299999997</v>
      </c>
      <c r="I144" s="23">
        <f t="shared" si="22"/>
        <v>-6.799789075616431</v>
      </c>
      <c r="J144" s="23">
        <f t="shared" si="23"/>
        <v>93.068910248901901</v>
      </c>
      <c r="K144" s="23">
        <f t="shared" si="24"/>
        <v>38.039451872447387</v>
      </c>
    </row>
    <row r="145" spans="1:11">
      <c r="A145" s="28" t="s">
        <v>33</v>
      </c>
      <c r="B145" s="21" t="s">
        <v>34</v>
      </c>
      <c r="C145" s="22">
        <v>5835377.0700000003</v>
      </c>
      <c r="D145" s="22">
        <v>14415301</v>
      </c>
      <c r="E145" s="22">
        <v>5900000</v>
      </c>
      <c r="F145" s="22">
        <v>5429669</v>
      </c>
      <c r="G145" s="22">
        <f t="shared" si="20"/>
        <v>-405708.0700000003</v>
      </c>
      <c r="H145" s="22">
        <f t="shared" si="21"/>
        <v>470331</v>
      </c>
      <c r="I145" s="23">
        <f t="shared" si="22"/>
        <v>-6.9525596226809085</v>
      </c>
      <c r="J145" s="23">
        <f t="shared" si="23"/>
        <v>92.028288135593215</v>
      </c>
      <c r="K145" s="23">
        <f t="shared" si="24"/>
        <v>37.666011968810089</v>
      </c>
    </row>
    <row r="146" spans="1:11">
      <c r="A146" s="28" t="s">
        <v>35</v>
      </c>
      <c r="B146" s="21" t="s">
        <v>36</v>
      </c>
      <c r="C146" s="22">
        <v>985000.81</v>
      </c>
      <c r="D146" s="22">
        <v>2295262</v>
      </c>
      <c r="E146" s="22">
        <v>930000</v>
      </c>
      <c r="F146" s="22">
        <v>926937.57</v>
      </c>
      <c r="G146" s="22">
        <f t="shared" si="20"/>
        <v>-58063.240000000107</v>
      </c>
      <c r="H146" s="22">
        <f t="shared" si="21"/>
        <v>3062.4300000000512</v>
      </c>
      <c r="I146" s="23">
        <f t="shared" si="22"/>
        <v>-5.894740330213537</v>
      </c>
      <c r="J146" s="23">
        <f t="shared" si="23"/>
        <v>99.670706451612901</v>
      </c>
      <c r="K146" s="23">
        <f t="shared" si="24"/>
        <v>40.384826220274633</v>
      </c>
    </row>
    <row r="147" spans="1:11">
      <c r="A147" s="29" t="s">
        <v>77</v>
      </c>
      <c r="B147" s="21" t="s">
        <v>78</v>
      </c>
      <c r="C147" s="22">
        <v>8745.5</v>
      </c>
      <c r="D147" s="22">
        <v>0</v>
      </c>
      <c r="E147" s="22">
        <v>0</v>
      </c>
      <c r="F147" s="22">
        <v>190.75</v>
      </c>
      <c r="G147" s="22">
        <f t="shared" si="20"/>
        <v>-8554.75</v>
      </c>
      <c r="H147" s="22">
        <f t="shared" si="21"/>
        <v>-190.75</v>
      </c>
      <c r="I147" s="23">
        <f t="shared" si="22"/>
        <v>-97.818878280258417</v>
      </c>
      <c r="J147" s="23">
        <f t="shared" si="23"/>
        <v>0</v>
      </c>
      <c r="K147" s="23">
        <f t="shared" si="24"/>
        <v>0</v>
      </c>
    </row>
    <row r="148" spans="1:11" ht="25.5">
      <c r="A148" s="27" t="s">
        <v>43</v>
      </c>
      <c r="B148" s="21" t="s">
        <v>44</v>
      </c>
      <c r="C148" s="22">
        <v>105156</v>
      </c>
      <c r="D148" s="22">
        <v>105156</v>
      </c>
      <c r="E148" s="22">
        <v>105156</v>
      </c>
      <c r="F148" s="22">
        <v>105156</v>
      </c>
      <c r="G148" s="22">
        <f t="shared" si="20"/>
        <v>0</v>
      </c>
      <c r="H148" s="22">
        <f t="shared" si="21"/>
        <v>0</v>
      </c>
      <c r="I148" s="23">
        <f t="shared" si="22"/>
        <v>0</v>
      </c>
      <c r="J148" s="23">
        <f t="shared" si="23"/>
        <v>100</v>
      </c>
      <c r="K148" s="23">
        <f t="shared" si="24"/>
        <v>100</v>
      </c>
    </row>
    <row r="149" spans="1:11">
      <c r="A149" s="28" t="s">
        <v>45</v>
      </c>
      <c r="B149" s="21" t="s">
        <v>46</v>
      </c>
      <c r="C149" s="22">
        <v>105156</v>
      </c>
      <c r="D149" s="22">
        <v>105156</v>
      </c>
      <c r="E149" s="22">
        <v>105156</v>
      </c>
      <c r="F149" s="22">
        <v>105156</v>
      </c>
      <c r="G149" s="22">
        <f t="shared" si="20"/>
        <v>0</v>
      </c>
      <c r="H149" s="22">
        <f t="shared" si="21"/>
        <v>0</v>
      </c>
      <c r="I149" s="23">
        <f t="shared" si="22"/>
        <v>0</v>
      </c>
      <c r="J149" s="23">
        <f t="shared" si="23"/>
        <v>100</v>
      </c>
      <c r="K149" s="23">
        <f t="shared" si="24"/>
        <v>100</v>
      </c>
    </row>
    <row r="150" spans="1:11" ht="25.5">
      <c r="A150" s="29" t="s">
        <v>47</v>
      </c>
      <c r="B150" s="21" t="s">
        <v>48</v>
      </c>
      <c r="C150" s="22">
        <v>105156</v>
      </c>
      <c r="D150" s="22">
        <v>105156</v>
      </c>
      <c r="E150" s="22">
        <v>105156</v>
      </c>
      <c r="F150" s="22">
        <v>105156</v>
      </c>
      <c r="G150" s="22">
        <f t="shared" si="20"/>
        <v>0</v>
      </c>
      <c r="H150" s="22">
        <f t="shared" si="21"/>
        <v>0</v>
      </c>
      <c r="I150" s="23">
        <f t="shared" si="22"/>
        <v>0</v>
      </c>
      <c r="J150" s="23">
        <f t="shared" si="23"/>
        <v>100</v>
      </c>
      <c r="K150" s="23">
        <f t="shared" si="24"/>
        <v>100</v>
      </c>
    </row>
    <row r="151" spans="1:11" ht="25.5">
      <c r="A151" s="30" t="s">
        <v>559</v>
      </c>
      <c r="B151" s="21" t="s">
        <v>560</v>
      </c>
      <c r="C151" s="22">
        <v>105156</v>
      </c>
      <c r="D151" s="22">
        <v>105156</v>
      </c>
      <c r="E151" s="22">
        <v>105156</v>
      </c>
      <c r="F151" s="22">
        <v>105156</v>
      </c>
      <c r="G151" s="22">
        <f t="shared" si="20"/>
        <v>0</v>
      </c>
      <c r="H151" s="22">
        <f t="shared" si="21"/>
        <v>0</v>
      </c>
      <c r="I151" s="23">
        <f t="shared" si="22"/>
        <v>0</v>
      </c>
      <c r="J151" s="23">
        <f t="shared" si="23"/>
        <v>100</v>
      </c>
      <c r="K151" s="23">
        <f t="shared" si="24"/>
        <v>100</v>
      </c>
    </row>
    <row r="152" spans="1:11">
      <c r="A152" s="26" t="s">
        <v>51</v>
      </c>
      <c r="B152" s="21" t="s">
        <v>52</v>
      </c>
      <c r="C152" s="22">
        <v>0</v>
      </c>
      <c r="D152" s="22">
        <v>285951</v>
      </c>
      <c r="E152" s="22">
        <v>200000</v>
      </c>
      <c r="F152" s="22">
        <v>25591.17</v>
      </c>
      <c r="G152" s="22">
        <f t="shared" si="20"/>
        <v>25591.17</v>
      </c>
      <c r="H152" s="22">
        <f t="shared" si="21"/>
        <v>174408.83000000002</v>
      </c>
      <c r="I152" s="23">
        <f t="shared" si="22"/>
        <v>0</v>
      </c>
      <c r="J152" s="23">
        <f t="shared" si="23"/>
        <v>12.795584999999999</v>
      </c>
      <c r="K152" s="23">
        <f t="shared" si="24"/>
        <v>8.9494948435221424</v>
      </c>
    </row>
    <row r="153" spans="1:11">
      <c r="A153" s="27" t="s">
        <v>53</v>
      </c>
      <c r="B153" s="21" t="s">
        <v>54</v>
      </c>
      <c r="C153" s="22">
        <v>0</v>
      </c>
      <c r="D153" s="22">
        <v>285951</v>
      </c>
      <c r="E153" s="22">
        <v>200000</v>
      </c>
      <c r="F153" s="22">
        <v>25591.17</v>
      </c>
      <c r="G153" s="22">
        <f t="shared" si="20"/>
        <v>25591.17</v>
      </c>
      <c r="H153" s="22">
        <f t="shared" si="21"/>
        <v>174408.83000000002</v>
      </c>
      <c r="I153" s="23">
        <f t="shared" si="22"/>
        <v>0</v>
      </c>
      <c r="J153" s="23">
        <f t="shared" si="23"/>
        <v>12.795584999999999</v>
      </c>
      <c r="K153" s="23">
        <f t="shared" si="24"/>
        <v>8.9494948435221424</v>
      </c>
    </row>
    <row r="154" spans="1:11">
      <c r="A154" s="20"/>
      <c r="B154" s="21" t="s">
        <v>55</v>
      </c>
      <c r="C154" s="22">
        <v>6431383.3600000003</v>
      </c>
      <c r="D154" s="22">
        <v>-730000</v>
      </c>
      <c r="E154" s="22">
        <v>-730000</v>
      </c>
      <c r="F154" s="22">
        <v>6163515.8300000001</v>
      </c>
      <c r="G154" s="22">
        <f t="shared" si="20"/>
        <v>-267867.53000000026</v>
      </c>
      <c r="H154" s="22">
        <f t="shared" si="21"/>
        <v>-6893515.8300000001</v>
      </c>
      <c r="I154" s="23">
        <f t="shared" si="22"/>
        <v>-4.1650064225062806</v>
      </c>
      <c r="J154" s="23">
        <f t="shared" si="23"/>
        <v>-844.3172369863014</v>
      </c>
      <c r="K154" s="23">
        <f t="shared" si="24"/>
        <v>-844.3172369863014</v>
      </c>
    </row>
    <row r="155" spans="1:11">
      <c r="A155" s="20" t="s">
        <v>56</v>
      </c>
      <c r="B155" s="21" t="s">
        <v>57</v>
      </c>
      <c r="C155" s="22">
        <v>-6431383.3600000003</v>
      </c>
      <c r="D155" s="22">
        <v>730000</v>
      </c>
      <c r="E155" s="22">
        <v>730000</v>
      </c>
      <c r="F155" s="22">
        <v>-6163515.8300000001</v>
      </c>
      <c r="G155" s="22">
        <f t="shared" si="20"/>
        <v>267867.53000000026</v>
      </c>
      <c r="H155" s="22">
        <f t="shared" si="21"/>
        <v>6893515.8300000001</v>
      </c>
      <c r="I155" s="23">
        <f t="shared" si="22"/>
        <v>-4.1650064225062806</v>
      </c>
      <c r="J155" s="23">
        <f t="shared" si="23"/>
        <v>-844.3172369863014</v>
      </c>
      <c r="K155" s="23">
        <f t="shared" si="24"/>
        <v>-844.3172369863014</v>
      </c>
    </row>
    <row r="156" spans="1:11">
      <c r="A156" s="26" t="s">
        <v>58</v>
      </c>
      <c r="B156" s="21" t="s">
        <v>59</v>
      </c>
      <c r="C156" s="22">
        <v>-6431383.3600000003</v>
      </c>
      <c r="D156" s="22">
        <v>730000</v>
      </c>
      <c r="E156" s="22">
        <v>730000</v>
      </c>
      <c r="F156" s="22">
        <v>-6163515.8300000001</v>
      </c>
      <c r="G156" s="22">
        <f t="shared" si="20"/>
        <v>267867.53000000026</v>
      </c>
      <c r="H156" s="22">
        <f t="shared" si="21"/>
        <v>6893515.8300000001</v>
      </c>
      <c r="I156" s="23">
        <f t="shared" si="22"/>
        <v>-4.1650064225062806</v>
      </c>
      <c r="J156" s="23">
        <f t="shared" si="23"/>
        <v>-844.3172369863014</v>
      </c>
      <c r="K156" s="23">
        <f t="shared" si="24"/>
        <v>-844.3172369863014</v>
      </c>
    </row>
    <row r="157" spans="1:11" ht="25.5">
      <c r="A157" s="27" t="s">
        <v>85</v>
      </c>
      <c r="B157" s="21" t="s">
        <v>86</v>
      </c>
      <c r="C157" s="22">
        <v>-910000</v>
      </c>
      <c r="D157" s="22">
        <v>730000</v>
      </c>
      <c r="E157" s="22">
        <v>730000</v>
      </c>
      <c r="F157" s="22">
        <v>-730000</v>
      </c>
      <c r="G157" s="22">
        <f t="shared" si="20"/>
        <v>180000</v>
      </c>
      <c r="H157" s="22">
        <f t="shared" si="21"/>
        <v>1460000</v>
      </c>
      <c r="I157" s="23">
        <f t="shared" si="22"/>
        <v>-19.780219780219781</v>
      </c>
      <c r="J157" s="23">
        <f t="shared" si="23"/>
        <v>-100</v>
      </c>
      <c r="K157" s="23">
        <f t="shared" si="24"/>
        <v>-100</v>
      </c>
    </row>
    <row r="158" spans="1:11" s="35" customFormat="1" ht="38.25">
      <c r="A158" s="36" t="s">
        <v>564</v>
      </c>
      <c r="B158" s="32" t="s">
        <v>565</v>
      </c>
      <c r="C158" s="33"/>
      <c r="D158" s="33"/>
      <c r="E158" s="33"/>
      <c r="F158" s="33"/>
      <c r="G158" s="33"/>
      <c r="H158" s="33"/>
      <c r="I158" s="34"/>
      <c r="J158" s="34"/>
      <c r="K158" s="34"/>
    </row>
    <row r="159" spans="1:11">
      <c r="A159" s="20" t="s">
        <v>21</v>
      </c>
      <c r="B159" s="21" t="s">
        <v>22</v>
      </c>
      <c r="C159" s="22">
        <v>1568483</v>
      </c>
      <c r="D159" s="22">
        <v>1433593</v>
      </c>
      <c r="E159" s="22">
        <v>716797</v>
      </c>
      <c r="F159" s="22">
        <v>1433593</v>
      </c>
      <c r="G159" s="22">
        <f t="shared" ref="G159:G169" si="25">F159-C159</f>
        <v>-134890</v>
      </c>
      <c r="H159" s="22">
        <f t="shared" ref="H159:H169" si="26">E159-F159</f>
        <v>-716796</v>
      </c>
      <c r="I159" s="23">
        <f t="shared" ref="I159:I169" si="27">IF(ISERROR(F159/C159),0,F159/C159*100-100)</f>
        <v>-8.6000294552124501</v>
      </c>
      <c r="J159" s="23">
        <f t="shared" ref="J159:J169" si="28">IF(ISERROR(F159/E159),0,F159/E159*100)</f>
        <v>199.99986049048755</v>
      </c>
      <c r="K159" s="23">
        <f t="shared" ref="K159:K169" si="29">IF(ISERROR(F159/D159),0,F159/D159*100)</f>
        <v>100</v>
      </c>
    </row>
    <row r="160" spans="1:11">
      <c r="A160" s="26" t="s">
        <v>23</v>
      </c>
      <c r="B160" s="21" t="s">
        <v>24</v>
      </c>
      <c r="C160" s="22">
        <v>1568483</v>
      </c>
      <c r="D160" s="22">
        <v>1433593</v>
      </c>
      <c r="E160" s="22">
        <v>716797</v>
      </c>
      <c r="F160" s="22">
        <v>1433593</v>
      </c>
      <c r="G160" s="22">
        <f t="shared" si="25"/>
        <v>-134890</v>
      </c>
      <c r="H160" s="22">
        <f t="shared" si="26"/>
        <v>-716796</v>
      </c>
      <c r="I160" s="23">
        <f t="shared" si="27"/>
        <v>-8.6000294552124501</v>
      </c>
      <c r="J160" s="23">
        <f t="shared" si="28"/>
        <v>199.99986049048755</v>
      </c>
      <c r="K160" s="23">
        <f t="shared" si="29"/>
        <v>100</v>
      </c>
    </row>
    <row r="161" spans="1:11">
      <c r="A161" s="27" t="s">
        <v>25</v>
      </c>
      <c r="B161" s="21" t="s">
        <v>26</v>
      </c>
      <c r="C161" s="22">
        <v>1568483</v>
      </c>
      <c r="D161" s="22">
        <v>1433593</v>
      </c>
      <c r="E161" s="22">
        <v>716797</v>
      </c>
      <c r="F161" s="22">
        <v>1433593</v>
      </c>
      <c r="G161" s="22">
        <f t="shared" si="25"/>
        <v>-134890</v>
      </c>
      <c r="H161" s="22">
        <f t="shared" si="26"/>
        <v>-716796</v>
      </c>
      <c r="I161" s="23">
        <f t="shared" si="27"/>
        <v>-8.6000294552124501</v>
      </c>
      <c r="J161" s="23">
        <f t="shared" si="28"/>
        <v>199.99986049048755</v>
      </c>
      <c r="K161" s="23">
        <f t="shared" si="29"/>
        <v>100</v>
      </c>
    </row>
    <row r="162" spans="1:11">
      <c r="A162" s="20" t="s">
        <v>27</v>
      </c>
      <c r="B162" s="21" t="s">
        <v>28</v>
      </c>
      <c r="C162" s="22">
        <v>392121</v>
      </c>
      <c r="D162" s="22">
        <v>1433593</v>
      </c>
      <c r="E162" s="22">
        <v>716797</v>
      </c>
      <c r="F162" s="22">
        <v>716797</v>
      </c>
      <c r="G162" s="22">
        <f t="shared" si="25"/>
        <v>324676</v>
      </c>
      <c r="H162" s="22">
        <f t="shared" si="26"/>
        <v>0</v>
      </c>
      <c r="I162" s="23">
        <f t="shared" si="27"/>
        <v>82.799952055615478</v>
      </c>
      <c r="J162" s="23">
        <f t="shared" si="28"/>
        <v>100</v>
      </c>
      <c r="K162" s="23">
        <f t="shared" si="29"/>
        <v>50.000034877402442</v>
      </c>
    </row>
    <row r="163" spans="1:11">
      <c r="A163" s="26" t="s">
        <v>29</v>
      </c>
      <c r="B163" s="21" t="s">
        <v>30</v>
      </c>
      <c r="C163" s="22">
        <v>392121</v>
      </c>
      <c r="D163" s="22">
        <v>1433593</v>
      </c>
      <c r="E163" s="22">
        <v>716797</v>
      </c>
      <c r="F163" s="22">
        <v>716797</v>
      </c>
      <c r="G163" s="22">
        <f t="shared" si="25"/>
        <v>324676</v>
      </c>
      <c r="H163" s="22">
        <f t="shared" si="26"/>
        <v>0</v>
      </c>
      <c r="I163" s="23">
        <f t="shared" si="27"/>
        <v>82.799952055615478</v>
      </c>
      <c r="J163" s="23">
        <f t="shared" si="28"/>
        <v>100</v>
      </c>
      <c r="K163" s="23">
        <f t="shared" si="29"/>
        <v>50.000034877402442</v>
      </c>
    </row>
    <row r="164" spans="1:11" ht="25.5">
      <c r="A164" s="27" t="s">
        <v>43</v>
      </c>
      <c r="B164" s="21" t="s">
        <v>44</v>
      </c>
      <c r="C164" s="22">
        <v>392121</v>
      </c>
      <c r="D164" s="22">
        <v>1433593</v>
      </c>
      <c r="E164" s="22">
        <v>716797</v>
      </c>
      <c r="F164" s="22">
        <v>716797</v>
      </c>
      <c r="G164" s="22">
        <f t="shared" si="25"/>
        <v>324676</v>
      </c>
      <c r="H164" s="22">
        <f t="shared" si="26"/>
        <v>0</v>
      </c>
      <c r="I164" s="23">
        <f t="shared" si="27"/>
        <v>82.799952055615478</v>
      </c>
      <c r="J164" s="23">
        <f t="shared" si="28"/>
        <v>100</v>
      </c>
      <c r="K164" s="23">
        <f t="shared" si="29"/>
        <v>50.000034877402442</v>
      </c>
    </row>
    <row r="165" spans="1:11" ht="25.5">
      <c r="A165" s="28" t="s">
        <v>143</v>
      </c>
      <c r="B165" s="21" t="s">
        <v>144</v>
      </c>
      <c r="C165" s="22">
        <v>392121</v>
      </c>
      <c r="D165" s="22">
        <v>1433593</v>
      </c>
      <c r="E165" s="22">
        <v>716797</v>
      </c>
      <c r="F165" s="22">
        <v>716797</v>
      </c>
      <c r="G165" s="22">
        <f t="shared" si="25"/>
        <v>324676</v>
      </c>
      <c r="H165" s="22">
        <f t="shared" si="26"/>
        <v>0</v>
      </c>
      <c r="I165" s="23">
        <f t="shared" si="27"/>
        <v>82.799952055615478</v>
      </c>
      <c r="J165" s="23">
        <f t="shared" si="28"/>
        <v>100</v>
      </c>
      <c r="K165" s="23">
        <f t="shared" si="29"/>
        <v>50.000034877402442</v>
      </c>
    </row>
    <row r="166" spans="1:11" ht="38.25">
      <c r="A166" s="29" t="s">
        <v>145</v>
      </c>
      <c r="B166" s="21" t="s">
        <v>146</v>
      </c>
      <c r="C166" s="22">
        <v>392121</v>
      </c>
      <c r="D166" s="22">
        <v>1433593</v>
      </c>
      <c r="E166" s="22">
        <v>716797</v>
      </c>
      <c r="F166" s="22">
        <v>716797</v>
      </c>
      <c r="G166" s="22">
        <f t="shared" si="25"/>
        <v>324676</v>
      </c>
      <c r="H166" s="22">
        <f t="shared" si="26"/>
        <v>0</v>
      </c>
      <c r="I166" s="23">
        <f t="shared" si="27"/>
        <v>82.799952055615478</v>
      </c>
      <c r="J166" s="23">
        <f t="shared" si="28"/>
        <v>100</v>
      </c>
      <c r="K166" s="23">
        <f t="shared" si="29"/>
        <v>50.000034877402442</v>
      </c>
    </row>
    <row r="167" spans="1:11">
      <c r="A167" s="20"/>
      <c r="B167" s="21" t="s">
        <v>55</v>
      </c>
      <c r="C167" s="22">
        <v>1176362</v>
      </c>
      <c r="D167" s="22">
        <v>0</v>
      </c>
      <c r="E167" s="22">
        <v>0</v>
      </c>
      <c r="F167" s="22">
        <v>716796</v>
      </c>
      <c r="G167" s="22">
        <f t="shared" si="25"/>
        <v>-459566</v>
      </c>
      <c r="H167" s="22">
        <f t="shared" si="26"/>
        <v>-716796</v>
      </c>
      <c r="I167" s="23">
        <f t="shared" si="27"/>
        <v>-39.066715857873682</v>
      </c>
      <c r="J167" s="23">
        <f t="shared" si="28"/>
        <v>0</v>
      </c>
      <c r="K167" s="23">
        <f t="shared" si="29"/>
        <v>0</v>
      </c>
    </row>
    <row r="168" spans="1:11">
      <c r="A168" s="20" t="s">
        <v>56</v>
      </c>
      <c r="B168" s="21" t="s">
        <v>57</v>
      </c>
      <c r="C168" s="22">
        <v>-1176362</v>
      </c>
      <c r="D168" s="22">
        <v>0</v>
      </c>
      <c r="E168" s="22">
        <v>0</v>
      </c>
      <c r="F168" s="22">
        <v>-716796</v>
      </c>
      <c r="G168" s="22">
        <f t="shared" si="25"/>
        <v>459566</v>
      </c>
      <c r="H168" s="22">
        <f t="shared" si="26"/>
        <v>716796</v>
      </c>
      <c r="I168" s="23">
        <f t="shared" si="27"/>
        <v>-39.066715857873682</v>
      </c>
      <c r="J168" s="23">
        <f t="shared" si="28"/>
        <v>0</v>
      </c>
      <c r="K168" s="23">
        <f t="shared" si="29"/>
        <v>0</v>
      </c>
    </row>
    <row r="169" spans="1:11">
      <c r="A169" s="26" t="s">
        <v>58</v>
      </c>
      <c r="B169" s="21" t="s">
        <v>59</v>
      </c>
      <c r="C169" s="22">
        <v>-1176362</v>
      </c>
      <c r="D169" s="22">
        <v>0</v>
      </c>
      <c r="E169" s="22">
        <v>0</v>
      </c>
      <c r="F169" s="22">
        <v>-716796</v>
      </c>
      <c r="G169" s="22">
        <f t="shared" si="25"/>
        <v>459566</v>
      </c>
      <c r="H169" s="22">
        <f t="shared" si="26"/>
        <v>716796</v>
      </c>
      <c r="I169" s="23">
        <f t="shared" si="27"/>
        <v>-39.066715857873682</v>
      </c>
      <c r="J169" s="23">
        <f t="shared" si="28"/>
        <v>0</v>
      </c>
      <c r="K169" s="23">
        <f t="shared" si="29"/>
        <v>0</v>
      </c>
    </row>
    <row r="170" spans="1:11" s="35" customFormat="1" ht="38.25">
      <c r="A170" s="31" t="s">
        <v>510</v>
      </c>
      <c r="B170" s="32" t="s">
        <v>566</v>
      </c>
      <c r="C170" s="33"/>
      <c r="D170" s="33"/>
      <c r="E170" s="33"/>
      <c r="F170" s="33"/>
      <c r="G170" s="33"/>
      <c r="H170" s="33"/>
      <c r="I170" s="34"/>
      <c r="J170" s="34"/>
      <c r="K170" s="34"/>
    </row>
    <row r="171" spans="1:11">
      <c r="A171" s="20" t="s">
        <v>21</v>
      </c>
      <c r="B171" s="21" t="s">
        <v>22</v>
      </c>
      <c r="C171" s="22">
        <v>74280582.170000002</v>
      </c>
      <c r="D171" s="22">
        <v>76587202</v>
      </c>
      <c r="E171" s="22">
        <v>45801408</v>
      </c>
      <c r="F171" s="22">
        <v>74566134.650000006</v>
      </c>
      <c r="G171" s="22">
        <f t="shared" ref="G171:G204" si="30">F171-C171</f>
        <v>285552.48000000417</v>
      </c>
      <c r="H171" s="22">
        <f t="shared" ref="H171:H204" si="31">E171-F171</f>
        <v>-28764726.650000006</v>
      </c>
      <c r="I171" s="23">
        <f t="shared" ref="I171:I204" si="32">IF(ISERROR(F171/C171),0,F171/C171*100-100)</f>
        <v>0.38442412762258016</v>
      </c>
      <c r="J171" s="23">
        <f t="shared" ref="J171:J204" si="33">IF(ISERROR(F171/E171),0,F171/E171*100)</f>
        <v>162.80314930492966</v>
      </c>
      <c r="K171" s="23">
        <f t="shared" ref="K171:K204" si="34">IF(ISERROR(F171/D171),0,F171/D171*100)</f>
        <v>97.361089976886745</v>
      </c>
    </row>
    <row r="172" spans="1:11" ht="25.5">
      <c r="A172" s="26" t="s">
        <v>65</v>
      </c>
      <c r="B172" s="21" t="s">
        <v>66</v>
      </c>
      <c r="C172" s="22">
        <v>2911083.17</v>
      </c>
      <c r="D172" s="22">
        <v>4854314</v>
      </c>
      <c r="E172" s="22">
        <v>2736704</v>
      </c>
      <c r="F172" s="22">
        <v>2833246.65</v>
      </c>
      <c r="G172" s="22">
        <f t="shared" si="30"/>
        <v>-77836.520000000019</v>
      </c>
      <c r="H172" s="22">
        <f t="shared" si="31"/>
        <v>-96542.649999999907</v>
      </c>
      <c r="I172" s="23">
        <f t="shared" si="32"/>
        <v>-2.6737992511564102</v>
      </c>
      <c r="J172" s="23">
        <f t="shared" si="33"/>
        <v>103.52769791691026</v>
      </c>
      <c r="K172" s="23">
        <f t="shared" si="34"/>
        <v>58.365541454467099</v>
      </c>
    </row>
    <row r="173" spans="1:11">
      <c r="A173" s="26" t="s">
        <v>67</v>
      </c>
      <c r="B173" s="21" t="s">
        <v>68</v>
      </c>
      <c r="C173" s="22">
        <v>565</v>
      </c>
      <c r="D173" s="22">
        <v>0</v>
      </c>
      <c r="E173" s="22">
        <v>0</v>
      </c>
      <c r="F173" s="22">
        <v>0</v>
      </c>
      <c r="G173" s="22">
        <f t="shared" si="30"/>
        <v>-565</v>
      </c>
      <c r="H173" s="22">
        <f t="shared" si="31"/>
        <v>0</v>
      </c>
      <c r="I173" s="23">
        <f t="shared" si="32"/>
        <v>-100</v>
      </c>
      <c r="J173" s="23">
        <f t="shared" si="33"/>
        <v>0</v>
      </c>
      <c r="K173" s="23">
        <f t="shared" si="34"/>
        <v>0</v>
      </c>
    </row>
    <row r="174" spans="1:11" ht="25.5">
      <c r="A174" s="27" t="s">
        <v>103</v>
      </c>
      <c r="B174" s="21" t="s">
        <v>104</v>
      </c>
      <c r="C174" s="22">
        <v>565</v>
      </c>
      <c r="D174" s="22">
        <v>0</v>
      </c>
      <c r="E174" s="22">
        <v>0</v>
      </c>
      <c r="F174" s="22">
        <v>0</v>
      </c>
      <c r="G174" s="22">
        <f t="shared" si="30"/>
        <v>-565</v>
      </c>
      <c r="H174" s="22">
        <f t="shared" si="31"/>
        <v>0</v>
      </c>
      <c r="I174" s="23">
        <f t="shared" si="32"/>
        <v>-100</v>
      </c>
      <c r="J174" s="23">
        <f t="shared" si="33"/>
        <v>0</v>
      </c>
      <c r="K174" s="23">
        <f t="shared" si="34"/>
        <v>0</v>
      </c>
    </row>
    <row r="175" spans="1:11" ht="38.25">
      <c r="A175" s="28" t="s">
        <v>105</v>
      </c>
      <c r="B175" s="21" t="s">
        <v>106</v>
      </c>
      <c r="C175" s="22">
        <v>565</v>
      </c>
      <c r="D175" s="22">
        <v>0</v>
      </c>
      <c r="E175" s="22">
        <v>0</v>
      </c>
      <c r="F175" s="22">
        <v>0</v>
      </c>
      <c r="G175" s="22">
        <f t="shared" si="30"/>
        <v>-565</v>
      </c>
      <c r="H175" s="22">
        <f t="shared" si="31"/>
        <v>0</v>
      </c>
      <c r="I175" s="23">
        <f t="shared" si="32"/>
        <v>-100</v>
      </c>
      <c r="J175" s="23">
        <f t="shared" si="33"/>
        <v>0</v>
      </c>
      <c r="K175" s="23">
        <f t="shared" si="34"/>
        <v>0</v>
      </c>
    </row>
    <row r="176" spans="1:11" ht="51">
      <c r="A176" s="29" t="s">
        <v>107</v>
      </c>
      <c r="B176" s="21" t="s">
        <v>108</v>
      </c>
      <c r="C176" s="22">
        <v>565</v>
      </c>
      <c r="D176" s="22">
        <v>0</v>
      </c>
      <c r="E176" s="22">
        <v>0</v>
      </c>
      <c r="F176" s="22">
        <v>0</v>
      </c>
      <c r="G176" s="22">
        <f t="shared" si="30"/>
        <v>-565</v>
      </c>
      <c r="H176" s="22">
        <f t="shared" si="31"/>
        <v>0</v>
      </c>
      <c r="I176" s="23">
        <f t="shared" si="32"/>
        <v>-100</v>
      </c>
      <c r="J176" s="23">
        <f t="shared" si="33"/>
        <v>0</v>
      </c>
      <c r="K176" s="23">
        <f t="shared" si="34"/>
        <v>0</v>
      </c>
    </row>
    <row r="177" spans="1:11">
      <c r="A177" s="26" t="s">
        <v>23</v>
      </c>
      <c r="B177" s="21" t="s">
        <v>24</v>
      </c>
      <c r="C177" s="22">
        <v>71368934</v>
      </c>
      <c r="D177" s="22">
        <v>71732888</v>
      </c>
      <c r="E177" s="22">
        <v>43064704</v>
      </c>
      <c r="F177" s="22">
        <v>71732888</v>
      </c>
      <c r="G177" s="22">
        <f t="shared" si="30"/>
        <v>363954</v>
      </c>
      <c r="H177" s="22">
        <f t="shared" si="31"/>
        <v>-28668184</v>
      </c>
      <c r="I177" s="23">
        <f t="shared" si="32"/>
        <v>0.5099613789943902</v>
      </c>
      <c r="J177" s="23">
        <f t="shared" si="33"/>
        <v>166.57002449151864</v>
      </c>
      <c r="K177" s="23">
        <f t="shared" si="34"/>
        <v>100</v>
      </c>
    </row>
    <row r="178" spans="1:11">
      <c r="A178" s="27" t="s">
        <v>25</v>
      </c>
      <c r="B178" s="21" t="s">
        <v>26</v>
      </c>
      <c r="C178" s="22">
        <v>71368934</v>
      </c>
      <c r="D178" s="22">
        <v>71732888</v>
      </c>
      <c r="E178" s="22">
        <v>43064704</v>
      </c>
      <c r="F178" s="22">
        <v>71732888</v>
      </c>
      <c r="G178" s="22">
        <f t="shared" si="30"/>
        <v>363954</v>
      </c>
      <c r="H178" s="22">
        <f t="shared" si="31"/>
        <v>-28668184</v>
      </c>
      <c r="I178" s="23">
        <f t="shared" si="32"/>
        <v>0.5099613789943902</v>
      </c>
      <c r="J178" s="23">
        <f t="shared" si="33"/>
        <v>166.57002449151864</v>
      </c>
      <c r="K178" s="23">
        <f t="shared" si="34"/>
        <v>100</v>
      </c>
    </row>
    <row r="179" spans="1:11">
      <c r="A179" s="20" t="s">
        <v>27</v>
      </c>
      <c r="B179" s="21" t="s">
        <v>28</v>
      </c>
      <c r="C179" s="22">
        <v>45662083.939999998</v>
      </c>
      <c r="D179" s="22">
        <v>78013501</v>
      </c>
      <c r="E179" s="22">
        <v>46357229</v>
      </c>
      <c r="F179" s="22">
        <v>40980448.700000003</v>
      </c>
      <c r="G179" s="22">
        <f t="shared" si="30"/>
        <v>-4681635.2399999946</v>
      </c>
      <c r="H179" s="22">
        <f t="shared" si="31"/>
        <v>5376780.299999997</v>
      </c>
      <c r="I179" s="23">
        <f t="shared" si="32"/>
        <v>-10.252784884175824</v>
      </c>
      <c r="J179" s="23">
        <f t="shared" si="33"/>
        <v>88.401419981336687</v>
      </c>
      <c r="K179" s="23">
        <f t="shared" si="34"/>
        <v>52.529944400264775</v>
      </c>
    </row>
    <row r="180" spans="1:11">
      <c r="A180" s="26" t="s">
        <v>29</v>
      </c>
      <c r="B180" s="21" t="s">
        <v>30</v>
      </c>
      <c r="C180" s="22">
        <v>41010042.07</v>
      </c>
      <c r="D180" s="22">
        <v>70407226</v>
      </c>
      <c r="E180" s="22">
        <v>45714786</v>
      </c>
      <c r="F180" s="22">
        <v>35784840.770000003</v>
      </c>
      <c r="G180" s="22">
        <f t="shared" si="30"/>
        <v>-5225201.299999997</v>
      </c>
      <c r="H180" s="22">
        <f t="shared" si="31"/>
        <v>9929945.2299999967</v>
      </c>
      <c r="I180" s="23">
        <f t="shared" si="32"/>
        <v>-12.741272713354221</v>
      </c>
      <c r="J180" s="23">
        <f t="shared" si="33"/>
        <v>78.27848252423189</v>
      </c>
      <c r="K180" s="23">
        <f t="shared" si="34"/>
        <v>50.825522894482454</v>
      </c>
    </row>
    <row r="181" spans="1:11">
      <c r="A181" s="27" t="s">
        <v>31</v>
      </c>
      <c r="B181" s="21" t="s">
        <v>32</v>
      </c>
      <c r="C181" s="22">
        <v>9637361.5299999993</v>
      </c>
      <c r="D181" s="22">
        <v>22323501</v>
      </c>
      <c r="E181" s="22">
        <v>9990278</v>
      </c>
      <c r="F181" s="22">
        <v>9229229.9100000001</v>
      </c>
      <c r="G181" s="22">
        <f t="shared" si="30"/>
        <v>-408131.61999999918</v>
      </c>
      <c r="H181" s="22">
        <f t="shared" si="31"/>
        <v>761048.08999999985</v>
      </c>
      <c r="I181" s="23">
        <f t="shared" si="32"/>
        <v>-4.2348895880841724</v>
      </c>
      <c r="J181" s="23">
        <f t="shared" si="33"/>
        <v>92.382112990249126</v>
      </c>
      <c r="K181" s="23">
        <f t="shared" si="34"/>
        <v>41.343111503881047</v>
      </c>
    </row>
    <row r="182" spans="1:11">
      <c r="A182" s="28" t="s">
        <v>33</v>
      </c>
      <c r="B182" s="21" t="s">
        <v>34</v>
      </c>
      <c r="C182" s="22">
        <v>7689816.4199999999</v>
      </c>
      <c r="D182" s="22">
        <v>17398317</v>
      </c>
      <c r="E182" s="22">
        <v>7938278</v>
      </c>
      <c r="F182" s="22">
        <v>7462734.5999999996</v>
      </c>
      <c r="G182" s="22">
        <f t="shared" si="30"/>
        <v>-227081.8200000003</v>
      </c>
      <c r="H182" s="22">
        <f t="shared" si="31"/>
        <v>475543.40000000037</v>
      </c>
      <c r="I182" s="23">
        <f t="shared" si="32"/>
        <v>-2.9530200410167993</v>
      </c>
      <c r="J182" s="23">
        <f t="shared" si="33"/>
        <v>94.009489211640101</v>
      </c>
      <c r="K182" s="23">
        <f t="shared" si="34"/>
        <v>42.893428140204591</v>
      </c>
    </row>
    <row r="183" spans="1:11">
      <c r="A183" s="28" t="s">
        <v>35</v>
      </c>
      <c r="B183" s="21" t="s">
        <v>36</v>
      </c>
      <c r="C183" s="22">
        <v>1947545.11</v>
      </c>
      <c r="D183" s="22">
        <v>4925184</v>
      </c>
      <c r="E183" s="22">
        <v>2052000</v>
      </c>
      <c r="F183" s="22">
        <v>1766495.31</v>
      </c>
      <c r="G183" s="22">
        <f t="shared" si="30"/>
        <v>-181049.80000000005</v>
      </c>
      <c r="H183" s="22">
        <f t="shared" si="31"/>
        <v>285504.68999999994</v>
      </c>
      <c r="I183" s="23">
        <f t="shared" si="32"/>
        <v>-9.2963084177290227</v>
      </c>
      <c r="J183" s="23">
        <f t="shared" si="33"/>
        <v>86.086516081871338</v>
      </c>
      <c r="K183" s="23">
        <f t="shared" si="34"/>
        <v>35.866585085958214</v>
      </c>
    </row>
    <row r="184" spans="1:11">
      <c r="A184" s="29" t="s">
        <v>77</v>
      </c>
      <c r="B184" s="21" t="s">
        <v>78</v>
      </c>
      <c r="C184" s="22">
        <v>14834.83</v>
      </c>
      <c r="D184" s="22">
        <v>0</v>
      </c>
      <c r="E184" s="22">
        <v>0</v>
      </c>
      <c r="F184" s="22">
        <v>15236.96</v>
      </c>
      <c r="G184" s="22">
        <f t="shared" si="30"/>
        <v>402.1299999999992</v>
      </c>
      <c r="H184" s="22">
        <f t="shared" si="31"/>
        <v>-15236.96</v>
      </c>
      <c r="I184" s="23">
        <f t="shared" si="32"/>
        <v>2.7107152559213716</v>
      </c>
      <c r="J184" s="23">
        <f t="shared" si="33"/>
        <v>0</v>
      </c>
      <c r="K184" s="23">
        <f t="shared" si="34"/>
        <v>0</v>
      </c>
    </row>
    <row r="185" spans="1:11">
      <c r="A185" s="27" t="s">
        <v>37</v>
      </c>
      <c r="B185" s="21" t="s">
        <v>38</v>
      </c>
      <c r="C185" s="22">
        <v>24803815.579999998</v>
      </c>
      <c r="D185" s="22">
        <v>40192129</v>
      </c>
      <c r="E185" s="22">
        <v>35500000</v>
      </c>
      <c r="F185" s="22">
        <v>19952244.559999999</v>
      </c>
      <c r="G185" s="22">
        <f t="shared" si="30"/>
        <v>-4851571.0199999996</v>
      </c>
      <c r="H185" s="22">
        <f t="shared" si="31"/>
        <v>15547755.440000001</v>
      </c>
      <c r="I185" s="23">
        <f t="shared" si="32"/>
        <v>-19.559777020403075</v>
      </c>
      <c r="J185" s="23">
        <f t="shared" si="33"/>
        <v>56.203505802816899</v>
      </c>
      <c r="K185" s="23">
        <f t="shared" si="34"/>
        <v>49.64216889331739</v>
      </c>
    </row>
    <row r="186" spans="1:11">
      <c r="A186" s="28" t="s">
        <v>39</v>
      </c>
      <c r="B186" s="21" t="s">
        <v>40</v>
      </c>
      <c r="C186" s="22">
        <v>24803815.579999998</v>
      </c>
      <c r="D186" s="22">
        <v>40192129</v>
      </c>
      <c r="E186" s="22">
        <v>35500000</v>
      </c>
      <c r="F186" s="22">
        <v>19952244.559999999</v>
      </c>
      <c r="G186" s="22">
        <f t="shared" si="30"/>
        <v>-4851571.0199999996</v>
      </c>
      <c r="H186" s="22">
        <f t="shared" si="31"/>
        <v>15547755.440000001</v>
      </c>
      <c r="I186" s="23">
        <f t="shared" si="32"/>
        <v>-19.559777020403075</v>
      </c>
      <c r="J186" s="23">
        <f t="shared" si="33"/>
        <v>56.203505802816899</v>
      </c>
      <c r="K186" s="23">
        <f t="shared" si="34"/>
        <v>49.64216889331739</v>
      </c>
    </row>
    <row r="187" spans="1:11" ht="25.5">
      <c r="A187" s="27" t="s">
        <v>79</v>
      </c>
      <c r="B187" s="21" t="s">
        <v>80</v>
      </c>
      <c r="C187" s="22">
        <v>4771</v>
      </c>
      <c r="D187" s="22">
        <v>247920</v>
      </c>
      <c r="E187" s="22">
        <v>0</v>
      </c>
      <c r="F187" s="22">
        <v>242004</v>
      </c>
      <c r="G187" s="22">
        <f t="shared" si="30"/>
        <v>237233</v>
      </c>
      <c r="H187" s="22">
        <f t="shared" si="31"/>
        <v>-242004</v>
      </c>
      <c r="I187" s="23">
        <f t="shared" si="32"/>
        <v>4972.3957241668413</v>
      </c>
      <c r="J187" s="23">
        <f t="shared" si="33"/>
        <v>0</v>
      </c>
      <c r="K187" s="23">
        <f t="shared" si="34"/>
        <v>97.613746369796701</v>
      </c>
    </row>
    <row r="188" spans="1:11">
      <c r="A188" s="28" t="s">
        <v>81</v>
      </c>
      <c r="B188" s="21" t="s">
        <v>82</v>
      </c>
      <c r="C188" s="22">
        <v>4771</v>
      </c>
      <c r="D188" s="22">
        <v>247920</v>
      </c>
      <c r="E188" s="22">
        <v>0</v>
      </c>
      <c r="F188" s="22">
        <v>242004</v>
      </c>
      <c r="G188" s="22">
        <f t="shared" si="30"/>
        <v>237233</v>
      </c>
      <c r="H188" s="22">
        <f t="shared" si="31"/>
        <v>-242004</v>
      </c>
      <c r="I188" s="23">
        <f t="shared" si="32"/>
        <v>4972.3957241668413</v>
      </c>
      <c r="J188" s="23">
        <f t="shared" si="33"/>
        <v>0</v>
      </c>
      <c r="K188" s="23">
        <f t="shared" si="34"/>
        <v>97.613746369796701</v>
      </c>
    </row>
    <row r="189" spans="1:11" ht="25.5">
      <c r="A189" s="27" t="s">
        <v>43</v>
      </c>
      <c r="B189" s="21" t="s">
        <v>44</v>
      </c>
      <c r="C189" s="22">
        <v>6564093.96</v>
      </c>
      <c r="D189" s="22">
        <v>7643676</v>
      </c>
      <c r="E189" s="22">
        <v>224508</v>
      </c>
      <c r="F189" s="22">
        <v>6361362.2999999998</v>
      </c>
      <c r="G189" s="22">
        <f t="shared" si="30"/>
        <v>-202731.66000000015</v>
      </c>
      <c r="H189" s="22">
        <f t="shared" si="31"/>
        <v>-6136854.2999999998</v>
      </c>
      <c r="I189" s="23">
        <f t="shared" si="32"/>
        <v>-3.0884941811527682</v>
      </c>
      <c r="J189" s="23">
        <f t="shared" si="33"/>
        <v>2833.4679833235341</v>
      </c>
      <c r="K189" s="23">
        <f t="shared" si="34"/>
        <v>83.223861136971266</v>
      </c>
    </row>
    <row r="190" spans="1:11">
      <c r="A190" s="28" t="s">
        <v>45</v>
      </c>
      <c r="B190" s="21" t="s">
        <v>46</v>
      </c>
      <c r="C190" s="22">
        <v>83959.01</v>
      </c>
      <c r="D190" s="22">
        <v>84486</v>
      </c>
      <c r="E190" s="22">
        <v>83169</v>
      </c>
      <c r="F190" s="22">
        <v>83959.01</v>
      </c>
      <c r="G190" s="22">
        <f t="shared" si="30"/>
        <v>0</v>
      </c>
      <c r="H190" s="22">
        <f t="shared" si="31"/>
        <v>-790.00999999999476</v>
      </c>
      <c r="I190" s="23">
        <f t="shared" si="32"/>
        <v>0</v>
      </c>
      <c r="J190" s="23">
        <f t="shared" si="33"/>
        <v>100.94988517356225</v>
      </c>
      <c r="K190" s="23">
        <f t="shared" si="34"/>
        <v>99.376239850389396</v>
      </c>
    </row>
    <row r="191" spans="1:11" ht="25.5">
      <c r="A191" s="29" t="s">
        <v>47</v>
      </c>
      <c r="B191" s="21" t="s">
        <v>48</v>
      </c>
      <c r="C191" s="22">
        <v>83959.01</v>
      </c>
      <c r="D191" s="22">
        <v>84486</v>
      </c>
      <c r="E191" s="22">
        <v>83169</v>
      </c>
      <c r="F191" s="22">
        <v>83959.01</v>
      </c>
      <c r="G191" s="22">
        <f t="shared" si="30"/>
        <v>0</v>
      </c>
      <c r="H191" s="22">
        <f t="shared" si="31"/>
        <v>-790.00999999999476</v>
      </c>
      <c r="I191" s="23">
        <f t="shared" si="32"/>
        <v>0</v>
      </c>
      <c r="J191" s="23">
        <f t="shared" si="33"/>
        <v>100.94988517356225</v>
      </c>
      <c r="K191" s="23">
        <f t="shared" si="34"/>
        <v>99.376239850389396</v>
      </c>
    </row>
    <row r="192" spans="1:11" ht="25.5">
      <c r="A192" s="30" t="s">
        <v>49</v>
      </c>
      <c r="B192" s="21" t="s">
        <v>50</v>
      </c>
      <c r="C192" s="22">
        <v>790.01</v>
      </c>
      <c r="D192" s="22">
        <v>1317</v>
      </c>
      <c r="E192" s="22">
        <v>0</v>
      </c>
      <c r="F192" s="22">
        <v>790.01</v>
      </c>
      <c r="G192" s="22">
        <f t="shared" si="30"/>
        <v>0</v>
      </c>
      <c r="H192" s="22">
        <f t="shared" si="31"/>
        <v>-790.01</v>
      </c>
      <c r="I192" s="23">
        <f t="shared" si="32"/>
        <v>0</v>
      </c>
      <c r="J192" s="23">
        <f t="shared" si="33"/>
        <v>0</v>
      </c>
      <c r="K192" s="23">
        <f t="shared" si="34"/>
        <v>59.985573272589221</v>
      </c>
    </row>
    <row r="193" spans="1:11" ht="25.5">
      <c r="A193" s="30" t="s">
        <v>559</v>
      </c>
      <c r="B193" s="21" t="s">
        <v>560</v>
      </c>
      <c r="C193" s="22">
        <v>83169</v>
      </c>
      <c r="D193" s="22">
        <v>83169</v>
      </c>
      <c r="E193" s="22">
        <v>83169</v>
      </c>
      <c r="F193" s="22">
        <v>83169</v>
      </c>
      <c r="G193" s="22">
        <f t="shared" si="30"/>
        <v>0</v>
      </c>
      <c r="H193" s="22">
        <f t="shared" si="31"/>
        <v>0</v>
      </c>
      <c r="I193" s="23">
        <f t="shared" si="32"/>
        <v>0</v>
      </c>
      <c r="J193" s="23">
        <f t="shared" si="33"/>
        <v>100</v>
      </c>
      <c r="K193" s="23">
        <f t="shared" si="34"/>
        <v>100</v>
      </c>
    </row>
    <row r="194" spans="1:11" ht="25.5">
      <c r="A194" s="28" t="s">
        <v>143</v>
      </c>
      <c r="B194" s="21" t="s">
        <v>144</v>
      </c>
      <c r="C194" s="22">
        <v>6480134.9500000002</v>
      </c>
      <c r="D194" s="22">
        <v>7559190</v>
      </c>
      <c r="E194" s="22">
        <v>141339</v>
      </c>
      <c r="F194" s="22">
        <v>6277403.29</v>
      </c>
      <c r="G194" s="22">
        <f t="shared" si="30"/>
        <v>-202731.66000000015</v>
      </c>
      <c r="H194" s="22">
        <f t="shared" si="31"/>
        <v>-6136064.29</v>
      </c>
      <c r="I194" s="23">
        <f t="shared" si="32"/>
        <v>-3.1285098468512587</v>
      </c>
      <c r="J194" s="23">
        <f t="shared" si="33"/>
        <v>4441.3808573712849</v>
      </c>
      <c r="K194" s="23">
        <f t="shared" si="34"/>
        <v>83.043332552826428</v>
      </c>
    </row>
    <row r="195" spans="1:11" ht="38.25">
      <c r="A195" s="29" t="s">
        <v>145</v>
      </c>
      <c r="B195" s="21" t="s">
        <v>146</v>
      </c>
      <c r="C195" s="22">
        <v>6480134.9500000002</v>
      </c>
      <c r="D195" s="22">
        <v>7559190</v>
      </c>
      <c r="E195" s="22">
        <v>141339</v>
      </c>
      <c r="F195" s="22">
        <v>6277403.29</v>
      </c>
      <c r="G195" s="22">
        <f t="shared" si="30"/>
        <v>-202731.66000000015</v>
      </c>
      <c r="H195" s="22">
        <f t="shared" si="31"/>
        <v>-6136064.29</v>
      </c>
      <c r="I195" s="23">
        <f t="shared" si="32"/>
        <v>-3.1285098468512587</v>
      </c>
      <c r="J195" s="23">
        <f t="shared" si="33"/>
        <v>4441.3808573712849</v>
      </c>
      <c r="K195" s="23">
        <f t="shared" si="34"/>
        <v>83.043332552826428</v>
      </c>
    </row>
    <row r="196" spans="1:11">
      <c r="A196" s="26" t="s">
        <v>51</v>
      </c>
      <c r="B196" s="21" t="s">
        <v>52</v>
      </c>
      <c r="C196" s="22">
        <v>4652041.87</v>
      </c>
      <c r="D196" s="22">
        <v>7606275</v>
      </c>
      <c r="E196" s="22">
        <v>642443</v>
      </c>
      <c r="F196" s="22">
        <v>5195607.93</v>
      </c>
      <c r="G196" s="22">
        <f t="shared" si="30"/>
        <v>543566.05999999959</v>
      </c>
      <c r="H196" s="22">
        <f t="shared" si="31"/>
        <v>-4553164.93</v>
      </c>
      <c r="I196" s="23">
        <f t="shared" si="32"/>
        <v>11.684461902747231</v>
      </c>
      <c r="J196" s="23">
        <f t="shared" si="33"/>
        <v>808.7266776974767</v>
      </c>
      <c r="K196" s="23">
        <f t="shared" si="34"/>
        <v>68.306864135204151</v>
      </c>
    </row>
    <row r="197" spans="1:11">
      <c r="A197" s="27" t="s">
        <v>53</v>
      </c>
      <c r="B197" s="21" t="s">
        <v>54</v>
      </c>
      <c r="C197" s="22">
        <v>180229.87</v>
      </c>
      <c r="D197" s="22">
        <v>1858919</v>
      </c>
      <c r="E197" s="22">
        <v>642443</v>
      </c>
      <c r="F197" s="22">
        <v>305674.83</v>
      </c>
      <c r="G197" s="22">
        <f t="shared" si="30"/>
        <v>125444.96000000002</v>
      </c>
      <c r="H197" s="22">
        <f t="shared" si="31"/>
        <v>336768.17</v>
      </c>
      <c r="I197" s="23">
        <f t="shared" si="32"/>
        <v>69.602757855842668</v>
      </c>
      <c r="J197" s="23">
        <f t="shared" si="33"/>
        <v>47.580070138518124</v>
      </c>
      <c r="K197" s="23">
        <f t="shared" si="34"/>
        <v>16.443687433395432</v>
      </c>
    </row>
    <row r="198" spans="1:11">
      <c r="A198" s="27" t="s">
        <v>185</v>
      </c>
      <c r="B198" s="21" t="s">
        <v>186</v>
      </c>
      <c r="C198" s="22">
        <v>4471812</v>
      </c>
      <c r="D198" s="22">
        <v>5747356</v>
      </c>
      <c r="E198" s="22">
        <v>0</v>
      </c>
      <c r="F198" s="22">
        <v>4889933.0999999996</v>
      </c>
      <c r="G198" s="22">
        <f t="shared" si="30"/>
        <v>418121.09999999963</v>
      </c>
      <c r="H198" s="22">
        <f t="shared" si="31"/>
        <v>-4889933.0999999996</v>
      </c>
      <c r="I198" s="23">
        <f t="shared" si="32"/>
        <v>9.3501493354371661</v>
      </c>
      <c r="J198" s="23">
        <f t="shared" si="33"/>
        <v>0</v>
      </c>
      <c r="K198" s="23">
        <f t="shared" si="34"/>
        <v>85.081437447062612</v>
      </c>
    </row>
    <row r="199" spans="1:11" ht="25.5">
      <c r="A199" s="28" t="s">
        <v>187</v>
      </c>
      <c r="B199" s="21" t="s">
        <v>188</v>
      </c>
      <c r="C199" s="22">
        <v>4471812</v>
      </c>
      <c r="D199" s="22">
        <v>5747356</v>
      </c>
      <c r="E199" s="22">
        <v>0</v>
      </c>
      <c r="F199" s="22">
        <v>4889933.0999999996</v>
      </c>
      <c r="G199" s="22">
        <f t="shared" si="30"/>
        <v>418121.09999999963</v>
      </c>
      <c r="H199" s="22">
        <f t="shared" si="31"/>
        <v>-4889933.0999999996</v>
      </c>
      <c r="I199" s="23">
        <f t="shared" si="32"/>
        <v>9.3501493354371661</v>
      </c>
      <c r="J199" s="23">
        <f t="shared" si="33"/>
        <v>0</v>
      </c>
      <c r="K199" s="23">
        <f t="shared" si="34"/>
        <v>85.081437447062612</v>
      </c>
    </row>
    <row r="200" spans="1:11" ht="38.25">
      <c r="A200" s="29" t="s">
        <v>189</v>
      </c>
      <c r="B200" s="21" t="s">
        <v>190</v>
      </c>
      <c r="C200" s="22">
        <v>4471812</v>
      </c>
      <c r="D200" s="22">
        <v>5747356</v>
      </c>
      <c r="E200" s="22">
        <v>0</v>
      </c>
      <c r="F200" s="22">
        <v>4889933.0999999996</v>
      </c>
      <c r="G200" s="22">
        <f t="shared" si="30"/>
        <v>418121.09999999963</v>
      </c>
      <c r="H200" s="22">
        <f t="shared" si="31"/>
        <v>-4889933.0999999996</v>
      </c>
      <c r="I200" s="23">
        <f t="shared" si="32"/>
        <v>9.3501493354371661</v>
      </c>
      <c r="J200" s="23">
        <f t="shared" si="33"/>
        <v>0</v>
      </c>
      <c r="K200" s="23">
        <f t="shared" si="34"/>
        <v>85.081437447062612</v>
      </c>
    </row>
    <row r="201" spans="1:11">
      <c r="A201" s="20"/>
      <c r="B201" s="21" t="s">
        <v>55</v>
      </c>
      <c r="C201" s="22">
        <v>28618498.23</v>
      </c>
      <c r="D201" s="22">
        <v>-1426299</v>
      </c>
      <c r="E201" s="22">
        <v>-555821</v>
      </c>
      <c r="F201" s="22">
        <v>33585685.950000003</v>
      </c>
      <c r="G201" s="22">
        <f t="shared" si="30"/>
        <v>4967187.7200000025</v>
      </c>
      <c r="H201" s="22">
        <f t="shared" si="31"/>
        <v>-34141506.950000003</v>
      </c>
      <c r="I201" s="23">
        <f t="shared" si="32"/>
        <v>17.356563157437208</v>
      </c>
      <c r="J201" s="23">
        <f t="shared" si="33"/>
        <v>-6042.5363471333403</v>
      </c>
      <c r="K201" s="23">
        <f t="shared" si="34"/>
        <v>-2354.7437073152269</v>
      </c>
    </row>
    <row r="202" spans="1:11">
      <c r="A202" s="20" t="s">
        <v>56</v>
      </c>
      <c r="B202" s="21" t="s">
        <v>57</v>
      </c>
      <c r="C202" s="22">
        <v>-28618498.23</v>
      </c>
      <c r="D202" s="22">
        <v>1426299</v>
      </c>
      <c r="E202" s="22">
        <v>555821</v>
      </c>
      <c r="F202" s="22">
        <v>-33585685.950000003</v>
      </c>
      <c r="G202" s="22">
        <f t="shared" si="30"/>
        <v>-4967187.7200000025</v>
      </c>
      <c r="H202" s="22">
        <f t="shared" si="31"/>
        <v>34141506.950000003</v>
      </c>
      <c r="I202" s="23">
        <f t="shared" si="32"/>
        <v>17.356563157437208</v>
      </c>
      <c r="J202" s="23">
        <f t="shared" si="33"/>
        <v>-6042.5363471333403</v>
      </c>
      <c r="K202" s="23">
        <f t="shared" si="34"/>
        <v>-2354.7437073152269</v>
      </c>
    </row>
    <row r="203" spans="1:11">
      <c r="A203" s="26" t="s">
        <v>58</v>
      </c>
      <c r="B203" s="21" t="s">
        <v>59</v>
      </c>
      <c r="C203" s="22">
        <v>-28618498.23</v>
      </c>
      <c r="D203" s="22">
        <v>1426299</v>
      </c>
      <c r="E203" s="22">
        <v>555821</v>
      </c>
      <c r="F203" s="22">
        <v>-33585685.950000003</v>
      </c>
      <c r="G203" s="22">
        <f t="shared" si="30"/>
        <v>-4967187.7200000025</v>
      </c>
      <c r="H203" s="22">
        <f t="shared" si="31"/>
        <v>34141506.950000003</v>
      </c>
      <c r="I203" s="23">
        <f t="shared" si="32"/>
        <v>17.356563157437208</v>
      </c>
      <c r="J203" s="23">
        <f t="shared" si="33"/>
        <v>-6042.5363471333403</v>
      </c>
      <c r="K203" s="23">
        <f t="shared" si="34"/>
        <v>-2354.7437073152269</v>
      </c>
    </row>
    <row r="204" spans="1:11" ht="25.5">
      <c r="A204" s="27" t="s">
        <v>85</v>
      </c>
      <c r="B204" s="21" t="s">
        <v>86</v>
      </c>
      <c r="C204" s="22">
        <v>-1683172</v>
      </c>
      <c r="D204" s="22">
        <v>1426299</v>
      </c>
      <c r="E204" s="22">
        <v>555821</v>
      </c>
      <c r="F204" s="22">
        <v>-1421276.1</v>
      </c>
      <c r="G204" s="22">
        <f t="shared" si="30"/>
        <v>261895.89999999991</v>
      </c>
      <c r="H204" s="22">
        <f t="shared" si="31"/>
        <v>1977097.1</v>
      </c>
      <c r="I204" s="23">
        <f t="shared" si="32"/>
        <v>-15.559663540030371</v>
      </c>
      <c r="J204" s="23">
        <f t="shared" si="33"/>
        <v>-255.70752094649177</v>
      </c>
      <c r="K204" s="23">
        <f t="shared" si="34"/>
        <v>-99.647836814020067</v>
      </c>
    </row>
    <row r="205" spans="1:11" s="35" customFormat="1">
      <c r="A205" s="36" t="s">
        <v>567</v>
      </c>
      <c r="B205" s="32" t="s">
        <v>568</v>
      </c>
      <c r="C205" s="33"/>
      <c r="D205" s="33"/>
      <c r="E205" s="33"/>
      <c r="F205" s="33"/>
      <c r="G205" s="33"/>
      <c r="H205" s="33"/>
      <c r="I205" s="34"/>
      <c r="J205" s="34"/>
      <c r="K205" s="34"/>
    </row>
    <row r="206" spans="1:11">
      <c r="A206" s="20" t="s">
        <v>21</v>
      </c>
      <c r="B206" s="21" t="s">
        <v>22</v>
      </c>
      <c r="C206" s="22">
        <v>53993313</v>
      </c>
      <c r="D206" s="22">
        <v>55853640</v>
      </c>
      <c r="E206" s="22">
        <v>35500000</v>
      </c>
      <c r="F206" s="22">
        <v>55853640</v>
      </c>
      <c r="G206" s="22">
        <f t="shared" ref="G206:G231" si="35">F206-C206</f>
        <v>1860327</v>
      </c>
      <c r="H206" s="22">
        <f t="shared" ref="H206:H231" si="36">E206-F206</f>
        <v>-20353640</v>
      </c>
      <c r="I206" s="23">
        <f t="shared" ref="I206:I231" si="37">IF(ISERROR(F206/C206),0,F206/C206*100-100)</f>
        <v>3.4454766648603226</v>
      </c>
      <c r="J206" s="23">
        <f t="shared" ref="J206:J231" si="38">IF(ISERROR(F206/E206),0,F206/E206*100)</f>
        <v>157.33419718309861</v>
      </c>
      <c r="K206" s="23">
        <f t="shared" ref="K206:K231" si="39">IF(ISERROR(F206/D206),0,F206/D206*100)</f>
        <v>100</v>
      </c>
    </row>
    <row r="207" spans="1:11">
      <c r="A207" s="26" t="s">
        <v>23</v>
      </c>
      <c r="B207" s="21" t="s">
        <v>24</v>
      </c>
      <c r="C207" s="22">
        <v>53993313</v>
      </c>
      <c r="D207" s="22">
        <v>55853640</v>
      </c>
      <c r="E207" s="22">
        <v>35500000</v>
      </c>
      <c r="F207" s="22">
        <v>55853640</v>
      </c>
      <c r="G207" s="22">
        <f t="shared" si="35"/>
        <v>1860327</v>
      </c>
      <c r="H207" s="22">
        <f t="shared" si="36"/>
        <v>-20353640</v>
      </c>
      <c r="I207" s="23">
        <f t="shared" si="37"/>
        <v>3.4454766648603226</v>
      </c>
      <c r="J207" s="23">
        <f t="shared" si="38"/>
        <v>157.33419718309861</v>
      </c>
      <c r="K207" s="23">
        <f t="shared" si="39"/>
        <v>100</v>
      </c>
    </row>
    <row r="208" spans="1:11">
      <c r="A208" s="27" t="s">
        <v>25</v>
      </c>
      <c r="B208" s="21" t="s">
        <v>26</v>
      </c>
      <c r="C208" s="22">
        <v>53993313</v>
      </c>
      <c r="D208" s="22">
        <v>55853640</v>
      </c>
      <c r="E208" s="22">
        <v>35500000</v>
      </c>
      <c r="F208" s="22">
        <v>55853640</v>
      </c>
      <c r="G208" s="22">
        <f t="shared" si="35"/>
        <v>1860327</v>
      </c>
      <c r="H208" s="22">
        <f t="shared" si="36"/>
        <v>-20353640</v>
      </c>
      <c r="I208" s="23">
        <f t="shared" si="37"/>
        <v>3.4454766648603226</v>
      </c>
      <c r="J208" s="23">
        <f t="shared" si="38"/>
        <v>157.33419718309861</v>
      </c>
      <c r="K208" s="23">
        <f t="shared" si="39"/>
        <v>100</v>
      </c>
    </row>
    <row r="209" spans="1:11">
      <c r="A209" s="20" t="s">
        <v>27</v>
      </c>
      <c r="B209" s="21" t="s">
        <v>28</v>
      </c>
      <c r="C209" s="22">
        <v>35782536.909999996</v>
      </c>
      <c r="D209" s="22">
        <v>55853640</v>
      </c>
      <c r="E209" s="22">
        <v>35500000</v>
      </c>
      <c r="F209" s="22">
        <v>31688027.09</v>
      </c>
      <c r="G209" s="22">
        <f t="shared" si="35"/>
        <v>-4094509.8199999966</v>
      </c>
      <c r="H209" s="22">
        <f t="shared" si="36"/>
        <v>3811972.91</v>
      </c>
      <c r="I209" s="23">
        <f t="shared" si="37"/>
        <v>-11.442759998539174</v>
      </c>
      <c r="J209" s="23">
        <f t="shared" si="38"/>
        <v>89.262048140845067</v>
      </c>
      <c r="K209" s="23">
        <f t="shared" si="39"/>
        <v>56.734041129638101</v>
      </c>
    </row>
    <row r="210" spans="1:11">
      <c r="A210" s="26" t="s">
        <v>29</v>
      </c>
      <c r="B210" s="21" t="s">
        <v>30</v>
      </c>
      <c r="C210" s="22">
        <v>31310204.609999999</v>
      </c>
      <c r="D210" s="22">
        <v>49424690</v>
      </c>
      <c r="E210" s="22">
        <v>35500000</v>
      </c>
      <c r="F210" s="22">
        <v>26798093.989999998</v>
      </c>
      <c r="G210" s="22">
        <f t="shared" si="35"/>
        <v>-4512110.620000001</v>
      </c>
      <c r="H210" s="22">
        <f t="shared" si="36"/>
        <v>8701906.0100000016</v>
      </c>
      <c r="I210" s="23">
        <f t="shared" si="37"/>
        <v>-14.4109905259415</v>
      </c>
      <c r="J210" s="23">
        <f t="shared" si="38"/>
        <v>75.487588704225345</v>
      </c>
      <c r="K210" s="23">
        <f t="shared" si="39"/>
        <v>54.220054774243401</v>
      </c>
    </row>
    <row r="211" spans="1:11">
      <c r="A211" s="27" t="s">
        <v>31</v>
      </c>
      <c r="B211" s="21" t="s">
        <v>32</v>
      </c>
      <c r="C211" s="22">
        <v>180102.07</v>
      </c>
      <c r="D211" s="22">
        <v>1582973</v>
      </c>
      <c r="E211" s="22">
        <v>0</v>
      </c>
      <c r="F211" s="22">
        <v>478575.13</v>
      </c>
      <c r="G211" s="22">
        <f t="shared" si="35"/>
        <v>298473.06</v>
      </c>
      <c r="H211" s="22">
        <f t="shared" si="36"/>
        <v>-478575.13</v>
      </c>
      <c r="I211" s="23">
        <f t="shared" si="37"/>
        <v>165.72439172964528</v>
      </c>
      <c r="J211" s="23">
        <f t="shared" si="38"/>
        <v>0</v>
      </c>
      <c r="K211" s="23">
        <f t="shared" si="39"/>
        <v>30.232678005247088</v>
      </c>
    </row>
    <row r="212" spans="1:11">
      <c r="A212" s="28" t="s">
        <v>33</v>
      </c>
      <c r="B212" s="21" t="s">
        <v>34</v>
      </c>
      <c r="C212" s="22">
        <v>176857.65</v>
      </c>
      <c r="D212" s="22">
        <v>490634</v>
      </c>
      <c r="E212" s="22">
        <v>0</v>
      </c>
      <c r="F212" s="22">
        <v>183681.1</v>
      </c>
      <c r="G212" s="22">
        <f t="shared" si="35"/>
        <v>6823.4500000000116</v>
      </c>
      <c r="H212" s="22">
        <f t="shared" si="36"/>
        <v>-183681.1</v>
      </c>
      <c r="I212" s="23">
        <f t="shared" si="37"/>
        <v>3.858159372806341</v>
      </c>
      <c r="J212" s="23">
        <f t="shared" si="38"/>
        <v>0</v>
      </c>
      <c r="K212" s="23">
        <f t="shared" si="39"/>
        <v>37.437499235682814</v>
      </c>
    </row>
    <row r="213" spans="1:11">
      <c r="A213" s="28" t="s">
        <v>35</v>
      </c>
      <c r="B213" s="21" t="s">
        <v>36</v>
      </c>
      <c r="C213" s="22">
        <v>3244.42</v>
      </c>
      <c r="D213" s="22">
        <v>1092339</v>
      </c>
      <c r="E213" s="22">
        <v>0</v>
      </c>
      <c r="F213" s="22">
        <v>294894.03000000003</v>
      </c>
      <c r="G213" s="22">
        <f t="shared" si="35"/>
        <v>291649.61000000004</v>
      </c>
      <c r="H213" s="22">
        <f t="shared" si="36"/>
        <v>-294894.03000000003</v>
      </c>
      <c r="I213" s="23">
        <f t="shared" si="37"/>
        <v>8989.2680355810917</v>
      </c>
      <c r="J213" s="23">
        <f t="shared" si="38"/>
        <v>0</v>
      </c>
      <c r="K213" s="23">
        <f t="shared" si="39"/>
        <v>26.996566999805012</v>
      </c>
    </row>
    <row r="214" spans="1:11">
      <c r="A214" s="27" t="s">
        <v>37</v>
      </c>
      <c r="B214" s="21" t="s">
        <v>38</v>
      </c>
      <c r="C214" s="22">
        <v>24803815.579999998</v>
      </c>
      <c r="D214" s="22">
        <v>40192129</v>
      </c>
      <c r="E214" s="22">
        <v>35500000</v>
      </c>
      <c r="F214" s="22">
        <v>19952244.559999999</v>
      </c>
      <c r="G214" s="22">
        <f t="shared" si="35"/>
        <v>-4851571.0199999996</v>
      </c>
      <c r="H214" s="22">
        <f t="shared" si="36"/>
        <v>15547755.440000001</v>
      </c>
      <c r="I214" s="23">
        <f t="shared" si="37"/>
        <v>-19.559777020403075</v>
      </c>
      <c r="J214" s="23">
        <f t="shared" si="38"/>
        <v>56.203505802816899</v>
      </c>
      <c r="K214" s="23">
        <f t="shared" si="39"/>
        <v>49.64216889331739</v>
      </c>
    </row>
    <row r="215" spans="1:11">
      <c r="A215" s="28" t="s">
        <v>39</v>
      </c>
      <c r="B215" s="21" t="s">
        <v>40</v>
      </c>
      <c r="C215" s="22">
        <v>24803815.579999998</v>
      </c>
      <c r="D215" s="22">
        <v>40192129</v>
      </c>
      <c r="E215" s="22">
        <v>35500000</v>
      </c>
      <c r="F215" s="22">
        <v>19952244.559999999</v>
      </c>
      <c r="G215" s="22">
        <f t="shared" si="35"/>
        <v>-4851571.0199999996</v>
      </c>
      <c r="H215" s="22">
        <f t="shared" si="36"/>
        <v>15547755.440000001</v>
      </c>
      <c r="I215" s="23">
        <f t="shared" si="37"/>
        <v>-19.559777020403075</v>
      </c>
      <c r="J215" s="23">
        <f t="shared" si="38"/>
        <v>56.203505802816899</v>
      </c>
      <c r="K215" s="23">
        <f t="shared" si="39"/>
        <v>49.64216889331739</v>
      </c>
    </row>
    <row r="216" spans="1:11" ht="25.5">
      <c r="A216" s="27" t="s">
        <v>79</v>
      </c>
      <c r="B216" s="21" t="s">
        <v>80</v>
      </c>
      <c r="C216" s="22">
        <v>0</v>
      </c>
      <c r="D216" s="22">
        <v>230420</v>
      </c>
      <c r="E216" s="22">
        <v>0</v>
      </c>
      <c r="F216" s="22">
        <v>230420</v>
      </c>
      <c r="G216" s="22">
        <f t="shared" si="35"/>
        <v>230420</v>
      </c>
      <c r="H216" s="22">
        <f t="shared" si="36"/>
        <v>-230420</v>
      </c>
      <c r="I216" s="23">
        <f t="shared" si="37"/>
        <v>0</v>
      </c>
      <c r="J216" s="23">
        <f t="shared" si="38"/>
        <v>0</v>
      </c>
      <c r="K216" s="23">
        <f t="shared" si="39"/>
        <v>100</v>
      </c>
    </row>
    <row r="217" spans="1:11">
      <c r="A217" s="28" t="s">
        <v>81</v>
      </c>
      <c r="B217" s="21" t="s">
        <v>82</v>
      </c>
      <c r="C217" s="22">
        <v>0</v>
      </c>
      <c r="D217" s="22">
        <v>230420</v>
      </c>
      <c r="E217" s="22">
        <v>0</v>
      </c>
      <c r="F217" s="22">
        <v>230420</v>
      </c>
      <c r="G217" s="22">
        <f t="shared" si="35"/>
        <v>230420</v>
      </c>
      <c r="H217" s="22">
        <f t="shared" si="36"/>
        <v>-230420</v>
      </c>
      <c r="I217" s="23">
        <f t="shared" si="37"/>
        <v>0</v>
      </c>
      <c r="J217" s="23">
        <f t="shared" si="38"/>
        <v>0</v>
      </c>
      <c r="K217" s="23">
        <f t="shared" si="39"/>
        <v>100</v>
      </c>
    </row>
    <row r="218" spans="1:11" ht="25.5">
      <c r="A218" s="27" t="s">
        <v>43</v>
      </c>
      <c r="B218" s="21" t="s">
        <v>44</v>
      </c>
      <c r="C218" s="22">
        <v>6326286.96</v>
      </c>
      <c r="D218" s="22">
        <v>7419168</v>
      </c>
      <c r="E218" s="22">
        <v>0</v>
      </c>
      <c r="F218" s="22">
        <v>6136854.2999999998</v>
      </c>
      <c r="G218" s="22">
        <f t="shared" si="35"/>
        <v>-189432.66000000015</v>
      </c>
      <c r="H218" s="22">
        <f t="shared" si="36"/>
        <v>-6136854.2999999998</v>
      </c>
      <c r="I218" s="23">
        <f t="shared" si="37"/>
        <v>-2.9943734958238366</v>
      </c>
      <c r="J218" s="23">
        <f t="shared" si="38"/>
        <v>0</v>
      </c>
      <c r="K218" s="23">
        <f t="shared" si="39"/>
        <v>82.716206183766161</v>
      </c>
    </row>
    <row r="219" spans="1:11">
      <c r="A219" s="28" t="s">
        <v>45</v>
      </c>
      <c r="B219" s="21" t="s">
        <v>46</v>
      </c>
      <c r="C219" s="22">
        <v>790.01</v>
      </c>
      <c r="D219" s="22">
        <v>1317</v>
      </c>
      <c r="E219" s="22">
        <v>0</v>
      </c>
      <c r="F219" s="22">
        <v>790.01</v>
      </c>
      <c r="G219" s="22">
        <f t="shared" si="35"/>
        <v>0</v>
      </c>
      <c r="H219" s="22">
        <f t="shared" si="36"/>
        <v>-790.01</v>
      </c>
      <c r="I219" s="23">
        <f t="shared" si="37"/>
        <v>0</v>
      </c>
      <c r="J219" s="23">
        <f t="shared" si="38"/>
        <v>0</v>
      </c>
      <c r="K219" s="23">
        <f t="shared" si="39"/>
        <v>59.985573272589221</v>
      </c>
    </row>
    <row r="220" spans="1:11" ht="25.5">
      <c r="A220" s="29" t="s">
        <v>47</v>
      </c>
      <c r="B220" s="21" t="s">
        <v>48</v>
      </c>
      <c r="C220" s="22">
        <v>790.01</v>
      </c>
      <c r="D220" s="22">
        <v>1317</v>
      </c>
      <c r="E220" s="22">
        <v>0</v>
      </c>
      <c r="F220" s="22">
        <v>790.01</v>
      </c>
      <c r="G220" s="22">
        <f t="shared" si="35"/>
        <v>0</v>
      </c>
      <c r="H220" s="22">
        <f t="shared" si="36"/>
        <v>-790.01</v>
      </c>
      <c r="I220" s="23">
        <f t="shared" si="37"/>
        <v>0</v>
      </c>
      <c r="J220" s="23">
        <f t="shared" si="38"/>
        <v>0</v>
      </c>
      <c r="K220" s="23">
        <f t="shared" si="39"/>
        <v>59.985573272589221</v>
      </c>
    </row>
    <row r="221" spans="1:11" ht="25.5">
      <c r="A221" s="30" t="s">
        <v>49</v>
      </c>
      <c r="B221" s="21" t="s">
        <v>50</v>
      </c>
      <c r="C221" s="22">
        <v>790.01</v>
      </c>
      <c r="D221" s="22">
        <v>1317</v>
      </c>
      <c r="E221" s="22">
        <v>0</v>
      </c>
      <c r="F221" s="22">
        <v>790.01</v>
      </c>
      <c r="G221" s="22">
        <f t="shared" si="35"/>
        <v>0</v>
      </c>
      <c r="H221" s="22">
        <f t="shared" si="36"/>
        <v>-790.01</v>
      </c>
      <c r="I221" s="23">
        <f t="shared" si="37"/>
        <v>0</v>
      </c>
      <c r="J221" s="23">
        <f t="shared" si="38"/>
        <v>0</v>
      </c>
      <c r="K221" s="23">
        <f t="shared" si="39"/>
        <v>59.985573272589221</v>
      </c>
    </row>
    <row r="222" spans="1:11" ht="25.5">
      <c r="A222" s="28" t="s">
        <v>143</v>
      </c>
      <c r="B222" s="21" t="s">
        <v>144</v>
      </c>
      <c r="C222" s="22">
        <v>6325496.9500000002</v>
      </c>
      <c r="D222" s="22">
        <v>7417851</v>
      </c>
      <c r="E222" s="22">
        <v>0</v>
      </c>
      <c r="F222" s="22">
        <v>6136064.29</v>
      </c>
      <c r="G222" s="22">
        <f t="shared" si="35"/>
        <v>-189432.66000000015</v>
      </c>
      <c r="H222" s="22">
        <f t="shared" si="36"/>
        <v>-6136064.29</v>
      </c>
      <c r="I222" s="23">
        <f t="shared" si="37"/>
        <v>-2.994747471975316</v>
      </c>
      <c r="J222" s="23">
        <f t="shared" si="38"/>
        <v>0</v>
      </c>
      <c r="K222" s="23">
        <f t="shared" si="39"/>
        <v>82.720241886767482</v>
      </c>
    </row>
    <row r="223" spans="1:11" ht="38.25">
      <c r="A223" s="29" t="s">
        <v>145</v>
      </c>
      <c r="B223" s="21" t="s">
        <v>146</v>
      </c>
      <c r="C223" s="22">
        <v>6325496.9500000002</v>
      </c>
      <c r="D223" s="22">
        <v>7417851</v>
      </c>
      <c r="E223" s="22">
        <v>0</v>
      </c>
      <c r="F223" s="22">
        <v>6136064.29</v>
      </c>
      <c r="G223" s="22">
        <f t="shared" si="35"/>
        <v>-189432.66000000015</v>
      </c>
      <c r="H223" s="22">
        <f t="shared" si="36"/>
        <v>-6136064.29</v>
      </c>
      <c r="I223" s="23">
        <f t="shared" si="37"/>
        <v>-2.994747471975316</v>
      </c>
      <c r="J223" s="23">
        <f t="shared" si="38"/>
        <v>0</v>
      </c>
      <c r="K223" s="23">
        <f t="shared" si="39"/>
        <v>82.720241886767482</v>
      </c>
    </row>
    <row r="224" spans="1:11">
      <c r="A224" s="26" t="s">
        <v>51</v>
      </c>
      <c r="B224" s="21" t="s">
        <v>52</v>
      </c>
      <c r="C224" s="22">
        <v>4472332.3</v>
      </c>
      <c r="D224" s="22">
        <v>6428950</v>
      </c>
      <c r="E224" s="22">
        <v>0</v>
      </c>
      <c r="F224" s="22">
        <v>4889933.0999999996</v>
      </c>
      <c r="G224" s="22">
        <f t="shared" si="35"/>
        <v>417600.79999999981</v>
      </c>
      <c r="H224" s="22">
        <f t="shared" si="36"/>
        <v>-4889933.0999999996</v>
      </c>
      <c r="I224" s="23">
        <f t="shared" si="37"/>
        <v>9.3374278114352052</v>
      </c>
      <c r="J224" s="23">
        <f t="shared" si="38"/>
        <v>0</v>
      </c>
      <c r="K224" s="23">
        <f t="shared" si="39"/>
        <v>76.061146843574761</v>
      </c>
    </row>
    <row r="225" spans="1:11">
      <c r="A225" s="27" t="s">
        <v>53</v>
      </c>
      <c r="B225" s="21" t="s">
        <v>54</v>
      </c>
      <c r="C225" s="22">
        <v>520.29999999999995</v>
      </c>
      <c r="D225" s="22">
        <v>681594</v>
      </c>
      <c r="E225" s="22">
        <v>0</v>
      </c>
      <c r="F225" s="22">
        <v>0</v>
      </c>
      <c r="G225" s="22">
        <f t="shared" si="35"/>
        <v>-520.29999999999995</v>
      </c>
      <c r="H225" s="22">
        <f t="shared" si="36"/>
        <v>0</v>
      </c>
      <c r="I225" s="23">
        <f t="shared" si="37"/>
        <v>-100</v>
      </c>
      <c r="J225" s="23">
        <f t="shared" si="38"/>
        <v>0</v>
      </c>
      <c r="K225" s="23">
        <f t="shared" si="39"/>
        <v>0</v>
      </c>
    </row>
    <row r="226" spans="1:11">
      <c r="A226" s="27" t="s">
        <v>185</v>
      </c>
      <c r="B226" s="21" t="s">
        <v>186</v>
      </c>
      <c r="C226" s="22">
        <v>4471812</v>
      </c>
      <c r="D226" s="22">
        <v>5747356</v>
      </c>
      <c r="E226" s="22">
        <v>0</v>
      </c>
      <c r="F226" s="22">
        <v>4889933.0999999996</v>
      </c>
      <c r="G226" s="22">
        <f t="shared" si="35"/>
        <v>418121.09999999963</v>
      </c>
      <c r="H226" s="22">
        <f t="shared" si="36"/>
        <v>-4889933.0999999996</v>
      </c>
      <c r="I226" s="23">
        <f t="shared" si="37"/>
        <v>9.3501493354371661</v>
      </c>
      <c r="J226" s="23">
        <f t="shared" si="38"/>
        <v>0</v>
      </c>
      <c r="K226" s="23">
        <f t="shared" si="39"/>
        <v>85.081437447062612</v>
      </c>
    </row>
    <row r="227" spans="1:11" ht="25.5">
      <c r="A227" s="28" t="s">
        <v>187</v>
      </c>
      <c r="B227" s="21" t="s">
        <v>188</v>
      </c>
      <c r="C227" s="22">
        <v>4471812</v>
      </c>
      <c r="D227" s="22">
        <v>5747356</v>
      </c>
      <c r="E227" s="22">
        <v>0</v>
      </c>
      <c r="F227" s="22">
        <v>4889933.0999999996</v>
      </c>
      <c r="G227" s="22">
        <f t="shared" si="35"/>
        <v>418121.09999999963</v>
      </c>
      <c r="H227" s="22">
        <f t="shared" si="36"/>
        <v>-4889933.0999999996</v>
      </c>
      <c r="I227" s="23">
        <f t="shared" si="37"/>
        <v>9.3501493354371661</v>
      </c>
      <c r="J227" s="23">
        <f t="shared" si="38"/>
        <v>0</v>
      </c>
      <c r="K227" s="23">
        <f t="shared" si="39"/>
        <v>85.081437447062612</v>
      </c>
    </row>
    <row r="228" spans="1:11" ht="38.25">
      <c r="A228" s="29" t="s">
        <v>189</v>
      </c>
      <c r="B228" s="21" t="s">
        <v>190</v>
      </c>
      <c r="C228" s="22">
        <v>4471812</v>
      </c>
      <c r="D228" s="22">
        <v>5747356</v>
      </c>
      <c r="E228" s="22">
        <v>0</v>
      </c>
      <c r="F228" s="22">
        <v>4889933.0999999996</v>
      </c>
      <c r="G228" s="22">
        <f t="shared" si="35"/>
        <v>418121.09999999963</v>
      </c>
      <c r="H228" s="22">
        <f t="shared" si="36"/>
        <v>-4889933.0999999996</v>
      </c>
      <c r="I228" s="23">
        <f t="shared" si="37"/>
        <v>9.3501493354371661</v>
      </c>
      <c r="J228" s="23">
        <f t="shared" si="38"/>
        <v>0</v>
      </c>
      <c r="K228" s="23">
        <f t="shared" si="39"/>
        <v>85.081437447062612</v>
      </c>
    </row>
    <row r="229" spans="1:11">
      <c r="A229" s="20"/>
      <c r="B229" s="21" t="s">
        <v>55</v>
      </c>
      <c r="C229" s="22">
        <v>18210776.09</v>
      </c>
      <c r="D229" s="22">
        <v>0</v>
      </c>
      <c r="E229" s="22">
        <v>0</v>
      </c>
      <c r="F229" s="22">
        <v>24165612.91</v>
      </c>
      <c r="G229" s="22">
        <f t="shared" si="35"/>
        <v>5954836.8200000003</v>
      </c>
      <c r="H229" s="22">
        <f t="shared" si="36"/>
        <v>-24165612.91</v>
      </c>
      <c r="I229" s="23">
        <f t="shared" si="37"/>
        <v>32.699522472685572</v>
      </c>
      <c r="J229" s="23">
        <f t="shared" si="38"/>
        <v>0</v>
      </c>
      <c r="K229" s="23">
        <f t="shared" si="39"/>
        <v>0</v>
      </c>
    </row>
    <row r="230" spans="1:11">
      <c r="A230" s="20" t="s">
        <v>56</v>
      </c>
      <c r="B230" s="21" t="s">
        <v>57</v>
      </c>
      <c r="C230" s="22">
        <v>-18210776.09</v>
      </c>
      <c r="D230" s="22">
        <v>0</v>
      </c>
      <c r="E230" s="22">
        <v>0</v>
      </c>
      <c r="F230" s="22">
        <v>-24165612.91</v>
      </c>
      <c r="G230" s="22">
        <f t="shared" si="35"/>
        <v>-5954836.8200000003</v>
      </c>
      <c r="H230" s="22">
        <f t="shared" si="36"/>
        <v>24165612.91</v>
      </c>
      <c r="I230" s="23">
        <f t="shared" si="37"/>
        <v>32.699522472685572</v>
      </c>
      <c r="J230" s="23">
        <f t="shared" si="38"/>
        <v>0</v>
      </c>
      <c r="K230" s="23">
        <f t="shared" si="39"/>
        <v>0</v>
      </c>
    </row>
    <row r="231" spans="1:11">
      <c r="A231" s="26" t="s">
        <v>58</v>
      </c>
      <c r="B231" s="21" t="s">
        <v>59</v>
      </c>
      <c r="C231" s="22">
        <v>-18210776.09</v>
      </c>
      <c r="D231" s="22">
        <v>0</v>
      </c>
      <c r="E231" s="22">
        <v>0</v>
      </c>
      <c r="F231" s="22">
        <v>-24165612.91</v>
      </c>
      <c r="G231" s="22">
        <f t="shared" si="35"/>
        <v>-5954836.8200000003</v>
      </c>
      <c r="H231" s="22">
        <f t="shared" si="36"/>
        <v>24165612.91</v>
      </c>
      <c r="I231" s="23">
        <f t="shared" si="37"/>
        <v>32.699522472685572</v>
      </c>
      <c r="J231" s="23">
        <f t="shared" si="38"/>
        <v>0</v>
      </c>
      <c r="K231" s="23">
        <f t="shared" si="39"/>
        <v>0</v>
      </c>
    </row>
    <row r="232" spans="1:11" s="35" customFormat="1" ht="25.5">
      <c r="A232" s="36" t="s">
        <v>569</v>
      </c>
      <c r="B232" s="32" t="s">
        <v>570</v>
      </c>
      <c r="C232" s="33"/>
      <c r="D232" s="33"/>
      <c r="E232" s="33"/>
      <c r="F232" s="33"/>
      <c r="G232" s="33"/>
      <c r="H232" s="33"/>
      <c r="I232" s="34"/>
      <c r="J232" s="34"/>
      <c r="K232" s="34"/>
    </row>
    <row r="233" spans="1:11">
      <c r="A233" s="20" t="s">
        <v>21</v>
      </c>
      <c r="B233" s="21" t="s">
        <v>22</v>
      </c>
      <c r="C233" s="22">
        <v>20287269.170000002</v>
      </c>
      <c r="D233" s="22">
        <v>20733562</v>
      </c>
      <c r="E233" s="22">
        <v>10301408</v>
      </c>
      <c r="F233" s="22">
        <v>18712494.649999999</v>
      </c>
      <c r="G233" s="22">
        <f t="shared" ref="G233:G260" si="40">F233-C233</f>
        <v>-1574774.5200000033</v>
      </c>
      <c r="H233" s="22">
        <f t="shared" ref="H233:H260" si="41">E233-F233</f>
        <v>-8411086.6499999985</v>
      </c>
      <c r="I233" s="23">
        <f t="shared" ref="I233:I260" si="42">IF(ISERROR(F233/C233),0,F233/C233*100-100)</f>
        <v>-7.7623780056544831</v>
      </c>
      <c r="J233" s="23">
        <f t="shared" ref="J233:J260" si="43">IF(ISERROR(F233/E233),0,F233/E233*100)</f>
        <v>181.64987397839207</v>
      </c>
      <c r="K233" s="23">
        <f t="shared" ref="K233:K260" si="44">IF(ISERROR(F233/D233),0,F233/D233*100)</f>
        <v>90.252194244288546</v>
      </c>
    </row>
    <row r="234" spans="1:11" ht="25.5">
      <c r="A234" s="26" t="s">
        <v>65</v>
      </c>
      <c r="B234" s="21" t="s">
        <v>66</v>
      </c>
      <c r="C234" s="22">
        <v>2911083.17</v>
      </c>
      <c r="D234" s="22">
        <v>4854314</v>
      </c>
      <c r="E234" s="22">
        <v>2736704</v>
      </c>
      <c r="F234" s="22">
        <v>2833246.65</v>
      </c>
      <c r="G234" s="22">
        <f t="shared" si="40"/>
        <v>-77836.520000000019</v>
      </c>
      <c r="H234" s="22">
        <f t="shared" si="41"/>
        <v>-96542.649999999907</v>
      </c>
      <c r="I234" s="23">
        <f t="shared" si="42"/>
        <v>-2.6737992511564102</v>
      </c>
      <c r="J234" s="23">
        <f t="shared" si="43"/>
        <v>103.52769791691026</v>
      </c>
      <c r="K234" s="23">
        <f t="shared" si="44"/>
        <v>58.365541454467099</v>
      </c>
    </row>
    <row r="235" spans="1:11">
      <c r="A235" s="26" t="s">
        <v>67</v>
      </c>
      <c r="B235" s="21" t="s">
        <v>68</v>
      </c>
      <c r="C235" s="22">
        <v>565</v>
      </c>
      <c r="D235" s="22">
        <v>0</v>
      </c>
      <c r="E235" s="22">
        <v>0</v>
      </c>
      <c r="F235" s="22">
        <v>0</v>
      </c>
      <c r="G235" s="22">
        <f t="shared" si="40"/>
        <v>-565</v>
      </c>
      <c r="H235" s="22">
        <f t="shared" si="41"/>
        <v>0</v>
      </c>
      <c r="I235" s="23">
        <f t="shared" si="42"/>
        <v>-100</v>
      </c>
      <c r="J235" s="23">
        <f t="shared" si="43"/>
        <v>0</v>
      </c>
      <c r="K235" s="23">
        <f t="shared" si="44"/>
        <v>0</v>
      </c>
    </row>
    <row r="236" spans="1:11" ht="25.5">
      <c r="A236" s="27" t="s">
        <v>103</v>
      </c>
      <c r="B236" s="21" t="s">
        <v>104</v>
      </c>
      <c r="C236" s="22">
        <v>565</v>
      </c>
      <c r="D236" s="22">
        <v>0</v>
      </c>
      <c r="E236" s="22">
        <v>0</v>
      </c>
      <c r="F236" s="22">
        <v>0</v>
      </c>
      <c r="G236" s="22">
        <f t="shared" si="40"/>
        <v>-565</v>
      </c>
      <c r="H236" s="22">
        <f t="shared" si="41"/>
        <v>0</v>
      </c>
      <c r="I236" s="23">
        <f t="shared" si="42"/>
        <v>-100</v>
      </c>
      <c r="J236" s="23">
        <f t="shared" si="43"/>
        <v>0</v>
      </c>
      <c r="K236" s="23">
        <f t="shared" si="44"/>
        <v>0</v>
      </c>
    </row>
    <row r="237" spans="1:11" ht="38.25">
      <c r="A237" s="28" t="s">
        <v>105</v>
      </c>
      <c r="B237" s="21" t="s">
        <v>106</v>
      </c>
      <c r="C237" s="22">
        <v>565</v>
      </c>
      <c r="D237" s="22">
        <v>0</v>
      </c>
      <c r="E237" s="22">
        <v>0</v>
      </c>
      <c r="F237" s="22">
        <v>0</v>
      </c>
      <c r="G237" s="22">
        <f t="shared" si="40"/>
        <v>-565</v>
      </c>
      <c r="H237" s="22">
        <f t="shared" si="41"/>
        <v>0</v>
      </c>
      <c r="I237" s="23">
        <f t="shared" si="42"/>
        <v>-100</v>
      </c>
      <c r="J237" s="23">
        <f t="shared" si="43"/>
        <v>0</v>
      </c>
      <c r="K237" s="23">
        <f t="shared" si="44"/>
        <v>0</v>
      </c>
    </row>
    <row r="238" spans="1:11" ht="51">
      <c r="A238" s="29" t="s">
        <v>107</v>
      </c>
      <c r="B238" s="21" t="s">
        <v>108</v>
      </c>
      <c r="C238" s="22">
        <v>565</v>
      </c>
      <c r="D238" s="22">
        <v>0</v>
      </c>
      <c r="E238" s="22">
        <v>0</v>
      </c>
      <c r="F238" s="22">
        <v>0</v>
      </c>
      <c r="G238" s="22">
        <f t="shared" si="40"/>
        <v>-565</v>
      </c>
      <c r="H238" s="22">
        <f t="shared" si="41"/>
        <v>0</v>
      </c>
      <c r="I238" s="23">
        <f t="shared" si="42"/>
        <v>-100</v>
      </c>
      <c r="J238" s="23">
        <f t="shared" si="43"/>
        <v>0</v>
      </c>
      <c r="K238" s="23">
        <f t="shared" si="44"/>
        <v>0</v>
      </c>
    </row>
    <row r="239" spans="1:11">
      <c r="A239" s="26" t="s">
        <v>23</v>
      </c>
      <c r="B239" s="21" t="s">
        <v>24</v>
      </c>
      <c r="C239" s="22">
        <v>17375621</v>
      </c>
      <c r="D239" s="22">
        <v>15879248</v>
      </c>
      <c r="E239" s="22">
        <v>7564704</v>
      </c>
      <c r="F239" s="22">
        <v>15879248</v>
      </c>
      <c r="G239" s="22">
        <f t="shared" si="40"/>
        <v>-1496373</v>
      </c>
      <c r="H239" s="22">
        <f t="shared" si="41"/>
        <v>-8314544</v>
      </c>
      <c r="I239" s="23">
        <f t="shared" si="42"/>
        <v>-8.6119109066662958</v>
      </c>
      <c r="J239" s="23">
        <f t="shared" si="43"/>
        <v>209.91235083355542</v>
      </c>
      <c r="K239" s="23">
        <f t="shared" si="44"/>
        <v>100</v>
      </c>
    </row>
    <row r="240" spans="1:11">
      <c r="A240" s="27" t="s">
        <v>25</v>
      </c>
      <c r="B240" s="21" t="s">
        <v>26</v>
      </c>
      <c r="C240" s="22">
        <v>17375621</v>
      </c>
      <c r="D240" s="22">
        <v>15879248</v>
      </c>
      <c r="E240" s="22">
        <v>7564704</v>
      </c>
      <c r="F240" s="22">
        <v>15879248</v>
      </c>
      <c r="G240" s="22">
        <f t="shared" si="40"/>
        <v>-1496373</v>
      </c>
      <c r="H240" s="22">
        <f t="shared" si="41"/>
        <v>-8314544</v>
      </c>
      <c r="I240" s="23">
        <f t="shared" si="42"/>
        <v>-8.6119109066662958</v>
      </c>
      <c r="J240" s="23">
        <f t="shared" si="43"/>
        <v>209.91235083355542</v>
      </c>
      <c r="K240" s="23">
        <f t="shared" si="44"/>
        <v>100</v>
      </c>
    </row>
    <row r="241" spans="1:11">
      <c r="A241" s="20" t="s">
        <v>27</v>
      </c>
      <c r="B241" s="21" t="s">
        <v>28</v>
      </c>
      <c r="C241" s="22">
        <v>9879547.0299999993</v>
      </c>
      <c r="D241" s="22">
        <v>22159861</v>
      </c>
      <c r="E241" s="22">
        <v>10857229</v>
      </c>
      <c r="F241" s="22">
        <v>9292421.6099999994</v>
      </c>
      <c r="G241" s="22">
        <f t="shared" si="40"/>
        <v>-587125.41999999993</v>
      </c>
      <c r="H241" s="22">
        <f t="shared" si="41"/>
        <v>1564807.3900000006</v>
      </c>
      <c r="I241" s="23">
        <f t="shared" si="42"/>
        <v>-5.9428374420117507</v>
      </c>
      <c r="J241" s="23">
        <f t="shared" si="43"/>
        <v>85.58741470774909</v>
      </c>
      <c r="K241" s="23">
        <f t="shared" si="44"/>
        <v>41.933573545429724</v>
      </c>
    </row>
    <row r="242" spans="1:11">
      <c r="A242" s="26" t="s">
        <v>29</v>
      </c>
      <c r="B242" s="21" t="s">
        <v>30</v>
      </c>
      <c r="C242" s="22">
        <v>9699837.4600000009</v>
      </c>
      <c r="D242" s="22">
        <v>20982536</v>
      </c>
      <c r="E242" s="22">
        <v>10214786</v>
      </c>
      <c r="F242" s="22">
        <v>8986746.7799999993</v>
      </c>
      <c r="G242" s="22">
        <f t="shared" si="40"/>
        <v>-713090.68000000156</v>
      </c>
      <c r="H242" s="22">
        <f t="shared" si="41"/>
        <v>1228039.2200000007</v>
      </c>
      <c r="I242" s="23">
        <f t="shared" si="42"/>
        <v>-7.3515734973975668</v>
      </c>
      <c r="J242" s="23">
        <f t="shared" si="43"/>
        <v>87.977827239846235</v>
      </c>
      <c r="K242" s="23">
        <f t="shared" si="44"/>
        <v>42.82965023865561</v>
      </c>
    </row>
    <row r="243" spans="1:11">
      <c r="A243" s="27" t="s">
        <v>31</v>
      </c>
      <c r="B243" s="21" t="s">
        <v>32</v>
      </c>
      <c r="C243" s="22">
        <v>9457259.4600000009</v>
      </c>
      <c r="D243" s="22">
        <v>20740528</v>
      </c>
      <c r="E243" s="22">
        <v>9990278</v>
      </c>
      <c r="F243" s="22">
        <v>8750654.7799999993</v>
      </c>
      <c r="G243" s="22">
        <f t="shared" si="40"/>
        <v>-706604.68000000156</v>
      </c>
      <c r="H243" s="22">
        <f t="shared" si="41"/>
        <v>1239623.2200000007</v>
      </c>
      <c r="I243" s="23">
        <f t="shared" si="42"/>
        <v>-7.4715585734813033</v>
      </c>
      <c r="J243" s="23">
        <f t="shared" si="43"/>
        <v>87.591704455071223</v>
      </c>
      <c r="K243" s="23">
        <f t="shared" si="44"/>
        <v>42.191089735034708</v>
      </c>
    </row>
    <row r="244" spans="1:11">
      <c r="A244" s="28" t="s">
        <v>33</v>
      </c>
      <c r="B244" s="21" t="s">
        <v>34</v>
      </c>
      <c r="C244" s="22">
        <v>7512958.7699999996</v>
      </c>
      <c r="D244" s="22">
        <v>16907683</v>
      </c>
      <c r="E244" s="22">
        <v>7938278</v>
      </c>
      <c r="F244" s="22">
        <v>7279053.5</v>
      </c>
      <c r="G244" s="22">
        <f t="shared" si="40"/>
        <v>-233905.26999999955</v>
      </c>
      <c r="H244" s="22">
        <f t="shared" si="41"/>
        <v>659224.5</v>
      </c>
      <c r="I244" s="23">
        <f t="shared" si="42"/>
        <v>-3.1133575620567342</v>
      </c>
      <c r="J244" s="23">
        <f t="shared" si="43"/>
        <v>91.695623408502442</v>
      </c>
      <c r="K244" s="23">
        <f t="shared" si="44"/>
        <v>43.051750497096499</v>
      </c>
    </row>
    <row r="245" spans="1:11">
      <c r="A245" s="28" t="s">
        <v>35</v>
      </c>
      <c r="B245" s="21" t="s">
        <v>36</v>
      </c>
      <c r="C245" s="22">
        <v>1944300.69</v>
      </c>
      <c r="D245" s="22">
        <v>3832845</v>
      </c>
      <c r="E245" s="22">
        <v>2052000</v>
      </c>
      <c r="F245" s="22">
        <v>1471601.28</v>
      </c>
      <c r="G245" s="22">
        <f t="shared" si="40"/>
        <v>-472699.40999999992</v>
      </c>
      <c r="H245" s="22">
        <f t="shared" si="41"/>
        <v>580398.72</v>
      </c>
      <c r="I245" s="23">
        <f t="shared" si="42"/>
        <v>-24.312052782329658</v>
      </c>
      <c r="J245" s="23">
        <f t="shared" si="43"/>
        <v>71.715461988304099</v>
      </c>
      <c r="K245" s="23">
        <f t="shared" si="44"/>
        <v>38.394489732822485</v>
      </c>
    </row>
    <row r="246" spans="1:11">
      <c r="A246" s="29" t="s">
        <v>77</v>
      </c>
      <c r="B246" s="21" t="s">
        <v>78</v>
      </c>
      <c r="C246" s="22">
        <v>14834.83</v>
      </c>
      <c r="D246" s="22">
        <v>0</v>
      </c>
      <c r="E246" s="22">
        <v>0</v>
      </c>
      <c r="F246" s="22">
        <v>15236.96</v>
      </c>
      <c r="G246" s="22">
        <f t="shared" si="40"/>
        <v>402.1299999999992</v>
      </c>
      <c r="H246" s="22">
        <f t="shared" si="41"/>
        <v>-15236.96</v>
      </c>
      <c r="I246" s="23">
        <f t="shared" si="42"/>
        <v>2.7107152559213716</v>
      </c>
      <c r="J246" s="23">
        <f t="shared" si="43"/>
        <v>0</v>
      </c>
      <c r="K246" s="23">
        <f t="shared" si="44"/>
        <v>0</v>
      </c>
    </row>
    <row r="247" spans="1:11" ht="25.5">
      <c r="A247" s="27" t="s">
        <v>79</v>
      </c>
      <c r="B247" s="21" t="s">
        <v>80</v>
      </c>
      <c r="C247" s="22">
        <v>4771</v>
      </c>
      <c r="D247" s="22">
        <v>17500</v>
      </c>
      <c r="E247" s="22">
        <v>0</v>
      </c>
      <c r="F247" s="22">
        <v>11584</v>
      </c>
      <c r="G247" s="22">
        <f t="shared" si="40"/>
        <v>6813</v>
      </c>
      <c r="H247" s="22">
        <f t="shared" si="41"/>
        <v>-11584</v>
      </c>
      <c r="I247" s="23">
        <f t="shared" si="42"/>
        <v>142.80025151959759</v>
      </c>
      <c r="J247" s="23">
        <f t="shared" si="43"/>
        <v>0</v>
      </c>
      <c r="K247" s="23">
        <f t="shared" si="44"/>
        <v>66.194285714285712</v>
      </c>
    </row>
    <row r="248" spans="1:11">
      <c r="A248" s="28" t="s">
        <v>81</v>
      </c>
      <c r="B248" s="21" t="s">
        <v>82</v>
      </c>
      <c r="C248" s="22">
        <v>4771</v>
      </c>
      <c r="D248" s="22">
        <v>17500</v>
      </c>
      <c r="E248" s="22">
        <v>0</v>
      </c>
      <c r="F248" s="22">
        <v>11584</v>
      </c>
      <c r="G248" s="22">
        <f t="shared" si="40"/>
        <v>6813</v>
      </c>
      <c r="H248" s="22">
        <f t="shared" si="41"/>
        <v>-11584</v>
      </c>
      <c r="I248" s="23">
        <f t="shared" si="42"/>
        <v>142.80025151959759</v>
      </c>
      <c r="J248" s="23">
        <f t="shared" si="43"/>
        <v>0</v>
      </c>
      <c r="K248" s="23">
        <f t="shared" si="44"/>
        <v>66.194285714285712</v>
      </c>
    </row>
    <row r="249" spans="1:11" ht="25.5">
      <c r="A249" s="27" t="s">
        <v>43</v>
      </c>
      <c r="B249" s="21" t="s">
        <v>44</v>
      </c>
      <c r="C249" s="22">
        <v>237807</v>
      </c>
      <c r="D249" s="22">
        <v>224508</v>
      </c>
      <c r="E249" s="22">
        <v>224508</v>
      </c>
      <c r="F249" s="22">
        <v>224508</v>
      </c>
      <c r="G249" s="22">
        <f t="shared" si="40"/>
        <v>-13299</v>
      </c>
      <c r="H249" s="22">
        <f t="shared" si="41"/>
        <v>0</v>
      </c>
      <c r="I249" s="23">
        <f t="shared" si="42"/>
        <v>-5.5923500990298862</v>
      </c>
      <c r="J249" s="23">
        <f t="shared" si="43"/>
        <v>100</v>
      </c>
      <c r="K249" s="23">
        <f t="shared" si="44"/>
        <v>100</v>
      </c>
    </row>
    <row r="250" spans="1:11">
      <c r="A250" s="28" t="s">
        <v>45</v>
      </c>
      <c r="B250" s="21" t="s">
        <v>46</v>
      </c>
      <c r="C250" s="22">
        <v>83169</v>
      </c>
      <c r="D250" s="22">
        <v>83169</v>
      </c>
      <c r="E250" s="22">
        <v>83169</v>
      </c>
      <c r="F250" s="22">
        <v>83169</v>
      </c>
      <c r="G250" s="22">
        <f t="shared" si="40"/>
        <v>0</v>
      </c>
      <c r="H250" s="22">
        <f t="shared" si="41"/>
        <v>0</v>
      </c>
      <c r="I250" s="23">
        <f t="shared" si="42"/>
        <v>0</v>
      </c>
      <c r="J250" s="23">
        <f t="shared" si="43"/>
        <v>100</v>
      </c>
      <c r="K250" s="23">
        <f t="shared" si="44"/>
        <v>100</v>
      </c>
    </row>
    <row r="251" spans="1:11" ht="25.5">
      <c r="A251" s="29" t="s">
        <v>47</v>
      </c>
      <c r="B251" s="21" t="s">
        <v>48</v>
      </c>
      <c r="C251" s="22">
        <v>83169</v>
      </c>
      <c r="D251" s="22">
        <v>83169</v>
      </c>
      <c r="E251" s="22">
        <v>83169</v>
      </c>
      <c r="F251" s="22">
        <v>83169</v>
      </c>
      <c r="G251" s="22">
        <f t="shared" si="40"/>
        <v>0</v>
      </c>
      <c r="H251" s="22">
        <f t="shared" si="41"/>
        <v>0</v>
      </c>
      <c r="I251" s="23">
        <f t="shared" si="42"/>
        <v>0</v>
      </c>
      <c r="J251" s="23">
        <f t="shared" si="43"/>
        <v>100</v>
      </c>
      <c r="K251" s="23">
        <f t="shared" si="44"/>
        <v>100</v>
      </c>
    </row>
    <row r="252" spans="1:11" ht="25.5">
      <c r="A252" s="30" t="s">
        <v>559</v>
      </c>
      <c r="B252" s="21" t="s">
        <v>560</v>
      </c>
      <c r="C252" s="22">
        <v>83169</v>
      </c>
      <c r="D252" s="22">
        <v>83169</v>
      </c>
      <c r="E252" s="22">
        <v>83169</v>
      </c>
      <c r="F252" s="22">
        <v>83169</v>
      </c>
      <c r="G252" s="22">
        <f t="shared" si="40"/>
        <v>0</v>
      </c>
      <c r="H252" s="22">
        <f t="shared" si="41"/>
        <v>0</v>
      </c>
      <c r="I252" s="23">
        <f t="shared" si="42"/>
        <v>0</v>
      </c>
      <c r="J252" s="23">
        <f t="shared" si="43"/>
        <v>100</v>
      </c>
      <c r="K252" s="23">
        <f t="shared" si="44"/>
        <v>100</v>
      </c>
    </row>
    <row r="253" spans="1:11" ht="25.5">
      <c r="A253" s="28" t="s">
        <v>143</v>
      </c>
      <c r="B253" s="21" t="s">
        <v>144</v>
      </c>
      <c r="C253" s="22">
        <v>154638</v>
      </c>
      <c r="D253" s="22">
        <v>141339</v>
      </c>
      <c r="E253" s="22">
        <v>141339</v>
      </c>
      <c r="F253" s="22">
        <v>141339</v>
      </c>
      <c r="G253" s="22">
        <f t="shared" si="40"/>
        <v>-13299</v>
      </c>
      <c r="H253" s="22">
        <f t="shared" si="41"/>
        <v>0</v>
      </c>
      <c r="I253" s="23">
        <f t="shared" si="42"/>
        <v>-8.6000853606487482</v>
      </c>
      <c r="J253" s="23">
        <f t="shared" si="43"/>
        <v>100</v>
      </c>
      <c r="K253" s="23">
        <f t="shared" si="44"/>
        <v>100</v>
      </c>
    </row>
    <row r="254" spans="1:11" ht="38.25">
      <c r="A254" s="29" t="s">
        <v>145</v>
      </c>
      <c r="B254" s="21" t="s">
        <v>146</v>
      </c>
      <c r="C254" s="22">
        <v>154638</v>
      </c>
      <c r="D254" s="22">
        <v>141339</v>
      </c>
      <c r="E254" s="22">
        <v>141339</v>
      </c>
      <c r="F254" s="22">
        <v>141339</v>
      </c>
      <c r="G254" s="22">
        <f t="shared" si="40"/>
        <v>-13299</v>
      </c>
      <c r="H254" s="22">
        <f t="shared" si="41"/>
        <v>0</v>
      </c>
      <c r="I254" s="23">
        <f t="shared" si="42"/>
        <v>-8.6000853606487482</v>
      </c>
      <c r="J254" s="23">
        <f t="shared" si="43"/>
        <v>100</v>
      </c>
      <c r="K254" s="23">
        <f t="shared" si="44"/>
        <v>100</v>
      </c>
    </row>
    <row r="255" spans="1:11">
      <c r="A255" s="26" t="s">
        <v>51</v>
      </c>
      <c r="B255" s="21" t="s">
        <v>52</v>
      </c>
      <c r="C255" s="22">
        <v>179709.57</v>
      </c>
      <c r="D255" s="22">
        <v>1177325</v>
      </c>
      <c r="E255" s="22">
        <v>642443</v>
      </c>
      <c r="F255" s="22">
        <v>305674.83</v>
      </c>
      <c r="G255" s="22">
        <f t="shared" si="40"/>
        <v>125965.26000000001</v>
      </c>
      <c r="H255" s="22">
        <f t="shared" si="41"/>
        <v>336768.17</v>
      </c>
      <c r="I255" s="23">
        <f t="shared" si="42"/>
        <v>70.093796340395244</v>
      </c>
      <c r="J255" s="23">
        <f t="shared" si="43"/>
        <v>47.580070138518124</v>
      </c>
      <c r="K255" s="23">
        <f t="shared" si="44"/>
        <v>25.963504554817064</v>
      </c>
    </row>
    <row r="256" spans="1:11">
      <c r="A256" s="27" t="s">
        <v>53</v>
      </c>
      <c r="B256" s="21" t="s">
        <v>54</v>
      </c>
      <c r="C256" s="22">
        <v>179709.57</v>
      </c>
      <c r="D256" s="22">
        <v>1177325</v>
      </c>
      <c r="E256" s="22">
        <v>642443</v>
      </c>
      <c r="F256" s="22">
        <v>305674.83</v>
      </c>
      <c r="G256" s="22">
        <f t="shared" si="40"/>
        <v>125965.26000000001</v>
      </c>
      <c r="H256" s="22">
        <f t="shared" si="41"/>
        <v>336768.17</v>
      </c>
      <c r="I256" s="23">
        <f t="shared" si="42"/>
        <v>70.093796340395244</v>
      </c>
      <c r="J256" s="23">
        <f t="shared" si="43"/>
        <v>47.580070138518124</v>
      </c>
      <c r="K256" s="23">
        <f t="shared" si="44"/>
        <v>25.963504554817064</v>
      </c>
    </row>
    <row r="257" spans="1:11">
      <c r="A257" s="20"/>
      <c r="B257" s="21" t="s">
        <v>55</v>
      </c>
      <c r="C257" s="22">
        <v>10407722.140000001</v>
      </c>
      <c r="D257" s="22">
        <v>-1426299</v>
      </c>
      <c r="E257" s="22">
        <v>-555821</v>
      </c>
      <c r="F257" s="22">
        <v>9420073.0399999991</v>
      </c>
      <c r="G257" s="22">
        <f t="shared" si="40"/>
        <v>-987649.10000000149</v>
      </c>
      <c r="H257" s="22">
        <f t="shared" si="41"/>
        <v>-9975894.0399999991</v>
      </c>
      <c r="I257" s="23">
        <f t="shared" si="42"/>
        <v>-9.4895798207772089</v>
      </c>
      <c r="J257" s="23">
        <f t="shared" si="43"/>
        <v>-1694.8033701497422</v>
      </c>
      <c r="K257" s="23">
        <f t="shared" si="44"/>
        <v>-660.45569968148334</v>
      </c>
    </row>
    <row r="258" spans="1:11">
      <c r="A258" s="20" t="s">
        <v>56</v>
      </c>
      <c r="B258" s="21" t="s">
        <v>57</v>
      </c>
      <c r="C258" s="22">
        <v>-10407722.140000001</v>
      </c>
      <c r="D258" s="22">
        <v>1426299</v>
      </c>
      <c r="E258" s="22">
        <v>555821</v>
      </c>
      <c r="F258" s="22">
        <v>-9420073.0399999991</v>
      </c>
      <c r="G258" s="22">
        <f t="shared" si="40"/>
        <v>987649.10000000149</v>
      </c>
      <c r="H258" s="22">
        <f t="shared" si="41"/>
        <v>9975894.0399999991</v>
      </c>
      <c r="I258" s="23">
        <f t="shared" si="42"/>
        <v>-9.4895798207772089</v>
      </c>
      <c r="J258" s="23">
        <f t="shared" si="43"/>
        <v>-1694.8033701497422</v>
      </c>
      <c r="K258" s="23">
        <f t="shared" si="44"/>
        <v>-660.45569968148334</v>
      </c>
    </row>
    <row r="259" spans="1:11">
      <c r="A259" s="26" t="s">
        <v>58</v>
      </c>
      <c r="B259" s="21" t="s">
        <v>59</v>
      </c>
      <c r="C259" s="22">
        <v>-10407722.140000001</v>
      </c>
      <c r="D259" s="22">
        <v>1426299</v>
      </c>
      <c r="E259" s="22">
        <v>555821</v>
      </c>
      <c r="F259" s="22">
        <v>-9420073.0399999991</v>
      </c>
      <c r="G259" s="22">
        <f t="shared" si="40"/>
        <v>987649.10000000149</v>
      </c>
      <c r="H259" s="22">
        <f t="shared" si="41"/>
        <v>9975894.0399999991</v>
      </c>
      <c r="I259" s="23">
        <f t="shared" si="42"/>
        <v>-9.4895798207772089</v>
      </c>
      <c r="J259" s="23">
        <f t="shared" si="43"/>
        <v>-1694.8033701497422</v>
      </c>
      <c r="K259" s="23">
        <f t="shared" si="44"/>
        <v>-660.45569968148334</v>
      </c>
    </row>
    <row r="260" spans="1:11" ht="25.5">
      <c r="A260" s="27" t="s">
        <v>85</v>
      </c>
      <c r="B260" s="21" t="s">
        <v>86</v>
      </c>
      <c r="C260" s="22">
        <v>-1683172</v>
      </c>
      <c r="D260" s="22">
        <v>1426299</v>
      </c>
      <c r="E260" s="22">
        <v>555821</v>
      </c>
      <c r="F260" s="22">
        <v>-1421276.1</v>
      </c>
      <c r="G260" s="22">
        <f t="shared" si="40"/>
        <v>261895.89999999991</v>
      </c>
      <c r="H260" s="22">
        <f t="shared" si="41"/>
        <v>1977097.1</v>
      </c>
      <c r="I260" s="23">
        <f t="shared" si="42"/>
        <v>-15.559663540030371</v>
      </c>
      <c r="J260" s="23">
        <f t="shared" si="43"/>
        <v>-255.70752094649177</v>
      </c>
      <c r="K260" s="23">
        <f t="shared" si="44"/>
        <v>-99.647836814020067</v>
      </c>
    </row>
    <row r="261" spans="1:11" s="35" customFormat="1">
      <c r="A261" s="31" t="s">
        <v>196</v>
      </c>
      <c r="B261" s="32" t="s">
        <v>571</v>
      </c>
      <c r="C261" s="33"/>
      <c r="D261" s="33"/>
      <c r="E261" s="33"/>
      <c r="F261" s="33"/>
      <c r="G261" s="33"/>
      <c r="H261" s="33"/>
      <c r="I261" s="34"/>
      <c r="J261" s="34"/>
      <c r="K261" s="34"/>
    </row>
    <row r="262" spans="1:11">
      <c r="A262" s="20" t="s">
        <v>21</v>
      </c>
      <c r="B262" s="21" t="s">
        <v>22</v>
      </c>
      <c r="C262" s="22">
        <v>13389113</v>
      </c>
      <c r="D262" s="22">
        <v>13363508</v>
      </c>
      <c r="E262" s="22">
        <v>6756661</v>
      </c>
      <c r="F262" s="22">
        <v>13363508</v>
      </c>
      <c r="G262" s="22">
        <f t="shared" ref="G262:G274" si="45">F262-C262</f>
        <v>-25605</v>
      </c>
      <c r="H262" s="22">
        <f t="shared" ref="H262:H274" si="46">E262-F262</f>
        <v>-6606847</v>
      </c>
      <c r="I262" s="23">
        <f t="shared" ref="I262:I274" si="47">IF(ISERROR(F262/C262),0,F262/C262*100-100)</f>
        <v>-0.19123746285508503</v>
      </c>
      <c r="J262" s="23">
        <f t="shared" ref="J262:J274" si="48">IF(ISERROR(F262/E262),0,F262/E262*100)</f>
        <v>197.78272137672735</v>
      </c>
      <c r="K262" s="23">
        <f t="shared" ref="K262:K274" si="49">IF(ISERROR(F262/D262),0,F262/D262*100)</f>
        <v>100</v>
      </c>
    </row>
    <row r="263" spans="1:11">
      <c r="A263" s="26" t="s">
        <v>23</v>
      </c>
      <c r="B263" s="21" t="s">
        <v>24</v>
      </c>
      <c r="C263" s="22">
        <v>13389113</v>
      </c>
      <c r="D263" s="22">
        <v>13363508</v>
      </c>
      <c r="E263" s="22">
        <v>6756661</v>
      </c>
      <c r="F263" s="22">
        <v>13363508</v>
      </c>
      <c r="G263" s="22">
        <f t="shared" si="45"/>
        <v>-25605</v>
      </c>
      <c r="H263" s="22">
        <f t="shared" si="46"/>
        <v>-6606847</v>
      </c>
      <c r="I263" s="23">
        <f t="shared" si="47"/>
        <v>-0.19123746285508503</v>
      </c>
      <c r="J263" s="23">
        <f t="shared" si="48"/>
        <v>197.78272137672735</v>
      </c>
      <c r="K263" s="23">
        <f t="shared" si="49"/>
        <v>100</v>
      </c>
    </row>
    <row r="264" spans="1:11">
      <c r="A264" s="27" t="s">
        <v>25</v>
      </c>
      <c r="B264" s="21" t="s">
        <v>26</v>
      </c>
      <c r="C264" s="22">
        <v>13389113</v>
      </c>
      <c r="D264" s="22">
        <v>13363508</v>
      </c>
      <c r="E264" s="22">
        <v>6756661</v>
      </c>
      <c r="F264" s="22">
        <v>13363508</v>
      </c>
      <c r="G264" s="22">
        <f t="shared" si="45"/>
        <v>-25605</v>
      </c>
      <c r="H264" s="22">
        <f t="shared" si="46"/>
        <v>-6606847</v>
      </c>
      <c r="I264" s="23">
        <f t="shared" si="47"/>
        <v>-0.19123746285508503</v>
      </c>
      <c r="J264" s="23">
        <f t="shared" si="48"/>
        <v>197.78272137672735</v>
      </c>
      <c r="K264" s="23">
        <f t="shared" si="49"/>
        <v>100</v>
      </c>
    </row>
    <row r="265" spans="1:11">
      <c r="A265" s="20" t="s">
        <v>27</v>
      </c>
      <c r="B265" s="21" t="s">
        <v>28</v>
      </c>
      <c r="C265" s="22">
        <v>7856250</v>
      </c>
      <c r="D265" s="22">
        <v>13363508</v>
      </c>
      <c r="E265" s="22">
        <v>6756661</v>
      </c>
      <c r="F265" s="22">
        <v>6756661</v>
      </c>
      <c r="G265" s="22">
        <f t="shared" si="45"/>
        <v>-1099589</v>
      </c>
      <c r="H265" s="22">
        <f t="shared" si="46"/>
        <v>0</v>
      </c>
      <c r="I265" s="23">
        <f t="shared" si="47"/>
        <v>-13.996359586316629</v>
      </c>
      <c r="J265" s="23">
        <f t="shared" si="48"/>
        <v>100</v>
      </c>
      <c r="K265" s="23">
        <f t="shared" si="49"/>
        <v>50.560533955605067</v>
      </c>
    </row>
    <row r="266" spans="1:11">
      <c r="A266" s="26" t="s">
        <v>29</v>
      </c>
      <c r="B266" s="21" t="s">
        <v>30</v>
      </c>
      <c r="C266" s="22">
        <v>7856250</v>
      </c>
      <c r="D266" s="22">
        <v>13363508</v>
      </c>
      <c r="E266" s="22">
        <v>6756661</v>
      </c>
      <c r="F266" s="22">
        <v>6756661</v>
      </c>
      <c r="G266" s="22">
        <f t="shared" si="45"/>
        <v>-1099589</v>
      </c>
      <c r="H266" s="22">
        <f t="shared" si="46"/>
        <v>0</v>
      </c>
      <c r="I266" s="23">
        <f t="shared" si="47"/>
        <v>-13.996359586316629</v>
      </c>
      <c r="J266" s="23">
        <f t="shared" si="48"/>
        <v>100</v>
      </c>
      <c r="K266" s="23">
        <f t="shared" si="49"/>
        <v>50.560533955605067</v>
      </c>
    </row>
    <row r="267" spans="1:11">
      <c r="A267" s="27" t="s">
        <v>37</v>
      </c>
      <c r="B267" s="21" t="s">
        <v>38</v>
      </c>
      <c r="C267" s="22">
        <v>223323</v>
      </c>
      <c r="D267" s="22">
        <v>272130</v>
      </c>
      <c r="E267" s="22">
        <v>204117</v>
      </c>
      <c r="F267" s="22">
        <v>204117</v>
      </c>
      <c r="G267" s="22">
        <f t="shared" si="45"/>
        <v>-19206</v>
      </c>
      <c r="H267" s="22">
        <f t="shared" si="46"/>
        <v>0</v>
      </c>
      <c r="I267" s="23">
        <f t="shared" si="47"/>
        <v>-8.6000994075845227</v>
      </c>
      <c r="J267" s="23">
        <f t="shared" si="48"/>
        <v>100</v>
      </c>
      <c r="K267" s="23">
        <f t="shared" si="49"/>
        <v>75.007165692867389</v>
      </c>
    </row>
    <row r="268" spans="1:11">
      <c r="A268" s="28" t="s">
        <v>39</v>
      </c>
      <c r="B268" s="21" t="s">
        <v>40</v>
      </c>
      <c r="C268" s="22">
        <v>223323</v>
      </c>
      <c r="D268" s="22">
        <v>272130</v>
      </c>
      <c r="E268" s="22">
        <v>204117</v>
      </c>
      <c r="F268" s="22">
        <v>204117</v>
      </c>
      <c r="G268" s="22">
        <f t="shared" si="45"/>
        <v>-19206</v>
      </c>
      <c r="H268" s="22">
        <f t="shared" si="46"/>
        <v>0</v>
      </c>
      <c r="I268" s="23">
        <f t="shared" si="47"/>
        <v>-8.6000994075845227</v>
      </c>
      <c r="J268" s="23">
        <f t="shared" si="48"/>
        <v>100</v>
      </c>
      <c r="K268" s="23">
        <f t="shared" si="49"/>
        <v>75.007165692867389</v>
      </c>
    </row>
    <row r="269" spans="1:11" ht="25.5">
      <c r="A269" s="27" t="s">
        <v>43</v>
      </c>
      <c r="B269" s="21" t="s">
        <v>44</v>
      </c>
      <c r="C269" s="22">
        <v>7632927</v>
      </c>
      <c r="D269" s="22">
        <v>13091378</v>
      </c>
      <c r="E269" s="22">
        <v>6552544</v>
      </c>
      <c r="F269" s="22">
        <v>6552544</v>
      </c>
      <c r="G269" s="22">
        <f t="shared" si="45"/>
        <v>-1080383</v>
      </c>
      <c r="H269" s="22">
        <f t="shared" si="46"/>
        <v>0</v>
      </c>
      <c r="I269" s="23">
        <f t="shared" si="47"/>
        <v>-14.154242533696447</v>
      </c>
      <c r="J269" s="23">
        <f t="shared" si="48"/>
        <v>100</v>
      </c>
      <c r="K269" s="23">
        <f t="shared" si="49"/>
        <v>50.052362707730239</v>
      </c>
    </row>
    <row r="270" spans="1:11" ht="25.5">
      <c r="A270" s="28" t="s">
        <v>143</v>
      </c>
      <c r="B270" s="21" t="s">
        <v>144</v>
      </c>
      <c r="C270" s="22">
        <v>7632927</v>
      </c>
      <c r="D270" s="22">
        <v>13091378</v>
      </c>
      <c r="E270" s="22">
        <v>6552544</v>
      </c>
      <c r="F270" s="22">
        <v>6552544</v>
      </c>
      <c r="G270" s="22">
        <f t="shared" si="45"/>
        <v>-1080383</v>
      </c>
      <c r="H270" s="22">
        <f t="shared" si="46"/>
        <v>0</v>
      </c>
      <c r="I270" s="23">
        <f t="shared" si="47"/>
        <v>-14.154242533696447</v>
      </c>
      <c r="J270" s="23">
        <f t="shared" si="48"/>
        <v>100</v>
      </c>
      <c r="K270" s="23">
        <f t="shared" si="49"/>
        <v>50.052362707730239</v>
      </c>
    </row>
    <row r="271" spans="1:11" ht="38.25">
      <c r="A271" s="29" t="s">
        <v>145</v>
      </c>
      <c r="B271" s="21" t="s">
        <v>146</v>
      </c>
      <c r="C271" s="22">
        <v>7632927</v>
      </c>
      <c r="D271" s="22">
        <v>13091378</v>
      </c>
      <c r="E271" s="22">
        <v>6552544</v>
      </c>
      <c r="F271" s="22">
        <v>6552544</v>
      </c>
      <c r="G271" s="22">
        <f t="shared" si="45"/>
        <v>-1080383</v>
      </c>
      <c r="H271" s="22">
        <f t="shared" si="46"/>
        <v>0</v>
      </c>
      <c r="I271" s="23">
        <f t="shared" si="47"/>
        <v>-14.154242533696447</v>
      </c>
      <c r="J271" s="23">
        <f t="shared" si="48"/>
        <v>100</v>
      </c>
      <c r="K271" s="23">
        <f t="shared" si="49"/>
        <v>50.052362707730239</v>
      </c>
    </row>
    <row r="272" spans="1:11">
      <c r="A272" s="20"/>
      <c r="B272" s="21" t="s">
        <v>55</v>
      </c>
      <c r="C272" s="22">
        <v>5532863</v>
      </c>
      <c r="D272" s="22">
        <v>0</v>
      </c>
      <c r="E272" s="22">
        <v>0</v>
      </c>
      <c r="F272" s="22">
        <v>6606847</v>
      </c>
      <c r="G272" s="22">
        <f t="shared" si="45"/>
        <v>1073984</v>
      </c>
      <c r="H272" s="22">
        <f t="shared" si="46"/>
        <v>-6606847</v>
      </c>
      <c r="I272" s="23">
        <f t="shared" si="47"/>
        <v>19.410999332533635</v>
      </c>
      <c r="J272" s="23">
        <f t="shared" si="48"/>
        <v>0</v>
      </c>
      <c r="K272" s="23">
        <f t="shared" si="49"/>
        <v>0</v>
      </c>
    </row>
    <row r="273" spans="1:11">
      <c r="A273" s="20" t="s">
        <v>56</v>
      </c>
      <c r="B273" s="21" t="s">
        <v>57</v>
      </c>
      <c r="C273" s="22">
        <v>-5532863</v>
      </c>
      <c r="D273" s="22">
        <v>0</v>
      </c>
      <c r="E273" s="22">
        <v>0</v>
      </c>
      <c r="F273" s="22">
        <v>-6606847</v>
      </c>
      <c r="G273" s="22">
        <f t="shared" si="45"/>
        <v>-1073984</v>
      </c>
      <c r="H273" s="22">
        <f t="shared" si="46"/>
        <v>6606847</v>
      </c>
      <c r="I273" s="23">
        <f t="shared" si="47"/>
        <v>19.410999332533635</v>
      </c>
      <c r="J273" s="23">
        <f t="shared" si="48"/>
        <v>0</v>
      </c>
      <c r="K273" s="23">
        <f t="shared" si="49"/>
        <v>0</v>
      </c>
    </row>
    <row r="274" spans="1:11">
      <c r="A274" s="26" t="s">
        <v>58</v>
      </c>
      <c r="B274" s="21" t="s">
        <v>59</v>
      </c>
      <c r="C274" s="22">
        <v>-5532863</v>
      </c>
      <c r="D274" s="22">
        <v>0</v>
      </c>
      <c r="E274" s="22">
        <v>0</v>
      </c>
      <c r="F274" s="22">
        <v>-6606847</v>
      </c>
      <c r="G274" s="22">
        <f t="shared" si="45"/>
        <v>-1073984</v>
      </c>
      <c r="H274" s="22">
        <f t="shared" si="46"/>
        <v>6606847</v>
      </c>
      <c r="I274" s="23">
        <f t="shared" si="47"/>
        <v>19.410999332533635</v>
      </c>
      <c r="J274" s="23">
        <f t="shared" si="48"/>
        <v>0</v>
      </c>
      <c r="K274" s="23">
        <f t="shared" si="49"/>
        <v>0</v>
      </c>
    </row>
    <row r="275" spans="1:11" s="35" customFormat="1">
      <c r="A275" s="36" t="s">
        <v>572</v>
      </c>
      <c r="B275" s="32" t="s">
        <v>573</v>
      </c>
      <c r="C275" s="33"/>
      <c r="D275" s="33"/>
      <c r="E275" s="33"/>
      <c r="F275" s="33"/>
      <c r="G275" s="33"/>
      <c r="H275" s="33"/>
      <c r="I275" s="34"/>
      <c r="J275" s="34"/>
      <c r="K275" s="34"/>
    </row>
    <row r="276" spans="1:11">
      <c r="A276" s="20" t="s">
        <v>21</v>
      </c>
      <c r="B276" s="21" t="s">
        <v>22</v>
      </c>
      <c r="C276" s="22">
        <v>2221357</v>
      </c>
      <c r="D276" s="22">
        <v>2221357</v>
      </c>
      <c r="E276" s="22">
        <v>1110678</v>
      </c>
      <c r="F276" s="22">
        <v>2221357</v>
      </c>
      <c r="G276" s="22">
        <f t="shared" ref="G276:G286" si="50">F276-C276</f>
        <v>0</v>
      </c>
      <c r="H276" s="22">
        <f t="shared" ref="H276:H286" si="51">E276-F276</f>
        <v>-1110679</v>
      </c>
      <c r="I276" s="23">
        <f t="shared" ref="I276:I286" si="52">IF(ISERROR(F276/C276),0,F276/C276*100-100)</f>
        <v>0</v>
      </c>
      <c r="J276" s="23">
        <f t="shared" ref="J276:J286" si="53">IF(ISERROR(F276/E276),0,F276/E276*100)</f>
        <v>200.0000900350957</v>
      </c>
      <c r="K276" s="23">
        <f t="shared" ref="K276:K286" si="54">IF(ISERROR(F276/D276),0,F276/D276*100)</f>
        <v>100</v>
      </c>
    </row>
    <row r="277" spans="1:11">
      <c r="A277" s="26" t="s">
        <v>23</v>
      </c>
      <c r="B277" s="21" t="s">
        <v>24</v>
      </c>
      <c r="C277" s="22">
        <v>2221357</v>
      </c>
      <c r="D277" s="22">
        <v>2221357</v>
      </c>
      <c r="E277" s="22">
        <v>1110678</v>
      </c>
      <c r="F277" s="22">
        <v>2221357</v>
      </c>
      <c r="G277" s="22">
        <f t="shared" si="50"/>
        <v>0</v>
      </c>
      <c r="H277" s="22">
        <f t="shared" si="51"/>
        <v>-1110679</v>
      </c>
      <c r="I277" s="23">
        <f t="shared" si="52"/>
        <v>0</v>
      </c>
      <c r="J277" s="23">
        <f t="shared" si="53"/>
        <v>200.0000900350957</v>
      </c>
      <c r="K277" s="23">
        <f t="shared" si="54"/>
        <v>100</v>
      </c>
    </row>
    <row r="278" spans="1:11">
      <c r="A278" s="27" t="s">
        <v>25</v>
      </c>
      <c r="B278" s="21" t="s">
        <v>26</v>
      </c>
      <c r="C278" s="22">
        <v>2221357</v>
      </c>
      <c r="D278" s="22">
        <v>2221357</v>
      </c>
      <c r="E278" s="22">
        <v>1110678</v>
      </c>
      <c r="F278" s="22">
        <v>2221357</v>
      </c>
      <c r="G278" s="22">
        <f t="shared" si="50"/>
        <v>0</v>
      </c>
      <c r="H278" s="22">
        <f t="shared" si="51"/>
        <v>-1110679</v>
      </c>
      <c r="I278" s="23">
        <f t="shared" si="52"/>
        <v>0</v>
      </c>
      <c r="J278" s="23">
        <f t="shared" si="53"/>
        <v>200.0000900350957</v>
      </c>
      <c r="K278" s="23">
        <f t="shared" si="54"/>
        <v>100</v>
      </c>
    </row>
    <row r="279" spans="1:11">
      <c r="A279" s="20" t="s">
        <v>27</v>
      </c>
      <c r="B279" s="21" t="s">
        <v>28</v>
      </c>
      <c r="C279" s="22">
        <v>1154603</v>
      </c>
      <c r="D279" s="22">
        <v>2221357</v>
      </c>
      <c r="E279" s="22">
        <v>1110678</v>
      </c>
      <c r="F279" s="22">
        <v>1110678</v>
      </c>
      <c r="G279" s="22">
        <f t="shared" si="50"/>
        <v>-43925</v>
      </c>
      <c r="H279" s="22">
        <f t="shared" si="51"/>
        <v>0</v>
      </c>
      <c r="I279" s="23">
        <f t="shared" si="52"/>
        <v>-3.8043379412663825</v>
      </c>
      <c r="J279" s="23">
        <f t="shared" si="53"/>
        <v>100</v>
      </c>
      <c r="K279" s="23">
        <f t="shared" si="54"/>
        <v>49.999977491236216</v>
      </c>
    </row>
    <row r="280" spans="1:11">
      <c r="A280" s="26" t="s">
        <v>29</v>
      </c>
      <c r="B280" s="21" t="s">
        <v>30</v>
      </c>
      <c r="C280" s="22">
        <v>1154603</v>
      </c>
      <c r="D280" s="22">
        <v>2221357</v>
      </c>
      <c r="E280" s="22">
        <v>1110678</v>
      </c>
      <c r="F280" s="22">
        <v>1110678</v>
      </c>
      <c r="G280" s="22">
        <f t="shared" si="50"/>
        <v>-43925</v>
      </c>
      <c r="H280" s="22">
        <f t="shared" si="51"/>
        <v>0</v>
      </c>
      <c r="I280" s="23">
        <f t="shared" si="52"/>
        <v>-3.8043379412663825</v>
      </c>
      <c r="J280" s="23">
        <f t="shared" si="53"/>
        <v>100</v>
      </c>
      <c r="K280" s="23">
        <f t="shared" si="54"/>
        <v>49.999977491236216</v>
      </c>
    </row>
    <row r="281" spans="1:11" ht="25.5">
      <c r="A281" s="27" t="s">
        <v>43</v>
      </c>
      <c r="B281" s="21" t="s">
        <v>44</v>
      </c>
      <c r="C281" s="22">
        <v>1154603</v>
      </c>
      <c r="D281" s="22">
        <v>2221357</v>
      </c>
      <c r="E281" s="22">
        <v>1110678</v>
      </c>
      <c r="F281" s="22">
        <v>1110678</v>
      </c>
      <c r="G281" s="22">
        <f t="shared" si="50"/>
        <v>-43925</v>
      </c>
      <c r="H281" s="22">
        <f t="shared" si="51"/>
        <v>0</v>
      </c>
      <c r="I281" s="23">
        <f t="shared" si="52"/>
        <v>-3.8043379412663825</v>
      </c>
      <c r="J281" s="23">
        <f t="shared" si="53"/>
        <v>100</v>
      </c>
      <c r="K281" s="23">
        <f t="shared" si="54"/>
        <v>49.999977491236216</v>
      </c>
    </row>
    <row r="282" spans="1:11" ht="25.5">
      <c r="A282" s="28" t="s">
        <v>143</v>
      </c>
      <c r="B282" s="21" t="s">
        <v>144</v>
      </c>
      <c r="C282" s="22">
        <v>1154603</v>
      </c>
      <c r="D282" s="22">
        <v>2221357</v>
      </c>
      <c r="E282" s="22">
        <v>1110678</v>
      </c>
      <c r="F282" s="22">
        <v>1110678</v>
      </c>
      <c r="G282" s="22">
        <f t="shared" si="50"/>
        <v>-43925</v>
      </c>
      <c r="H282" s="22">
        <f t="shared" si="51"/>
        <v>0</v>
      </c>
      <c r="I282" s="23">
        <f t="shared" si="52"/>
        <v>-3.8043379412663825</v>
      </c>
      <c r="J282" s="23">
        <f t="shared" si="53"/>
        <v>100</v>
      </c>
      <c r="K282" s="23">
        <f t="shared" si="54"/>
        <v>49.999977491236216</v>
      </c>
    </row>
    <row r="283" spans="1:11" ht="38.25">
      <c r="A283" s="29" t="s">
        <v>145</v>
      </c>
      <c r="B283" s="21" t="s">
        <v>146</v>
      </c>
      <c r="C283" s="22">
        <v>1154603</v>
      </c>
      <c r="D283" s="22">
        <v>2221357</v>
      </c>
      <c r="E283" s="22">
        <v>1110678</v>
      </c>
      <c r="F283" s="22">
        <v>1110678</v>
      </c>
      <c r="G283" s="22">
        <f t="shared" si="50"/>
        <v>-43925</v>
      </c>
      <c r="H283" s="22">
        <f t="shared" si="51"/>
        <v>0</v>
      </c>
      <c r="I283" s="23">
        <f t="shared" si="52"/>
        <v>-3.8043379412663825</v>
      </c>
      <c r="J283" s="23">
        <f t="shared" si="53"/>
        <v>100</v>
      </c>
      <c r="K283" s="23">
        <f t="shared" si="54"/>
        <v>49.999977491236216</v>
      </c>
    </row>
    <row r="284" spans="1:11">
      <c r="A284" s="20"/>
      <c r="B284" s="21" t="s">
        <v>55</v>
      </c>
      <c r="C284" s="22">
        <v>1066754</v>
      </c>
      <c r="D284" s="22">
        <v>0</v>
      </c>
      <c r="E284" s="22">
        <v>0</v>
      </c>
      <c r="F284" s="22">
        <v>1110679</v>
      </c>
      <c r="G284" s="22">
        <f t="shared" si="50"/>
        <v>43925</v>
      </c>
      <c r="H284" s="22">
        <f t="shared" si="51"/>
        <v>-1110679</v>
      </c>
      <c r="I284" s="23">
        <f t="shared" si="52"/>
        <v>4.1176316189112043</v>
      </c>
      <c r="J284" s="23">
        <f t="shared" si="53"/>
        <v>0</v>
      </c>
      <c r="K284" s="23">
        <f t="shared" si="54"/>
        <v>0</v>
      </c>
    </row>
    <row r="285" spans="1:11">
      <c r="A285" s="20" t="s">
        <v>56</v>
      </c>
      <c r="B285" s="21" t="s">
        <v>57</v>
      </c>
      <c r="C285" s="22">
        <v>-1066754</v>
      </c>
      <c r="D285" s="22">
        <v>0</v>
      </c>
      <c r="E285" s="22">
        <v>0</v>
      </c>
      <c r="F285" s="22">
        <v>-1110679</v>
      </c>
      <c r="G285" s="22">
        <f t="shared" si="50"/>
        <v>-43925</v>
      </c>
      <c r="H285" s="22">
        <f t="shared" si="51"/>
        <v>1110679</v>
      </c>
      <c r="I285" s="23">
        <f t="shared" si="52"/>
        <v>4.1176316189112043</v>
      </c>
      <c r="J285" s="23">
        <f t="shared" si="53"/>
        <v>0</v>
      </c>
      <c r="K285" s="23">
        <f t="shared" si="54"/>
        <v>0</v>
      </c>
    </row>
    <row r="286" spans="1:11">
      <c r="A286" s="26" t="s">
        <v>58</v>
      </c>
      <c r="B286" s="21" t="s">
        <v>59</v>
      </c>
      <c r="C286" s="22">
        <v>-1066754</v>
      </c>
      <c r="D286" s="22">
        <v>0</v>
      </c>
      <c r="E286" s="22">
        <v>0</v>
      </c>
      <c r="F286" s="22">
        <v>-1110679</v>
      </c>
      <c r="G286" s="22">
        <f t="shared" si="50"/>
        <v>-43925</v>
      </c>
      <c r="H286" s="22">
        <f t="shared" si="51"/>
        <v>1110679</v>
      </c>
      <c r="I286" s="23">
        <f t="shared" si="52"/>
        <v>4.1176316189112043</v>
      </c>
      <c r="J286" s="23">
        <f t="shared" si="53"/>
        <v>0</v>
      </c>
      <c r="K286" s="23">
        <f t="shared" si="54"/>
        <v>0</v>
      </c>
    </row>
    <row r="287" spans="1:11" s="35" customFormat="1">
      <c r="A287" s="36" t="s">
        <v>574</v>
      </c>
      <c r="B287" s="32" t="s">
        <v>472</v>
      </c>
      <c r="C287" s="33"/>
      <c r="D287" s="33"/>
      <c r="E287" s="33"/>
      <c r="F287" s="33"/>
      <c r="G287" s="33"/>
      <c r="H287" s="33"/>
      <c r="I287" s="34"/>
      <c r="J287" s="34"/>
      <c r="K287" s="34"/>
    </row>
    <row r="288" spans="1:11">
      <c r="A288" s="20" t="s">
        <v>21</v>
      </c>
      <c r="B288" s="21" t="s">
        <v>22</v>
      </c>
      <c r="C288" s="22">
        <v>10870021</v>
      </c>
      <c r="D288" s="22">
        <v>10870021</v>
      </c>
      <c r="E288" s="22">
        <v>5441866</v>
      </c>
      <c r="F288" s="22">
        <v>10870021</v>
      </c>
      <c r="G288" s="22">
        <f t="shared" ref="G288:G298" si="55">F288-C288</f>
        <v>0</v>
      </c>
      <c r="H288" s="22">
        <f t="shared" ref="H288:H298" si="56">E288-F288</f>
        <v>-5428155</v>
      </c>
      <c r="I288" s="23">
        <f t="shared" ref="I288:I298" si="57">IF(ISERROR(F288/C288),0,F288/C288*100-100)</f>
        <v>0</v>
      </c>
      <c r="J288" s="23">
        <f t="shared" ref="J288:J298" si="58">IF(ISERROR(F288/E288),0,F288/E288*100)</f>
        <v>199.74804598275665</v>
      </c>
      <c r="K288" s="23">
        <f t="shared" ref="K288:K298" si="59">IF(ISERROR(F288/D288),0,F288/D288*100)</f>
        <v>100</v>
      </c>
    </row>
    <row r="289" spans="1:11">
      <c r="A289" s="26" t="s">
        <v>23</v>
      </c>
      <c r="B289" s="21" t="s">
        <v>24</v>
      </c>
      <c r="C289" s="22">
        <v>10870021</v>
      </c>
      <c r="D289" s="22">
        <v>10870021</v>
      </c>
      <c r="E289" s="22">
        <v>5441866</v>
      </c>
      <c r="F289" s="22">
        <v>10870021</v>
      </c>
      <c r="G289" s="22">
        <f t="shared" si="55"/>
        <v>0</v>
      </c>
      <c r="H289" s="22">
        <f t="shared" si="56"/>
        <v>-5428155</v>
      </c>
      <c r="I289" s="23">
        <f t="shared" si="57"/>
        <v>0</v>
      </c>
      <c r="J289" s="23">
        <f t="shared" si="58"/>
        <v>199.74804598275665</v>
      </c>
      <c r="K289" s="23">
        <f t="shared" si="59"/>
        <v>100</v>
      </c>
    </row>
    <row r="290" spans="1:11">
      <c r="A290" s="27" t="s">
        <v>25</v>
      </c>
      <c r="B290" s="21" t="s">
        <v>26</v>
      </c>
      <c r="C290" s="22">
        <v>10870021</v>
      </c>
      <c r="D290" s="22">
        <v>10870021</v>
      </c>
      <c r="E290" s="22">
        <v>5441866</v>
      </c>
      <c r="F290" s="22">
        <v>10870021</v>
      </c>
      <c r="G290" s="22">
        <f t="shared" si="55"/>
        <v>0</v>
      </c>
      <c r="H290" s="22">
        <f t="shared" si="56"/>
        <v>-5428155</v>
      </c>
      <c r="I290" s="23">
        <f t="shared" si="57"/>
        <v>0</v>
      </c>
      <c r="J290" s="23">
        <f t="shared" si="58"/>
        <v>199.74804598275665</v>
      </c>
      <c r="K290" s="23">
        <f t="shared" si="59"/>
        <v>100</v>
      </c>
    </row>
    <row r="291" spans="1:11">
      <c r="A291" s="20" t="s">
        <v>27</v>
      </c>
      <c r="B291" s="21" t="s">
        <v>28</v>
      </c>
      <c r="C291" s="22">
        <v>6478324</v>
      </c>
      <c r="D291" s="22">
        <v>10870021</v>
      </c>
      <c r="E291" s="22">
        <v>5441866</v>
      </c>
      <c r="F291" s="22">
        <v>5441866</v>
      </c>
      <c r="G291" s="22">
        <f t="shared" si="55"/>
        <v>-1036458</v>
      </c>
      <c r="H291" s="22">
        <f t="shared" si="56"/>
        <v>0</v>
      </c>
      <c r="I291" s="23">
        <f t="shared" si="57"/>
        <v>-15.998860199026794</v>
      </c>
      <c r="J291" s="23">
        <f t="shared" si="58"/>
        <v>100</v>
      </c>
      <c r="K291" s="23">
        <f t="shared" si="59"/>
        <v>50.063067955434491</v>
      </c>
    </row>
    <row r="292" spans="1:11">
      <c r="A292" s="26" t="s">
        <v>29</v>
      </c>
      <c r="B292" s="21" t="s">
        <v>30</v>
      </c>
      <c r="C292" s="22">
        <v>6478324</v>
      </c>
      <c r="D292" s="22">
        <v>10870021</v>
      </c>
      <c r="E292" s="22">
        <v>5441866</v>
      </c>
      <c r="F292" s="22">
        <v>5441866</v>
      </c>
      <c r="G292" s="22">
        <f t="shared" si="55"/>
        <v>-1036458</v>
      </c>
      <c r="H292" s="22">
        <f t="shared" si="56"/>
        <v>0</v>
      </c>
      <c r="I292" s="23">
        <f t="shared" si="57"/>
        <v>-15.998860199026794</v>
      </c>
      <c r="J292" s="23">
        <f t="shared" si="58"/>
        <v>100</v>
      </c>
      <c r="K292" s="23">
        <f t="shared" si="59"/>
        <v>50.063067955434491</v>
      </c>
    </row>
    <row r="293" spans="1:11" ht="25.5">
      <c r="A293" s="27" t="s">
        <v>43</v>
      </c>
      <c r="B293" s="21" t="s">
        <v>44</v>
      </c>
      <c r="C293" s="22">
        <v>6478324</v>
      </c>
      <c r="D293" s="22">
        <v>10870021</v>
      </c>
      <c r="E293" s="22">
        <v>5441866</v>
      </c>
      <c r="F293" s="22">
        <v>5441866</v>
      </c>
      <c r="G293" s="22">
        <f t="shared" si="55"/>
        <v>-1036458</v>
      </c>
      <c r="H293" s="22">
        <f t="shared" si="56"/>
        <v>0</v>
      </c>
      <c r="I293" s="23">
        <f t="shared" si="57"/>
        <v>-15.998860199026794</v>
      </c>
      <c r="J293" s="23">
        <f t="shared" si="58"/>
        <v>100</v>
      </c>
      <c r="K293" s="23">
        <f t="shared" si="59"/>
        <v>50.063067955434491</v>
      </c>
    </row>
    <row r="294" spans="1:11" ht="25.5">
      <c r="A294" s="28" t="s">
        <v>143</v>
      </c>
      <c r="B294" s="21" t="s">
        <v>144</v>
      </c>
      <c r="C294" s="22">
        <v>6478324</v>
      </c>
      <c r="D294" s="22">
        <v>10870021</v>
      </c>
      <c r="E294" s="22">
        <v>5441866</v>
      </c>
      <c r="F294" s="22">
        <v>5441866</v>
      </c>
      <c r="G294" s="22">
        <f t="shared" si="55"/>
        <v>-1036458</v>
      </c>
      <c r="H294" s="22">
        <f t="shared" si="56"/>
        <v>0</v>
      </c>
      <c r="I294" s="23">
        <f t="shared" si="57"/>
        <v>-15.998860199026794</v>
      </c>
      <c r="J294" s="23">
        <f t="shared" si="58"/>
        <v>100</v>
      </c>
      <c r="K294" s="23">
        <f t="shared" si="59"/>
        <v>50.063067955434491</v>
      </c>
    </row>
    <row r="295" spans="1:11" ht="38.25">
      <c r="A295" s="29" t="s">
        <v>145</v>
      </c>
      <c r="B295" s="21" t="s">
        <v>146</v>
      </c>
      <c r="C295" s="22">
        <v>6478324</v>
      </c>
      <c r="D295" s="22">
        <v>10870021</v>
      </c>
      <c r="E295" s="22">
        <v>5441866</v>
      </c>
      <c r="F295" s="22">
        <v>5441866</v>
      </c>
      <c r="G295" s="22">
        <f t="shared" si="55"/>
        <v>-1036458</v>
      </c>
      <c r="H295" s="22">
        <f t="shared" si="56"/>
        <v>0</v>
      </c>
      <c r="I295" s="23">
        <f t="shared" si="57"/>
        <v>-15.998860199026794</v>
      </c>
      <c r="J295" s="23">
        <f t="shared" si="58"/>
        <v>100</v>
      </c>
      <c r="K295" s="23">
        <f t="shared" si="59"/>
        <v>50.063067955434491</v>
      </c>
    </row>
    <row r="296" spans="1:11">
      <c r="A296" s="20"/>
      <c r="B296" s="21" t="s">
        <v>55</v>
      </c>
      <c r="C296" s="22">
        <v>4391697</v>
      </c>
      <c r="D296" s="22">
        <v>0</v>
      </c>
      <c r="E296" s="22">
        <v>0</v>
      </c>
      <c r="F296" s="22">
        <v>5428155</v>
      </c>
      <c r="G296" s="22">
        <f t="shared" si="55"/>
        <v>1036458</v>
      </c>
      <c r="H296" s="22">
        <f t="shared" si="56"/>
        <v>-5428155</v>
      </c>
      <c r="I296" s="23">
        <f t="shared" si="57"/>
        <v>23.600398661383053</v>
      </c>
      <c r="J296" s="23">
        <f t="shared" si="58"/>
        <v>0</v>
      </c>
      <c r="K296" s="23">
        <f t="shared" si="59"/>
        <v>0</v>
      </c>
    </row>
    <row r="297" spans="1:11">
      <c r="A297" s="20" t="s">
        <v>56</v>
      </c>
      <c r="B297" s="21" t="s">
        <v>57</v>
      </c>
      <c r="C297" s="22">
        <v>-4391697</v>
      </c>
      <c r="D297" s="22">
        <v>0</v>
      </c>
      <c r="E297" s="22">
        <v>0</v>
      </c>
      <c r="F297" s="22">
        <v>-5428155</v>
      </c>
      <c r="G297" s="22">
        <f t="shared" si="55"/>
        <v>-1036458</v>
      </c>
      <c r="H297" s="22">
        <f t="shared" si="56"/>
        <v>5428155</v>
      </c>
      <c r="I297" s="23">
        <f t="shared" si="57"/>
        <v>23.600398661383053</v>
      </c>
      <c r="J297" s="23">
        <f t="shared" si="58"/>
        <v>0</v>
      </c>
      <c r="K297" s="23">
        <f t="shared" si="59"/>
        <v>0</v>
      </c>
    </row>
    <row r="298" spans="1:11">
      <c r="A298" s="26" t="s">
        <v>58</v>
      </c>
      <c r="B298" s="21" t="s">
        <v>59</v>
      </c>
      <c r="C298" s="22">
        <v>-4391697</v>
      </c>
      <c r="D298" s="22">
        <v>0</v>
      </c>
      <c r="E298" s="22">
        <v>0</v>
      </c>
      <c r="F298" s="22">
        <v>-5428155</v>
      </c>
      <c r="G298" s="22">
        <f t="shared" si="55"/>
        <v>-1036458</v>
      </c>
      <c r="H298" s="22">
        <f t="shared" si="56"/>
        <v>5428155</v>
      </c>
      <c r="I298" s="23">
        <f t="shared" si="57"/>
        <v>23.600398661383053</v>
      </c>
      <c r="J298" s="23">
        <f t="shared" si="58"/>
        <v>0</v>
      </c>
      <c r="K298" s="23">
        <f t="shared" si="59"/>
        <v>0</v>
      </c>
    </row>
    <row r="299" spans="1:11" s="35" customFormat="1">
      <c r="A299" s="36" t="s">
        <v>575</v>
      </c>
      <c r="B299" s="32" t="s">
        <v>576</v>
      </c>
      <c r="C299" s="33"/>
      <c r="D299" s="33"/>
      <c r="E299" s="33"/>
      <c r="F299" s="33"/>
      <c r="G299" s="33"/>
      <c r="H299" s="33"/>
      <c r="I299" s="34"/>
      <c r="J299" s="34"/>
      <c r="K299" s="34"/>
    </row>
    <row r="300" spans="1:11">
      <c r="A300" s="20" t="s">
        <v>21</v>
      </c>
      <c r="B300" s="21" t="s">
        <v>22</v>
      </c>
      <c r="C300" s="22">
        <v>148911</v>
      </c>
      <c r="D300" s="22">
        <v>136105</v>
      </c>
      <c r="E300" s="22">
        <v>136105</v>
      </c>
      <c r="F300" s="22">
        <v>136105</v>
      </c>
      <c r="G300" s="22">
        <f t="shared" ref="G300:G306" si="60">F300-C300</f>
        <v>-12806</v>
      </c>
      <c r="H300" s="22">
        <f t="shared" ref="H300:H306" si="61">E300-F300</f>
        <v>0</v>
      </c>
      <c r="I300" s="23">
        <f t="shared" ref="I300:I306" si="62">IF(ISERROR(F300/C300),0,F300/C300*100-100)</f>
        <v>-8.5997676464465371</v>
      </c>
      <c r="J300" s="23">
        <f t="shared" ref="J300:J306" si="63">IF(ISERROR(F300/E300),0,F300/E300*100)</f>
        <v>100</v>
      </c>
      <c r="K300" s="23">
        <f t="shared" ref="K300:K306" si="64">IF(ISERROR(F300/D300),0,F300/D300*100)</f>
        <v>100</v>
      </c>
    </row>
    <row r="301" spans="1:11">
      <c r="A301" s="26" t="s">
        <v>23</v>
      </c>
      <c r="B301" s="21" t="s">
        <v>24</v>
      </c>
      <c r="C301" s="22">
        <v>148911</v>
      </c>
      <c r="D301" s="22">
        <v>136105</v>
      </c>
      <c r="E301" s="22">
        <v>136105</v>
      </c>
      <c r="F301" s="22">
        <v>136105</v>
      </c>
      <c r="G301" s="22">
        <f t="shared" si="60"/>
        <v>-12806</v>
      </c>
      <c r="H301" s="22">
        <f t="shared" si="61"/>
        <v>0</v>
      </c>
      <c r="I301" s="23">
        <f t="shared" si="62"/>
        <v>-8.5997676464465371</v>
      </c>
      <c r="J301" s="23">
        <f t="shared" si="63"/>
        <v>100</v>
      </c>
      <c r="K301" s="23">
        <f t="shared" si="64"/>
        <v>100</v>
      </c>
    </row>
    <row r="302" spans="1:11">
      <c r="A302" s="27" t="s">
        <v>25</v>
      </c>
      <c r="B302" s="21" t="s">
        <v>26</v>
      </c>
      <c r="C302" s="22">
        <v>148911</v>
      </c>
      <c r="D302" s="22">
        <v>136105</v>
      </c>
      <c r="E302" s="22">
        <v>136105</v>
      </c>
      <c r="F302" s="22">
        <v>136105</v>
      </c>
      <c r="G302" s="22">
        <f t="shared" si="60"/>
        <v>-12806</v>
      </c>
      <c r="H302" s="22">
        <f t="shared" si="61"/>
        <v>0</v>
      </c>
      <c r="I302" s="23">
        <f t="shared" si="62"/>
        <v>-8.5997676464465371</v>
      </c>
      <c r="J302" s="23">
        <f t="shared" si="63"/>
        <v>100</v>
      </c>
      <c r="K302" s="23">
        <f t="shared" si="64"/>
        <v>100</v>
      </c>
    </row>
    <row r="303" spans="1:11">
      <c r="A303" s="20" t="s">
        <v>27</v>
      </c>
      <c r="B303" s="21" t="s">
        <v>28</v>
      </c>
      <c r="C303" s="22">
        <v>148911</v>
      </c>
      <c r="D303" s="22">
        <v>136105</v>
      </c>
      <c r="E303" s="22">
        <v>136105</v>
      </c>
      <c r="F303" s="22">
        <v>136105</v>
      </c>
      <c r="G303" s="22">
        <f t="shared" si="60"/>
        <v>-12806</v>
      </c>
      <c r="H303" s="22">
        <f t="shared" si="61"/>
        <v>0</v>
      </c>
      <c r="I303" s="23">
        <f t="shared" si="62"/>
        <v>-8.5997676464465371</v>
      </c>
      <c r="J303" s="23">
        <f t="shared" si="63"/>
        <v>100</v>
      </c>
      <c r="K303" s="23">
        <f t="shared" si="64"/>
        <v>100</v>
      </c>
    </row>
    <row r="304" spans="1:11">
      <c r="A304" s="26" t="s">
        <v>29</v>
      </c>
      <c r="B304" s="21" t="s">
        <v>30</v>
      </c>
      <c r="C304" s="22">
        <v>148911</v>
      </c>
      <c r="D304" s="22">
        <v>136105</v>
      </c>
      <c r="E304" s="22">
        <v>136105</v>
      </c>
      <c r="F304" s="22">
        <v>136105</v>
      </c>
      <c r="G304" s="22">
        <f t="shared" si="60"/>
        <v>-12806</v>
      </c>
      <c r="H304" s="22">
        <f t="shared" si="61"/>
        <v>0</v>
      </c>
      <c r="I304" s="23">
        <f t="shared" si="62"/>
        <v>-8.5997676464465371</v>
      </c>
      <c r="J304" s="23">
        <f t="shared" si="63"/>
        <v>100</v>
      </c>
      <c r="K304" s="23">
        <f t="shared" si="64"/>
        <v>100</v>
      </c>
    </row>
    <row r="305" spans="1:11">
      <c r="A305" s="27" t="s">
        <v>37</v>
      </c>
      <c r="B305" s="21" t="s">
        <v>38</v>
      </c>
      <c r="C305" s="22">
        <v>148911</v>
      </c>
      <c r="D305" s="22">
        <v>136105</v>
      </c>
      <c r="E305" s="22">
        <v>136105</v>
      </c>
      <c r="F305" s="22">
        <v>136105</v>
      </c>
      <c r="G305" s="22">
        <f t="shared" si="60"/>
        <v>-12806</v>
      </c>
      <c r="H305" s="22">
        <f t="shared" si="61"/>
        <v>0</v>
      </c>
      <c r="I305" s="23">
        <f t="shared" si="62"/>
        <v>-8.5997676464465371</v>
      </c>
      <c r="J305" s="23">
        <f t="shared" si="63"/>
        <v>100</v>
      </c>
      <c r="K305" s="23">
        <f t="shared" si="64"/>
        <v>100</v>
      </c>
    </row>
    <row r="306" spans="1:11">
      <c r="A306" s="28" t="s">
        <v>39</v>
      </c>
      <c r="B306" s="21" t="s">
        <v>40</v>
      </c>
      <c r="C306" s="22">
        <v>148911</v>
      </c>
      <c r="D306" s="22">
        <v>136105</v>
      </c>
      <c r="E306" s="22">
        <v>136105</v>
      </c>
      <c r="F306" s="22">
        <v>136105</v>
      </c>
      <c r="G306" s="22">
        <f t="shared" si="60"/>
        <v>-12806</v>
      </c>
      <c r="H306" s="22">
        <f t="shared" si="61"/>
        <v>0</v>
      </c>
      <c r="I306" s="23">
        <f t="shared" si="62"/>
        <v>-8.5997676464465371</v>
      </c>
      <c r="J306" s="23">
        <f t="shared" si="63"/>
        <v>100</v>
      </c>
      <c r="K306" s="23">
        <f t="shared" si="64"/>
        <v>100</v>
      </c>
    </row>
    <row r="307" spans="1:11" s="35" customFormat="1" ht="25.5">
      <c r="A307" s="36" t="s">
        <v>577</v>
      </c>
      <c r="B307" s="32" t="s">
        <v>578</v>
      </c>
      <c r="C307" s="33"/>
      <c r="D307" s="33"/>
      <c r="E307" s="33"/>
      <c r="F307" s="33"/>
      <c r="G307" s="33"/>
      <c r="H307" s="33"/>
      <c r="I307" s="34"/>
      <c r="J307" s="34"/>
      <c r="K307" s="34"/>
    </row>
    <row r="308" spans="1:11">
      <c r="A308" s="20" t="s">
        <v>21</v>
      </c>
      <c r="B308" s="21" t="s">
        <v>22</v>
      </c>
      <c r="C308" s="22">
        <v>148824</v>
      </c>
      <c r="D308" s="22">
        <v>136025</v>
      </c>
      <c r="E308" s="22">
        <v>68012</v>
      </c>
      <c r="F308" s="22">
        <v>136025</v>
      </c>
      <c r="G308" s="22">
        <f t="shared" ref="G308:G317" si="65">F308-C308</f>
        <v>-12799</v>
      </c>
      <c r="H308" s="22">
        <f t="shared" ref="H308:H317" si="66">E308-F308</f>
        <v>-68013</v>
      </c>
      <c r="I308" s="23">
        <f t="shared" ref="I308:I317" si="67">IF(ISERROR(F308/C308),0,F308/C308*100-100)</f>
        <v>-8.6000913831102537</v>
      </c>
      <c r="J308" s="23">
        <f t="shared" ref="J308:J317" si="68">IF(ISERROR(F308/E308),0,F308/E308*100)</f>
        <v>200.00147032876549</v>
      </c>
      <c r="K308" s="23">
        <f t="shared" ref="K308:K317" si="69">IF(ISERROR(F308/D308),0,F308/D308*100)</f>
        <v>100</v>
      </c>
    </row>
    <row r="309" spans="1:11">
      <c r="A309" s="26" t="s">
        <v>23</v>
      </c>
      <c r="B309" s="21" t="s">
        <v>24</v>
      </c>
      <c r="C309" s="22">
        <v>148824</v>
      </c>
      <c r="D309" s="22">
        <v>136025</v>
      </c>
      <c r="E309" s="22">
        <v>68012</v>
      </c>
      <c r="F309" s="22">
        <v>136025</v>
      </c>
      <c r="G309" s="22">
        <f t="shared" si="65"/>
        <v>-12799</v>
      </c>
      <c r="H309" s="22">
        <f t="shared" si="66"/>
        <v>-68013</v>
      </c>
      <c r="I309" s="23">
        <f t="shared" si="67"/>
        <v>-8.6000913831102537</v>
      </c>
      <c r="J309" s="23">
        <f t="shared" si="68"/>
        <v>200.00147032876549</v>
      </c>
      <c r="K309" s="23">
        <f t="shared" si="69"/>
        <v>100</v>
      </c>
    </row>
    <row r="310" spans="1:11">
      <c r="A310" s="27" t="s">
        <v>25</v>
      </c>
      <c r="B310" s="21" t="s">
        <v>26</v>
      </c>
      <c r="C310" s="22">
        <v>148824</v>
      </c>
      <c r="D310" s="22">
        <v>136025</v>
      </c>
      <c r="E310" s="22">
        <v>68012</v>
      </c>
      <c r="F310" s="22">
        <v>136025</v>
      </c>
      <c r="G310" s="22">
        <f t="shared" si="65"/>
        <v>-12799</v>
      </c>
      <c r="H310" s="22">
        <f t="shared" si="66"/>
        <v>-68013</v>
      </c>
      <c r="I310" s="23">
        <f t="shared" si="67"/>
        <v>-8.6000913831102537</v>
      </c>
      <c r="J310" s="23">
        <f t="shared" si="68"/>
        <v>200.00147032876549</v>
      </c>
      <c r="K310" s="23">
        <f t="shared" si="69"/>
        <v>100</v>
      </c>
    </row>
    <row r="311" spans="1:11">
      <c r="A311" s="20" t="s">
        <v>27</v>
      </c>
      <c r="B311" s="21" t="s">
        <v>28</v>
      </c>
      <c r="C311" s="22">
        <v>74412</v>
      </c>
      <c r="D311" s="22">
        <v>136025</v>
      </c>
      <c r="E311" s="22">
        <v>68012</v>
      </c>
      <c r="F311" s="22">
        <v>68012</v>
      </c>
      <c r="G311" s="22">
        <f t="shared" si="65"/>
        <v>-6400</v>
      </c>
      <c r="H311" s="22">
        <f t="shared" si="66"/>
        <v>0</v>
      </c>
      <c r="I311" s="23">
        <f t="shared" si="67"/>
        <v>-8.6007633177444518</v>
      </c>
      <c r="J311" s="23">
        <f t="shared" si="68"/>
        <v>100</v>
      </c>
      <c r="K311" s="23">
        <f t="shared" si="69"/>
        <v>49.999632420510935</v>
      </c>
    </row>
    <row r="312" spans="1:11">
      <c r="A312" s="26" t="s">
        <v>29</v>
      </c>
      <c r="B312" s="21" t="s">
        <v>30</v>
      </c>
      <c r="C312" s="22">
        <v>74412</v>
      </c>
      <c r="D312" s="22">
        <v>136025</v>
      </c>
      <c r="E312" s="22">
        <v>68012</v>
      </c>
      <c r="F312" s="22">
        <v>68012</v>
      </c>
      <c r="G312" s="22">
        <f t="shared" si="65"/>
        <v>-6400</v>
      </c>
      <c r="H312" s="22">
        <f t="shared" si="66"/>
        <v>0</v>
      </c>
      <c r="I312" s="23">
        <f t="shared" si="67"/>
        <v>-8.6007633177444518</v>
      </c>
      <c r="J312" s="23">
        <f t="shared" si="68"/>
        <v>100</v>
      </c>
      <c r="K312" s="23">
        <f t="shared" si="69"/>
        <v>49.999632420510935</v>
      </c>
    </row>
    <row r="313" spans="1:11">
      <c r="A313" s="27" t="s">
        <v>37</v>
      </c>
      <c r="B313" s="21" t="s">
        <v>38</v>
      </c>
      <c r="C313" s="22">
        <v>74412</v>
      </c>
      <c r="D313" s="22">
        <v>136025</v>
      </c>
      <c r="E313" s="22">
        <v>68012</v>
      </c>
      <c r="F313" s="22">
        <v>68012</v>
      </c>
      <c r="G313" s="22">
        <f t="shared" si="65"/>
        <v>-6400</v>
      </c>
      <c r="H313" s="22">
        <f t="shared" si="66"/>
        <v>0</v>
      </c>
      <c r="I313" s="23">
        <f t="shared" si="67"/>
        <v>-8.6007633177444518</v>
      </c>
      <c r="J313" s="23">
        <f t="shared" si="68"/>
        <v>100</v>
      </c>
      <c r="K313" s="23">
        <f t="shared" si="69"/>
        <v>49.999632420510935</v>
      </c>
    </row>
    <row r="314" spans="1:11">
      <c r="A314" s="28" t="s">
        <v>39</v>
      </c>
      <c r="B314" s="21" t="s">
        <v>40</v>
      </c>
      <c r="C314" s="22">
        <v>74412</v>
      </c>
      <c r="D314" s="22">
        <v>136025</v>
      </c>
      <c r="E314" s="22">
        <v>68012</v>
      </c>
      <c r="F314" s="22">
        <v>68012</v>
      </c>
      <c r="G314" s="22">
        <f t="shared" si="65"/>
        <v>-6400</v>
      </c>
      <c r="H314" s="22">
        <f t="shared" si="66"/>
        <v>0</v>
      </c>
      <c r="I314" s="23">
        <f t="shared" si="67"/>
        <v>-8.6007633177444518</v>
      </c>
      <c r="J314" s="23">
        <f t="shared" si="68"/>
        <v>100</v>
      </c>
      <c r="K314" s="23">
        <f t="shared" si="69"/>
        <v>49.999632420510935</v>
      </c>
    </row>
    <row r="315" spans="1:11">
      <c r="A315" s="20"/>
      <c r="B315" s="21" t="s">
        <v>55</v>
      </c>
      <c r="C315" s="22">
        <v>74412</v>
      </c>
      <c r="D315" s="22">
        <v>0</v>
      </c>
      <c r="E315" s="22">
        <v>0</v>
      </c>
      <c r="F315" s="22">
        <v>68013</v>
      </c>
      <c r="G315" s="22">
        <f t="shared" si="65"/>
        <v>-6399</v>
      </c>
      <c r="H315" s="22">
        <f t="shared" si="66"/>
        <v>-68013</v>
      </c>
      <c r="I315" s="23">
        <f t="shared" si="67"/>
        <v>-8.5994194484760555</v>
      </c>
      <c r="J315" s="23">
        <f t="shared" si="68"/>
        <v>0</v>
      </c>
      <c r="K315" s="23">
        <f t="shared" si="69"/>
        <v>0</v>
      </c>
    </row>
    <row r="316" spans="1:11">
      <c r="A316" s="20" t="s">
        <v>56</v>
      </c>
      <c r="B316" s="21" t="s">
        <v>57</v>
      </c>
      <c r="C316" s="22">
        <v>-74412</v>
      </c>
      <c r="D316" s="22">
        <v>0</v>
      </c>
      <c r="E316" s="22">
        <v>0</v>
      </c>
      <c r="F316" s="22">
        <v>-68013</v>
      </c>
      <c r="G316" s="22">
        <f t="shared" si="65"/>
        <v>6399</v>
      </c>
      <c r="H316" s="22">
        <f t="shared" si="66"/>
        <v>68013</v>
      </c>
      <c r="I316" s="23">
        <f t="shared" si="67"/>
        <v>-8.5994194484760555</v>
      </c>
      <c r="J316" s="23">
        <f t="shared" si="68"/>
        <v>0</v>
      </c>
      <c r="K316" s="23">
        <f t="shared" si="69"/>
        <v>0</v>
      </c>
    </row>
    <row r="317" spans="1:11">
      <c r="A317" s="26" t="s">
        <v>58</v>
      </c>
      <c r="B317" s="21" t="s">
        <v>59</v>
      </c>
      <c r="C317" s="22">
        <v>-74412</v>
      </c>
      <c r="D317" s="22">
        <v>0</v>
      </c>
      <c r="E317" s="22">
        <v>0</v>
      </c>
      <c r="F317" s="22">
        <v>-68013</v>
      </c>
      <c r="G317" s="22">
        <f t="shared" si="65"/>
        <v>6399</v>
      </c>
      <c r="H317" s="22">
        <f t="shared" si="66"/>
        <v>68013</v>
      </c>
      <c r="I317" s="23">
        <f t="shared" si="67"/>
        <v>-8.5994194484760555</v>
      </c>
      <c r="J317" s="23">
        <f t="shared" si="68"/>
        <v>0</v>
      </c>
      <c r="K317" s="23">
        <f t="shared" si="69"/>
        <v>0</v>
      </c>
    </row>
    <row r="318" spans="1:11" s="35" customFormat="1">
      <c r="A318" s="31" t="s">
        <v>241</v>
      </c>
      <c r="B318" s="32" t="s">
        <v>579</v>
      </c>
      <c r="C318" s="33"/>
      <c r="D318" s="33"/>
      <c r="E318" s="33"/>
      <c r="F318" s="33"/>
      <c r="G318" s="33"/>
      <c r="H318" s="33"/>
      <c r="I318" s="34"/>
      <c r="J318" s="34"/>
      <c r="K318" s="34"/>
    </row>
    <row r="319" spans="1:11">
      <c r="A319" s="20" t="s">
        <v>21</v>
      </c>
      <c r="B319" s="21" t="s">
        <v>22</v>
      </c>
      <c r="C319" s="22">
        <v>23068631.52</v>
      </c>
      <c r="D319" s="22">
        <v>21519048</v>
      </c>
      <c r="E319" s="22">
        <v>9820741</v>
      </c>
      <c r="F319" s="22">
        <v>21496068.219999999</v>
      </c>
      <c r="G319" s="22">
        <f t="shared" ref="G319:G341" si="70">F319-C319</f>
        <v>-1572563.3000000007</v>
      </c>
      <c r="H319" s="22">
        <f t="shared" ref="H319:H341" si="71">E319-F319</f>
        <v>-11675327.219999999</v>
      </c>
      <c r="I319" s="23">
        <f t="shared" ref="I319:I341" si="72">IF(ISERROR(F319/C319),0,F319/C319*100-100)</f>
        <v>-6.8168902807980771</v>
      </c>
      <c r="J319" s="23">
        <f t="shared" ref="J319:J341" si="73">IF(ISERROR(F319/E319),0,F319/E319*100)</f>
        <v>218.88438173860808</v>
      </c>
      <c r="K319" s="23">
        <f t="shared" ref="K319:K341" si="74">IF(ISERROR(F319/D319),0,F319/D319*100)</f>
        <v>99.893211911605007</v>
      </c>
    </row>
    <row r="320" spans="1:11">
      <c r="A320" s="26" t="s">
        <v>51</v>
      </c>
      <c r="B320" s="21" t="s">
        <v>556</v>
      </c>
      <c r="C320" s="22">
        <v>0</v>
      </c>
      <c r="D320" s="22">
        <v>0</v>
      </c>
      <c r="E320" s="22">
        <v>0</v>
      </c>
      <c r="F320" s="22">
        <v>250.21</v>
      </c>
      <c r="G320" s="22">
        <f t="shared" si="70"/>
        <v>250.21</v>
      </c>
      <c r="H320" s="22">
        <f t="shared" si="71"/>
        <v>-250.21</v>
      </c>
      <c r="I320" s="23">
        <f t="shared" si="72"/>
        <v>0</v>
      </c>
      <c r="J320" s="23">
        <f t="shared" si="73"/>
        <v>0</v>
      </c>
      <c r="K320" s="23">
        <f t="shared" si="74"/>
        <v>0</v>
      </c>
    </row>
    <row r="321" spans="1:11" ht="25.5">
      <c r="A321" s="26" t="s">
        <v>65</v>
      </c>
      <c r="B321" s="21" t="s">
        <v>66</v>
      </c>
      <c r="C321" s="22">
        <v>35454.519999999997</v>
      </c>
      <c r="D321" s="22">
        <v>63717</v>
      </c>
      <c r="E321" s="22">
        <v>31858</v>
      </c>
      <c r="F321" s="22">
        <v>40487.01</v>
      </c>
      <c r="G321" s="22">
        <f t="shared" si="70"/>
        <v>5032.4900000000052</v>
      </c>
      <c r="H321" s="22">
        <f t="shared" si="71"/>
        <v>-8629.010000000002</v>
      </c>
      <c r="I321" s="23">
        <f t="shared" si="72"/>
        <v>14.194212754819418</v>
      </c>
      <c r="J321" s="23">
        <f t="shared" si="73"/>
        <v>127.08584970807961</v>
      </c>
      <c r="K321" s="23">
        <f t="shared" si="74"/>
        <v>63.541927586044544</v>
      </c>
    </row>
    <row r="322" spans="1:11">
      <c r="A322" s="26" t="s">
        <v>23</v>
      </c>
      <c r="B322" s="21" t="s">
        <v>24</v>
      </c>
      <c r="C322" s="22">
        <v>23033177</v>
      </c>
      <c r="D322" s="22">
        <v>21455331</v>
      </c>
      <c r="E322" s="22">
        <v>9788883</v>
      </c>
      <c r="F322" s="22">
        <v>21455331</v>
      </c>
      <c r="G322" s="22">
        <f t="shared" si="70"/>
        <v>-1577846</v>
      </c>
      <c r="H322" s="22">
        <f t="shared" si="71"/>
        <v>-11666448</v>
      </c>
      <c r="I322" s="23">
        <f t="shared" si="72"/>
        <v>-6.8503185643908324</v>
      </c>
      <c r="J322" s="23">
        <f t="shared" si="73"/>
        <v>219.18058475108955</v>
      </c>
      <c r="K322" s="23">
        <f t="shared" si="74"/>
        <v>100</v>
      </c>
    </row>
    <row r="323" spans="1:11">
      <c r="A323" s="27" t="s">
        <v>25</v>
      </c>
      <c r="B323" s="21" t="s">
        <v>26</v>
      </c>
      <c r="C323" s="22">
        <v>23033177</v>
      </c>
      <c r="D323" s="22">
        <v>21455331</v>
      </c>
      <c r="E323" s="22">
        <v>9788883</v>
      </c>
      <c r="F323" s="22">
        <v>21455331</v>
      </c>
      <c r="G323" s="22">
        <f t="shared" si="70"/>
        <v>-1577846</v>
      </c>
      <c r="H323" s="22">
        <f t="shared" si="71"/>
        <v>-11666448</v>
      </c>
      <c r="I323" s="23">
        <f t="shared" si="72"/>
        <v>-6.8503185643908324</v>
      </c>
      <c r="J323" s="23">
        <f t="shared" si="73"/>
        <v>219.18058475108955</v>
      </c>
      <c r="K323" s="23">
        <f t="shared" si="74"/>
        <v>100</v>
      </c>
    </row>
    <row r="324" spans="1:11">
      <c r="A324" s="20" t="s">
        <v>27</v>
      </c>
      <c r="B324" s="21" t="s">
        <v>28</v>
      </c>
      <c r="C324" s="22">
        <v>9303157.8499999996</v>
      </c>
      <c r="D324" s="22">
        <v>21544505</v>
      </c>
      <c r="E324" s="22">
        <v>9820741</v>
      </c>
      <c r="F324" s="22">
        <v>8779380.1199999992</v>
      </c>
      <c r="G324" s="22">
        <f t="shared" si="70"/>
        <v>-523777.73000000045</v>
      </c>
      <c r="H324" s="22">
        <f t="shared" si="71"/>
        <v>1041360.8800000008</v>
      </c>
      <c r="I324" s="23">
        <f t="shared" si="72"/>
        <v>-5.6301068781714747</v>
      </c>
      <c r="J324" s="23">
        <f t="shared" si="73"/>
        <v>89.396310522800661</v>
      </c>
      <c r="K324" s="23">
        <f t="shared" si="74"/>
        <v>40.749973693988323</v>
      </c>
    </row>
    <row r="325" spans="1:11">
      <c r="A325" s="26" t="s">
        <v>29</v>
      </c>
      <c r="B325" s="21" t="s">
        <v>30</v>
      </c>
      <c r="C325" s="22">
        <v>9190201.8100000005</v>
      </c>
      <c r="D325" s="22">
        <v>21386851</v>
      </c>
      <c r="E325" s="22">
        <v>9751523</v>
      </c>
      <c r="F325" s="22">
        <v>8779317.5</v>
      </c>
      <c r="G325" s="22">
        <f t="shared" si="70"/>
        <v>-410884.31000000052</v>
      </c>
      <c r="H325" s="22">
        <f t="shared" si="71"/>
        <v>972205.5</v>
      </c>
      <c r="I325" s="23">
        <f t="shared" si="72"/>
        <v>-4.470895400282842</v>
      </c>
      <c r="J325" s="23">
        <f t="shared" si="73"/>
        <v>90.030218869401224</v>
      </c>
      <c r="K325" s="23">
        <f t="shared" si="74"/>
        <v>41.050070905716787</v>
      </c>
    </row>
    <row r="326" spans="1:11">
      <c r="A326" s="27" t="s">
        <v>31</v>
      </c>
      <c r="B326" s="21" t="s">
        <v>32</v>
      </c>
      <c r="C326" s="22">
        <v>8167558.3399999999</v>
      </c>
      <c r="D326" s="22">
        <v>18969352</v>
      </c>
      <c r="E326" s="22">
        <v>8732497</v>
      </c>
      <c r="F326" s="22">
        <v>7423476.6900000004</v>
      </c>
      <c r="G326" s="22">
        <f t="shared" si="70"/>
        <v>-744081.64999999944</v>
      </c>
      <c r="H326" s="22">
        <f t="shared" si="71"/>
        <v>1309020.3099999996</v>
      </c>
      <c r="I326" s="23">
        <f t="shared" si="72"/>
        <v>-9.1102091840093209</v>
      </c>
      <c r="J326" s="23">
        <f t="shared" si="73"/>
        <v>85.009782310832747</v>
      </c>
      <c r="K326" s="23">
        <f t="shared" si="74"/>
        <v>39.134055238154687</v>
      </c>
    </row>
    <row r="327" spans="1:11">
      <c r="A327" s="28" t="s">
        <v>33</v>
      </c>
      <c r="B327" s="21" t="s">
        <v>34</v>
      </c>
      <c r="C327" s="22">
        <v>6757277.3700000001</v>
      </c>
      <c r="D327" s="22">
        <v>16324611</v>
      </c>
      <c r="E327" s="22">
        <v>7482855</v>
      </c>
      <c r="F327" s="22">
        <v>6217195.9400000004</v>
      </c>
      <c r="G327" s="22">
        <f t="shared" si="70"/>
        <v>-540081.4299999997</v>
      </c>
      <c r="H327" s="22">
        <f t="shared" si="71"/>
        <v>1265659.0599999996</v>
      </c>
      <c r="I327" s="23">
        <f t="shared" si="72"/>
        <v>-7.9925893289178305</v>
      </c>
      <c r="J327" s="23">
        <f t="shared" si="73"/>
        <v>83.085880188778219</v>
      </c>
      <c r="K327" s="23">
        <f t="shared" si="74"/>
        <v>38.08480300081883</v>
      </c>
    </row>
    <row r="328" spans="1:11">
      <c r="A328" s="28" t="s">
        <v>35</v>
      </c>
      <c r="B328" s="21" t="s">
        <v>36</v>
      </c>
      <c r="C328" s="22">
        <v>1410280.97</v>
      </c>
      <c r="D328" s="22">
        <v>2644741</v>
      </c>
      <c r="E328" s="22">
        <v>1249642</v>
      </c>
      <c r="F328" s="22">
        <v>1206280.75</v>
      </c>
      <c r="G328" s="22">
        <f t="shared" si="70"/>
        <v>-204000.21999999997</v>
      </c>
      <c r="H328" s="22">
        <f t="shared" si="71"/>
        <v>43361.25</v>
      </c>
      <c r="I328" s="23">
        <f t="shared" si="72"/>
        <v>-14.465218232364009</v>
      </c>
      <c r="J328" s="23">
        <f t="shared" si="73"/>
        <v>96.530106222422091</v>
      </c>
      <c r="K328" s="23">
        <f t="shared" si="74"/>
        <v>45.610543716757142</v>
      </c>
    </row>
    <row r="329" spans="1:11">
      <c r="A329" s="29" t="s">
        <v>77</v>
      </c>
      <c r="B329" s="21" t="s">
        <v>78</v>
      </c>
      <c r="C329" s="22">
        <v>931.12</v>
      </c>
      <c r="D329" s="22">
        <v>0</v>
      </c>
      <c r="E329" s="22">
        <v>0</v>
      </c>
      <c r="F329" s="22">
        <v>817.9</v>
      </c>
      <c r="G329" s="22">
        <f t="shared" si="70"/>
        <v>-113.22000000000003</v>
      </c>
      <c r="H329" s="22">
        <f t="shared" si="71"/>
        <v>-817.9</v>
      </c>
      <c r="I329" s="23">
        <f t="shared" si="72"/>
        <v>-12.159549789500829</v>
      </c>
      <c r="J329" s="23">
        <f t="shared" si="73"/>
        <v>0</v>
      </c>
      <c r="K329" s="23">
        <f t="shared" si="74"/>
        <v>0</v>
      </c>
    </row>
    <row r="330" spans="1:11">
      <c r="A330" s="27" t="s">
        <v>37</v>
      </c>
      <c r="B330" s="21" t="s">
        <v>38</v>
      </c>
      <c r="C330" s="22">
        <v>421851.67</v>
      </c>
      <c r="D330" s="22">
        <v>1234805</v>
      </c>
      <c r="E330" s="22">
        <v>437000</v>
      </c>
      <c r="F330" s="22">
        <v>647117.6</v>
      </c>
      <c r="G330" s="22">
        <f t="shared" si="70"/>
        <v>225265.93</v>
      </c>
      <c r="H330" s="22">
        <f t="shared" si="71"/>
        <v>-210117.59999999998</v>
      </c>
      <c r="I330" s="23">
        <f t="shared" si="72"/>
        <v>53.399321614632953</v>
      </c>
      <c r="J330" s="23">
        <f t="shared" si="73"/>
        <v>148.08183066361556</v>
      </c>
      <c r="K330" s="23">
        <f t="shared" si="74"/>
        <v>52.406460939176625</v>
      </c>
    </row>
    <row r="331" spans="1:11">
      <c r="A331" s="28" t="s">
        <v>39</v>
      </c>
      <c r="B331" s="21" t="s">
        <v>40</v>
      </c>
      <c r="C331" s="22">
        <v>421851.67</v>
      </c>
      <c r="D331" s="22">
        <v>1233187</v>
      </c>
      <c r="E331" s="22">
        <v>437000</v>
      </c>
      <c r="F331" s="22">
        <v>645499.6</v>
      </c>
      <c r="G331" s="22">
        <f t="shared" si="70"/>
        <v>223647.93</v>
      </c>
      <c r="H331" s="22">
        <f t="shared" si="71"/>
        <v>-208499.59999999998</v>
      </c>
      <c r="I331" s="23">
        <f t="shared" si="72"/>
        <v>53.015774478266252</v>
      </c>
      <c r="J331" s="23">
        <f t="shared" si="73"/>
        <v>147.71157894736842</v>
      </c>
      <c r="K331" s="23">
        <f t="shared" si="74"/>
        <v>52.34401595216297</v>
      </c>
    </row>
    <row r="332" spans="1:11">
      <c r="A332" s="28" t="s">
        <v>41</v>
      </c>
      <c r="B332" s="21" t="s">
        <v>42</v>
      </c>
      <c r="C332" s="22">
        <v>0</v>
      </c>
      <c r="D332" s="22">
        <v>1618</v>
      </c>
      <c r="E332" s="22">
        <v>0</v>
      </c>
      <c r="F332" s="22">
        <v>1618</v>
      </c>
      <c r="G332" s="22">
        <f t="shared" si="70"/>
        <v>1618</v>
      </c>
      <c r="H332" s="22">
        <f t="shared" si="71"/>
        <v>-1618</v>
      </c>
      <c r="I332" s="23">
        <f t="shared" si="72"/>
        <v>0</v>
      </c>
      <c r="J332" s="23">
        <f t="shared" si="73"/>
        <v>0</v>
      </c>
      <c r="K332" s="23">
        <f t="shared" si="74"/>
        <v>100</v>
      </c>
    </row>
    <row r="333" spans="1:11" ht="25.5">
      <c r="A333" s="27" t="s">
        <v>43</v>
      </c>
      <c r="B333" s="21" t="s">
        <v>44</v>
      </c>
      <c r="C333" s="22">
        <v>600791.80000000005</v>
      </c>
      <c r="D333" s="22">
        <v>1182694</v>
      </c>
      <c r="E333" s="22">
        <v>582026</v>
      </c>
      <c r="F333" s="22">
        <v>708723.21</v>
      </c>
      <c r="G333" s="22">
        <f t="shared" si="70"/>
        <v>107931.40999999992</v>
      </c>
      <c r="H333" s="22">
        <f t="shared" si="71"/>
        <v>-126697.20999999996</v>
      </c>
      <c r="I333" s="23">
        <f t="shared" si="72"/>
        <v>17.964860705488974</v>
      </c>
      <c r="J333" s="23">
        <f t="shared" si="73"/>
        <v>121.76830760137862</v>
      </c>
      <c r="K333" s="23">
        <f t="shared" si="74"/>
        <v>59.924478351965938</v>
      </c>
    </row>
    <row r="334" spans="1:11" ht="25.5">
      <c r="A334" s="28" t="s">
        <v>143</v>
      </c>
      <c r="B334" s="21" t="s">
        <v>144</v>
      </c>
      <c r="C334" s="22">
        <v>600791.80000000005</v>
      </c>
      <c r="D334" s="22">
        <v>1182694</v>
      </c>
      <c r="E334" s="22">
        <v>582026</v>
      </c>
      <c r="F334" s="22">
        <v>708723.21</v>
      </c>
      <c r="G334" s="22">
        <f t="shared" si="70"/>
        <v>107931.40999999992</v>
      </c>
      <c r="H334" s="22">
        <f t="shared" si="71"/>
        <v>-126697.20999999996</v>
      </c>
      <c r="I334" s="23">
        <f t="shared" si="72"/>
        <v>17.964860705488974</v>
      </c>
      <c r="J334" s="23">
        <f t="shared" si="73"/>
        <v>121.76830760137862</v>
      </c>
      <c r="K334" s="23">
        <f t="shared" si="74"/>
        <v>59.924478351965938</v>
      </c>
    </row>
    <row r="335" spans="1:11" ht="38.25">
      <c r="A335" s="29" t="s">
        <v>145</v>
      </c>
      <c r="B335" s="21" t="s">
        <v>146</v>
      </c>
      <c r="C335" s="22">
        <v>600791.80000000005</v>
      </c>
      <c r="D335" s="22">
        <v>1182694</v>
      </c>
      <c r="E335" s="22">
        <v>582026</v>
      </c>
      <c r="F335" s="22">
        <v>708723.21</v>
      </c>
      <c r="G335" s="22">
        <f t="shared" si="70"/>
        <v>107931.40999999992</v>
      </c>
      <c r="H335" s="22">
        <f t="shared" si="71"/>
        <v>-126697.20999999996</v>
      </c>
      <c r="I335" s="23">
        <f t="shared" si="72"/>
        <v>17.964860705488974</v>
      </c>
      <c r="J335" s="23">
        <f t="shared" si="73"/>
        <v>121.76830760137862</v>
      </c>
      <c r="K335" s="23">
        <f t="shared" si="74"/>
        <v>59.924478351965938</v>
      </c>
    </row>
    <row r="336" spans="1:11">
      <c r="A336" s="26" t="s">
        <v>51</v>
      </c>
      <c r="B336" s="21" t="s">
        <v>52</v>
      </c>
      <c r="C336" s="22">
        <v>112956.04</v>
      </c>
      <c r="D336" s="22">
        <v>157654</v>
      </c>
      <c r="E336" s="22">
        <v>69218</v>
      </c>
      <c r="F336" s="22">
        <v>62.62</v>
      </c>
      <c r="G336" s="22">
        <f t="shared" si="70"/>
        <v>-112893.42</v>
      </c>
      <c r="H336" s="22">
        <f t="shared" si="71"/>
        <v>69155.38</v>
      </c>
      <c r="I336" s="23">
        <f t="shared" si="72"/>
        <v>-99.944562504138773</v>
      </c>
      <c r="J336" s="23">
        <f t="shared" si="73"/>
        <v>9.0467797393741514E-2</v>
      </c>
      <c r="K336" s="23">
        <f t="shared" si="74"/>
        <v>3.971989293008741E-2</v>
      </c>
    </row>
    <row r="337" spans="1:11">
      <c r="A337" s="27" t="s">
        <v>53</v>
      </c>
      <c r="B337" s="21" t="s">
        <v>54</v>
      </c>
      <c r="C337" s="22">
        <v>112956.04</v>
      </c>
      <c r="D337" s="22">
        <v>157654</v>
      </c>
      <c r="E337" s="22">
        <v>69218</v>
      </c>
      <c r="F337" s="22">
        <v>62.62</v>
      </c>
      <c r="G337" s="22">
        <f t="shared" si="70"/>
        <v>-112893.42</v>
      </c>
      <c r="H337" s="22">
        <f t="shared" si="71"/>
        <v>69155.38</v>
      </c>
      <c r="I337" s="23">
        <f t="shared" si="72"/>
        <v>-99.944562504138773</v>
      </c>
      <c r="J337" s="23">
        <f t="shared" si="73"/>
        <v>9.0467797393741514E-2</v>
      </c>
      <c r="K337" s="23">
        <f t="shared" si="74"/>
        <v>3.971989293008741E-2</v>
      </c>
    </row>
    <row r="338" spans="1:11">
      <c r="A338" s="20"/>
      <c r="B338" s="21" t="s">
        <v>55</v>
      </c>
      <c r="C338" s="22">
        <v>13765473.67</v>
      </c>
      <c r="D338" s="22">
        <v>-25457</v>
      </c>
      <c r="E338" s="22">
        <v>0</v>
      </c>
      <c r="F338" s="22">
        <v>12716688.1</v>
      </c>
      <c r="G338" s="22">
        <f t="shared" si="70"/>
        <v>-1048785.5700000003</v>
      </c>
      <c r="H338" s="22">
        <f t="shared" si="71"/>
        <v>-12716688.1</v>
      </c>
      <c r="I338" s="23">
        <f t="shared" si="72"/>
        <v>-7.6189573649447908</v>
      </c>
      <c r="J338" s="23">
        <f t="shared" si="73"/>
        <v>0</v>
      </c>
      <c r="K338" s="23">
        <f t="shared" si="74"/>
        <v>-49953.600581372506</v>
      </c>
    </row>
    <row r="339" spans="1:11">
      <c r="A339" s="20" t="s">
        <v>56</v>
      </c>
      <c r="B339" s="21" t="s">
        <v>57</v>
      </c>
      <c r="C339" s="22">
        <v>-13765473.67</v>
      </c>
      <c r="D339" s="22">
        <v>25457</v>
      </c>
      <c r="E339" s="22">
        <v>0</v>
      </c>
      <c r="F339" s="22">
        <v>-12716688.1</v>
      </c>
      <c r="G339" s="22">
        <f t="shared" si="70"/>
        <v>1048785.5700000003</v>
      </c>
      <c r="H339" s="22">
        <f t="shared" si="71"/>
        <v>12716688.1</v>
      </c>
      <c r="I339" s="23">
        <f t="shared" si="72"/>
        <v>-7.6189573649447908</v>
      </c>
      <c r="J339" s="23">
        <f t="shared" si="73"/>
        <v>0</v>
      </c>
      <c r="K339" s="23">
        <f t="shared" si="74"/>
        <v>-49953.600581372506</v>
      </c>
    </row>
    <row r="340" spans="1:11">
      <c r="A340" s="26" t="s">
        <v>58</v>
      </c>
      <c r="B340" s="21" t="s">
        <v>59</v>
      </c>
      <c r="C340" s="22">
        <v>-13765473.67</v>
      </c>
      <c r="D340" s="22">
        <v>25457</v>
      </c>
      <c r="E340" s="22">
        <v>0</v>
      </c>
      <c r="F340" s="22">
        <v>-12716688.1</v>
      </c>
      <c r="G340" s="22">
        <f t="shared" si="70"/>
        <v>1048785.5700000003</v>
      </c>
      <c r="H340" s="22">
        <f t="shared" si="71"/>
        <v>12716688.1</v>
      </c>
      <c r="I340" s="23">
        <f t="shared" si="72"/>
        <v>-7.6189573649447908</v>
      </c>
      <c r="J340" s="23">
        <f t="shared" si="73"/>
        <v>0</v>
      </c>
      <c r="K340" s="23">
        <f t="shared" si="74"/>
        <v>-49953.600581372506</v>
      </c>
    </row>
    <row r="341" spans="1:11" ht="25.5">
      <c r="A341" s="27" t="s">
        <v>85</v>
      </c>
      <c r="B341" s="21" t="s">
        <v>86</v>
      </c>
      <c r="C341" s="22">
        <v>0</v>
      </c>
      <c r="D341" s="22">
        <v>25457</v>
      </c>
      <c r="E341" s="22">
        <v>0</v>
      </c>
      <c r="F341" s="22">
        <v>-25457</v>
      </c>
      <c r="G341" s="22">
        <f t="shared" si="70"/>
        <v>-25457</v>
      </c>
      <c r="H341" s="22">
        <f t="shared" si="71"/>
        <v>25457</v>
      </c>
      <c r="I341" s="23">
        <f t="shared" si="72"/>
        <v>0</v>
      </c>
      <c r="J341" s="23">
        <f t="shared" si="73"/>
        <v>0</v>
      </c>
      <c r="K341" s="23">
        <f t="shared" si="74"/>
        <v>-100</v>
      </c>
    </row>
    <row r="342" spans="1:11" s="35" customFormat="1">
      <c r="A342" s="36" t="s">
        <v>580</v>
      </c>
      <c r="B342" s="32" t="s">
        <v>581</v>
      </c>
      <c r="C342" s="33"/>
      <c r="D342" s="33"/>
      <c r="E342" s="33"/>
      <c r="F342" s="33"/>
      <c r="G342" s="33"/>
      <c r="H342" s="33"/>
      <c r="I342" s="34"/>
      <c r="J342" s="34"/>
      <c r="K342" s="34"/>
    </row>
    <row r="343" spans="1:11">
      <c r="A343" s="20" t="s">
        <v>21</v>
      </c>
      <c r="B343" s="21" t="s">
        <v>22</v>
      </c>
      <c r="C343" s="22">
        <v>20652175.629999999</v>
      </c>
      <c r="D343" s="22">
        <v>19103167</v>
      </c>
      <c r="E343" s="22">
        <v>8801715</v>
      </c>
      <c r="F343" s="22">
        <v>19080187.219999999</v>
      </c>
      <c r="G343" s="22">
        <f t="shared" ref="G343:G361" si="75">F343-C343</f>
        <v>-1571988.4100000001</v>
      </c>
      <c r="H343" s="22">
        <f t="shared" ref="H343:H361" si="76">E343-F343</f>
        <v>-10278472.219999999</v>
      </c>
      <c r="I343" s="23">
        <f t="shared" ref="I343:I361" si="77">IF(ISERROR(F343/C343),0,F343/C343*100-100)</f>
        <v>-7.6117327208687868</v>
      </c>
      <c r="J343" s="23">
        <f t="shared" ref="J343:J361" si="78">IF(ISERROR(F343/E343),0,F343/E343*100)</f>
        <v>216.77806222991768</v>
      </c>
      <c r="K343" s="23">
        <f t="shared" ref="K343:K361" si="79">IF(ISERROR(F343/D343),0,F343/D343*100)</f>
        <v>99.879706961678124</v>
      </c>
    </row>
    <row r="344" spans="1:11">
      <c r="A344" s="26" t="s">
        <v>51</v>
      </c>
      <c r="B344" s="21" t="s">
        <v>556</v>
      </c>
      <c r="C344" s="22">
        <v>0</v>
      </c>
      <c r="D344" s="22">
        <v>0</v>
      </c>
      <c r="E344" s="22">
        <v>0</v>
      </c>
      <c r="F344" s="22">
        <v>250.21</v>
      </c>
      <c r="G344" s="22">
        <f t="shared" si="75"/>
        <v>250.21</v>
      </c>
      <c r="H344" s="22">
        <f t="shared" si="76"/>
        <v>-250.21</v>
      </c>
      <c r="I344" s="23">
        <f t="shared" si="77"/>
        <v>0</v>
      </c>
      <c r="J344" s="23">
        <f t="shared" si="78"/>
        <v>0</v>
      </c>
      <c r="K344" s="23">
        <f t="shared" si="79"/>
        <v>0</v>
      </c>
    </row>
    <row r="345" spans="1:11" ht="25.5">
      <c r="A345" s="26" t="s">
        <v>65</v>
      </c>
      <c r="B345" s="21" t="s">
        <v>66</v>
      </c>
      <c r="C345" s="22">
        <v>34879.629999999997</v>
      </c>
      <c r="D345" s="22">
        <v>63717</v>
      </c>
      <c r="E345" s="22">
        <v>31858</v>
      </c>
      <c r="F345" s="22">
        <v>40487.01</v>
      </c>
      <c r="G345" s="22">
        <f t="shared" si="75"/>
        <v>5607.3800000000047</v>
      </c>
      <c r="H345" s="22">
        <f t="shared" si="76"/>
        <v>-8629.010000000002</v>
      </c>
      <c r="I345" s="23">
        <f t="shared" si="77"/>
        <v>16.076374663378033</v>
      </c>
      <c r="J345" s="23">
        <f t="shared" si="78"/>
        <v>127.08584970807961</v>
      </c>
      <c r="K345" s="23">
        <f t="shared" si="79"/>
        <v>63.541927586044544</v>
      </c>
    </row>
    <row r="346" spans="1:11">
      <c r="A346" s="26" t="s">
        <v>23</v>
      </c>
      <c r="B346" s="21" t="s">
        <v>24</v>
      </c>
      <c r="C346" s="22">
        <v>20617296</v>
      </c>
      <c r="D346" s="22">
        <v>19039450</v>
      </c>
      <c r="E346" s="22">
        <v>8769857</v>
      </c>
      <c r="F346" s="22">
        <v>19039450</v>
      </c>
      <c r="G346" s="22">
        <f t="shared" si="75"/>
        <v>-1577846</v>
      </c>
      <c r="H346" s="22">
        <f t="shared" si="76"/>
        <v>-10269593</v>
      </c>
      <c r="I346" s="23">
        <f t="shared" si="77"/>
        <v>-7.6530210363182363</v>
      </c>
      <c r="J346" s="23">
        <f t="shared" si="78"/>
        <v>217.10103140792376</v>
      </c>
      <c r="K346" s="23">
        <f t="shared" si="79"/>
        <v>100</v>
      </c>
    </row>
    <row r="347" spans="1:11">
      <c r="A347" s="27" t="s">
        <v>25</v>
      </c>
      <c r="B347" s="21" t="s">
        <v>26</v>
      </c>
      <c r="C347" s="22">
        <v>20617296</v>
      </c>
      <c r="D347" s="22">
        <v>19039450</v>
      </c>
      <c r="E347" s="22">
        <v>8769857</v>
      </c>
      <c r="F347" s="22">
        <v>19039450</v>
      </c>
      <c r="G347" s="22">
        <f t="shared" si="75"/>
        <v>-1577846</v>
      </c>
      <c r="H347" s="22">
        <f t="shared" si="76"/>
        <v>-10269593</v>
      </c>
      <c r="I347" s="23">
        <f t="shared" si="77"/>
        <v>-7.6530210363182363</v>
      </c>
      <c r="J347" s="23">
        <f t="shared" si="78"/>
        <v>217.10103140792376</v>
      </c>
      <c r="K347" s="23">
        <f t="shared" si="79"/>
        <v>100</v>
      </c>
    </row>
    <row r="348" spans="1:11">
      <c r="A348" s="20" t="s">
        <v>27</v>
      </c>
      <c r="B348" s="21" t="s">
        <v>28</v>
      </c>
      <c r="C348" s="22">
        <v>8280514.3799999999</v>
      </c>
      <c r="D348" s="22">
        <v>19128624</v>
      </c>
      <c r="E348" s="22">
        <v>8801715</v>
      </c>
      <c r="F348" s="22">
        <v>7425157.3099999996</v>
      </c>
      <c r="G348" s="22">
        <f t="shared" si="75"/>
        <v>-855357.0700000003</v>
      </c>
      <c r="H348" s="22">
        <f t="shared" si="76"/>
        <v>1376557.6900000004</v>
      </c>
      <c r="I348" s="23">
        <f t="shared" si="77"/>
        <v>-10.329757678652811</v>
      </c>
      <c r="J348" s="23">
        <f t="shared" si="78"/>
        <v>84.360346932387614</v>
      </c>
      <c r="K348" s="23">
        <f t="shared" si="79"/>
        <v>38.816996507433046</v>
      </c>
    </row>
    <row r="349" spans="1:11">
      <c r="A349" s="26" t="s">
        <v>29</v>
      </c>
      <c r="B349" s="21" t="s">
        <v>30</v>
      </c>
      <c r="C349" s="22">
        <v>8167558.3399999999</v>
      </c>
      <c r="D349" s="22">
        <v>18970970</v>
      </c>
      <c r="E349" s="22">
        <v>8732497</v>
      </c>
      <c r="F349" s="22">
        <v>7425094.6900000004</v>
      </c>
      <c r="G349" s="22">
        <f t="shared" si="75"/>
        <v>-742463.64999999944</v>
      </c>
      <c r="H349" s="22">
        <f t="shared" si="76"/>
        <v>1307402.3099999996</v>
      </c>
      <c r="I349" s="23">
        <f t="shared" si="77"/>
        <v>-9.0903991020650494</v>
      </c>
      <c r="J349" s="23">
        <f t="shared" si="78"/>
        <v>85.02831080274062</v>
      </c>
      <c r="K349" s="23">
        <f t="shared" si="79"/>
        <v>39.139246385398323</v>
      </c>
    </row>
    <row r="350" spans="1:11">
      <c r="A350" s="27" t="s">
        <v>31</v>
      </c>
      <c r="B350" s="21" t="s">
        <v>32</v>
      </c>
      <c r="C350" s="22">
        <v>8167558.3399999999</v>
      </c>
      <c r="D350" s="22">
        <v>18969352</v>
      </c>
      <c r="E350" s="22">
        <v>8732497</v>
      </c>
      <c r="F350" s="22">
        <v>7423476.6900000004</v>
      </c>
      <c r="G350" s="22">
        <f t="shared" si="75"/>
        <v>-744081.64999999944</v>
      </c>
      <c r="H350" s="22">
        <f t="shared" si="76"/>
        <v>1309020.3099999996</v>
      </c>
      <c r="I350" s="23">
        <f t="shared" si="77"/>
        <v>-9.1102091840093209</v>
      </c>
      <c r="J350" s="23">
        <f t="shared" si="78"/>
        <v>85.009782310832747</v>
      </c>
      <c r="K350" s="23">
        <f t="shared" si="79"/>
        <v>39.134055238154687</v>
      </c>
    </row>
    <row r="351" spans="1:11">
      <c r="A351" s="28" t="s">
        <v>33</v>
      </c>
      <c r="B351" s="21" t="s">
        <v>34</v>
      </c>
      <c r="C351" s="22">
        <v>6757277.3700000001</v>
      </c>
      <c r="D351" s="22">
        <v>16324611</v>
      </c>
      <c r="E351" s="22">
        <v>7482855</v>
      </c>
      <c r="F351" s="22">
        <v>6217195.9400000004</v>
      </c>
      <c r="G351" s="22">
        <f t="shared" si="75"/>
        <v>-540081.4299999997</v>
      </c>
      <c r="H351" s="22">
        <f t="shared" si="76"/>
        <v>1265659.0599999996</v>
      </c>
      <c r="I351" s="23">
        <f t="shared" si="77"/>
        <v>-7.9925893289178305</v>
      </c>
      <c r="J351" s="23">
        <f t="shared" si="78"/>
        <v>83.085880188778219</v>
      </c>
      <c r="K351" s="23">
        <f t="shared" si="79"/>
        <v>38.08480300081883</v>
      </c>
    </row>
    <row r="352" spans="1:11">
      <c r="A352" s="28" t="s">
        <v>35</v>
      </c>
      <c r="B352" s="21" t="s">
        <v>36</v>
      </c>
      <c r="C352" s="22">
        <v>1410280.97</v>
      </c>
      <c r="D352" s="22">
        <v>2644741</v>
      </c>
      <c r="E352" s="22">
        <v>1249642</v>
      </c>
      <c r="F352" s="22">
        <v>1206280.75</v>
      </c>
      <c r="G352" s="22">
        <f t="shared" si="75"/>
        <v>-204000.21999999997</v>
      </c>
      <c r="H352" s="22">
        <f t="shared" si="76"/>
        <v>43361.25</v>
      </c>
      <c r="I352" s="23">
        <f t="shared" si="77"/>
        <v>-14.465218232364009</v>
      </c>
      <c r="J352" s="23">
        <f t="shared" si="78"/>
        <v>96.530106222422091</v>
      </c>
      <c r="K352" s="23">
        <f t="shared" si="79"/>
        <v>45.610543716757142</v>
      </c>
    </row>
    <row r="353" spans="1:11">
      <c r="A353" s="29" t="s">
        <v>77</v>
      </c>
      <c r="B353" s="21" t="s">
        <v>78</v>
      </c>
      <c r="C353" s="22">
        <v>931.12</v>
      </c>
      <c r="D353" s="22">
        <v>0</v>
      </c>
      <c r="E353" s="22">
        <v>0</v>
      </c>
      <c r="F353" s="22">
        <v>817.9</v>
      </c>
      <c r="G353" s="22">
        <f t="shared" si="75"/>
        <v>-113.22000000000003</v>
      </c>
      <c r="H353" s="22">
        <f t="shared" si="76"/>
        <v>-817.9</v>
      </c>
      <c r="I353" s="23">
        <f t="shared" si="77"/>
        <v>-12.159549789500829</v>
      </c>
      <c r="J353" s="23">
        <f t="shared" si="78"/>
        <v>0</v>
      </c>
      <c r="K353" s="23">
        <f t="shared" si="79"/>
        <v>0</v>
      </c>
    </row>
    <row r="354" spans="1:11">
      <c r="A354" s="27" t="s">
        <v>37</v>
      </c>
      <c r="B354" s="21" t="s">
        <v>38</v>
      </c>
      <c r="C354" s="22">
        <v>0</v>
      </c>
      <c r="D354" s="22">
        <v>1618</v>
      </c>
      <c r="E354" s="22">
        <v>0</v>
      </c>
      <c r="F354" s="22">
        <v>1618</v>
      </c>
      <c r="G354" s="22">
        <f t="shared" si="75"/>
        <v>1618</v>
      </c>
      <c r="H354" s="22">
        <f t="shared" si="76"/>
        <v>-1618</v>
      </c>
      <c r="I354" s="23">
        <f t="shared" si="77"/>
        <v>0</v>
      </c>
      <c r="J354" s="23">
        <f t="shared" si="78"/>
        <v>0</v>
      </c>
      <c r="K354" s="23">
        <f t="shared" si="79"/>
        <v>100</v>
      </c>
    </row>
    <row r="355" spans="1:11">
      <c r="A355" s="28" t="s">
        <v>41</v>
      </c>
      <c r="B355" s="21" t="s">
        <v>42</v>
      </c>
      <c r="C355" s="22">
        <v>0</v>
      </c>
      <c r="D355" s="22">
        <v>1618</v>
      </c>
      <c r="E355" s="22">
        <v>0</v>
      </c>
      <c r="F355" s="22">
        <v>1618</v>
      </c>
      <c r="G355" s="22">
        <f t="shared" si="75"/>
        <v>1618</v>
      </c>
      <c r="H355" s="22">
        <f t="shared" si="76"/>
        <v>-1618</v>
      </c>
      <c r="I355" s="23">
        <f t="shared" si="77"/>
        <v>0</v>
      </c>
      <c r="J355" s="23">
        <f t="shared" si="78"/>
        <v>0</v>
      </c>
      <c r="K355" s="23">
        <f t="shared" si="79"/>
        <v>100</v>
      </c>
    </row>
    <row r="356" spans="1:11">
      <c r="A356" s="26" t="s">
        <v>51</v>
      </c>
      <c r="B356" s="21" t="s">
        <v>52</v>
      </c>
      <c r="C356" s="22">
        <v>112956.04</v>
      </c>
      <c r="D356" s="22">
        <v>157654</v>
      </c>
      <c r="E356" s="22">
        <v>69218</v>
      </c>
      <c r="F356" s="22">
        <v>62.62</v>
      </c>
      <c r="G356" s="22">
        <f t="shared" si="75"/>
        <v>-112893.42</v>
      </c>
      <c r="H356" s="22">
        <f t="shared" si="76"/>
        <v>69155.38</v>
      </c>
      <c r="I356" s="23">
        <f t="shared" si="77"/>
        <v>-99.944562504138773</v>
      </c>
      <c r="J356" s="23">
        <f t="shared" si="78"/>
        <v>9.0467797393741514E-2</v>
      </c>
      <c r="K356" s="23">
        <f t="shared" si="79"/>
        <v>3.971989293008741E-2</v>
      </c>
    </row>
    <row r="357" spans="1:11">
      <c r="A357" s="27" t="s">
        <v>53</v>
      </c>
      <c r="B357" s="21" t="s">
        <v>54</v>
      </c>
      <c r="C357" s="22">
        <v>112956.04</v>
      </c>
      <c r="D357" s="22">
        <v>157654</v>
      </c>
      <c r="E357" s="22">
        <v>69218</v>
      </c>
      <c r="F357" s="22">
        <v>62.62</v>
      </c>
      <c r="G357" s="22">
        <f t="shared" si="75"/>
        <v>-112893.42</v>
      </c>
      <c r="H357" s="22">
        <f t="shared" si="76"/>
        <v>69155.38</v>
      </c>
      <c r="I357" s="23">
        <f t="shared" si="77"/>
        <v>-99.944562504138773</v>
      </c>
      <c r="J357" s="23">
        <f t="shared" si="78"/>
        <v>9.0467797393741514E-2</v>
      </c>
      <c r="K357" s="23">
        <f t="shared" si="79"/>
        <v>3.971989293008741E-2</v>
      </c>
    </row>
    <row r="358" spans="1:11">
      <c r="A358" s="20"/>
      <c r="B358" s="21" t="s">
        <v>55</v>
      </c>
      <c r="C358" s="22">
        <v>12371661.25</v>
      </c>
      <c r="D358" s="22">
        <v>-25457</v>
      </c>
      <c r="E358" s="22">
        <v>0</v>
      </c>
      <c r="F358" s="22">
        <v>11655029.91</v>
      </c>
      <c r="G358" s="22">
        <f t="shared" si="75"/>
        <v>-716631.33999999985</v>
      </c>
      <c r="H358" s="22">
        <f t="shared" si="76"/>
        <v>-11655029.91</v>
      </c>
      <c r="I358" s="23">
        <f t="shared" si="77"/>
        <v>-5.7925231342718746</v>
      </c>
      <c r="J358" s="23">
        <f t="shared" si="78"/>
        <v>0</v>
      </c>
      <c r="K358" s="23">
        <f t="shared" si="79"/>
        <v>-45783.202694740154</v>
      </c>
    </row>
    <row r="359" spans="1:11">
      <c r="A359" s="20" t="s">
        <v>56</v>
      </c>
      <c r="B359" s="21" t="s">
        <v>57</v>
      </c>
      <c r="C359" s="22">
        <v>-12371661.25</v>
      </c>
      <c r="D359" s="22">
        <v>25457</v>
      </c>
      <c r="E359" s="22">
        <v>0</v>
      </c>
      <c r="F359" s="22">
        <v>-11655029.91</v>
      </c>
      <c r="G359" s="22">
        <f t="shared" si="75"/>
        <v>716631.33999999985</v>
      </c>
      <c r="H359" s="22">
        <f t="shared" si="76"/>
        <v>11655029.91</v>
      </c>
      <c r="I359" s="23">
        <f t="shared" si="77"/>
        <v>-5.7925231342718746</v>
      </c>
      <c r="J359" s="23">
        <f t="shared" si="78"/>
        <v>0</v>
      </c>
      <c r="K359" s="23">
        <f t="shared" si="79"/>
        <v>-45783.202694740154</v>
      </c>
    </row>
    <row r="360" spans="1:11">
      <c r="A360" s="26" t="s">
        <v>58</v>
      </c>
      <c r="B360" s="21" t="s">
        <v>59</v>
      </c>
      <c r="C360" s="22">
        <v>-12371661.25</v>
      </c>
      <c r="D360" s="22">
        <v>25457</v>
      </c>
      <c r="E360" s="22">
        <v>0</v>
      </c>
      <c r="F360" s="22">
        <v>-11655029.91</v>
      </c>
      <c r="G360" s="22">
        <f t="shared" si="75"/>
        <v>716631.33999999985</v>
      </c>
      <c r="H360" s="22">
        <f t="shared" si="76"/>
        <v>11655029.91</v>
      </c>
      <c r="I360" s="23">
        <f t="shared" si="77"/>
        <v>-5.7925231342718746</v>
      </c>
      <c r="J360" s="23">
        <f t="shared" si="78"/>
        <v>0</v>
      </c>
      <c r="K360" s="23">
        <f t="shared" si="79"/>
        <v>-45783.202694740154</v>
      </c>
    </row>
    <row r="361" spans="1:11" ht="25.5">
      <c r="A361" s="27" t="s">
        <v>85</v>
      </c>
      <c r="B361" s="21" t="s">
        <v>86</v>
      </c>
      <c r="C361" s="22">
        <v>0</v>
      </c>
      <c r="D361" s="22">
        <v>25457</v>
      </c>
      <c r="E361" s="22">
        <v>0</v>
      </c>
      <c r="F361" s="22">
        <v>-25457</v>
      </c>
      <c r="G361" s="22">
        <f t="shared" si="75"/>
        <v>-25457</v>
      </c>
      <c r="H361" s="22">
        <f t="shared" si="76"/>
        <v>25457</v>
      </c>
      <c r="I361" s="23">
        <f t="shared" si="77"/>
        <v>0</v>
      </c>
      <c r="J361" s="23">
        <f t="shared" si="78"/>
        <v>0</v>
      </c>
      <c r="K361" s="23">
        <f t="shared" si="79"/>
        <v>-100</v>
      </c>
    </row>
    <row r="362" spans="1:11" s="35" customFormat="1">
      <c r="A362" s="36" t="s">
        <v>582</v>
      </c>
      <c r="B362" s="32" t="s">
        <v>583</v>
      </c>
      <c r="C362" s="33"/>
      <c r="D362" s="33"/>
      <c r="E362" s="33"/>
      <c r="F362" s="33"/>
      <c r="G362" s="33"/>
      <c r="H362" s="33"/>
      <c r="I362" s="34"/>
      <c r="J362" s="34"/>
      <c r="K362" s="34"/>
    </row>
    <row r="363" spans="1:11">
      <c r="A363" s="20" t="s">
        <v>21</v>
      </c>
      <c r="B363" s="21" t="s">
        <v>22</v>
      </c>
      <c r="C363" s="22">
        <v>2416455.89</v>
      </c>
      <c r="D363" s="22">
        <v>2415881</v>
      </c>
      <c r="E363" s="22">
        <v>1019026</v>
      </c>
      <c r="F363" s="22">
        <v>2415881</v>
      </c>
      <c r="G363" s="22">
        <f t="shared" ref="G363:G376" si="80">F363-C363</f>
        <v>-574.89000000013039</v>
      </c>
      <c r="H363" s="22">
        <f t="shared" ref="H363:H376" si="81">E363-F363</f>
        <v>-1396855</v>
      </c>
      <c r="I363" s="23">
        <f t="shared" ref="I363:I376" si="82">IF(ISERROR(F363/C363),0,F363/C363*100-100)</f>
        <v>-2.3790626693369177E-2</v>
      </c>
      <c r="J363" s="23">
        <f t="shared" ref="J363:J376" si="83">IF(ISERROR(F363/E363),0,F363/E363*100)</f>
        <v>237.07746416676318</v>
      </c>
      <c r="K363" s="23">
        <f t="shared" ref="K363:K376" si="84">IF(ISERROR(F363/D363),0,F363/D363*100)</f>
        <v>100</v>
      </c>
    </row>
    <row r="364" spans="1:11" ht="25.5">
      <c r="A364" s="26" t="s">
        <v>65</v>
      </c>
      <c r="B364" s="21" t="s">
        <v>66</v>
      </c>
      <c r="C364" s="22">
        <v>574.89</v>
      </c>
      <c r="D364" s="22">
        <v>0</v>
      </c>
      <c r="E364" s="22">
        <v>0</v>
      </c>
      <c r="F364" s="22">
        <v>0</v>
      </c>
      <c r="G364" s="22">
        <f t="shared" si="80"/>
        <v>-574.89</v>
      </c>
      <c r="H364" s="22">
        <f t="shared" si="81"/>
        <v>0</v>
      </c>
      <c r="I364" s="23">
        <f t="shared" si="82"/>
        <v>-100</v>
      </c>
      <c r="J364" s="23">
        <f t="shared" si="83"/>
        <v>0</v>
      </c>
      <c r="K364" s="23">
        <f t="shared" si="84"/>
        <v>0</v>
      </c>
    </row>
    <row r="365" spans="1:11">
      <c r="A365" s="26" t="s">
        <v>23</v>
      </c>
      <c r="B365" s="21" t="s">
        <v>24</v>
      </c>
      <c r="C365" s="22">
        <v>2415881</v>
      </c>
      <c r="D365" s="22">
        <v>2415881</v>
      </c>
      <c r="E365" s="22">
        <v>1019026</v>
      </c>
      <c r="F365" s="22">
        <v>2415881</v>
      </c>
      <c r="G365" s="22">
        <f t="shared" si="80"/>
        <v>0</v>
      </c>
      <c r="H365" s="22">
        <f t="shared" si="81"/>
        <v>-1396855</v>
      </c>
      <c r="I365" s="23">
        <f t="shared" si="82"/>
        <v>0</v>
      </c>
      <c r="J365" s="23">
        <f t="shared" si="83"/>
        <v>237.07746416676318</v>
      </c>
      <c r="K365" s="23">
        <f t="shared" si="84"/>
        <v>100</v>
      </c>
    </row>
    <row r="366" spans="1:11">
      <c r="A366" s="27" t="s">
        <v>25</v>
      </c>
      <c r="B366" s="21" t="s">
        <v>26</v>
      </c>
      <c r="C366" s="22">
        <v>2415881</v>
      </c>
      <c r="D366" s="22">
        <v>2415881</v>
      </c>
      <c r="E366" s="22">
        <v>1019026</v>
      </c>
      <c r="F366" s="22">
        <v>2415881</v>
      </c>
      <c r="G366" s="22">
        <f t="shared" si="80"/>
        <v>0</v>
      </c>
      <c r="H366" s="22">
        <f t="shared" si="81"/>
        <v>-1396855</v>
      </c>
      <c r="I366" s="23">
        <f t="shared" si="82"/>
        <v>0</v>
      </c>
      <c r="J366" s="23">
        <f t="shared" si="83"/>
        <v>237.07746416676318</v>
      </c>
      <c r="K366" s="23">
        <f t="shared" si="84"/>
        <v>100</v>
      </c>
    </row>
    <row r="367" spans="1:11">
      <c r="A367" s="20" t="s">
        <v>27</v>
      </c>
      <c r="B367" s="21" t="s">
        <v>28</v>
      </c>
      <c r="C367" s="22">
        <v>1022643.47</v>
      </c>
      <c r="D367" s="22">
        <v>2415881</v>
      </c>
      <c r="E367" s="22">
        <v>1019026</v>
      </c>
      <c r="F367" s="22">
        <v>1354222.81</v>
      </c>
      <c r="G367" s="22">
        <f t="shared" si="80"/>
        <v>331579.34000000008</v>
      </c>
      <c r="H367" s="22">
        <f t="shared" si="81"/>
        <v>-335196.81000000006</v>
      </c>
      <c r="I367" s="23">
        <f t="shared" si="82"/>
        <v>32.423747838530687</v>
      </c>
      <c r="J367" s="23">
        <f t="shared" si="83"/>
        <v>132.89384274787886</v>
      </c>
      <c r="K367" s="23">
        <f t="shared" si="84"/>
        <v>56.055029614455357</v>
      </c>
    </row>
    <row r="368" spans="1:11">
      <c r="A368" s="26" t="s">
        <v>29</v>
      </c>
      <c r="B368" s="21" t="s">
        <v>30</v>
      </c>
      <c r="C368" s="22">
        <v>1022643.47</v>
      </c>
      <c r="D368" s="22">
        <v>2415881</v>
      </c>
      <c r="E368" s="22">
        <v>1019026</v>
      </c>
      <c r="F368" s="22">
        <v>1354222.81</v>
      </c>
      <c r="G368" s="22">
        <f t="shared" si="80"/>
        <v>331579.34000000008</v>
      </c>
      <c r="H368" s="22">
        <f t="shared" si="81"/>
        <v>-335196.81000000006</v>
      </c>
      <c r="I368" s="23">
        <f t="shared" si="82"/>
        <v>32.423747838530687</v>
      </c>
      <c r="J368" s="23">
        <f t="shared" si="83"/>
        <v>132.89384274787886</v>
      </c>
      <c r="K368" s="23">
        <f t="shared" si="84"/>
        <v>56.055029614455357</v>
      </c>
    </row>
    <row r="369" spans="1:11">
      <c r="A369" s="27" t="s">
        <v>37</v>
      </c>
      <c r="B369" s="21" t="s">
        <v>38</v>
      </c>
      <c r="C369" s="22">
        <v>421851.67</v>
      </c>
      <c r="D369" s="22">
        <v>1233187</v>
      </c>
      <c r="E369" s="22">
        <v>437000</v>
      </c>
      <c r="F369" s="22">
        <v>645499.6</v>
      </c>
      <c r="G369" s="22">
        <f t="shared" si="80"/>
        <v>223647.93</v>
      </c>
      <c r="H369" s="22">
        <f t="shared" si="81"/>
        <v>-208499.59999999998</v>
      </c>
      <c r="I369" s="23">
        <f t="shared" si="82"/>
        <v>53.015774478266252</v>
      </c>
      <c r="J369" s="23">
        <f t="shared" si="83"/>
        <v>147.71157894736842</v>
      </c>
      <c r="K369" s="23">
        <f t="shared" si="84"/>
        <v>52.34401595216297</v>
      </c>
    </row>
    <row r="370" spans="1:11">
      <c r="A370" s="28" t="s">
        <v>39</v>
      </c>
      <c r="B370" s="21" t="s">
        <v>40</v>
      </c>
      <c r="C370" s="22">
        <v>421851.67</v>
      </c>
      <c r="D370" s="22">
        <v>1233187</v>
      </c>
      <c r="E370" s="22">
        <v>437000</v>
      </c>
      <c r="F370" s="22">
        <v>645499.6</v>
      </c>
      <c r="G370" s="22">
        <f t="shared" si="80"/>
        <v>223647.93</v>
      </c>
      <c r="H370" s="22">
        <f t="shared" si="81"/>
        <v>-208499.59999999998</v>
      </c>
      <c r="I370" s="23">
        <f t="shared" si="82"/>
        <v>53.015774478266252</v>
      </c>
      <c r="J370" s="23">
        <f t="shared" si="83"/>
        <v>147.71157894736842</v>
      </c>
      <c r="K370" s="23">
        <f t="shared" si="84"/>
        <v>52.34401595216297</v>
      </c>
    </row>
    <row r="371" spans="1:11" ht="25.5">
      <c r="A371" s="27" t="s">
        <v>43</v>
      </c>
      <c r="B371" s="21" t="s">
        <v>44</v>
      </c>
      <c r="C371" s="22">
        <v>600791.80000000005</v>
      </c>
      <c r="D371" s="22">
        <v>1182694</v>
      </c>
      <c r="E371" s="22">
        <v>582026</v>
      </c>
      <c r="F371" s="22">
        <v>708723.21</v>
      </c>
      <c r="G371" s="22">
        <f t="shared" si="80"/>
        <v>107931.40999999992</v>
      </c>
      <c r="H371" s="22">
        <f t="shared" si="81"/>
        <v>-126697.20999999996</v>
      </c>
      <c r="I371" s="23">
        <f t="shared" si="82"/>
        <v>17.964860705488974</v>
      </c>
      <c r="J371" s="23">
        <f t="shared" si="83"/>
        <v>121.76830760137862</v>
      </c>
      <c r="K371" s="23">
        <f t="shared" si="84"/>
        <v>59.924478351965938</v>
      </c>
    </row>
    <row r="372" spans="1:11" ht="25.5">
      <c r="A372" s="28" t="s">
        <v>143</v>
      </c>
      <c r="B372" s="21" t="s">
        <v>144</v>
      </c>
      <c r="C372" s="22">
        <v>600791.80000000005</v>
      </c>
      <c r="D372" s="22">
        <v>1182694</v>
      </c>
      <c r="E372" s="22">
        <v>582026</v>
      </c>
      <c r="F372" s="22">
        <v>708723.21</v>
      </c>
      <c r="G372" s="22">
        <f t="shared" si="80"/>
        <v>107931.40999999992</v>
      </c>
      <c r="H372" s="22">
        <f t="shared" si="81"/>
        <v>-126697.20999999996</v>
      </c>
      <c r="I372" s="23">
        <f t="shared" si="82"/>
        <v>17.964860705488974</v>
      </c>
      <c r="J372" s="23">
        <f t="shared" si="83"/>
        <v>121.76830760137862</v>
      </c>
      <c r="K372" s="23">
        <f t="shared" si="84"/>
        <v>59.924478351965938</v>
      </c>
    </row>
    <row r="373" spans="1:11" ht="38.25">
      <c r="A373" s="29" t="s">
        <v>145</v>
      </c>
      <c r="B373" s="21" t="s">
        <v>146</v>
      </c>
      <c r="C373" s="22">
        <v>600791.80000000005</v>
      </c>
      <c r="D373" s="22">
        <v>1182694</v>
      </c>
      <c r="E373" s="22">
        <v>582026</v>
      </c>
      <c r="F373" s="22">
        <v>708723.21</v>
      </c>
      <c r="G373" s="22">
        <f t="shared" si="80"/>
        <v>107931.40999999992</v>
      </c>
      <c r="H373" s="22">
        <f t="shared" si="81"/>
        <v>-126697.20999999996</v>
      </c>
      <c r="I373" s="23">
        <f t="shared" si="82"/>
        <v>17.964860705488974</v>
      </c>
      <c r="J373" s="23">
        <f t="shared" si="83"/>
        <v>121.76830760137862</v>
      </c>
      <c r="K373" s="23">
        <f t="shared" si="84"/>
        <v>59.924478351965938</v>
      </c>
    </row>
    <row r="374" spans="1:11">
      <c r="A374" s="20"/>
      <c r="B374" s="21" t="s">
        <v>55</v>
      </c>
      <c r="C374" s="22">
        <v>1393812.42</v>
      </c>
      <c r="D374" s="22">
        <v>0</v>
      </c>
      <c r="E374" s="22">
        <v>0</v>
      </c>
      <c r="F374" s="22">
        <v>1061658.19</v>
      </c>
      <c r="G374" s="22">
        <f t="shared" si="80"/>
        <v>-332154.23</v>
      </c>
      <c r="H374" s="22">
        <f t="shared" si="81"/>
        <v>-1061658.19</v>
      </c>
      <c r="I374" s="23">
        <f t="shared" si="82"/>
        <v>-23.830626362190117</v>
      </c>
      <c r="J374" s="23">
        <f t="shared" si="83"/>
        <v>0</v>
      </c>
      <c r="K374" s="23">
        <f t="shared" si="84"/>
        <v>0</v>
      </c>
    </row>
    <row r="375" spans="1:11">
      <c r="A375" s="20" t="s">
        <v>56</v>
      </c>
      <c r="B375" s="21" t="s">
        <v>57</v>
      </c>
      <c r="C375" s="22">
        <v>-1393812.42</v>
      </c>
      <c r="D375" s="22">
        <v>0</v>
      </c>
      <c r="E375" s="22">
        <v>0</v>
      </c>
      <c r="F375" s="22">
        <v>-1061658.19</v>
      </c>
      <c r="G375" s="22">
        <f t="shared" si="80"/>
        <v>332154.23</v>
      </c>
      <c r="H375" s="22">
        <f t="shared" si="81"/>
        <v>1061658.19</v>
      </c>
      <c r="I375" s="23">
        <f t="shared" si="82"/>
        <v>-23.830626362190117</v>
      </c>
      <c r="J375" s="23">
        <f t="shared" si="83"/>
        <v>0</v>
      </c>
      <c r="K375" s="23">
        <f t="shared" si="84"/>
        <v>0</v>
      </c>
    </row>
    <row r="376" spans="1:11">
      <c r="A376" s="26" t="s">
        <v>58</v>
      </c>
      <c r="B376" s="21" t="s">
        <v>59</v>
      </c>
      <c r="C376" s="22">
        <v>-1393812.42</v>
      </c>
      <c r="D376" s="22">
        <v>0</v>
      </c>
      <c r="E376" s="22">
        <v>0</v>
      </c>
      <c r="F376" s="22">
        <v>-1061658.19</v>
      </c>
      <c r="G376" s="22">
        <f t="shared" si="80"/>
        <v>332154.23</v>
      </c>
      <c r="H376" s="22">
        <f t="shared" si="81"/>
        <v>1061658.19</v>
      </c>
      <c r="I376" s="23">
        <f t="shared" si="82"/>
        <v>-23.830626362190117</v>
      </c>
      <c r="J376" s="23">
        <f t="shared" si="83"/>
        <v>0</v>
      </c>
      <c r="K376" s="23">
        <f t="shared" si="84"/>
        <v>0</v>
      </c>
    </row>
    <row r="377" spans="1:11" s="35" customFormat="1">
      <c r="A377" s="31" t="s">
        <v>584</v>
      </c>
      <c r="B377" s="32" t="s">
        <v>585</v>
      </c>
      <c r="C377" s="33"/>
      <c r="D377" s="33"/>
      <c r="E377" s="33"/>
      <c r="F377" s="33"/>
      <c r="G377" s="33"/>
      <c r="H377" s="33"/>
      <c r="I377" s="34"/>
      <c r="J377" s="34"/>
      <c r="K377" s="34"/>
    </row>
    <row r="378" spans="1:11">
      <c r="A378" s="20" t="s">
        <v>21</v>
      </c>
      <c r="B378" s="21" t="s">
        <v>22</v>
      </c>
      <c r="C378" s="22">
        <v>2037949</v>
      </c>
      <c r="D378" s="22">
        <v>1951537</v>
      </c>
      <c r="E378" s="22">
        <v>667190</v>
      </c>
      <c r="F378" s="22">
        <v>1951537</v>
      </c>
      <c r="G378" s="22">
        <f t="shared" ref="G378:G400" si="85">F378-C378</f>
        <v>-86412</v>
      </c>
      <c r="H378" s="22">
        <f t="shared" ref="H378:H400" si="86">E378-F378</f>
        <v>-1284347</v>
      </c>
      <c r="I378" s="23">
        <f t="shared" ref="I378:I400" si="87">IF(ISERROR(F378/C378),0,F378/C378*100-100)</f>
        <v>-4.2401453618319209</v>
      </c>
      <c r="J378" s="23">
        <f t="shared" ref="J378:J400" si="88">IF(ISERROR(F378/E378),0,F378/E378*100)</f>
        <v>292.50093676463973</v>
      </c>
      <c r="K378" s="23">
        <f t="shared" ref="K378:K400" si="89">IF(ISERROR(F378/D378),0,F378/D378*100)</f>
        <v>100</v>
      </c>
    </row>
    <row r="379" spans="1:11">
      <c r="A379" s="26" t="s">
        <v>23</v>
      </c>
      <c r="B379" s="21" t="s">
        <v>24</v>
      </c>
      <c r="C379" s="22">
        <v>2037949</v>
      </c>
      <c r="D379" s="22">
        <v>1951537</v>
      </c>
      <c r="E379" s="22">
        <v>667190</v>
      </c>
      <c r="F379" s="22">
        <v>1951537</v>
      </c>
      <c r="G379" s="22">
        <f t="shared" si="85"/>
        <v>-86412</v>
      </c>
      <c r="H379" s="22">
        <f t="shared" si="86"/>
        <v>-1284347</v>
      </c>
      <c r="I379" s="23">
        <f t="shared" si="87"/>
        <v>-4.2401453618319209</v>
      </c>
      <c r="J379" s="23">
        <f t="shared" si="88"/>
        <v>292.50093676463973</v>
      </c>
      <c r="K379" s="23">
        <f t="shared" si="89"/>
        <v>100</v>
      </c>
    </row>
    <row r="380" spans="1:11">
      <c r="A380" s="27" t="s">
        <v>25</v>
      </c>
      <c r="B380" s="21" t="s">
        <v>26</v>
      </c>
      <c r="C380" s="22">
        <v>2037949</v>
      </c>
      <c r="D380" s="22">
        <v>1951537</v>
      </c>
      <c r="E380" s="22">
        <v>667190</v>
      </c>
      <c r="F380" s="22">
        <v>1951537</v>
      </c>
      <c r="G380" s="22">
        <f t="shared" si="85"/>
        <v>-86412</v>
      </c>
      <c r="H380" s="22">
        <f t="shared" si="86"/>
        <v>-1284347</v>
      </c>
      <c r="I380" s="23">
        <f t="shared" si="87"/>
        <v>-4.2401453618319209</v>
      </c>
      <c r="J380" s="23">
        <f t="shared" si="88"/>
        <v>292.50093676463973</v>
      </c>
      <c r="K380" s="23">
        <f t="shared" si="89"/>
        <v>100</v>
      </c>
    </row>
    <row r="381" spans="1:11">
      <c r="A381" s="20" t="s">
        <v>27</v>
      </c>
      <c r="B381" s="21" t="s">
        <v>28</v>
      </c>
      <c r="C381" s="22">
        <v>709509.52</v>
      </c>
      <c r="D381" s="22">
        <v>1951537</v>
      </c>
      <c r="E381" s="22">
        <v>667190</v>
      </c>
      <c r="F381" s="22">
        <v>742101.96</v>
      </c>
      <c r="G381" s="22">
        <f t="shared" si="85"/>
        <v>32592.439999999944</v>
      </c>
      <c r="H381" s="22">
        <f t="shared" si="86"/>
        <v>-74911.959999999963</v>
      </c>
      <c r="I381" s="23">
        <f t="shared" si="87"/>
        <v>4.5936578835474791</v>
      </c>
      <c r="J381" s="23">
        <f t="shared" si="88"/>
        <v>111.227980035672</v>
      </c>
      <c r="K381" s="23">
        <f t="shared" si="89"/>
        <v>38.026538056926412</v>
      </c>
    </row>
    <row r="382" spans="1:11">
      <c r="A382" s="26" t="s">
        <v>29</v>
      </c>
      <c r="B382" s="21" t="s">
        <v>30</v>
      </c>
      <c r="C382" s="22">
        <v>687172.94</v>
      </c>
      <c r="D382" s="22">
        <v>1731262</v>
      </c>
      <c r="E382" s="22">
        <v>642190</v>
      </c>
      <c r="F382" s="22">
        <v>693161.6</v>
      </c>
      <c r="G382" s="22">
        <f t="shared" si="85"/>
        <v>5988.6600000000326</v>
      </c>
      <c r="H382" s="22">
        <f t="shared" si="86"/>
        <v>-50971.599999999977</v>
      </c>
      <c r="I382" s="23">
        <f t="shared" si="87"/>
        <v>0.87149240771908865</v>
      </c>
      <c r="J382" s="23">
        <f t="shared" si="88"/>
        <v>107.9371525560971</v>
      </c>
      <c r="K382" s="23">
        <f t="shared" si="89"/>
        <v>40.037937643175901</v>
      </c>
    </row>
    <row r="383" spans="1:11">
      <c r="A383" s="27" t="s">
        <v>31</v>
      </c>
      <c r="B383" s="21" t="s">
        <v>32</v>
      </c>
      <c r="C383" s="22">
        <v>1700.68</v>
      </c>
      <c r="D383" s="22">
        <v>14229</v>
      </c>
      <c r="E383" s="22">
        <v>1650</v>
      </c>
      <c r="F383" s="22">
        <v>1663.5</v>
      </c>
      <c r="G383" s="22">
        <f t="shared" si="85"/>
        <v>-37.180000000000064</v>
      </c>
      <c r="H383" s="22">
        <f t="shared" si="86"/>
        <v>-13.5</v>
      </c>
      <c r="I383" s="23">
        <f t="shared" si="87"/>
        <v>-2.1861843497894995</v>
      </c>
      <c r="J383" s="23">
        <f t="shared" si="88"/>
        <v>100.81818181818183</v>
      </c>
      <c r="K383" s="23">
        <f t="shared" si="89"/>
        <v>11.690912924309508</v>
      </c>
    </row>
    <row r="384" spans="1:11">
      <c r="A384" s="28" t="s">
        <v>35</v>
      </c>
      <c r="B384" s="21" t="s">
        <v>36</v>
      </c>
      <c r="C384" s="22">
        <v>1700.68</v>
      </c>
      <c r="D384" s="22">
        <v>14229</v>
      </c>
      <c r="E384" s="22">
        <v>1650</v>
      </c>
      <c r="F384" s="22">
        <v>1663.5</v>
      </c>
      <c r="G384" s="22">
        <f t="shared" si="85"/>
        <v>-37.180000000000064</v>
      </c>
      <c r="H384" s="22">
        <f t="shared" si="86"/>
        <v>-13.5</v>
      </c>
      <c r="I384" s="23">
        <f t="shared" si="87"/>
        <v>-2.1861843497894995</v>
      </c>
      <c r="J384" s="23">
        <f t="shared" si="88"/>
        <v>100.81818181818183</v>
      </c>
      <c r="K384" s="23">
        <f t="shared" si="89"/>
        <v>11.690912924309508</v>
      </c>
    </row>
    <row r="385" spans="1:11">
      <c r="A385" s="27" t="s">
        <v>37</v>
      </c>
      <c r="B385" s="21" t="s">
        <v>38</v>
      </c>
      <c r="C385" s="22">
        <v>175874.5</v>
      </c>
      <c r="D385" s="22">
        <v>434574</v>
      </c>
      <c r="E385" s="22">
        <v>171350</v>
      </c>
      <c r="F385" s="22">
        <v>199180.74</v>
      </c>
      <c r="G385" s="22">
        <f t="shared" si="85"/>
        <v>23306.239999999991</v>
      </c>
      <c r="H385" s="22">
        <f t="shared" si="86"/>
        <v>-27830.739999999991</v>
      </c>
      <c r="I385" s="23">
        <f t="shared" si="87"/>
        <v>13.251631134701157</v>
      </c>
      <c r="J385" s="23">
        <f t="shared" si="88"/>
        <v>116.24204260285964</v>
      </c>
      <c r="K385" s="23">
        <f t="shared" si="89"/>
        <v>45.833561142636235</v>
      </c>
    </row>
    <row r="386" spans="1:11">
      <c r="A386" s="28" t="s">
        <v>39</v>
      </c>
      <c r="B386" s="21" t="s">
        <v>40</v>
      </c>
      <c r="C386" s="22">
        <v>175874.5</v>
      </c>
      <c r="D386" s="22">
        <v>434574</v>
      </c>
      <c r="E386" s="22">
        <v>171350</v>
      </c>
      <c r="F386" s="22">
        <v>199180.74</v>
      </c>
      <c r="G386" s="22">
        <f t="shared" si="85"/>
        <v>23306.239999999991</v>
      </c>
      <c r="H386" s="22">
        <f t="shared" si="86"/>
        <v>-27830.739999999991</v>
      </c>
      <c r="I386" s="23">
        <f t="shared" si="87"/>
        <v>13.251631134701157</v>
      </c>
      <c r="J386" s="23">
        <f t="shared" si="88"/>
        <v>116.24204260285964</v>
      </c>
      <c r="K386" s="23">
        <f t="shared" si="89"/>
        <v>45.833561142636235</v>
      </c>
    </row>
    <row r="387" spans="1:11" ht="25.5">
      <c r="A387" s="27" t="s">
        <v>43</v>
      </c>
      <c r="B387" s="21" t="s">
        <v>44</v>
      </c>
      <c r="C387" s="22">
        <v>509597.76</v>
      </c>
      <c r="D387" s="22">
        <v>1282459</v>
      </c>
      <c r="E387" s="22">
        <v>469190</v>
      </c>
      <c r="F387" s="22">
        <v>492317.36</v>
      </c>
      <c r="G387" s="22">
        <f t="shared" si="85"/>
        <v>-17280.400000000023</v>
      </c>
      <c r="H387" s="22">
        <f t="shared" si="86"/>
        <v>-23127.359999999986</v>
      </c>
      <c r="I387" s="23">
        <f t="shared" si="87"/>
        <v>-3.3909882178446082</v>
      </c>
      <c r="J387" s="23">
        <f t="shared" si="88"/>
        <v>104.92920991495981</v>
      </c>
      <c r="K387" s="23">
        <f t="shared" si="89"/>
        <v>38.388545754679093</v>
      </c>
    </row>
    <row r="388" spans="1:11">
      <c r="A388" s="28" t="s">
        <v>45</v>
      </c>
      <c r="B388" s="21" t="s">
        <v>46</v>
      </c>
      <c r="C388" s="22">
        <v>0</v>
      </c>
      <c r="D388" s="22">
        <v>47540</v>
      </c>
      <c r="E388" s="22">
        <v>0</v>
      </c>
      <c r="F388" s="22">
        <v>0</v>
      </c>
      <c r="G388" s="22">
        <f t="shared" si="85"/>
        <v>0</v>
      </c>
      <c r="H388" s="22">
        <f t="shared" si="86"/>
        <v>0</v>
      </c>
      <c r="I388" s="23">
        <f t="shared" si="87"/>
        <v>0</v>
      </c>
      <c r="J388" s="23">
        <f t="shared" si="88"/>
        <v>0</v>
      </c>
      <c r="K388" s="23">
        <f t="shared" si="89"/>
        <v>0</v>
      </c>
    </row>
    <row r="389" spans="1:11" ht="25.5">
      <c r="A389" s="29" t="s">
        <v>47</v>
      </c>
      <c r="B389" s="21" t="s">
        <v>48</v>
      </c>
      <c r="C389" s="22">
        <v>0</v>
      </c>
      <c r="D389" s="22">
        <v>47540</v>
      </c>
      <c r="E389" s="22">
        <v>0</v>
      </c>
      <c r="F389" s="22">
        <v>0</v>
      </c>
      <c r="G389" s="22">
        <f t="shared" si="85"/>
        <v>0</v>
      </c>
      <c r="H389" s="22">
        <f t="shared" si="86"/>
        <v>0</v>
      </c>
      <c r="I389" s="23">
        <f t="shared" si="87"/>
        <v>0</v>
      </c>
      <c r="J389" s="23">
        <f t="shared" si="88"/>
        <v>0</v>
      </c>
      <c r="K389" s="23">
        <f t="shared" si="89"/>
        <v>0</v>
      </c>
    </row>
    <row r="390" spans="1:11" ht="25.5">
      <c r="A390" s="30" t="s">
        <v>49</v>
      </c>
      <c r="B390" s="21" t="s">
        <v>50</v>
      </c>
      <c r="C390" s="22">
        <v>0</v>
      </c>
      <c r="D390" s="22">
        <v>47540</v>
      </c>
      <c r="E390" s="22">
        <v>0</v>
      </c>
      <c r="F390" s="22">
        <v>0</v>
      </c>
      <c r="G390" s="22">
        <f t="shared" si="85"/>
        <v>0</v>
      </c>
      <c r="H390" s="22">
        <f t="shared" si="86"/>
        <v>0</v>
      </c>
      <c r="I390" s="23">
        <f t="shared" si="87"/>
        <v>0</v>
      </c>
      <c r="J390" s="23">
        <f t="shared" si="88"/>
        <v>0</v>
      </c>
      <c r="K390" s="23">
        <f t="shared" si="89"/>
        <v>0</v>
      </c>
    </row>
    <row r="391" spans="1:11" ht="25.5">
      <c r="A391" s="28" t="s">
        <v>143</v>
      </c>
      <c r="B391" s="21" t="s">
        <v>144</v>
      </c>
      <c r="C391" s="22">
        <v>509597.76</v>
      </c>
      <c r="D391" s="22">
        <v>1234919</v>
      </c>
      <c r="E391" s="22">
        <v>469190</v>
      </c>
      <c r="F391" s="22">
        <v>492317.36</v>
      </c>
      <c r="G391" s="22">
        <f t="shared" si="85"/>
        <v>-17280.400000000023</v>
      </c>
      <c r="H391" s="22">
        <f t="shared" si="86"/>
        <v>-23127.359999999986</v>
      </c>
      <c r="I391" s="23">
        <f t="shared" si="87"/>
        <v>-3.3909882178446082</v>
      </c>
      <c r="J391" s="23">
        <f t="shared" si="88"/>
        <v>104.92920991495981</v>
      </c>
      <c r="K391" s="23">
        <f t="shared" si="89"/>
        <v>39.86636856344424</v>
      </c>
    </row>
    <row r="392" spans="1:11" ht="25.5">
      <c r="A392" s="29" t="s">
        <v>163</v>
      </c>
      <c r="B392" s="21" t="s">
        <v>164</v>
      </c>
      <c r="C392" s="22">
        <v>7201.76</v>
      </c>
      <c r="D392" s="22">
        <v>282913</v>
      </c>
      <c r="E392" s="22">
        <v>10000</v>
      </c>
      <c r="F392" s="22">
        <v>30269.86</v>
      </c>
      <c r="G392" s="22">
        <f t="shared" si="85"/>
        <v>23068.1</v>
      </c>
      <c r="H392" s="22">
        <f t="shared" si="86"/>
        <v>-20269.86</v>
      </c>
      <c r="I392" s="23">
        <f t="shared" si="87"/>
        <v>320.31197929395034</v>
      </c>
      <c r="J392" s="23">
        <f t="shared" si="88"/>
        <v>302.6986</v>
      </c>
      <c r="K392" s="23">
        <f t="shared" si="89"/>
        <v>10.699352804572431</v>
      </c>
    </row>
    <row r="393" spans="1:11" ht="38.25">
      <c r="A393" s="29" t="s">
        <v>145</v>
      </c>
      <c r="B393" s="21" t="s">
        <v>146</v>
      </c>
      <c r="C393" s="22">
        <v>502396</v>
      </c>
      <c r="D393" s="22">
        <v>952006</v>
      </c>
      <c r="E393" s="22">
        <v>459190</v>
      </c>
      <c r="F393" s="22">
        <v>462047.5</v>
      </c>
      <c r="G393" s="22">
        <f t="shared" si="85"/>
        <v>-40348.5</v>
      </c>
      <c r="H393" s="22">
        <f t="shared" si="86"/>
        <v>-2857.5</v>
      </c>
      <c r="I393" s="23">
        <f t="shared" si="87"/>
        <v>-8.0312144204969798</v>
      </c>
      <c r="J393" s="23">
        <f t="shared" si="88"/>
        <v>100.62229142620703</v>
      </c>
      <c r="K393" s="23">
        <f t="shared" si="89"/>
        <v>48.534095373348485</v>
      </c>
    </row>
    <row r="394" spans="1:11">
      <c r="A394" s="26" t="s">
        <v>51</v>
      </c>
      <c r="B394" s="21" t="s">
        <v>52</v>
      </c>
      <c r="C394" s="22">
        <v>22336.58</v>
      </c>
      <c r="D394" s="22">
        <v>220275</v>
      </c>
      <c r="E394" s="22">
        <v>25000</v>
      </c>
      <c r="F394" s="22">
        <v>48940.36</v>
      </c>
      <c r="G394" s="22">
        <f t="shared" si="85"/>
        <v>26603.78</v>
      </c>
      <c r="H394" s="22">
        <f t="shared" si="86"/>
        <v>-23940.36</v>
      </c>
      <c r="I394" s="23">
        <f t="shared" si="87"/>
        <v>119.10408845042525</v>
      </c>
      <c r="J394" s="23">
        <f t="shared" si="88"/>
        <v>195.76143999999999</v>
      </c>
      <c r="K394" s="23">
        <f t="shared" si="89"/>
        <v>22.217845874475088</v>
      </c>
    </row>
    <row r="395" spans="1:11">
      <c r="A395" s="27" t="s">
        <v>185</v>
      </c>
      <c r="B395" s="21" t="s">
        <v>186</v>
      </c>
      <c r="C395" s="22">
        <v>22336.58</v>
      </c>
      <c r="D395" s="22">
        <v>220275</v>
      </c>
      <c r="E395" s="22">
        <v>25000</v>
      </c>
      <c r="F395" s="22">
        <v>48940.36</v>
      </c>
      <c r="G395" s="22">
        <f t="shared" si="85"/>
        <v>26603.78</v>
      </c>
      <c r="H395" s="22">
        <f t="shared" si="86"/>
        <v>-23940.36</v>
      </c>
      <c r="I395" s="23">
        <f t="shared" si="87"/>
        <v>119.10408845042525</v>
      </c>
      <c r="J395" s="23">
        <f t="shared" si="88"/>
        <v>195.76143999999999</v>
      </c>
      <c r="K395" s="23">
        <f t="shared" si="89"/>
        <v>22.217845874475088</v>
      </c>
    </row>
    <row r="396" spans="1:11" ht="25.5">
      <c r="A396" s="28" t="s">
        <v>187</v>
      </c>
      <c r="B396" s="21" t="s">
        <v>188</v>
      </c>
      <c r="C396" s="22">
        <v>22336.58</v>
      </c>
      <c r="D396" s="22">
        <v>220275</v>
      </c>
      <c r="E396" s="22">
        <v>25000</v>
      </c>
      <c r="F396" s="22">
        <v>48940.36</v>
      </c>
      <c r="G396" s="22">
        <f t="shared" si="85"/>
        <v>26603.78</v>
      </c>
      <c r="H396" s="22">
        <f t="shared" si="86"/>
        <v>-23940.36</v>
      </c>
      <c r="I396" s="23">
        <f t="shared" si="87"/>
        <v>119.10408845042525</v>
      </c>
      <c r="J396" s="23">
        <f t="shared" si="88"/>
        <v>195.76143999999999</v>
      </c>
      <c r="K396" s="23">
        <f t="shared" si="89"/>
        <v>22.217845874475088</v>
      </c>
    </row>
    <row r="397" spans="1:11" ht="25.5">
      <c r="A397" s="29" t="s">
        <v>449</v>
      </c>
      <c r="B397" s="21" t="s">
        <v>450</v>
      </c>
      <c r="C397" s="22">
        <v>22336.58</v>
      </c>
      <c r="D397" s="22">
        <v>220275</v>
      </c>
      <c r="E397" s="22">
        <v>25000</v>
      </c>
      <c r="F397" s="22">
        <v>48940.36</v>
      </c>
      <c r="G397" s="22">
        <f t="shared" si="85"/>
        <v>26603.78</v>
      </c>
      <c r="H397" s="22">
        <f t="shared" si="86"/>
        <v>-23940.36</v>
      </c>
      <c r="I397" s="23">
        <f t="shared" si="87"/>
        <v>119.10408845042525</v>
      </c>
      <c r="J397" s="23">
        <f t="shared" si="88"/>
        <v>195.76143999999999</v>
      </c>
      <c r="K397" s="23">
        <f t="shared" si="89"/>
        <v>22.217845874475088</v>
      </c>
    </row>
    <row r="398" spans="1:11">
      <c r="A398" s="20"/>
      <c r="B398" s="21" t="s">
        <v>55</v>
      </c>
      <c r="C398" s="22">
        <v>1328439.48</v>
      </c>
      <c r="D398" s="22">
        <v>0</v>
      </c>
      <c r="E398" s="22">
        <v>0</v>
      </c>
      <c r="F398" s="22">
        <v>1209435.04</v>
      </c>
      <c r="G398" s="22">
        <f t="shared" si="85"/>
        <v>-119004.43999999994</v>
      </c>
      <c r="H398" s="22">
        <f t="shared" si="86"/>
        <v>-1209435.04</v>
      </c>
      <c r="I398" s="23">
        <f t="shared" si="87"/>
        <v>-8.9582131359119188</v>
      </c>
      <c r="J398" s="23">
        <f t="shared" si="88"/>
        <v>0</v>
      </c>
      <c r="K398" s="23">
        <f t="shared" si="89"/>
        <v>0</v>
      </c>
    </row>
    <row r="399" spans="1:11">
      <c r="A399" s="20" t="s">
        <v>56</v>
      </c>
      <c r="B399" s="21" t="s">
        <v>57</v>
      </c>
      <c r="C399" s="22">
        <v>-1328439.48</v>
      </c>
      <c r="D399" s="22">
        <v>0</v>
      </c>
      <c r="E399" s="22">
        <v>0</v>
      </c>
      <c r="F399" s="22">
        <v>-1209435.04</v>
      </c>
      <c r="G399" s="22">
        <f t="shared" si="85"/>
        <v>119004.43999999994</v>
      </c>
      <c r="H399" s="22">
        <f t="shared" si="86"/>
        <v>1209435.04</v>
      </c>
      <c r="I399" s="23">
        <f t="shared" si="87"/>
        <v>-8.9582131359119188</v>
      </c>
      <c r="J399" s="23">
        <f t="shared" si="88"/>
        <v>0</v>
      </c>
      <c r="K399" s="23">
        <f t="shared" si="89"/>
        <v>0</v>
      </c>
    </row>
    <row r="400" spans="1:11">
      <c r="A400" s="26" t="s">
        <v>58</v>
      </c>
      <c r="B400" s="21" t="s">
        <v>59</v>
      </c>
      <c r="C400" s="22">
        <v>-1328439.48</v>
      </c>
      <c r="D400" s="22">
        <v>0</v>
      </c>
      <c r="E400" s="22">
        <v>0</v>
      </c>
      <c r="F400" s="22">
        <v>-1209435.04</v>
      </c>
      <c r="G400" s="22">
        <f t="shared" si="85"/>
        <v>119004.43999999994</v>
      </c>
      <c r="H400" s="22">
        <f t="shared" si="86"/>
        <v>1209435.04</v>
      </c>
      <c r="I400" s="23">
        <f t="shared" si="87"/>
        <v>-8.9582131359119188</v>
      </c>
      <c r="J400" s="23">
        <f t="shared" si="88"/>
        <v>0</v>
      </c>
      <c r="K400" s="23">
        <f t="shared" si="89"/>
        <v>0</v>
      </c>
    </row>
    <row r="401" spans="1:11" s="35" customFormat="1">
      <c r="A401" s="36" t="s">
        <v>586</v>
      </c>
      <c r="B401" s="32" t="s">
        <v>587</v>
      </c>
      <c r="C401" s="33"/>
      <c r="D401" s="33"/>
      <c r="E401" s="33"/>
      <c r="F401" s="33"/>
      <c r="G401" s="33"/>
      <c r="H401" s="33"/>
      <c r="I401" s="34"/>
      <c r="J401" s="34"/>
      <c r="K401" s="34"/>
    </row>
    <row r="402" spans="1:11">
      <c r="A402" s="20" t="s">
        <v>21</v>
      </c>
      <c r="B402" s="21" t="s">
        <v>22</v>
      </c>
      <c r="C402" s="22">
        <v>1004792</v>
      </c>
      <c r="D402" s="22">
        <v>918380</v>
      </c>
      <c r="E402" s="22">
        <v>459190</v>
      </c>
      <c r="F402" s="22">
        <v>918380</v>
      </c>
      <c r="G402" s="22">
        <f t="shared" ref="G402:G412" si="90">F402-C402</f>
        <v>-86412</v>
      </c>
      <c r="H402" s="22">
        <f t="shared" ref="H402:H412" si="91">E402-F402</f>
        <v>-459190</v>
      </c>
      <c r="I402" s="23">
        <f t="shared" ref="I402:I412" si="92">IF(ISERROR(F402/C402),0,F402/C402*100-100)</f>
        <v>-8.5999888534144446</v>
      </c>
      <c r="J402" s="23">
        <f t="shared" ref="J402:J412" si="93">IF(ISERROR(F402/E402),0,F402/E402*100)</f>
        <v>200</v>
      </c>
      <c r="K402" s="23">
        <f t="shared" ref="K402:K412" si="94">IF(ISERROR(F402/D402),0,F402/D402*100)</f>
        <v>100</v>
      </c>
    </row>
    <row r="403" spans="1:11">
      <c r="A403" s="26" t="s">
        <v>23</v>
      </c>
      <c r="B403" s="21" t="s">
        <v>24</v>
      </c>
      <c r="C403" s="22">
        <v>1004792</v>
      </c>
      <c r="D403" s="22">
        <v>918380</v>
      </c>
      <c r="E403" s="22">
        <v>459190</v>
      </c>
      <c r="F403" s="22">
        <v>918380</v>
      </c>
      <c r="G403" s="22">
        <f t="shared" si="90"/>
        <v>-86412</v>
      </c>
      <c r="H403" s="22">
        <f t="shared" si="91"/>
        <v>-459190</v>
      </c>
      <c r="I403" s="23">
        <f t="shared" si="92"/>
        <v>-8.5999888534144446</v>
      </c>
      <c r="J403" s="23">
        <f t="shared" si="93"/>
        <v>200</v>
      </c>
      <c r="K403" s="23">
        <f t="shared" si="94"/>
        <v>100</v>
      </c>
    </row>
    <row r="404" spans="1:11">
      <c r="A404" s="27" t="s">
        <v>25</v>
      </c>
      <c r="B404" s="21" t="s">
        <v>26</v>
      </c>
      <c r="C404" s="22">
        <v>1004792</v>
      </c>
      <c r="D404" s="22">
        <v>918380</v>
      </c>
      <c r="E404" s="22">
        <v>459190</v>
      </c>
      <c r="F404" s="22">
        <v>918380</v>
      </c>
      <c r="G404" s="22">
        <f t="shared" si="90"/>
        <v>-86412</v>
      </c>
      <c r="H404" s="22">
        <f t="shared" si="91"/>
        <v>-459190</v>
      </c>
      <c r="I404" s="23">
        <f t="shared" si="92"/>
        <v>-8.5999888534144446</v>
      </c>
      <c r="J404" s="23">
        <f t="shared" si="93"/>
        <v>200</v>
      </c>
      <c r="K404" s="23">
        <f t="shared" si="94"/>
        <v>100</v>
      </c>
    </row>
    <row r="405" spans="1:11">
      <c r="A405" s="20" t="s">
        <v>27</v>
      </c>
      <c r="B405" s="21" t="s">
        <v>28</v>
      </c>
      <c r="C405" s="22">
        <v>502396</v>
      </c>
      <c r="D405" s="22">
        <v>918380</v>
      </c>
      <c r="E405" s="22">
        <v>459190</v>
      </c>
      <c r="F405" s="22">
        <v>459190</v>
      </c>
      <c r="G405" s="22">
        <f t="shared" si="90"/>
        <v>-43206</v>
      </c>
      <c r="H405" s="22">
        <f t="shared" si="91"/>
        <v>0</v>
      </c>
      <c r="I405" s="23">
        <f t="shared" si="92"/>
        <v>-8.5999888534144446</v>
      </c>
      <c r="J405" s="23">
        <f t="shared" si="93"/>
        <v>100</v>
      </c>
      <c r="K405" s="23">
        <f t="shared" si="94"/>
        <v>50</v>
      </c>
    </row>
    <row r="406" spans="1:11">
      <c r="A406" s="26" t="s">
        <v>29</v>
      </c>
      <c r="B406" s="21" t="s">
        <v>30</v>
      </c>
      <c r="C406" s="22">
        <v>502396</v>
      </c>
      <c r="D406" s="22">
        <v>918380</v>
      </c>
      <c r="E406" s="22">
        <v>459190</v>
      </c>
      <c r="F406" s="22">
        <v>459190</v>
      </c>
      <c r="G406" s="22">
        <f t="shared" si="90"/>
        <v>-43206</v>
      </c>
      <c r="H406" s="22">
        <f t="shared" si="91"/>
        <v>0</v>
      </c>
      <c r="I406" s="23">
        <f t="shared" si="92"/>
        <v>-8.5999888534144446</v>
      </c>
      <c r="J406" s="23">
        <f t="shared" si="93"/>
        <v>100</v>
      </c>
      <c r="K406" s="23">
        <f t="shared" si="94"/>
        <v>50</v>
      </c>
    </row>
    <row r="407" spans="1:11" ht="25.5">
      <c r="A407" s="27" t="s">
        <v>43</v>
      </c>
      <c r="B407" s="21" t="s">
        <v>44</v>
      </c>
      <c r="C407" s="22">
        <v>502396</v>
      </c>
      <c r="D407" s="22">
        <v>918380</v>
      </c>
      <c r="E407" s="22">
        <v>459190</v>
      </c>
      <c r="F407" s="22">
        <v>459190</v>
      </c>
      <c r="G407" s="22">
        <f t="shared" si="90"/>
        <v>-43206</v>
      </c>
      <c r="H407" s="22">
        <f t="shared" si="91"/>
        <v>0</v>
      </c>
      <c r="I407" s="23">
        <f t="shared" si="92"/>
        <v>-8.5999888534144446</v>
      </c>
      <c r="J407" s="23">
        <f t="shared" si="93"/>
        <v>100</v>
      </c>
      <c r="K407" s="23">
        <f t="shared" si="94"/>
        <v>50</v>
      </c>
    </row>
    <row r="408" spans="1:11" ht="25.5">
      <c r="A408" s="28" t="s">
        <v>143</v>
      </c>
      <c r="B408" s="21" t="s">
        <v>144</v>
      </c>
      <c r="C408" s="22">
        <v>502396</v>
      </c>
      <c r="D408" s="22">
        <v>918380</v>
      </c>
      <c r="E408" s="22">
        <v>459190</v>
      </c>
      <c r="F408" s="22">
        <v>459190</v>
      </c>
      <c r="G408" s="22">
        <f t="shared" si="90"/>
        <v>-43206</v>
      </c>
      <c r="H408" s="22">
        <f t="shared" si="91"/>
        <v>0</v>
      </c>
      <c r="I408" s="23">
        <f t="shared" si="92"/>
        <v>-8.5999888534144446</v>
      </c>
      <c r="J408" s="23">
        <f t="shared" si="93"/>
        <v>100</v>
      </c>
      <c r="K408" s="23">
        <f t="shared" si="94"/>
        <v>50</v>
      </c>
    </row>
    <row r="409" spans="1:11" ht="38.25">
      <c r="A409" s="29" t="s">
        <v>145</v>
      </c>
      <c r="B409" s="21" t="s">
        <v>146</v>
      </c>
      <c r="C409" s="22">
        <v>502396</v>
      </c>
      <c r="D409" s="22">
        <v>918380</v>
      </c>
      <c r="E409" s="22">
        <v>459190</v>
      </c>
      <c r="F409" s="22">
        <v>459190</v>
      </c>
      <c r="G409" s="22">
        <f t="shared" si="90"/>
        <v>-43206</v>
      </c>
      <c r="H409" s="22">
        <f t="shared" si="91"/>
        <v>0</v>
      </c>
      <c r="I409" s="23">
        <f t="shared" si="92"/>
        <v>-8.5999888534144446</v>
      </c>
      <c r="J409" s="23">
        <f t="shared" si="93"/>
        <v>100</v>
      </c>
      <c r="K409" s="23">
        <f t="shared" si="94"/>
        <v>50</v>
      </c>
    </row>
    <row r="410" spans="1:11">
      <c r="A410" s="20"/>
      <c r="B410" s="21" t="s">
        <v>55</v>
      </c>
      <c r="C410" s="22">
        <v>502396</v>
      </c>
      <c r="D410" s="22">
        <v>0</v>
      </c>
      <c r="E410" s="22">
        <v>0</v>
      </c>
      <c r="F410" s="22">
        <v>459190</v>
      </c>
      <c r="G410" s="22">
        <f t="shared" si="90"/>
        <v>-43206</v>
      </c>
      <c r="H410" s="22">
        <f t="shared" si="91"/>
        <v>-459190</v>
      </c>
      <c r="I410" s="23">
        <f t="shared" si="92"/>
        <v>-8.5999888534144446</v>
      </c>
      <c r="J410" s="23">
        <f t="shared" si="93"/>
        <v>0</v>
      </c>
      <c r="K410" s="23">
        <f t="shared" si="94"/>
        <v>0</v>
      </c>
    </row>
    <row r="411" spans="1:11">
      <c r="A411" s="20" t="s">
        <v>56</v>
      </c>
      <c r="B411" s="21" t="s">
        <v>57</v>
      </c>
      <c r="C411" s="22">
        <v>-502396</v>
      </c>
      <c r="D411" s="22">
        <v>0</v>
      </c>
      <c r="E411" s="22">
        <v>0</v>
      </c>
      <c r="F411" s="22">
        <v>-459190</v>
      </c>
      <c r="G411" s="22">
        <f t="shared" si="90"/>
        <v>43206</v>
      </c>
      <c r="H411" s="22">
        <f t="shared" si="91"/>
        <v>459190</v>
      </c>
      <c r="I411" s="23">
        <f t="shared" si="92"/>
        <v>-8.5999888534144446</v>
      </c>
      <c r="J411" s="23">
        <f t="shared" si="93"/>
        <v>0</v>
      </c>
      <c r="K411" s="23">
        <f t="shared" si="94"/>
        <v>0</v>
      </c>
    </row>
    <row r="412" spans="1:11">
      <c r="A412" s="26" t="s">
        <v>58</v>
      </c>
      <c r="B412" s="21" t="s">
        <v>59</v>
      </c>
      <c r="C412" s="22">
        <v>-502396</v>
      </c>
      <c r="D412" s="22">
        <v>0</v>
      </c>
      <c r="E412" s="22">
        <v>0</v>
      </c>
      <c r="F412" s="22">
        <v>-459190</v>
      </c>
      <c r="G412" s="22">
        <f t="shared" si="90"/>
        <v>43206</v>
      </c>
      <c r="H412" s="22">
        <f t="shared" si="91"/>
        <v>459190</v>
      </c>
      <c r="I412" s="23">
        <f t="shared" si="92"/>
        <v>-8.5999888534144446</v>
      </c>
      <c r="J412" s="23">
        <f t="shared" si="93"/>
        <v>0</v>
      </c>
      <c r="K412" s="23">
        <f t="shared" si="94"/>
        <v>0</v>
      </c>
    </row>
    <row r="413" spans="1:11" s="35" customFormat="1">
      <c r="A413" s="36" t="s">
        <v>588</v>
      </c>
      <c r="B413" s="32" t="s">
        <v>589</v>
      </c>
      <c r="C413" s="33"/>
      <c r="D413" s="33"/>
      <c r="E413" s="33"/>
      <c r="F413" s="33"/>
      <c r="G413" s="33"/>
      <c r="H413" s="33"/>
      <c r="I413" s="34"/>
      <c r="J413" s="34"/>
      <c r="K413" s="34"/>
    </row>
    <row r="414" spans="1:11">
      <c r="A414" s="20" t="s">
        <v>21</v>
      </c>
      <c r="B414" s="21" t="s">
        <v>22</v>
      </c>
      <c r="C414" s="22">
        <v>1033157</v>
      </c>
      <c r="D414" s="22">
        <v>1033157</v>
      </c>
      <c r="E414" s="22">
        <v>208000</v>
      </c>
      <c r="F414" s="22">
        <v>1033157</v>
      </c>
      <c r="G414" s="22">
        <f t="shared" ref="G414:G436" si="95">F414-C414</f>
        <v>0</v>
      </c>
      <c r="H414" s="22">
        <f t="shared" ref="H414:H436" si="96">E414-F414</f>
        <v>-825157</v>
      </c>
      <c r="I414" s="23">
        <f t="shared" ref="I414:I436" si="97">IF(ISERROR(F414/C414),0,F414/C414*100-100)</f>
        <v>0</v>
      </c>
      <c r="J414" s="23">
        <f t="shared" ref="J414:J436" si="98">IF(ISERROR(F414/E414),0,F414/E414*100)</f>
        <v>496.71009615384617</v>
      </c>
      <c r="K414" s="23">
        <f t="shared" ref="K414:K436" si="99">IF(ISERROR(F414/D414),0,F414/D414*100)</f>
        <v>100</v>
      </c>
    </row>
    <row r="415" spans="1:11">
      <c r="A415" s="26" t="s">
        <v>23</v>
      </c>
      <c r="B415" s="21" t="s">
        <v>24</v>
      </c>
      <c r="C415" s="22">
        <v>1033157</v>
      </c>
      <c r="D415" s="22">
        <v>1033157</v>
      </c>
      <c r="E415" s="22">
        <v>208000</v>
      </c>
      <c r="F415" s="22">
        <v>1033157</v>
      </c>
      <c r="G415" s="22">
        <f t="shared" si="95"/>
        <v>0</v>
      </c>
      <c r="H415" s="22">
        <f t="shared" si="96"/>
        <v>-825157</v>
      </c>
      <c r="I415" s="23">
        <f t="shared" si="97"/>
        <v>0</v>
      </c>
      <c r="J415" s="23">
        <f t="shared" si="98"/>
        <v>496.71009615384617</v>
      </c>
      <c r="K415" s="23">
        <f t="shared" si="99"/>
        <v>100</v>
      </c>
    </row>
    <row r="416" spans="1:11">
      <c r="A416" s="27" t="s">
        <v>25</v>
      </c>
      <c r="B416" s="21" t="s">
        <v>26</v>
      </c>
      <c r="C416" s="22">
        <v>1033157</v>
      </c>
      <c r="D416" s="22">
        <v>1033157</v>
      </c>
      <c r="E416" s="22">
        <v>208000</v>
      </c>
      <c r="F416" s="22">
        <v>1033157</v>
      </c>
      <c r="G416" s="22">
        <f t="shared" si="95"/>
        <v>0</v>
      </c>
      <c r="H416" s="22">
        <f t="shared" si="96"/>
        <v>-825157</v>
      </c>
      <c r="I416" s="23">
        <f t="shared" si="97"/>
        <v>0</v>
      </c>
      <c r="J416" s="23">
        <f t="shared" si="98"/>
        <v>496.71009615384617</v>
      </c>
      <c r="K416" s="23">
        <f t="shared" si="99"/>
        <v>100</v>
      </c>
    </row>
    <row r="417" spans="1:11">
      <c r="A417" s="20" t="s">
        <v>27</v>
      </c>
      <c r="B417" s="21" t="s">
        <v>28</v>
      </c>
      <c r="C417" s="22">
        <v>207113.52</v>
      </c>
      <c r="D417" s="22">
        <v>1033157</v>
      </c>
      <c r="E417" s="22">
        <v>208000</v>
      </c>
      <c r="F417" s="22">
        <v>282911.96000000002</v>
      </c>
      <c r="G417" s="22">
        <f t="shared" si="95"/>
        <v>75798.440000000031</v>
      </c>
      <c r="H417" s="22">
        <f t="shared" si="96"/>
        <v>-74911.960000000021</v>
      </c>
      <c r="I417" s="23">
        <f t="shared" si="97"/>
        <v>36.597533565167566</v>
      </c>
      <c r="J417" s="23">
        <f t="shared" si="98"/>
        <v>136.01536538461539</v>
      </c>
      <c r="K417" s="23">
        <f t="shared" si="99"/>
        <v>27.383249593237043</v>
      </c>
    </row>
    <row r="418" spans="1:11">
      <c r="A418" s="26" t="s">
        <v>29</v>
      </c>
      <c r="B418" s="21" t="s">
        <v>30</v>
      </c>
      <c r="C418" s="22">
        <v>184776.94</v>
      </c>
      <c r="D418" s="22">
        <v>812882</v>
      </c>
      <c r="E418" s="22">
        <v>183000</v>
      </c>
      <c r="F418" s="22">
        <v>233971.6</v>
      </c>
      <c r="G418" s="22">
        <f t="shared" si="95"/>
        <v>49194.66</v>
      </c>
      <c r="H418" s="22">
        <f t="shared" si="96"/>
        <v>-50971.600000000006</v>
      </c>
      <c r="I418" s="23">
        <f t="shared" si="97"/>
        <v>26.623809226411055</v>
      </c>
      <c r="J418" s="23">
        <f t="shared" si="98"/>
        <v>127.85333333333332</v>
      </c>
      <c r="K418" s="23">
        <f t="shared" si="99"/>
        <v>28.782972190305607</v>
      </c>
    </row>
    <row r="419" spans="1:11">
      <c r="A419" s="27" t="s">
        <v>31</v>
      </c>
      <c r="B419" s="21" t="s">
        <v>32</v>
      </c>
      <c r="C419" s="22">
        <v>1700.68</v>
      </c>
      <c r="D419" s="22">
        <v>14229</v>
      </c>
      <c r="E419" s="22">
        <v>1650</v>
      </c>
      <c r="F419" s="22">
        <v>1663.5</v>
      </c>
      <c r="G419" s="22">
        <f t="shared" si="95"/>
        <v>-37.180000000000064</v>
      </c>
      <c r="H419" s="22">
        <f t="shared" si="96"/>
        <v>-13.5</v>
      </c>
      <c r="I419" s="23">
        <f t="shared" si="97"/>
        <v>-2.1861843497894995</v>
      </c>
      <c r="J419" s="23">
        <f t="shared" si="98"/>
        <v>100.81818181818183</v>
      </c>
      <c r="K419" s="23">
        <f t="shared" si="99"/>
        <v>11.690912924309508</v>
      </c>
    </row>
    <row r="420" spans="1:11">
      <c r="A420" s="28" t="s">
        <v>35</v>
      </c>
      <c r="B420" s="21" t="s">
        <v>36</v>
      </c>
      <c r="C420" s="22">
        <v>1700.68</v>
      </c>
      <c r="D420" s="22">
        <v>14229</v>
      </c>
      <c r="E420" s="22">
        <v>1650</v>
      </c>
      <c r="F420" s="22">
        <v>1663.5</v>
      </c>
      <c r="G420" s="22">
        <f t="shared" si="95"/>
        <v>-37.180000000000064</v>
      </c>
      <c r="H420" s="22">
        <f t="shared" si="96"/>
        <v>-13.5</v>
      </c>
      <c r="I420" s="23">
        <f t="shared" si="97"/>
        <v>-2.1861843497894995</v>
      </c>
      <c r="J420" s="23">
        <f t="shared" si="98"/>
        <v>100.81818181818183</v>
      </c>
      <c r="K420" s="23">
        <f t="shared" si="99"/>
        <v>11.690912924309508</v>
      </c>
    </row>
    <row r="421" spans="1:11">
      <c r="A421" s="27" t="s">
        <v>37</v>
      </c>
      <c r="B421" s="21" t="s">
        <v>38</v>
      </c>
      <c r="C421" s="22">
        <v>175874.5</v>
      </c>
      <c r="D421" s="22">
        <v>434574</v>
      </c>
      <c r="E421" s="22">
        <v>171350</v>
      </c>
      <c r="F421" s="22">
        <v>199180.74</v>
      </c>
      <c r="G421" s="22">
        <f t="shared" si="95"/>
        <v>23306.239999999991</v>
      </c>
      <c r="H421" s="22">
        <f t="shared" si="96"/>
        <v>-27830.739999999991</v>
      </c>
      <c r="I421" s="23">
        <f t="shared" si="97"/>
        <v>13.251631134701157</v>
      </c>
      <c r="J421" s="23">
        <f t="shared" si="98"/>
        <v>116.24204260285964</v>
      </c>
      <c r="K421" s="23">
        <f t="shared" si="99"/>
        <v>45.833561142636235</v>
      </c>
    </row>
    <row r="422" spans="1:11">
      <c r="A422" s="28" t="s">
        <v>39</v>
      </c>
      <c r="B422" s="21" t="s">
        <v>40</v>
      </c>
      <c r="C422" s="22">
        <v>175874.5</v>
      </c>
      <c r="D422" s="22">
        <v>434574</v>
      </c>
      <c r="E422" s="22">
        <v>171350</v>
      </c>
      <c r="F422" s="22">
        <v>199180.74</v>
      </c>
      <c r="G422" s="22">
        <f t="shared" si="95"/>
        <v>23306.239999999991</v>
      </c>
      <c r="H422" s="22">
        <f t="shared" si="96"/>
        <v>-27830.739999999991</v>
      </c>
      <c r="I422" s="23">
        <f t="shared" si="97"/>
        <v>13.251631134701157</v>
      </c>
      <c r="J422" s="23">
        <f t="shared" si="98"/>
        <v>116.24204260285964</v>
      </c>
      <c r="K422" s="23">
        <f t="shared" si="99"/>
        <v>45.833561142636235</v>
      </c>
    </row>
    <row r="423" spans="1:11" ht="25.5">
      <c r="A423" s="27" t="s">
        <v>43</v>
      </c>
      <c r="B423" s="21" t="s">
        <v>44</v>
      </c>
      <c r="C423" s="22">
        <v>7201.76</v>
      </c>
      <c r="D423" s="22">
        <v>364079</v>
      </c>
      <c r="E423" s="22">
        <v>10000</v>
      </c>
      <c r="F423" s="22">
        <v>33127.360000000001</v>
      </c>
      <c r="G423" s="22">
        <f t="shared" si="95"/>
        <v>25925.599999999999</v>
      </c>
      <c r="H423" s="22">
        <f t="shared" si="96"/>
        <v>-23127.360000000001</v>
      </c>
      <c r="I423" s="23">
        <f t="shared" si="97"/>
        <v>359.9897802759325</v>
      </c>
      <c r="J423" s="23">
        <f t="shared" si="98"/>
        <v>331.27359999999999</v>
      </c>
      <c r="K423" s="23">
        <f t="shared" si="99"/>
        <v>9.0989483051755258</v>
      </c>
    </row>
    <row r="424" spans="1:11">
      <c r="A424" s="28" t="s">
        <v>45</v>
      </c>
      <c r="B424" s="21" t="s">
        <v>46</v>
      </c>
      <c r="C424" s="22">
        <v>0</v>
      </c>
      <c r="D424" s="22">
        <v>47540</v>
      </c>
      <c r="E424" s="22">
        <v>0</v>
      </c>
      <c r="F424" s="22">
        <v>0</v>
      </c>
      <c r="G424" s="22">
        <f t="shared" si="95"/>
        <v>0</v>
      </c>
      <c r="H424" s="22">
        <f t="shared" si="96"/>
        <v>0</v>
      </c>
      <c r="I424" s="23">
        <f t="shared" si="97"/>
        <v>0</v>
      </c>
      <c r="J424" s="23">
        <f t="shared" si="98"/>
        <v>0</v>
      </c>
      <c r="K424" s="23">
        <f t="shared" si="99"/>
        <v>0</v>
      </c>
    </row>
    <row r="425" spans="1:11" ht="25.5">
      <c r="A425" s="29" t="s">
        <v>47</v>
      </c>
      <c r="B425" s="21" t="s">
        <v>48</v>
      </c>
      <c r="C425" s="22">
        <v>0</v>
      </c>
      <c r="D425" s="22">
        <v>47540</v>
      </c>
      <c r="E425" s="22">
        <v>0</v>
      </c>
      <c r="F425" s="22">
        <v>0</v>
      </c>
      <c r="G425" s="22">
        <f t="shared" si="95"/>
        <v>0</v>
      </c>
      <c r="H425" s="22">
        <f t="shared" si="96"/>
        <v>0</v>
      </c>
      <c r="I425" s="23">
        <f t="shared" si="97"/>
        <v>0</v>
      </c>
      <c r="J425" s="23">
        <f t="shared" si="98"/>
        <v>0</v>
      </c>
      <c r="K425" s="23">
        <f t="shared" si="99"/>
        <v>0</v>
      </c>
    </row>
    <row r="426" spans="1:11" ht="25.5">
      <c r="A426" s="30" t="s">
        <v>49</v>
      </c>
      <c r="B426" s="21" t="s">
        <v>50</v>
      </c>
      <c r="C426" s="22">
        <v>0</v>
      </c>
      <c r="D426" s="22">
        <v>47540</v>
      </c>
      <c r="E426" s="22">
        <v>0</v>
      </c>
      <c r="F426" s="22">
        <v>0</v>
      </c>
      <c r="G426" s="22">
        <f t="shared" si="95"/>
        <v>0</v>
      </c>
      <c r="H426" s="22">
        <f t="shared" si="96"/>
        <v>0</v>
      </c>
      <c r="I426" s="23">
        <f t="shared" si="97"/>
        <v>0</v>
      </c>
      <c r="J426" s="23">
        <f t="shared" si="98"/>
        <v>0</v>
      </c>
      <c r="K426" s="23">
        <f t="shared" si="99"/>
        <v>0</v>
      </c>
    </row>
    <row r="427" spans="1:11" ht="25.5">
      <c r="A427" s="28" t="s">
        <v>143</v>
      </c>
      <c r="B427" s="21" t="s">
        <v>144</v>
      </c>
      <c r="C427" s="22">
        <v>7201.76</v>
      </c>
      <c r="D427" s="22">
        <v>316539</v>
      </c>
      <c r="E427" s="22">
        <v>10000</v>
      </c>
      <c r="F427" s="22">
        <v>33127.360000000001</v>
      </c>
      <c r="G427" s="22">
        <f t="shared" si="95"/>
        <v>25925.599999999999</v>
      </c>
      <c r="H427" s="22">
        <f t="shared" si="96"/>
        <v>-23127.360000000001</v>
      </c>
      <c r="I427" s="23">
        <f t="shared" si="97"/>
        <v>359.9897802759325</v>
      </c>
      <c r="J427" s="23">
        <f t="shared" si="98"/>
        <v>331.27359999999999</v>
      </c>
      <c r="K427" s="23">
        <f t="shared" si="99"/>
        <v>10.46549082419544</v>
      </c>
    </row>
    <row r="428" spans="1:11" ht="25.5">
      <c r="A428" s="29" t="s">
        <v>163</v>
      </c>
      <c r="B428" s="21" t="s">
        <v>164</v>
      </c>
      <c r="C428" s="22">
        <v>7201.76</v>
      </c>
      <c r="D428" s="22">
        <v>282913</v>
      </c>
      <c r="E428" s="22">
        <v>10000</v>
      </c>
      <c r="F428" s="22">
        <v>30269.86</v>
      </c>
      <c r="G428" s="22">
        <f t="shared" si="95"/>
        <v>23068.1</v>
      </c>
      <c r="H428" s="22">
        <f t="shared" si="96"/>
        <v>-20269.86</v>
      </c>
      <c r="I428" s="23">
        <f t="shared" si="97"/>
        <v>320.31197929395034</v>
      </c>
      <c r="J428" s="23">
        <f t="shared" si="98"/>
        <v>302.6986</v>
      </c>
      <c r="K428" s="23">
        <f t="shared" si="99"/>
        <v>10.699352804572431</v>
      </c>
    </row>
    <row r="429" spans="1:11" ht="38.25">
      <c r="A429" s="29" t="s">
        <v>145</v>
      </c>
      <c r="B429" s="21" t="s">
        <v>146</v>
      </c>
      <c r="C429" s="22">
        <v>0</v>
      </c>
      <c r="D429" s="22">
        <v>33626</v>
      </c>
      <c r="E429" s="22">
        <v>0</v>
      </c>
      <c r="F429" s="22">
        <v>2857.5</v>
      </c>
      <c r="G429" s="22">
        <f t="shared" si="95"/>
        <v>2857.5</v>
      </c>
      <c r="H429" s="22">
        <f t="shared" si="96"/>
        <v>-2857.5</v>
      </c>
      <c r="I429" s="23">
        <f t="shared" si="97"/>
        <v>0</v>
      </c>
      <c r="J429" s="23">
        <f t="shared" si="98"/>
        <v>0</v>
      </c>
      <c r="K429" s="23">
        <f t="shared" si="99"/>
        <v>8.4978885386308214</v>
      </c>
    </row>
    <row r="430" spans="1:11">
      <c r="A430" s="26" t="s">
        <v>51</v>
      </c>
      <c r="B430" s="21" t="s">
        <v>52</v>
      </c>
      <c r="C430" s="22">
        <v>22336.58</v>
      </c>
      <c r="D430" s="22">
        <v>220275</v>
      </c>
      <c r="E430" s="22">
        <v>25000</v>
      </c>
      <c r="F430" s="22">
        <v>48940.36</v>
      </c>
      <c r="G430" s="22">
        <f t="shared" si="95"/>
        <v>26603.78</v>
      </c>
      <c r="H430" s="22">
        <f t="shared" si="96"/>
        <v>-23940.36</v>
      </c>
      <c r="I430" s="23">
        <f t="shared" si="97"/>
        <v>119.10408845042525</v>
      </c>
      <c r="J430" s="23">
        <f t="shared" si="98"/>
        <v>195.76143999999999</v>
      </c>
      <c r="K430" s="23">
        <f t="shared" si="99"/>
        <v>22.217845874475088</v>
      </c>
    </row>
    <row r="431" spans="1:11">
      <c r="A431" s="27" t="s">
        <v>185</v>
      </c>
      <c r="B431" s="21" t="s">
        <v>186</v>
      </c>
      <c r="C431" s="22">
        <v>22336.58</v>
      </c>
      <c r="D431" s="22">
        <v>220275</v>
      </c>
      <c r="E431" s="22">
        <v>25000</v>
      </c>
      <c r="F431" s="22">
        <v>48940.36</v>
      </c>
      <c r="G431" s="22">
        <f t="shared" si="95"/>
        <v>26603.78</v>
      </c>
      <c r="H431" s="22">
        <f t="shared" si="96"/>
        <v>-23940.36</v>
      </c>
      <c r="I431" s="23">
        <f t="shared" si="97"/>
        <v>119.10408845042525</v>
      </c>
      <c r="J431" s="23">
        <f t="shared" si="98"/>
        <v>195.76143999999999</v>
      </c>
      <c r="K431" s="23">
        <f t="shared" si="99"/>
        <v>22.217845874475088</v>
      </c>
    </row>
    <row r="432" spans="1:11" ht="25.5">
      <c r="A432" s="28" t="s">
        <v>187</v>
      </c>
      <c r="B432" s="21" t="s">
        <v>188</v>
      </c>
      <c r="C432" s="22">
        <v>22336.58</v>
      </c>
      <c r="D432" s="22">
        <v>220275</v>
      </c>
      <c r="E432" s="22">
        <v>25000</v>
      </c>
      <c r="F432" s="22">
        <v>48940.36</v>
      </c>
      <c r="G432" s="22">
        <f t="shared" si="95"/>
        <v>26603.78</v>
      </c>
      <c r="H432" s="22">
        <f t="shared" si="96"/>
        <v>-23940.36</v>
      </c>
      <c r="I432" s="23">
        <f t="shared" si="97"/>
        <v>119.10408845042525</v>
      </c>
      <c r="J432" s="23">
        <f t="shared" si="98"/>
        <v>195.76143999999999</v>
      </c>
      <c r="K432" s="23">
        <f t="shared" si="99"/>
        <v>22.217845874475088</v>
      </c>
    </row>
    <row r="433" spans="1:11" ht="25.5">
      <c r="A433" s="29" t="s">
        <v>449</v>
      </c>
      <c r="B433" s="21" t="s">
        <v>450</v>
      </c>
      <c r="C433" s="22">
        <v>22336.58</v>
      </c>
      <c r="D433" s="22">
        <v>220275</v>
      </c>
      <c r="E433" s="22">
        <v>25000</v>
      </c>
      <c r="F433" s="22">
        <v>48940.36</v>
      </c>
      <c r="G433" s="22">
        <f t="shared" si="95"/>
        <v>26603.78</v>
      </c>
      <c r="H433" s="22">
        <f t="shared" si="96"/>
        <v>-23940.36</v>
      </c>
      <c r="I433" s="23">
        <f t="shared" si="97"/>
        <v>119.10408845042525</v>
      </c>
      <c r="J433" s="23">
        <f t="shared" si="98"/>
        <v>195.76143999999999</v>
      </c>
      <c r="K433" s="23">
        <f t="shared" si="99"/>
        <v>22.217845874475088</v>
      </c>
    </row>
    <row r="434" spans="1:11">
      <c r="A434" s="20"/>
      <c r="B434" s="21" t="s">
        <v>55</v>
      </c>
      <c r="C434" s="22">
        <v>826043.48</v>
      </c>
      <c r="D434" s="22">
        <v>0</v>
      </c>
      <c r="E434" s="22">
        <v>0</v>
      </c>
      <c r="F434" s="22">
        <v>750245.04</v>
      </c>
      <c r="G434" s="22">
        <f t="shared" si="95"/>
        <v>-75798.439999999944</v>
      </c>
      <c r="H434" s="22">
        <f t="shared" si="96"/>
        <v>-750245.04</v>
      </c>
      <c r="I434" s="23">
        <f t="shared" si="97"/>
        <v>-9.1760835640273939</v>
      </c>
      <c r="J434" s="23">
        <f t="shared" si="98"/>
        <v>0</v>
      </c>
      <c r="K434" s="23">
        <f t="shared" si="99"/>
        <v>0</v>
      </c>
    </row>
    <row r="435" spans="1:11">
      <c r="A435" s="20" t="s">
        <v>56</v>
      </c>
      <c r="B435" s="21" t="s">
        <v>57</v>
      </c>
      <c r="C435" s="22">
        <v>-826043.48</v>
      </c>
      <c r="D435" s="22">
        <v>0</v>
      </c>
      <c r="E435" s="22">
        <v>0</v>
      </c>
      <c r="F435" s="22">
        <v>-750245.04</v>
      </c>
      <c r="G435" s="22">
        <f t="shared" si="95"/>
        <v>75798.439999999944</v>
      </c>
      <c r="H435" s="22">
        <f t="shared" si="96"/>
        <v>750245.04</v>
      </c>
      <c r="I435" s="23">
        <f t="shared" si="97"/>
        <v>-9.1760835640273939</v>
      </c>
      <c r="J435" s="23">
        <f t="shared" si="98"/>
        <v>0</v>
      </c>
      <c r="K435" s="23">
        <f t="shared" si="99"/>
        <v>0</v>
      </c>
    </row>
    <row r="436" spans="1:11">
      <c r="A436" s="26" t="s">
        <v>58</v>
      </c>
      <c r="B436" s="21" t="s">
        <v>59</v>
      </c>
      <c r="C436" s="22">
        <v>-826043.48</v>
      </c>
      <c r="D436" s="22">
        <v>0</v>
      </c>
      <c r="E436" s="22">
        <v>0</v>
      </c>
      <c r="F436" s="22">
        <v>-750245.04</v>
      </c>
      <c r="G436" s="22">
        <f t="shared" si="95"/>
        <v>75798.439999999944</v>
      </c>
      <c r="H436" s="22">
        <f t="shared" si="96"/>
        <v>750245.04</v>
      </c>
      <c r="I436" s="23">
        <f t="shared" si="97"/>
        <v>-9.1760835640273939</v>
      </c>
      <c r="J436" s="23">
        <f t="shared" si="98"/>
        <v>0</v>
      </c>
      <c r="K436" s="23">
        <f t="shared" si="99"/>
        <v>0</v>
      </c>
    </row>
    <row r="437" spans="1:11" s="35" customFormat="1">
      <c r="A437" s="31" t="s">
        <v>243</v>
      </c>
      <c r="B437" s="32" t="s">
        <v>590</v>
      </c>
      <c r="C437" s="33"/>
      <c r="D437" s="33"/>
      <c r="E437" s="33"/>
      <c r="F437" s="33"/>
      <c r="G437" s="33"/>
      <c r="H437" s="33"/>
      <c r="I437" s="34"/>
      <c r="J437" s="34"/>
      <c r="K437" s="34"/>
    </row>
    <row r="438" spans="1:11">
      <c r="A438" s="20" t="s">
        <v>21</v>
      </c>
      <c r="B438" s="21" t="s">
        <v>22</v>
      </c>
      <c r="C438" s="22">
        <v>6642926</v>
      </c>
      <c r="D438" s="22">
        <v>6103790</v>
      </c>
      <c r="E438" s="22">
        <v>4069194</v>
      </c>
      <c r="F438" s="22">
        <v>6103790</v>
      </c>
      <c r="G438" s="22">
        <f t="shared" ref="G438:G447" si="100">F438-C438</f>
        <v>-539136</v>
      </c>
      <c r="H438" s="22">
        <f t="shared" ref="H438:H447" si="101">E438-F438</f>
        <v>-2034596</v>
      </c>
      <c r="I438" s="23">
        <f t="shared" ref="I438:I447" si="102">IF(ISERROR(F438/C438),0,F438/C438*100-100)</f>
        <v>-8.1159416799163466</v>
      </c>
      <c r="J438" s="23">
        <f t="shared" ref="J438:J447" si="103">IF(ISERROR(F438/E438),0,F438/E438*100)</f>
        <v>149.99997542510877</v>
      </c>
      <c r="K438" s="23">
        <f t="shared" ref="K438:K447" si="104">IF(ISERROR(F438/D438),0,F438/D438*100)</f>
        <v>100</v>
      </c>
    </row>
    <row r="439" spans="1:11">
      <c r="A439" s="26" t="s">
        <v>23</v>
      </c>
      <c r="B439" s="21" t="s">
        <v>24</v>
      </c>
      <c r="C439" s="22">
        <v>6642926</v>
      </c>
      <c r="D439" s="22">
        <v>6103790</v>
      </c>
      <c r="E439" s="22">
        <v>4069194</v>
      </c>
      <c r="F439" s="22">
        <v>6103790</v>
      </c>
      <c r="G439" s="22">
        <f t="shared" si="100"/>
        <v>-539136</v>
      </c>
      <c r="H439" s="22">
        <f t="shared" si="101"/>
        <v>-2034596</v>
      </c>
      <c r="I439" s="23">
        <f t="shared" si="102"/>
        <v>-8.1159416799163466</v>
      </c>
      <c r="J439" s="23">
        <f t="shared" si="103"/>
        <v>149.99997542510877</v>
      </c>
      <c r="K439" s="23">
        <f t="shared" si="104"/>
        <v>100</v>
      </c>
    </row>
    <row r="440" spans="1:11">
      <c r="A440" s="27" t="s">
        <v>25</v>
      </c>
      <c r="B440" s="21" t="s">
        <v>26</v>
      </c>
      <c r="C440" s="22">
        <v>6642926</v>
      </c>
      <c r="D440" s="22">
        <v>6103790</v>
      </c>
      <c r="E440" s="22">
        <v>4069194</v>
      </c>
      <c r="F440" s="22">
        <v>6103790</v>
      </c>
      <c r="G440" s="22">
        <f t="shared" si="100"/>
        <v>-539136</v>
      </c>
      <c r="H440" s="22">
        <f t="shared" si="101"/>
        <v>-2034596</v>
      </c>
      <c r="I440" s="23">
        <f t="shared" si="102"/>
        <v>-8.1159416799163466</v>
      </c>
      <c r="J440" s="23">
        <f t="shared" si="103"/>
        <v>149.99997542510877</v>
      </c>
      <c r="K440" s="23">
        <f t="shared" si="104"/>
        <v>100</v>
      </c>
    </row>
    <row r="441" spans="1:11">
      <c r="A441" s="20" t="s">
        <v>27</v>
      </c>
      <c r="B441" s="21" t="s">
        <v>28</v>
      </c>
      <c r="C441" s="22">
        <v>2670000</v>
      </c>
      <c r="D441" s="22">
        <v>6103790</v>
      </c>
      <c r="E441" s="22">
        <v>4069194</v>
      </c>
      <c r="F441" s="22">
        <v>4069194</v>
      </c>
      <c r="G441" s="22">
        <f t="shared" si="100"/>
        <v>1399194</v>
      </c>
      <c r="H441" s="22">
        <f t="shared" si="101"/>
        <v>0</v>
      </c>
      <c r="I441" s="23">
        <f t="shared" si="102"/>
        <v>52.404269662921365</v>
      </c>
      <c r="J441" s="23">
        <f t="shared" si="103"/>
        <v>100</v>
      </c>
      <c r="K441" s="23">
        <f t="shared" si="104"/>
        <v>66.666677588842333</v>
      </c>
    </row>
    <row r="442" spans="1:11">
      <c r="A442" s="26" t="s">
        <v>29</v>
      </c>
      <c r="B442" s="21" t="s">
        <v>30</v>
      </c>
      <c r="C442" s="22">
        <v>2670000</v>
      </c>
      <c r="D442" s="22">
        <v>6103790</v>
      </c>
      <c r="E442" s="22">
        <v>4069194</v>
      </c>
      <c r="F442" s="22">
        <v>4069194</v>
      </c>
      <c r="G442" s="22">
        <f t="shared" si="100"/>
        <v>1399194</v>
      </c>
      <c r="H442" s="22">
        <f t="shared" si="101"/>
        <v>0</v>
      </c>
      <c r="I442" s="23">
        <f t="shared" si="102"/>
        <v>52.404269662921365</v>
      </c>
      <c r="J442" s="23">
        <f t="shared" si="103"/>
        <v>100</v>
      </c>
      <c r="K442" s="23">
        <f t="shared" si="104"/>
        <v>66.666677588842333</v>
      </c>
    </row>
    <row r="443" spans="1:11">
      <c r="A443" s="27" t="s">
        <v>37</v>
      </c>
      <c r="B443" s="21" t="s">
        <v>38</v>
      </c>
      <c r="C443" s="22">
        <v>2670000</v>
      </c>
      <c r="D443" s="22">
        <v>6103790</v>
      </c>
      <c r="E443" s="22">
        <v>4069194</v>
      </c>
      <c r="F443" s="22">
        <v>4069194</v>
      </c>
      <c r="G443" s="22">
        <f t="shared" si="100"/>
        <v>1399194</v>
      </c>
      <c r="H443" s="22">
        <f t="shared" si="101"/>
        <v>0</v>
      </c>
      <c r="I443" s="23">
        <f t="shared" si="102"/>
        <v>52.404269662921365</v>
      </c>
      <c r="J443" s="23">
        <f t="shared" si="103"/>
        <v>100</v>
      </c>
      <c r="K443" s="23">
        <f t="shared" si="104"/>
        <v>66.666677588842333</v>
      </c>
    </row>
    <row r="444" spans="1:11">
      <c r="A444" s="28" t="s">
        <v>39</v>
      </c>
      <c r="B444" s="21" t="s">
        <v>40</v>
      </c>
      <c r="C444" s="22">
        <v>2670000</v>
      </c>
      <c r="D444" s="22">
        <v>6103790</v>
      </c>
      <c r="E444" s="22">
        <v>4069194</v>
      </c>
      <c r="F444" s="22">
        <v>4069194</v>
      </c>
      <c r="G444" s="22">
        <f t="shared" si="100"/>
        <v>1399194</v>
      </c>
      <c r="H444" s="22">
        <f t="shared" si="101"/>
        <v>0</v>
      </c>
      <c r="I444" s="23">
        <f t="shared" si="102"/>
        <v>52.404269662921365</v>
      </c>
      <c r="J444" s="23">
        <f t="shared" si="103"/>
        <v>100</v>
      </c>
      <c r="K444" s="23">
        <f t="shared" si="104"/>
        <v>66.666677588842333</v>
      </c>
    </row>
    <row r="445" spans="1:11">
      <c r="A445" s="20"/>
      <c r="B445" s="21" t="s">
        <v>55</v>
      </c>
      <c r="C445" s="22">
        <v>3972926</v>
      </c>
      <c r="D445" s="22">
        <v>0</v>
      </c>
      <c r="E445" s="22">
        <v>0</v>
      </c>
      <c r="F445" s="22">
        <v>2034596</v>
      </c>
      <c r="G445" s="22">
        <f t="shared" si="100"/>
        <v>-1938330</v>
      </c>
      <c r="H445" s="22">
        <f t="shared" si="101"/>
        <v>-2034596</v>
      </c>
      <c r="I445" s="23">
        <f t="shared" si="102"/>
        <v>-48.788474791627124</v>
      </c>
      <c r="J445" s="23">
        <f t="shared" si="103"/>
        <v>0</v>
      </c>
      <c r="K445" s="23">
        <f t="shared" si="104"/>
        <v>0</v>
      </c>
    </row>
    <row r="446" spans="1:11">
      <c r="A446" s="20" t="s">
        <v>56</v>
      </c>
      <c r="B446" s="21" t="s">
        <v>57</v>
      </c>
      <c r="C446" s="22">
        <v>-3972926</v>
      </c>
      <c r="D446" s="22">
        <v>0</v>
      </c>
      <c r="E446" s="22">
        <v>0</v>
      </c>
      <c r="F446" s="22">
        <v>-2034596</v>
      </c>
      <c r="G446" s="22">
        <f t="shared" si="100"/>
        <v>1938330</v>
      </c>
      <c r="H446" s="22">
        <f t="shared" si="101"/>
        <v>2034596</v>
      </c>
      <c r="I446" s="23">
        <f t="shared" si="102"/>
        <v>-48.788474791627124</v>
      </c>
      <c r="J446" s="23">
        <f t="shared" si="103"/>
        <v>0</v>
      </c>
      <c r="K446" s="23">
        <f t="shared" si="104"/>
        <v>0</v>
      </c>
    </row>
    <row r="447" spans="1:11">
      <c r="A447" s="26" t="s">
        <v>58</v>
      </c>
      <c r="B447" s="21" t="s">
        <v>59</v>
      </c>
      <c r="C447" s="22">
        <v>-3972926</v>
      </c>
      <c r="D447" s="22">
        <v>0</v>
      </c>
      <c r="E447" s="22">
        <v>0</v>
      </c>
      <c r="F447" s="22">
        <v>-2034596</v>
      </c>
      <c r="G447" s="22">
        <f t="shared" si="100"/>
        <v>1938330</v>
      </c>
      <c r="H447" s="22">
        <f t="shared" si="101"/>
        <v>2034596</v>
      </c>
      <c r="I447" s="23">
        <f t="shared" si="102"/>
        <v>-48.788474791627124</v>
      </c>
      <c r="J447" s="23">
        <f t="shared" si="103"/>
        <v>0</v>
      </c>
      <c r="K447" s="23">
        <f t="shared" si="104"/>
        <v>0</v>
      </c>
    </row>
    <row r="448" spans="1:11" s="35" customFormat="1" ht="38.25">
      <c r="A448" s="36" t="s">
        <v>247</v>
      </c>
      <c r="B448" s="32" t="s">
        <v>591</v>
      </c>
      <c r="C448" s="33"/>
      <c r="D448" s="33"/>
      <c r="E448" s="33"/>
      <c r="F448" s="33"/>
      <c r="G448" s="33"/>
      <c r="H448" s="33"/>
      <c r="I448" s="34"/>
      <c r="J448" s="34"/>
      <c r="K448" s="34"/>
    </row>
    <row r="449" spans="1:11">
      <c r="A449" s="20" t="s">
        <v>21</v>
      </c>
      <c r="B449" s="21" t="s">
        <v>22</v>
      </c>
      <c r="C449" s="22">
        <v>5896127</v>
      </c>
      <c r="D449" s="22">
        <v>5421216</v>
      </c>
      <c r="E449" s="22">
        <v>3614144</v>
      </c>
      <c r="F449" s="22">
        <v>5421216</v>
      </c>
      <c r="G449" s="22">
        <f t="shared" ref="G449:G458" si="105">F449-C449</f>
        <v>-474911</v>
      </c>
      <c r="H449" s="22">
        <f t="shared" ref="H449:H458" si="106">E449-F449</f>
        <v>-1807072</v>
      </c>
      <c r="I449" s="23">
        <f t="shared" ref="I449:I458" si="107">IF(ISERROR(F449/C449),0,F449/C449*100-100)</f>
        <v>-8.0546263674442571</v>
      </c>
      <c r="J449" s="23">
        <f t="shared" ref="J449:J458" si="108">IF(ISERROR(F449/E449),0,F449/E449*100)</f>
        <v>150</v>
      </c>
      <c r="K449" s="23">
        <f t="shared" ref="K449:K458" si="109">IF(ISERROR(F449/D449),0,F449/D449*100)</f>
        <v>100</v>
      </c>
    </row>
    <row r="450" spans="1:11">
      <c r="A450" s="26" t="s">
        <v>23</v>
      </c>
      <c r="B450" s="21" t="s">
        <v>24</v>
      </c>
      <c r="C450" s="22">
        <v>5896127</v>
      </c>
      <c r="D450" s="22">
        <v>5421216</v>
      </c>
      <c r="E450" s="22">
        <v>3614144</v>
      </c>
      <c r="F450" s="22">
        <v>5421216</v>
      </c>
      <c r="G450" s="22">
        <f t="shared" si="105"/>
        <v>-474911</v>
      </c>
      <c r="H450" s="22">
        <f t="shared" si="106"/>
        <v>-1807072</v>
      </c>
      <c r="I450" s="23">
        <f t="shared" si="107"/>
        <v>-8.0546263674442571</v>
      </c>
      <c r="J450" s="23">
        <f t="shared" si="108"/>
        <v>150</v>
      </c>
      <c r="K450" s="23">
        <f t="shared" si="109"/>
        <v>100</v>
      </c>
    </row>
    <row r="451" spans="1:11">
      <c r="A451" s="27" t="s">
        <v>25</v>
      </c>
      <c r="B451" s="21" t="s">
        <v>26</v>
      </c>
      <c r="C451" s="22">
        <v>5896127</v>
      </c>
      <c r="D451" s="22">
        <v>5421216</v>
      </c>
      <c r="E451" s="22">
        <v>3614144</v>
      </c>
      <c r="F451" s="22">
        <v>5421216</v>
      </c>
      <c r="G451" s="22">
        <f t="shared" si="105"/>
        <v>-474911</v>
      </c>
      <c r="H451" s="22">
        <f t="shared" si="106"/>
        <v>-1807072</v>
      </c>
      <c r="I451" s="23">
        <f t="shared" si="107"/>
        <v>-8.0546263674442571</v>
      </c>
      <c r="J451" s="23">
        <f t="shared" si="108"/>
        <v>150</v>
      </c>
      <c r="K451" s="23">
        <f t="shared" si="109"/>
        <v>100</v>
      </c>
    </row>
    <row r="452" spans="1:11">
      <c r="A452" s="20" t="s">
        <v>27</v>
      </c>
      <c r="B452" s="21" t="s">
        <v>28</v>
      </c>
      <c r="C452" s="22">
        <v>2300000</v>
      </c>
      <c r="D452" s="22">
        <v>5421216</v>
      </c>
      <c r="E452" s="22">
        <v>3614144</v>
      </c>
      <c r="F452" s="22">
        <v>3614144</v>
      </c>
      <c r="G452" s="22">
        <f t="shared" si="105"/>
        <v>1314144</v>
      </c>
      <c r="H452" s="22">
        <f t="shared" si="106"/>
        <v>0</v>
      </c>
      <c r="I452" s="23">
        <f t="shared" si="107"/>
        <v>57.136695652173927</v>
      </c>
      <c r="J452" s="23">
        <f t="shared" si="108"/>
        <v>100</v>
      </c>
      <c r="K452" s="23">
        <f t="shared" si="109"/>
        <v>66.666666666666657</v>
      </c>
    </row>
    <row r="453" spans="1:11">
      <c r="A453" s="26" t="s">
        <v>29</v>
      </c>
      <c r="B453" s="21" t="s">
        <v>30</v>
      </c>
      <c r="C453" s="22">
        <v>2300000</v>
      </c>
      <c r="D453" s="22">
        <v>5421216</v>
      </c>
      <c r="E453" s="22">
        <v>3614144</v>
      </c>
      <c r="F453" s="22">
        <v>3614144</v>
      </c>
      <c r="G453" s="22">
        <f t="shared" si="105"/>
        <v>1314144</v>
      </c>
      <c r="H453" s="22">
        <f t="shared" si="106"/>
        <v>0</v>
      </c>
      <c r="I453" s="23">
        <f t="shared" si="107"/>
        <v>57.136695652173927</v>
      </c>
      <c r="J453" s="23">
        <f t="shared" si="108"/>
        <v>100</v>
      </c>
      <c r="K453" s="23">
        <f t="shared" si="109"/>
        <v>66.666666666666657</v>
      </c>
    </row>
    <row r="454" spans="1:11">
      <c r="A454" s="27" t="s">
        <v>37</v>
      </c>
      <c r="B454" s="21" t="s">
        <v>38</v>
      </c>
      <c r="C454" s="22">
        <v>2300000</v>
      </c>
      <c r="D454" s="22">
        <v>5421216</v>
      </c>
      <c r="E454" s="22">
        <v>3614144</v>
      </c>
      <c r="F454" s="22">
        <v>3614144</v>
      </c>
      <c r="G454" s="22">
        <f t="shared" si="105"/>
        <v>1314144</v>
      </c>
      <c r="H454" s="22">
        <f t="shared" si="106"/>
        <v>0</v>
      </c>
      <c r="I454" s="23">
        <f t="shared" si="107"/>
        <v>57.136695652173927</v>
      </c>
      <c r="J454" s="23">
        <f t="shared" si="108"/>
        <v>100</v>
      </c>
      <c r="K454" s="23">
        <f t="shared" si="109"/>
        <v>66.666666666666657</v>
      </c>
    </row>
    <row r="455" spans="1:11">
      <c r="A455" s="28" t="s">
        <v>39</v>
      </c>
      <c r="B455" s="21" t="s">
        <v>40</v>
      </c>
      <c r="C455" s="22">
        <v>2300000</v>
      </c>
      <c r="D455" s="22">
        <v>5421216</v>
      </c>
      <c r="E455" s="22">
        <v>3614144</v>
      </c>
      <c r="F455" s="22">
        <v>3614144</v>
      </c>
      <c r="G455" s="22">
        <f t="shared" si="105"/>
        <v>1314144</v>
      </c>
      <c r="H455" s="22">
        <f t="shared" si="106"/>
        <v>0</v>
      </c>
      <c r="I455" s="23">
        <f t="shared" si="107"/>
        <v>57.136695652173927</v>
      </c>
      <c r="J455" s="23">
        <f t="shared" si="108"/>
        <v>100</v>
      </c>
      <c r="K455" s="23">
        <f t="shared" si="109"/>
        <v>66.666666666666657</v>
      </c>
    </row>
    <row r="456" spans="1:11">
      <c r="A456" s="20"/>
      <c r="B456" s="21" t="s">
        <v>55</v>
      </c>
      <c r="C456" s="22">
        <v>3596127</v>
      </c>
      <c r="D456" s="22">
        <v>0</v>
      </c>
      <c r="E456" s="22">
        <v>0</v>
      </c>
      <c r="F456" s="22">
        <v>1807072</v>
      </c>
      <c r="G456" s="22">
        <f t="shared" si="105"/>
        <v>-1789055</v>
      </c>
      <c r="H456" s="22">
        <f t="shared" si="106"/>
        <v>-1807072</v>
      </c>
      <c r="I456" s="23">
        <f t="shared" si="107"/>
        <v>-49.7494943865998</v>
      </c>
      <c r="J456" s="23">
        <f t="shared" si="108"/>
        <v>0</v>
      </c>
      <c r="K456" s="23">
        <f t="shared" si="109"/>
        <v>0</v>
      </c>
    </row>
    <row r="457" spans="1:11">
      <c r="A457" s="20" t="s">
        <v>56</v>
      </c>
      <c r="B457" s="21" t="s">
        <v>57</v>
      </c>
      <c r="C457" s="22">
        <v>-3596127</v>
      </c>
      <c r="D457" s="22">
        <v>0</v>
      </c>
      <c r="E457" s="22">
        <v>0</v>
      </c>
      <c r="F457" s="22">
        <v>-1807072</v>
      </c>
      <c r="G457" s="22">
        <f t="shared" si="105"/>
        <v>1789055</v>
      </c>
      <c r="H457" s="22">
        <f t="shared" si="106"/>
        <v>1807072</v>
      </c>
      <c r="I457" s="23">
        <f t="shared" si="107"/>
        <v>-49.7494943865998</v>
      </c>
      <c r="J457" s="23">
        <f t="shared" si="108"/>
        <v>0</v>
      </c>
      <c r="K457" s="23">
        <f t="shared" si="109"/>
        <v>0</v>
      </c>
    </row>
    <row r="458" spans="1:11">
      <c r="A458" s="26" t="s">
        <v>58</v>
      </c>
      <c r="B458" s="21" t="s">
        <v>59</v>
      </c>
      <c r="C458" s="22">
        <v>-3596127</v>
      </c>
      <c r="D458" s="22">
        <v>0</v>
      </c>
      <c r="E458" s="22">
        <v>0</v>
      </c>
      <c r="F458" s="22">
        <v>-1807072</v>
      </c>
      <c r="G458" s="22">
        <f t="shared" si="105"/>
        <v>1789055</v>
      </c>
      <c r="H458" s="22">
        <f t="shared" si="106"/>
        <v>1807072</v>
      </c>
      <c r="I458" s="23">
        <f t="shared" si="107"/>
        <v>-49.7494943865998</v>
      </c>
      <c r="J458" s="23">
        <f t="shared" si="108"/>
        <v>0</v>
      </c>
      <c r="K458" s="23">
        <f t="shared" si="109"/>
        <v>0</v>
      </c>
    </row>
    <row r="459" spans="1:11" s="35" customFormat="1" ht="25.5">
      <c r="A459" s="36" t="s">
        <v>592</v>
      </c>
      <c r="B459" s="32" t="s">
        <v>593</v>
      </c>
      <c r="C459" s="33"/>
      <c r="D459" s="33"/>
      <c r="E459" s="33"/>
      <c r="F459" s="33"/>
      <c r="G459" s="33"/>
      <c r="H459" s="33"/>
      <c r="I459" s="34"/>
      <c r="J459" s="34"/>
      <c r="K459" s="34"/>
    </row>
    <row r="460" spans="1:11">
      <c r="A460" s="20" t="s">
        <v>21</v>
      </c>
      <c r="B460" s="21" t="s">
        <v>22</v>
      </c>
      <c r="C460" s="22">
        <v>746799</v>
      </c>
      <c r="D460" s="22">
        <v>682574</v>
      </c>
      <c r="E460" s="22">
        <v>455050</v>
      </c>
      <c r="F460" s="22">
        <v>682574</v>
      </c>
      <c r="G460" s="22">
        <f t="shared" ref="G460:G469" si="110">F460-C460</f>
        <v>-64225</v>
      </c>
      <c r="H460" s="22">
        <f t="shared" ref="H460:H469" si="111">E460-F460</f>
        <v>-227524</v>
      </c>
      <c r="I460" s="23">
        <f t="shared" ref="I460:I469" si="112">IF(ISERROR(F460/C460),0,F460/C460*100-100)</f>
        <v>-8.6000382967840068</v>
      </c>
      <c r="J460" s="23">
        <f t="shared" ref="J460:J469" si="113">IF(ISERROR(F460/E460),0,F460/E460*100)</f>
        <v>149.99978024392925</v>
      </c>
      <c r="K460" s="23">
        <f t="shared" ref="K460:K469" si="114">IF(ISERROR(F460/D460),0,F460/D460*100)</f>
        <v>100</v>
      </c>
    </row>
    <row r="461" spans="1:11">
      <c r="A461" s="26" t="s">
        <v>23</v>
      </c>
      <c r="B461" s="21" t="s">
        <v>24</v>
      </c>
      <c r="C461" s="22">
        <v>746799</v>
      </c>
      <c r="D461" s="22">
        <v>682574</v>
      </c>
      <c r="E461" s="22">
        <v>455050</v>
      </c>
      <c r="F461" s="22">
        <v>682574</v>
      </c>
      <c r="G461" s="22">
        <f t="shared" si="110"/>
        <v>-64225</v>
      </c>
      <c r="H461" s="22">
        <f t="shared" si="111"/>
        <v>-227524</v>
      </c>
      <c r="I461" s="23">
        <f t="shared" si="112"/>
        <v>-8.6000382967840068</v>
      </c>
      <c r="J461" s="23">
        <f t="shared" si="113"/>
        <v>149.99978024392925</v>
      </c>
      <c r="K461" s="23">
        <f t="shared" si="114"/>
        <v>100</v>
      </c>
    </row>
    <row r="462" spans="1:11">
      <c r="A462" s="27" t="s">
        <v>25</v>
      </c>
      <c r="B462" s="21" t="s">
        <v>26</v>
      </c>
      <c r="C462" s="22">
        <v>746799</v>
      </c>
      <c r="D462" s="22">
        <v>682574</v>
      </c>
      <c r="E462" s="22">
        <v>455050</v>
      </c>
      <c r="F462" s="22">
        <v>682574</v>
      </c>
      <c r="G462" s="22">
        <f t="shared" si="110"/>
        <v>-64225</v>
      </c>
      <c r="H462" s="22">
        <f t="shared" si="111"/>
        <v>-227524</v>
      </c>
      <c r="I462" s="23">
        <f t="shared" si="112"/>
        <v>-8.6000382967840068</v>
      </c>
      <c r="J462" s="23">
        <f t="shared" si="113"/>
        <v>149.99978024392925</v>
      </c>
      <c r="K462" s="23">
        <f t="shared" si="114"/>
        <v>100</v>
      </c>
    </row>
    <row r="463" spans="1:11">
      <c r="A463" s="20" t="s">
        <v>27</v>
      </c>
      <c r="B463" s="21" t="s">
        <v>28</v>
      </c>
      <c r="C463" s="22">
        <v>370000</v>
      </c>
      <c r="D463" s="22">
        <v>682574</v>
      </c>
      <c r="E463" s="22">
        <v>455050</v>
      </c>
      <c r="F463" s="22">
        <v>455050</v>
      </c>
      <c r="G463" s="22">
        <f t="shared" si="110"/>
        <v>85050</v>
      </c>
      <c r="H463" s="22">
        <f t="shared" si="111"/>
        <v>0</v>
      </c>
      <c r="I463" s="23">
        <f t="shared" si="112"/>
        <v>22.986486486486484</v>
      </c>
      <c r="J463" s="23">
        <f t="shared" si="113"/>
        <v>100</v>
      </c>
      <c r="K463" s="23">
        <f t="shared" si="114"/>
        <v>66.666764336174538</v>
      </c>
    </row>
    <row r="464" spans="1:11">
      <c r="A464" s="26" t="s">
        <v>29</v>
      </c>
      <c r="B464" s="21" t="s">
        <v>30</v>
      </c>
      <c r="C464" s="22">
        <v>370000</v>
      </c>
      <c r="D464" s="22">
        <v>682574</v>
      </c>
      <c r="E464" s="22">
        <v>455050</v>
      </c>
      <c r="F464" s="22">
        <v>455050</v>
      </c>
      <c r="G464" s="22">
        <f t="shared" si="110"/>
        <v>85050</v>
      </c>
      <c r="H464" s="22">
        <f t="shared" si="111"/>
        <v>0</v>
      </c>
      <c r="I464" s="23">
        <f t="shared" si="112"/>
        <v>22.986486486486484</v>
      </c>
      <c r="J464" s="23">
        <f t="shared" si="113"/>
        <v>100</v>
      </c>
      <c r="K464" s="23">
        <f t="shared" si="114"/>
        <v>66.666764336174538</v>
      </c>
    </row>
    <row r="465" spans="1:11">
      <c r="A465" s="27" t="s">
        <v>37</v>
      </c>
      <c r="B465" s="21" t="s">
        <v>38</v>
      </c>
      <c r="C465" s="22">
        <v>370000</v>
      </c>
      <c r="D465" s="22">
        <v>682574</v>
      </c>
      <c r="E465" s="22">
        <v>455050</v>
      </c>
      <c r="F465" s="22">
        <v>455050</v>
      </c>
      <c r="G465" s="22">
        <f t="shared" si="110"/>
        <v>85050</v>
      </c>
      <c r="H465" s="22">
        <f t="shared" si="111"/>
        <v>0</v>
      </c>
      <c r="I465" s="23">
        <f t="shared" si="112"/>
        <v>22.986486486486484</v>
      </c>
      <c r="J465" s="23">
        <f t="shared" si="113"/>
        <v>100</v>
      </c>
      <c r="K465" s="23">
        <f t="shared" si="114"/>
        <v>66.666764336174538</v>
      </c>
    </row>
    <row r="466" spans="1:11">
      <c r="A466" s="28" t="s">
        <v>39</v>
      </c>
      <c r="B466" s="21" t="s">
        <v>40</v>
      </c>
      <c r="C466" s="22">
        <v>370000</v>
      </c>
      <c r="D466" s="22">
        <v>682574</v>
      </c>
      <c r="E466" s="22">
        <v>455050</v>
      </c>
      <c r="F466" s="22">
        <v>455050</v>
      </c>
      <c r="G466" s="22">
        <f t="shared" si="110"/>
        <v>85050</v>
      </c>
      <c r="H466" s="22">
        <f t="shared" si="111"/>
        <v>0</v>
      </c>
      <c r="I466" s="23">
        <f t="shared" si="112"/>
        <v>22.986486486486484</v>
      </c>
      <c r="J466" s="23">
        <f t="shared" si="113"/>
        <v>100</v>
      </c>
      <c r="K466" s="23">
        <f t="shared" si="114"/>
        <v>66.666764336174538</v>
      </c>
    </row>
    <row r="467" spans="1:11">
      <c r="A467" s="20"/>
      <c r="B467" s="21" t="s">
        <v>55</v>
      </c>
      <c r="C467" s="22">
        <v>376799</v>
      </c>
      <c r="D467" s="22">
        <v>0</v>
      </c>
      <c r="E467" s="22">
        <v>0</v>
      </c>
      <c r="F467" s="22">
        <v>227524</v>
      </c>
      <c r="G467" s="22">
        <f t="shared" si="110"/>
        <v>-149275</v>
      </c>
      <c r="H467" s="22">
        <f t="shared" si="111"/>
        <v>-227524</v>
      </c>
      <c r="I467" s="23">
        <f t="shared" si="112"/>
        <v>-39.616612570627844</v>
      </c>
      <c r="J467" s="23">
        <f t="shared" si="113"/>
        <v>0</v>
      </c>
      <c r="K467" s="23">
        <f t="shared" si="114"/>
        <v>0</v>
      </c>
    </row>
    <row r="468" spans="1:11">
      <c r="A468" s="20" t="s">
        <v>56</v>
      </c>
      <c r="B468" s="21" t="s">
        <v>57</v>
      </c>
      <c r="C468" s="22">
        <v>-376799</v>
      </c>
      <c r="D468" s="22">
        <v>0</v>
      </c>
      <c r="E468" s="22">
        <v>0</v>
      </c>
      <c r="F468" s="22">
        <v>-227524</v>
      </c>
      <c r="G468" s="22">
        <f t="shared" si="110"/>
        <v>149275</v>
      </c>
      <c r="H468" s="22">
        <f t="shared" si="111"/>
        <v>227524</v>
      </c>
      <c r="I468" s="23">
        <f t="shared" si="112"/>
        <v>-39.616612570627844</v>
      </c>
      <c r="J468" s="23">
        <f t="shared" si="113"/>
        <v>0</v>
      </c>
      <c r="K468" s="23">
        <f t="shared" si="114"/>
        <v>0</v>
      </c>
    </row>
    <row r="469" spans="1:11">
      <c r="A469" s="26" t="s">
        <v>58</v>
      </c>
      <c r="B469" s="21" t="s">
        <v>59</v>
      </c>
      <c r="C469" s="22">
        <v>-376799</v>
      </c>
      <c r="D469" s="22">
        <v>0</v>
      </c>
      <c r="E469" s="22">
        <v>0</v>
      </c>
      <c r="F469" s="22">
        <v>-227524</v>
      </c>
      <c r="G469" s="22">
        <f t="shared" si="110"/>
        <v>149275</v>
      </c>
      <c r="H469" s="22">
        <f t="shared" si="111"/>
        <v>227524</v>
      </c>
      <c r="I469" s="23">
        <f t="shared" si="112"/>
        <v>-39.616612570627844</v>
      </c>
      <c r="J469" s="23">
        <f t="shared" si="113"/>
        <v>0</v>
      </c>
      <c r="K469" s="23">
        <f t="shared" si="114"/>
        <v>0</v>
      </c>
    </row>
    <row r="470" spans="1:11" s="35" customFormat="1">
      <c r="A470" s="31" t="s">
        <v>251</v>
      </c>
      <c r="B470" s="32" t="s">
        <v>594</v>
      </c>
      <c r="C470" s="33"/>
      <c r="D470" s="33"/>
      <c r="E470" s="33"/>
      <c r="F470" s="33"/>
      <c r="G470" s="33"/>
      <c r="H470" s="33"/>
      <c r="I470" s="34"/>
      <c r="J470" s="34"/>
      <c r="K470" s="34"/>
    </row>
    <row r="471" spans="1:11">
      <c r="A471" s="20" t="s">
        <v>21</v>
      </c>
      <c r="B471" s="21" t="s">
        <v>22</v>
      </c>
      <c r="C471" s="22">
        <v>4680406.32</v>
      </c>
      <c r="D471" s="22">
        <v>6976776</v>
      </c>
      <c r="E471" s="22">
        <v>2625650</v>
      </c>
      <c r="F471" s="22">
        <v>4814566.6500000004</v>
      </c>
      <c r="G471" s="22">
        <f t="shared" ref="G471:G499" si="115">F471-C471</f>
        <v>134160.33000000007</v>
      </c>
      <c r="H471" s="22">
        <f t="shared" ref="H471:H499" si="116">E471-F471</f>
        <v>-2188916.6500000004</v>
      </c>
      <c r="I471" s="23">
        <f t="shared" ref="I471:I499" si="117">IF(ISERROR(F471/C471),0,F471/C471*100-100)</f>
        <v>2.8664248534729779</v>
      </c>
      <c r="J471" s="23">
        <f t="shared" ref="J471:J499" si="118">IF(ISERROR(F471/E471),0,F471/E471*100)</f>
        <v>183.36665777997831</v>
      </c>
      <c r="K471" s="23">
        <f t="shared" ref="K471:K499" si="119">IF(ISERROR(F471/D471),0,F471/D471*100)</f>
        <v>69.008473971358697</v>
      </c>
    </row>
    <row r="472" spans="1:11" ht="25.5">
      <c r="A472" s="26" t="s">
        <v>65</v>
      </c>
      <c r="B472" s="21" t="s">
        <v>66</v>
      </c>
      <c r="C472" s="22">
        <v>1184071.32</v>
      </c>
      <c r="D472" s="22">
        <v>3607521</v>
      </c>
      <c r="E472" s="22">
        <v>937554</v>
      </c>
      <c r="F472" s="22">
        <v>1445312.51</v>
      </c>
      <c r="G472" s="22">
        <f t="shared" si="115"/>
        <v>261241.18999999994</v>
      </c>
      <c r="H472" s="22">
        <f t="shared" si="116"/>
        <v>-507758.51</v>
      </c>
      <c r="I472" s="23">
        <f t="shared" si="117"/>
        <v>22.062960700711827</v>
      </c>
      <c r="J472" s="23">
        <f t="shared" si="118"/>
        <v>154.15778824473043</v>
      </c>
      <c r="K472" s="23">
        <f t="shared" si="119"/>
        <v>40.063869621271778</v>
      </c>
    </row>
    <row r="473" spans="1:11">
      <c r="A473" s="26" t="s">
        <v>67</v>
      </c>
      <c r="B473" s="21" t="s">
        <v>68</v>
      </c>
      <c r="C473" s="22">
        <v>0</v>
      </c>
      <c r="D473" s="22">
        <v>173063</v>
      </c>
      <c r="E473" s="22">
        <v>90000</v>
      </c>
      <c r="F473" s="22">
        <v>173062.14</v>
      </c>
      <c r="G473" s="22">
        <f t="shared" si="115"/>
        <v>173062.14</v>
      </c>
      <c r="H473" s="22">
        <f t="shared" si="116"/>
        <v>-83062.140000000014</v>
      </c>
      <c r="I473" s="23">
        <f t="shared" si="117"/>
        <v>0</v>
      </c>
      <c r="J473" s="23">
        <f t="shared" si="118"/>
        <v>192.29126666666667</v>
      </c>
      <c r="K473" s="23">
        <f t="shared" si="119"/>
        <v>99.999503071135948</v>
      </c>
    </row>
    <row r="474" spans="1:11">
      <c r="A474" s="27" t="s">
        <v>69</v>
      </c>
      <c r="B474" s="21" t="s">
        <v>70</v>
      </c>
      <c r="C474" s="22">
        <v>0</v>
      </c>
      <c r="D474" s="22">
        <v>173063</v>
      </c>
      <c r="E474" s="22">
        <v>90000</v>
      </c>
      <c r="F474" s="22">
        <v>173062.14</v>
      </c>
      <c r="G474" s="22">
        <f t="shared" si="115"/>
        <v>173062.14</v>
      </c>
      <c r="H474" s="22">
        <f t="shared" si="116"/>
        <v>-83062.140000000014</v>
      </c>
      <c r="I474" s="23">
        <f t="shared" si="117"/>
        <v>0</v>
      </c>
      <c r="J474" s="23">
        <f t="shared" si="118"/>
        <v>192.29126666666667</v>
      </c>
      <c r="K474" s="23">
        <f t="shared" si="119"/>
        <v>99.999503071135948</v>
      </c>
    </row>
    <row r="475" spans="1:11">
      <c r="A475" s="28" t="s">
        <v>71</v>
      </c>
      <c r="B475" s="21" t="s">
        <v>72</v>
      </c>
      <c r="C475" s="22">
        <v>0</v>
      </c>
      <c r="D475" s="22">
        <v>173063</v>
      </c>
      <c r="E475" s="22">
        <v>90000</v>
      </c>
      <c r="F475" s="22">
        <v>173062.14</v>
      </c>
      <c r="G475" s="22">
        <f t="shared" si="115"/>
        <v>173062.14</v>
      </c>
      <c r="H475" s="22">
        <f t="shared" si="116"/>
        <v>-83062.140000000014</v>
      </c>
      <c r="I475" s="23">
        <f t="shared" si="117"/>
        <v>0</v>
      </c>
      <c r="J475" s="23">
        <f t="shared" si="118"/>
        <v>192.29126666666667</v>
      </c>
      <c r="K475" s="23">
        <f t="shared" si="119"/>
        <v>99.999503071135948</v>
      </c>
    </row>
    <row r="476" spans="1:11" ht="25.5">
      <c r="A476" s="29" t="s">
        <v>73</v>
      </c>
      <c r="B476" s="21" t="s">
        <v>74</v>
      </c>
      <c r="C476" s="22">
        <v>0</v>
      </c>
      <c r="D476" s="22">
        <v>173063</v>
      </c>
      <c r="E476" s="22">
        <v>90000</v>
      </c>
      <c r="F476" s="22">
        <v>173062.14</v>
      </c>
      <c r="G476" s="22">
        <f t="shared" si="115"/>
        <v>173062.14</v>
      </c>
      <c r="H476" s="22">
        <f t="shared" si="116"/>
        <v>-83062.140000000014</v>
      </c>
      <c r="I476" s="23">
        <f t="shared" si="117"/>
        <v>0</v>
      </c>
      <c r="J476" s="23">
        <f t="shared" si="118"/>
        <v>192.29126666666667</v>
      </c>
      <c r="K476" s="23">
        <f t="shared" si="119"/>
        <v>99.999503071135948</v>
      </c>
    </row>
    <row r="477" spans="1:11" ht="25.5">
      <c r="A477" s="30" t="s">
        <v>75</v>
      </c>
      <c r="B477" s="21" t="s">
        <v>76</v>
      </c>
      <c r="C477" s="22">
        <v>0</v>
      </c>
      <c r="D477" s="22">
        <v>173063</v>
      </c>
      <c r="E477" s="22">
        <v>90000</v>
      </c>
      <c r="F477" s="22">
        <v>173062.14</v>
      </c>
      <c r="G477" s="22">
        <f t="shared" si="115"/>
        <v>173062.14</v>
      </c>
      <c r="H477" s="22">
        <f t="shared" si="116"/>
        <v>-83062.140000000014</v>
      </c>
      <c r="I477" s="23">
        <f t="shared" si="117"/>
        <v>0</v>
      </c>
      <c r="J477" s="23">
        <f t="shared" si="118"/>
        <v>192.29126666666667</v>
      </c>
      <c r="K477" s="23">
        <f t="shared" si="119"/>
        <v>99.999503071135948</v>
      </c>
    </row>
    <row r="478" spans="1:11">
      <c r="A478" s="26" t="s">
        <v>23</v>
      </c>
      <c r="B478" s="21" t="s">
        <v>24</v>
      </c>
      <c r="C478" s="22">
        <v>3496335</v>
      </c>
      <c r="D478" s="22">
        <v>3196192</v>
      </c>
      <c r="E478" s="22">
        <v>1598096</v>
      </c>
      <c r="F478" s="22">
        <v>3196192</v>
      </c>
      <c r="G478" s="22">
        <f t="shared" si="115"/>
        <v>-300143</v>
      </c>
      <c r="H478" s="22">
        <f t="shared" si="116"/>
        <v>-1598096</v>
      </c>
      <c r="I478" s="23">
        <f t="shared" si="117"/>
        <v>-8.5845034872230457</v>
      </c>
      <c r="J478" s="23">
        <f t="shared" si="118"/>
        <v>200</v>
      </c>
      <c r="K478" s="23">
        <f t="shared" si="119"/>
        <v>100</v>
      </c>
    </row>
    <row r="479" spans="1:11">
      <c r="A479" s="27" t="s">
        <v>25</v>
      </c>
      <c r="B479" s="21" t="s">
        <v>26</v>
      </c>
      <c r="C479" s="22">
        <v>3496335</v>
      </c>
      <c r="D479" s="22">
        <v>3196192</v>
      </c>
      <c r="E479" s="22">
        <v>1598096</v>
      </c>
      <c r="F479" s="22">
        <v>3196192</v>
      </c>
      <c r="G479" s="22">
        <f t="shared" si="115"/>
        <v>-300143</v>
      </c>
      <c r="H479" s="22">
        <f t="shared" si="116"/>
        <v>-1598096</v>
      </c>
      <c r="I479" s="23">
        <f t="shared" si="117"/>
        <v>-8.5845034872230457</v>
      </c>
      <c r="J479" s="23">
        <f t="shared" si="118"/>
        <v>200</v>
      </c>
      <c r="K479" s="23">
        <f t="shared" si="119"/>
        <v>100</v>
      </c>
    </row>
    <row r="480" spans="1:11">
      <c r="A480" s="20" t="s">
        <v>27</v>
      </c>
      <c r="B480" s="21" t="s">
        <v>28</v>
      </c>
      <c r="C480" s="22">
        <v>2480397.2999999998</v>
      </c>
      <c r="D480" s="22">
        <v>7433155</v>
      </c>
      <c r="E480" s="22">
        <v>3012669</v>
      </c>
      <c r="F480" s="22">
        <v>2610485.2400000002</v>
      </c>
      <c r="G480" s="22">
        <f t="shared" si="115"/>
        <v>130087.94000000041</v>
      </c>
      <c r="H480" s="22">
        <f t="shared" si="116"/>
        <v>402183.75999999978</v>
      </c>
      <c r="I480" s="23">
        <f t="shared" si="117"/>
        <v>5.2446412516253105</v>
      </c>
      <c r="J480" s="23">
        <f t="shared" si="118"/>
        <v>86.650250658137367</v>
      </c>
      <c r="K480" s="23">
        <f t="shared" si="119"/>
        <v>35.119478068195811</v>
      </c>
    </row>
    <row r="481" spans="1:11">
      <c r="A481" s="26" t="s">
        <v>29</v>
      </c>
      <c r="B481" s="21" t="s">
        <v>30</v>
      </c>
      <c r="C481" s="22">
        <v>2474050.29</v>
      </c>
      <c r="D481" s="22">
        <v>7323329</v>
      </c>
      <c r="E481" s="22">
        <v>2982669</v>
      </c>
      <c r="F481" s="22">
        <v>2578064.63</v>
      </c>
      <c r="G481" s="22">
        <f t="shared" si="115"/>
        <v>104014.33999999985</v>
      </c>
      <c r="H481" s="22">
        <f t="shared" si="116"/>
        <v>404604.37000000011</v>
      </c>
      <c r="I481" s="23">
        <f t="shared" si="117"/>
        <v>4.2042128416071876</v>
      </c>
      <c r="J481" s="23">
        <f t="shared" si="118"/>
        <v>86.434821631230278</v>
      </c>
      <c r="K481" s="23">
        <f t="shared" si="119"/>
        <v>35.203452282425104</v>
      </c>
    </row>
    <row r="482" spans="1:11">
      <c r="A482" s="27" t="s">
        <v>31</v>
      </c>
      <c r="B482" s="21" t="s">
        <v>32</v>
      </c>
      <c r="C482" s="22">
        <v>2463876.29</v>
      </c>
      <c r="D482" s="22">
        <v>6542296</v>
      </c>
      <c r="E482" s="22">
        <v>2972495</v>
      </c>
      <c r="F482" s="22">
        <v>2379830.33</v>
      </c>
      <c r="G482" s="22">
        <f t="shared" si="115"/>
        <v>-84045.959999999963</v>
      </c>
      <c r="H482" s="22">
        <f t="shared" si="116"/>
        <v>592664.66999999993</v>
      </c>
      <c r="I482" s="23">
        <f t="shared" si="117"/>
        <v>-3.4111274312396631</v>
      </c>
      <c r="J482" s="23">
        <f t="shared" si="118"/>
        <v>80.06171011221214</v>
      </c>
      <c r="K482" s="23">
        <f t="shared" si="119"/>
        <v>36.376072406384544</v>
      </c>
    </row>
    <row r="483" spans="1:11">
      <c r="A483" s="28" t="s">
        <v>33</v>
      </c>
      <c r="B483" s="21" t="s">
        <v>34</v>
      </c>
      <c r="C483" s="22">
        <v>1889113.15</v>
      </c>
      <c r="D483" s="22">
        <v>5115063</v>
      </c>
      <c r="E483" s="22">
        <v>2303223</v>
      </c>
      <c r="F483" s="22">
        <v>1844182.42</v>
      </c>
      <c r="G483" s="22">
        <f t="shared" si="115"/>
        <v>-44930.729999999981</v>
      </c>
      <c r="H483" s="22">
        <f t="shared" si="116"/>
        <v>459040.58000000007</v>
      </c>
      <c r="I483" s="23">
        <f t="shared" si="117"/>
        <v>-2.3784033264497566</v>
      </c>
      <c r="J483" s="23">
        <f t="shared" si="118"/>
        <v>80.069642409788372</v>
      </c>
      <c r="K483" s="23">
        <f t="shared" si="119"/>
        <v>36.053953196666392</v>
      </c>
    </row>
    <row r="484" spans="1:11">
      <c r="A484" s="28" t="s">
        <v>35</v>
      </c>
      <c r="B484" s="21" t="s">
        <v>36</v>
      </c>
      <c r="C484" s="22">
        <v>574763.14</v>
      </c>
      <c r="D484" s="22">
        <v>1427233</v>
      </c>
      <c r="E484" s="22">
        <v>669272</v>
      </c>
      <c r="F484" s="22">
        <v>535647.91</v>
      </c>
      <c r="G484" s="22">
        <f t="shared" si="115"/>
        <v>-39115.229999999981</v>
      </c>
      <c r="H484" s="22">
        <f t="shared" si="116"/>
        <v>133624.08999999997</v>
      </c>
      <c r="I484" s="23">
        <f t="shared" si="117"/>
        <v>-6.8054520684816282</v>
      </c>
      <c r="J484" s="23">
        <f t="shared" si="118"/>
        <v>80.034412017834313</v>
      </c>
      <c r="K484" s="23">
        <f t="shared" si="119"/>
        <v>37.530516040478332</v>
      </c>
    </row>
    <row r="485" spans="1:11">
      <c r="A485" s="29" t="s">
        <v>77</v>
      </c>
      <c r="B485" s="21" t="s">
        <v>78</v>
      </c>
      <c r="C485" s="22">
        <v>3797.49</v>
      </c>
      <c r="D485" s="22">
        <v>0</v>
      </c>
      <c r="E485" s="22">
        <v>0</v>
      </c>
      <c r="F485" s="22">
        <v>7949.1</v>
      </c>
      <c r="G485" s="22">
        <f t="shared" si="115"/>
        <v>4151.6100000000006</v>
      </c>
      <c r="H485" s="22">
        <f t="shared" si="116"/>
        <v>-7949.1</v>
      </c>
      <c r="I485" s="23">
        <f t="shared" si="117"/>
        <v>109.325106846891</v>
      </c>
      <c r="J485" s="23">
        <f t="shared" si="118"/>
        <v>0</v>
      </c>
      <c r="K485" s="23">
        <f t="shared" si="119"/>
        <v>0</v>
      </c>
    </row>
    <row r="486" spans="1:11">
      <c r="A486" s="27" t="s">
        <v>37</v>
      </c>
      <c r="B486" s="21" t="s">
        <v>38</v>
      </c>
      <c r="C486" s="22">
        <v>0</v>
      </c>
      <c r="D486" s="22">
        <v>6103</v>
      </c>
      <c r="E486" s="22">
        <v>0</v>
      </c>
      <c r="F486" s="22">
        <v>6102.05</v>
      </c>
      <c r="G486" s="22">
        <f t="shared" si="115"/>
        <v>6102.05</v>
      </c>
      <c r="H486" s="22">
        <f t="shared" si="116"/>
        <v>-6102.05</v>
      </c>
      <c r="I486" s="23">
        <f t="shared" si="117"/>
        <v>0</v>
      </c>
      <c r="J486" s="23">
        <f t="shared" si="118"/>
        <v>0</v>
      </c>
      <c r="K486" s="23">
        <f t="shared" si="119"/>
        <v>99.984433884974607</v>
      </c>
    </row>
    <row r="487" spans="1:11">
      <c r="A487" s="28" t="s">
        <v>39</v>
      </c>
      <c r="B487" s="21" t="s">
        <v>40</v>
      </c>
      <c r="C487" s="22">
        <v>0</v>
      </c>
      <c r="D487" s="22">
        <v>6103</v>
      </c>
      <c r="E487" s="22">
        <v>0</v>
      </c>
      <c r="F487" s="22">
        <v>6102.05</v>
      </c>
      <c r="G487" s="22">
        <f t="shared" si="115"/>
        <v>6102.05</v>
      </c>
      <c r="H487" s="22">
        <f t="shared" si="116"/>
        <v>-6102.05</v>
      </c>
      <c r="I487" s="23">
        <f t="shared" si="117"/>
        <v>0</v>
      </c>
      <c r="J487" s="23">
        <f t="shared" si="118"/>
        <v>0</v>
      </c>
      <c r="K487" s="23">
        <f t="shared" si="119"/>
        <v>99.984433884974607</v>
      </c>
    </row>
    <row r="488" spans="1:11" ht="25.5">
      <c r="A488" s="27" t="s">
        <v>79</v>
      </c>
      <c r="B488" s="21" t="s">
        <v>80</v>
      </c>
      <c r="C488" s="22">
        <v>0</v>
      </c>
      <c r="D488" s="22">
        <v>764756</v>
      </c>
      <c r="E488" s="22">
        <v>0</v>
      </c>
      <c r="F488" s="22">
        <v>181958.25</v>
      </c>
      <c r="G488" s="22">
        <f t="shared" si="115"/>
        <v>181958.25</v>
      </c>
      <c r="H488" s="22">
        <f t="shared" si="116"/>
        <v>-181958.25</v>
      </c>
      <c r="I488" s="23">
        <f t="shared" si="117"/>
        <v>0</v>
      </c>
      <c r="J488" s="23">
        <f t="shared" si="118"/>
        <v>0</v>
      </c>
      <c r="K488" s="23">
        <f t="shared" si="119"/>
        <v>23.792981029243315</v>
      </c>
    </row>
    <row r="489" spans="1:11">
      <c r="A489" s="28" t="s">
        <v>81</v>
      </c>
      <c r="B489" s="21" t="s">
        <v>82</v>
      </c>
      <c r="C489" s="22">
        <v>0</v>
      </c>
      <c r="D489" s="22">
        <v>764756</v>
      </c>
      <c r="E489" s="22">
        <v>0</v>
      </c>
      <c r="F489" s="22">
        <v>181958.25</v>
      </c>
      <c r="G489" s="22">
        <f t="shared" si="115"/>
        <v>181958.25</v>
      </c>
      <c r="H489" s="22">
        <f t="shared" si="116"/>
        <v>-181958.25</v>
      </c>
      <c r="I489" s="23">
        <f t="shared" si="117"/>
        <v>0</v>
      </c>
      <c r="J489" s="23">
        <f t="shared" si="118"/>
        <v>0</v>
      </c>
      <c r="K489" s="23">
        <f t="shared" si="119"/>
        <v>23.792981029243315</v>
      </c>
    </row>
    <row r="490" spans="1:11" ht="25.5">
      <c r="A490" s="27" t="s">
        <v>43</v>
      </c>
      <c r="B490" s="21" t="s">
        <v>44</v>
      </c>
      <c r="C490" s="22">
        <v>10174</v>
      </c>
      <c r="D490" s="22">
        <v>10174</v>
      </c>
      <c r="E490" s="22">
        <v>10174</v>
      </c>
      <c r="F490" s="22">
        <v>10174</v>
      </c>
      <c r="G490" s="22">
        <f t="shared" si="115"/>
        <v>0</v>
      </c>
      <c r="H490" s="22">
        <f t="shared" si="116"/>
        <v>0</v>
      </c>
      <c r="I490" s="23">
        <f t="shared" si="117"/>
        <v>0</v>
      </c>
      <c r="J490" s="23">
        <f t="shared" si="118"/>
        <v>100</v>
      </c>
      <c r="K490" s="23">
        <f t="shared" si="119"/>
        <v>100</v>
      </c>
    </row>
    <row r="491" spans="1:11">
      <c r="A491" s="28" t="s">
        <v>45</v>
      </c>
      <c r="B491" s="21" t="s">
        <v>46</v>
      </c>
      <c r="C491" s="22">
        <v>10174</v>
      </c>
      <c r="D491" s="22">
        <v>10174</v>
      </c>
      <c r="E491" s="22">
        <v>10174</v>
      </c>
      <c r="F491" s="22">
        <v>10174</v>
      </c>
      <c r="G491" s="22">
        <f t="shared" si="115"/>
        <v>0</v>
      </c>
      <c r="H491" s="22">
        <f t="shared" si="116"/>
        <v>0</v>
      </c>
      <c r="I491" s="23">
        <f t="shared" si="117"/>
        <v>0</v>
      </c>
      <c r="J491" s="23">
        <f t="shared" si="118"/>
        <v>100</v>
      </c>
      <c r="K491" s="23">
        <f t="shared" si="119"/>
        <v>100</v>
      </c>
    </row>
    <row r="492" spans="1:11" ht="25.5">
      <c r="A492" s="29" t="s">
        <v>47</v>
      </c>
      <c r="B492" s="21" t="s">
        <v>48</v>
      </c>
      <c r="C492" s="22">
        <v>10174</v>
      </c>
      <c r="D492" s="22">
        <v>10174</v>
      </c>
      <c r="E492" s="22">
        <v>10174</v>
      </c>
      <c r="F492" s="22">
        <v>10174</v>
      </c>
      <c r="G492" s="22">
        <f t="shared" si="115"/>
        <v>0</v>
      </c>
      <c r="H492" s="22">
        <f t="shared" si="116"/>
        <v>0</v>
      </c>
      <c r="I492" s="23">
        <f t="shared" si="117"/>
        <v>0</v>
      </c>
      <c r="J492" s="23">
        <f t="shared" si="118"/>
        <v>100</v>
      </c>
      <c r="K492" s="23">
        <f t="shared" si="119"/>
        <v>100</v>
      </c>
    </row>
    <row r="493" spans="1:11" ht="25.5">
      <c r="A493" s="30" t="s">
        <v>559</v>
      </c>
      <c r="B493" s="21" t="s">
        <v>560</v>
      </c>
      <c r="C493" s="22">
        <v>10174</v>
      </c>
      <c r="D493" s="22">
        <v>10174</v>
      </c>
      <c r="E493" s="22">
        <v>10174</v>
      </c>
      <c r="F493" s="22">
        <v>10174</v>
      </c>
      <c r="G493" s="22">
        <f t="shared" si="115"/>
        <v>0</v>
      </c>
      <c r="H493" s="22">
        <f t="shared" si="116"/>
        <v>0</v>
      </c>
      <c r="I493" s="23">
        <f t="shared" si="117"/>
        <v>0</v>
      </c>
      <c r="J493" s="23">
        <f t="shared" si="118"/>
        <v>100</v>
      </c>
      <c r="K493" s="23">
        <f t="shared" si="119"/>
        <v>100</v>
      </c>
    </row>
    <row r="494" spans="1:11">
      <c r="A494" s="26" t="s">
        <v>51</v>
      </c>
      <c r="B494" s="21" t="s">
        <v>52</v>
      </c>
      <c r="C494" s="22">
        <v>6347.01</v>
      </c>
      <c r="D494" s="22">
        <v>109826</v>
      </c>
      <c r="E494" s="22">
        <v>30000</v>
      </c>
      <c r="F494" s="22">
        <v>32420.61</v>
      </c>
      <c r="G494" s="22">
        <f t="shared" si="115"/>
        <v>26073.599999999999</v>
      </c>
      <c r="H494" s="22">
        <f t="shared" si="116"/>
        <v>-2420.6100000000006</v>
      </c>
      <c r="I494" s="23">
        <f t="shared" si="117"/>
        <v>410.80130644193093</v>
      </c>
      <c r="J494" s="23">
        <f t="shared" si="118"/>
        <v>108.06869999999999</v>
      </c>
      <c r="K494" s="23">
        <f t="shared" si="119"/>
        <v>29.519977054613662</v>
      </c>
    </row>
    <row r="495" spans="1:11">
      <c r="A495" s="27" t="s">
        <v>53</v>
      </c>
      <c r="B495" s="21" t="s">
        <v>54</v>
      </c>
      <c r="C495" s="22">
        <v>6347.01</v>
      </c>
      <c r="D495" s="22">
        <v>109826</v>
      </c>
      <c r="E495" s="22">
        <v>30000</v>
      </c>
      <c r="F495" s="22">
        <v>32420.61</v>
      </c>
      <c r="G495" s="22">
        <f t="shared" si="115"/>
        <v>26073.599999999999</v>
      </c>
      <c r="H495" s="22">
        <f t="shared" si="116"/>
        <v>-2420.6100000000006</v>
      </c>
      <c r="I495" s="23">
        <f t="shared" si="117"/>
        <v>410.80130644193093</v>
      </c>
      <c r="J495" s="23">
        <f t="shared" si="118"/>
        <v>108.06869999999999</v>
      </c>
      <c r="K495" s="23">
        <f t="shared" si="119"/>
        <v>29.519977054613662</v>
      </c>
    </row>
    <row r="496" spans="1:11">
      <c r="A496" s="20"/>
      <c r="B496" s="21" t="s">
        <v>55</v>
      </c>
      <c r="C496" s="22">
        <v>2200009.02</v>
      </c>
      <c r="D496" s="22">
        <v>-456379</v>
      </c>
      <c r="E496" s="22">
        <v>-387019</v>
      </c>
      <c r="F496" s="22">
        <v>2204081.41</v>
      </c>
      <c r="G496" s="22">
        <f t="shared" si="115"/>
        <v>4072.3900000001304</v>
      </c>
      <c r="H496" s="22">
        <f t="shared" si="116"/>
        <v>-2591100.41</v>
      </c>
      <c r="I496" s="23">
        <f t="shared" si="117"/>
        <v>0.18510787742134482</v>
      </c>
      <c r="J496" s="23">
        <f t="shared" si="118"/>
        <v>-569.50212005095352</v>
      </c>
      <c r="K496" s="23">
        <f t="shared" si="119"/>
        <v>-482.94978734779647</v>
      </c>
    </row>
    <row r="497" spans="1:11">
      <c r="A497" s="20" t="s">
        <v>56</v>
      </c>
      <c r="B497" s="21" t="s">
        <v>57</v>
      </c>
      <c r="C497" s="22">
        <v>-2200009.02</v>
      </c>
      <c r="D497" s="22">
        <v>456379</v>
      </c>
      <c r="E497" s="22">
        <v>387019</v>
      </c>
      <c r="F497" s="22">
        <v>-2204081.41</v>
      </c>
      <c r="G497" s="22">
        <f t="shared" si="115"/>
        <v>-4072.3900000001304</v>
      </c>
      <c r="H497" s="22">
        <f t="shared" si="116"/>
        <v>2591100.41</v>
      </c>
      <c r="I497" s="23">
        <f t="shared" si="117"/>
        <v>0.18510787742134482</v>
      </c>
      <c r="J497" s="23">
        <f t="shared" si="118"/>
        <v>-569.50212005095352</v>
      </c>
      <c r="K497" s="23">
        <f t="shared" si="119"/>
        <v>-482.94978734779647</v>
      </c>
    </row>
    <row r="498" spans="1:11">
      <c r="A498" s="26" t="s">
        <v>58</v>
      </c>
      <c r="B498" s="21" t="s">
        <v>59</v>
      </c>
      <c r="C498" s="22">
        <v>-2200009.02</v>
      </c>
      <c r="D498" s="22">
        <v>456379</v>
      </c>
      <c r="E498" s="22">
        <v>387019</v>
      </c>
      <c r="F498" s="22">
        <v>-2204081.41</v>
      </c>
      <c r="G498" s="22">
        <f t="shared" si="115"/>
        <v>-4072.3900000001304</v>
      </c>
      <c r="H498" s="22">
        <f t="shared" si="116"/>
        <v>2591100.41</v>
      </c>
      <c r="I498" s="23">
        <f t="shared" si="117"/>
        <v>0.18510787742134482</v>
      </c>
      <c r="J498" s="23">
        <f t="shared" si="118"/>
        <v>-569.50212005095352</v>
      </c>
      <c r="K498" s="23">
        <f t="shared" si="119"/>
        <v>-482.94978734779647</v>
      </c>
    </row>
    <row r="499" spans="1:11" ht="25.5">
      <c r="A499" s="27" t="s">
        <v>85</v>
      </c>
      <c r="B499" s="21" t="s">
        <v>86</v>
      </c>
      <c r="C499" s="22">
        <v>-203370.59</v>
      </c>
      <c r="D499" s="22">
        <v>456379</v>
      </c>
      <c r="E499" s="22">
        <v>387019</v>
      </c>
      <c r="F499" s="22">
        <v>-456378.06</v>
      </c>
      <c r="G499" s="22">
        <f t="shared" si="115"/>
        <v>-253007.47</v>
      </c>
      <c r="H499" s="22">
        <f t="shared" si="116"/>
        <v>843397.06</v>
      </c>
      <c r="I499" s="23">
        <f t="shared" si="117"/>
        <v>124.40710822543218</v>
      </c>
      <c r="J499" s="23">
        <f t="shared" si="118"/>
        <v>-117.92135786615128</v>
      </c>
      <c r="K499" s="23">
        <f t="shared" si="119"/>
        <v>-99.999794030838402</v>
      </c>
    </row>
    <row r="500" spans="1:11" s="35" customFormat="1" ht="25.5">
      <c r="A500" s="31" t="s">
        <v>112</v>
      </c>
      <c r="B500" s="32" t="s">
        <v>113</v>
      </c>
      <c r="C500" s="33"/>
      <c r="D500" s="33"/>
      <c r="E500" s="33"/>
      <c r="F500" s="33"/>
      <c r="G500" s="33"/>
      <c r="H500" s="33"/>
      <c r="I500" s="34"/>
      <c r="J500" s="34"/>
      <c r="K500" s="34"/>
    </row>
    <row r="501" spans="1:11">
      <c r="A501" s="20" t="s">
        <v>21</v>
      </c>
      <c r="B501" s="21" t="s">
        <v>22</v>
      </c>
      <c r="C501" s="22">
        <v>0</v>
      </c>
      <c r="D501" s="22">
        <v>94445</v>
      </c>
      <c r="E501" s="22">
        <v>0</v>
      </c>
      <c r="F501" s="22">
        <v>94445</v>
      </c>
      <c r="G501" s="22">
        <f t="shared" ref="G501:G513" si="120">F501-C501</f>
        <v>94445</v>
      </c>
      <c r="H501" s="22">
        <f t="shared" ref="H501:H513" si="121">E501-F501</f>
        <v>-94445</v>
      </c>
      <c r="I501" s="23">
        <f t="shared" ref="I501:I513" si="122">IF(ISERROR(F501/C501),0,F501/C501*100-100)</f>
        <v>0</v>
      </c>
      <c r="J501" s="23">
        <f t="shared" ref="J501:J513" si="123">IF(ISERROR(F501/E501),0,F501/E501*100)</f>
        <v>0</v>
      </c>
      <c r="K501" s="23">
        <f t="shared" ref="K501:K513" si="124">IF(ISERROR(F501/D501),0,F501/D501*100)</f>
        <v>100</v>
      </c>
    </row>
    <row r="502" spans="1:11">
      <c r="A502" s="26" t="s">
        <v>23</v>
      </c>
      <c r="B502" s="21" t="s">
        <v>24</v>
      </c>
      <c r="C502" s="22">
        <v>0</v>
      </c>
      <c r="D502" s="22">
        <v>94445</v>
      </c>
      <c r="E502" s="22">
        <v>0</v>
      </c>
      <c r="F502" s="22">
        <v>94445</v>
      </c>
      <c r="G502" s="22">
        <f t="shared" si="120"/>
        <v>94445</v>
      </c>
      <c r="H502" s="22">
        <f t="shared" si="121"/>
        <v>-94445</v>
      </c>
      <c r="I502" s="23">
        <f t="shared" si="122"/>
        <v>0</v>
      </c>
      <c r="J502" s="23">
        <f t="shared" si="123"/>
        <v>0</v>
      </c>
      <c r="K502" s="23">
        <f t="shared" si="124"/>
        <v>100</v>
      </c>
    </row>
    <row r="503" spans="1:11">
      <c r="A503" s="27" t="s">
        <v>25</v>
      </c>
      <c r="B503" s="21" t="s">
        <v>26</v>
      </c>
      <c r="C503" s="22">
        <v>0</v>
      </c>
      <c r="D503" s="22">
        <v>94445</v>
      </c>
      <c r="E503" s="22">
        <v>0</v>
      </c>
      <c r="F503" s="22">
        <v>94445</v>
      </c>
      <c r="G503" s="22">
        <f t="shared" si="120"/>
        <v>94445</v>
      </c>
      <c r="H503" s="22">
        <f t="shared" si="121"/>
        <v>-94445</v>
      </c>
      <c r="I503" s="23">
        <f t="shared" si="122"/>
        <v>0</v>
      </c>
      <c r="J503" s="23">
        <f t="shared" si="123"/>
        <v>0</v>
      </c>
      <c r="K503" s="23">
        <f t="shared" si="124"/>
        <v>100</v>
      </c>
    </row>
    <row r="504" spans="1:11">
      <c r="A504" s="20" t="s">
        <v>27</v>
      </c>
      <c r="B504" s="21" t="s">
        <v>28</v>
      </c>
      <c r="C504" s="22">
        <v>0</v>
      </c>
      <c r="D504" s="22">
        <v>94445</v>
      </c>
      <c r="E504" s="22">
        <v>0</v>
      </c>
      <c r="F504" s="22">
        <v>0</v>
      </c>
      <c r="G504" s="22">
        <f t="shared" si="120"/>
        <v>0</v>
      </c>
      <c r="H504" s="22">
        <f t="shared" si="121"/>
        <v>0</v>
      </c>
      <c r="I504" s="23">
        <f t="shared" si="122"/>
        <v>0</v>
      </c>
      <c r="J504" s="23">
        <f t="shared" si="123"/>
        <v>0</v>
      </c>
      <c r="K504" s="23">
        <f t="shared" si="124"/>
        <v>0</v>
      </c>
    </row>
    <row r="505" spans="1:11">
      <c r="A505" s="26" t="s">
        <v>29</v>
      </c>
      <c r="B505" s="21" t="s">
        <v>30</v>
      </c>
      <c r="C505" s="22">
        <v>0</v>
      </c>
      <c r="D505" s="22">
        <v>92945</v>
      </c>
      <c r="E505" s="22">
        <v>0</v>
      </c>
      <c r="F505" s="22">
        <v>0</v>
      </c>
      <c r="G505" s="22">
        <f t="shared" si="120"/>
        <v>0</v>
      </c>
      <c r="H505" s="22">
        <f t="shared" si="121"/>
        <v>0</v>
      </c>
      <c r="I505" s="23">
        <f t="shared" si="122"/>
        <v>0</v>
      </c>
      <c r="J505" s="23">
        <f t="shared" si="123"/>
        <v>0</v>
      </c>
      <c r="K505" s="23">
        <f t="shared" si="124"/>
        <v>0</v>
      </c>
    </row>
    <row r="506" spans="1:11">
      <c r="A506" s="27" t="s">
        <v>31</v>
      </c>
      <c r="B506" s="21" t="s">
        <v>32</v>
      </c>
      <c r="C506" s="22">
        <v>0</v>
      </c>
      <c r="D506" s="22">
        <v>92945</v>
      </c>
      <c r="E506" s="22">
        <v>0</v>
      </c>
      <c r="F506" s="22">
        <v>0</v>
      </c>
      <c r="G506" s="22">
        <f t="shared" si="120"/>
        <v>0</v>
      </c>
      <c r="H506" s="22">
        <f t="shared" si="121"/>
        <v>0</v>
      </c>
      <c r="I506" s="23">
        <f t="shared" si="122"/>
        <v>0</v>
      </c>
      <c r="J506" s="23">
        <f t="shared" si="123"/>
        <v>0</v>
      </c>
      <c r="K506" s="23">
        <f t="shared" si="124"/>
        <v>0</v>
      </c>
    </row>
    <row r="507" spans="1:11">
      <c r="A507" s="28" t="s">
        <v>33</v>
      </c>
      <c r="B507" s="21" t="s">
        <v>34</v>
      </c>
      <c r="C507" s="22">
        <v>0</v>
      </c>
      <c r="D507" s="22">
        <v>48108</v>
      </c>
      <c r="E507" s="22">
        <v>0</v>
      </c>
      <c r="F507" s="22">
        <v>0</v>
      </c>
      <c r="G507" s="22">
        <f t="shared" si="120"/>
        <v>0</v>
      </c>
      <c r="H507" s="22">
        <f t="shared" si="121"/>
        <v>0</v>
      </c>
      <c r="I507" s="23">
        <f t="shared" si="122"/>
        <v>0</v>
      </c>
      <c r="J507" s="23">
        <f t="shared" si="123"/>
        <v>0</v>
      </c>
      <c r="K507" s="23">
        <f t="shared" si="124"/>
        <v>0</v>
      </c>
    </row>
    <row r="508" spans="1:11">
      <c r="A508" s="28" t="s">
        <v>35</v>
      </c>
      <c r="B508" s="21" t="s">
        <v>36</v>
      </c>
      <c r="C508" s="22">
        <v>0</v>
      </c>
      <c r="D508" s="22">
        <v>44837</v>
      </c>
      <c r="E508" s="22">
        <v>0</v>
      </c>
      <c r="F508" s="22">
        <v>0</v>
      </c>
      <c r="G508" s="22">
        <f t="shared" si="120"/>
        <v>0</v>
      </c>
      <c r="H508" s="22">
        <f t="shared" si="121"/>
        <v>0</v>
      </c>
      <c r="I508" s="23">
        <f t="shared" si="122"/>
        <v>0</v>
      </c>
      <c r="J508" s="23">
        <f t="shared" si="123"/>
        <v>0</v>
      </c>
      <c r="K508" s="23">
        <f t="shared" si="124"/>
        <v>0</v>
      </c>
    </row>
    <row r="509" spans="1:11">
      <c r="A509" s="26" t="s">
        <v>51</v>
      </c>
      <c r="B509" s="21" t="s">
        <v>52</v>
      </c>
      <c r="C509" s="22">
        <v>0</v>
      </c>
      <c r="D509" s="22">
        <v>1500</v>
      </c>
      <c r="E509" s="22">
        <v>0</v>
      </c>
      <c r="F509" s="22">
        <v>0</v>
      </c>
      <c r="G509" s="22">
        <f t="shared" si="120"/>
        <v>0</v>
      </c>
      <c r="H509" s="22">
        <f t="shared" si="121"/>
        <v>0</v>
      </c>
      <c r="I509" s="23">
        <f t="shared" si="122"/>
        <v>0</v>
      </c>
      <c r="J509" s="23">
        <f t="shared" si="123"/>
        <v>0</v>
      </c>
      <c r="K509" s="23">
        <f t="shared" si="124"/>
        <v>0</v>
      </c>
    </row>
    <row r="510" spans="1:11">
      <c r="A510" s="27" t="s">
        <v>53</v>
      </c>
      <c r="B510" s="21" t="s">
        <v>54</v>
      </c>
      <c r="C510" s="22">
        <v>0</v>
      </c>
      <c r="D510" s="22">
        <v>1500</v>
      </c>
      <c r="E510" s="22">
        <v>0</v>
      </c>
      <c r="F510" s="22">
        <v>0</v>
      </c>
      <c r="G510" s="22">
        <f t="shared" si="120"/>
        <v>0</v>
      </c>
      <c r="H510" s="22">
        <f t="shared" si="121"/>
        <v>0</v>
      </c>
      <c r="I510" s="23">
        <f t="shared" si="122"/>
        <v>0</v>
      </c>
      <c r="J510" s="23">
        <f t="shared" si="123"/>
        <v>0</v>
      </c>
      <c r="K510" s="23">
        <f t="shared" si="124"/>
        <v>0</v>
      </c>
    </row>
    <row r="511" spans="1:11">
      <c r="A511" s="20"/>
      <c r="B511" s="21" t="s">
        <v>55</v>
      </c>
      <c r="C511" s="22">
        <v>0</v>
      </c>
      <c r="D511" s="22">
        <v>0</v>
      </c>
      <c r="E511" s="22">
        <v>0</v>
      </c>
      <c r="F511" s="22">
        <v>94445</v>
      </c>
      <c r="G511" s="22">
        <f t="shared" si="120"/>
        <v>94445</v>
      </c>
      <c r="H511" s="22">
        <f t="shared" si="121"/>
        <v>-94445</v>
      </c>
      <c r="I511" s="23">
        <f t="shared" si="122"/>
        <v>0</v>
      </c>
      <c r="J511" s="23">
        <f t="shared" si="123"/>
        <v>0</v>
      </c>
      <c r="K511" s="23">
        <f t="shared" si="124"/>
        <v>0</v>
      </c>
    </row>
    <row r="512" spans="1:11">
      <c r="A512" s="20" t="s">
        <v>56</v>
      </c>
      <c r="B512" s="21" t="s">
        <v>57</v>
      </c>
      <c r="C512" s="22">
        <v>0</v>
      </c>
      <c r="D512" s="22">
        <v>0</v>
      </c>
      <c r="E512" s="22">
        <v>0</v>
      </c>
      <c r="F512" s="22">
        <v>-94445</v>
      </c>
      <c r="G512" s="22">
        <f t="shared" si="120"/>
        <v>-94445</v>
      </c>
      <c r="H512" s="22">
        <f t="shared" si="121"/>
        <v>94445</v>
      </c>
      <c r="I512" s="23">
        <f t="shared" si="122"/>
        <v>0</v>
      </c>
      <c r="J512" s="23">
        <f t="shared" si="123"/>
        <v>0</v>
      </c>
      <c r="K512" s="23">
        <f t="shared" si="124"/>
        <v>0</v>
      </c>
    </row>
    <row r="513" spans="1:11">
      <c r="A513" s="26" t="s">
        <v>58</v>
      </c>
      <c r="B513" s="21" t="s">
        <v>59</v>
      </c>
      <c r="C513" s="22">
        <v>0</v>
      </c>
      <c r="D513" s="22">
        <v>0</v>
      </c>
      <c r="E513" s="22">
        <v>0</v>
      </c>
      <c r="F513" s="22">
        <v>-94445</v>
      </c>
      <c r="G513" s="22">
        <f t="shared" si="120"/>
        <v>-94445</v>
      </c>
      <c r="H513" s="22">
        <f t="shared" si="121"/>
        <v>94445</v>
      </c>
      <c r="I513" s="23">
        <f t="shared" si="122"/>
        <v>0</v>
      </c>
      <c r="J513" s="23">
        <f t="shared" si="123"/>
        <v>0</v>
      </c>
      <c r="K513" s="23">
        <f t="shared" si="124"/>
        <v>0</v>
      </c>
    </row>
    <row r="514" spans="1:11" s="35" customFormat="1">
      <c r="A514" s="31" t="s">
        <v>212</v>
      </c>
      <c r="B514" s="32" t="s">
        <v>213</v>
      </c>
      <c r="C514" s="33"/>
      <c r="D514" s="33"/>
      <c r="E514" s="33"/>
      <c r="F514" s="33"/>
      <c r="G514" s="33"/>
      <c r="H514" s="33"/>
      <c r="I514" s="34"/>
      <c r="J514" s="34"/>
      <c r="K514" s="34"/>
    </row>
    <row r="515" spans="1:11">
      <c r="A515" s="20" t="s">
        <v>21</v>
      </c>
      <c r="B515" s="21" t="s">
        <v>22</v>
      </c>
      <c r="C515" s="22">
        <v>9271168.9700000007</v>
      </c>
      <c r="D515" s="22">
        <v>8653985</v>
      </c>
      <c r="E515" s="22">
        <v>3822522</v>
      </c>
      <c r="F515" s="22">
        <v>8665078.8200000003</v>
      </c>
      <c r="G515" s="22">
        <f t="shared" ref="G515:G542" si="125">F515-C515</f>
        <v>-606090.15000000037</v>
      </c>
      <c r="H515" s="22">
        <f t="shared" ref="H515:H542" si="126">E515-F515</f>
        <v>-4842556.82</v>
      </c>
      <c r="I515" s="23">
        <f t="shared" ref="I515:I542" si="127">IF(ISERROR(F515/C515),0,F515/C515*100-100)</f>
        <v>-6.537364942449102</v>
      </c>
      <c r="J515" s="23">
        <f t="shared" ref="J515:J542" si="128">IF(ISERROR(F515/E515),0,F515/E515*100)</f>
        <v>226.68486459986369</v>
      </c>
      <c r="K515" s="23">
        <f t="shared" ref="K515:K542" si="129">IF(ISERROR(F515/D515),0,F515/D515*100)</f>
        <v>100.12819319654471</v>
      </c>
    </row>
    <row r="516" spans="1:11" ht="25.5">
      <c r="A516" s="26" t="s">
        <v>65</v>
      </c>
      <c r="B516" s="21" t="s">
        <v>66</v>
      </c>
      <c r="C516" s="22">
        <v>561.97</v>
      </c>
      <c r="D516" s="22">
        <v>0</v>
      </c>
      <c r="E516" s="22">
        <v>0</v>
      </c>
      <c r="F516" s="22">
        <v>11093.82</v>
      </c>
      <c r="G516" s="22">
        <f t="shared" si="125"/>
        <v>10531.85</v>
      </c>
      <c r="H516" s="22">
        <f t="shared" si="126"/>
        <v>-11093.82</v>
      </c>
      <c r="I516" s="23">
        <f t="shared" si="127"/>
        <v>1874.0947025641938</v>
      </c>
      <c r="J516" s="23">
        <f t="shared" si="128"/>
        <v>0</v>
      </c>
      <c r="K516" s="23">
        <f t="shared" si="129"/>
        <v>0</v>
      </c>
    </row>
    <row r="517" spans="1:11">
      <c r="A517" s="26" t="s">
        <v>67</v>
      </c>
      <c r="B517" s="21" t="s">
        <v>68</v>
      </c>
      <c r="C517" s="22">
        <v>2000</v>
      </c>
      <c r="D517" s="22">
        <v>62000</v>
      </c>
      <c r="E517" s="22">
        <v>0</v>
      </c>
      <c r="F517" s="22">
        <v>62000</v>
      </c>
      <c r="G517" s="22">
        <f t="shared" si="125"/>
        <v>60000</v>
      </c>
      <c r="H517" s="22">
        <f t="shared" si="126"/>
        <v>-62000</v>
      </c>
      <c r="I517" s="23">
        <f t="shared" si="127"/>
        <v>3000</v>
      </c>
      <c r="J517" s="23">
        <f t="shared" si="128"/>
        <v>0</v>
      </c>
      <c r="K517" s="23">
        <f t="shared" si="129"/>
        <v>100</v>
      </c>
    </row>
    <row r="518" spans="1:11">
      <c r="A518" s="27" t="s">
        <v>69</v>
      </c>
      <c r="B518" s="21" t="s">
        <v>70</v>
      </c>
      <c r="C518" s="22">
        <v>2000</v>
      </c>
      <c r="D518" s="22">
        <v>62000</v>
      </c>
      <c r="E518" s="22">
        <v>0</v>
      </c>
      <c r="F518" s="22">
        <v>62000</v>
      </c>
      <c r="G518" s="22">
        <f t="shared" si="125"/>
        <v>60000</v>
      </c>
      <c r="H518" s="22">
        <f t="shared" si="126"/>
        <v>-62000</v>
      </c>
      <c r="I518" s="23">
        <f t="shared" si="127"/>
        <v>3000</v>
      </c>
      <c r="J518" s="23">
        <f t="shared" si="128"/>
        <v>0</v>
      </c>
      <c r="K518" s="23">
        <f t="shared" si="129"/>
        <v>100</v>
      </c>
    </row>
    <row r="519" spans="1:11">
      <c r="A519" s="28" t="s">
        <v>71</v>
      </c>
      <c r="B519" s="21" t="s">
        <v>72</v>
      </c>
      <c r="C519" s="22">
        <v>2000</v>
      </c>
      <c r="D519" s="22">
        <v>62000</v>
      </c>
      <c r="E519" s="22">
        <v>0</v>
      </c>
      <c r="F519" s="22">
        <v>62000</v>
      </c>
      <c r="G519" s="22">
        <f t="shared" si="125"/>
        <v>60000</v>
      </c>
      <c r="H519" s="22">
        <f t="shared" si="126"/>
        <v>-62000</v>
      </c>
      <c r="I519" s="23">
        <f t="shared" si="127"/>
        <v>3000</v>
      </c>
      <c r="J519" s="23">
        <f t="shared" si="128"/>
        <v>0</v>
      </c>
      <c r="K519" s="23">
        <f t="shared" si="129"/>
        <v>100</v>
      </c>
    </row>
    <row r="520" spans="1:11" ht="25.5">
      <c r="A520" s="29" t="s">
        <v>73</v>
      </c>
      <c r="B520" s="21" t="s">
        <v>74</v>
      </c>
      <c r="C520" s="22">
        <v>2000</v>
      </c>
      <c r="D520" s="22">
        <v>62000</v>
      </c>
      <c r="E520" s="22">
        <v>0</v>
      </c>
      <c r="F520" s="22">
        <v>62000</v>
      </c>
      <c r="G520" s="22">
        <f t="shared" si="125"/>
        <v>60000</v>
      </c>
      <c r="H520" s="22">
        <f t="shared" si="126"/>
        <v>-62000</v>
      </c>
      <c r="I520" s="23">
        <f t="shared" si="127"/>
        <v>3000</v>
      </c>
      <c r="J520" s="23">
        <f t="shared" si="128"/>
        <v>0</v>
      </c>
      <c r="K520" s="23">
        <f t="shared" si="129"/>
        <v>100</v>
      </c>
    </row>
    <row r="521" spans="1:11" ht="25.5">
      <c r="A521" s="30" t="s">
        <v>75</v>
      </c>
      <c r="B521" s="21" t="s">
        <v>76</v>
      </c>
      <c r="C521" s="22">
        <v>2000</v>
      </c>
      <c r="D521" s="22">
        <v>62000</v>
      </c>
      <c r="E521" s="22">
        <v>0</v>
      </c>
      <c r="F521" s="22">
        <v>62000</v>
      </c>
      <c r="G521" s="22">
        <f t="shared" si="125"/>
        <v>60000</v>
      </c>
      <c r="H521" s="22">
        <f t="shared" si="126"/>
        <v>-62000</v>
      </c>
      <c r="I521" s="23">
        <f t="shared" si="127"/>
        <v>3000</v>
      </c>
      <c r="J521" s="23">
        <f t="shared" si="128"/>
        <v>0</v>
      </c>
      <c r="K521" s="23">
        <f t="shared" si="129"/>
        <v>100</v>
      </c>
    </row>
    <row r="522" spans="1:11">
      <c r="A522" s="26" t="s">
        <v>23</v>
      </c>
      <c r="B522" s="21" t="s">
        <v>24</v>
      </c>
      <c r="C522" s="22">
        <v>9268607</v>
      </c>
      <c r="D522" s="22">
        <v>8591985</v>
      </c>
      <c r="E522" s="22">
        <v>3822522</v>
      </c>
      <c r="F522" s="22">
        <v>8591985</v>
      </c>
      <c r="G522" s="22">
        <f t="shared" si="125"/>
        <v>-676622</v>
      </c>
      <c r="H522" s="22">
        <f t="shared" si="126"/>
        <v>-4769463</v>
      </c>
      <c r="I522" s="23">
        <f t="shared" si="127"/>
        <v>-7.3001476920965587</v>
      </c>
      <c r="J522" s="23">
        <f t="shared" si="128"/>
        <v>224.77267625928641</v>
      </c>
      <c r="K522" s="23">
        <f t="shared" si="129"/>
        <v>100</v>
      </c>
    </row>
    <row r="523" spans="1:11">
      <c r="A523" s="27" t="s">
        <v>25</v>
      </c>
      <c r="B523" s="21" t="s">
        <v>26</v>
      </c>
      <c r="C523" s="22">
        <v>9268607</v>
      </c>
      <c r="D523" s="22">
        <v>8591985</v>
      </c>
      <c r="E523" s="22">
        <v>3822522</v>
      </c>
      <c r="F523" s="22">
        <v>8591985</v>
      </c>
      <c r="G523" s="22">
        <f t="shared" si="125"/>
        <v>-676622</v>
      </c>
      <c r="H523" s="22">
        <f t="shared" si="126"/>
        <v>-4769463</v>
      </c>
      <c r="I523" s="23">
        <f t="shared" si="127"/>
        <v>-7.3001476920965587</v>
      </c>
      <c r="J523" s="23">
        <f t="shared" si="128"/>
        <v>224.77267625928641</v>
      </c>
      <c r="K523" s="23">
        <f t="shared" si="129"/>
        <v>100</v>
      </c>
    </row>
    <row r="524" spans="1:11">
      <c r="A524" s="20" t="s">
        <v>27</v>
      </c>
      <c r="B524" s="21" t="s">
        <v>28</v>
      </c>
      <c r="C524" s="22">
        <v>4511885.8600000003</v>
      </c>
      <c r="D524" s="22">
        <v>8904644</v>
      </c>
      <c r="E524" s="22">
        <v>3822522</v>
      </c>
      <c r="F524" s="22">
        <v>3909075.47</v>
      </c>
      <c r="G524" s="22">
        <f t="shared" si="125"/>
        <v>-602810.39000000013</v>
      </c>
      <c r="H524" s="22">
        <f t="shared" si="126"/>
        <v>-86553.470000000205</v>
      </c>
      <c r="I524" s="23">
        <f t="shared" si="127"/>
        <v>-13.360497333148402</v>
      </c>
      <c r="J524" s="23">
        <f t="shared" si="128"/>
        <v>102.26430272997776</v>
      </c>
      <c r="K524" s="23">
        <f t="shared" si="129"/>
        <v>43.899289741397865</v>
      </c>
    </row>
    <row r="525" spans="1:11">
      <c r="A525" s="26" t="s">
        <v>29</v>
      </c>
      <c r="B525" s="21" t="s">
        <v>30</v>
      </c>
      <c r="C525" s="22">
        <v>4474646.1100000003</v>
      </c>
      <c r="D525" s="22">
        <v>8894556</v>
      </c>
      <c r="E525" s="22">
        <v>3822522</v>
      </c>
      <c r="F525" s="22">
        <v>3904983.63</v>
      </c>
      <c r="G525" s="22">
        <f t="shared" si="125"/>
        <v>-569662.48000000045</v>
      </c>
      <c r="H525" s="22">
        <f t="shared" si="126"/>
        <v>-82461.629999999888</v>
      </c>
      <c r="I525" s="23">
        <f t="shared" si="127"/>
        <v>-12.730894600288295</v>
      </c>
      <c r="J525" s="23">
        <f t="shared" si="128"/>
        <v>102.15725717209739</v>
      </c>
      <c r="K525" s="23">
        <f t="shared" si="129"/>
        <v>43.903075431758481</v>
      </c>
    </row>
    <row r="526" spans="1:11">
      <c r="A526" s="27" t="s">
        <v>31</v>
      </c>
      <c r="B526" s="21" t="s">
        <v>32</v>
      </c>
      <c r="C526" s="22">
        <v>4146131.72</v>
      </c>
      <c r="D526" s="22">
        <v>8656470</v>
      </c>
      <c r="E526" s="22">
        <v>3786079</v>
      </c>
      <c r="F526" s="22">
        <v>3875196.76</v>
      </c>
      <c r="G526" s="22">
        <f t="shared" si="125"/>
        <v>-270934.96000000043</v>
      </c>
      <c r="H526" s="22">
        <f t="shared" si="126"/>
        <v>-89117.759999999776</v>
      </c>
      <c r="I526" s="23">
        <f t="shared" si="127"/>
        <v>-6.5346442973114307</v>
      </c>
      <c r="J526" s="23">
        <f t="shared" si="128"/>
        <v>102.3538272709048</v>
      </c>
      <c r="K526" s="23">
        <f t="shared" si="129"/>
        <v>44.766478252682674</v>
      </c>
    </row>
    <row r="527" spans="1:11">
      <c r="A527" s="28" t="s">
        <v>33</v>
      </c>
      <c r="B527" s="21" t="s">
        <v>34</v>
      </c>
      <c r="C527" s="22">
        <v>3509899.82</v>
      </c>
      <c r="D527" s="22">
        <v>7479381</v>
      </c>
      <c r="E527" s="22">
        <v>3197147</v>
      </c>
      <c r="F527" s="22">
        <v>3300334.84</v>
      </c>
      <c r="G527" s="22">
        <f t="shared" si="125"/>
        <v>-209564.97999999998</v>
      </c>
      <c r="H527" s="22">
        <f t="shared" si="126"/>
        <v>-103187.83999999985</v>
      </c>
      <c r="I527" s="23">
        <f t="shared" si="127"/>
        <v>-5.9706826618202484</v>
      </c>
      <c r="J527" s="23">
        <f t="shared" si="128"/>
        <v>103.22749751575388</v>
      </c>
      <c r="K527" s="23">
        <f t="shared" si="129"/>
        <v>44.125775114277502</v>
      </c>
    </row>
    <row r="528" spans="1:11">
      <c r="A528" s="28" t="s">
        <v>35</v>
      </c>
      <c r="B528" s="21" t="s">
        <v>36</v>
      </c>
      <c r="C528" s="22">
        <v>636231.9</v>
      </c>
      <c r="D528" s="22">
        <v>1177089</v>
      </c>
      <c r="E528" s="22">
        <v>588932</v>
      </c>
      <c r="F528" s="22">
        <v>574861.92000000004</v>
      </c>
      <c r="G528" s="22">
        <f t="shared" si="125"/>
        <v>-61369.979999999981</v>
      </c>
      <c r="H528" s="22">
        <f t="shared" si="126"/>
        <v>14070.079999999958</v>
      </c>
      <c r="I528" s="23">
        <f t="shared" si="127"/>
        <v>-9.6458508289194498</v>
      </c>
      <c r="J528" s="23">
        <f t="shared" si="128"/>
        <v>97.610916031052824</v>
      </c>
      <c r="K528" s="23">
        <f t="shared" si="129"/>
        <v>48.837591719912432</v>
      </c>
    </row>
    <row r="529" spans="1:11">
      <c r="A529" s="29" t="s">
        <v>77</v>
      </c>
      <c r="B529" s="21" t="s">
        <v>78</v>
      </c>
      <c r="C529" s="22">
        <v>3210.52</v>
      </c>
      <c r="D529" s="22">
        <v>0</v>
      </c>
      <c r="E529" s="22">
        <v>0</v>
      </c>
      <c r="F529" s="22">
        <v>2177.9899999999998</v>
      </c>
      <c r="G529" s="22">
        <f t="shared" si="125"/>
        <v>-1032.5300000000002</v>
      </c>
      <c r="H529" s="22">
        <f t="shared" si="126"/>
        <v>-2177.9899999999998</v>
      </c>
      <c r="I529" s="23">
        <f t="shared" si="127"/>
        <v>-32.160833759017237</v>
      </c>
      <c r="J529" s="23">
        <f t="shared" si="128"/>
        <v>0</v>
      </c>
      <c r="K529" s="23">
        <f t="shared" si="129"/>
        <v>0</v>
      </c>
    </row>
    <row r="530" spans="1:11">
      <c r="A530" s="27" t="s">
        <v>37</v>
      </c>
      <c r="B530" s="21" t="s">
        <v>38</v>
      </c>
      <c r="C530" s="22">
        <v>475.65</v>
      </c>
      <c r="D530" s="22">
        <v>0</v>
      </c>
      <c r="E530" s="22">
        <v>0</v>
      </c>
      <c r="F530" s="22">
        <v>0</v>
      </c>
      <c r="G530" s="22">
        <f t="shared" si="125"/>
        <v>-475.65</v>
      </c>
      <c r="H530" s="22">
        <f t="shared" si="126"/>
        <v>0</v>
      </c>
      <c r="I530" s="23">
        <f t="shared" si="127"/>
        <v>-100</v>
      </c>
      <c r="J530" s="23">
        <f t="shared" si="128"/>
        <v>0</v>
      </c>
      <c r="K530" s="23">
        <f t="shared" si="129"/>
        <v>0</v>
      </c>
    </row>
    <row r="531" spans="1:11">
      <c r="A531" s="28" t="s">
        <v>41</v>
      </c>
      <c r="B531" s="21" t="s">
        <v>42</v>
      </c>
      <c r="C531" s="22">
        <v>475.65</v>
      </c>
      <c r="D531" s="22">
        <v>0</v>
      </c>
      <c r="E531" s="22">
        <v>0</v>
      </c>
      <c r="F531" s="22">
        <v>0</v>
      </c>
      <c r="G531" s="22">
        <f t="shared" si="125"/>
        <v>-475.65</v>
      </c>
      <c r="H531" s="22">
        <f t="shared" si="126"/>
        <v>0</v>
      </c>
      <c r="I531" s="23">
        <f t="shared" si="127"/>
        <v>-100</v>
      </c>
      <c r="J531" s="23">
        <f t="shared" si="128"/>
        <v>0</v>
      </c>
      <c r="K531" s="23">
        <f t="shared" si="129"/>
        <v>0</v>
      </c>
    </row>
    <row r="532" spans="1:11" ht="25.5">
      <c r="A532" s="27" t="s">
        <v>79</v>
      </c>
      <c r="B532" s="21" t="s">
        <v>80</v>
      </c>
      <c r="C532" s="22">
        <v>328038.74</v>
      </c>
      <c r="D532" s="22">
        <v>232902</v>
      </c>
      <c r="E532" s="22">
        <v>33851</v>
      </c>
      <c r="F532" s="22">
        <v>29786.87</v>
      </c>
      <c r="G532" s="22">
        <f t="shared" si="125"/>
        <v>-298251.87</v>
      </c>
      <c r="H532" s="22">
        <f t="shared" si="126"/>
        <v>4064.130000000001</v>
      </c>
      <c r="I532" s="23">
        <f t="shared" si="127"/>
        <v>-90.919709665998596</v>
      </c>
      <c r="J532" s="23">
        <f t="shared" si="128"/>
        <v>87.994062213819376</v>
      </c>
      <c r="K532" s="23">
        <f t="shared" si="129"/>
        <v>12.789443628650677</v>
      </c>
    </row>
    <row r="533" spans="1:11">
      <c r="A533" s="28" t="s">
        <v>81</v>
      </c>
      <c r="B533" s="21" t="s">
        <v>82</v>
      </c>
      <c r="C533" s="22">
        <v>328038.74</v>
      </c>
      <c r="D533" s="22">
        <v>232902</v>
      </c>
      <c r="E533" s="22">
        <v>33851</v>
      </c>
      <c r="F533" s="22">
        <v>29786.87</v>
      </c>
      <c r="G533" s="22">
        <f t="shared" si="125"/>
        <v>-298251.87</v>
      </c>
      <c r="H533" s="22">
        <f t="shared" si="126"/>
        <v>4064.130000000001</v>
      </c>
      <c r="I533" s="23">
        <f t="shared" si="127"/>
        <v>-90.919709665998596</v>
      </c>
      <c r="J533" s="23">
        <f t="shared" si="128"/>
        <v>87.994062213819376</v>
      </c>
      <c r="K533" s="23">
        <f t="shared" si="129"/>
        <v>12.789443628650677</v>
      </c>
    </row>
    <row r="534" spans="1:11" ht="25.5">
      <c r="A534" s="27" t="s">
        <v>43</v>
      </c>
      <c r="B534" s="21" t="s">
        <v>44</v>
      </c>
      <c r="C534" s="22">
        <v>0</v>
      </c>
      <c r="D534" s="22">
        <v>5184</v>
      </c>
      <c r="E534" s="22">
        <v>2592</v>
      </c>
      <c r="F534" s="22">
        <v>0</v>
      </c>
      <c r="G534" s="22">
        <f t="shared" si="125"/>
        <v>0</v>
      </c>
      <c r="H534" s="22">
        <f t="shared" si="126"/>
        <v>2592</v>
      </c>
      <c r="I534" s="23">
        <f t="shared" si="127"/>
        <v>0</v>
      </c>
      <c r="J534" s="23">
        <f t="shared" si="128"/>
        <v>0</v>
      </c>
      <c r="K534" s="23">
        <f t="shared" si="129"/>
        <v>0</v>
      </c>
    </row>
    <row r="535" spans="1:11">
      <c r="A535" s="28" t="s">
        <v>45</v>
      </c>
      <c r="B535" s="21" t="s">
        <v>46</v>
      </c>
      <c r="C535" s="22">
        <v>0</v>
      </c>
      <c r="D535" s="22">
        <v>5184</v>
      </c>
      <c r="E535" s="22">
        <v>2592</v>
      </c>
      <c r="F535" s="22">
        <v>0</v>
      </c>
      <c r="G535" s="22">
        <f t="shared" si="125"/>
        <v>0</v>
      </c>
      <c r="H535" s="22">
        <f t="shared" si="126"/>
        <v>2592</v>
      </c>
      <c r="I535" s="23">
        <f t="shared" si="127"/>
        <v>0</v>
      </c>
      <c r="J535" s="23">
        <f t="shared" si="128"/>
        <v>0</v>
      </c>
      <c r="K535" s="23">
        <f t="shared" si="129"/>
        <v>0</v>
      </c>
    </row>
    <row r="536" spans="1:11" ht="25.5">
      <c r="A536" s="29" t="s">
        <v>83</v>
      </c>
      <c r="B536" s="21" t="s">
        <v>84</v>
      </c>
      <c r="C536" s="22">
        <v>0</v>
      </c>
      <c r="D536" s="22">
        <v>5184</v>
      </c>
      <c r="E536" s="22">
        <v>2592</v>
      </c>
      <c r="F536" s="22">
        <v>0</v>
      </c>
      <c r="G536" s="22">
        <f t="shared" si="125"/>
        <v>0</v>
      </c>
      <c r="H536" s="22">
        <f t="shared" si="126"/>
        <v>2592</v>
      </c>
      <c r="I536" s="23">
        <f t="shared" si="127"/>
        <v>0</v>
      </c>
      <c r="J536" s="23">
        <f t="shared" si="128"/>
        <v>0</v>
      </c>
      <c r="K536" s="23">
        <f t="shared" si="129"/>
        <v>0</v>
      </c>
    </row>
    <row r="537" spans="1:11">
      <c r="A537" s="26" t="s">
        <v>51</v>
      </c>
      <c r="B537" s="21" t="s">
        <v>52</v>
      </c>
      <c r="C537" s="22">
        <v>37239.75</v>
      </c>
      <c r="D537" s="22">
        <v>10088</v>
      </c>
      <c r="E537" s="22">
        <v>0</v>
      </c>
      <c r="F537" s="22">
        <v>4091.84</v>
      </c>
      <c r="G537" s="22">
        <f t="shared" si="125"/>
        <v>-33147.910000000003</v>
      </c>
      <c r="H537" s="22">
        <f t="shared" si="126"/>
        <v>-4091.84</v>
      </c>
      <c r="I537" s="23">
        <f t="shared" si="127"/>
        <v>-89.012171134338985</v>
      </c>
      <c r="J537" s="23">
        <f t="shared" si="128"/>
        <v>0</v>
      </c>
      <c r="K537" s="23">
        <f t="shared" si="129"/>
        <v>40.561459159397309</v>
      </c>
    </row>
    <row r="538" spans="1:11">
      <c r="A538" s="27" t="s">
        <v>53</v>
      </c>
      <c r="B538" s="21" t="s">
        <v>54</v>
      </c>
      <c r="C538" s="22">
        <v>37239.75</v>
      </c>
      <c r="D538" s="22">
        <v>10088</v>
      </c>
      <c r="E538" s="22">
        <v>0</v>
      </c>
      <c r="F538" s="22">
        <v>4091.84</v>
      </c>
      <c r="G538" s="22">
        <f t="shared" si="125"/>
        <v>-33147.910000000003</v>
      </c>
      <c r="H538" s="22">
        <f t="shared" si="126"/>
        <v>-4091.84</v>
      </c>
      <c r="I538" s="23">
        <f t="shared" si="127"/>
        <v>-89.012171134338985</v>
      </c>
      <c r="J538" s="23">
        <f t="shared" si="128"/>
        <v>0</v>
      </c>
      <c r="K538" s="23">
        <f t="shared" si="129"/>
        <v>40.561459159397309</v>
      </c>
    </row>
    <row r="539" spans="1:11">
      <c r="A539" s="20"/>
      <c r="B539" s="21" t="s">
        <v>55</v>
      </c>
      <c r="C539" s="22">
        <v>4759283.1100000003</v>
      </c>
      <c r="D539" s="22">
        <v>-250659</v>
      </c>
      <c r="E539" s="22">
        <v>0</v>
      </c>
      <c r="F539" s="22">
        <v>4756003.3499999996</v>
      </c>
      <c r="G539" s="22">
        <f t="shared" si="125"/>
        <v>-3279.7600000007078</v>
      </c>
      <c r="H539" s="22">
        <f t="shared" si="126"/>
        <v>-4756003.3499999996</v>
      </c>
      <c r="I539" s="23">
        <f t="shared" si="127"/>
        <v>-6.8912899783356352E-2</v>
      </c>
      <c r="J539" s="23">
        <f t="shared" si="128"/>
        <v>0</v>
      </c>
      <c r="K539" s="23">
        <f t="shared" si="129"/>
        <v>-1897.3997941426396</v>
      </c>
    </row>
    <row r="540" spans="1:11">
      <c r="A540" s="20" t="s">
        <v>56</v>
      </c>
      <c r="B540" s="21" t="s">
        <v>57</v>
      </c>
      <c r="C540" s="22">
        <v>-4759283.1100000003</v>
      </c>
      <c r="D540" s="22">
        <v>250659</v>
      </c>
      <c r="E540" s="22">
        <v>0</v>
      </c>
      <c r="F540" s="22">
        <v>-4756003.3499999996</v>
      </c>
      <c r="G540" s="22">
        <f t="shared" si="125"/>
        <v>3279.7600000007078</v>
      </c>
      <c r="H540" s="22">
        <f t="shared" si="126"/>
        <v>4756003.3499999996</v>
      </c>
      <c r="I540" s="23">
        <f t="shared" si="127"/>
        <v>-6.8912899783356352E-2</v>
      </c>
      <c r="J540" s="23">
        <f t="shared" si="128"/>
        <v>0</v>
      </c>
      <c r="K540" s="23">
        <f t="shared" si="129"/>
        <v>-1897.3997941426396</v>
      </c>
    </row>
    <row r="541" spans="1:11">
      <c r="A541" s="26" t="s">
        <v>58</v>
      </c>
      <c r="B541" s="21" t="s">
        <v>59</v>
      </c>
      <c r="C541" s="22">
        <v>-4759283.1100000003</v>
      </c>
      <c r="D541" s="22">
        <v>250659</v>
      </c>
      <c r="E541" s="22">
        <v>0</v>
      </c>
      <c r="F541" s="22">
        <v>-4756003.3499999996</v>
      </c>
      <c r="G541" s="22">
        <f t="shared" si="125"/>
        <v>3279.7600000007078</v>
      </c>
      <c r="H541" s="22">
        <f t="shared" si="126"/>
        <v>4756003.3499999996</v>
      </c>
      <c r="I541" s="23">
        <f t="shared" si="127"/>
        <v>-6.8912899783356352E-2</v>
      </c>
      <c r="J541" s="23">
        <f t="shared" si="128"/>
        <v>0</v>
      </c>
      <c r="K541" s="23">
        <f t="shared" si="129"/>
        <v>-1897.3997941426396</v>
      </c>
    </row>
    <row r="542" spans="1:11" ht="25.5">
      <c r="A542" s="27" t="s">
        <v>85</v>
      </c>
      <c r="B542" s="21" t="s">
        <v>86</v>
      </c>
      <c r="C542" s="22">
        <v>-497101</v>
      </c>
      <c r="D542" s="22">
        <v>250659</v>
      </c>
      <c r="E542" s="22">
        <v>0</v>
      </c>
      <c r="F542" s="22">
        <v>-250659</v>
      </c>
      <c r="G542" s="22">
        <f t="shared" si="125"/>
        <v>246442</v>
      </c>
      <c r="H542" s="22">
        <f t="shared" si="126"/>
        <v>250659</v>
      </c>
      <c r="I542" s="23">
        <f t="shared" si="127"/>
        <v>-49.575840724520774</v>
      </c>
      <c r="J542" s="23">
        <f t="shared" si="128"/>
        <v>0</v>
      </c>
      <c r="K542" s="23">
        <f t="shared" si="129"/>
        <v>-100</v>
      </c>
    </row>
    <row r="543" spans="1:11" s="35" customFormat="1">
      <c r="A543" s="31" t="s">
        <v>114</v>
      </c>
      <c r="B543" s="32" t="s">
        <v>115</v>
      </c>
      <c r="C543" s="33"/>
      <c r="D543" s="33"/>
      <c r="E543" s="33"/>
      <c r="F543" s="33"/>
      <c r="G543" s="33"/>
      <c r="H543" s="33"/>
      <c r="I543" s="34"/>
      <c r="J543" s="34"/>
      <c r="K543" s="34"/>
    </row>
    <row r="544" spans="1:11">
      <c r="A544" s="20" t="s">
        <v>21</v>
      </c>
      <c r="B544" s="21" t="s">
        <v>22</v>
      </c>
      <c r="C544" s="22">
        <v>93510</v>
      </c>
      <c r="D544" s="22">
        <v>2900791</v>
      </c>
      <c r="E544" s="22">
        <v>0</v>
      </c>
      <c r="F544" s="22">
        <v>2900791</v>
      </c>
      <c r="G544" s="22">
        <f t="shared" ref="G544:G557" si="130">F544-C544</f>
        <v>2807281</v>
      </c>
      <c r="H544" s="22">
        <f t="shared" ref="H544:H557" si="131">E544-F544</f>
        <v>-2900791</v>
      </c>
      <c r="I544" s="23">
        <f t="shared" ref="I544:I557" si="132">IF(ISERROR(F544/C544),0,F544/C544*100-100)</f>
        <v>3002.1184900010694</v>
      </c>
      <c r="J544" s="23">
        <f t="shared" ref="J544:J557" si="133">IF(ISERROR(F544/E544),0,F544/E544*100)</f>
        <v>0</v>
      </c>
      <c r="K544" s="23">
        <f t="shared" ref="K544:K557" si="134">IF(ISERROR(F544/D544),0,F544/D544*100)</f>
        <v>100</v>
      </c>
    </row>
    <row r="545" spans="1:11">
      <c r="A545" s="26" t="s">
        <v>23</v>
      </c>
      <c r="B545" s="21" t="s">
        <v>24</v>
      </c>
      <c r="C545" s="22">
        <v>93510</v>
      </c>
      <c r="D545" s="22">
        <v>2900791</v>
      </c>
      <c r="E545" s="22">
        <v>0</v>
      </c>
      <c r="F545" s="22">
        <v>2900791</v>
      </c>
      <c r="G545" s="22">
        <f t="shared" si="130"/>
        <v>2807281</v>
      </c>
      <c r="H545" s="22">
        <f t="shared" si="131"/>
        <v>-2900791</v>
      </c>
      <c r="I545" s="23">
        <f t="shared" si="132"/>
        <v>3002.1184900010694</v>
      </c>
      <c r="J545" s="23">
        <f t="shared" si="133"/>
        <v>0</v>
      </c>
      <c r="K545" s="23">
        <f t="shared" si="134"/>
        <v>100</v>
      </c>
    </row>
    <row r="546" spans="1:11">
      <c r="A546" s="27" t="s">
        <v>25</v>
      </c>
      <c r="B546" s="21" t="s">
        <v>26</v>
      </c>
      <c r="C546" s="22">
        <v>93510</v>
      </c>
      <c r="D546" s="22">
        <v>2900791</v>
      </c>
      <c r="E546" s="22">
        <v>0</v>
      </c>
      <c r="F546" s="22">
        <v>2900791</v>
      </c>
      <c r="G546" s="22">
        <f t="shared" si="130"/>
        <v>2807281</v>
      </c>
      <c r="H546" s="22">
        <f t="shared" si="131"/>
        <v>-2900791</v>
      </c>
      <c r="I546" s="23">
        <f t="shared" si="132"/>
        <v>3002.1184900010694</v>
      </c>
      <c r="J546" s="23">
        <f t="shared" si="133"/>
        <v>0</v>
      </c>
      <c r="K546" s="23">
        <f t="shared" si="134"/>
        <v>100</v>
      </c>
    </row>
    <row r="547" spans="1:11">
      <c r="A547" s="20" t="s">
        <v>27</v>
      </c>
      <c r="B547" s="21" t="s">
        <v>28</v>
      </c>
      <c r="C547" s="22">
        <v>93509.31</v>
      </c>
      <c r="D547" s="22">
        <v>2900791</v>
      </c>
      <c r="E547" s="22">
        <v>0</v>
      </c>
      <c r="F547" s="22">
        <v>2900787.75</v>
      </c>
      <c r="G547" s="22">
        <f t="shared" si="130"/>
        <v>2807278.44</v>
      </c>
      <c r="H547" s="22">
        <f t="shared" si="131"/>
        <v>-2900787.75</v>
      </c>
      <c r="I547" s="23">
        <f t="shared" si="132"/>
        <v>3002.1379047711935</v>
      </c>
      <c r="J547" s="23">
        <f t="shared" si="133"/>
        <v>0</v>
      </c>
      <c r="K547" s="23">
        <f t="shared" si="134"/>
        <v>99.999887961593927</v>
      </c>
    </row>
    <row r="548" spans="1:11">
      <c r="A548" s="26" t="s">
        <v>29</v>
      </c>
      <c r="B548" s="21" t="s">
        <v>30</v>
      </c>
      <c r="C548" s="22">
        <v>28262.31</v>
      </c>
      <c r="D548" s="22">
        <v>2900791</v>
      </c>
      <c r="E548" s="22">
        <v>0</v>
      </c>
      <c r="F548" s="22">
        <v>2900787.75</v>
      </c>
      <c r="G548" s="22">
        <f t="shared" si="130"/>
        <v>2872525.44</v>
      </c>
      <c r="H548" s="22">
        <f t="shared" si="131"/>
        <v>-2900787.75</v>
      </c>
      <c r="I548" s="23">
        <f t="shared" si="132"/>
        <v>10163.802746484629</v>
      </c>
      <c r="J548" s="23">
        <f t="shared" si="133"/>
        <v>0</v>
      </c>
      <c r="K548" s="23">
        <f t="shared" si="134"/>
        <v>99.999887961593927</v>
      </c>
    </row>
    <row r="549" spans="1:11">
      <c r="A549" s="27" t="s">
        <v>37</v>
      </c>
      <c r="B549" s="21" t="s">
        <v>38</v>
      </c>
      <c r="C549" s="22">
        <v>28262.31</v>
      </c>
      <c r="D549" s="22">
        <v>2900791</v>
      </c>
      <c r="E549" s="22">
        <v>0</v>
      </c>
      <c r="F549" s="22">
        <v>2900787.75</v>
      </c>
      <c r="G549" s="22">
        <f t="shared" si="130"/>
        <v>2872525.44</v>
      </c>
      <c r="H549" s="22">
        <f t="shared" si="131"/>
        <v>-2900787.75</v>
      </c>
      <c r="I549" s="23">
        <f t="shared" si="132"/>
        <v>10163.802746484629</v>
      </c>
      <c r="J549" s="23">
        <f t="shared" si="133"/>
        <v>0</v>
      </c>
      <c r="K549" s="23">
        <f t="shared" si="134"/>
        <v>99.999887961593927</v>
      </c>
    </row>
    <row r="550" spans="1:11">
      <c r="A550" s="28" t="s">
        <v>39</v>
      </c>
      <c r="B550" s="21" t="s">
        <v>40</v>
      </c>
      <c r="C550" s="22">
        <v>28262.31</v>
      </c>
      <c r="D550" s="22">
        <v>2900791</v>
      </c>
      <c r="E550" s="22">
        <v>0</v>
      </c>
      <c r="F550" s="22">
        <v>2900787.75</v>
      </c>
      <c r="G550" s="22">
        <f t="shared" si="130"/>
        <v>2872525.44</v>
      </c>
      <c r="H550" s="22">
        <f t="shared" si="131"/>
        <v>-2900787.75</v>
      </c>
      <c r="I550" s="23">
        <f t="shared" si="132"/>
        <v>10163.802746484629</v>
      </c>
      <c r="J550" s="23">
        <f t="shared" si="133"/>
        <v>0</v>
      </c>
      <c r="K550" s="23">
        <f t="shared" si="134"/>
        <v>99.999887961593927</v>
      </c>
    </row>
    <row r="551" spans="1:11">
      <c r="A551" s="26" t="s">
        <v>51</v>
      </c>
      <c r="B551" s="21" t="s">
        <v>52</v>
      </c>
      <c r="C551" s="22">
        <v>65247</v>
      </c>
      <c r="D551" s="22">
        <v>0</v>
      </c>
      <c r="E551" s="22">
        <v>0</v>
      </c>
      <c r="F551" s="22">
        <v>0</v>
      </c>
      <c r="G551" s="22">
        <f t="shared" si="130"/>
        <v>-65247</v>
      </c>
      <c r="H551" s="22">
        <f t="shared" si="131"/>
        <v>0</v>
      </c>
      <c r="I551" s="23">
        <f t="shared" si="132"/>
        <v>-100</v>
      </c>
      <c r="J551" s="23">
        <f t="shared" si="133"/>
        <v>0</v>
      </c>
      <c r="K551" s="23">
        <f t="shared" si="134"/>
        <v>0</v>
      </c>
    </row>
    <row r="552" spans="1:11">
      <c r="A552" s="27" t="s">
        <v>185</v>
      </c>
      <c r="B552" s="21" t="s">
        <v>186</v>
      </c>
      <c r="C552" s="22">
        <v>65247</v>
      </c>
      <c r="D552" s="22">
        <v>0</v>
      </c>
      <c r="E552" s="22">
        <v>0</v>
      </c>
      <c r="F552" s="22">
        <v>0</v>
      </c>
      <c r="G552" s="22">
        <f t="shared" si="130"/>
        <v>-65247</v>
      </c>
      <c r="H552" s="22">
        <f t="shared" si="131"/>
        <v>0</v>
      </c>
      <c r="I552" s="23">
        <f t="shared" si="132"/>
        <v>-100</v>
      </c>
      <c r="J552" s="23">
        <f t="shared" si="133"/>
        <v>0</v>
      </c>
      <c r="K552" s="23">
        <f t="shared" si="134"/>
        <v>0</v>
      </c>
    </row>
    <row r="553" spans="1:11" ht="25.5">
      <c r="A553" s="28" t="s">
        <v>187</v>
      </c>
      <c r="B553" s="21" t="s">
        <v>188</v>
      </c>
      <c r="C553" s="22">
        <v>65247</v>
      </c>
      <c r="D553" s="22">
        <v>0</v>
      </c>
      <c r="E553" s="22">
        <v>0</v>
      </c>
      <c r="F553" s="22">
        <v>0</v>
      </c>
      <c r="G553" s="22">
        <f t="shared" si="130"/>
        <v>-65247</v>
      </c>
      <c r="H553" s="22">
        <f t="shared" si="131"/>
        <v>0</v>
      </c>
      <c r="I553" s="23">
        <f t="shared" si="132"/>
        <v>-100</v>
      </c>
      <c r="J553" s="23">
        <f t="shared" si="133"/>
        <v>0</v>
      </c>
      <c r="K553" s="23">
        <f t="shared" si="134"/>
        <v>0</v>
      </c>
    </row>
    <row r="554" spans="1:11" ht="38.25">
      <c r="A554" s="29" t="s">
        <v>189</v>
      </c>
      <c r="B554" s="21" t="s">
        <v>190</v>
      </c>
      <c r="C554" s="22">
        <v>65247</v>
      </c>
      <c r="D554" s="22">
        <v>0</v>
      </c>
      <c r="E554" s="22">
        <v>0</v>
      </c>
      <c r="F554" s="22">
        <v>0</v>
      </c>
      <c r="G554" s="22">
        <f t="shared" si="130"/>
        <v>-65247</v>
      </c>
      <c r="H554" s="22">
        <f t="shared" si="131"/>
        <v>0</v>
      </c>
      <c r="I554" s="23">
        <f t="shared" si="132"/>
        <v>-100</v>
      </c>
      <c r="J554" s="23">
        <f t="shared" si="133"/>
        <v>0</v>
      </c>
      <c r="K554" s="23">
        <f t="shared" si="134"/>
        <v>0</v>
      </c>
    </row>
    <row r="555" spans="1:11">
      <c r="A555" s="20"/>
      <c r="B555" s="21" t="s">
        <v>55</v>
      </c>
      <c r="C555" s="22">
        <v>0.69</v>
      </c>
      <c r="D555" s="22">
        <v>0</v>
      </c>
      <c r="E555" s="22">
        <v>0</v>
      </c>
      <c r="F555" s="22">
        <v>3.25</v>
      </c>
      <c r="G555" s="22">
        <f t="shared" si="130"/>
        <v>2.56</v>
      </c>
      <c r="H555" s="22">
        <f t="shared" si="131"/>
        <v>-3.25</v>
      </c>
      <c r="I555" s="23">
        <f t="shared" si="132"/>
        <v>371.01449275362324</v>
      </c>
      <c r="J555" s="23">
        <f t="shared" si="133"/>
        <v>0</v>
      </c>
      <c r="K555" s="23">
        <f t="shared" si="134"/>
        <v>0</v>
      </c>
    </row>
    <row r="556" spans="1:11">
      <c r="A556" s="20" t="s">
        <v>56</v>
      </c>
      <c r="B556" s="21" t="s">
        <v>57</v>
      </c>
      <c r="C556" s="22">
        <v>-0.69</v>
      </c>
      <c r="D556" s="22">
        <v>0</v>
      </c>
      <c r="E556" s="22">
        <v>0</v>
      </c>
      <c r="F556" s="22">
        <v>-3.25</v>
      </c>
      <c r="G556" s="22">
        <f t="shared" si="130"/>
        <v>-2.56</v>
      </c>
      <c r="H556" s="22">
        <f t="shared" si="131"/>
        <v>3.25</v>
      </c>
      <c r="I556" s="23">
        <f t="shared" si="132"/>
        <v>371.01449275362324</v>
      </c>
      <c r="J556" s="23">
        <f t="shared" si="133"/>
        <v>0</v>
      </c>
      <c r="K556" s="23">
        <f t="shared" si="134"/>
        <v>0</v>
      </c>
    </row>
    <row r="557" spans="1:11">
      <c r="A557" s="26" t="s">
        <v>58</v>
      </c>
      <c r="B557" s="21" t="s">
        <v>59</v>
      </c>
      <c r="C557" s="22">
        <v>-0.69</v>
      </c>
      <c r="D557" s="22">
        <v>0</v>
      </c>
      <c r="E557" s="22">
        <v>0</v>
      </c>
      <c r="F557" s="22">
        <v>-3.25</v>
      </c>
      <c r="G557" s="22">
        <f t="shared" si="130"/>
        <v>-2.56</v>
      </c>
      <c r="H557" s="22">
        <f t="shared" si="131"/>
        <v>3.25</v>
      </c>
      <c r="I557" s="23">
        <f t="shared" si="132"/>
        <v>371.01449275362324</v>
      </c>
      <c r="J557" s="23">
        <f t="shared" si="133"/>
        <v>0</v>
      </c>
      <c r="K557" s="23">
        <f t="shared" si="134"/>
        <v>0</v>
      </c>
    </row>
    <row r="558" spans="1:11">
      <c r="A558" s="20"/>
      <c r="B558" s="21"/>
      <c r="C558" s="22"/>
      <c r="D558" s="22"/>
      <c r="E558" s="22"/>
      <c r="F558" s="22"/>
      <c r="G558" s="22"/>
      <c r="H558" s="22"/>
      <c r="I558" s="23"/>
      <c r="J558" s="23"/>
      <c r="K558" s="23"/>
    </row>
    <row r="559" spans="1:11" s="35" customFormat="1" ht="38.25">
      <c r="A559" s="31"/>
      <c r="B559" s="32" t="s">
        <v>116</v>
      </c>
      <c r="C559" s="33"/>
      <c r="D559" s="33"/>
      <c r="E559" s="33"/>
      <c r="F559" s="33"/>
      <c r="G559" s="33"/>
      <c r="H559" s="33"/>
      <c r="I559" s="34"/>
      <c r="J559" s="34"/>
      <c r="K559" s="34"/>
    </row>
    <row r="560" spans="1:11">
      <c r="A560" s="20" t="s">
        <v>21</v>
      </c>
      <c r="B560" s="21" t="s">
        <v>22</v>
      </c>
      <c r="C560" s="22">
        <v>735767803.13</v>
      </c>
      <c r="D560" s="22">
        <v>648121260</v>
      </c>
      <c r="E560" s="22">
        <v>229403912</v>
      </c>
      <c r="F560" s="22">
        <v>646864672.70000005</v>
      </c>
      <c r="G560" s="22">
        <f t="shared" ref="G560:G601" si="135">F560-C560</f>
        <v>-88903130.429999948</v>
      </c>
      <c r="H560" s="22">
        <f t="shared" ref="H560:H601" si="136">E560-F560</f>
        <v>-417460760.70000005</v>
      </c>
      <c r="I560" s="23">
        <f t="shared" ref="I560:I601" si="137">IF(ISERROR(F560/C560),0,F560/C560*100-100)</f>
        <v>-12.083041694920709</v>
      </c>
      <c r="J560" s="23">
        <f t="shared" ref="J560:J601" si="138">IF(ISERROR(F560/E560),0,F560/E560*100)</f>
        <v>281.97630417915457</v>
      </c>
      <c r="K560" s="23">
        <f t="shared" ref="K560:K601" si="139">IF(ISERROR(F560/D560),0,F560/D560*100)</f>
        <v>99.806118487765701</v>
      </c>
    </row>
    <row r="561" spans="1:11">
      <c r="A561" s="26" t="s">
        <v>93</v>
      </c>
      <c r="B561" s="21" t="s">
        <v>94</v>
      </c>
      <c r="C561" s="22">
        <v>106816.56</v>
      </c>
      <c r="D561" s="22">
        <v>40040</v>
      </c>
      <c r="E561" s="22">
        <v>0</v>
      </c>
      <c r="F561" s="22">
        <v>66743.08</v>
      </c>
      <c r="G561" s="22">
        <f t="shared" si="135"/>
        <v>-40073.479999999996</v>
      </c>
      <c r="H561" s="22">
        <f t="shared" si="136"/>
        <v>-66743.08</v>
      </c>
      <c r="I561" s="23">
        <f t="shared" si="137"/>
        <v>-37.516167905051425</v>
      </c>
      <c r="J561" s="23">
        <f t="shared" si="138"/>
        <v>0</v>
      </c>
      <c r="K561" s="23">
        <f t="shared" si="139"/>
        <v>166.691008991009</v>
      </c>
    </row>
    <row r="562" spans="1:11">
      <c r="A562" s="26" t="s">
        <v>67</v>
      </c>
      <c r="B562" s="21" t="s">
        <v>68</v>
      </c>
      <c r="C562" s="22">
        <v>776553.57</v>
      </c>
      <c r="D562" s="22">
        <v>1671361</v>
      </c>
      <c r="E562" s="22">
        <v>1606640</v>
      </c>
      <c r="F562" s="22">
        <v>388070.62</v>
      </c>
      <c r="G562" s="22">
        <f t="shared" si="135"/>
        <v>-388482.94999999995</v>
      </c>
      <c r="H562" s="22">
        <f t="shared" si="136"/>
        <v>1218569.3799999999</v>
      </c>
      <c r="I562" s="23">
        <f t="shared" si="137"/>
        <v>-50.026548715756981</v>
      </c>
      <c r="J562" s="23">
        <f t="shared" si="138"/>
        <v>24.154173928197977</v>
      </c>
      <c r="K562" s="23">
        <f t="shared" si="139"/>
        <v>23.218839018021839</v>
      </c>
    </row>
    <row r="563" spans="1:11">
      <c r="A563" s="27" t="s">
        <v>69</v>
      </c>
      <c r="B563" s="21" t="s">
        <v>70</v>
      </c>
      <c r="C563" s="22">
        <v>292656.96000000002</v>
      </c>
      <c r="D563" s="22">
        <v>167633</v>
      </c>
      <c r="E563" s="22">
        <v>102912</v>
      </c>
      <c r="F563" s="22">
        <v>110307.53</v>
      </c>
      <c r="G563" s="22">
        <f t="shared" si="135"/>
        <v>-182349.43000000002</v>
      </c>
      <c r="H563" s="22">
        <f t="shared" si="136"/>
        <v>-7395.5299999999988</v>
      </c>
      <c r="I563" s="23">
        <f t="shared" si="137"/>
        <v>-62.308249904598206</v>
      </c>
      <c r="J563" s="23">
        <f t="shared" si="138"/>
        <v>107.18626593594527</v>
      </c>
      <c r="K563" s="23">
        <f t="shared" si="139"/>
        <v>65.802992250929123</v>
      </c>
    </row>
    <row r="564" spans="1:11">
      <c r="A564" s="28" t="s">
        <v>71</v>
      </c>
      <c r="B564" s="21" t="s">
        <v>72</v>
      </c>
      <c r="C564" s="22">
        <v>292656.96000000002</v>
      </c>
      <c r="D564" s="22">
        <v>167633</v>
      </c>
      <c r="E564" s="22">
        <v>102912</v>
      </c>
      <c r="F564" s="22">
        <v>110307.53</v>
      </c>
      <c r="G564" s="22">
        <f t="shared" si="135"/>
        <v>-182349.43000000002</v>
      </c>
      <c r="H564" s="22">
        <f t="shared" si="136"/>
        <v>-7395.5299999999988</v>
      </c>
      <c r="I564" s="23">
        <f t="shared" si="137"/>
        <v>-62.308249904598206</v>
      </c>
      <c r="J564" s="23">
        <f t="shared" si="138"/>
        <v>107.18626593594527</v>
      </c>
      <c r="K564" s="23">
        <f t="shared" si="139"/>
        <v>65.802992250929123</v>
      </c>
    </row>
    <row r="565" spans="1:11" ht="25.5">
      <c r="A565" s="29" t="s">
        <v>73</v>
      </c>
      <c r="B565" s="21" t="s">
        <v>74</v>
      </c>
      <c r="C565" s="22">
        <v>292656.96000000002</v>
      </c>
      <c r="D565" s="22">
        <v>167633</v>
      </c>
      <c r="E565" s="22">
        <v>102912</v>
      </c>
      <c r="F565" s="22">
        <v>110307.53</v>
      </c>
      <c r="G565" s="22">
        <f t="shared" si="135"/>
        <v>-182349.43000000002</v>
      </c>
      <c r="H565" s="22">
        <f t="shared" si="136"/>
        <v>-7395.5299999999988</v>
      </c>
      <c r="I565" s="23">
        <f t="shared" si="137"/>
        <v>-62.308249904598206</v>
      </c>
      <c r="J565" s="23">
        <f t="shared" si="138"/>
        <v>107.18626593594527</v>
      </c>
      <c r="K565" s="23">
        <f t="shared" si="139"/>
        <v>65.802992250929123</v>
      </c>
    </row>
    <row r="566" spans="1:11" ht="25.5">
      <c r="A566" s="30" t="s">
        <v>75</v>
      </c>
      <c r="B566" s="21" t="s">
        <v>76</v>
      </c>
      <c r="C566" s="22">
        <v>204369</v>
      </c>
      <c r="D566" s="22">
        <v>34355</v>
      </c>
      <c r="E566" s="22">
        <v>34355</v>
      </c>
      <c r="F566" s="22">
        <v>0</v>
      </c>
      <c r="G566" s="22">
        <f t="shared" si="135"/>
        <v>-204369</v>
      </c>
      <c r="H566" s="22">
        <f t="shared" si="136"/>
        <v>34355</v>
      </c>
      <c r="I566" s="23">
        <f t="shared" si="137"/>
        <v>-100</v>
      </c>
      <c r="J566" s="23">
        <f t="shared" si="138"/>
        <v>0</v>
      </c>
      <c r="K566" s="23">
        <f t="shared" si="139"/>
        <v>0</v>
      </c>
    </row>
    <row r="567" spans="1:11" ht="25.5">
      <c r="A567" s="30" t="s">
        <v>95</v>
      </c>
      <c r="B567" s="21" t="s">
        <v>96</v>
      </c>
      <c r="C567" s="22">
        <v>88287.96</v>
      </c>
      <c r="D567" s="22">
        <v>133278</v>
      </c>
      <c r="E567" s="22">
        <v>68557</v>
      </c>
      <c r="F567" s="22">
        <v>110307.53</v>
      </c>
      <c r="G567" s="22">
        <f t="shared" si="135"/>
        <v>22019.569999999992</v>
      </c>
      <c r="H567" s="22">
        <f t="shared" si="136"/>
        <v>-41750.53</v>
      </c>
      <c r="I567" s="23">
        <f t="shared" si="137"/>
        <v>24.94062610575665</v>
      </c>
      <c r="J567" s="23">
        <f t="shared" si="138"/>
        <v>160.89900374870544</v>
      </c>
      <c r="K567" s="23">
        <f t="shared" si="139"/>
        <v>82.764994972913769</v>
      </c>
    </row>
    <row r="568" spans="1:11" ht="25.5">
      <c r="A568" s="27" t="s">
        <v>103</v>
      </c>
      <c r="B568" s="21" t="s">
        <v>104</v>
      </c>
      <c r="C568" s="22">
        <v>483896.61</v>
      </c>
      <c r="D568" s="22">
        <v>1503728</v>
      </c>
      <c r="E568" s="22">
        <v>1503728</v>
      </c>
      <c r="F568" s="22">
        <v>277763.09000000003</v>
      </c>
      <c r="G568" s="22">
        <f t="shared" si="135"/>
        <v>-206133.51999999996</v>
      </c>
      <c r="H568" s="22">
        <f t="shared" si="136"/>
        <v>1225964.9099999999</v>
      </c>
      <c r="I568" s="23">
        <f t="shared" si="137"/>
        <v>-42.598669992749059</v>
      </c>
      <c r="J568" s="23">
        <f t="shared" si="138"/>
        <v>18.471631172658888</v>
      </c>
      <c r="K568" s="23">
        <f t="shared" si="139"/>
        <v>18.471631172658888</v>
      </c>
    </row>
    <row r="569" spans="1:11" ht="38.25">
      <c r="A569" s="28" t="s">
        <v>105</v>
      </c>
      <c r="B569" s="21" t="s">
        <v>106</v>
      </c>
      <c r="C569" s="22">
        <v>483896.61</v>
      </c>
      <c r="D569" s="22">
        <v>1503728</v>
      </c>
      <c r="E569" s="22">
        <v>1503728</v>
      </c>
      <c r="F569" s="22">
        <v>277763.09000000003</v>
      </c>
      <c r="G569" s="22">
        <f t="shared" si="135"/>
        <v>-206133.51999999996</v>
      </c>
      <c r="H569" s="22">
        <f t="shared" si="136"/>
        <v>1225964.9099999999</v>
      </c>
      <c r="I569" s="23">
        <f t="shared" si="137"/>
        <v>-42.598669992749059</v>
      </c>
      <c r="J569" s="23">
        <f t="shared" si="138"/>
        <v>18.471631172658888</v>
      </c>
      <c r="K569" s="23">
        <f t="shared" si="139"/>
        <v>18.471631172658888</v>
      </c>
    </row>
    <row r="570" spans="1:11" ht="51">
      <c r="A570" s="29" t="s">
        <v>107</v>
      </c>
      <c r="B570" s="21" t="s">
        <v>108</v>
      </c>
      <c r="C570" s="22">
        <v>1874.53</v>
      </c>
      <c r="D570" s="22">
        <v>0</v>
      </c>
      <c r="E570" s="22">
        <v>0</v>
      </c>
      <c r="F570" s="22">
        <v>0</v>
      </c>
      <c r="G570" s="22">
        <f t="shared" si="135"/>
        <v>-1874.53</v>
      </c>
      <c r="H570" s="22">
        <f t="shared" si="136"/>
        <v>0</v>
      </c>
      <c r="I570" s="23">
        <f t="shared" si="137"/>
        <v>-100</v>
      </c>
      <c r="J570" s="23">
        <f t="shared" si="138"/>
        <v>0</v>
      </c>
      <c r="K570" s="23">
        <f t="shared" si="139"/>
        <v>0</v>
      </c>
    </row>
    <row r="571" spans="1:11" ht="89.25">
      <c r="A571" s="29" t="s">
        <v>447</v>
      </c>
      <c r="B571" s="21" t="s">
        <v>448</v>
      </c>
      <c r="C571" s="22">
        <v>482022.08</v>
      </c>
      <c r="D571" s="22">
        <v>1503728</v>
      </c>
      <c r="E571" s="22">
        <v>1503728</v>
      </c>
      <c r="F571" s="22">
        <v>277763.09000000003</v>
      </c>
      <c r="G571" s="22">
        <f t="shared" si="135"/>
        <v>-204258.99</v>
      </c>
      <c r="H571" s="22">
        <f t="shared" si="136"/>
        <v>1225964.9099999999</v>
      </c>
      <c r="I571" s="23">
        <f t="shared" si="137"/>
        <v>-42.375442635324923</v>
      </c>
      <c r="J571" s="23">
        <f t="shared" si="138"/>
        <v>18.471631172658888</v>
      </c>
      <c r="K571" s="23">
        <f t="shared" si="139"/>
        <v>18.471631172658888</v>
      </c>
    </row>
    <row r="572" spans="1:11">
      <c r="A572" s="26" t="s">
        <v>23</v>
      </c>
      <c r="B572" s="21" t="s">
        <v>24</v>
      </c>
      <c r="C572" s="22">
        <v>734884433</v>
      </c>
      <c r="D572" s="22">
        <v>646409859</v>
      </c>
      <c r="E572" s="22">
        <v>227797272</v>
      </c>
      <c r="F572" s="22">
        <v>646409859</v>
      </c>
      <c r="G572" s="22">
        <f t="shared" si="135"/>
        <v>-88474574</v>
      </c>
      <c r="H572" s="22">
        <f t="shared" si="136"/>
        <v>-418612587</v>
      </c>
      <c r="I572" s="23">
        <f t="shared" si="137"/>
        <v>-12.039249986398886</v>
      </c>
      <c r="J572" s="23">
        <f t="shared" si="138"/>
        <v>283.76540830567978</v>
      </c>
      <c r="K572" s="23">
        <f t="shared" si="139"/>
        <v>100</v>
      </c>
    </row>
    <row r="573" spans="1:11">
      <c r="A573" s="27" t="s">
        <v>25</v>
      </c>
      <c r="B573" s="21" t="s">
        <v>26</v>
      </c>
      <c r="C573" s="22">
        <v>719898231</v>
      </c>
      <c r="D573" s="22">
        <v>641596959</v>
      </c>
      <c r="E573" s="22">
        <v>225797272</v>
      </c>
      <c r="F573" s="22">
        <v>641596959</v>
      </c>
      <c r="G573" s="22">
        <f t="shared" si="135"/>
        <v>-78301272</v>
      </c>
      <c r="H573" s="22">
        <f t="shared" si="136"/>
        <v>-415799687</v>
      </c>
      <c r="I573" s="23">
        <f t="shared" si="137"/>
        <v>-10.876714044877261</v>
      </c>
      <c r="J573" s="23">
        <f t="shared" si="138"/>
        <v>284.14734744890984</v>
      </c>
      <c r="K573" s="23">
        <f t="shared" si="139"/>
        <v>100</v>
      </c>
    </row>
    <row r="574" spans="1:11" ht="25.5">
      <c r="A574" s="27" t="s">
        <v>557</v>
      </c>
      <c r="B574" s="21" t="s">
        <v>558</v>
      </c>
      <c r="C574" s="22">
        <v>14986202</v>
      </c>
      <c r="D574" s="22">
        <v>4812900</v>
      </c>
      <c r="E574" s="22">
        <v>2000000</v>
      </c>
      <c r="F574" s="22">
        <v>4812900</v>
      </c>
      <c r="G574" s="22">
        <f t="shared" si="135"/>
        <v>-10173302</v>
      </c>
      <c r="H574" s="22">
        <f t="shared" si="136"/>
        <v>-2812900</v>
      </c>
      <c r="I574" s="23">
        <f t="shared" si="137"/>
        <v>-67.884457983417008</v>
      </c>
      <c r="J574" s="23">
        <f t="shared" si="138"/>
        <v>240.64500000000001</v>
      </c>
      <c r="K574" s="23">
        <f t="shared" si="139"/>
        <v>100</v>
      </c>
    </row>
    <row r="575" spans="1:11">
      <c r="A575" s="20" t="s">
        <v>27</v>
      </c>
      <c r="B575" s="21" t="s">
        <v>28</v>
      </c>
      <c r="C575" s="22">
        <v>238106566.05000001</v>
      </c>
      <c r="D575" s="22">
        <v>648345831</v>
      </c>
      <c r="E575" s="22">
        <v>229403912</v>
      </c>
      <c r="F575" s="22">
        <v>180993123.91</v>
      </c>
      <c r="G575" s="22">
        <f t="shared" si="135"/>
        <v>-57113442.140000015</v>
      </c>
      <c r="H575" s="22">
        <f t="shared" si="136"/>
        <v>48410788.090000004</v>
      </c>
      <c r="I575" s="23">
        <f t="shared" si="137"/>
        <v>-23.986504483041742</v>
      </c>
      <c r="J575" s="23">
        <f t="shared" si="138"/>
        <v>78.8971392562826</v>
      </c>
      <c r="K575" s="23">
        <f t="shared" si="139"/>
        <v>27.916139081335434</v>
      </c>
    </row>
    <row r="576" spans="1:11">
      <c r="A576" s="26" t="s">
        <v>29</v>
      </c>
      <c r="B576" s="21" t="s">
        <v>30</v>
      </c>
      <c r="C576" s="22">
        <v>233864894.69</v>
      </c>
      <c r="D576" s="22">
        <v>637799332</v>
      </c>
      <c r="E576" s="22">
        <v>226948000</v>
      </c>
      <c r="F576" s="22">
        <v>175360813.83000001</v>
      </c>
      <c r="G576" s="22">
        <f t="shared" si="135"/>
        <v>-58504080.859999985</v>
      </c>
      <c r="H576" s="22">
        <f t="shared" si="136"/>
        <v>51587186.169999987</v>
      </c>
      <c r="I576" s="23">
        <f t="shared" si="137"/>
        <v>-25.016187631559745</v>
      </c>
      <c r="J576" s="23">
        <f t="shared" si="138"/>
        <v>77.269160261381458</v>
      </c>
      <c r="K576" s="23">
        <f t="shared" si="139"/>
        <v>27.494668782437675</v>
      </c>
    </row>
    <row r="577" spans="1:11">
      <c r="A577" s="27" t="s">
        <v>31</v>
      </c>
      <c r="B577" s="21" t="s">
        <v>32</v>
      </c>
      <c r="C577" s="22">
        <v>5139154.6500000004</v>
      </c>
      <c r="D577" s="22">
        <v>15580434</v>
      </c>
      <c r="E577" s="22">
        <v>6331044</v>
      </c>
      <c r="F577" s="22">
        <v>6151965.3700000001</v>
      </c>
      <c r="G577" s="22">
        <f t="shared" si="135"/>
        <v>1012810.7199999997</v>
      </c>
      <c r="H577" s="22">
        <f t="shared" si="136"/>
        <v>179078.62999999989</v>
      </c>
      <c r="I577" s="23">
        <f t="shared" si="137"/>
        <v>19.707729947375682</v>
      </c>
      <c r="J577" s="23">
        <f t="shared" si="138"/>
        <v>97.171420227058931</v>
      </c>
      <c r="K577" s="23">
        <f t="shared" si="139"/>
        <v>39.485199000233237</v>
      </c>
    </row>
    <row r="578" spans="1:11">
      <c r="A578" s="28" t="s">
        <v>33</v>
      </c>
      <c r="B578" s="21" t="s">
        <v>34</v>
      </c>
      <c r="C578" s="22">
        <v>3426119.75</v>
      </c>
      <c r="D578" s="22">
        <v>11195831</v>
      </c>
      <c r="E578" s="22">
        <v>4157469</v>
      </c>
      <c r="F578" s="22">
        <v>4550539.4400000004</v>
      </c>
      <c r="G578" s="22">
        <f t="shared" si="135"/>
        <v>1124419.6900000004</v>
      </c>
      <c r="H578" s="22">
        <f t="shared" si="136"/>
        <v>-393070.44000000041</v>
      </c>
      <c r="I578" s="23">
        <f t="shared" si="137"/>
        <v>32.819042299966327</v>
      </c>
      <c r="J578" s="23">
        <f t="shared" si="138"/>
        <v>109.45456093599255</v>
      </c>
      <c r="K578" s="23">
        <f t="shared" si="139"/>
        <v>40.64494578383686</v>
      </c>
    </row>
    <row r="579" spans="1:11">
      <c r="A579" s="28" t="s">
        <v>35</v>
      </c>
      <c r="B579" s="21" t="s">
        <v>36</v>
      </c>
      <c r="C579" s="22">
        <v>1713034.9</v>
      </c>
      <c r="D579" s="22">
        <v>4384603</v>
      </c>
      <c r="E579" s="22">
        <v>2173575</v>
      </c>
      <c r="F579" s="22">
        <v>1601425.93</v>
      </c>
      <c r="G579" s="22">
        <f t="shared" si="135"/>
        <v>-111608.96999999997</v>
      </c>
      <c r="H579" s="22">
        <f t="shared" si="136"/>
        <v>572149.07000000007</v>
      </c>
      <c r="I579" s="23">
        <f t="shared" si="137"/>
        <v>-6.5152770676184133</v>
      </c>
      <c r="J579" s="23">
        <f t="shared" si="138"/>
        <v>73.677049561206758</v>
      </c>
      <c r="K579" s="23">
        <f t="shared" si="139"/>
        <v>36.523852444565676</v>
      </c>
    </row>
    <row r="580" spans="1:11">
      <c r="A580" s="29" t="s">
        <v>77</v>
      </c>
      <c r="B580" s="21" t="s">
        <v>78</v>
      </c>
      <c r="C580" s="22">
        <v>0</v>
      </c>
      <c r="D580" s="22">
        <v>0</v>
      </c>
      <c r="E580" s="22">
        <v>0</v>
      </c>
      <c r="F580" s="22">
        <v>13403.62</v>
      </c>
      <c r="G580" s="22">
        <f t="shared" si="135"/>
        <v>13403.62</v>
      </c>
      <c r="H580" s="22">
        <f t="shared" si="136"/>
        <v>-13403.62</v>
      </c>
      <c r="I580" s="23">
        <f t="shared" si="137"/>
        <v>0</v>
      </c>
      <c r="J580" s="23">
        <f t="shared" si="138"/>
        <v>0</v>
      </c>
      <c r="K580" s="23">
        <f t="shared" si="139"/>
        <v>0</v>
      </c>
    </row>
    <row r="581" spans="1:11">
      <c r="A581" s="27" t="s">
        <v>37</v>
      </c>
      <c r="B581" s="21" t="s">
        <v>38</v>
      </c>
      <c r="C581" s="22">
        <v>214838080.49000001</v>
      </c>
      <c r="D581" s="22">
        <v>602941157</v>
      </c>
      <c r="E581" s="22">
        <v>213195470</v>
      </c>
      <c r="F581" s="22">
        <v>160016431.15000001</v>
      </c>
      <c r="G581" s="22">
        <f t="shared" si="135"/>
        <v>-54821649.340000004</v>
      </c>
      <c r="H581" s="22">
        <f t="shared" si="136"/>
        <v>53179038.849999994</v>
      </c>
      <c r="I581" s="23">
        <f t="shared" si="137"/>
        <v>-25.517659259924258</v>
      </c>
      <c r="J581" s="23">
        <f t="shared" si="138"/>
        <v>75.056206001938037</v>
      </c>
      <c r="K581" s="23">
        <f t="shared" si="139"/>
        <v>26.539311389220693</v>
      </c>
    </row>
    <row r="582" spans="1:11">
      <c r="A582" s="28" t="s">
        <v>39</v>
      </c>
      <c r="B582" s="21" t="s">
        <v>40</v>
      </c>
      <c r="C582" s="22">
        <v>214838080.49000001</v>
      </c>
      <c r="D582" s="22">
        <v>602941157</v>
      </c>
      <c r="E582" s="22">
        <v>213195470</v>
      </c>
      <c r="F582" s="22">
        <v>160016431.15000001</v>
      </c>
      <c r="G582" s="22">
        <f t="shared" si="135"/>
        <v>-54821649.340000004</v>
      </c>
      <c r="H582" s="22">
        <f t="shared" si="136"/>
        <v>53179038.849999994</v>
      </c>
      <c r="I582" s="23">
        <f t="shared" si="137"/>
        <v>-25.517659259924258</v>
      </c>
      <c r="J582" s="23">
        <f t="shared" si="138"/>
        <v>75.056206001938037</v>
      </c>
      <c r="K582" s="23">
        <f t="shared" si="139"/>
        <v>26.539311389220693</v>
      </c>
    </row>
    <row r="583" spans="1:11" ht="25.5">
      <c r="A583" s="27" t="s">
        <v>43</v>
      </c>
      <c r="B583" s="21" t="s">
        <v>44</v>
      </c>
      <c r="C583" s="22">
        <v>13887659.550000001</v>
      </c>
      <c r="D583" s="22">
        <v>19277741</v>
      </c>
      <c r="E583" s="22">
        <v>7421486</v>
      </c>
      <c r="F583" s="22">
        <v>9192417.3100000005</v>
      </c>
      <c r="G583" s="22">
        <f t="shared" si="135"/>
        <v>-4695242.24</v>
      </c>
      <c r="H583" s="22">
        <f t="shared" si="136"/>
        <v>-1770931.3100000005</v>
      </c>
      <c r="I583" s="23">
        <f t="shared" si="137"/>
        <v>-33.808736620419239</v>
      </c>
      <c r="J583" s="23">
        <f t="shared" si="138"/>
        <v>123.86221991121455</v>
      </c>
      <c r="K583" s="23">
        <f t="shared" si="139"/>
        <v>47.684100071683709</v>
      </c>
    </row>
    <row r="584" spans="1:11">
      <c r="A584" s="28" t="s">
        <v>45</v>
      </c>
      <c r="B584" s="21" t="s">
        <v>46</v>
      </c>
      <c r="C584" s="22">
        <v>84397.97</v>
      </c>
      <c r="D584" s="22">
        <v>191427</v>
      </c>
      <c r="E584" s="22">
        <v>12477</v>
      </c>
      <c r="F584" s="22">
        <v>164778.6</v>
      </c>
      <c r="G584" s="22">
        <f t="shared" si="135"/>
        <v>80380.63</v>
      </c>
      <c r="H584" s="22">
        <f t="shared" si="136"/>
        <v>-152301.6</v>
      </c>
      <c r="I584" s="23">
        <f t="shared" si="137"/>
        <v>95.240003995356773</v>
      </c>
      <c r="J584" s="23">
        <f t="shared" si="138"/>
        <v>1320.6588122144747</v>
      </c>
      <c r="K584" s="23">
        <f t="shared" si="139"/>
        <v>86.079079753639775</v>
      </c>
    </row>
    <row r="585" spans="1:11" ht="25.5">
      <c r="A585" s="29" t="s">
        <v>47</v>
      </c>
      <c r="B585" s="21" t="s">
        <v>48</v>
      </c>
      <c r="C585" s="22">
        <v>84397.97</v>
      </c>
      <c r="D585" s="22">
        <v>191427</v>
      </c>
      <c r="E585" s="22">
        <v>12477</v>
      </c>
      <c r="F585" s="22">
        <v>164778.6</v>
      </c>
      <c r="G585" s="22">
        <f t="shared" si="135"/>
        <v>80380.63</v>
      </c>
      <c r="H585" s="22">
        <f t="shared" si="136"/>
        <v>-152301.6</v>
      </c>
      <c r="I585" s="23">
        <f t="shared" si="137"/>
        <v>95.240003995356773</v>
      </c>
      <c r="J585" s="23">
        <f t="shared" si="138"/>
        <v>1320.6588122144747</v>
      </c>
      <c r="K585" s="23">
        <f t="shared" si="139"/>
        <v>86.079079753639775</v>
      </c>
    </row>
    <row r="586" spans="1:11" ht="25.5">
      <c r="A586" s="30" t="s">
        <v>49</v>
      </c>
      <c r="B586" s="21" t="s">
        <v>50</v>
      </c>
      <c r="C586" s="22">
        <v>84397.97</v>
      </c>
      <c r="D586" s="22">
        <v>177507</v>
      </c>
      <c r="E586" s="22">
        <v>12477</v>
      </c>
      <c r="F586" s="22">
        <v>164778.6</v>
      </c>
      <c r="G586" s="22">
        <f t="shared" si="135"/>
        <v>80380.63</v>
      </c>
      <c r="H586" s="22">
        <f t="shared" si="136"/>
        <v>-152301.6</v>
      </c>
      <c r="I586" s="23">
        <f t="shared" si="137"/>
        <v>95.240003995356773</v>
      </c>
      <c r="J586" s="23">
        <f t="shared" si="138"/>
        <v>1320.6588122144747</v>
      </c>
      <c r="K586" s="23">
        <f t="shared" si="139"/>
        <v>92.829353208605852</v>
      </c>
    </row>
    <row r="587" spans="1:11" ht="25.5">
      <c r="A587" s="30" t="s">
        <v>226</v>
      </c>
      <c r="B587" s="21" t="s">
        <v>227</v>
      </c>
      <c r="C587" s="22">
        <v>0</v>
      </c>
      <c r="D587" s="22">
        <v>13920</v>
      </c>
      <c r="E587" s="22">
        <v>0</v>
      </c>
      <c r="F587" s="22">
        <v>0</v>
      </c>
      <c r="G587" s="22">
        <f t="shared" si="135"/>
        <v>0</v>
      </c>
      <c r="H587" s="22">
        <f t="shared" si="136"/>
        <v>0</v>
      </c>
      <c r="I587" s="23">
        <f t="shared" si="137"/>
        <v>0</v>
      </c>
      <c r="J587" s="23">
        <f t="shared" si="138"/>
        <v>0</v>
      </c>
      <c r="K587" s="23">
        <f t="shared" si="139"/>
        <v>0</v>
      </c>
    </row>
    <row r="588" spans="1:11" ht="51">
      <c r="A588" s="28" t="s">
        <v>159</v>
      </c>
      <c r="B588" s="21" t="s">
        <v>160</v>
      </c>
      <c r="C588" s="22">
        <v>6557438.8799999999</v>
      </c>
      <c r="D588" s="22">
        <v>14273414</v>
      </c>
      <c r="E588" s="22">
        <v>5409009</v>
      </c>
      <c r="F588" s="22">
        <v>5745302.8499999996</v>
      </c>
      <c r="G588" s="22">
        <f t="shared" si="135"/>
        <v>-812136.03000000026</v>
      </c>
      <c r="H588" s="22">
        <f t="shared" si="136"/>
        <v>-336293.84999999963</v>
      </c>
      <c r="I588" s="23">
        <f t="shared" si="137"/>
        <v>-12.384957677257063</v>
      </c>
      <c r="J588" s="23">
        <f t="shared" si="138"/>
        <v>106.21729137444585</v>
      </c>
      <c r="K588" s="23">
        <f t="shared" si="139"/>
        <v>40.251777535493609</v>
      </c>
    </row>
    <row r="589" spans="1:11" ht="38.25">
      <c r="A589" s="29" t="s">
        <v>161</v>
      </c>
      <c r="B589" s="21" t="s">
        <v>162</v>
      </c>
      <c r="C589" s="22">
        <v>178680.85</v>
      </c>
      <c r="D589" s="22">
        <v>620000</v>
      </c>
      <c r="E589" s="22">
        <v>190000</v>
      </c>
      <c r="F589" s="22">
        <v>290334.32</v>
      </c>
      <c r="G589" s="22">
        <f t="shared" si="135"/>
        <v>111653.47</v>
      </c>
      <c r="H589" s="22">
        <f t="shared" si="136"/>
        <v>-100334.32</v>
      </c>
      <c r="I589" s="23">
        <f t="shared" si="137"/>
        <v>62.487653265584981</v>
      </c>
      <c r="J589" s="23">
        <f t="shared" si="138"/>
        <v>152.80753684210526</v>
      </c>
      <c r="K589" s="23">
        <f t="shared" si="139"/>
        <v>46.82811612903226</v>
      </c>
    </row>
    <row r="590" spans="1:11" ht="63.75">
      <c r="A590" s="29" t="s">
        <v>237</v>
      </c>
      <c r="B590" s="21" t="s">
        <v>238</v>
      </c>
      <c r="C590" s="22">
        <v>6378758.0300000003</v>
      </c>
      <c r="D590" s="22">
        <v>13653414</v>
      </c>
      <c r="E590" s="22">
        <v>5219009</v>
      </c>
      <c r="F590" s="22">
        <v>5454968.5300000003</v>
      </c>
      <c r="G590" s="22">
        <f t="shared" si="135"/>
        <v>-923789.5</v>
      </c>
      <c r="H590" s="22">
        <f t="shared" si="136"/>
        <v>-235959.53000000026</v>
      </c>
      <c r="I590" s="23">
        <f t="shared" si="137"/>
        <v>-14.482278456955356</v>
      </c>
      <c r="J590" s="23">
        <f t="shared" si="138"/>
        <v>104.52115583629001</v>
      </c>
      <c r="K590" s="23">
        <f t="shared" si="139"/>
        <v>39.953146736779537</v>
      </c>
    </row>
    <row r="591" spans="1:11">
      <c r="A591" s="28" t="s">
        <v>183</v>
      </c>
      <c r="B591" s="21" t="s">
        <v>184</v>
      </c>
      <c r="C591" s="22">
        <v>7245822.7000000002</v>
      </c>
      <c r="D591" s="22">
        <v>4812900</v>
      </c>
      <c r="E591" s="22">
        <v>2000000</v>
      </c>
      <c r="F591" s="22">
        <v>3282335.86</v>
      </c>
      <c r="G591" s="22">
        <f t="shared" si="135"/>
        <v>-3963486.8400000003</v>
      </c>
      <c r="H591" s="22">
        <f t="shared" si="136"/>
        <v>-1282335.8599999999</v>
      </c>
      <c r="I591" s="23">
        <f t="shared" si="137"/>
        <v>-54.700301181810595</v>
      </c>
      <c r="J591" s="23">
        <f t="shared" si="138"/>
        <v>164.116793</v>
      </c>
      <c r="K591" s="23">
        <f t="shared" si="139"/>
        <v>68.198713042032864</v>
      </c>
    </row>
    <row r="592" spans="1:11">
      <c r="A592" s="26" t="s">
        <v>51</v>
      </c>
      <c r="B592" s="21" t="s">
        <v>52</v>
      </c>
      <c r="C592" s="22">
        <v>4241671.3600000003</v>
      </c>
      <c r="D592" s="22">
        <v>10546499</v>
      </c>
      <c r="E592" s="22">
        <v>2455912</v>
      </c>
      <c r="F592" s="22">
        <v>5632310.0800000001</v>
      </c>
      <c r="G592" s="22">
        <f t="shared" si="135"/>
        <v>1390638.7199999997</v>
      </c>
      <c r="H592" s="22">
        <f t="shared" si="136"/>
        <v>-3176398.08</v>
      </c>
      <c r="I592" s="23">
        <f t="shared" si="137"/>
        <v>32.785159480153595</v>
      </c>
      <c r="J592" s="23">
        <f t="shared" si="138"/>
        <v>229.33680359882601</v>
      </c>
      <c r="K592" s="23">
        <f t="shared" si="139"/>
        <v>53.404547613383357</v>
      </c>
    </row>
    <row r="593" spans="1:11">
      <c r="A593" s="27" t="s">
        <v>53</v>
      </c>
      <c r="B593" s="21" t="s">
        <v>54</v>
      </c>
      <c r="C593" s="22">
        <v>2333677.23</v>
      </c>
      <c r="D593" s="22">
        <v>3415329</v>
      </c>
      <c r="E593" s="22">
        <v>1000912</v>
      </c>
      <c r="F593" s="22">
        <v>2706894.16</v>
      </c>
      <c r="G593" s="22">
        <f t="shared" si="135"/>
        <v>373216.93000000017</v>
      </c>
      <c r="H593" s="22">
        <f t="shared" si="136"/>
        <v>-1705982.1600000001</v>
      </c>
      <c r="I593" s="23">
        <f t="shared" si="137"/>
        <v>15.992654219795426</v>
      </c>
      <c r="J593" s="23">
        <f t="shared" si="138"/>
        <v>270.44277219176115</v>
      </c>
      <c r="K593" s="23">
        <f t="shared" si="139"/>
        <v>79.257200697209555</v>
      </c>
    </row>
    <row r="594" spans="1:11">
      <c r="A594" s="27" t="s">
        <v>185</v>
      </c>
      <c r="B594" s="21" t="s">
        <v>186</v>
      </c>
      <c r="C594" s="22">
        <v>1907994.13</v>
      </c>
      <c r="D594" s="22">
        <v>7131170</v>
      </c>
      <c r="E594" s="22">
        <v>1455000</v>
      </c>
      <c r="F594" s="22">
        <v>2925415.92</v>
      </c>
      <c r="G594" s="22">
        <f t="shared" si="135"/>
        <v>1017421.79</v>
      </c>
      <c r="H594" s="22">
        <f t="shared" si="136"/>
        <v>-1470415.92</v>
      </c>
      <c r="I594" s="23">
        <f t="shared" si="137"/>
        <v>53.324157239414575</v>
      </c>
      <c r="J594" s="23">
        <f t="shared" si="138"/>
        <v>201.05951340206184</v>
      </c>
      <c r="K594" s="23">
        <f t="shared" si="139"/>
        <v>41.022944621990497</v>
      </c>
    </row>
    <row r="595" spans="1:11" ht="51">
      <c r="A595" s="28" t="s">
        <v>296</v>
      </c>
      <c r="B595" s="21" t="s">
        <v>297</v>
      </c>
      <c r="C595" s="22">
        <v>1907994.13</v>
      </c>
      <c r="D595" s="22">
        <v>7131170</v>
      </c>
      <c r="E595" s="22">
        <v>1455000</v>
      </c>
      <c r="F595" s="22">
        <v>2925415.92</v>
      </c>
      <c r="G595" s="22">
        <f t="shared" si="135"/>
        <v>1017421.79</v>
      </c>
      <c r="H595" s="22">
        <f t="shared" si="136"/>
        <v>-1470415.92</v>
      </c>
      <c r="I595" s="23">
        <f t="shared" si="137"/>
        <v>53.324157239414575</v>
      </c>
      <c r="J595" s="23">
        <f t="shared" si="138"/>
        <v>201.05951340206184</v>
      </c>
      <c r="K595" s="23">
        <f t="shared" si="139"/>
        <v>41.022944621990497</v>
      </c>
    </row>
    <row r="596" spans="1:11" ht="38.25">
      <c r="A596" s="29" t="s">
        <v>298</v>
      </c>
      <c r="B596" s="21" t="s">
        <v>299</v>
      </c>
      <c r="C596" s="22">
        <v>1907994.13</v>
      </c>
      <c r="D596" s="22">
        <v>6950000</v>
      </c>
      <c r="E596" s="22">
        <v>1455000</v>
      </c>
      <c r="F596" s="22">
        <v>2879132.89</v>
      </c>
      <c r="G596" s="22">
        <f t="shared" si="135"/>
        <v>971138.76000000024</v>
      </c>
      <c r="H596" s="22">
        <f t="shared" si="136"/>
        <v>-1424132.8900000001</v>
      </c>
      <c r="I596" s="23">
        <f t="shared" si="137"/>
        <v>50.898414451620994</v>
      </c>
      <c r="J596" s="23">
        <f t="shared" si="138"/>
        <v>197.87854914089348</v>
      </c>
      <c r="K596" s="23">
        <f t="shared" si="139"/>
        <v>41.426372517985612</v>
      </c>
    </row>
    <row r="597" spans="1:11" ht="63.75">
      <c r="A597" s="29" t="s">
        <v>300</v>
      </c>
      <c r="B597" s="21" t="s">
        <v>301</v>
      </c>
      <c r="C597" s="22">
        <v>0</v>
      </c>
      <c r="D597" s="22">
        <v>181170</v>
      </c>
      <c r="E597" s="22">
        <v>0</v>
      </c>
      <c r="F597" s="22">
        <v>46283.03</v>
      </c>
      <c r="G597" s="22">
        <f t="shared" si="135"/>
        <v>46283.03</v>
      </c>
      <c r="H597" s="22">
        <f t="shared" si="136"/>
        <v>-46283.03</v>
      </c>
      <c r="I597" s="23">
        <f t="shared" si="137"/>
        <v>0</v>
      </c>
      <c r="J597" s="23">
        <f t="shared" si="138"/>
        <v>0</v>
      </c>
      <c r="K597" s="23">
        <f t="shared" si="139"/>
        <v>25.546740630347188</v>
      </c>
    </row>
    <row r="598" spans="1:11">
      <c r="A598" s="20"/>
      <c r="B598" s="21" t="s">
        <v>55</v>
      </c>
      <c r="C598" s="22">
        <v>497661237.07999998</v>
      </c>
      <c r="D598" s="22">
        <v>-224571</v>
      </c>
      <c r="E598" s="22">
        <v>0</v>
      </c>
      <c r="F598" s="22">
        <v>465871548.79000002</v>
      </c>
      <c r="G598" s="22">
        <f t="shared" si="135"/>
        <v>-31789688.289999962</v>
      </c>
      <c r="H598" s="22">
        <f t="shared" si="136"/>
        <v>-465871548.79000002</v>
      </c>
      <c r="I598" s="23">
        <f t="shared" si="137"/>
        <v>-6.3878168363130357</v>
      </c>
      <c r="J598" s="23">
        <f t="shared" si="138"/>
        <v>0</v>
      </c>
      <c r="K598" s="23">
        <f t="shared" si="139"/>
        <v>-207449.55884330571</v>
      </c>
    </row>
    <row r="599" spans="1:11">
      <c r="A599" s="20" t="s">
        <v>56</v>
      </c>
      <c r="B599" s="21" t="s">
        <v>57</v>
      </c>
      <c r="C599" s="22">
        <v>-497661237.07999998</v>
      </c>
      <c r="D599" s="22">
        <v>224571</v>
      </c>
      <c r="E599" s="22">
        <v>0</v>
      </c>
      <c r="F599" s="22">
        <v>-465871548.79000002</v>
      </c>
      <c r="G599" s="22">
        <f t="shared" si="135"/>
        <v>31789688.289999962</v>
      </c>
      <c r="H599" s="22">
        <f t="shared" si="136"/>
        <v>465871548.79000002</v>
      </c>
      <c r="I599" s="23">
        <f t="shared" si="137"/>
        <v>-6.3878168363130357</v>
      </c>
      <c r="J599" s="23">
        <f t="shared" si="138"/>
        <v>0</v>
      </c>
      <c r="K599" s="23">
        <f t="shared" si="139"/>
        <v>-207449.55884330571</v>
      </c>
    </row>
    <row r="600" spans="1:11">
      <c r="A600" s="26" t="s">
        <v>58</v>
      </c>
      <c r="B600" s="21" t="s">
        <v>59</v>
      </c>
      <c r="C600" s="22">
        <v>-497661237.07999998</v>
      </c>
      <c r="D600" s="22">
        <v>224571</v>
      </c>
      <c r="E600" s="22">
        <v>0</v>
      </c>
      <c r="F600" s="22">
        <v>-465871548.79000002</v>
      </c>
      <c r="G600" s="22">
        <f t="shared" si="135"/>
        <v>31789688.289999962</v>
      </c>
      <c r="H600" s="22">
        <f t="shared" si="136"/>
        <v>465871548.79000002</v>
      </c>
      <c r="I600" s="23">
        <f t="shared" si="137"/>
        <v>-6.3878168363130357</v>
      </c>
      <c r="J600" s="23">
        <f t="shared" si="138"/>
        <v>0</v>
      </c>
      <c r="K600" s="23">
        <f t="shared" si="139"/>
        <v>-207449.55884330571</v>
      </c>
    </row>
    <row r="601" spans="1:11" ht="25.5">
      <c r="A601" s="27" t="s">
        <v>147</v>
      </c>
      <c r="B601" s="21" t="s">
        <v>148</v>
      </c>
      <c r="C601" s="22">
        <v>-97084.26</v>
      </c>
      <c r="D601" s="22">
        <v>224571</v>
      </c>
      <c r="E601" s="22">
        <v>0</v>
      </c>
      <c r="F601" s="22">
        <v>-224568.01</v>
      </c>
      <c r="G601" s="22">
        <f t="shared" si="135"/>
        <v>-127483.75000000001</v>
      </c>
      <c r="H601" s="22">
        <f t="shared" si="136"/>
        <v>224568.01</v>
      </c>
      <c r="I601" s="23">
        <f t="shared" si="137"/>
        <v>131.31248051949927</v>
      </c>
      <c r="J601" s="23">
        <f t="shared" si="138"/>
        <v>0</v>
      </c>
      <c r="K601" s="23">
        <f t="shared" si="139"/>
        <v>-99.998668572522718</v>
      </c>
    </row>
    <row r="602" spans="1:11" s="35" customFormat="1" ht="25.5">
      <c r="A602" s="31" t="s">
        <v>117</v>
      </c>
      <c r="B602" s="32" t="s">
        <v>118</v>
      </c>
      <c r="C602" s="33"/>
      <c r="D602" s="33"/>
      <c r="E602" s="33"/>
      <c r="F602" s="33"/>
      <c r="G602" s="33"/>
      <c r="H602" s="33"/>
      <c r="I602" s="34"/>
      <c r="J602" s="34"/>
      <c r="K602" s="34"/>
    </row>
    <row r="603" spans="1:11">
      <c r="A603" s="20" t="s">
        <v>21</v>
      </c>
      <c r="B603" s="21" t="s">
        <v>22</v>
      </c>
      <c r="C603" s="22">
        <v>0</v>
      </c>
      <c r="D603" s="22">
        <v>90248</v>
      </c>
      <c r="E603" s="22">
        <v>0</v>
      </c>
      <c r="F603" s="22">
        <v>90248</v>
      </c>
      <c r="G603" s="22">
        <f t="shared" ref="G603:G617" si="140">F603-C603</f>
        <v>90248</v>
      </c>
      <c r="H603" s="22">
        <f t="shared" ref="H603:H617" si="141">E603-F603</f>
        <v>-90248</v>
      </c>
      <c r="I603" s="23">
        <f t="shared" ref="I603:I617" si="142">IF(ISERROR(F603/C603),0,F603/C603*100-100)</f>
        <v>0</v>
      </c>
      <c r="J603" s="23">
        <f t="shared" ref="J603:J617" si="143">IF(ISERROR(F603/E603),0,F603/E603*100)</f>
        <v>0</v>
      </c>
      <c r="K603" s="23">
        <f t="shared" ref="K603:K617" si="144">IF(ISERROR(F603/D603),0,F603/D603*100)</f>
        <v>100</v>
      </c>
    </row>
    <row r="604" spans="1:11">
      <c r="A604" s="26" t="s">
        <v>23</v>
      </c>
      <c r="B604" s="21" t="s">
        <v>24</v>
      </c>
      <c r="C604" s="22">
        <v>0</v>
      </c>
      <c r="D604" s="22">
        <v>90248</v>
      </c>
      <c r="E604" s="22">
        <v>0</v>
      </c>
      <c r="F604" s="22">
        <v>90248</v>
      </c>
      <c r="G604" s="22">
        <f t="shared" si="140"/>
        <v>90248</v>
      </c>
      <c r="H604" s="22">
        <f t="shared" si="141"/>
        <v>-90248</v>
      </c>
      <c r="I604" s="23">
        <f t="shared" si="142"/>
        <v>0</v>
      </c>
      <c r="J604" s="23">
        <f t="shared" si="143"/>
        <v>0</v>
      </c>
      <c r="K604" s="23">
        <f t="shared" si="144"/>
        <v>100</v>
      </c>
    </row>
    <row r="605" spans="1:11">
      <c r="A605" s="27" t="s">
        <v>25</v>
      </c>
      <c r="B605" s="21" t="s">
        <v>26</v>
      </c>
      <c r="C605" s="22">
        <v>0</v>
      </c>
      <c r="D605" s="22">
        <v>90248</v>
      </c>
      <c r="E605" s="22">
        <v>0</v>
      </c>
      <c r="F605" s="22">
        <v>90248</v>
      </c>
      <c r="G605" s="22">
        <f t="shared" si="140"/>
        <v>90248</v>
      </c>
      <c r="H605" s="22">
        <f t="shared" si="141"/>
        <v>-90248</v>
      </c>
      <c r="I605" s="23">
        <f t="shared" si="142"/>
        <v>0</v>
      </c>
      <c r="J605" s="23">
        <f t="shared" si="143"/>
        <v>0</v>
      </c>
      <c r="K605" s="23">
        <f t="shared" si="144"/>
        <v>100</v>
      </c>
    </row>
    <row r="606" spans="1:11">
      <c r="A606" s="20" t="s">
        <v>27</v>
      </c>
      <c r="B606" s="21" t="s">
        <v>28</v>
      </c>
      <c r="C606" s="22">
        <v>0</v>
      </c>
      <c r="D606" s="22">
        <v>90248</v>
      </c>
      <c r="E606" s="22">
        <v>0</v>
      </c>
      <c r="F606" s="22">
        <v>11016.65</v>
      </c>
      <c r="G606" s="22">
        <f t="shared" si="140"/>
        <v>11016.65</v>
      </c>
      <c r="H606" s="22">
        <f t="shared" si="141"/>
        <v>-11016.65</v>
      </c>
      <c r="I606" s="23">
        <f t="shared" si="142"/>
        <v>0</v>
      </c>
      <c r="J606" s="23">
        <f t="shared" si="143"/>
        <v>0</v>
      </c>
      <c r="K606" s="23">
        <f t="shared" si="144"/>
        <v>12.207084921549507</v>
      </c>
    </row>
    <row r="607" spans="1:11">
      <c r="A607" s="26" t="s">
        <v>29</v>
      </c>
      <c r="B607" s="21" t="s">
        <v>30</v>
      </c>
      <c r="C607" s="22">
        <v>0</v>
      </c>
      <c r="D607" s="22">
        <v>20421</v>
      </c>
      <c r="E607" s="22">
        <v>0</v>
      </c>
      <c r="F607" s="22">
        <v>11016.65</v>
      </c>
      <c r="G607" s="22">
        <f t="shared" si="140"/>
        <v>11016.65</v>
      </c>
      <c r="H607" s="22">
        <f t="shared" si="141"/>
        <v>-11016.65</v>
      </c>
      <c r="I607" s="23">
        <f t="shared" si="142"/>
        <v>0</v>
      </c>
      <c r="J607" s="23">
        <f t="shared" si="143"/>
        <v>0</v>
      </c>
      <c r="K607" s="23">
        <f t="shared" si="144"/>
        <v>53.947651926937958</v>
      </c>
    </row>
    <row r="608" spans="1:11">
      <c r="A608" s="27" t="s">
        <v>31</v>
      </c>
      <c r="B608" s="21" t="s">
        <v>32</v>
      </c>
      <c r="C608" s="22">
        <v>0</v>
      </c>
      <c r="D608" s="22">
        <v>13762</v>
      </c>
      <c r="E608" s="22">
        <v>0</v>
      </c>
      <c r="F608" s="22">
        <v>4357.6499999999996</v>
      </c>
      <c r="G608" s="22">
        <f t="shared" si="140"/>
        <v>4357.6499999999996</v>
      </c>
      <c r="H608" s="22">
        <f t="shared" si="141"/>
        <v>-4357.6499999999996</v>
      </c>
      <c r="I608" s="23">
        <f t="shared" si="142"/>
        <v>0</v>
      </c>
      <c r="J608" s="23">
        <f t="shared" si="143"/>
        <v>0</v>
      </c>
      <c r="K608" s="23">
        <f t="shared" si="144"/>
        <v>31.664365644528409</v>
      </c>
    </row>
    <row r="609" spans="1:11">
      <c r="A609" s="28" t="s">
        <v>33</v>
      </c>
      <c r="B609" s="21" t="s">
        <v>34</v>
      </c>
      <c r="C609" s="22">
        <v>0</v>
      </c>
      <c r="D609" s="22">
        <v>11099</v>
      </c>
      <c r="E609" s="22">
        <v>0</v>
      </c>
      <c r="F609" s="22">
        <v>4357.6499999999996</v>
      </c>
      <c r="G609" s="22">
        <f t="shared" si="140"/>
        <v>4357.6499999999996</v>
      </c>
      <c r="H609" s="22">
        <f t="shared" si="141"/>
        <v>-4357.6499999999996</v>
      </c>
      <c r="I609" s="23">
        <f t="shared" si="142"/>
        <v>0</v>
      </c>
      <c r="J609" s="23">
        <f t="shared" si="143"/>
        <v>0</v>
      </c>
      <c r="K609" s="23">
        <f t="shared" si="144"/>
        <v>39.261645193260655</v>
      </c>
    </row>
    <row r="610" spans="1:11">
      <c r="A610" s="28" t="s">
        <v>35</v>
      </c>
      <c r="B610" s="21" t="s">
        <v>36</v>
      </c>
      <c r="C610" s="22">
        <v>0</v>
      </c>
      <c r="D610" s="22">
        <v>2663</v>
      </c>
      <c r="E610" s="22">
        <v>0</v>
      </c>
      <c r="F610" s="22">
        <v>0</v>
      </c>
      <c r="G610" s="22">
        <f t="shared" si="140"/>
        <v>0</v>
      </c>
      <c r="H610" s="22">
        <f t="shared" si="141"/>
        <v>0</v>
      </c>
      <c r="I610" s="23">
        <f t="shared" si="142"/>
        <v>0</v>
      </c>
      <c r="J610" s="23">
        <f t="shared" si="143"/>
        <v>0</v>
      </c>
      <c r="K610" s="23">
        <f t="shared" si="144"/>
        <v>0</v>
      </c>
    </row>
    <row r="611" spans="1:11">
      <c r="A611" s="27" t="s">
        <v>37</v>
      </c>
      <c r="B611" s="21" t="s">
        <v>38</v>
      </c>
      <c r="C611" s="22">
        <v>0</v>
      </c>
      <c r="D611" s="22">
        <v>6659</v>
      </c>
      <c r="E611" s="22">
        <v>0</v>
      </c>
      <c r="F611" s="22">
        <v>6659</v>
      </c>
      <c r="G611" s="22">
        <f t="shared" si="140"/>
        <v>6659</v>
      </c>
      <c r="H611" s="22">
        <f t="shared" si="141"/>
        <v>-6659</v>
      </c>
      <c r="I611" s="23">
        <f t="shared" si="142"/>
        <v>0</v>
      </c>
      <c r="J611" s="23">
        <f t="shared" si="143"/>
        <v>0</v>
      </c>
      <c r="K611" s="23">
        <f t="shared" si="144"/>
        <v>100</v>
      </c>
    </row>
    <row r="612" spans="1:11">
      <c r="A612" s="28" t="s">
        <v>39</v>
      </c>
      <c r="B612" s="21" t="s">
        <v>40</v>
      </c>
      <c r="C612" s="22">
        <v>0</v>
      </c>
      <c r="D612" s="22">
        <v>6659</v>
      </c>
      <c r="E612" s="22">
        <v>0</v>
      </c>
      <c r="F612" s="22">
        <v>6659</v>
      </c>
      <c r="G612" s="22">
        <f t="shared" si="140"/>
        <v>6659</v>
      </c>
      <c r="H612" s="22">
        <f t="shared" si="141"/>
        <v>-6659</v>
      </c>
      <c r="I612" s="23">
        <f t="shared" si="142"/>
        <v>0</v>
      </c>
      <c r="J612" s="23">
        <f t="shared" si="143"/>
        <v>0</v>
      </c>
      <c r="K612" s="23">
        <f t="shared" si="144"/>
        <v>100</v>
      </c>
    </row>
    <row r="613" spans="1:11">
      <c r="A613" s="26" t="s">
        <v>51</v>
      </c>
      <c r="B613" s="21" t="s">
        <v>52</v>
      </c>
      <c r="C613" s="22">
        <v>0</v>
      </c>
      <c r="D613" s="22">
        <v>69827</v>
      </c>
      <c r="E613" s="22">
        <v>0</v>
      </c>
      <c r="F613" s="22">
        <v>0</v>
      </c>
      <c r="G613" s="22">
        <f t="shared" si="140"/>
        <v>0</v>
      </c>
      <c r="H613" s="22">
        <f t="shared" si="141"/>
        <v>0</v>
      </c>
      <c r="I613" s="23">
        <f t="shared" si="142"/>
        <v>0</v>
      </c>
      <c r="J613" s="23">
        <f t="shared" si="143"/>
        <v>0</v>
      </c>
      <c r="K613" s="23">
        <f t="shared" si="144"/>
        <v>0</v>
      </c>
    </row>
    <row r="614" spans="1:11">
      <c r="A614" s="27" t="s">
        <v>53</v>
      </c>
      <c r="B614" s="21" t="s">
        <v>54</v>
      </c>
      <c r="C614" s="22">
        <v>0</v>
      </c>
      <c r="D614" s="22">
        <v>69827</v>
      </c>
      <c r="E614" s="22">
        <v>0</v>
      </c>
      <c r="F614" s="22">
        <v>0</v>
      </c>
      <c r="G614" s="22">
        <f t="shared" si="140"/>
        <v>0</v>
      </c>
      <c r="H614" s="22">
        <f t="shared" si="141"/>
        <v>0</v>
      </c>
      <c r="I614" s="23">
        <f t="shared" si="142"/>
        <v>0</v>
      </c>
      <c r="J614" s="23">
        <f t="shared" si="143"/>
        <v>0</v>
      </c>
      <c r="K614" s="23">
        <f t="shared" si="144"/>
        <v>0</v>
      </c>
    </row>
    <row r="615" spans="1:11">
      <c r="A615" s="20"/>
      <c r="B615" s="21" t="s">
        <v>55</v>
      </c>
      <c r="C615" s="22">
        <v>0</v>
      </c>
      <c r="D615" s="22">
        <v>0</v>
      </c>
      <c r="E615" s="22">
        <v>0</v>
      </c>
      <c r="F615" s="22">
        <v>79231.350000000006</v>
      </c>
      <c r="G615" s="22">
        <f t="shared" si="140"/>
        <v>79231.350000000006</v>
      </c>
      <c r="H615" s="22">
        <f t="shared" si="141"/>
        <v>-79231.350000000006</v>
      </c>
      <c r="I615" s="23">
        <f t="shared" si="142"/>
        <v>0</v>
      </c>
      <c r="J615" s="23">
        <f t="shared" si="143"/>
        <v>0</v>
      </c>
      <c r="K615" s="23">
        <f t="shared" si="144"/>
        <v>0</v>
      </c>
    </row>
    <row r="616" spans="1:11">
      <c r="A616" s="20" t="s">
        <v>56</v>
      </c>
      <c r="B616" s="21" t="s">
        <v>57</v>
      </c>
      <c r="C616" s="22">
        <v>0</v>
      </c>
      <c r="D616" s="22">
        <v>0</v>
      </c>
      <c r="E616" s="22">
        <v>0</v>
      </c>
      <c r="F616" s="22">
        <v>-79231.350000000006</v>
      </c>
      <c r="G616" s="22">
        <f t="shared" si="140"/>
        <v>-79231.350000000006</v>
      </c>
      <c r="H616" s="22">
        <f t="shared" si="141"/>
        <v>79231.350000000006</v>
      </c>
      <c r="I616" s="23">
        <f t="shared" si="142"/>
        <v>0</v>
      </c>
      <c r="J616" s="23">
        <f t="shared" si="143"/>
        <v>0</v>
      </c>
      <c r="K616" s="23">
        <f t="shared" si="144"/>
        <v>0</v>
      </c>
    </row>
    <row r="617" spans="1:11">
      <c r="A617" s="26" t="s">
        <v>58</v>
      </c>
      <c r="B617" s="21" t="s">
        <v>59</v>
      </c>
      <c r="C617" s="22">
        <v>0</v>
      </c>
      <c r="D617" s="22">
        <v>0</v>
      </c>
      <c r="E617" s="22">
        <v>0</v>
      </c>
      <c r="F617" s="22">
        <v>-79231.350000000006</v>
      </c>
      <c r="G617" s="22">
        <f t="shared" si="140"/>
        <v>-79231.350000000006</v>
      </c>
      <c r="H617" s="22">
        <f t="shared" si="141"/>
        <v>79231.350000000006</v>
      </c>
      <c r="I617" s="23">
        <f t="shared" si="142"/>
        <v>0</v>
      </c>
      <c r="J617" s="23">
        <f t="shared" si="143"/>
        <v>0</v>
      </c>
      <c r="K617" s="23">
        <f t="shared" si="144"/>
        <v>0</v>
      </c>
    </row>
    <row r="618" spans="1:11" s="35" customFormat="1" ht="25.5">
      <c r="A618" s="36" t="s">
        <v>345</v>
      </c>
      <c r="B618" s="32" t="s">
        <v>595</v>
      </c>
      <c r="C618" s="33"/>
      <c r="D618" s="33"/>
      <c r="E618" s="33"/>
      <c r="F618" s="33"/>
      <c r="G618" s="33"/>
      <c r="H618" s="33"/>
      <c r="I618" s="34"/>
      <c r="J618" s="34"/>
      <c r="K618" s="34"/>
    </row>
    <row r="619" spans="1:11">
      <c r="A619" s="20" t="s">
        <v>21</v>
      </c>
      <c r="B619" s="21" t="s">
        <v>22</v>
      </c>
      <c r="C619" s="22">
        <v>0</v>
      </c>
      <c r="D619" s="22">
        <v>90248</v>
      </c>
      <c r="E619" s="22">
        <v>0</v>
      </c>
      <c r="F619" s="22">
        <v>90248</v>
      </c>
      <c r="G619" s="22">
        <f t="shared" ref="G619:G633" si="145">F619-C619</f>
        <v>90248</v>
      </c>
      <c r="H619" s="22">
        <f t="shared" ref="H619:H633" si="146">E619-F619</f>
        <v>-90248</v>
      </c>
      <c r="I619" s="23">
        <f t="shared" ref="I619:I633" si="147">IF(ISERROR(F619/C619),0,F619/C619*100-100)</f>
        <v>0</v>
      </c>
      <c r="J619" s="23">
        <f t="shared" ref="J619:J633" si="148">IF(ISERROR(F619/E619),0,F619/E619*100)</f>
        <v>0</v>
      </c>
      <c r="K619" s="23">
        <f t="shared" ref="K619:K633" si="149">IF(ISERROR(F619/D619),0,F619/D619*100)</f>
        <v>100</v>
      </c>
    </row>
    <row r="620" spans="1:11">
      <c r="A620" s="26" t="s">
        <v>23</v>
      </c>
      <c r="B620" s="21" t="s">
        <v>24</v>
      </c>
      <c r="C620" s="22">
        <v>0</v>
      </c>
      <c r="D620" s="22">
        <v>90248</v>
      </c>
      <c r="E620" s="22">
        <v>0</v>
      </c>
      <c r="F620" s="22">
        <v>90248</v>
      </c>
      <c r="G620" s="22">
        <f t="shared" si="145"/>
        <v>90248</v>
      </c>
      <c r="H620" s="22">
        <f t="shared" si="146"/>
        <v>-90248</v>
      </c>
      <c r="I620" s="23">
        <f t="shared" si="147"/>
        <v>0</v>
      </c>
      <c r="J620" s="23">
        <f t="shared" si="148"/>
        <v>0</v>
      </c>
      <c r="K620" s="23">
        <f t="shared" si="149"/>
        <v>100</v>
      </c>
    </row>
    <row r="621" spans="1:11">
      <c r="A621" s="27" t="s">
        <v>25</v>
      </c>
      <c r="B621" s="21" t="s">
        <v>26</v>
      </c>
      <c r="C621" s="22">
        <v>0</v>
      </c>
      <c r="D621" s="22">
        <v>90248</v>
      </c>
      <c r="E621" s="22">
        <v>0</v>
      </c>
      <c r="F621" s="22">
        <v>90248</v>
      </c>
      <c r="G621" s="22">
        <f t="shared" si="145"/>
        <v>90248</v>
      </c>
      <c r="H621" s="22">
        <f t="shared" si="146"/>
        <v>-90248</v>
      </c>
      <c r="I621" s="23">
        <f t="shared" si="147"/>
        <v>0</v>
      </c>
      <c r="J621" s="23">
        <f t="shared" si="148"/>
        <v>0</v>
      </c>
      <c r="K621" s="23">
        <f t="shared" si="149"/>
        <v>100</v>
      </c>
    </row>
    <row r="622" spans="1:11">
      <c r="A622" s="20" t="s">
        <v>27</v>
      </c>
      <c r="B622" s="21" t="s">
        <v>28</v>
      </c>
      <c r="C622" s="22">
        <v>0</v>
      </c>
      <c r="D622" s="22">
        <v>90248</v>
      </c>
      <c r="E622" s="22">
        <v>0</v>
      </c>
      <c r="F622" s="22">
        <v>11016.65</v>
      </c>
      <c r="G622" s="22">
        <f t="shared" si="145"/>
        <v>11016.65</v>
      </c>
      <c r="H622" s="22">
        <f t="shared" si="146"/>
        <v>-11016.65</v>
      </c>
      <c r="I622" s="23">
        <f t="shared" si="147"/>
        <v>0</v>
      </c>
      <c r="J622" s="23">
        <f t="shared" si="148"/>
        <v>0</v>
      </c>
      <c r="K622" s="23">
        <f t="shared" si="149"/>
        <v>12.207084921549507</v>
      </c>
    </row>
    <row r="623" spans="1:11">
      <c r="A623" s="26" t="s">
        <v>29</v>
      </c>
      <c r="B623" s="21" t="s">
        <v>30</v>
      </c>
      <c r="C623" s="22">
        <v>0</v>
      </c>
      <c r="D623" s="22">
        <v>20421</v>
      </c>
      <c r="E623" s="22">
        <v>0</v>
      </c>
      <c r="F623" s="22">
        <v>11016.65</v>
      </c>
      <c r="G623" s="22">
        <f t="shared" si="145"/>
        <v>11016.65</v>
      </c>
      <c r="H623" s="22">
        <f t="shared" si="146"/>
        <v>-11016.65</v>
      </c>
      <c r="I623" s="23">
        <f t="shared" si="147"/>
        <v>0</v>
      </c>
      <c r="J623" s="23">
        <f t="shared" si="148"/>
        <v>0</v>
      </c>
      <c r="K623" s="23">
        <f t="shared" si="149"/>
        <v>53.947651926937958</v>
      </c>
    </row>
    <row r="624" spans="1:11">
      <c r="A624" s="27" t="s">
        <v>31</v>
      </c>
      <c r="B624" s="21" t="s">
        <v>32</v>
      </c>
      <c r="C624" s="22">
        <v>0</v>
      </c>
      <c r="D624" s="22">
        <v>13762</v>
      </c>
      <c r="E624" s="22">
        <v>0</v>
      </c>
      <c r="F624" s="22">
        <v>4357.6499999999996</v>
      </c>
      <c r="G624" s="22">
        <f t="shared" si="145"/>
        <v>4357.6499999999996</v>
      </c>
      <c r="H624" s="22">
        <f t="shared" si="146"/>
        <v>-4357.6499999999996</v>
      </c>
      <c r="I624" s="23">
        <f t="shared" si="147"/>
        <v>0</v>
      </c>
      <c r="J624" s="23">
        <f t="shared" si="148"/>
        <v>0</v>
      </c>
      <c r="K624" s="23">
        <f t="shared" si="149"/>
        <v>31.664365644528409</v>
      </c>
    </row>
    <row r="625" spans="1:11">
      <c r="A625" s="28" t="s">
        <v>33</v>
      </c>
      <c r="B625" s="21" t="s">
        <v>34</v>
      </c>
      <c r="C625" s="22">
        <v>0</v>
      </c>
      <c r="D625" s="22">
        <v>11099</v>
      </c>
      <c r="E625" s="22">
        <v>0</v>
      </c>
      <c r="F625" s="22">
        <v>4357.6499999999996</v>
      </c>
      <c r="G625" s="22">
        <f t="shared" si="145"/>
        <v>4357.6499999999996</v>
      </c>
      <c r="H625" s="22">
        <f t="shared" si="146"/>
        <v>-4357.6499999999996</v>
      </c>
      <c r="I625" s="23">
        <f t="shared" si="147"/>
        <v>0</v>
      </c>
      <c r="J625" s="23">
        <f t="shared" si="148"/>
        <v>0</v>
      </c>
      <c r="K625" s="23">
        <f t="shared" si="149"/>
        <v>39.261645193260655</v>
      </c>
    </row>
    <row r="626" spans="1:11">
      <c r="A626" s="28" t="s">
        <v>35</v>
      </c>
      <c r="B626" s="21" t="s">
        <v>36</v>
      </c>
      <c r="C626" s="22">
        <v>0</v>
      </c>
      <c r="D626" s="22">
        <v>2663</v>
      </c>
      <c r="E626" s="22">
        <v>0</v>
      </c>
      <c r="F626" s="22">
        <v>0</v>
      </c>
      <c r="G626" s="22">
        <f t="shared" si="145"/>
        <v>0</v>
      </c>
      <c r="H626" s="22">
        <f t="shared" si="146"/>
        <v>0</v>
      </c>
      <c r="I626" s="23">
        <f t="shared" si="147"/>
        <v>0</v>
      </c>
      <c r="J626" s="23">
        <f t="shared" si="148"/>
        <v>0</v>
      </c>
      <c r="K626" s="23">
        <f t="shared" si="149"/>
        <v>0</v>
      </c>
    </row>
    <row r="627" spans="1:11">
      <c r="A627" s="27" t="s">
        <v>37</v>
      </c>
      <c r="B627" s="21" t="s">
        <v>38</v>
      </c>
      <c r="C627" s="22">
        <v>0</v>
      </c>
      <c r="D627" s="22">
        <v>6659</v>
      </c>
      <c r="E627" s="22">
        <v>0</v>
      </c>
      <c r="F627" s="22">
        <v>6659</v>
      </c>
      <c r="G627" s="22">
        <f t="shared" si="145"/>
        <v>6659</v>
      </c>
      <c r="H627" s="22">
        <f t="shared" si="146"/>
        <v>-6659</v>
      </c>
      <c r="I627" s="23">
        <f t="shared" si="147"/>
        <v>0</v>
      </c>
      <c r="J627" s="23">
        <f t="shared" si="148"/>
        <v>0</v>
      </c>
      <c r="K627" s="23">
        <f t="shared" si="149"/>
        <v>100</v>
      </c>
    </row>
    <row r="628" spans="1:11">
      <c r="A628" s="28" t="s">
        <v>39</v>
      </c>
      <c r="B628" s="21" t="s">
        <v>40</v>
      </c>
      <c r="C628" s="22">
        <v>0</v>
      </c>
      <c r="D628" s="22">
        <v>6659</v>
      </c>
      <c r="E628" s="22">
        <v>0</v>
      </c>
      <c r="F628" s="22">
        <v>6659</v>
      </c>
      <c r="G628" s="22">
        <f t="shared" si="145"/>
        <v>6659</v>
      </c>
      <c r="H628" s="22">
        <f t="shared" si="146"/>
        <v>-6659</v>
      </c>
      <c r="I628" s="23">
        <f t="shared" si="147"/>
        <v>0</v>
      </c>
      <c r="J628" s="23">
        <f t="shared" si="148"/>
        <v>0</v>
      </c>
      <c r="K628" s="23">
        <f t="shared" si="149"/>
        <v>100</v>
      </c>
    </row>
    <row r="629" spans="1:11">
      <c r="A629" s="26" t="s">
        <v>51</v>
      </c>
      <c r="B629" s="21" t="s">
        <v>52</v>
      </c>
      <c r="C629" s="22">
        <v>0</v>
      </c>
      <c r="D629" s="22">
        <v>69827</v>
      </c>
      <c r="E629" s="22">
        <v>0</v>
      </c>
      <c r="F629" s="22">
        <v>0</v>
      </c>
      <c r="G629" s="22">
        <f t="shared" si="145"/>
        <v>0</v>
      </c>
      <c r="H629" s="22">
        <f t="shared" si="146"/>
        <v>0</v>
      </c>
      <c r="I629" s="23">
        <f t="shared" si="147"/>
        <v>0</v>
      </c>
      <c r="J629" s="23">
        <f t="shared" si="148"/>
        <v>0</v>
      </c>
      <c r="K629" s="23">
        <f t="shared" si="149"/>
        <v>0</v>
      </c>
    </row>
    <row r="630" spans="1:11">
      <c r="A630" s="27" t="s">
        <v>53</v>
      </c>
      <c r="B630" s="21" t="s">
        <v>54</v>
      </c>
      <c r="C630" s="22">
        <v>0</v>
      </c>
      <c r="D630" s="22">
        <v>69827</v>
      </c>
      <c r="E630" s="22">
        <v>0</v>
      </c>
      <c r="F630" s="22">
        <v>0</v>
      </c>
      <c r="G630" s="22">
        <f t="shared" si="145"/>
        <v>0</v>
      </c>
      <c r="H630" s="22">
        <f t="shared" si="146"/>
        <v>0</v>
      </c>
      <c r="I630" s="23">
        <f t="shared" si="147"/>
        <v>0</v>
      </c>
      <c r="J630" s="23">
        <f t="shared" si="148"/>
        <v>0</v>
      </c>
      <c r="K630" s="23">
        <f t="shared" si="149"/>
        <v>0</v>
      </c>
    </row>
    <row r="631" spans="1:11">
      <c r="A631" s="20"/>
      <c r="B631" s="21" t="s">
        <v>55</v>
      </c>
      <c r="C631" s="22">
        <v>0</v>
      </c>
      <c r="D631" s="22">
        <v>0</v>
      </c>
      <c r="E631" s="22">
        <v>0</v>
      </c>
      <c r="F631" s="22">
        <v>79231.350000000006</v>
      </c>
      <c r="G631" s="22">
        <f t="shared" si="145"/>
        <v>79231.350000000006</v>
      </c>
      <c r="H631" s="22">
        <f t="shared" si="146"/>
        <v>-79231.350000000006</v>
      </c>
      <c r="I631" s="23">
        <f t="shared" si="147"/>
        <v>0</v>
      </c>
      <c r="J631" s="23">
        <f t="shared" si="148"/>
        <v>0</v>
      </c>
      <c r="K631" s="23">
        <f t="shared" si="149"/>
        <v>0</v>
      </c>
    </row>
    <row r="632" spans="1:11">
      <c r="A632" s="20" t="s">
        <v>56</v>
      </c>
      <c r="B632" s="21" t="s">
        <v>57</v>
      </c>
      <c r="C632" s="22">
        <v>0</v>
      </c>
      <c r="D632" s="22">
        <v>0</v>
      </c>
      <c r="E632" s="22">
        <v>0</v>
      </c>
      <c r="F632" s="22">
        <v>-79231.350000000006</v>
      </c>
      <c r="G632" s="22">
        <f t="shared" si="145"/>
        <v>-79231.350000000006</v>
      </c>
      <c r="H632" s="22">
        <f t="shared" si="146"/>
        <v>79231.350000000006</v>
      </c>
      <c r="I632" s="23">
        <f t="shared" si="147"/>
        <v>0</v>
      </c>
      <c r="J632" s="23">
        <f t="shared" si="148"/>
        <v>0</v>
      </c>
      <c r="K632" s="23">
        <f t="shared" si="149"/>
        <v>0</v>
      </c>
    </row>
    <row r="633" spans="1:11">
      <c r="A633" s="26" t="s">
        <v>58</v>
      </c>
      <c r="B633" s="21" t="s">
        <v>59</v>
      </c>
      <c r="C633" s="22">
        <v>0</v>
      </c>
      <c r="D633" s="22">
        <v>0</v>
      </c>
      <c r="E633" s="22">
        <v>0</v>
      </c>
      <c r="F633" s="22">
        <v>-79231.350000000006</v>
      </c>
      <c r="G633" s="22">
        <f t="shared" si="145"/>
        <v>-79231.350000000006</v>
      </c>
      <c r="H633" s="22">
        <f t="shared" si="146"/>
        <v>79231.350000000006</v>
      </c>
      <c r="I633" s="23">
        <f t="shared" si="147"/>
        <v>0</v>
      </c>
      <c r="J633" s="23">
        <f t="shared" si="148"/>
        <v>0</v>
      </c>
      <c r="K633" s="23">
        <f t="shared" si="149"/>
        <v>0</v>
      </c>
    </row>
    <row r="634" spans="1:11" s="35" customFormat="1" ht="25.5">
      <c r="A634" s="31" t="s">
        <v>525</v>
      </c>
      <c r="B634" s="32" t="s">
        <v>526</v>
      </c>
      <c r="C634" s="33"/>
      <c r="D634" s="33"/>
      <c r="E634" s="33"/>
      <c r="F634" s="33"/>
      <c r="G634" s="33"/>
      <c r="H634" s="33"/>
      <c r="I634" s="34"/>
      <c r="J634" s="34"/>
      <c r="K634" s="34"/>
    </row>
    <row r="635" spans="1:11">
      <c r="A635" s="20" t="s">
        <v>21</v>
      </c>
      <c r="B635" s="21" t="s">
        <v>22</v>
      </c>
      <c r="C635" s="22">
        <v>355792774.19999999</v>
      </c>
      <c r="D635" s="22">
        <v>358540398</v>
      </c>
      <c r="E635" s="22">
        <v>106980000</v>
      </c>
      <c r="F635" s="22">
        <v>358541369.69999999</v>
      </c>
      <c r="G635" s="22">
        <f t="shared" ref="G635:G656" si="150">F635-C635</f>
        <v>2748595.5</v>
      </c>
      <c r="H635" s="22">
        <f t="shared" ref="H635:H656" si="151">E635-F635</f>
        <v>-251561369.69999999</v>
      </c>
      <c r="I635" s="23">
        <f t="shared" ref="I635:I656" si="152">IF(ISERROR(F635/C635),0,F635/C635*100-100)</f>
        <v>0.77252707174287139</v>
      </c>
      <c r="J635" s="23">
        <f t="shared" ref="J635:J656" si="153">IF(ISERROR(F635/E635),0,F635/E635*100)</f>
        <v>335.14803673583845</v>
      </c>
      <c r="K635" s="23">
        <f t="shared" ref="K635:K656" si="154">IF(ISERROR(F635/D635),0,F635/D635*100)</f>
        <v>100.00027101548541</v>
      </c>
    </row>
    <row r="636" spans="1:11">
      <c r="A636" s="26" t="s">
        <v>93</v>
      </c>
      <c r="B636" s="21" t="s">
        <v>94</v>
      </c>
      <c r="C636" s="22">
        <v>56000.800000000003</v>
      </c>
      <c r="D636" s="22">
        <v>0</v>
      </c>
      <c r="E636" s="22">
        <v>0</v>
      </c>
      <c r="F636" s="22">
        <v>971.7</v>
      </c>
      <c r="G636" s="22">
        <f t="shared" si="150"/>
        <v>-55029.100000000006</v>
      </c>
      <c r="H636" s="22">
        <f t="shared" si="151"/>
        <v>-971.7</v>
      </c>
      <c r="I636" s="23">
        <f t="shared" si="152"/>
        <v>-98.264846216482624</v>
      </c>
      <c r="J636" s="23">
        <f t="shared" si="153"/>
        <v>0</v>
      </c>
      <c r="K636" s="23">
        <f t="shared" si="154"/>
        <v>0</v>
      </c>
    </row>
    <row r="637" spans="1:11">
      <c r="A637" s="26" t="s">
        <v>67</v>
      </c>
      <c r="B637" s="21" t="s">
        <v>68</v>
      </c>
      <c r="C637" s="22">
        <v>93.4</v>
      </c>
      <c r="D637" s="22">
        <v>0</v>
      </c>
      <c r="E637" s="22">
        <v>0</v>
      </c>
      <c r="F637" s="22">
        <v>0</v>
      </c>
      <c r="G637" s="22">
        <f t="shared" si="150"/>
        <v>-93.4</v>
      </c>
      <c r="H637" s="22">
        <f t="shared" si="151"/>
        <v>0</v>
      </c>
      <c r="I637" s="23">
        <f t="shared" si="152"/>
        <v>-100</v>
      </c>
      <c r="J637" s="23">
        <f t="shared" si="153"/>
        <v>0</v>
      </c>
      <c r="K637" s="23">
        <f t="shared" si="154"/>
        <v>0</v>
      </c>
    </row>
    <row r="638" spans="1:11" ht="25.5">
      <c r="A638" s="27" t="s">
        <v>103</v>
      </c>
      <c r="B638" s="21" t="s">
        <v>104</v>
      </c>
      <c r="C638" s="22">
        <v>93.4</v>
      </c>
      <c r="D638" s="22">
        <v>0</v>
      </c>
      <c r="E638" s="22">
        <v>0</v>
      </c>
      <c r="F638" s="22">
        <v>0</v>
      </c>
      <c r="G638" s="22">
        <f t="shared" si="150"/>
        <v>-93.4</v>
      </c>
      <c r="H638" s="22">
        <f t="shared" si="151"/>
        <v>0</v>
      </c>
      <c r="I638" s="23">
        <f t="shared" si="152"/>
        <v>-100</v>
      </c>
      <c r="J638" s="23">
        <f t="shared" si="153"/>
        <v>0</v>
      </c>
      <c r="K638" s="23">
        <f t="shared" si="154"/>
        <v>0</v>
      </c>
    </row>
    <row r="639" spans="1:11" ht="38.25">
      <c r="A639" s="28" t="s">
        <v>105</v>
      </c>
      <c r="B639" s="21" t="s">
        <v>106</v>
      </c>
      <c r="C639" s="22">
        <v>93.4</v>
      </c>
      <c r="D639" s="22">
        <v>0</v>
      </c>
      <c r="E639" s="22">
        <v>0</v>
      </c>
      <c r="F639" s="22">
        <v>0</v>
      </c>
      <c r="G639" s="22">
        <f t="shared" si="150"/>
        <v>-93.4</v>
      </c>
      <c r="H639" s="22">
        <f t="shared" si="151"/>
        <v>0</v>
      </c>
      <c r="I639" s="23">
        <f t="shared" si="152"/>
        <v>-100</v>
      </c>
      <c r="J639" s="23">
        <f t="shared" si="153"/>
        <v>0</v>
      </c>
      <c r="K639" s="23">
        <f t="shared" si="154"/>
        <v>0</v>
      </c>
    </row>
    <row r="640" spans="1:11" ht="89.25">
      <c r="A640" s="29" t="s">
        <v>447</v>
      </c>
      <c r="B640" s="21" t="s">
        <v>448</v>
      </c>
      <c r="C640" s="22">
        <v>93.4</v>
      </c>
      <c r="D640" s="22">
        <v>0</v>
      </c>
      <c r="E640" s="22">
        <v>0</v>
      </c>
      <c r="F640" s="22">
        <v>0</v>
      </c>
      <c r="G640" s="22">
        <f t="shared" si="150"/>
        <v>-93.4</v>
      </c>
      <c r="H640" s="22">
        <f t="shared" si="151"/>
        <v>0</v>
      </c>
      <c r="I640" s="23">
        <f t="shared" si="152"/>
        <v>-100</v>
      </c>
      <c r="J640" s="23">
        <f t="shared" si="153"/>
        <v>0</v>
      </c>
      <c r="K640" s="23">
        <f t="shared" si="154"/>
        <v>0</v>
      </c>
    </row>
    <row r="641" spans="1:11">
      <c r="A641" s="26" t="s">
        <v>23</v>
      </c>
      <c r="B641" s="21" t="s">
        <v>24</v>
      </c>
      <c r="C641" s="22">
        <v>355736680</v>
      </c>
      <c r="D641" s="22">
        <v>358540398</v>
      </c>
      <c r="E641" s="22">
        <v>106980000</v>
      </c>
      <c r="F641" s="22">
        <v>358540398</v>
      </c>
      <c r="G641" s="22">
        <f t="shared" si="150"/>
        <v>2803718</v>
      </c>
      <c r="H641" s="22">
        <f t="shared" si="151"/>
        <v>-251560398</v>
      </c>
      <c r="I641" s="23">
        <f t="shared" si="152"/>
        <v>0.78814419699423865</v>
      </c>
      <c r="J641" s="23">
        <f t="shared" si="153"/>
        <v>335.14712843522153</v>
      </c>
      <c r="K641" s="23">
        <f t="shared" si="154"/>
        <v>100</v>
      </c>
    </row>
    <row r="642" spans="1:11">
      <c r="A642" s="27" t="s">
        <v>25</v>
      </c>
      <c r="B642" s="21" t="s">
        <v>26</v>
      </c>
      <c r="C642" s="22">
        <v>355736680</v>
      </c>
      <c r="D642" s="22">
        <v>358540398</v>
      </c>
      <c r="E642" s="22">
        <v>106980000</v>
      </c>
      <c r="F642" s="22">
        <v>358540398</v>
      </c>
      <c r="G642" s="22">
        <f t="shared" si="150"/>
        <v>2803718</v>
      </c>
      <c r="H642" s="22">
        <f t="shared" si="151"/>
        <v>-251560398</v>
      </c>
      <c r="I642" s="23">
        <f t="shared" si="152"/>
        <v>0.78814419699423865</v>
      </c>
      <c r="J642" s="23">
        <f t="shared" si="153"/>
        <v>335.14712843522153</v>
      </c>
      <c r="K642" s="23">
        <f t="shared" si="154"/>
        <v>100</v>
      </c>
    </row>
    <row r="643" spans="1:11">
      <c r="A643" s="20" t="s">
        <v>27</v>
      </c>
      <c r="B643" s="21" t="s">
        <v>28</v>
      </c>
      <c r="C643" s="22">
        <v>111632011.19</v>
      </c>
      <c r="D643" s="22">
        <v>358540398</v>
      </c>
      <c r="E643" s="22">
        <v>106980000</v>
      </c>
      <c r="F643" s="22">
        <v>90495332.790000007</v>
      </c>
      <c r="G643" s="22">
        <f t="shared" si="150"/>
        <v>-21136678.399999991</v>
      </c>
      <c r="H643" s="22">
        <f t="shared" si="151"/>
        <v>16484667.209999993</v>
      </c>
      <c r="I643" s="23">
        <f t="shared" si="152"/>
        <v>-18.934244912980134</v>
      </c>
      <c r="J643" s="23">
        <f t="shared" si="153"/>
        <v>84.590888754907468</v>
      </c>
      <c r="K643" s="23">
        <f t="shared" si="154"/>
        <v>25.239926461508531</v>
      </c>
    </row>
    <row r="644" spans="1:11">
      <c r="A644" s="26" t="s">
        <v>29</v>
      </c>
      <c r="B644" s="21" t="s">
        <v>30</v>
      </c>
      <c r="C644" s="22">
        <v>111632011.19</v>
      </c>
      <c r="D644" s="22">
        <v>358540398</v>
      </c>
      <c r="E644" s="22">
        <v>106980000</v>
      </c>
      <c r="F644" s="22">
        <v>90495332.790000007</v>
      </c>
      <c r="G644" s="22">
        <f t="shared" si="150"/>
        <v>-21136678.399999991</v>
      </c>
      <c r="H644" s="22">
        <f t="shared" si="151"/>
        <v>16484667.209999993</v>
      </c>
      <c r="I644" s="23">
        <f t="shared" si="152"/>
        <v>-18.934244912980134</v>
      </c>
      <c r="J644" s="23">
        <f t="shared" si="153"/>
        <v>84.590888754907468</v>
      </c>
      <c r="K644" s="23">
        <f t="shared" si="154"/>
        <v>25.239926461508531</v>
      </c>
    </row>
    <row r="645" spans="1:11">
      <c r="A645" s="27" t="s">
        <v>37</v>
      </c>
      <c r="B645" s="21" t="s">
        <v>38</v>
      </c>
      <c r="C645" s="22">
        <v>111382696.56</v>
      </c>
      <c r="D645" s="22">
        <v>357956577</v>
      </c>
      <c r="E645" s="22">
        <v>106810000</v>
      </c>
      <c r="F645" s="22">
        <v>90217460.450000003</v>
      </c>
      <c r="G645" s="22">
        <f t="shared" si="150"/>
        <v>-21165236.109999999</v>
      </c>
      <c r="H645" s="22">
        <f t="shared" si="151"/>
        <v>16592539.549999997</v>
      </c>
      <c r="I645" s="23">
        <f t="shared" si="152"/>
        <v>-19.002265848895689</v>
      </c>
      <c r="J645" s="23">
        <f t="shared" si="153"/>
        <v>84.465368832506329</v>
      </c>
      <c r="K645" s="23">
        <f t="shared" si="154"/>
        <v>25.203464958265037</v>
      </c>
    </row>
    <row r="646" spans="1:11">
      <c r="A646" s="28" t="s">
        <v>39</v>
      </c>
      <c r="B646" s="21" t="s">
        <v>40</v>
      </c>
      <c r="C646" s="22">
        <v>111382696.56</v>
      </c>
      <c r="D646" s="22">
        <v>357956577</v>
      </c>
      <c r="E646" s="22">
        <v>106810000</v>
      </c>
      <c r="F646" s="22">
        <v>90217460.450000003</v>
      </c>
      <c r="G646" s="22">
        <f t="shared" si="150"/>
        <v>-21165236.109999999</v>
      </c>
      <c r="H646" s="22">
        <f t="shared" si="151"/>
        <v>16592539.549999997</v>
      </c>
      <c r="I646" s="23">
        <f t="shared" si="152"/>
        <v>-19.002265848895689</v>
      </c>
      <c r="J646" s="23">
        <f t="shared" si="153"/>
        <v>84.465368832506329</v>
      </c>
      <c r="K646" s="23">
        <f t="shared" si="154"/>
        <v>25.203464958265037</v>
      </c>
    </row>
    <row r="647" spans="1:11" ht="25.5">
      <c r="A647" s="27" t="s">
        <v>43</v>
      </c>
      <c r="B647" s="21" t="s">
        <v>44</v>
      </c>
      <c r="C647" s="22">
        <v>249314.63</v>
      </c>
      <c r="D647" s="22">
        <v>583821</v>
      </c>
      <c r="E647" s="22">
        <v>170000</v>
      </c>
      <c r="F647" s="22">
        <v>277872.34000000003</v>
      </c>
      <c r="G647" s="22">
        <f t="shared" si="150"/>
        <v>28557.710000000021</v>
      </c>
      <c r="H647" s="22">
        <f t="shared" si="151"/>
        <v>-107872.34000000003</v>
      </c>
      <c r="I647" s="23">
        <f t="shared" si="152"/>
        <v>11.454486244950829</v>
      </c>
      <c r="J647" s="23">
        <f t="shared" si="153"/>
        <v>163.45431764705884</v>
      </c>
      <c r="K647" s="23">
        <f t="shared" si="154"/>
        <v>47.595468474069968</v>
      </c>
    </row>
    <row r="648" spans="1:11">
      <c r="A648" s="28" t="s">
        <v>45</v>
      </c>
      <c r="B648" s="21" t="s">
        <v>46</v>
      </c>
      <c r="C648" s="22">
        <v>57139.97</v>
      </c>
      <c r="D648" s="22">
        <v>58821</v>
      </c>
      <c r="E648" s="22">
        <v>0</v>
      </c>
      <c r="F648" s="22">
        <v>58570.080000000002</v>
      </c>
      <c r="G648" s="22">
        <f t="shared" si="150"/>
        <v>1430.1100000000006</v>
      </c>
      <c r="H648" s="22">
        <f t="shared" si="151"/>
        <v>-58570.080000000002</v>
      </c>
      <c r="I648" s="23">
        <f t="shared" si="152"/>
        <v>2.5028189549277045</v>
      </c>
      <c r="J648" s="23">
        <f t="shared" si="153"/>
        <v>0</v>
      </c>
      <c r="K648" s="23">
        <f t="shared" si="154"/>
        <v>99.573417656959251</v>
      </c>
    </row>
    <row r="649" spans="1:11" ht="25.5">
      <c r="A649" s="29" t="s">
        <v>47</v>
      </c>
      <c r="B649" s="21" t="s">
        <v>48</v>
      </c>
      <c r="C649" s="22">
        <v>57139.97</v>
      </c>
      <c r="D649" s="22">
        <v>58821</v>
      </c>
      <c r="E649" s="22">
        <v>0</v>
      </c>
      <c r="F649" s="22">
        <v>58570.080000000002</v>
      </c>
      <c r="G649" s="22">
        <f t="shared" si="150"/>
        <v>1430.1100000000006</v>
      </c>
      <c r="H649" s="22">
        <f t="shared" si="151"/>
        <v>-58570.080000000002</v>
      </c>
      <c r="I649" s="23">
        <f t="shared" si="152"/>
        <v>2.5028189549277045</v>
      </c>
      <c r="J649" s="23">
        <f t="shared" si="153"/>
        <v>0</v>
      </c>
      <c r="K649" s="23">
        <f t="shared" si="154"/>
        <v>99.573417656959251</v>
      </c>
    </row>
    <row r="650" spans="1:11" ht="25.5">
      <c r="A650" s="30" t="s">
        <v>49</v>
      </c>
      <c r="B650" s="21" t="s">
        <v>50</v>
      </c>
      <c r="C650" s="22">
        <v>57139.97</v>
      </c>
      <c r="D650" s="22">
        <v>58821</v>
      </c>
      <c r="E650" s="22">
        <v>0</v>
      </c>
      <c r="F650" s="22">
        <v>58570.080000000002</v>
      </c>
      <c r="G650" s="22">
        <f t="shared" si="150"/>
        <v>1430.1100000000006</v>
      </c>
      <c r="H650" s="22">
        <f t="shared" si="151"/>
        <v>-58570.080000000002</v>
      </c>
      <c r="I650" s="23">
        <f t="shared" si="152"/>
        <v>2.5028189549277045</v>
      </c>
      <c r="J650" s="23">
        <f t="shared" si="153"/>
        <v>0</v>
      </c>
      <c r="K650" s="23">
        <f t="shared" si="154"/>
        <v>99.573417656959251</v>
      </c>
    </row>
    <row r="651" spans="1:11" ht="51">
      <c r="A651" s="28" t="s">
        <v>159</v>
      </c>
      <c r="B651" s="21" t="s">
        <v>160</v>
      </c>
      <c r="C651" s="22">
        <v>192174.66</v>
      </c>
      <c r="D651" s="22">
        <v>525000</v>
      </c>
      <c r="E651" s="22">
        <v>170000</v>
      </c>
      <c r="F651" s="22">
        <v>219302.26</v>
      </c>
      <c r="G651" s="22">
        <f t="shared" si="150"/>
        <v>27127.600000000006</v>
      </c>
      <c r="H651" s="22">
        <f t="shared" si="151"/>
        <v>-49302.260000000009</v>
      </c>
      <c r="I651" s="23">
        <f t="shared" si="152"/>
        <v>14.116117078078872</v>
      </c>
      <c r="J651" s="23">
        <f t="shared" si="153"/>
        <v>129.00132941176471</v>
      </c>
      <c r="K651" s="23">
        <f t="shared" si="154"/>
        <v>41.771859047619046</v>
      </c>
    </row>
    <row r="652" spans="1:11" ht="38.25">
      <c r="A652" s="29" t="s">
        <v>161</v>
      </c>
      <c r="B652" s="21" t="s">
        <v>162</v>
      </c>
      <c r="C652" s="22">
        <v>144532.46</v>
      </c>
      <c r="D652" s="22">
        <v>320000</v>
      </c>
      <c r="E652" s="22">
        <v>120000</v>
      </c>
      <c r="F652" s="22">
        <v>197715.35</v>
      </c>
      <c r="G652" s="22">
        <f t="shared" si="150"/>
        <v>53182.890000000014</v>
      </c>
      <c r="H652" s="22">
        <f t="shared" si="151"/>
        <v>-77715.350000000006</v>
      </c>
      <c r="I652" s="23">
        <f t="shared" si="152"/>
        <v>36.796502322038947</v>
      </c>
      <c r="J652" s="23">
        <f t="shared" si="153"/>
        <v>164.76279166666669</v>
      </c>
      <c r="K652" s="23">
        <f t="shared" si="154"/>
        <v>61.786046874999997</v>
      </c>
    </row>
    <row r="653" spans="1:11" ht="63.75">
      <c r="A653" s="29" t="s">
        <v>237</v>
      </c>
      <c r="B653" s="21" t="s">
        <v>238</v>
      </c>
      <c r="C653" s="22">
        <v>47642.2</v>
      </c>
      <c r="D653" s="22">
        <v>205000</v>
      </c>
      <c r="E653" s="22">
        <v>50000</v>
      </c>
      <c r="F653" s="22">
        <v>21586.91</v>
      </c>
      <c r="G653" s="22">
        <f t="shared" si="150"/>
        <v>-26055.289999999997</v>
      </c>
      <c r="H653" s="22">
        <f t="shared" si="151"/>
        <v>28413.09</v>
      </c>
      <c r="I653" s="23">
        <f t="shared" si="152"/>
        <v>-54.689518955883649</v>
      </c>
      <c r="J653" s="23">
        <f t="shared" si="153"/>
        <v>43.173819999999999</v>
      </c>
      <c r="K653" s="23">
        <f t="shared" si="154"/>
        <v>10.530199999999999</v>
      </c>
    </row>
    <row r="654" spans="1:11">
      <c r="A654" s="20"/>
      <c r="B654" s="21" t="s">
        <v>55</v>
      </c>
      <c r="C654" s="22">
        <v>244160763.00999999</v>
      </c>
      <c r="D654" s="22">
        <v>0</v>
      </c>
      <c r="E654" s="22">
        <v>0</v>
      </c>
      <c r="F654" s="22">
        <v>268046036.91</v>
      </c>
      <c r="G654" s="22">
        <f t="shared" si="150"/>
        <v>23885273.900000006</v>
      </c>
      <c r="H654" s="22">
        <f t="shared" si="151"/>
        <v>-268046036.91</v>
      </c>
      <c r="I654" s="23">
        <f t="shared" si="152"/>
        <v>9.7826012687475696</v>
      </c>
      <c r="J654" s="23">
        <f t="shared" si="153"/>
        <v>0</v>
      </c>
      <c r="K654" s="23">
        <f t="shared" si="154"/>
        <v>0</v>
      </c>
    </row>
    <row r="655" spans="1:11">
      <c r="A655" s="20" t="s">
        <v>56</v>
      </c>
      <c r="B655" s="21" t="s">
        <v>57</v>
      </c>
      <c r="C655" s="22">
        <v>-244160763.00999999</v>
      </c>
      <c r="D655" s="22">
        <v>0</v>
      </c>
      <c r="E655" s="22">
        <v>0</v>
      </c>
      <c r="F655" s="22">
        <v>-268046036.91</v>
      </c>
      <c r="G655" s="22">
        <f t="shared" si="150"/>
        <v>-23885273.900000006</v>
      </c>
      <c r="H655" s="22">
        <f t="shared" si="151"/>
        <v>268046036.91</v>
      </c>
      <c r="I655" s="23">
        <f t="shared" si="152"/>
        <v>9.7826012687475696</v>
      </c>
      <c r="J655" s="23">
        <f t="shared" si="153"/>
        <v>0</v>
      </c>
      <c r="K655" s="23">
        <f t="shared" si="154"/>
        <v>0</v>
      </c>
    </row>
    <row r="656" spans="1:11">
      <c r="A656" s="26" t="s">
        <v>58</v>
      </c>
      <c r="B656" s="21" t="s">
        <v>59</v>
      </c>
      <c r="C656" s="22">
        <v>-244160763.00999999</v>
      </c>
      <c r="D656" s="22">
        <v>0</v>
      </c>
      <c r="E656" s="22">
        <v>0</v>
      </c>
      <c r="F656" s="22">
        <v>-268046036.91</v>
      </c>
      <c r="G656" s="22">
        <f t="shared" si="150"/>
        <v>-23885273.900000006</v>
      </c>
      <c r="H656" s="22">
        <f t="shared" si="151"/>
        <v>268046036.91</v>
      </c>
      <c r="I656" s="23">
        <f t="shared" si="152"/>
        <v>9.7826012687475696</v>
      </c>
      <c r="J656" s="23">
        <f t="shared" si="153"/>
        <v>0</v>
      </c>
      <c r="K656" s="23">
        <f t="shared" si="154"/>
        <v>0</v>
      </c>
    </row>
    <row r="657" spans="1:11" s="35" customFormat="1" ht="25.5">
      <c r="A657" s="36" t="s">
        <v>596</v>
      </c>
      <c r="B657" s="32" t="s">
        <v>597</v>
      </c>
      <c r="C657" s="33"/>
      <c r="D657" s="33"/>
      <c r="E657" s="33"/>
      <c r="F657" s="33"/>
      <c r="G657" s="33"/>
      <c r="H657" s="33"/>
      <c r="I657" s="34"/>
      <c r="J657" s="34"/>
      <c r="K657" s="34"/>
    </row>
    <row r="658" spans="1:11">
      <c r="A658" s="20" t="s">
        <v>21</v>
      </c>
      <c r="B658" s="21" t="s">
        <v>22</v>
      </c>
      <c r="C658" s="22">
        <v>355792774.19999999</v>
      </c>
      <c r="D658" s="22">
        <v>358540398</v>
      </c>
      <c r="E658" s="22">
        <v>106980000</v>
      </c>
      <c r="F658" s="22">
        <v>358541369.69999999</v>
      </c>
      <c r="G658" s="22">
        <f t="shared" ref="G658:G679" si="155">F658-C658</f>
        <v>2748595.5</v>
      </c>
      <c r="H658" s="22">
        <f t="shared" ref="H658:H679" si="156">E658-F658</f>
        <v>-251561369.69999999</v>
      </c>
      <c r="I658" s="23">
        <f t="shared" ref="I658:I679" si="157">IF(ISERROR(F658/C658),0,F658/C658*100-100)</f>
        <v>0.77252707174287139</v>
      </c>
      <c r="J658" s="23">
        <f t="shared" ref="J658:J679" si="158">IF(ISERROR(F658/E658),0,F658/E658*100)</f>
        <v>335.14803673583845</v>
      </c>
      <c r="K658" s="23">
        <f t="shared" ref="K658:K679" si="159">IF(ISERROR(F658/D658),0,F658/D658*100)</f>
        <v>100.00027101548541</v>
      </c>
    </row>
    <row r="659" spans="1:11">
      <c r="A659" s="26" t="s">
        <v>93</v>
      </c>
      <c r="B659" s="21" t="s">
        <v>94</v>
      </c>
      <c r="C659" s="22">
        <v>56000.800000000003</v>
      </c>
      <c r="D659" s="22">
        <v>0</v>
      </c>
      <c r="E659" s="22">
        <v>0</v>
      </c>
      <c r="F659" s="22">
        <v>971.7</v>
      </c>
      <c r="G659" s="22">
        <f t="shared" si="155"/>
        <v>-55029.100000000006</v>
      </c>
      <c r="H659" s="22">
        <f t="shared" si="156"/>
        <v>-971.7</v>
      </c>
      <c r="I659" s="23">
        <f t="shared" si="157"/>
        <v>-98.264846216482624</v>
      </c>
      <c r="J659" s="23">
        <f t="shared" si="158"/>
        <v>0</v>
      </c>
      <c r="K659" s="23">
        <f t="shared" si="159"/>
        <v>0</v>
      </c>
    </row>
    <row r="660" spans="1:11">
      <c r="A660" s="26" t="s">
        <v>67</v>
      </c>
      <c r="B660" s="21" t="s">
        <v>68</v>
      </c>
      <c r="C660" s="22">
        <v>93.4</v>
      </c>
      <c r="D660" s="22">
        <v>0</v>
      </c>
      <c r="E660" s="22">
        <v>0</v>
      </c>
      <c r="F660" s="22">
        <v>0</v>
      </c>
      <c r="G660" s="22">
        <f t="shared" si="155"/>
        <v>-93.4</v>
      </c>
      <c r="H660" s="22">
        <f t="shared" si="156"/>
        <v>0</v>
      </c>
      <c r="I660" s="23">
        <f t="shared" si="157"/>
        <v>-100</v>
      </c>
      <c r="J660" s="23">
        <f t="shared" si="158"/>
        <v>0</v>
      </c>
      <c r="K660" s="23">
        <f t="shared" si="159"/>
        <v>0</v>
      </c>
    </row>
    <row r="661" spans="1:11" ht="25.5">
      <c r="A661" s="27" t="s">
        <v>103</v>
      </c>
      <c r="B661" s="21" t="s">
        <v>104</v>
      </c>
      <c r="C661" s="22">
        <v>93.4</v>
      </c>
      <c r="D661" s="22">
        <v>0</v>
      </c>
      <c r="E661" s="22">
        <v>0</v>
      </c>
      <c r="F661" s="22">
        <v>0</v>
      </c>
      <c r="G661" s="22">
        <f t="shared" si="155"/>
        <v>-93.4</v>
      </c>
      <c r="H661" s="22">
        <f t="shared" si="156"/>
        <v>0</v>
      </c>
      <c r="I661" s="23">
        <f t="shared" si="157"/>
        <v>-100</v>
      </c>
      <c r="J661" s="23">
        <f t="shared" si="158"/>
        <v>0</v>
      </c>
      <c r="K661" s="23">
        <f t="shared" si="159"/>
        <v>0</v>
      </c>
    </row>
    <row r="662" spans="1:11" ht="38.25">
      <c r="A662" s="28" t="s">
        <v>105</v>
      </c>
      <c r="B662" s="21" t="s">
        <v>106</v>
      </c>
      <c r="C662" s="22">
        <v>93.4</v>
      </c>
      <c r="D662" s="22">
        <v>0</v>
      </c>
      <c r="E662" s="22">
        <v>0</v>
      </c>
      <c r="F662" s="22">
        <v>0</v>
      </c>
      <c r="G662" s="22">
        <f t="shared" si="155"/>
        <v>-93.4</v>
      </c>
      <c r="H662" s="22">
        <f t="shared" si="156"/>
        <v>0</v>
      </c>
      <c r="I662" s="23">
        <f t="shared" si="157"/>
        <v>-100</v>
      </c>
      <c r="J662" s="23">
        <f t="shared" si="158"/>
        <v>0</v>
      </c>
      <c r="K662" s="23">
        <f t="shared" si="159"/>
        <v>0</v>
      </c>
    </row>
    <row r="663" spans="1:11" ht="89.25">
      <c r="A663" s="29" t="s">
        <v>447</v>
      </c>
      <c r="B663" s="21" t="s">
        <v>448</v>
      </c>
      <c r="C663" s="22">
        <v>93.4</v>
      </c>
      <c r="D663" s="22">
        <v>0</v>
      </c>
      <c r="E663" s="22">
        <v>0</v>
      </c>
      <c r="F663" s="22">
        <v>0</v>
      </c>
      <c r="G663" s="22">
        <f t="shared" si="155"/>
        <v>-93.4</v>
      </c>
      <c r="H663" s="22">
        <f t="shared" si="156"/>
        <v>0</v>
      </c>
      <c r="I663" s="23">
        <f t="shared" si="157"/>
        <v>-100</v>
      </c>
      <c r="J663" s="23">
        <f t="shared" si="158"/>
        <v>0</v>
      </c>
      <c r="K663" s="23">
        <f t="shared" si="159"/>
        <v>0</v>
      </c>
    </row>
    <row r="664" spans="1:11">
      <c r="A664" s="26" t="s">
        <v>23</v>
      </c>
      <c r="B664" s="21" t="s">
        <v>24</v>
      </c>
      <c r="C664" s="22">
        <v>355736680</v>
      </c>
      <c r="D664" s="22">
        <v>358540398</v>
      </c>
      <c r="E664" s="22">
        <v>106980000</v>
      </c>
      <c r="F664" s="22">
        <v>358540398</v>
      </c>
      <c r="G664" s="22">
        <f t="shared" si="155"/>
        <v>2803718</v>
      </c>
      <c r="H664" s="22">
        <f t="shared" si="156"/>
        <v>-251560398</v>
      </c>
      <c r="I664" s="23">
        <f t="shared" si="157"/>
        <v>0.78814419699423865</v>
      </c>
      <c r="J664" s="23">
        <f t="shared" si="158"/>
        <v>335.14712843522153</v>
      </c>
      <c r="K664" s="23">
        <f t="shared" si="159"/>
        <v>100</v>
      </c>
    </row>
    <row r="665" spans="1:11">
      <c r="A665" s="27" t="s">
        <v>25</v>
      </c>
      <c r="B665" s="21" t="s">
        <v>26</v>
      </c>
      <c r="C665" s="22">
        <v>355736680</v>
      </c>
      <c r="D665" s="22">
        <v>358540398</v>
      </c>
      <c r="E665" s="22">
        <v>106980000</v>
      </c>
      <c r="F665" s="22">
        <v>358540398</v>
      </c>
      <c r="G665" s="22">
        <f t="shared" si="155"/>
        <v>2803718</v>
      </c>
      <c r="H665" s="22">
        <f t="shared" si="156"/>
        <v>-251560398</v>
      </c>
      <c r="I665" s="23">
        <f t="shared" si="157"/>
        <v>0.78814419699423865</v>
      </c>
      <c r="J665" s="23">
        <f t="shared" si="158"/>
        <v>335.14712843522153</v>
      </c>
      <c r="K665" s="23">
        <f t="shared" si="159"/>
        <v>100</v>
      </c>
    </row>
    <row r="666" spans="1:11">
      <c r="A666" s="20" t="s">
        <v>27</v>
      </c>
      <c r="B666" s="21" t="s">
        <v>28</v>
      </c>
      <c r="C666" s="22">
        <v>111632011.19</v>
      </c>
      <c r="D666" s="22">
        <v>358540398</v>
      </c>
      <c r="E666" s="22">
        <v>106980000</v>
      </c>
      <c r="F666" s="22">
        <v>90495332.790000007</v>
      </c>
      <c r="G666" s="22">
        <f t="shared" si="155"/>
        <v>-21136678.399999991</v>
      </c>
      <c r="H666" s="22">
        <f t="shared" si="156"/>
        <v>16484667.209999993</v>
      </c>
      <c r="I666" s="23">
        <f t="shared" si="157"/>
        <v>-18.934244912980134</v>
      </c>
      <c r="J666" s="23">
        <f t="shared" si="158"/>
        <v>84.590888754907468</v>
      </c>
      <c r="K666" s="23">
        <f t="shared" si="159"/>
        <v>25.239926461508531</v>
      </c>
    </row>
    <row r="667" spans="1:11">
      <c r="A667" s="26" t="s">
        <v>29</v>
      </c>
      <c r="B667" s="21" t="s">
        <v>30</v>
      </c>
      <c r="C667" s="22">
        <v>111632011.19</v>
      </c>
      <c r="D667" s="22">
        <v>358540398</v>
      </c>
      <c r="E667" s="22">
        <v>106980000</v>
      </c>
      <c r="F667" s="22">
        <v>90495332.790000007</v>
      </c>
      <c r="G667" s="22">
        <f t="shared" si="155"/>
        <v>-21136678.399999991</v>
      </c>
      <c r="H667" s="22">
        <f t="shared" si="156"/>
        <v>16484667.209999993</v>
      </c>
      <c r="I667" s="23">
        <f t="shared" si="157"/>
        <v>-18.934244912980134</v>
      </c>
      <c r="J667" s="23">
        <f t="shared" si="158"/>
        <v>84.590888754907468</v>
      </c>
      <c r="K667" s="23">
        <f t="shared" si="159"/>
        <v>25.239926461508531</v>
      </c>
    </row>
    <row r="668" spans="1:11">
      <c r="A668" s="27" t="s">
        <v>37</v>
      </c>
      <c r="B668" s="21" t="s">
        <v>38</v>
      </c>
      <c r="C668" s="22">
        <v>111382696.56</v>
      </c>
      <c r="D668" s="22">
        <v>357956577</v>
      </c>
      <c r="E668" s="22">
        <v>106810000</v>
      </c>
      <c r="F668" s="22">
        <v>90217460.450000003</v>
      </c>
      <c r="G668" s="22">
        <f t="shared" si="155"/>
        <v>-21165236.109999999</v>
      </c>
      <c r="H668" s="22">
        <f t="shared" si="156"/>
        <v>16592539.549999997</v>
      </c>
      <c r="I668" s="23">
        <f t="shared" si="157"/>
        <v>-19.002265848895689</v>
      </c>
      <c r="J668" s="23">
        <f t="shared" si="158"/>
        <v>84.465368832506329</v>
      </c>
      <c r="K668" s="23">
        <f t="shared" si="159"/>
        <v>25.203464958265037</v>
      </c>
    </row>
    <row r="669" spans="1:11">
      <c r="A669" s="28" t="s">
        <v>39</v>
      </c>
      <c r="B669" s="21" t="s">
        <v>40</v>
      </c>
      <c r="C669" s="22">
        <v>111382696.56</v>
      </c>
      <c r="D669" s="22">
        <v>357956577</v>
      </c>
      <c r="E669" s="22">
        <v>106810000</v>
      </c>
      <c r="F669" s="22">
        <v>90217460.450000003</v>
      </c>
      <c r="G669" s="22">
        <f t="shared" si="155"/>
        <v>-21165236.109999999</v>
      </c>
      <c r="H669" s="22">
        <f t="shared" si="156"/>
        <v>16592539.549999997</v>
      </c>
      <c r="I669" s="23">
        <f t="shared" si="157"/>
        <v>-19.002265848895689</v>
      </c>
      <c r="J669" s="23">
        <f t="shared" si="158"/>
        <v>84.465368832506329</v>
      </c>
      <c r="K669" s="23">
        <f t="shared" si="159"/>
        <v>25.203464958265037</v>
      </c>
    </row>
    <row r="670" spans="1:11" ht="25.5">
      <c r="A670" s="27" t="s">
        <v>43</v>
      </c>
      <c r="B670" s="21" t="s">
        <v>44</v>
      </c>
      <c r="C670" s="22">
        <v>249314.63</v>
      </c>
      <c r="D670" s="22">
        <v>583821</v>
      </c>
      <c r="E670" s="22">
        <v>170000</v>
      </c>
      <c r="F670" s="22">
        <v>277872.34000000003</v>
      </c>
      <c r="G670" s="22">
        <f t="shared" si="155"/>
        <v>28557.710000000021</v>
      </c>
      <c r="H670" s="22">
        <f t="shared" si="156"/>
        <v>-107872.34000000003</v>
      </c>
      <c r="I670" s="23">
        <f t="shared" si="157"/>
        <v>11.454486244950829</v>
      </c>
      <c r="J670" s="23">
        <f t="shared" si="158"/>
        <v>163.45431764705884</v>
      </c>
      <c r="K670" s="23">
        <f t="shared" si="159"/>
        <v>47.595468474069968</v>
      </c>
    </row>
    <row r="671" spans="1:11">
      <c r="A671" s="28" t="s">
        <v>45</v>
      </c>
      <c r="B671" s="21" t="s">
        <v>46</v>
      </c>
      <c r="C671" s="22">
        <v>57139.97</v>
      </c>
      <c r="D671" s="22">
        <v>58821</v>
      </c>
      <c r="E671" s="22">
        <v>0</v>
      </c>
      <c r="F671" s="22">
        <v>58570.080000000002</v>
      </c>
      <c r="G671" s="22">
        <f t="shared" si="155"/>
        <v>1430.1100000000006</v>
      </c>
      <c r="H671" s="22">
        <f t="shared" si="156"/>
        <v>-58570.080000000002</v>
      </c>
      <c r="I671" s="23">
        <f t="shared" si="157"/>
        <v>2.5028189549277045</v>
      </c>
      <c r="J671" s="23">
        <f t="shared" si="158"/>
        <v>0</v>
      </c>
      <c r="K671" s="23">
        <f t="shared" si="159"/>
        <v>99.573417656959251</v>
      </c>
    </row>
    <row r="672" spans="1:11" ht="25.5">
      <c r="A672" s="29" t="s">
        <v>47</v>
      </c>
      <c r="B672" s="21" t="s">
        <v>48</v>
      </c>
      <c r="C672" s="22">
        <v>57139.97</v>
      </c>
      <c r="D672" s="22">
        <v>58821</v>
      </c>
      <c r="E672" s="22">
        <v>0</v>
      </c>
      <c r="F672" s="22">
        <v>58570.080000000002</v>
      </c>
      <c r="G672" s="22">
        <f t="shared" si="155"/>
        <v>1430.1100000000006</v>
      </c>
      <c r="H672" s="22">
        <f t="shared" si="156"/>
        <v>-58570.080000000002</v>
      </c>
      <c r="I672" s="23">
        <f t="shared" si="157"/>
        <v>2.5028189549277045</v>
      </c>
      <c r="J672" s="23">
        <f t="shared" si="158"/>
        <v>0</v>
      </c>
      <c r="K672" s="23">
        <f t="shared" si="159"/>
        <v>99.573417656959251</v>
      </c>
    </row>
    <row r="673" spans="1:11" ht="25.5">
      <c r="A673" s="30" t="s">
        <v>49</v>
      </c>
      <c r="B673" s="21" t="s">
        <v>50</v>
      </c>
      <c r="C673" s="22">
        <v>57139.97</v>
      </c>
      <c r="D673" s="22">
        <v>58821</v>
      </c>
      <c r="E673" s="22">
        <v>0</v>
      </c>
      <c r="F673" s="22">
        <v>58570.080000000002</v>
      </c>
      <c r="G673" s="22">
        <f t="shared" si="155"/>
        <v>1430.1100000000006</v>
      </c>
      <c r="H673" s="22">
        <f t="shared" si="156"/>
        <v>-58570.080000000002</v>
      </c>
      <c r="I673" s="23">
        <f t="shared" si="157"/>
        <v>2.5028189549277045</v>
      </c>
      <c r="J673" s="23">
        <f t="shared" si="158"/>
        <v>0</v>
      </c>
      <c r="K673" s="23">
        <f t="shared" si="159"/>
        <v>99.573417656959251</v>
      </c>
    </row>
    <row r="674" spans="1:11" ht="51">
      <c r="A674" s="28" t="s">
        <v>159</v>
      </c>
      <c r="B674" s="21" t="s">
        <v>160</v>
      </c>
      <c r="C674" s="22">
        <v>192174.66</v>
      </c>
      <c r="D674" s="22">
        <v>525000</v>
      </c>
      <c r="E674" s="22">
        <v>170000</v>
      </c>
      <c r="F674" s="22">
        <v>219302.26</v>
      </c>
      <c r="G674" s="22">
        <f t="shared" si="155"/>
        <v>27127.600000000006</v>
      </c>
      <c r="H674" s="22">
        <f t="shared" si="156"/>
        <v>-49302.260000000009</v>
      </c>
      <c r="I674" s="23">
        <f t="shared" si="157"/>
        <v>14.116117078078872</v>
      </c>
      <c r="J674" s="23">
        <f t="shared" si="158"/>
        <v>129.00132941176471</v>
      </c>
      <c r="K674" s="23">
        <f t="shared" si="159"/>
        <v>41.771859047619046</v>
      </c>
    </row>
    <row r="675" spans="1:11" ht="38.25">
      <c r="A675" s="29" t="s">
        <v>161</v>
      </c>
      <c r="B675" s="21" t="s">
        <v>162</v>
      </c>
      <c r="C675" s="22">
        <v>144532.46</v>
      </c>
      <c r="D675" s="22">
        <v>320000</v>
      </c>
      <c r="E675" s="22">
        <v>120000</v>
      </c>
      <c r="F675" s="22">
        <v>197715.35</v>
      </c>
      <c r="G675" s="22">
        <f t="shared" si="155"/>
        <v>53182.890000000014</v>
      </c>
      <c r="H675" s="22">
        <f t="shared" si="156"/>
        <v>-77715.350000000006</v>
      </c>
      <c r="I675" s="23">
        <f t="shared" si="157"/>
        <v>36.796502322038947</v>
      </c>
      <c r="J675" s="23">
        <f t="shared" si="158"/>
        <v>164.76279166666669</v>
      </c>
      <c r="K675" s="23">
        <f t="shared" si="159"/>
        <v>61.786046874999997</v>
      </c>
    </row>
    <row r="676" spans="1:11" ht="63.75">
      <c r="A676" s="29" t="s">
        <v>237</v>
      </c>
      <c r="B676" s="21" t="s">
        <v>238</v>
      </c>
      <c r="C676" s="22">
        <v>47642.2</v>
      </c>
      <c r="D676" s="22">
        <v>205000</v>
      </c>
      <c r="E676" s="22">
        <v>50000</v>
      </c>
      <c r="F676" s="22">
        <v>21586.91</v>
      </c>
      <c r="G676" s="22">
        <f t="shared" si="155"/>
        <v>-26055.289999999997</v>
      </c>
      <c r="H676" s="22">
        <f t="shared" si="156"/>
        <v>28413.09</v>
      </c>
      <c r="I676" s="23">
        <f t="shared" si="157"/>
        <v>-54.689518955883649</v>
      </c>
      <c r="J676" s="23">
        <f t="shared" si="158"/>
        <v>43.173819999999999</v>
      </c>
      <c r="K676" s="23">
        <f t="shared" si="159"/>
        <v>10.530199999999999</v>
      </c>
    </row>
    <row r="677" spans="1:11">
      <c r="A677" s="20"/>
      <c r="B677" s="21" t="s">
        <v>55</v>
      </c>
      <c r="C677" s="22">
        <v>244160763.00999999</v>
      </c>
      <c r="D677" s="22">
        <v>0</v>
      </c>
      <c r="E677" s="22">
        <v>0</v>
      </c>
      <c r="F677" s="22">
        <v>268046036.91</v>
      </c>
      <c r="G677" s="22">
        <f t="shared" si="155"/>
        <v>23885273.900000006</v>
      </c>
      <c r="H677" s="22">
        <f t="shared" si="156"/>
        <v>-268046036.91</v>
      </c>
      <c r="I677" s="23">
        <f t="shared" si="157"/>
        <v>9.7826012687475696</v>
      </c>
      <c r="J677" s="23">
        <f t="shared" si="158"/>
        <v>0</v>
      </c>
      <c r="K677" s="23">
        <f t="shared" si="159"/>
        <v>0</v>
      </c>
    </row>
    <row r="678" spans="1:11">
      <c r="A678" s="20" t="s">
        <v>56</v>
      </c>
      <c r="B678" s="21" t="s">
        <v>57</v>
      </c>
      <c r="C678" s="22">
        <v>-244160763.00999999</v>
      </c>
      <c r="D678" s="22">
        <v>0</v>
      </c>
      <c r="E678" s="22">
        <v>0</v>
      </c>
      <c r="F678" s="22">
        <v>-268046036.91</v>
      </c>
      <c r="G678" s="22">
        <f t="shared" si="155"/>
        <v>-23885273.900000006</v>
      </c>
      <c r="H678" s="22">
        <f t="shared" si="156"/>
        <v>268046036.91</v>
      </c>
      <c r="I678" s="23">
        <f t="shared" si="157"/>
        <v>9.7826012687475696</v>
      </c>
      <c r="J678" s="23">
        <f t="shared" si="158"/>
        <v>0</v>
      </c>
      <c r="K678" s="23">
        <f t="shared" si="159"/>
        <v>0</v>
      </c>
    </row>
    <row r="679" spans="1:11">
      <c r="A679" s="26" t="s">
        <v>58</v>
      </c>
      <c r="B679" s="21" t="s">
        <v>59</v>
      </c>
      <c r="C679" s="22">
        <v>-244160763.00999999</v>
      </c>
      <c r="D679" s="22">
        <v>0</v>
      </c>
      <c r="E679" s="22">
        <v>0</v>
      </c>
      <c r="F679" s="22">
        <v>-268046036.91</v>
      </c>
      <c r="G679" s="22">
        <f t="shared" si="155"/>
        <v>-23885273.900000006</v>
      </c>
      <c r="H679" s="22">
        <f t="shared" si="156"/>
        <v>268046036.91</v>
      </c>
      <c r="I679" s="23">
        <f t="shared" si="157"/>
        <v>9.7826012687475696</v>
      </c>
      <c r="J679" s="23">
        <f t="shared" si="158"/>
        <v>0</v>
      </c>
      <c r="K679" s="23">
        <f t="shared" si="159"/>
        <v>0</v>
      </c>
    </row>
    <row r="680" spans="1:11" s="35" customFormat="1" ht="25.5">
      <c r="A680" s="31" t="s">
        <v>529</v>
      </c>
      <c r="B680" s="32" t="s">
        <v>530</v>
      </c>
      <c r="C680" s="33"/>
      <c r="D680" s="33"/>
      <c r="E680" s="33"/>
      <c r="F680" s="33"/>
      <c r="G680" s="33"/>
      <c r="H680" s="33"/>
      <c r="I680" s="34"/>
      <c r="J680" s="34"/>
      <c r="K680" s="34"/>
    </row>
    <row r="681" spans="1:11">
      <c r="A681" s="20" t="s">
        <v>21</v>
      </c>
      <c r="B681" s="21" t="s">
        <v>22</v>
      </c>
      <c r="C681" s="22">
        <v>309612272.99000001</v>
      </c>
      <c r="D681" s="22">
        <v>223837789</v>
      </c>
      <c r="E681" s="22">
        <v>96251651</v>
      </c>
      <c r="F681" s="22">
        <v>223863012.46000001</v>
      </c>
      <c r="G681" s="22">
        <f t="shared" ref="G681:G710" si="160">F681-C681</f>
        <v>-85749260.530000001</v>
      </c>
      <c r="H681" s="22">
        <f t="shared" ref="H681:H710" si="161">E681-F681</f>
        <v>-127611361.46000001</v>
      </c>
      <c r="I681" s="23">
        <f t="shared" ref="I681:I710" si="162">IF(ISERROR(F681/C681),0,F681/C681*100-100)</f>
        <v>-27.695691679757658</v>
      </c>
      <c r="J681" s="23">
        <f t="shared" ref="J681:J710" si="163">IF(ISERROR(F681/E681),0,F681/E681*100)</f>
        <v>232.58095849181851</v>
      </c>
      <c r="K681" s="23">
        <f t="shared" ref="K681:K710" si="164">IF(ISERROR(F681/D681),0,F681/D681*100)</f>
        <v>100.01126863346563</v>
      </c>
    </row>
    <row r="682" spans="1:11">
      <c r="A682" s="26" t="s">
        <v>93</v>
      </c>
      <c r="B682" s="21" t="s">
        <v>94</v>
      </c>
      <c r="C682" s="22">
        <v>21573.99</v>
      </c>
      <c r="D682" s="22">
        <v>0</v>
      </c>
      <c r="E682" s="22">
        <v>0</v>
      </c>
      <c r="F682" s="22">
        <v>25223.46</v>
      </c>
      <c r="G682" s="22">
        <f t="shared" si="160"/>
        <v>3649.4699999999975</v>
      </c>
      <c r="H682" s="22">
        <f t="shared" si="161"/>
        <v>-25223.46</v>
      </c>
      <c r="I682" s="23">
        <f t="shared" si="162"/>
        <v>16.916064205091402</v>
      </c>
      <c r="J682" s="23">
        <f t="shared" si="163"/>
        <v>0</v>
      </c>
      <c r="K682" s="23">
        <f t="shared" si="164"/>
        <v>0</v>
      </c>
    </row>
    <row r="683" spans="1:11">
      <c r="A683" s="26" t="s">
        <v>23</v>
      </c>
      <c r="B683" s="21" t="s">
        <v>24</v>
      </c>
      <c r="C683" s="22">
        <v>309590699</v>
      </c>
      <c r="D683" s="22">
        <v>223837789</v>
      </c>
      <c r="E683" s="22">
        <v>96251651</v>
      </c>
      <c r="F683" s="22">
        <v>223837789</v>
      </c>
      <c r="G683" s="22">
        <f t="shared" si="160"/>
        <v>-85752910</v>
      </c>
      <c r="H683" s="22">
        <f t="shared" si="161"/>
        <v>-127586138</v>
      </c>
      <c r="I683" s="23">
        <f t="shared" si="162"/>
        <v>-27.698800473330749</v>
      </c>
      <c r="J683" s="23">
        <f t="shared" si="163"/>
        <v>232.5547527491243</v>
      </c>
      <c r="K683" s="23">
        <f t="shared" si="164"/>
        <v>100</v>
      </c>
    </row>
    <row r="684" spans="1:11">
      <c r="A684" s="27" t="s">
        <v>25</v>
      </c>
      <c r="B684" s="21" t="s">
        <v>26</v>
      </c>
      <c r="C684" s="22">
        <v>299399639</v>
      </c>
      <c r="D684" s="22">
        <v>223820966</v>
      </c>
      <c r="E684" s="22">
        <v>96251651</v>
      </c>
      <c r="F684" s="22">
        <v>223820966</v>
      </c>
      <c r="G684" s="22">
        <f t="shared" si="160"/>
        <v>-75578673</v>
      </c>
      <c r="H684" s="22">
        <f t="shared" si="161"/>
        <v>-127569315</v>
      </c>
      <c r="I684" s="23">
        <f t="shared" si="162"/>
        <v>-25.243408192619768</v>
      </c>
      <c r="J684" s="23">
        <f t="shared" si="163"/>
        <v>232.53727460737269</v>
      </c>
      <c r="K684" s="23">
        <f t="shared" si="164"/>
        <v>100</v>
      </c>
    </row>
    <row r="685" spans="1:11" ht="25.5">
      <c r="A685" s="27" t="s">
        <v>557</v>
      </c>
      <c r="B685" s="21" t="s">
        <v>558</v>
      </c>
      <c r="C685" s="22">
        <v>10191060</v>
      </c>
      <c r="D685" s="22">
        <v>16823</v>
      </c>
      <c r="E685" s="22">
        <v>0</v>
      </c>
      <c r="F685" s="22">
        <v>16823</v>
      </c>
      <c r="G685" s="22">
        <f t="shared" si="160"/>
        <v>-10174237</v>
      </c>
      <c r="H685" s="22">
        <f t="shared" si="161"/>
        <v>-16823</v>
      </c>
      <c r="I685" s="23">
        <f t="shared" si="162"/>
        <v>-99.834923943142329</v>
      </c>
      <c r="J685" s="23">
        <f t="shared" si="163"/>
        <v>0</v>
      </c>
      <c r="K685" s="23">
        <f t="shared" si="164"/>
        <v>100</v>
      </c>
    </row>
    <row r="686" spans="1:11">
      <c r="A686" s="20" t="s">
        <v>27</v>
      </c>
      <c r="B686" s="21" t="s">
        <v>28</v>
      </c>
      <c r="C686" s="22">
        <v>102513279.56</v>
      </c>
      <c r="D686" s="22">
        <v>223837789</v>
      </c>
      <c r="E686" s="22">
        <v>96251651</v>
      </c>
      <c r="F686" s="22">
        <v>59592534.950000003</v>
      </c>
      <c r="G686" s="22">
        <f t="shared" si="160"/>
        <v>-42920744.609999999</v>
      </c>
      <c r="H686" s="22">
        <f t="shared" si="161"/>
        <v>36659116.049999997</v>
      </c>
      <c r="I686" s="23">
        <f t="shared" si="162"/>
        <v>-41.868472840027437</v>
      </c>
      <c r="J686" s="23">
        <f t="shared" si="163"/>
        <v>61.913260012547731</v>
      </c>
      <c r="K686" s="23">
        <f t="shared" si="164"/>
        <v>26.623089522207533</v>
      </c>
    </row>
    <row r="687" spans="1:11">
      <c r="A687" s="26" t="s">
        <v>29</v>
      </c>
      <c r="B687" s="21" t="s">
        <v>30</v>
      </c>
      <c r="C687" s="22">
        <v>101271791.23</v>
      </c>
      <c r="D687" s="22">
        <v>219636619</v>
      </c>
      <c r="E687" s="22">
        <v>95489604</v>
      </c>
      <c r="F687" s="22">
        <v>57887313.829999998</v>
      </c>
      <c r="G687" s="22">
        <f t="shared" si="160"/>
        <v>-43384477.400000006</v>
      </c>
      <c r="H687" s="22">
        <f t="shared" si="161"/>
        <v>37602290.170000002</v>
      </c>
      <c r="I687" s="23">
        <f t="shared" si="162"/>
        <v>-42.83964653243747</v>
      </c>
      <c r="J687" s="23">
        <f t="shared" si="163"/>
        <v>60.621587487157235</v>
      </c>
      <c r="K687" s="23">
        <f t="shared" si="164"/>
        <v>26.355948335737217</v>
      </c>
    </row>
    <row r="688" spans="1:11">
      <c r="A688" s="27" t="s">
        <v>31</v>
      </c>
      <c r="B688" s="21" t="s">
        <v>32</v>
      </c>
      <c r="C688" s="22">
        <v>3370087.19</v>
      </c>
      <c r="D688" s="22">
        <v>10242632</v>
      </c>
      <c r="E688" s="22">
        <v>4056654</v>
      </c>
      <c r="F688" s="22">
        <v>4373749.8</v>
      </c>
      <c r="G688" s="22">
        <f t="shared" si="160"/>
        <v>1003662.6099999999</v>
      </c>
      <c r="H688" s="22">
        <f t="shared" si="161"/>
        <v>-317095.79999999981</v>
      </c>
      <c r="I688" s="23">
        <f t="shared" si="162"/>
        <v>29.781502774710106</v>
      </c>
      <c r="J688" s="23">
        <f t="shared" si="163"/>
        <v>107.81668340459896</v>
      </c>
      <c r="K688" s="23">
        <f t="shared" si="164"/>
        <v>42.701424790034437</v>
      </c>
    </row>
    <row r="689" spans="1:11">
      <c r="A689" s="28" t="s">
        <v>33</v>
      </c>
      <c r="B689" s="21" t="s">
        <v>34</v>
      </c>
      <c r="C689" s="22">
        <v>2734971.05</v>
      </c>
      <c r="D689" s="22">
        <v>8576600</v>
      </c>
      <c r="E689" s="22">
        <v>3320023</v>
      </c>
      <c r="F689" s="22">
        <v>3772587.79</v>
      </c>
      <c r="G689" s="22">
        <f t="shared" si="160"/>
        <v>1037616.7400000002</v>
      </c>
      <c r="H689" s="22">
        <f t="shared" si="161"/>
        <v>-452564.79000000004</v>
      </c>
      <c r="I689" s="23">
        <f t="shared" si="162"/>
        <v>37.938856427749045</v>
      </c>
      <c r="J689" s="23">
        <f t="shared" si="163"/>
        <v>113.63137514408785</v>
      </c>
      <c r="K689" s="23">
        <f t="shared" si="164"/>
        <v>43.986985402140711</v>
      </c>
    </row>
    <row r="690" spans="1:11">
      <c r="A690" s="28" t="s">
        <v>35</v>
      </c>
      <c r="B690" s="21" t="s">
        <v>36</v>
      </c>
      <c r="C690" s="22">
        <v>635116.14</v>
      </c>
      <c r="D690" s="22">
        <v>1666032</v>
      </c>
      <c r="E690" s="22">
        <v>736631</v>
      </c>
      <c r="F690" s="22">
        <v>601162.01</v>
      </c>
      <c r="G690" s="22">
        <f t="shared" si="160"/>
        <v>-33954.130000000005</v>
      </c>
      <c r="H690" s="22">
        <f t="shared" si="161"/>
        <v>135468.99</v>
      </c>
      <c r="I690" s="23">
        <f t="shared" si="162"/>
        <v>-5.3461292921952719</v>
      </c>
      <c r="J690" s="23">
        <f t="shared" si="163"/>
        <v>81.609653951571417</v>
      </c>
      <c r="K690" s="23">
        <f t="shared" si="164"/>
        <v>36.083461182018112</v>
      </c>
    </row>
    <row r="691" spans="1:11">
      <c r="A691" s="29" t="s">
        <v>77</v>
      </c>
      <c r="B691" s="21" t="s">
        <v>78</v>
      </c>
      <c r="C691" s="22">
        <v>0</v>
      </c>
      <c r="D691" s="22">
        <v>0</v>
      </c>
      <c r="E691" s="22">
        <v>0</v>
      </c>
      <c r="F691" s="22">
        <v>1786.56</v>
      </c>
      <c r="G691" s="22">
        <f t="shared" si="160"/>
        <v>1786.56</v>
      </c>
      <c r="H691" s="22">
        <f t="shared" si="161"/>
        <v>-1786.56</v>
      </c>
      <c r="I691" s="23">
        <f t="shared" si="162"/>
        <v>0</v>
      </c>
      <c r="J691" s="23">
        <f t="shared" si="163"/>
        <v>0</v>
      </c>
      <c r="K691" s="23">
        <f t="shared" si="164"/>
        <v>0</v>
      </c>
    </row>
    <row r="692" spans="1:11">
      <c r="A692" s="27" t="s">
        <v>37</v>
      </c>
      <c r="B692" s="21" t="s">
        <v>38</v>
      </c>
      <c r="C692" s="22">
        <v>91332776.379999995</v>
      </c>
      <c r="D692" s="22">
        <v>205385955</v>
      </c>
      <c r="E692" s="22">
        <v>91005450</v>
      </c>
      <c r="F692" s="22">
        <v>52532529.479999997</v>
      </c>
      <c r="G692" s="22">
        <f t="shared" si="160"/>
        <v>-38800246.899999999</v>
      </c>
      <c r="H692" s="22">
        <f t="shared" si="161"/>
        <v>38472920.520000003</v>
      </c>
      <c r="I692" s="23">
        <f t="shared" si="162"/>
        <v>-42.482281211475858</v>
      </c>
      <c r="J692" s="23">
        <f t="shared" si="163"/>
        <v>57.724597241154228</v>
      </c>
      <c r="K692" s="23">
        <f t="shared" si="164"/>
        <v>25.577469248079794</v>
      </c>
    </row>
    <row r="693" spans="1:11">
      <c r="A693" s="28" t="s">
        <v>39</v>
      </c>
      <c r="B693" s="21" t="s">
        <v>40</v>
      </c>
      <c r="C693" s="22">
        <v>91332776.379999995</v>
      </c>
      <c r="D693" s="22">
        <v>205385955</v>
      </c>
      <c r="E693" s="22">
        <v>91005450</v>
      </c>
      <c r="F693" s="22">
        <v>52532529.479999997</v>
      </c>
      <c r="G693" s="22">
        <f t="shared" si="160"/>
        <v>-38800246.899999999</v>
      </c>
      <c r="H693" s="22">
        <f t="shared" si="161"/>
        <v>38472920.520000003</v>
      </c>
      <c r="I693" s="23">
        <f t="shared" si="162"/>
        <v>-42.482281211475858</v>
      </c>
      <c r="J693" s="23">
        <f t="shared" si="163"/>
        <v>57.724597241154228</v>
      </c>
      <c r="K693" s="23">
        <f t="shared" si="164"/>
        <v>25.577469248079794</v>
      </c>
    </row>
    <row r="694" spans="1:11" ht="25.5">
      <c r="A694" s="27" t="s">
        <v>43</v>
      </c>
      <c r="B694" s="21" t="s">
        <v>44</v>
      </c>
      <c r="C694" s="22">
        <v>6568927.6600000001</v>
      </c>
      <c r="D694" s="22">
        <v>4008032</v>
      </c>
      <c r="E694" s="22">
        <v>427500</v>
      </c>
      <c r="F694" s="22">
        <v>981034.55</v>
      </c>
      <c r="G694" s="22">
        <f t="shared" si="160"/>
        <v>-5587893.1100000003</v>
      </c>
      <c r="H694" s="22">
        <f t="shared" si="161"/>
        <v>-553534.55000000005</v>
      </c>
      <c r="I694" s="23">
        <f t="shared" si="162"/>
        <v>-85.065529706259539</v>
      </c>
      <c r="J694" s="23">
        <f t="shared" si="163"/>
        <v>229.48176608187137</v>
      </c>
      <c r="K694" s="23">
        <f t="shared" si="164"/>
        <v>24.476714507269403</v>
      </c>
    </row>
    <row r="695" spans="1:11">
      <c r="A695" s="28" t="s">
        <v>45</v>
      </c>
      <c r="B695" s="21" t="s">
        <v>46</v>
      </c>
      <c r="C695" s="22">
        <v>2700</v>
      </c>
      <c r="D695" s="22">
        <v>106209</v>
      </c>
      <c r="E695" s="22">
        <v>0</v>
      </c>
      <c r="F695" s="22">
        <v>106208.52</v>
      </c>
      <c r="G695" s="22">
        <f t="shared" si="160"/>
        <v>103508.52</v>
      </c>
      <c r="H695" s="22">
        <f t="shared" si="161"/>
        <v>-106208.52</v>
      </c>
      <c r="I695" s="23">
        <f t="shared" si="162"/>
        <v>3833.6488888888889</v>
      </c>
      <c r="J695" s="23">
        <f t="shared" si="163"/>
        <v>0</v>
      </c>
      <c r="K695" s="23">
        <f t="shared" si="164"/>
        <v>99.999548060898803</v>
      </c>
    </row>
    <row r="696" spans="1:11" ht="25.5">
      <c r="A696" s="29" t="s">
        <v>47</v>
      </c>
      <c r="B696" s="21" t="s">
        <v>48</v>
      </c>
      <c r="C696" s="22">
        <v>2700</v>
      </c>
      <c r="D696" s="22">
        <v>106209</v>
      </c>
      <c r="E696" s="22">
        <v>0</v>
      </c>
      <c r="F696" s="22">
        <v>106208.52</v>
      </c>
      <c r="G696" s="22">
        <f t="shared" si="160"/>
        <v>103508.52</v>
      </c>
      <c r="H696" s="22">
        <f t="shared" si="161"/>
        <v>-106208.52</v>
      </c>
      <c r="I696" s="23">
        <f t="shared" si="162"/>
        <v>3833.6488888888889</v>
      </c>
      <c r="J696" s="23">
        <f t="shared" si="163"/>
        <v>0</v>
      </c>
      <c r="K696" s="23">
        <f t="shared" si="164"/>
        <v>99.999548060898803</v>
      </c>
    </row>
    <row r="697" spans="1:11" ht="25.5">
      <c r="A697" s="30" t="s">
        <v>49</v>
      </c>
      <c r="B697" s="21" t="s">
        <v>50</v>
      </c>
      <c r="C697" s="22">
        <v>2700</v>
      </c>
      <c r="D697" s="22">
        <v>106209</v>
      </c>
      <c r="E697" s="22">
        <v>0</v>
      </c>
      <c r="F697" s="22">
        <v>106208.52</v>
      </c>
      <c r="G697" s="22">
        <f t="shared" si="160"/>
        <v>103508.52</v>
      </c>
      <c r="H697" s="22">
        <f t="shared" si="161"/>
        <v>-106208.52</v>
      </c>
      <c r="I697" s="23">
        <f t="shared" si="162"/>
        <v>3833.6488888888889</v>
      </c>
      <c r="J697" s="23">
        <f t="shared" si="163"/>
        <v>0</v>
      </c>
      <c r="K697" s="23">
        <f t="shared" si="164"/>
        <v>99.999548060898803</v>
      </c>
    </row>
    <row r="698" spans="1:11" ht="51">
      <c r="A698" s="28" t="s">
        <v>159</v>
      </c>
      <c r="B698" s="21" t="s">
        <v>160</v>
      </c>
      <c r="C698" s="22">
        <v>1273112.2</v>
      </c>
      <c r="D698" s="22">
        <v>3885000</v>
      </c>
      <c r="E698" s="22">
        <v>427500</v>
      </c>
      <c r="F698" s="22">
        <v>874826.03</v>
      </c>
      <c r="G698" s="22">
        <f t="shared" si="160"/>
        <v>-398286.16999999993</v>
      </c>
      <c r="H698" s="22">
        <f t="shared" si="161"/>
        <v>-447326.03</v>
      </c>
      <c r="I698" s="23">
        <f t="shared" si="162"/>
        <v>-31.284451598217345</v>
      </c>
      <c r="J698" s="23">
        <f t="shared" si="163"/>
        <v>204.63766783625732</v>
      </c>
      <c r="K698" s="23">
        <f t="shared" si="164"/>
        <v>22.518044530244531</v>
      </c>
    </row>
    <row r="699" spans="1:11" ht="38.25">
      <c r="A699" s="29" t="s">
        <v>161</v>
      </c>
      <c r="B699" s="21" t="s">
        <v>162</v>
      </c>
      <c r="C699" s="22">
        <v>34148.39</v>
      </c>
      <c r="D699" s="22">
        <v>160000</v>
      </c>
      <c r="E699" s="22">
        <v>50000</v>
      </c>
      <c r="F699" s="22">
        <v>65965.08</v>
      </c>
      <c r="G699" s="22">
        <f t="shared" si="160"/>
        <v>31816.690000000002</v>
      </c>
      <c r="H699" s="22">
        <f t="shared" si="161"/>
        <v>-15965.080000000002</v>
      </c>
      <c r="I699" s="23">
        <f t="shared" si="162"/>
        <v>93.171859639649199</v>
      </c>
      <c r="J699" s="23">
        <f t="shared" si="163"/>
        <v>131.93016</v>
      </c>
      <c r="K699" s="23">
        <f t="shared" si="164"/>
        <v>41.228175</v>
      </c>
    </row>
    <row r="700" spans="1:11" ht="63.75">
      <c r="A700" s="29" t="s">
        <v>237</v>
      </c>
      <c r="B700" s="21" t="s">
        <v>238</v>
      </c>
      <c r="C700" s="22">
        <v>1238963.81</v>
      </c>
      <c r="D700" s="22">
        <v>3725000</v>
      </c>
      <c r="E700" s="22">
        <v>377500</v>
      </c>
      <c r="F700" s="22">
        <v>808860.95</v>
      </c>
      <c r="G700" s="22">
        <f t="shared" si="160"/>
        <v>-430102.8600000001</v>
      </c>
      <c r="H700" s="22">
        <f t="shared" si="161"/>
        <v>-431360.94999999995</v>
      </c>
      <c r="I700" s="23">
        <f t="shared" si="162"/>
        <v>-34.714723426828755</v>
      </c>
      <c r="J700" s="23">
        <f t="shared" si="163"/>
        <v>214.26780132450332</v>
      </c>
      <c r="K700" s="23">
        <f t="shared" si="164"/>
        <v>21.714387919463086</v>
      </c>
    </row>
    <row r="701" spans="1:11">
      <c r="A701" s="28" t="s">
        <v>183</v>
      </c>
      <c r="B701" s="21" t="s">
        <v>184</v>
      </c>
      <c r="C701" s="22">
        <v>5293115.46</v>
      </c>
      <c r="D701" s="22">
        <v>16823</v>
      </c>
      <c r="E701" s="22">
        <v>0</v>
      </c>
      <c r="F701" s="22">
        <v>0</v>
      </c>
      <c r="G701" s="22">
        <f t="shared" si="160"/>
        <v>-5293115.46</v>
      </c>
      <c r="H701" s="22">
        <f t="shared" si="161"/>
        <v>0</v>
      </c>
      <c r="I701" s="23">
        <f t="shared" si="162"/>
        <v>-100</v>
      </c>
      <c r="J701" s="23">
        <f t="shared" si="163"/>
        <v>0</v>
      </c>
      <c r="K701" s="23">
        <f t="shared" si="164"/>
        <v>0</v>
      </c>
    </row>
    <row r="702" spans="1:11">
      <c r="A702" s="26" t="s">
        <v>51</v>
      </c>
      <c r="B702" s="21" t="s">
        <v>52</v>
      </c>
      <c r="C702" s="22">
        <v>1241488.33</v>
      </c>
      <c r="D702" s="22">
        <v>4201170</v>
      </c>
      <c r="E702" s="22">
        <v>762047</v>
      </c>
      <c r="F702" s="22">
        <v>1705221.1200000001</v>
      </c>
      <c r="G702" s="22">
        <f t="shared" si="160"/>
        <v>463732.79000000004</v>
      </c>
      <c r="H702" s="22">
        <f t="shared" si="161"/>
        <v>-943174.12000000011</v>
      </c>
      <c r="I702" s="23">
        <f t="shared" si="162"/>
        <v>37.352972137885502</v>
      </c>
      <c r="J702" s="23">
        <f t="shared" si="163"/>
        <v>223.76849721867549</v>
      </c>
      <c r="K702" s="23">
        <f t="shared" si="164"/>
        <v>40.589195866865666</v>
      </c>
    </row>
    <row r="703" spans="1:11">
      <c r="A703" s="27" t="s">
        <v>53</v>
      </c>
      <c r="B703" s="21" t="s">
        <v>54</v>
      </c>
      <c r="C703" s="22">
        <v>322286.36</v>
      </c>
      <c r="D703" s="22">
        <v>670000</v>
      </c>
      <c r="E703" s="22">
        <v>412047</v>
      </c>
      <c r="F703" s="22">
        <v>369702.49</v>
      </c>
      <c r="G703" s="22">
        <f t="shared" si="160"/>
        <v>47416.130000000005</v>
      </c>
      <c r="H703" s="22">
        <f t="shared" si="161"/>
        <v>42344.510000000009</v>
      </c>
      <c r="I703" s="23">
        <f t="shared" si="162"/>
        <v>14.712422207381053</v>
      </c>
      <c r="J703" s="23">
        <f t="shared" si="163"/>
        <v>89.72337864369841</v>
      </c>
      <c r="K703" s="23">
        <f t="shared" si="164"/>
        <v>55.179476119402985</v>
      </c>
    </row>
    <row r="704" spans="1:11">
      <c r="A704" s="27" t="s">
        <v>185</v>
      </c>
      <c r="B704" s="21" t="s">
        <v>186</v>
      </c>
      <c r="C704" s="22">
        <v>919201.97</v>
      </c>
      <c r="D704" s="22">
        <v>3531170</v>
      </c>
      <c r="E704" s="22">
        <v>350000</v>
      </c>
      <c r="F704" s="22">
        <v>1335518.6299999999</v>
      </c>
      <c r="G704" s="22">
        <f t="shared" si="160"/>
        <v>416316.65999999992</v>
      </c>
      <c r="H704" s="22">
        <f t="shared" si="161"/>
        <v>-985518.62999999989</v>
      </c>
      <c r="I704" s="23">
        <f t="shared" si="162"/>
        <v>45.29109745054177</v>
      </c>
      <c r="J704" s="23">
        <f t="shared" si="163"/>
        <v>381.57675142857141</v>
      </c>
      <c r="K704" s="23">
        <f t="shared" si="164"/>
        <v>37.82085342818386</v>
      </c>
    </row>
    <row r="705" spans="1:11" ht="51">
      <c r="A705" s="28" t="s">
        <v>296</v>
      </c>
      <c r="B705" s="21" t="s">
        <v>297</v>
      </c>
      <c r="C705" s="22">
        <v>919201.97</v>
      </c>
      <c r="D705" s="22">
        <v>3531170</v>
      </c>
      <c r="E705" s="22">
        <v>350000</v>
      </c>
      <c r="F705" s="22">
        <v>1335518.6299999999</v>
      </c>
      <c r="G705" s="22">
        <f t="shared" si="160"/>
        <v>416316.65999999992</v>
      </c>
      <c r="H705" s="22">
        <f t="shared" si="161"/>
        <v>-985518.62999999989</v>
      </c>
      <c r="I705" s="23">
        <f t="shared" si="162"/>
        <v>45.29109745054177</v>
      </c>
      <c r="J705" s="23">
        <f t="shared" si="163"/>
        <v>381.57675142857141</v>
      </c>
      <c r="K705" s="23">
        <f t="shared" si="164"/>
        <v>37.82085342818386</v>
      </c>
    </row>
    <row r="706" spans="1:11" ht="38.25">
      <c r="A706" s="29" t="s">
        <v>298</v>
      </c>
      <c r="B706" s="21" t="s">
        <v>299</v>
      </c>
      <c r="C706" s="22">
        <v>919201.97</v>
      </c>
      <c r="D706" s="22">
        <v>3350000</v>
      </c>
      <c r="E706" s="22">
        <v>350000</v>
      </c>
      <c r="F706" s="22">
        <v>1289235.6000000001</v>
      </c>
      <c r="G706" s="22">
        <f t="shared" si="160"/>
        <v>370033.63000000012</v>
      </c>
      <c r="H706" s="22">
        <f t="shared" si="161"/>
        <v>-939235.60000000009</v>
      </c>
      <c r="I706" s="23">
        <f t="shared" si="162"/>
        <v>40.255965726444231</v>
      </c>
      <c r="J706" s="23">
        <f t="shared" si="163"/>
        <v>368.35302857142864</v>
      </c>
      <c r="K706" s="23">
        <f t="shared" si="164"/>
        <v>38.484644776119403</v>
      </c>
    </row>
    <row r="707" spans="1:11" ht="63.75">
      <c r="A707" s="29" t="s">
        <v>300</v>
      </c>
      <c r="B707" s="21" t="s">
        <v>301</v>
      </c>
      <c r="C707" s="22">
        <v>0</v>
      </c>
      <c r="D707" s="22">
        <v>181170</v>
      </c>
      <c r="E707" s="22">
        <v>0</v>
      </c>
      <c r="F707" s="22">
        <v>46283.03</v>
      </c>
      <c r="G707" s="22">
        <f t="shared" si="160"/>
        <v>46283.03</v>
      </c>
      <c r="H707" s="22">
        <f t="shared" si="161"/>
        <v>-46283.03</v>
      </c>
      <c r="I707" s="23">
        <f t="shared" si="162"/>
        <v>0</v>
      </c>
      <c r="J707" s="23">
        <f t="shared" si="163"/>
        <v>0</v>
      </c>
      <c r="K707" s="23">
        <f t="shared" si="164"/>
        <v>25.546740630347188</v>
      </c>
    </row>
    <row r="708" spans="1:11">
      <c r="A708" s="20"/>
      <c r="B708" s="21" t="s">
        <v>55</v>
      </c>
      <c r="C708" s="22">
        <v>207098993.43000001</v>
      </c>
      <c r="D708" s="22">
        <v>0</v>
      </c>
      <c r="E708" s="22">
        <v>0</v>
      </c>
      <c r="F708" s="22">
        <v>164270477.50999999</v>
      </c>
      <c r="G708" s="22">
        <f t="shared" si="160"/>
        <v>-42828515.920000017</v>
      </c>
      <c r="H708" s="22">
        <f t="shared" si="161"/>
        <v>-164270477.50999999</v>
      </c>
      <c r="I708" s="23">
        <f t="shared" si="162"/>
        <v>-20.680214428215535</v>
      </c>
      <c r="J708" s="23">
        <f t="shared" si="163"/>
        <v>0</v>
      </c>
      <c r="K708" s="23">
        <f t="shared" si="164"/>
        <v>0</v>
      </c>
    </row>
    <row r="709" spans="1:11">
      <c r="A709" s="20" t="s">
        <v>56</v>
      </c>
      <c r="B709" s="21" t="s">
        <v>57</v>
      </c>
      <c r="C709" s="22">
        <v>-207098993.43000001</v>
      </c>
      <c r="D709" s="22">
        <v>0</v>
      </c>
      <c r="E709" s="22">
        <v>0</v>
      </c>
      <c r="F709" s="22">
        <v>-164270477.50999999</v>
      </c>
      <c r="G709" s="22">
        <f t="shared" si="160"/>
        <v>42828515.920000017</v>
      </c>
      <c r="H709" s="22">
        <f t="shared" si="161"/>
        <v>164270477.50999999</v>
      </c>
      <c r="I709" s="23">
        <f t="shared" si="162"/>
        <v>-20.680214428215535</v>
      </c>
      <c r="J709" s="23">
        <f t="shared" si="163"/>
        <v>0</v>
      </c>
      <c r="K709" s="23">
        <f t="shared" si="164"/>
        <v>0</v>
      </c>
    </row>
    <row r="710" spans="1:11">
      <c r="A710" s="26" t="s">
        <v>58</v>
      </c>
      <c r="B710" s="21" t="s">
        <v>59</v>
      </c>
      <c r="C710" s="22">
        <v>-207098993.43000001</v>
      </c>
      <c r="D710" s="22">
        <v>0</v>
      </c>
      <c r="E710" s="22">
        <v>0</v>
      </c>
      <c r="F710" s="22">
        <v>-164270477.50999999</v>
      </c>
      <c r="G710" s="22">
        <f t="shared" si="160"/>
        <v>42828515.920000017</v>
      </c>
      <c r="H710" s="22">
        <f t="shared" si="161"/>
        <v>164270477.50999999</v>
      </c>
      <c r="I710" s="23">
        <f t="shared" si="162"/>
        <v>-20.680214428215535</v>
      </c>
      <c r="J710" s="23">
        <f t="shared" si="163"/>
        <v>0</v>
      </c>
      <c r="K710" s="23">
        <f t="shared" si="164"/>
        <v>0</v>
      </c>
    </row>
    <row r="711" spans="1:11" s="35" customFormat="1" ht="38.25">
      <c r="A711" s="36" t="s">
        <v>598</v>
      </c>
      <c r="B711" s="32" t="s">
        <v>599</v>
      </c>
      <c r="C711" s="33"/>
      <c r="D711" s="33"/>
      <c r="E711" s="33"/>
      <c r="F711" s="33"/>
      <c r="G711" s="33"/>
      <c r="H711" s="33"/>
      <c r="I711" s="34"/>
      <c r="J711" s="34"/>
      <c r="K711" s="34"/>
    </row>
    <row r="712" spans="1:11">
      <c r="A712" s="20" t="s">
        <v>21</v>
      </c>
      <c r="B712" s="21" t="s">
        <v>22</v>
      </c>
      <c r="C712" s="22">
        <v>94028555.900000006</v>
      </c>
      <c r="D712" s="22">
        <v>0</v>
      </c>
      <c r="E712" s="22">
        <v>0</v>
      </c>
      <c r="F712" s="22">
        <v>0</v>
      </c>
      <c r="G712" s="22">
        <f t="shared" ref="G712:G730" si="165">F712-C712</f>
        <v>-94028555.900000006</v>
      </c>
      <c r="H712" s="22">
        <f t="shared" ref="H712:H730" si="166">E712-F712</f>
        <v>0</v>
      </c>
      <c r="I712" s="23">
        <f t="shared" ref="I712:I730" si="167">IF(ISERROR(F712/C712),0,F712/C712*100-100)</f>
        <v>-100</v>
      </c>
      <c r="J712" s="23">
        <f t="shared" ref="J712:J730" si="168">IF(ISERROR(F712/E712),0,F712/E712*100)</f>
        <v>0</v>
      </c>
      <c r="K712" s="23">
        <f t="shared" ref="K712:K730" si="169">IF(ISERROR(F712/D712),0,F712/D712*100)</f>
        <v>0</v>
      </c>
    </row>
    <row r="713" spans="1:11">
      <c r="A713" s="26" t="s">
        <v>93</v>
      </c>
      <c r="B713" s="21" t="s">
        <v>94</v>
      </c>
      <c r="C713" s="22">
        <v>19851.900000000001</v>
      </c>
      <c r="D713" s="22">
        <v>0</v>
      </c>
      <c r="E713" s="22">
        <v>0</v>
      </c>
      <c r="F713" s="22">
        <v>0</v>
      </c>
      <c r="G713" s="22">
        <f t="shared" si="165"/>
        <v>-19851.900000000001</v>
      </c>
      <c r="H713" s="22">
        <f t="shared" si="166"/>
        <v>0</v>
      </c>
      <c r="I713" s="23">
        <f t="shared" si="167"/>
        <v>-100</v>
      </c>
      <c r="J713" s="23">
        <f t="shared" si="168"/>
        <v>0</v>
      </c>
      <c r="K713" s="23">
        <f t="shared" si="169"/>
        <v>0</v>
      </c>
    </row>
    <row r="714" spans="1:11">
      <c r="A714" s="26" t="s">
        <v>23</v>
      </c>
      <c r="B714" s="21" t="s">
        <v>24</v>
      </c>
      <c r="C714" s="22">
        <v>94008704</v>
      </c>
      <c r="D714" s="22">
        <v>0</v>
      </c>
      <c r="E714" s="22">
        <v>0</v>
      </c>
      <c r="F714" s="22">
        <v>0</v>
      </c>
      <c r="G714" s="22">
        <f t="shared" si="165"/>
        <v>-94008704</v>
      </c>
      <c r="H714" s="22">
        <f t="shared" si="166"/>
        <v>0</v>
      </c>
      <c r="I714" s="23">
        <f t="shared" si="167"/>
        <v>-100</v>
      </c>
      <c r="J714" s="23">
        <f t="shared" si="168"/>
        <v>0</v>
      </c>
      <c r="K714" s="23">
        <f t="shared" si="169"/>
        <v>0</v>
      </c>
    </row>
    <row r="715" spans="1:11">
      <c r="A715" s="27" t="s">
        <v>25</v>
      </c>
      <c r="B715" s="21" t="s">
        <v>26</v>
      </c>
      <c r="C715" s="22">
        <v>94008704</v>
      </c>
      <c r="D715" s="22">
        <v>0</v>
      </c>
      <c r="E715" s="22">
        <v>0</v>
      </c>
      <c r="F715" s="22">
        <v>0</v>
      </c>
      <c r="G715" s="22">
        <f t="shared" si="165"/>
        <v>-94008704</v>
      </c>
      <c r="H715" s="22">
        <f t="shared" si="166"/>
        <v>0</v>
      </c>
      <c r="I715" s="23">
        <f t="shared" si="167"/>
        <v>-100</v>
      </c>
      <c r="J715" s="23">
        <f t="shared" si="168"/>
        <v>0</v>
      </c>
      <c r="K715" s="23">
        <f t="shared" si="169"/>
        <v>0</v>
      </c>
    </row>
    <row r="716" spans="1:11">
      <c r="A716" s="20" t="s">
        <v>27</v>
      </c>
      <c r="B716" s="21" t="s">
        <v>28</v>
      </c>
      <c r="C716" s="22">
        <v>37732326.259999998</v>
      </c>
      <c r="D716" s="22">
        <v>0</v>
      </c>
      <c r="E716" s="22">
        <v>0</v>
      </c>
      <c r="F716" s="22">
        <v>0</v>
      </c>
      <c r="G716" s="22">
        <f t="shared" si="165"/>
        <v>-37732326.259999998</v>
      </c>
      <c r="H716" s="22">
        <f t="shared" si="166"/>
        <v>0</v>
      </c>
      <c r="I716" s="23">
        <f t="shared" si="167"/>
        <v>-100</v>
      </c>
      <c r="J716" s="23">
        <f t="shared" si="168"/>
        <v>0</v>
      </c>
      <c r="K716" s="23">
        <f t="shared" si="169"/>
        <v>0</v>
      </c>
    </row>
    <row r="717" spans="1:11">
      <c r="A717" s="26" t="s">
        <v>29</v>
      </c>
      <c r="B717" s="21" t="s">
        <v>30</v>
      </c>
      <c r="C717" s="22">
        <v>37514887.530000001</v>
      </c>
      <c r="D717" s="22">
        <v>0</v>
      </c>
      <c r="E717" s="22">
        <v>0</v>
      </c>
      <c r="F717" s="22">
        <v>0</v>
      </c>
      <c r="G717" s="22">
        <f t="shared" si="165"/>
        <v>-37514887.530000001</v>
      </c>
      <c r="H717" s="22">
        <f t="shared" si="166"/>
        <v>0</v>
      </c>
      <c r="I717" s="23">
        <f t="shared" si="167"/>
        <v>-100</v>
      </c>
      <c r="J717" s="23">
        <f t="shared" si="168"/>
        <v>0</v>
      </c>
      <c r="K717" s="23">
        <f t="shared" si="169"/>
        <v>0</v>
      </c>
    </row>
    <row r="718" spans="1:11">
      <c r="A718" s="27" t="s">
        <v>37</v>
      </c>
      <c r="B718" s="21" t="s">
        <v>38</v>
      </c>
      <c r="C718" s="22">
        <v>36482412.329999998</v>
      </c>
      <c r="D718" s="22">
        <v>0</v>
      </c>
      <c r="E718" s="22">
        <v>0</v>
      </c>
      <c r="F718" s="22">
        <v>0</v>
      </c>
      <c r="G718" s="22">
        <f t="shared" si="165"/>
        <v>-36482412.329999998</v>
      </c>
      <c r="H718" s="22">
        <f t="shared" si="166"/>
        <v>0</v>
      </c>
      <c r="I718" s="23">
        <f t="shared" si="167"/>
        <v>-100</v>
      </c>
      <c r="J718" s="23">
        <f t="shared" si="168"/>
        <v>0</v>
      </c>
      <c r="K718" s="23">
        <f t="shared" si="169"/>
        <v>0</v>
      </c>
    </row>
    <row r="719" spans="1:11">
      <c r="A719" s="28" t="s">
        <v>39</v>
      </c>
      <c r="B719" s="21" t="s">
        <v>40</v>
      </c>
      <c r="C719" s="22">
        <v>36482412.329999998</v>
      </c>
      <c r="D719" s="22">
        <v>0</v>
      </c>
      <c r="E719" s="22">
        <v>0</v>
      </c>
      <c r="F719" s="22">
        <v>0</v>
      </c>
      <c r="G719" s="22">
        <f t="shared" si="165"/>
        <v>-36482412.329999998</v>
      </c>
      <c r="H719" s="22">
        <f t="shared" si="166"/>
        <v>0</v>
      </c>
      <c r="I719" s="23">
        <f t="shared" si="167"/>
        <v>-100</v>
      </c>
      <c r="J719" s="23">
        <f t="shared" si="168"/>
        <v>0</v>
      </c>
      <c r="K719" s="23">
        <f t="shared" si="169"/>
        <v>0</v>
      </c>
    </row>
    <row r="720" spans="1:11" ht="25.5">
      <c r="A720" s="27" t="s">
        <v>43</v>
      </c>
      <c r="B720" s="21" t="s">
        <v>44</v>
      </c>
      <c r="C720" s="22">
        <v>1032475.2</v>
      </c>
      <c r="D720" s="22">
        <v>0</v>
      </c>
      <c r="E720" s="22">
        <v>0</v>
      </c>
      <c r="F720" s="22">
        <v>0</v>
      </c>
      <c r="G720" s="22">
        <f t="shared" si="165"/>
        <v>-1032475.2</v>
      </c>
      <c r="H720" s="22">
        <f t="shared" si="166"/>
        <v>0</v>
      </c>
      <c r="I720" s="23">
        <f t="shared" si="167"/>
        <v>-100</v>
      </c>
      <c r="J720" s="23">
        <f t="shared" si="168"/>
        <v>0</v>
      </c>
      <c r="K720" s="23">
        <f t="shared" si="169"/>
        <v>0</v>
      </c>
    </row>
    <row r="721" spans="1:11" ht="51">
      <c r="A721" s="28" t="s">
        <v>159</v>
      </c>
      <c r="B721" s="21" t="s">
        <v>160</v>
      </c>
      <c r="C721" s="22">
        <v>1032475.2</v>
      </c>
      <c r="D721" s="22">
        <v>0</v>
      </c>
      <c r="E721" s="22">
        <v>0</v>
      </c>
      <c r="F721" s="22">
        <v>0</v>
      </c>
      <c r="G721" s="22">
        <f t="shared" si="165"/>
        <v>-1032475.2</v>
      </c>
      <c r="H721" s="22">
        <f t="shared" si="166"/>
        <v>0</v>
      </c>
      <c r="I721" s="23">
        <f t="shared" si="167"/>
        <v>-100</v>
      </c>
      <c r="J721" s="23">
        <f t="shared" si="168"/>
        <v>0</v>
      </c>
      <c r="K721" s="23">
        <f t="shared" si="169"/>
        <v>0</v>
      </c>
    </row>
    <row r="722" spans="1:11" ht="38.25">
      <c r="A722" s="29" t="s">
        <v>161</v>
      </c>
      <c r="B722" s="21" t="s">
        <v>162</v>
      </c>
      <c r="C722" s="22">
        <v>1712.87</v>
      </c>
      <c r="D722" s="22">
        <v>0</v>
      </c>
      <c r="E722" s="22">
        <v>0</v>
      </c>
      <c r="F722" s="22">
        <v>0</v>
      </c>
      <c r="G722" s="22">
        <f t="shared" si="165"/>
        <v>-1712.87</v>
      </c>
      <c r="H722" s="22">
        <f t="shared" si="166"/>
        <v>0</v>
      </c>
      <c r="I722" s="23">
        <f t="shared" si="167"/>
        <v>-100</v>
      </c>
      <c r="J722" s="23">
        <f t="shared" si="168"/>
        <v>0</v>
      </c>
      <c r="K722" s="23">
        <f t="shared" si="169"/>
        <v>0</v>
      </c>
    </row>
    <row r="723" spans="1:11" ht="63.75">
      <c r="A723" s="29" t="s">
        <v>237</v>
      </c>
      <c r="B723" s="21" t="s">
        <v>238</v>
      </c>
      <c r="C723" s="22">
        <v>1030762.33</v>
      </c>
      <c r="D723" s="22">
        <v>0</v>
      </c>
      <c r="E723" s="22">
        <v>0</v>
      </c>
      <c r="F723" s="22">
        <v>0</v>
      </c>
      <c r="G723" s="22">
        <f t="shared" si="165"/>
        <v>-1030762.33</v>
      </c>
      <c r="H723" s="22">
        <f t="shared" si="166"/>
        <v>0</v>
      </c>
      <c r="I723" s="23">
        <f t="shared" si="167"/>
        <v>-100</v>
      </c>
      <c r="J723" s="23">
        <f t="shared" si="168"/>
        <v>0</v>
      </c>
      <c r="K723" s="23">
        <f t="shared" si="169"/>
        <v>0</v>
      </c>
    </row>
    <row r="724" spans="1:11">
      <c r="A724" s="26" t="s">
        <v>51</v>
      </c>
      <c r="B724" s="21" t="s">
        <v>52</v>
      </c>
      <c r="C724" s="22">
        <v>217438.73</v>
      </c>
      <c r="D724" s="22">
        <v>0</v>
      </c>
      <c r="E724" s="22">
        <v>0</v>
      </c>
      <c r="F724" s="22">
        <v>0</v>
      </c>
      <c r="G724" s="22">
        <f t="shared" si="165"/>
        <v>-217438.73</v>
      </c>
      <c r="H724" s="22">
        <f t="shared" si="166"/>
        <v>0</v>
      </c>
      <c r="I724" s="23">
        <f t="shared" si="167"/>
        <v>-100</v>
      </c>
      <c r="J724" s="23">
        <f t="shared" si="168"/>
        <v>0</v>
      </c>
      <c r="K724" s="23">
        <f t="shared" si="169"/>
        <v>0</v>
      </c>
    </row>
    <row r="725" spans="1:11">
      <c r="A725" s="27" t="s">
        <v>185</v>
      </c>
      <c r="B725" s="21" t="s">
        <v>186</v>
      </c>
      <c r="C725" s="22">
        <v>217438.73</v>
      </c>
      <c r="D725" s="22">
        <v>0</v>
      </c>
      <c r="E725" s="22">
        <v>0</v>
      </c>
      <c r="F725" s="22">
        <v>0</v>
      </c>
      <c r="G725" s="22">
        <f t="shared" si="165"/>
        <v>-217438.73</v>
      </c>
      <c r="H725" s="22">
        <f t="shared" si="166"/>
        <v>0</v>
      </c>
      <c r="I725" s="23">
        <f t="shared" si="167"/>
        <v>-100</v>
      </c>
      <c r="J725" s="23">
        <f t="shared" si="168"/>
        <v>0</v>
      </c>
      <c r="K725" s="23">
        <f t="shared" si="169"/>
        <v>0</v>
      </c>
    </row>
    <row r="726" spans="1:11" ht="51">
      <c r="A726" s="28" t="s">
        <v>296</v>
      </c>
      <c r="B726" s="21" t="s">
        <v>297</v>
      </c>
      <c r="C726" s="22">
        <v>217438.73</v>
      </c>
      <c r="D726" s="22">
        <v>0</v>
      </c>
      <c r="E726" s="22">
        <v>0</v>
      </c>
      <c r="F726" s="22">
        <v>0</v>
      </c>
      <c r="G726" s="22">
        <f t="shared" si="165"/>
        <v>-217438.73</v>
      </c>
      <c r="H726" s="22">
        <f t="shared" si="166"/>
        <v>0</v>
      </c>
      <c r="I726" s="23">
        <f t="shared" si="167"/>
        <v>-100</v>
      </c>
      <c r="J726" s="23">
        <f t="shared" si="168"/>
        <v>0</v>
      </c>
      <c r="K726" s="23">
        <f t="shared" si="169"/>
        <v>0</v>
      </c>
    </row>
    <row r="727" spans="1:11" ht="38.25">
      <c r="A727" s="29" t="s">
        <v>298</v>
      </c>
      <c r="B727" s="21" t="s">
        <v>299</v>
      </c>
      <c r="C727" s="22">
        <v>217438.73</v>
      </c>
      <c r="D727" s="22">
        <v>0</v>
      </c>
      <c r="E727" s="22">
        <v>0</v>
      </c>
      <c r="F727" s="22">
        <v>0</v>
      </c>
      <c r="G727" s="22">
        <f t="shared" si="165"/>
        <v>-217438.73</v>
      </c>
      <c r="H727" s="22">
        <f t="shared" si="166"/>
        <v>0</v>
      </c>
      <c r="I727" s="23">
        <f t="shared" si="167"/>
        <v>-100</v>
      </c>
      <c r="J727" s="23">
        <f t="shared" si="168"/>
        <v>0</v>
      </c>
      <c r="K727" s="23">
        <f t="shared" si="169"/>
        <v>0</v>
      </c>
    </row>
    <row r="728" spans="1:11">
      <c r="A728" s="20"/>
      <c r="B728" s="21" t="s">
        <v>55</v>
      </c>
      <c r="C728" s="22">
        <v>56296229.640000001</v>
      </c>
      <c r="D728" s="22">
        <v>0</v>
      </c>
      <c r="E728" s="22">
        <v>0</v>
      </c>
      <c r="F728" s="22">
        <v>0</v>
      </c>
      <c r="G728" s="22">
        <f t="shared" si="165"/>
        <v>-56296229.640000001</v>
      </c>
      <c r="H728" s="22">
        <f t="shared" si="166"/>
        <v>0</v>
      </c>
      <c r="I728" s="23">
        <f t="shared" si="167"/>
        <v>-100</v>
      </c>
      <c r="J728" s="23">
        <f t="shared" si="168"/>
        <v>0</v>
      </c>
      <c r="K728" s="23">
        <f t="shared" si="169"/>
        <v>0</v>
      </c>
    </row>
    <row r="729" spans="1:11">
      <c r="A729" s="20" t="s">
        <v>56</v>
      </c>
      <c r="B729" s="21" t="s">
        <v>57</v>
      </c>
      <c r="C729" s="22">
        <v>-56296229.640000001</v>
      </c>
      <c r="D729" s="22">
        <v>0</v>
      </c>
      <c r="E729" s="22">
        <v>0</v>
      </c>
      <c r="F729" s="22">
        <v>0</v>
      </c>
      <c r="G729" s="22">
        <f t="shared" si="165"/>
        <v>56296229.640000001</v>
      </c>
      <c r="H729" s="22">
        <f t="shared" si="166"/>
        <v>0</v>
      </c>
      <c r="I729" s="23">
        <f t="shared" si="167"/>
        <v>-100</v>
      </c>
      <c r="J729" s="23">
        <f t="shared" si="168"/>
        <v>0</v>
      </c>
      <c r="K729" s="23">
        <f t="shared" si="169"/>
        <v>0</v>
      </c>
    </row>
    <row r="730" spans="1:11">
      <c r="A730" s="26" t="s">
        <v>58</v>
      </c>
      <c r="B730" s="21" t="s">
        <v>59</v>
      </c>
      <c r="C730" s="22">
        <v>-56296229.640000001</v>
      </c>
      <c r="D730" s="22">
        <v>0</v>
      </c>
      <c r="E730" s="22">
        <v>0</v>
      </c>
      <c r="F730" s="22">
        <v>0</v>
      </c>
      <c r="G730" s="22">
        <f t="shared" si="165"/>
        <v>56296229.640000001</v>
      </c>
      <c r="H730" s="22">
        <f t="shared" si="166"/>
        <v>0</v>
      </c>
      <c r="I730" s="23">
        <f t="shared" si="167"/>
        <v>-100</v>
      </c>
      <c r="J730" s="23">
        <f t="shared" si="168"/>
        <v>0</v>
      </c>
      <c r="K730" s="23">
        <f t="shared" si="169"/>
        <v>0</v>
      </c>
    </row>
    <row r="731" spans="1:11" s="35" customFormat="1" ht="38.25">
      <c r="A731" s="36" t="s">
        <v>600</v>
      </c>
      <c r="B731" s="32" t="s">
        <v>601</v>
      </c>
      <c r="C731" s="33"/>
      <c r="D731" s="33"/>
      <c r="E731" s="33"/>
      <c r="F731" s="33"/>
      <c r="G731" s="33"/>
      <c r="H731" s="33"/>
      <c r="I731" s="34"/>
      <c r="J731" s="34"/>
      <c r="K731" s="34"/>
    </row>
    <row r="732" spans="1:11">
      <c r="A732" s="20" t="s">
        <v>21</v>
      </c>
      <c r="B732" s="21" t="s">
        <v>22</v>
      </c>
      <c r="C732" s="22">
        <v>190320283.09</v>
      </c>
      <c r="D732" s="22">
        <v>209760323</v>
      </c>
      <c r="E732" s="22">
        <v>89900000</v>
      </c>
      <c r="F732" s="22">
        <v>209785546.46000001</v>
      </c>
      <c r="G732" s="22">
        <f t="shared" ref="G732:G754" si="170">F732-C732</f>
        <v>19465263.370000005</v>
      </c>
      <c r="H732" s="22">
        <f t="shared" ref="H732:H754" si="171">E732-F732</f>
        <v>-119885546.46000001</v>
      </c>
      <c r="I732" s="23">
        <f t="shared" ref="I732:I754" si="172">IF(ISERROR(F732/C732),0,F732/C732*100-100)</f>
        <v>10.227634729187088</v>
      </c>
      <c r="J732" s="23">
        <f t="shared" ref="J732:J754" si="173">IF(ISERROR(F732/E732),0,F732/E732*100)</f>
        <v>233.35433421579532</v>
      </c>
      <c r="K732" s="23">
        <f t="shared" ref="K732:K754" si="174">IF(ISERROR(F732/D732),0,F732/D732*100)</f>
        <v>100.01202489567105</v>
      </c>
    </row>
    <row r="733" spans="1:11">
      <c r="A733" s="26" t="s">
        <v>93</v>
      </c>
      <c r="B733" s="21" t="s">
        <v>94</v>
      </c>
      <c r="C733" s="22">
        <v>1722.09</v>
      </c>
      <c r="D733" s="22">
        <v>0</v>
      </c>
      <c r="E733" s="22">
        <v>0</v>
      </c>
      <c r="F733" s="22">
        <v>25223.46</v>
      </c>
      <c r="G733" s="22">
        <f t="shared" si="170"/>
        <v>23501.37</v>
      </c>
      <c r="H733" s="22">
        <f t="shared" si="171"/>
        <v>-25223.46</v>
      </c>
      <c r="I733" s="23">
        <f t="shared" si="172"/>
        <v>1364.7004511959306</v>
      </c>
      <c r="J733" s="23">
        <f t="shared" si="173"/>
        <v>0</v>
      </c>
      <c r="K733" s="23">
        <f t="shared" si="174"/>
        <v>0</v>
      </c>
    </row>
    <row r="734" spans="1:11">
      <c r="A734" s="26" t="s">
        <v>23</v>
      </c>
      <c r="B734" s="21" t="s">
        <v>24</v>
      </c>
      <c r="C734" s="22">
        <v>190318561</v>
      </c>
      <c r="D734" s="22">
        <v>209760323</v>
      </c>
      <c r="E734" s="22">
        <v>89900000</v>
      </c>
      <c r="F734" s="22">
        <v>209760323</v>
      </c>
      <c r="G734" s="22">
        <f t="shared" si="170"/>
        <v>19441762</v>
      </c>
      <c r="H734" s="22">
        <f t="shared" si="171"/>
        <v>-119860323</v>
      </c>
      <c r="I734" s="23">
        <f t="shared" si="172"/>
        <v>10.215378835278187</v>
      </c>
      <c r="J734" s="23">
        <f t="shared" si="173"/>
        <v>233.32627697441603</v>
      </c>
      <c r="K734" s="23">
        <f t="shared" si="174"/>
        <v>100</v>
      </c>
    </row>
    <row r="735" spans="1:11">
      <c r="A735" s="27" t="s">
        <v>25</v>
      </c>
      <c r="B735" s="21" t="s">
        <v>26</v>
      </c>
      <c r="C735" s="22">
        <v>190318561</v>
      </c>
      <c r="D735" s="22">
        <v>209760323</v>
      </c>
      <c r="E735" s="22">
        <v>89900000</v>
      </c>
      <c r="F735" s="22">
        <v>209760323</v>
      </c>
      <c r="G735" s="22">
        <f t="shared" si="170"/>
        <v>19441762</v>
      </c>
      <c r="H735" s="22">
        <f t="shared" si="171"/>
        <v>-119860323</v>
      </c>
      <c r="I735" s="23">
        <f t="shared" si="172"/>
        <v>10.215378835278187</v>
      </c>
      <c r="J735" s="23">
        <f t="shared" si="173"/>
        <v>233.32627697441603</v>
      </c>
      <c r="K735" s="23">
        <f t="shared" si="174"/>
        <v>100</v>
      </c>
    </row>
    <row r="736" spans="1:11">
      <c r="A736" s="20" t="s">
        <v>27</v>
      </c>
      <c r="B736" s="21" t="s">
        <v>28</v>
      </c>
      <c r="C736" s="22">
        <v>53917173.289999999</v>
      </c>
      <c r="D736" s="22">
        <v>209760323</v>
      </c>
      <c r="E736" s="22">
        <v>89900000</v>
      </c>
      <c r="F736" s="22">
        <v>53275078.659999996</v>
      </c>
      <c r="G736" s="22">
        <f t="shared" si="170"/>
        <v>-642094.63000000268</v>
      </c>
      <c r="H736" s="22">
        <f t="shared" si="171"/>
        <v>36624921.340000004</v>
      </c>
      <c r="I736" s="23">
        <f t="shared" si="172"/>
        <v>-1.1908907511646021</v>
      </c>
      <c r="J736" s="23">
        <f t="shared" si="173"/>
        <v>59.260376707452721</v>
      </c>
      <c r="K736" s="23">
        <f t="shared" si="174"/>
        <v>25.398072379970543</v>
      </c>
    </row>
    <row r="737" spans="1:11">
      <c r="A737" s="26" t="s">
        <v>29</v>
      </c>
      <c r="B737" s="21" t="s">
        <v>30</v>
      </c>
      <c r="C737" s="22">
        <v>53215410.049999997</v>
      </c>
      <c r="D737" s="22">
        <v>206229153</v>
      </c>
      <c r="E737" s="22">
        <v>89550000</v>
      </c>
      <c r="F737" s="22">
        <v>51939560.030000001</v>
      </c>
      <c r="G737" s="22">
        <f t="shared" si="170"/>
        <v>-1275850.0199999958</v>
      </c>
      <c r="H737" s="22">
        <f t="shared" si="171"/>
        <v>37610439.969999999</v>
      </c>
      <c r="I737" s="23">
        <f t="shared" si="172"/>
        <v>-2.3975198514889513</v>
      </c>
      <c r="J737" s="23">
        <f t="shared" si="173"/>
        <v>58.000625382467895</v>
      </c>
      <c r="K737" s="23">
        <f t="shared" si="174"/>
        <v>25.18536262911384</v>
      </c>
    </row>
    <row r="738" spans="1:11">
      <c r="A738" s="27" t="s">
        <v>37</v>
      </c>
      <c r="B738" s="21" t="s">
        <v>38</v>
      </c>
      <c r="C738" s="22">
        <v>53079914.049999997</v>
      </c>
      <c r="D738" s="22">
        <v>202462944</v>
      </c>
      <c r="E738" s="22">
        <v>89235000</v>
      </c>
      <c r="F738" s="22">
        <v>51071025.479999997</v>
      </c>
      <c r="G738" s="22">
        <f t="shared" si="170"/>
        <v>-2008888.5700000003</v>
      </c>
      <c r="H738" s="22">
        <f t="shared" si="171"/>
        <v>38163974.520000003</v>
      </c>
      <c r="I738" s="23">
        <f t="shared" si="172"/>
        <v>-3.784649251895317</v>
      </c>
      <c r="J738" s="23">
        <f t="shared" si="173"/>
        <v>57.232056345604299</v>
      </c>
      <c r="K738" s="23">
        <f t="shared" si="174"/>
        <v>25.22487546165485</v>
      </c>
    </row>
    <row r="739" spans="1:11">
      <c r="A739" s="28" t="s">
        <v>39</v>
      </c>
      <c r="B739" s="21" t="s">
        <v>40</v>
      </c>
      <c r="C739" s="22">
        <v>53079914.049999997</v>
      </c>
      <c r="D739" s="22">
        <v>202462944</v>
      </c>
      <c r="E739" s="22">
        <v>89235000</v>
      </c>
      <c r="F739" s="22">
        <v>51071025.479999997</v>
      </c>
      <c r="G739" s="22">
        <f t="shared" si="170"/>
        <v>-2008888.5700000003</v>
      </c>
      <c r="H739" s="22">
        <f t="shared" si="171"/>
        <v>38163974.520000003</v>
      </c>
      <c r="I739" s="23">
        <f t="shared" si="172"/>
        <v>-3.784649251895317</v>
      </c>
      <c r="J739" s="23">
        <f t="shared" si="173"/>
        <v>57.232056345604299</v>
      </c>
      <c r="K739" s="23">
        <f t="shared" si="174"/>
        <v>25.22487546165485</v>
      </c>
    </row>
    <row r="740" spans="1:11" ht="25.5">
      <c r="A740" s="27" t="s">
        <v>43</v>
      </c>
      <c r="B740" s="21" t="s">
        <v>44</v>
      </c>
      <c r="C740" s="22">
        <v>135496</v>
      </c>
      <c r="D740" s="22">
        <v>3766209</v>
      </c>
      <c r="E740" s="22">
        <v>315000</v>
      </c>
      <c r="F740" s="22">
        <v>868534.55</v>
      </c>
      <c r="G740" s="22">
        <f t="shared" si="170"/>
        <v>733038.55</v>
      </c>
      <c r="H740" s="22">
        <f t="shared" si="171"/>
        <v>-553534.55000000005</v>
      </c>
      <c r="I740" s="23">
        <f t="shared" si="172"/>
        <v>541.00383037137624</v>
      </c>
      <c r="J740" s="23">
        <f t="shared" si="173"/>
        <v>275.72525396825398</v>
      </c>
      <c r="K740" s="23">
        <f t="shared" si="174"/>
        <v>23.061241423404809</v>
      </c>
    </row>
    <row r="741" spans="1:11">
      <c r="A741" s="28" t="s">
        <v>45</v>
      </c>
      <c r="B741" s="21" t="s">
        <v>46</v>
      </c>
      <c r="C741" s="22">
        <v>2700</v>
      </c>
      <c r="D741" s="22">
        <v>106209</v>
      </c>
      <c r="E741" s="22">
        <v>0</v>
      </c>
      <c r="F741" s="22">
        <v>106208.52</v>
      </c>
      <c r="G741" s="22">
        <f t="shared" si="170"/>
        <v>103508.52</v>
      </c>
      <c r="H741" s="22">
        <f t="shared" si="171"/>
        <v>-106208.52</v>
      </c>
      <c r="I741" s="23">
        <f t="shared" si="172"/>
        <v>3833.6488888888889</v>
      </c>
      <c r="J741" s="23">
        <f t="shared" si="173"/>
        <v>0</v>
      </c>
      <c r="K741" s="23">
        <f t="shared" si="174"/>
        <v>99.999548060898803</v>
      </c>
    </row>
    <row r="742" spans="1:11" ht="25.5">
      <c r="A742" s="29" t="s">
        <v>47</v>
      </c>
      <c r="B742" s="21" t="s">
        <v>48</v>
      </c>
      <c r="C742" s="22">
        <v>2700</v>
      </c>
      <c r="D742" s="22">
        <v>106209</v>
      </c>
      <c r="E742" s="22">
        <v>0</v>
      </c>
      <c r="F742" s="22">
        <v>106208.52</v>
      </c>
      <c r="G742" s="22">
        <f t="shared" si="170"/>
        <v>103508.52</v>
      </c>
      <c r="H742" s="22">
        <f t="shared" si="171"/>
        <v>-106208.52</v>
      </c>
      <c r="I742" s="23">
        <f t="shared" si="172"/>
        <v>3833.6488888888889</v>
      </c>
      <c r="J742" s="23">
        <f t="shared" si="173"/>
        <v>0</v>
      </c>
      <c r="K742" s="23">
        <f t="shared" si="174"/>
        <v>99.999548060898803</v>
      </c>
    </row>
    <row r="743" spans="1:11" ht="25.5">
      <c r="A743" s="30" t="s">
        <v>49</v>
      </c>
      <c r="B743" s="21" t="s">
        <v>50</v>
      </c>
      <c r="C743" s="22">
        <v>2700</v>
      </c>
      <c r="D743" s="22">
        <v>106209</v>
      </c>
      <c r="E743" s="22">
        <v>0</v>
      </c>
      <c r="F743" s="22">
        <v>106208.52</v>
      </c>
      <c r="G743" s="22">
        <f t="shared" si="170"/>
        <v>103508.52</v>
      </c>
      <c r="H743" s="22">
        <f t="shared" si="171"/>
        <v>-106208.52</v>
      </c>
      <c r="I743" s="23">
        <f t="shared" si="172"/>
        <v>3833.6488888888889</v>
      </c>
      <c r="J743" s="23">
        <f t="shared" si="173"/>
        <v>0</v>
      </c>
      <c r="K743" s="23">
        <f t="shared" si="174"/>
        <v>99.999548060898803</v>
      </c>
    </row>
    <row r="744" spans="1:11" ht="51">
      <c r="A744" s="28" t="s">
        <v>159</v>
      </c>
      <c r="B744" s="21" t="s">
        <v>160</v>
      </c>
      <c r="C744" s="22">
        <v>132796</v>
      </c>
      <c r="D744" s="22">
        <v>3660000</v>
      </c>
      <c r="E744" s="22">
        <v>315000</v>
      </c>
      <c r="F744" s="22">
        <v>762326.03</v>
      </c>
      <c r="G744" s="22">
        <f t="shared" si="170"/>
        <v>629530.03</v>
      </c>
      <c r="H744" s="22">
        <f t="shared" si="171"/>
        <v>-447326.03</v>
      </c>
      <c r="I744" s="23">
        <f t="shared" si="172"/>
        <v>474.05797614385983</v>
      </c>
      <c r="J744" s="23">
        <f t="shared" si="173"/>
        <v>242.00826349206349</v>
      </c>
      <c r="K744" s="23">
        <f t="shared" si="174"/>
        <v>20.82858005464481</v>
      </c>
    </row>
    <row r="745" spans="1:11" ht="38.25">
      <c r="A745" s="29" t="s">
        <v>161</v>
      </c>
      <c r="B745" s="21" t="s">
        <v>162</v>
      </c>
      <c r="C745" s="22">
        <v>32435.52</v>
      </c>
      <c r="D745" s="22">
        <v>160000</v>
      </c>
      <c r="E745" s="22">
        <v>50000</v>
      </c>
      <c r="F745" s="22">
        <v>65965.08</v>
      </c>
      <c r="G745" s="22">
        <f t="shared" si="170"/>
        <v>33529.56</v>
      </c>
      <c r="H745" s="22">
        <f t="shared" si="171"/>
        <v>-15965.080000000002</v>
      </c>
      <c r="I745" s="23">
        <f t="shared" si="172"/>
        <v>103.37296889336133</v>
      </c>
      <c r="J745" s="23">
        <f t="shared" si="173"/>
        <v>131.93016</v>
      </c>
      <c r="K745" s="23">
        <f t="shared" si="174"/>
        <v>41.228175</v>
      </c>
    </row>
    <row r="746" spans="1:11" ht="63.75">
      <c r="A746" s="29" t="s">
        <v>237</v>
      </c>
      <c r="B746" s="21" t="s">
        <v>238</v>
      </c>
      <c r="C746" s="22">
        <v>100360.48</v>
      </c>
      <c r="D746" s="22">
        <v>3500000</v>
      </c>
      <c r="E746" s="22">
        <v>265000</v>
      </c>
      <c r="F746" s="22">
        <v>696360.95</v>
      </c>
      <c r="G746" s="22">
        <f t="shared" si="170"/>
        <v>596000.47</v>
      </c>
      <c r="H746" s="22">
        <f t="shared" si="171"/>
        <v>-431360.94999999995</v>
      </c>
      <c r="I746" s="23">
        <f t="shared" si="172"/>
        <v>593.85972446524761</v>
      </c>
      <c r="J746" s="23">
        <f t="shared" si="173"/>
        <v>262.77771698113207</v>
      </c>
      <c r="K746" s="23">
        <f t="shared" si="174"/>
        <v>19.896027142857143</v>
      </c>
    </row>
    <row r="747" spans="1:11">
      <c r="A747" s="26" t="s">
        <v>51</v>
      </c>
      <c r="B747" s="21" t="s">
        <v>52</v>
      </c>
      <c r="C747" s="22">
        <v>701763.24</v>
      </c>
      <c r="D747" s="22">
        <v>3531170</v>
      </c>
      <c r="E747" s="22">
        <v>350000</v>
      </c>
      <c r="F747" s="22">
        <v>1335518.6299999999</v>
      </c>
      <c r="G747" s="22">
        <f t="shared" si="170"/>
        <v>633755.3899999999</v>
      </c>
      <c r="H747" s="22">
        <f t="shared" si="171"/>
        <v>-985518.62999999989</v>
      </c>
      <c r="I747" s="23">
        <f t="shared" si="172"/>
        <v>90.309003646300994</v>
      </c>
      <c r="J747" s="23">
        <f t="shared" si="173"/>
        <v>381.57675142857141</v>
      </c>
      <c r="K747" s="23">
        <f t="shared" si="174"/>
        <v>37.82085342818386</v>
      </c>
    </row>
    <row r="748" spans="1:11">
      <c r="A748" s="27" t="s">
        <v>185</v>
      </c>
      <c r="B748" s="21" t="s">
        <v>186</v>
      </c>
      <c r="C748" s="22">
        <v>701763.24</v>
      </c>
      <c r="D748" s="22">
        <v>3531170</v>
      </c>
      <c r="E748" s="22">
        <v>350000</v>
      </c>
      <c r="F748" s="22">
        <v>1335518.6299999999</v>
      </c>
      <c r="G748" s="22">
        <f t="shared" si="170"/>
        <v>633755.3899999999</v>
      </c>
      <c r="H748" s="22">
        <f t="shared" si="171"/>
        <v>-985518.62999999989</v>
      </c>
      <c r="I748" s="23">
        <f t="shared" si="172"/>
        <v>90.309003646300994</v>
      </c>
      <c r="J748" s="23">
        <f t="shared" si="173"/>
        <v>381.57675142857141</v>
      </c>
      <c r="K748" s="23">
        <f t="shared" si="174"/>
        <v>37.82085342818386</v>
      </c>
    </row>
    <row r="749" spans="1:11" ht="51">
      <c r="A749" s="28" t="s">
        <v>296</v>
      </c>
      <c r="B749" s="21" t="s">
        <v>297</v>
      </c>
      <c r="C749" s="22">
        <v>701763.24</v>
      </c>
      <c r="D749" s="22">
        <v>3531170</v>
      </c>
      <c r="E749" s="22">
        <v>350000</v>
      </c>
      <c r="F749" s="22">
        <v>1335518.6299999999</v>
      </c>
      <c r="G749" s="22">
        <f t="shared" si="170"/>
        <v>633755.3899999999</v>
      </c>
      <c r="H749" s="22">
        <f t="shared" si="171"/>
        <v>-985518.62999999989</v>
      </c>
      <c r="I749" s="23">
        <f t="shared" si="172"/>
        <v>90.309003646300994</v>
      </c>
      <c r="J749" s="23">
        <f t="shared" si="173"/>
        <v>381.57675142857141</v>
      </c>
      <c r="K749" s="23">
        <f t="shared" si="174"/>
        <v>37.82085342818386</v>
      </c>
    </row>
    <row r="750" spans="1:11" ht="38.25">
      <c r="A750" s="29" t="s">
        <v>298</v>
      </c>
      <c r="B750" s="21" t="s">
        <v>299</v>
      </c>
      <c r="C750" s="22">
        <v>701763.24</v>
      </c>
      <c r="D750" s="22">
        <v>3350000</v>
      </c>
      <c r="E750" s="22">
        <v>350000</v>
      </c>
      <c r="F750" s="22">
        <v>1289235.6000000001</v>
      </c>
      <c r="G750" s="22">
        <f t="shared" si="170"/>
        <v>587472.3600000001</v>
      </c>
      <c r="H750" s="22">
        <f t="shared" si="171"/>
        <v>-939235.60000000009</v>
      </c>
      <c r="I750" s="23">
        <f t="shared" si="172"/>
        <v>83.713755083552115</v>
      </c>
      <c r="J750" s="23">
        <f t="shared" si="173"/>
        <v>368.35302857142864</v>
      </c>
      <c r="K750" s="23">
        <f t="shared" si="174"/>
        <v>38.484644776119403</v>
      </c>
    </row>
    <row r="751" spans="1:11" ht="63.75">
      <c r="A751" s="29" t="s">
        <v>300</v>
      </c>
      <c r="B751" s="21" t="s">
        <v>301</v>
      </c>
      <c r="C751" s="22">
        <v>0</v>
      </c>
      <c r="D751" s="22">
        <v>181170</v>
      </c>
      <c r="E751" s="22">
        <v>0</v>
      </c>
      <c r="F751" s="22">
        <v>46283.03</v>
      </c>
      <c r="G751" s="22">
        <f t="shared" si="170"/>
        <v>46283.03</v>
      </c>
      <c r="H751" s="22">
        <f t="shared" si="171"/>
        <v>-46283.03</v>
      </c>
      <c r="I751" s="23">
        <f t="shared" si="172"/>
        <v>0</v>
      </c>
      <c r="J751" s="23">
        <f t="shared" si="173"/>
        <v>0</v>
      </c>
      <c r="K751" s="23">
        <f t="shared" si="174"/>
        <v>25.546740630347188</v>
      </c>
    </row>
    <row r="752" spans="1:11">
      <c r="A752" s="20"/>
      <c r="B752" s="21" t="s">
        <v>55</v>
      </c>
      <c r="C752" s="22">
        <v>136403109.80000001</v>
      </c>
      <c r="D752" s="22">
        <v>0</v>
      </c>
      <c r="E752" s="22">
        <v>0</v>
      </c>
      <c r="F752" s="22">
        <v>156510467.80000001</v>
      </c>
      <c r="G752" s="22">
        <f t="shared" si="170"/>
        <v>20107358</v>
      </c>
      <c r="H752" s="22">
        <f t="shared" si="171"/>
        <v>-156510467.80000001</v>
      </c>
      <c r="I752" s="23">
        <f t="shared" si="172"/>
        <v>14.741128724617965</v>
      </c>
      <c r="J752" s="23">
        <f t="shared" si="173"/>
        <v>0</v>
      </c>
      <c r="K752" s="23">
        <f t="shared" si="174"/>
        <v>0</v>
      </c>
    </row>
    <row r="753" spans="1:11">
      <c r="A753" s="20" t="s">
        <v>56</v>
      </c>
      <c r="B753" s="21" t="s">
        <v>57</v>
      </c>
      <c r="C753" s="22">
        <v>-136403109.80000001</v>
      </c>
      <c r="D753" s="22">
        <v>0</v>
      </c>
      <c r="E753" s="22">
        <v>0</v>
      </c>
      <c r="F753" s="22">
        <v>-156510467.80000001</v>
      </c>
      <c r="G753" s="22">
        <f t="shared" si="170"/>
        <v>-20107358</v>
      </c>
      <c r="H753" s="22">
        <f t="shared" si="171"/>
        <v>156510467.80000001</v>
      </c>
      <c r="I753" s="23">
        <f t="shared" si="172"/>
        <v>14.741128724617965</v>
      </c>
      <c r="J753" s="23">
        <f t="shared" si="173"/>
        <v>0</v>
      </c>
      <c r="K753" s="23">
        <f t="shared" si="174"/>
        <v>0</v>
      </c>
    </row>
    <row r="754" spans="1:11">
      <c r="A754" s="26" t="s">
        <v>58</v>
      </c>
      <c r="B754" s="21" t="s">
        <v>59</v>
      </c>
      <c r="C754" s="22">
        <v>-136403109.80000001</v>
      </c>
      <c r="D754" s="22">
        <v>0</v>
      </c>
      <c r="E754" s="22">
        <v>0</v>
      </c>
      <c r="F754" s="22">
        <v>-156510467.80000001</v>
      </c>
      <c r="G754" s="22">
        <f t="shared" si="170"/>
        <v>-20107358</v>
      </c>
      <c r="H754" s="22">
        <f t="shared" si="171"/>
        <v>156510467.80000001</v>
      </c>
      <c r="I754" s="23">
        <f t="shared" si="172"/>
        <v>14.741128724617965</v>
      </c>
      <c r="J754" s="23">
        <f t="shared" si="173"/>
        <v>0</v>
      </c>
      <c r="K754" s="23">
        <f t="shared" si="174"/>
        <v>0</v>
      </c>
    </row>
    <row r="755" spans="1:11" s="35" customFormat="1" ht="25.5">
      <c r="A755" s="36" t="s">
        <v>602</v>
      </c>
      <c r="B755" s="32" t="s">
        <v>603</v>
      </c>
      <c r="C755" s="33"/>
      <c r="D755" s="33"/>
      <c r="E755" s="33"/>
      <c r="F755" s="33"/>
      <c r="G755" s="33"/>
      <c r="H755" s="33"/>
      <c r="I755" s="34"/>
      <c r="J755" s="34"/>
      <c r="K755" s="34"/>
    </row>
    <row r="756" spans="1:11">
      <c r="A756" s="20" t="s">
        <v>21</v>
      </c>
      <c r="B756" s="21" t="s">
        <v>22</v>
      </c>
      <c r="C756" s="22">
        <v>1665226</v>
      </c>
      <c r="D756" s="22">
        <v>0</v>
      </c>
      <c r="E756" s="22">
        <v>0</v>
      </c>
      <c r="F756" s="22">
        <v>0</v>
      </c>
      <c r="G756" s="22">
        <f t="shared" ref="G756:G766" si="175">F756-C756</f>
        <v>-1665226</v>
      </c>
      <c r="H756" s="22">
        <f t="shared" ref="H756:H766" si="176">E756-F756</f>
        <v>0</v>
      </c>
      <c r="I756" s="23">
        <f t="shared" ref="I756:I766" si="177">IF(ISERROR(F756/C756),0,F756/C756*100-100)</f>
        <v>-100</v>
      </c>
      <c r="J756" s="23">
        <f t="shared" ref="J756:J766" si="178">IF(ISERROR(F756/E756),0,F756/E756*100)</f>
        <v>0</v>
      </c>
      <c r="K756" s="23">
        <f t="shared" ref="K756:K766" si="179">IF(ISERROR(F756/D756),0,F756/D756*100)</f>
        <v>0</v>
      </c>
    </row>
    <row r="757" spans="1:11">
      <c r="A757" s="26" t="s">
        <v>23</v>
      </c>
      <c r="B757" s="21" t="s">
        <v>24</v>
      </c>
      <c r="C757" s="22">
        <v>1665226</v>
      </c>
      <c r="D757" s="22">
        <v>0</v>
      </c>
      <c r="E757" s="22">
        <v>0</v>
      </c>
      <c r="F757" s="22">
        <v>0</v>
      </c>
      <c r="G757" s="22">
        <f t="shared" si="175"/>
        <v>-1665226</v>
      </c>
      <c r="H757" s="22">
        <f t="shared" si="176"/>
        <v>0</v>
      </c>
      <c r="I757" s="23">
        <f t="shared" si="177"/>
        <v>-100</v>
      </c>
      <c r="J757" s="23">
        <f t="shared" si="178"/>
        <v>0</v>
      </c>
      <c r="K757" s="23">
        <f t="shared" si="179"/>
        <v>0</v>
      </c>
    </row>
    <row r="758" spans="1:11">
      <c r="A758" s="27" t="s">
        <v>25</v>
      </c>
      <c r="B758" s="21" t="s">
        <v>26</v>
      </c>
      <c r="C758" s="22">
        <v>1665226</v>
      </c>
      <c r="D758" s="22">
        <v>0</v>
      </c>
      <c r="E758" s="22">
        <v>0</v>
      </c>
      <c r="F758" s="22">
        <v>0</v>
      </c>
      <c r="G758" s="22">
        <f t="shared" si="175"/>
        <v>-1665226</v>
      </c>
      <c r="H758" s="22">
        <f t="shared" si="176"/>
        <v>0</v>
      </c>
      <c r="I758" s="23">
        <f t="shared" si="177"/>
        <v>-100</v>
      </c>
      <c r="J758" s="23">
        <f t="shared" si="178"/>
        <v>0</v>
      </c>
      <c r="K758" s="23">
        <f t="shared" si="179"/>
        <v>0</v>
      </c>
    </row>
    <row r="759" spans="1:11">
      <c r="A759" s="20" t="s">
        <v>27</v>
      </c>
      <c r="B759" s="21" t="s">
        <v>28</v>
      </c>
      <c r="C759" s="22">
        <v>1058761.51</v>
      </c>
      <c r="D759" s="22">
        <v>0</v>
      </c>
      <c r="E759" s="22">
        <v>0</v>
      </c>
      <c r="F759" s="22">
        <v>0</v>
      </c>
      <c r="G759" s="22">
        <f t="shared" si="175"/>
        <v>-1058761.51</v>
      </c>
      <c r="H759" s="22">
        <f t="shared" si="176"/>
        <v>0</v>
      </c>
      <c r="I759" s="23">
        <f t="shared" si="177"/>
        <v>-100</v>
      </c>
      <c r="J759" s="23">
        <f t="shared" si="178"/>
        <v>0</v>
      </c>
      <c r="K759" s="23">
        <f t="shared" si="179"/>
        <v>0</v>
      </c>
    </row>
    <row r="760" spans="1:11">
      <c r="A760" s="26" t="s">
        <v>29</v>
      </c>
      <c r="B760" s="21" t="s">
        <v>30</v>
      </c>
      <c r="C760" s="22">
        <v>1058761.51</v>
      </c>
      <c r="D760" s="22">
        <v>0</v>
      </c>
      <c r="E760" s="22">
        <v>0</v>
      </c>
      <c r="F760" s="22">
        <v>0</v>
      </c>
      <c r="G760" s="22">
        <f t="shared" si="175"/>
        <v>-1058761.51</v>
      </c>
      <c r="H760" s="22">
        <f t="shared" si="176"/>
        <v>0</v>
      </c>
      <c r="I760" s="23">
        <f t="shared" si="177"/>
        <v>-100</v>
      </c>
      <c r="J760" s="23">
        <f t="shared" si="178"/>
        <v>0</v>
      </c>
      <c r="K760" s="23">
        <f t="shared" si="179"/>
        <v>0</v>
      </c>
    </row>
    <row r="761" spans="1:11">
      <c r="A761" s="27" t="s">
        <v>31</v>
      </c>
      <c r="B761" s="21" t="s">
        <v>32</v>
      </c>
      <c r="C761" s="22">
        <v>1058761.51</v>
      </c>
      <c r="D761" s="22">
        <v>0</v>
      </c>
      <c r="E761" s="22">
        <v>0</v>
      </c>
      <c r="F761" s="22">
        <v>0</v>
      </c>
      <c r="G761" s="22">
        <f t="shared" si="175"/>
        <v>-1058761.51</v>
      </c>
      <c r="H761" s="22">
        <f t="shared" si="176"/>
        <v>0</v>
      </c>
      <c r="I761" s="23">
        <f t="shared" si="177"/>
        <v>-100</v>
      </c>
      <c r="J761" s="23">
        <f t="shared" si="178"/>
        <v>0</v>
      </c>
      <c r="K761" s="23">
        <f t="shared" si="179"/>
        <v>0</v>
      </c>
    </row>
    <row r="762" spans="1:11">
      <c r="A762" s="28" t="s">
        <v>33</v>
      </c>
      <c r="B762" s="21" t="s">
        <v>34</v>
      </c>
      <c r="C762" s="22">
        <v>847431.63</v>
      </c>
      <c r="D762" s="22">
        <v>0</v>
      </c>
      <c r="E762" s="22">
        <v>0</v>
      </c>
      <c r="F762" s="22">
        <v>0</v>
      </c>
      <c r="G762" s="22">
        <f t="shared" si="175"/>
        <v>-847431.63</v>
      </c>
      <c r="H762" s="22">
        <f t="shared" si="176"/>
        <v>0</v>
      </c>
      <c r="I762" s="23">
        <f t="shared" si="177"/>
        <v>-100</v>
      </c>
      <c r="J762" s="23">
        <f t="shared" si="178"/>
        <v>0</v>
      </c>
      <c r="K762" s="23">
        <f t="shared" si="179"/>
        <v>0</v>
      </c>
    </row>
    <row r="763" spans="1:11">
      <c r="A763" s="28" t="s">
        <v>35</v>
      </c>
      <c r="B763" s="21" t="s">
        <v>36</v>
      </c>
      <c r="C763" s="22">
        <v>211329.88</v>
      </c>
      <c r="D763" s="22">
        <v>0</v>
      </c>
      <c r="E763" s="22">
        <v>0</v>
      </c>
      <c r="F763" s="22">
        <v>0</v>
      </c>
      <c r="G763" s="22">
        <f t="shared" si="175"/>
        <v>-211329.88</v>
      </c>
      <c r="H763" s="22">
        <f t="shared" si="176"/>
        <v>0</v>
      </c>
      <c r="I763" s="23">
        <f t="shared" si="177"/>
        <v>-100</v>
      </c>
      <c r="J763" s="23">
        <f t="shared" si="178"/>
        <v>0</v>
      </c>
      <c r="K763" s="23">
        <f t="shared" si="179"/>
        <v>0</v>
      </c>
    </row>
    <row r="764" spans="1:11">
      <c r="A764" s="20"/>
      <c r="B764" s="21" t="s">
        <v>55</v>
      </c>
      <c r="C764" s="22">
        <v>606464.49</v>
      </c>
      <c r="D764" s="22">
        <v>0</v>
      </c>
      <c r="E764" s="22">
        <v>0</v>
      </c>
      <c r="F764" s="22">
        <v>0</v>
      </c>
      <c r="G764" s="22">
        <f t="shared" si="175"/>
        <v>-606464.49</v>
      </c>
      <c r="H764" s="22">
        <f t="shared" si="176"/>
        <v>0</v>
      </c>
      <c r="I764" s="23">
        <f t="shared" si="177"/>
        <v>-100</v>
      </c>
      <c r="J764" s="23">
        <f t="shared" si="178"/>
        <v>0</v>
      </c>
      <c r="K764" s="23">
        <f t="shared" si="179"/>
        <v>0</v>
      </c>
    </row>
    <row r="765" spans="1:11">
      <c r="A765" s="20" t="s">
        <v>56</v>
      </c>
      <c r="B765" s="21" t="s">
        <v>57</v>
      </c>
      <c r="C765" s="22">
        <v>-606464.49</v>
      </c>
      <c r="D765" s="22">
        <v>0</v>
      </c>
      <c r="E765" s="22">
        <v>0</v>
      </c>
      <c r="F765" s="22">
        <v>0</v>
      </c>
      <c r="G765" s="22">
        <f t="shared" si="175"/>
        <v>606464.49</v>
      </c>
      <c r="H765" s="22">
        <f t="shared" si="176"/>
        <v>0</v>
      </c>
      <c r="I765" s="23">
        <f t="shared" si="177"/>
        <v>-100</v>
      </c>
      <c r="J765" s="23">
        <f t="shared" si="178"/>
        <v>0</v>
      </c>
      <c r="K765" s="23">
        <f t="shared" si="179"/>
        <v>0</v>
      </c>
    </row>
    <row r="766" spans="1:11">
      <c r="A766" s="26" t="s">
        <v>58</v>
      </c>
      <c r="B766" s="21" t="s">
        <v>59</v>
      </c>
      <c r="C766" s="22">
        <v>-606464.49</v>
      </c>
      <c r="D766" s="22">
        <v>0</v>
      </c>
      <c r="E766" s="22">
        <v>0</v>
      </c>
      <c r="F766" s="22">
        <v>0</v>
      </c>
      <c r="G766" s="22">
        <f t="shared" si="175"/>
        <v>606464.49</v>
      </c>
      <c r="H766" s="22">
        <f t="shared" si="176"/>
        <v>0</v>
      </c>
      <c r="I766" s="23">
        <f t="shared" si="177"/>
        <v>-100</v>
      </c>
      <c r="J766" s="23">
        <f t="shared" si="178"/>
        <v>0</v>
      </c>
      <c r="K766" s="23">
        <f t="shared" si="179"/>
        <v>0</v>
      </c>
    </row>
    <row r="767" spans="1:11" s="35" customFormat="1" ht="25.5">
      <c r="A767" s="36" t="s">
        <v>604</v>
      </c>
      <c r="B767" s="32" t="s">
        <v>605</v>
      </c>
      <c r="C767" s="33"/>
      <c r="D767" s="33"/>
      <c r="E767" s="33"/>
      <c r="F767" s="33"/>
      <c r="G767" s="33"/>
      <c r="H767" s="33"/>
      <c r="I767" s="34"/>
      <c r="J767" s="34"/>
      <c r="K767" s="34"/>
    </row>
    <row r="768" spans="1:11">
      <c r="A768" s="20" t="s">
        <v>21</v>
      </c>
      <c r="B768" s="21" t="s">
        <v>22</v>
      </c>
      <c r="C768" s="22">
        <v>10191060</v>
      </c>
      <c r="D768" s="22">
        <v>0</v>
      </c>
      <c r="E768" s="22">
        <v>0</v>
      </c>
      <c r="F768" s="22">
        <v>0</v>
      </c>
      <c r="G768" s="22">
        <f t="shared" ref="G768:G777" si="180">F768-C768</f>
        <v>-10191060</v>
      </c>
      <c r="H768" s="22">
        <f t="shared" ref="H768:H777" si="181">E768-F768</f>
        <v>0</v>
      </c>
      <c r="I768" s="23">
        <f t="shared" ref="I768:I777" si="182">IF(ISERROR(F768/C768),0,F768/C768*100-100)</f>
        <v>-100</v>
      </c>
      <c r="J768" s="23">
        <f t="shared" ref="J768:J777" si="183">IF(ISERROR(F768/E768),0,F768/E768*100)</f>
        <v>0</v>
      </c>
      <c r="K768" s="23">
        <f t="shared" ref="K768:K777" si="184">IF(ISERROR(F768/D768),0,F768/D768*100)</f>
        <v>0</v>
      </c>
    </row>
    <row r="769" spans="1:11">
      <c r="A769" s="26" t="s">
        <v>23</v>
      </c>
      <c r="B769" s="21" t="s">
        <v>24</v>
      </c>
      <c r="C769" s="22">
        <v>10191060</v>
      </c>
      <c r="D769" s="22">
        <v>0</v>
      </c>
      <c r="E769" s="22">
        <v>0</v>
      </c>
      <c r="F769" s="22">
        <v>0</v>
      </c>
      <c r="G769" s="22">
        <f t="shared" si="180"/>
        <v>-10191060</v>
      </c>
      <c r="H769" s="22">
        <f t="shared" si="181"/>
        <v>0</v>
      </c>
      <c r="I769" s="23">
        <f t="shared" si="182"/>
        <v>-100</v>
      </c>
      <c r="J769" s="23">
        <f t="shared" si="183"/>
        <v>0</v>
      </c>
      <c r="K769" s="23">
        <f t="shared" si="184"/>
        <v>0</v>
      </c>
    </row>
    <row r="770" spans="1:11" ht="25.5">
      <c r="A770" s="27" t="s">
        <v>557</v>
      </c>
      <c r="B770" s="21" t="s">
        <v>558</v>
      </c>
      <c r="C770" s="22">
        <v>10191060</v>
      </c>
      <c r="D770" s="22">
        <v>0</v>
      </c>
      <c r="E770" s="22">
        <v>0</v>
      </c>
      <c r="F770" s="22">
        <v>0</v>
      </c>
      <c r="G770" s="22">
        <f t="shared" si="180"/>
        <v>-10191060</v>
      </c>
      <c r="H770" s="22">
        <f t="shared" si="181"/>
        <v>0</v>
      </c>
      <c r="I770" s="23">
        <f t="shared" si="182"/>
        <v>-100</v>
      </c>
      <c r="J770" s="23">
        <f t="shared" si="183"/>
        <v>0</v>
      </c>
      <c r="K770" s="23">
        <f t="shared" si="184"/>
        <v>0</v>
      </c>
    </row>
    <row r="771" spans="1:11">
      <c r="A771" s="20" t="s">
        <v>27</v>
      </c>
      <c r="B771" s="21" t="s">
        <v>28</v>
      </c>
      <c r="C771" s="22">
        <v>5293115.46</v>
      </c>
      <c r="D771" s="22">
        <v>0</v>
      </c>
      <c r="E771" s="22">
        <v>0</v>
      </c>
      <c r="F771" s="22">
        <v>0</v>
      </c>
      <c r="G771" s="22">
        <f t="shared" si="180"/>
        <v>-5293115.46</v>
      </c>
      <c r="H771" s="22">
        <f t="shared" si="181"/>
        <v>0</v>
      </c>
      <c r="I771" s="23">
        <f t="shared" si="182"/>
        <v>-100</v>
      </c>
      <c r="J771" s="23">
        <f t="shared" si="183"/>
        <v>0</v>
      </c>
      <c r="K771" s="23">
        <f t="shared" si="184"/>
        <v>0</v>
      </c>
    </row>
    <row r="772" spans="1:11">
      <c r="A772" s="26" t="s">
        <v>29</v>
      </c>
      <c r="B772" s="21" t="s">
        <v>30</v>
      </c>
      <c r="C772" s="22">
        <v>5293115.46</v>
      </c>
      <c r="D772" s="22">
        <v>0</v>
      </c>
      <c r="E772" s="22">
        <v>0</v>
      </c>
      <c r="F772" s="22">
        <v>0</v>
      </c>
      <c r="G772" s="22">
        <f t="shared" si="180"/>
        <v>-5293115.46</v>
      </c>
      <c r="H772" s="22">
        <f t="shared" si="181"/>
        <v>0</v>
      </c>
      <c r="I772" s="23">
        <f t="shared" si="182"/>
        <v>-100</v>
      </c>
      <c r="J772" s="23">
        <f t="shared" si="183"/>
        <v>0</v>
      </c>
      <c r="K772" s="23">
        <f t="shared" si="184"/>
        <v>0</v>
      </c>
    </row>
    <row r="773" spans="1:11" ht="25.5">
      <c r="A773" s="27" t="s">
        <v>43</v>
      </c>
      <c r="B773" s="21" t="s">
        <v>44</v>
      </c>
      <c r="C773" s="22">
        <v>5293115.46</v>
      </c>
      <c r="D773" s="22">
        <v>0</v>
      </c>
      <c r="E773" s="22">
        <v>0</v>
      </c>
      <c r="F773" s="22">
        <v>0</v>
      </c>
      <c r="G773" s="22">
        <f t="shared" si="180"/>
        <v>-5293115.46</v>
      </c>
      <c r="H773" s="22">
        <f t="shared" si="181"/>
        <v>0</v>
      </c>
      <c r="I773" s="23">
        <f t="shared" si="182"/>
        <v>-100</v>
      </c>
      <c r="J773" s="23">
        <f t="shared" si="183"/>
        <v>0</v>
      </c>
      <c r="K773" s="23">
        <f t="shared" si="184"/>
        <v>0</v>
      </c>
    </row>
    <row r="774" spans="1:11">
      <c r="A774" s="28" t="s">
        <v>183</v>
      </c>
      <c r="B774" s="21" t="s">
        <v>184</v>
      </c>
      <c r="C774" s="22">
        <v>5293115.46</v>
      </c>
      <c r="D774" s="22">
        <v>0</v>
      </c>
      <c r="E774" s="22">
        <v>0</v>
      </c>
      <c r="F774" s="22">
        <v>0</v>
      </c>
      <c r="G774" s="22">
        <f t="shared" si="180"/>
        <v>-5293115.46</v>
      </c>
      <c r="H774" s="22">
        <f t="shared" si="181"/>
        <v>0</v>
      </c>
      <c r="I774" s="23">
        <f t="shared" si="182"/>
        <v>-100</v>
      </c>
      <c r="J774" s="23">
        <f t="shared" si="183"/>
        <v>0</v>
      </c>
      <c r="K774" s="23">
        <f t="shared" si="184"/>
        <v>0</v>
      </c>
    </row>
    <row r="775" spans="1:11">
      <c r="A775" s="20"/>
      <c r="B775" s="21" t="s">
        <v>55</v>
      </c>
      <c r="C775" s="22">
        <v>4897944.54</v>
      </c>
      <c r="D775" s="22">
        <v>0</v>
      </c>
      <c r="E775" s="22">
        <v>0</v>
      </c>
      <c r="F775" s="22">
        <v>0</v>
      </c>
      <c r="G775" s="22">
        <f t="shared" si="180"/>
        <v>-4897944.54</v>
      </c>
      <c r="H775" s="22">
        <f t="shared" si="181"/>
        <v>0</v>
      </c>
      <c r="I775" s="23">
        <f t="shared" si="182"/>
        <v>-100</v>
      </c>
      <c r="J775" s="23">
        <f t="shared" si="183"/>
        <v>0</v>
      </c>
      <c r="K775" s="23">
        <f t="shared" si="184"/>
        <v>0</v>
      </c>
    </row>
    <row r="776" spans="1:11">
      <c r="A776" s="20" t="s">
        <v>56</v>
      </c>
      <c r="B776" s="21" t="s">
        <v>57</v>
      </c>
      <c r="C776" s="22">
        <v>-4897944.54</v>
      </c>
      <c r="D776" s="22">
        <v>0</v>
      </c>
      <c r="E776" s="22">
        <v>0</v>
      </c>
      <c r="F776" s="22">
        <v>0</v>
      </c>
      <c r="G776" s="22">
        <f t="shared" si="180"/>
        <v>4897944.54</v>
      </c>
      <c r="H776" s="22">
        <f t="shared" si="181"/>
        <v>0</v>
      </c>
      <c r="I776" s="23">
        <f t="shared" si="182"/>
        <v>-100</v>
      </c>
      <c r="J776" s="23">
        <f t="shared" si="183"/>
        <v>0</v>
      </c>
      <c r="K776" s="23">
        <f t="shared" si="184"/>
        <v>0</v>
      </c>
    </row>
    <row r="777" spans="1:11">
      <c r="A777" s="26" t="s">
        <v>58</v>
      </c>
      <c r="B777" s="21" t="s">
        <v>59</v>
      </c>
      <c r="C777" s="22">
        <v>-4897944.54</v>
      </c>
      <c r="D777" s="22">
        <v>0</v>
      </c>
      <c r="E777" s="22">
        <v>0</v>
      </c>
      <c r="F777" s="22">
        <v>0</v>
      </c>
      <c r="G777" s="22">
        <f t="shared" si="180"/>
        <v>4897944.54</v>
      </c>
      <c r="H777" s="22">
        <f t="shared" si="181"/>
        <v>0</v>
      </c>
      <c r="I777" s="23">
        <f t="shared" si="182"/>
        <v>-100</v>
      </c>
      <c r="J777" s="23">
        <f t="shared" si="183"/>
        <v>0</v>
      </c>
      <c r="K777" s="23">
        <f t="shared" si="184"/>
        <v>0</v>
      </c>
    </row>
    <row r="778" spans="1:11" s="35" customFormat="1" ht="25.5">
      <c r="A778" s="36" t="s">
        <v>606</v>
      </c>
      <c r="B778" s="32" t="s">
        <v>607</v>
      </c>
      <c r="C778" s="33"/>
      <c r="D778" s="33"/>
      <c r="E778" s="33"/>
      <c r="F778" s="33"/>
      <c r="G778" s="33"/>
      <c r="H778" s="33"/>
      <c r="I778" s="34"/>
      <c r="J778" s="34"/>
      <c r="K778" s="34"/>
    </row>
    <row r="779" spans="1:11">
      <c r="A779" s="20" t="s">
        <v>21</v>
      </c>
      <c r="B779" s="21" t="s">
        <v>22</v>
      </c>
      <c r="C779" s="22">
        <v>13407148</v>
      </c>
      <c r="D779" s="22">
        <v>14060643</v>
      </c>
      <c r="E779" s="22">
        <v>6351651</v>
      </c>
      <c r="F779" s="22">
        <v>14060643</v>
      </c>
      <c r="G779" s="22">
        <f t="shared" ref="G779:G797" si="185">F779-C779</f>
        <v>653495</v>
      </c>
      <c r="H779" s="22">
        <f t="shared" ref="H779:H797" si="186">E779-F779</f>
        <v>-7708992</v>
      </c>
      <c r="I779" s="23">
        <f t="shared" ref="I779:I797" si="187">IF(ISERROR(F779/C779),0,F779/C779*100-100)</f>
        <v>4.8742282847925651</v>
      </c>
      <c r="J779" s="23">
        <f t="shared" ref="J779:J797" si="188">IF(ISERROR(F779/E779),0,F779/E779*100)</f>
        <v>221.36989264680946</v>
      </c>
      <c r="K779" s="23">
        <f t="shared" ref="K779:K797" si="189">IF(ISERROR(F779/D779),0,F779/D779*100)</f>
        <v>100</v>
      </c>
    </row>
    <row r="780" spans="1:11">
      <c r="A780" s="26" t="s">
        <v>23</v>
      </c>
      <c r="B780" s="21" t="s">
        <v>24</v>
      </c>
      <c r="C780" s="22">
        <v>13407148</v>
      </c>
      <c r="D780" s="22">
        <v>14060643</v>
      </c>
      <c r="E780" s="22">
        <v>6351651</v>
      </c>
      <c r="F780" s="22">
        <v>14060643</v>
      </c>
      <c r="G780" s="22">
        <f t="shared" si="185"/>
        <v>653495</v>
      </c>
      <c r="H780" s="22">
        <f t="shared" si="186"/>
        <v>-7708992</v>
      </c>
      <c r="I780" s="23">
        <f t="shared" si="187"/>
        <v>4.8742282847925651</v>
      </c>
      <c r="J780" s="23">
        <f t="shared" si="188"/>
        <v>221.36989264680946</v>
      </c>
      <c r="K780" s="23">
        <f t="shared" si="189"/>
        <v>100</v>
      </c>
    </row>
    <row r="781" spans="1:11">
      <c r="A781" s="27" t="s">
        <v>25</v>
      </c>
      <c r="B781" s="21" t="s">
        <v>26</v>
      </c>
      <c r="C781" s="22">
        <v>13407148</v>
      </c>
      <c r="D781" s="22">
        <v>14060643</v>
      </c>
      <c r="E781" s="22">
        <v>6351651</v>
      </c>
      <c r="F781" s="22">
        <v>14060643</v>
      </c>
      <c r="G781" s="22">
        <f t="shared" si="185"/>
        <v>653495</v>
      </c>
      <c r="H781" s="22">
        <f t="shared" si="186"/>
        <v>-7708992</v>
      </c>
      <c r="I781" s="23">
        <f t="shared" si="187"/>
        <v>4.8742282847925651</v>
      </c>
      <c r="J781" s="23">
        <f t="shared" si="188"/>
        <v>221.36989264680946</v>
      </c>
      <c r="K781" s="23">
        <f t="shared" si="189"/>
        <v>100</v>
      </c>
    </row>
    <row r="782" spans="1:11">
      <c r="A782" s="20" t="s">
        <v>27</v>
      </c>
      <c r="B782" s="21" t="s">
        <v>28</v>
      </c>
      <c r="C782" s="22">
        <v>4511903.04</v>
      </c>
      <c r="D782" s="22">
        <v>14060643</v>
      </c>
      <c r="E782" s="22">
        <v>6351651</v>
      </c>
      <c r="F782" s="22">
        <v>6317456.29</v>
      </c>
      <c r="G782" s="22">
        <f t="shared" si="185"/>
        <v>1805553.25</v>
      </c>
      <c r="H782" s="22">
        <f t="shared" si="186"/>
        <v>34194.709999999963</v>
      </c>
      <c r="I782" s="23">
        <f t="shared" si="187"/>
        <v>40.017554322266648</v>
      </c>
      <c r="J782" s="23">
        <f t="shared" si="188"/>
        <v>99.461640603364387</v>
      </c>
      <c r="K782" s="23">
        <f t="shared" si="189"/>
        <v>44.930066782863342</v>
      </c>
    </row>
    <row r="783" spans="1:11">
      <c r="A783" s="26" t="s">
        <v>29</v>
      </c>
      <c r="B783" s="21" t="s">
        <v>30</v>
      </c>
      <c r="C783" s="22">
        <v>4189616.68</v>
      </c>
      <c r="D783" s="22">
        <v>13390643</v>
      </c>
      <c r="E783" s="22">
        <v>5939604</v>
      </c>
      <c r="F783" s="22">
        <v>5947753.7999999998</v>
      </c>
      <c r="G783" s="22">
        <f t="shared" si="185"/>
        <v>1758137.1199999996</v>
      </c>
      <c r="H783" s="22">
        <f t="shared" si="186"/>
        <v>-8149.7999999998137</v>
      </c>
      <c r="I783" s="23">
        <f t="shared" si="187"/>
        <v>41.964152195422315</v>
      </c>
      <c r="J783" s="23">
        <f t="shared" si="188"/>
        <v>100.13721116761319</v>
      </c>
      <c r="K783" s="23">
        <f t="shared" si="189"/>
        <v>44.417238216267876</v>
      </c>
    </row>
    <row r="784" spans="1:11">
      <c r="A784" s="27" t="s">
        <v>31</v>
      </c>
      <c r="B784" s="21" t="s">
        <v>32</v>
      </c>
      <c r="C784" s="22">
        <v>2311325.6800000002</v>
      </c>
      <c r="D784" s="22">
        <v>10242632</v>
      </c>
      <c r="E784" s="22">
        <v>4056654</v>
      </c>
      <c r="F784" s="22">
        <v>4373749.8</v>
      </c>
      <c r="G784" s="22">
        <f t="shared" si="185"/>
        <v>2062424.1199999996</v>
      </c>
      <c r="H784" s="22">
        <f t="shared" si="186"/>
        <v>-317095.79999999981</v>
      </c>
      <c r="I784" s="23">
        <f t="shared" si="187"/>
        <v>89.231220759854125</v>
      </c>
      <c r="J784" s="23">
        <f t="shared" si="188"/>
        <v>107.81668340459896</v>
      </c>
      <c r="K784" s="23">
        <f t="shared" si="189"/>
        <v>42.701424790034437</v>
      </c>
    </row>
    <row r="785" spans="1:11">
      <c r="A785" s="28" t="s">
        <v>33</v>
      </c>
      <c r="B785" s="21" t="s">
        <v>34</v>
      </c>
      <c r="C785" s="22">
        <v>1887539.42</v>
      </c>
      <c r="D785" s="22">
        <v>8576600</v>
      </c>
      <c r="E785" s="22">
        <v>3320023</v>
      </c>
      <c r="F785" s="22">
        <v>3772587.79</v>
      </c>
      <c r="G785" s="22">
        <f t="shared" si="185"/>
        <v>1885048.37</v>
      </c>
      <c r="H785" s="22">
        <f t="shared" si="186"/>
        <v>-452564.79000000004</v>
      </c>
      <c r="I785" s="23">
        <f t="shared" si="187"/>
        <v>99.86802659729355</v>
      </c>
      <c r="J785" s="23">
        <f t="shared" si="188"/>
        <v>113.63137514408785</v>
      </c>
      <c r="K785" s="23">
        <f t="shared" si="189"/>
        <v>43.986985402140711</v>
      </c>
    </row>
    <row r="786" spans="1:11">
      <c r="A786" s="28" t="s">
        <v>35</v>
      </c>
      <c r="B786" s="21" t="s">
        <v>36</v>
      </c>
      <c r="C786" s="22">
        <v>423786.26</v>
      </c>
      <c r="D786" s="22">
        <v>1666032</v>
      </c>
      <c r="E786" s="22">
        <v>736631</v>
      </c>
      <c r="F786" s="22">
        <v>601162.01</v>
      </c>
      <c r="G786" s="22">
        <f t="shared" si="185"/>
        <v>177375.75</v>
      </c>
      <c r="H786" s="22">
        <f t="shared" si="186"/>
        <v>135468.99</v>
      </c>
      <c r="I786" s="23">
        <f t="shared" si="187"/>
        <v>41.855002566624023</v>
      </c>
      <c r="J786" s="23">
        <f t="shared" si="188"/>
        <v>81.609653951571417</v>
      </c>
      <c r="K786" s="23">
        <f t="shared" si="189"/>
        <v>36.083461182018112</v>
      </c>
    </row>
    <row r="787" spans="1:11">
      <c r="A787" s="29" t="s">
        <v>77</v>
      </c>
      <c r="B787" s="21" t="s">
        <v>78</v>
      </c>
      <c r="C787" s="22">
        <v>0</v>
      </c>
      <c r="D787" s="22">
        <v>0</v>
      </c>
      <c r="E787" s="22">
        <v>0</v>
      </c>
      <c r="F787" s="22">
        <v>1786.56</v>
      </c>
      <c r="G787" s="22">
        <f t="shared" si="185"/>
        <v>1786.56</v>
      </c>
      <c r="H787" s="22">
        <f t="shared" si="186"/>
        <v>-1786.56</v>
      </c>
      <c r="I787" s="23">
        <f t="shared" si="187"/>
        <v>0</v>
      </c>
      <c r="J787" s="23">
        <f t="shared" si="188"/>
        <v>0</v>
      </c>
      <c r="K787" s="23">
        <f t="shared" si="189"/>
        <v>0</v>
      </c>
    </row>
    <row r="788" spans="1:11">
      <c r="A788" s="27" t="s">
        <v>37</v>
      </c>
      <c r="B788" s="21" t="s">
        <v>38</v>
      </c>
      <c r="C788" s="22">
        <v>1770450</v>
      </c>
      <c r="D788" s="22">
        <v>2923011</v>
      </c>
      <c r="E788" s="22">
        <v>1770450</v>
      </c>
      <c r="F788" s="22">
        <v>1461504</v>
      </c>
      <c r="G788" s="22">
        <f t="shared" si="185"/>
        <v>-308946</v>
      </c>
      <c r="H788" s="22">
        <f t="shared" si="186"/>
        <v>308946</v>
      </c>
      <c r="I788" s="23">
        <f t="shared" si="187"/>
        <v>-17.450139794967384</v>
      </c>
      <c r="J788" s="23">
        <f t="shared" si="188"/>
        <v>82.549860205032616</v>
      </c>
      <c r="K788" s="23">
        <f t="shared" si="189"/>
        <v>49.999948683053191</v>
      </c>
    </row>
    <row r="789" spans="1:11">
      <c r="A789" s="28" t="s">
        <v>39</v>
      </c>
      <c r="B789" s="21" t="s">
        <v>40</v>
      </c>
      <c r="C789" s="22">
        <v>1770450</v>
      </c>
      <c r="D789" s="22">
        <v>2923011</v>
      </c>
      <c r="E789" s="22">
        <v>1770450</v>
      </c>
      <c r="F789" s="22">
        <v>1461504</v>
      </c>
      <c r="G789" s="22">
        <f t="shared" si="185"/>
        <v>-308946</v>
      </c>
      <c r="H789" s="22">
        <f t="shared" si="186"/>
        <v>308946</v>
      </c>
      <c r="I789" s="23">
        <f t="shared" si="187"/>
        <v>-17.450139794967384</v>
      </c>
      <c r="J789" s="23">
        <f t="shared" si="188"/>
        <v>82.549860205032616</v>
      </c>
      <c r="K789" s="23">
        <f t="shared" si="189"/>
        <v>49.999948683053191</v>
      </c>
    </row>
    <row r="790" spans="1:11" ht="25.5">
      <c r="A790" s="27" t="s">
        <v>43</v>
      </c>
      <c r="B790" s="21" t="s">
        <v>44</v>
      </c>
      <c r="C790" s="22">
        <v>107841</v>
      </c>
      <c r="D790" s="22">
        <v>225000</v>
      </c>
      <c r="E790" s="22">
        <v>112500</v>
      </c>
      <c r="F790" s="22">
        <v>112500</v>
      </c>
      <c r="G790" s="22">
        <f t="shared" si="185"/>
        <v>4659</v>
      </c>
      <c r="H790" s="22">
        <f t="shared" si="186"/>
        <v>0</v>
      </c>
      <c r="I790" s="23">
        <f t="shared" si="187"/>
        <v>4.3202492558488785</v>
      </c>
      <c r="J790" s="23">
        <f t="shared" si="188"/>
        <v>100</v>
      </c>
      <c r="K790" s="23">
        <f t="shared" si="189"/>
        <v>50</v>
      </c>
    </row>
    <row r="791" spans="1:11" ht="51">
      <c r="A791" s="28" t="s">
        <v>159</v>
      </c>
      <c r="B791" s="21" t="s">
        <v>160</v>
      </c>
      <c r="C791" s="22">
        <v>107841</v>
      </c>
      <c r="D791" s="22">
        <v>225000</v>
      </c>
      <c r="E791" s="22">
        <v>112500</v>
      </c>
      <c r="F791" s="22">
        <v>112500</v>
      </c>
      <c r="G791" s="22">
        <f t="shared" si="185"/>
        <v>4659</v>
      </c>
      <c r="H791" s="22">
        <f t="shared" si="186"/>
        <v>0</v>
      </c>
      <c r="I791" s="23">
        <f t="shared" si="187"/>
        <v>4.3202492558488785</v>
      </c>
      <c r="J791" s="23">
        <f t="shared" si="188"/>
        <v>100</v>
      </c>
      <c r="K791" s="23">
        <f t="shared" si="189"/>
        <v>50</v>
      </c>
    </row>
    <row r="792" spans="1:11" ht="63.75">
      <c r="A792" s="29" t="s">
        <v>237</v>
      </c>
      <c r="B792" s="21" t="s">
        <v>238</v>
      </c>
      <c r="C792" s="22">
        <v>107841</v>
      </c>
      <c r="D792" s="22">
        <v>225000</v>
      </c>
      <c r="E792" s="22">
        <v>112500</v>
      </c>
      <c r="F792" s="22">
        <v>112500</v>
      </c>
      <c r="G792" s="22">
        <f t="shared" si="185"/>
        <v>4659</v>
      </c>
      <c r="H792" s="22">
        <f t="shared" si="186"/>
        <v>0</v>
      </c>
      <c r="I792" s="23">
        <f t="shared" si="187"/>
        <v>4.3202492558488785</v>
      </c>
      <c r="J792" s="23">
        <f t="shared" si="188"/>
        <v>100</v>
      </c>
      <c r="K792" s="23">
        <f t="shared" si="189"/>
        <v>50</v>
      </c>
    </row>
    <row r="793" spans="1:11">
      <c r="A793" s="26" t="s">
        <v>51</v>
      </c>
      <c r="B793" s="21" t="s">
        <v>52</v>
      </c>
      <c r="C793" s="22">
        <v>322286.36</v>
      </c>
      <c r="D793" s="22">
        <v>670000</v>
      </c>
      <c r="E793" s="22">
        <v>412047</v>
      </c>
      <c r="F793" s="22">
        <v>369702.49</v>
      </c>
      <c r="G793" s="22">
        <f t="shared" si="185"/>
        <v>47416.130000000005</v>
      </c>
      <c r="H793" s="22">
        <f t="shared" si="186"/>
        <v>42344.510000000009</v>
      </c>
      <c r="I793" s="23">
        <f t="shared" si="187"/>
        <v>14.712422207381053</v>
      </c>
      <c r="J793" s="23">
        <f t="shared" si="188"/>
        <v>89.72337864369841</v>
      </c>
      <c r="K793" s="23">
        <f t="shared" si="189"/>
        <v>55.179476119402985</v>
      </c>
    </row>
    <row r="794" spans="1:11">
      <c r="A794" s="27" t="s">
        <v>53</v>
      </c>
      <c r="B794" s="21" t="s">
        <v>54</v>
      </c>
      <c r="C794" s="22">
        <v>322286.36</v>
      </c>
      <c r="D794" s="22">
        <v>670000</v>
      </c>
      <c r="E794" s="22">
        <v>412047</v>
      </c>
      <c r="F794" s="22">
        <v>369702.49</v>
      </c>
      <c r="G794" s="22">
        <f t="shared" si="185"/>
        <v>47416.130000000005</v>
      </c>
      <c r="H794" s="22">
        <f t="shared" si="186"/>
        <v>42344.510000000009</v>
      </c>
      <c r="I794" s="23">
        <f t="shared" si="187"/>
        <v>14.712422207381053</v>
      </c>
      <c r="J794" s="23">
        <f t="shared" si="188"/>
        <v>89.72337864369841</v>
      </c>
      <c r="K794" s="23">
        <f t="shared" si="189"/>
        <v>55.179476119402985</v>
      </c>
    </row>
    <row r="795" spans="1:11">
      <c r="A795" s="20"/>
      <c r="B795" s="21" t="s">
        <v>55</v>
      </c>
      <c r="C795" s="22">
        <v>8895244.9600000009</v>
      </c>
      <c r="D795" s="22">
        <v>0</v>
      </c>
      <c r="E795" s="22">
        <v>0</v>
      </c>
      <c r="F795" s="22">
        <v>7743186.71</v>
      </c>
      <c r="G795" s="22">
        <f t="shared" si="185"/>
        <v>-1152058.2500000009</v>
      </c>
      <c r="H795" s="22">
        <f t="shared" si="186"/>
        <v>-7743186.71</v>
      </c>
      <c r="I795" s="23">
        <f t="shared" si="187"/>
        <v>-12.951394314384359</v>
      </c>
      <c r="J795" s="23">
        <f t="shared" si="188"/>
        <v>0</v>
      </c>
      <c r="K795" s="23">
        <f t="shared" si="189"/>
        <v>0</v>
      </c>
    </row>
    <row r="796" spans="1:11">
      <c r="A796" s="20" t="s">
        <v>56</v>
      </c>
      <c r="B796" s="21" t="s">
        <v>57</v>
      </c>
      <c r="C796" s="22">
        <v>-8895244.9600000009</v>
      </c>
      <c r="D796" s="22">
        <v>0</v>
      </c>
      <c r="E796" s="22">
        <v>0</v>
      </c>
      <c r="F796" s="22">
        <v>-7743186.71</v>
      </c>
      <c r="G796" s="22">
        <f t="shared" si="185"/>
        <v>1152058.2500000009</v>
      </c>
      <c r="H796" s="22">
        <f t="shared" si="186"/>
        <v>7743186.71</v>
      </c>
      <c r="I796" s="23">
        <f t="shared" si="187"/>
        <v>-12.951394314384359</v>
      </c>
      <c r="J796" s="23">
        <f t="shared" si="188"/>
        <v>0</v>
      </c>
      <c r="K796" s="23">
        <f t="shared" si="189"/>
        <v>0</v>
      </c>
    </row>
    <row r="797" spans="1:11">
      <c r="A797" s="26" t="s">
        <v>58</v>
      </c>
      <c r="B797" s="21" t="s">
        <v>59</v>
      </c>
      <c r="C797" s="22">
        <v>-8895244.9600000009</v>
      </c>
      <c r="D797" s="22">
        <v>0</v>
      </c>
      <c r="E797" s="22">
        <v>0</v>
      </c>
      <c r="F797" s="22">
        <v>-7743186.71</v>
      </c>
      <c r="G797" s="22">
        <f t="shared" si="185"/>
        <v>1152058.2500000009</v>
      </c>
      <c r="H797" s="22">
        <f t="shared" si="186"/>
        <v>7743186.71</v>
      </c>
      <c r="I797" s="23">
        <f t="shared" si="187"/>
        <v>-12.951394314384359</v>
      </c>
      <c r="J797" s="23">
        <f t="shared" si="188"/>
        <v>0</v>
      </c>
      <c r="K797" s="23">
        <f t="shared" si="189"/>
        <v>0</v>
      </c>
    </row>
    <row r="798" spans="1:11" s="35" customFormat="1" ht="25.5">
      <c r="A798" s="36" t="s">
        <v>608</v>
      </c>
      <c r="B798" s="32" t="s">
        <v>609</v>
      </c>
      <c r="C798" s="33"/>
      <c r="D798" s="33"/>
      <c r="E798" s="33"/>
      <c r="F798" s="33"/>
      <c r="G798" s="33"/>
      <c r="H798" s="33"/>
      <c r="I798" s="34"/>
      <c r="J798" s="34"/>
      <c r="K798" s="34"/>
    </row>
    <row r="799" spans="1:11">
      <c r="A799" s="20" t="s">
        <v>21</v>
      </c>
      <c r="B799" s="21" t="s">
        <v>22</v>
      </c>
      <c r="C799" s="22">
        <v>0</v>
      </c>
      <c r="D799" s="22">
        <v>16823</v>
      </c>
      <c r="E799" s="22">
        <v>0</v>
      </c>
      <c r="F799" s="22">
        <v>16823</v>
      </c>
      <c r="G799" s="22">
        <f t="shared" ref="G799:G808" si="190">F799-C799</f>
        <v>16823</v>
      </c>
      <c r="H799" s="22">
        <f t="shared" ref="H799:H808" si="191">E799-F799</f>
        <v>-16823</v>
      </c>
      <c r="I799" s="23">
        <f t="shared" ref="I799:I808" si="192">IF(ISERROR(F799/C799),0,F799/C799*100-100)</f>
        <v>0</v>
      </c>
      <c r="J799" s="23">
        <f t="shared" ref="J799:J808" si="193">IF(ISERROR(F799/E799),0,F799/E799*100)</f>
        <v>0</v>
      </c>
      <c r="K799" s="23">
        <f t="shared" ref="K799:K808" si="194">IF(ISERROR(F799/D799),0,F799/D799*100)</f>
        <v>100</v>
      </c>
    </row>
    <row r="800" spans="1:11">
      <c r="A800" s="26" t="s">
        <v>23</v>
      </c>
      <c r="B800" s="21" t="s">
        <v>24</v>
      </c>
      <c r="C800" s="22">
        <v>0</v>
      </c>
      <c r="D800" s="22">
        <v>16823</v>
      </c>
      <c r="E800" s="22">
        <v>0</v>
      </c>
      <c r="F800" s="22">
        <v>16823</v>
      </c>
      <c r="G800" s="22">
        <f t="shared" si="190"/>
        <v>16823</v>
      </c>
      <c r="H800" s="22">
        <f t="shared" si="191"/>
        <v>-16823</v>
      </c>
      <c r="I800" s="23">
        <f t="shared" si="192"/>
        <v>0</v>
      </c>
      <c r="J800" s="23">
        <f t="shared" si="193"/>
        <v>0</v>
      </c>
      <c r="K800" s="23">
        <f t="shared" si="194"/>
        <v>100</v>
      </c>
    </row>
    <row r="801" spans="1:11" ht="25.5">
      <c r="A801" s="27" t="s">
        <v>557</v>
      </c>
      <c r="B801" s="21" t="s">
        <v>558</v>
      </c>
      <c r="C801" s="22">
        <v>0</v>
      </c>
      <c r="D801" s="22">
        <v>16823</v>
      </c>
      <c r="E801" s="22">
        <v>0</v>
      </c>
      <c r="F801" s="22">
        <v>16823</v>
      </c>
      <c r="G801" s="22">
        <f t="shared" si="190"/>
        <v>16823</v>
      </c>
      <c r="H801" s="22">
        <f t="shared" si="191"/>
        <v>-16823</v>
      </c>
      <c r="I801" s="23">
        <f t="shared" si="192"/>
        <v>0</v>
      </c>
      <c r="J801" s="23">
        <f t="shared" si="193"/>
        <v>0</v>
      </c>
      <c r="K801" s="23">
        <f t="shared" si="194"/>
        <v>100</v>
      </c>
    </row>
    <row r="802" spans="1:11">
      <c r="A802" s="20" t="s">
        <v>27</v>
      </c>
      <c r="B802" s="21" t="s">
        <v>28</v>
      </c>
      <c r="C802" s="22">
        <v>0</v>
      </c>
      <c r="D802" s="22">
        <v>16823</v>
      </c>
      <c r="E802" s="22">
        <v>0</v>
      </c>
      <c r="F802" s="22">
        <v>0</v>
      </c>
      <c r="G802" s="22">
        <f t="shared" si="190"/>
        <v>0</v>
      </c>
      <c r="H802" s="22">
        <f t="shared" si="191"/>
        <v>0</v>
      </c>
      <c r="I802" s="23">
        <f t="shared" si="192"/>
        <v>0</v>
      </c>
      <c r="J802" s="23">
        <f t="shared" si="193"/>
        <v>0</v>
      </c>
      <c r="K802" s="23">
        <f t="shared" si="194"/>
        <v>0</v>
      </c>
    </row>
    <row r="803" spans="1:11">
      <c r="A803" s="26" t="s">
        <v>29</v>
      </c>
      <c r="B803" s="21" t="s">
        <v>30</v>
      </c>
      <c r="C803" s="22">
        <v>0</v>
      </c>
      <c r="D803" s="22">
        <v>16823</v>
      </c>
      <c r="E803" s="22">
        <v>0</v>
      </c>
      <c r="F803" s="22">
        <v>0</v>
      </c>
      <c r="G803" s="22">
        <f t="shared" si="190"/>
        <v>0</v>
      </c>
      <c r="H803" s="22">
        <f t="shared" si="191"/>
        <v>0</v>
      </c>
      <c r="I803" s="23">
        <f t="shared" si="192"/>
        <v>0</v>
      </c>
      <c r="J803" s="23">
        <f t="shared" si="193"/>
        <v>0</v>
      </c>
      <c r="K803" s="23">
        <f t="shared" si="194"/>
        <v>0</v>
      </c>
    </row>
    <row r="804" spans="1:11" ht="25.5">
      <c r="A804" s="27" t="s">
        <v>43</v>
      </c>
      <c r="B804" s="21" t="s">
        <v>44</v>
      </c>
      <c r="C804" s="22">
        <v>0</v>
      </c>
      <c r="D804" s="22">
        <v>16823</v>
      </c>
      <c r="E804" s="22">
        <v>0</v>
      </c>
      <c r="F804" s="22">
        <v>0</v>
      </c>
      <c r="G804" s="22">
        <f t="shared" si="190"/>
        <v>0</v>
      </c>
      <c r="H804" s="22">
        <f t="shared" si="191"/>
        <v>0</v>
      </c>
      <c r="I804" s="23">
        <f t="shared" si="192"/>
        <v>0</v>
      </c>
      <c r="J804" s="23">
        <f t="shared" si="193"/>
        <v>0</v>
      </c>
      <c r="K804" s="23">
        <f t="shared" si="194"/>
        <v>0</v>
      </c>
    </row>
    <row r="805" spans="1:11">
      <c r="A805" s="28" t="s">
        <v>183</v>
      </c>
      <c r="B805" s="21" t="s">
        <v>184</v>
      </c>
      <c r="C805" s="22">
        <v>0</v>
      </c>
      <c r="D805" s="22">
        <v>16823</v>
      </c>
      <c r="E805" s="22">
        <v>0</v>
      </c>
      <c r="F805" s="22">
        <v>0</v>
      </c>
      <c r="G805" s="22">
        <f t="shared" si="190"/>
        <v>0</v>
      </c>
      <c r="H805" s="22">
        <f t="shared" si="191"/>
        <v>0</v>
      </c>
      <c r="I805" s="23">
        <f t="shared" si="192"/>
        <v>0</v>
      </c>
      <c r="J805" s="23">
        <f t="shared" si="193"/>
        <v>0</v>
      </c>
      <c r="K805" s="23">
        <f t="shared" si="194"/>
        <v>0</v>
      </c>
    </row>
    <row r="806" spans="1:11">
      <c r="A806" s="20"/>
      <c r="B806" s="21" t="s">
        <v>55</v>
      </c>
      <c r="C806" s="22">
        <v>0</v>
      </c>
      <c r="D806" s="22">
        <v>0</v>
      </c>
      <c r="E806" s="22">
        <v>0</v>
      </c>
      <c r="F806" s="22">
        <v>16823</v>
      </c>
      <c r="G806" s="22">
        <f t="shared" si="190"/>
        <v>16823</v>
      </c>
      <c r="H806" s="22">
        <f t="shared" si="191"/>
        <v>-16823</v>
      </c>
      <c r="I806" s="23">
        <f t="shared" si="192"/>
        <v>0</v>
      </c>
      <c r="J806" s="23">
        <f t="shared" si="193"/>
        <v>0</v>
      </c>
      <c r="K806" s="23">
        <f t="shared" si="194"/>
        <v>0</v>
      </c>
    </row>
    <row r="807" spans="1:11">
      <c r="A807" s="20" t="s">
        <v>56</v>
      </c>
      <c r="B807" s="21" t="s">
        <v>57</v>
      </c>
      <c r="C807" s="22">
        <v>0</v>
      </c>
      <c r="D807" s="22">
        <v>0</v>
      </c>
      <c r="E807" s="22">
        <v>0</v>
      </c>
      <c r="F807" s="22">
        <v>-16823</v>
      </c>
      <c r="G807" s="22">
        <f t="shared" si="190"/>
        <v>-16823</v>
      </c>
      <c r="H807" s="22">
        <f t="shared" si="191"/>
        <v>16823</v>
      </c>
      <c r="I807" s="23">
        <f t="shared" si="192"/>
        <v>0</v>
      </c>
      <c r="J807" s="23">
        <f t="shared" si="193"/>
        <v>0</v>
      </c>
      <c r="K807" s="23">
        <f t="shared" si="194"/>
        <v>0</v>
      </c>
    </row>
    <row r="808" spans="1:11">
      <c r="A808" s="26" t="s">
        <v>58</v>
      </c>
      <c r="B808" s="21" t="s">
        <v>59</v>
      </c>
      <c r="C808" s="22">
        <v>0</v>
      </c>
      <c r="D808" s="22">
        <v>0</v>
      </c>
      <c r="E808" s="22">
        <v>0</v>
      </c>
      <c r="F808" s="22">
        <v>-16823</v>
      </c>
      <c r="G808" s="22">
        <f t="shared" si="190"/>
        <v>-16823</v>
      </c>
      <c r="H808" s="22">
        <f t="shared" si="191"/>
        <v>16823</v>
      </c>
      <c r="I808" s="23">
        <f t="shared" si="192"/>
        <v>0</v>
      </c>
      <c r="J808" s="23">
        <f t="shared" si="193"/>
        <v>0</v>
      </c>
      <c r="K808" s="23">
        <f t="shared" si="194"/>
        <v>0</v>
      </c>
    </row>
    <row r="809" spans="1:11" s="35" customFormat="1" ht="38.25">
      <c r="A809" s="31" t="s">
        <v>610</v>
      </c>
      <c r="B809" s="32" t="s">
        <v>611</v>
      </c>
      <c r="C809" s="33"/>
      <c r="D809" s="33"/>
      <c r="E809" s="33"/>
      <c r="F809" s="33"/>
      <c r="G809" s="33"/>
      <c r="H809" s="33"/>
      <c r="I809" s="34"/>
      <c r="J809" s="34"/>
      <c r="K809" s="34"/>
    </row>
    <row r="810" spans="1:11">
      <c r="A810" s="20" t="s">
        <v>21</v>
      </c>
      <c r="B810" s="21" t="s">
        <v>22</v>
      </c>
      <c r="C810" s="22">
        <v>39685199.829999998</v>
      </c>
      <c r="D810" s="22">
        <v>38961492</v>
      </c>
      <c r="E810" s="22">
        <v>16944993</v>
      </c>
      <c r="F810" s="22">
        <v>38962000.75</v>
      </c>
      <c r="G810" s="22">
        <f t="shared" ref="G810:G839" si="195">F810-C810</f>
        <v>-723199.07999999821</v>
      </c>
      <c r="H810" s="22">
        <f t="shared" ref="H810:H839" si="196">E810-F810</f>
        <v>-22017007.75</v>
      </c>
      <c r="I810" s="23">
        <f t="shared" ref="I810:I839" si="197">IF(ISERROR(F810/C810),0,F810/C810*100-100)</f>
        <v>-1.8223395197654924</v>
      </c>
      <c r="J810" s="23">
        <f t="shared" ref="J810:J839" si="198">IF(ISERROR(F810/E810),0,F810/E810*100)</f>
        <v>229.93223278404423</v>
      </c>
      <c r="K810" s="23">
        <f t="shared" ref="K810:K839" si="199">IF(ISERROR(F810/D810),0,F810/D810*100)</f>
        <v>100.00130577648309</v>
      </c>
    </row>
    <row r="811" spans="1:11">
      <c r="A811" s="26" t="s">
        <v>93</v>
      </c>
      <c r="B811" s="21" t="s">
        <v>94</v>
      </c>
      <c r="C811" s="22">
        <v>3686.77</v>
      </c>
      <c r="D811" s="22">
        <v>0</v>
      </c>
      <c r="E811" s="22">
        <v>0</v>
      </c>
      <c r="F811" s="22">
        <v>508.75</v>
      </c>
      <c r="G811" s="22">
        <f t="shared" si="195"/>
        <v>-3178.02</v>
      </c>
      <c r="H811" s="22">
        <f t="shared" si="196"/>
        <v>-508.75</v>
      </c>
      <c r="I811" s="23">
        <f t="shared" si="197"/>
        <v>-86.200658028572434</v>
      </c>
      <c r="J811" s="23">
        <f t="shared" si="198"/>
        <v>0</v>
      </c>
      <c r="K811" s="23">
        <f t="shared" si="199"/>
        <v>0</v>
      </c>
    </row>
    <row r="812" spans="1:11">
      <c r="A812" s="26" t="s">
        <v>67</v>
      </c>
      <c r="B812" s="21" t="s">
        <v>68</v>
      </c>
      <c r="C812" s="22">
        <v>92404.06</v>
      </c>
      <c r="D812" s="22">
        <v>0</v>
      </c>
      <c r="E812" s="22">
        <v>0</v>
      </c>
      <c r="F812" s="22">
        <v>0</v>
      </c>
      <c r="G812" s="22">
        <f t="shared" si="195"/>
        <v>-92404.06</v>
      </c>
      <c r="H812" s="22">
        <f t="shared" si="196"/>
        <v>0</v>
      </c>
      <c r="I812" s="23">
        <f t="shared" si="197"/>
        <v>-100</v>
      </c>
      <c r="J812" s="23">
        <f t="shared" si="198"/>
        <v>0</v>
      </c>
      <c r="K812" s="23">
        <f t="shared" si="199"/>
        <v>0</v>
      </c>
    </row>
    <row r="813" spans="1:11" ht="25.5">
      <c r="A813" s="27" t="s">
        <v>103</v>
      </c>
      <c r="B813" s="21" t="s">
        <v>104</v>
      </c>
      <c r="C813" s="22">
        <v>92404.06</v>
      </c>
      <c r="D813" s="22">
        <v>0</v>
      </c>
      <c r="E813" s="22">
        <v>0</v>
      </c>
      <c r="F813" s="22">
        <v>0</v>
      </c>
      <c r="G813" s="22">
        <f t="shared" si="195"/>
        <v>-92404.06</v>
      </c>
      <c r="H813" s="22">
        <f t="shared" si="196"/>
        <v>0</v>
      </c>
      <c r="I813" s="23">
        <f t="shared" si="197"/>
        <v>-100</v>
      </c>
      <c r="J813" s="23">
        <f t="shared" si="198"/>
        <v>0</v>
      </c>
      <c r="K813" s="23">
        <f t="shared" si="199"/>
        <v>0</v>
      </c>
    </row>
    <row r="814" spans="1:11" ht="38.25">
      <c r="A814" s="28" t="s">
        <v>105</v>
      </c>
      <c r="B814" s="21" t="s">
        <v>106</v>
      </c>
      <c r="C814" s="22">
        <v>92404.06</v>
      </c>
      <c r="D814" s="22">
        <v>0</v>
      </c>
      <c r="E814" s="22">
        <v>0</v>
      </c>
      <c r="F814" s="22">
        <v>0</v>
      </c>
      <c r="G814" s="22">
        <f t="shared" si="195"/>
        <v>-92404.06</v>
      </c>
      <c r="H814" s="22">
        <f t="shared" si="196"/>
        <v>0</v>
      </c>
      <c r="I814" s="23">
        <f t="shared" si="197"/>
        <v>-100</v>
      </c>
      <c r="J814" s="23">
        <f t="shared" si="198"/>
        <v>0</v>
      </c>
      <c r="K814" s="23">
        <f t="shared" si="199"/>
        <v>0</v>
      </c>
    </row>
    <row r="815" spans="1:11" ht="89.25">
      <c r="A815" s="29" t="s">
        <v>447</v>
      </c>
      <c r="B815" s="21" t="s">
        <v>448</v>
      </c>
      <c r="C815" s="22">
        <v>92404.06</v>
      </c>
      <c r="D815" s="22">
        <v>0</v>
      </c>
      <c r="E815" s="22">
        <v>0</v>
      </c>
      <c r="F815" s="22">
        <v>0</v>
      </c>
      <c r="G815" s="22">
        <f t="shared" si="195"/>
        <v>-92404.06</v>
      </c>
      <c r="H815" s="22">
        <f t="shared" si="196"/>
        <v>0</v>
      </c>
      <c r="I815" s="23">
        <f t="shared" si="197"/>
        <v>-100</v>
      </c>
      <c r="J815" s="23">
        <f t="shared" si="198"/>
        <v>0</v>
      </c>
      <c r="K815" s="23">
        <f t="shared" si="199"/>
        <v>0</v>
      </c>
    </row>
    <row r="816" spans="1:11">
      <c r="A816" s="26" t="s">
        <v>23</v>
      </c>
      <c r="B816" s="21" t="s">
        <v>24</v>
      </c>
      <c r="C816" s="22">
        <v>39589109</v>
      </c>
      <c r="D816" s="22">
        <v>38961492</v>
      </c>
      <c r="E816" s="22">
        <v>16944993</v>
      </c>
      <c r="F816" s="22">
        <v>38961492</v>
      </c>
      <c r="G816" s="22">
        <f t="shared" si="195"/>
        <v>-627617</v>
      </c>
      <c r="H816" s="22">
        <f t="shared" si="196"/>
        <v>-22016499</v>
      </c>
      <c r="I816" s="23">
        <f t="shared" si="197"/>
        <v>-1.5853274192152185</v>
      </c>
      <c r="J816" s="23">
        <f t="shared" si="198"/>
        <v>229.92923042222563</v>
      </c>
      <c r="K816" s="23">
        <f t="shared" si="199"/>
        <v>100</v>
      </c>
    </row>
    <row r="817" spans="1:11">
      <c r="A817" s="27" t="s">
        <v>25</v>
      </c>
      <c r="B817" s="21" t="s">
        <v>26</v>
      </c>
      <c r="C817" s="22">
        <v>34793967</v>
      </c>
      <c r="D817" s="22">
        <v>34165415</v>
      </c>
      <c r="E817" s="22">
        <v>14944993</v>
      </c>
      <c r="F817" s="22">
        <v>34165415</v>
      </c>
      <c r="G817" s="22">
        <f t="shared" si="195"/>
        <v>-628552</v>
      </c>
      <c r="H817" s="22">
        <f t="shared" si="196"/>
        <v>-19220422</v>
      </c>
      <c r="I817" s="23">
        <f t="shared" si="197"/>
        <v>-1.8064970861184122</v>
      </c>
      <c r="J817" s="23">
        <f t="shared" si="198"/>
        <v>228.60776850146399</v>
      </c>
      <c r="K817" s="23">
        <f t="shared" si="199"/>
        <v>100</v>
      </c>
    </row>
    <row r="818" spans="1:11" ht="25.5">
      <c r="A818" s="27" t="s">
        <v>557</v>
      </c>
      <c r="B818" s="21" t="s">
        <v>558</v>
      </c>
      <c r="C818" s="22">
        <v>4795142</v>
      </c>
      <c r="D818" s="22">
        <v>4796077</v>
      </c>
      <c r="E818" s="22">
        <v>2000000</v>
      </c>
      <c r="F818" s="22">
        <v>4796077</v>
      </c>
      <c r="G818" s="22">
        <f t="shared" si="195"/>
        <v>935</v>
      </c>
      <c r="H818" s="22">
        <f t="shared" si="196"/>
        <v>-2796077</v>
      </c>
      <c r="I818" s="23">
        <f t="shared" si="197"/>
        <v>1.949890117955988E-2</v>
      </c>
      <c r="J818" s="23">
        <f t="shared" si="198"/>
        <v>239.80385000000001</v>
      </c>
      <c r="K818" s="23">
        <f t="shared" si="199"/>
        <v>100</v>
      </c>
    </row>
    <row r="819" spans="1:11">
      <c r="A819" s="20" t="s">
        <v>27</v>
      </c>
      <c r="B819" s="21" t="s">
        <v>28</v>
      </c>
      <c r="C819" s="22">
        <v>12241402.52</v>
      </c>
      <c r="D819" s="22">
        <v>38961492</v>
      </c>
      <c r="E819" s="22">
        <v>16944993</v>
      </c>
      <c r="F819" s="22">
        <v>15917770.57</v>
      </c>
      <c r="G819" s="22">
        <f t="shared" si="195"/>
        <v>3676368.0500000007</v>
      </c>
      <c r="H819" s="22">
        <f t="shared" si="196"/>
        <v>1027222.4299999997</v>
      </c>
      <c r="I819" s="23">
        <f t="shared" si="197"/>
        <v>30.032245439144333</v>
      </c>
      <c r="J819" s="23">
        <f t="shared" si="198"/>
        <v>93.93789994483916</v>
      </c>
      <c r="K819" s="23">
        <f t="shared" si="199"/>
        <v>40.855136066144496</v>
      </c>
    </row>
    <row r="820" spans="1:11">
      <c r="A820" s="26" t="s">
        <v>29</v>
      </c>
      <c r="B820" s="21" t="s">
        <v>30</v>
      </c>
      <c r="C820" s="22">
        <v>11069880.689999999</v>
      </c>
      <c r="D820" s="22">
        <v>34588536</v>
      </c>
      <c r="E820" s="22">
        <v>15468928</v>
      </c>
      <c r="F820" s="22">
        <v>13889275.109999999</v>
      </c>
      <c r="G820" s="22">
        <f t="shared" si="195"/>
        <v>2819394.42</v>
      </c>
      <c r="H820" s="22">
        <f t="shared" si="196"/>
        <v>1579652.8900000006</v>
      </c>
      <c r="I820" s="23">
        <f t="shared" si="197"/>
        <v>25.469058781698578</v>
      </c>
      <c r="J820" s="23">
        <f t="shared" si="198"/>
        <v>89.788220036967004</v>
      </c>
      <c r="K820" s="23">
        <f t="shared" si="199"/>
        <v>40.155718385999336</v>
      </c>
    </row>
    <row r="821" spans="1:11">
      <c r="A821" s="27" t="s">
        <v>31</v>
      </c>
      <c r="B821" s="21" t="s">
        <v>32</v>
      </c>
      <c r="C821" s="22">
        <v>667956.07999999996</v>
      </c>
      <c r="D821" s="22">
        <v>1646147</v>
      </c>
      <c r="E821" s="22">
        <v>740706</v>
      </c>
      <c r="F821" s="22">
        <v>566366.94999999995</v>
      </c>
      <c r="G821" s="22">
        <f t="shared" si="195"/>
        <v>-101589.13</v>
      </c>
      <c r="H821" s="22">
        <f t="shared" si="196"/>
        <v>174339.05000000005</v>
      </c>
      <c r="I821" s="23">
        <f t="shared" si="197"/>
        <v>-15.208953558742962</v>
      </c>
      <c r="J821" s="23">
        <f t="shared" si="198"/>
        <v>76.463124370532981</v>
      </c>
      <c r="K821" s="23">
        <f t="shared" si="199"/>
        <v>34.405612013993888</v>
      </c>
    </row>
    <row r="822" spans="1:11">
      <c r="A822" s="28" t="s">
        <v>33</v>
      </c>
      <c r="B822" s="21" t="s">
        <v>34</v>
      </c>
      <c r="C822" s="22">
        <v>471767.13</v>
      </c>
      <c r="D822" s="22">
        <v>1226283</v>
      </c>
      <c r="E822" s="22">
        <v>476194</v>
      </c>
      <c r="F822" s="22">
        <v>474625.72</v>
      </c>
      <c r="G822" s="22">
        <f t="shared" si="195"/>
        <v>2858.5899999999674</v>
      </c>
      <c r="H822" s="22">
        <f t="shared" si="196"/>
        <v>1568.2800000000279</v>
      </c>
      <c r="I822" s="23">
        <f t="shared" si="197"/>
        <v>0.60593242263402658</v>
      </c>
      <c r="J822" s="23">
        <f t="shared" si="198"/>
        <v>99.670663637089078</v>
      </c>
      <c r="K822" s="23">
        <f t="shared" si="199"/>
        <v>38.704419779121132</v>
      </c>
    </row>
    <row r="823" spans="1:11">
      <c r="A823" s="28" t="s">
        <v>35</v>
      </c>
      <c r="B823" s="21" t="s">
        <v>36</v>
      </c>
      <c r="C823" s="22">
        <v>196188.95</v>
      </c>
      <c r="D823" s="22">
        <v>419864</v>
      </c>
      <c r="E823" s="22">
        <v>264512</v>
      </c>
      <c r="F823" s="22">
        <v>91741.23</v>
      </c>
      <c r="G823" s="22">
        <f t="shared" si="195"/>
        <v>-104447.72000000002</v>
      </c>
      <c r="H823" s="22">
        <f t="shared" si="196"/>
        <v>172770.77000000002</v>
      </c>
      <c r="I823" s="23">
        <f t="shared" si="197"/>
        <v>-53.238329681666578</v>
      </c>
      <c r="J823" s="23">
        <f t="shared" si="198"/>
        <v>34.683201518267602</v>
      </c>
      <c r="K823" s="23">
        <f t="shared" si="199"/>
        <v>21.850225311053102</v>
      </c>
    </row>
    <row r="824" spans="1:11">
      <c r="A824" s="29" t="s">
        <v>77</v>
      </c>
      <c r="B824" s="21" t="s">
        <v>78</v>
      </c>
      <c r="C824" s="22">
        <v>0</v>
      </c>
      <c r="D824" s="22">
        <v>0</v>
      </c>
      <c r="E824" s="22">
        <v>0</v>
      </c>
      <c r="F824" s="22">
        <v>1.06</v>
      </c>
      <c r="G824" s="22">
        <f t="shared" si="195"/>
        <v>1.06</v>
      </c>
      <c r="H824" s="22">
        <f t="shared" si="196"/>
        <v>-1.06</v>
      </c>
      <c r="I824" s="23">
        <f t="shared" si="197"/>
        <v>0</v>
      </c>
      <c r="J824" s="23">
        <f t="shared" si="198"/>
        <v>0</v>
      </c>
      <c r="K824" s="23">
        <f t="shared" si="199"/>
        <v>0</v>
      </c>
    </row>
    <row r="825" spans="1:11">
      <c r="A825" s="27" t="s">
        <v>37</v>
      </c>
      <c r="B825" s="21" t="s">
        <v>38</v>
      </c>
      <c r="C825" s="22">
        <v>5945718.3499999996</v>
      </c>
      <c r="D825" s="22">
        <v>23122312</v>
      </c>
      <c r="E825" s="22">
        <v>10266222</v>
      </c>
      <c r="F825" s="22">
        <v>8242181.7400000002</v>
      </c>
      <c r="G825" s="22">
        <f t="shared" si="195"/>
        <v>2296463.3900000006</v>
      </c>
      <c r="H825" s="22">
        <f t="shared" si="196"/>
        <v>2024040.2599999998</v>
      </c>
      <c r="I825" s="23">
        <f t="shared" si="197"/>
        <v>38.623817254983152</v>
      </c>
      <c r="J825" s="23">
        <f t="shared" si="198"/>
        <v>80.284468229890223</v>
      </c>
      <c r="K825" s="23">
        <f t="shared" si="199"/>
        <v>35.646010398960101</v>
      </c>
    </row>
    <row r="826" spans="1:11">
      <c r="A826" s="28" t="s">
        <v>39</v>
      </c>
      <c r="B826" s="21" t="s">
        <v>40</v>
      </c>
      <c r="C826" s="22">
        <v>5945718.3499999996</v>
      </c>
      <c r="D826" s="22">
        <v>23122312</v>
      </c>
      <c r="E826" s="22">
        <v>10266222</v>
      </c>
      <c r="F826" s="22">
        <v>8242181.7400000002</v>
      </c>
      <c r="G826" s="22">
        <f t="shared" si="195"/>
        <v>2296463.3900000006</v>
      </c>
      <c r="H826" s="22">
        <f t="shared" si="196"/>
        <v>2024040.2599999998</v>
      </c>
      <c r="I826" s="23">
        <f t="shared" si="197"/>
        <v>38.623817254983152</v>
      </c>
      <c r="J826" s="23">
        <f t="shared" si="198"/>
        <v>80.284468229890223</v>
      </c>
      <c r="K826" s="23">
        <f t="shared" si="199"/>
        <v>35.646010398960101</v>
      </c>
    </row>
    <row r="827" spans="1:11" ht="25.5">
      <c r="A827" s="27" t="s">
        <v>43</v>
      </c>
      <c r="B827" s="21" t="s">
        <v>44</v>
      </c>
      <c r="C827" s="22">
        <v>4456206.26</v>
      </c>
      <c r="D827" s="22">
        <v>9820077</v>
      </c>
      <c r="E827" s="22">
        <v>4462000</v>
      </c>
      <c r="F827" s="22">
        <v>5080726.42</v>
      </c>
      <c r="G827" s="22">
        <f t="shared" si="195"/>
        <v>624520.16000000015</v>
      </c>
      <c r="H827" s="22">
        <f t="shared" si="196"/>
        <v>-618726.41999999993</v>
      </c>
      <c r="I827" s="23">
        <f t="shared" si="197"/>
        <v>14.014615203202013</v>
      </c>
      <c r="J827" s="23">
        <f t="shared" si="198"/>
        <v>113.86657149260422</v>
      </c>
      <c r="K827" s="23">
        <f t="shared" si="199"/>
        <v>51.73815256234753</v>
      </c>
    </row>
    <row r="828" spans="1:11" ht="51">
      <c r="A828" s="28" t="s">
        <v>159</v>
      </c>
      <c r="B828" s="21" t="s">
        <v>160</v>
      </c>
      <c r="C828" s="22">
        <v>2503499.02</v>
      </c>
      <c r="D828" s="22">
        <v>5024000</v>
      </c>
      <c r="E828" s="22">
        <v>2462000</v>
      </c>
      <c r="F828" s="22">
        <v>1798390.56</v>
      </c>
      <c r="G828" s="22">
        <f t="shared" si="195"/>
        <v>-705108.46</v>
      </c>
      <c r="H828" s="22">
        <f t="shared" si="196"/>
        <v>663609.43999999994</v>
      </c>
      <c r="I828" s="23">
        <f t="shared" si="197"/>
        <v>-28.16491855467153</v>
      </c>
      <c r="J828" s="23">
        <f t="shared" si="198"/>
        <v>73.045920389926891</v>
      </c>
      <c r="K828" s="23">
        <f t="shared" si="199"/>
        <v>35.795990445859871</v>
      </c>
    </row>
    <row r="829" spans="1:11" ht="38.25">
      <c r="A829" s="29" t="s">
        <v>161</v>
      </c>
      <c r="B829" s="21" t="s">
        <v>162</v>
      </c>
      <c r="C829" s="22">
        <v>0</v>
      </c>
      <c r="D829" s="22">
        <v>140000</v>
      </c>
      <c r="E829" s="22">
        <v>20000</v>
      </c>
      <c r="F829" s="22">
        <v>26653.89</v>
      </c>
      <c r="G829" s="22">
        <f t="shared" si="195"/>
        <v>26653.89</v>
      </c>
      <c r="H829" s="22">
        <f t="shared" si="196"/>
        <v>-6653.8899999999994</v>
      </c>
      <c r="I829" s="23">
        <f t="shared" si="197"/>
        <v>0</v>
      </c>
      <c r="J829" s="23">
        <f t="shared" si="198"/>
        <v>133.26944999999998</v>
      </c>
      <c r="K829" s="23">
        <f t="shared" si="199"/>
        <v>19.03849285714286</v>
      </c>
    </row>
    <row r="830" spans="1:11" ht="63.75">
      <c r="A830" s="29" t="s">
        <v>237</v>
      </c>
      <c r="B830" s="21" t="s">
        <v>238</v>
      </c>
      <c r="C830" s="22">
        <v>2503499.02</v>
      </c>
      <c r="D830" s="22">
        <v>4884000</v>
      </c>
      <c r="E830" s="22">
        <v>2442000</v>
      </c>
      <c r="F830" s="22">
        <v>1771736.67</v>
      </c>
      <c r="G830" s="22">
        <f t="shared" si="195"/>
        <v>-731762.35000000009</v>
      </c>
      <c r="H830" s="22">
        <f t="shared" si="196"/>
        <v>670263.33000000007</v>
      </c>
      <c r="I830" s="23">
        <f t="shared" si="197"/>
        <v>-29.22958404034047</v>
      </c>
      <c r="J830" s="23">
        <f t="shared" si="198"/>
        <v>72.552689189189195</v>
      </c>
      <c r="K830" s="23">
        <f t="shared" si="199"/>
        <v>36.276344594594597</v>
      </c>
    </row>
    <row r="831" spans="1:11">
      <c r="A831" s="28" t="s">
        <v>183</v>
      </c>
      <c r="B831" s="21" t="s">
        <v>184</v>
      </c>
      <c r="C831" s="22">
        <v>1952707.24</v>
      </c>
      <c r="D831" s="22">
        <v>4796077</v>
      </c>
      <c r="E831" s="22">
        <v>2000000</v>
      </c>
      <c r="F831" s="22">
        <v>3282335.86</v>
      </c>
      <c r="G831" s="22">
        <f t="shared" si="195"/>
        <v>1329628.6199999999</v>
      </c>
      <c r="H831" s="22">
        <f t="shared" si="196"/>
        <v>-1282335.8599999999</v>
      </c>
      <c r="I831" s="23">
        <f t="shared" si="197"/>
        <v>68.091549658001981</v>
      </c>
      <c r="J831" s="23">
        <f t="shared" si="198"/>
        <v>164.116793</v>
      </c>
      <c r="K831" s="23">
        <f t="shared" si="199"/>
        <v>68.437930833887776</v>
      </c>
    </row>
    <row r="832" spans="1:11">
      <c r="A832" s="26" t="s">
        <v>51</v>
      </c>
      <c r="B832" s="21" t="s">
        <v>52</v>
      </c>
      <c r="C832" s="22">
        <v>1171521.83</v>
      </c>
      <c r="D832" s="22">
        <v>4372956</v>
      </c>
      <c r="E832" s="22">
        <v>1476065</v>
      </c>
      <c r="F832" s="22">
        <v>2028495.46</v>
      </c>
      <c r="G832" s="22">
        <f t="shared" si="195"/>
        <v>856973.62999999989</v>
      </c>
      <c r="H832" s="22">
        <f t="shared" si="196"/>
        <v>-552430.46</v>
      </c>
      <c r="I832" s="23">
        <f t="shared" si="197"/>
        <v>73.150461908166051</v>
      </c>
      <c r="J832" s="23">
        <f t="shared" si="198"/>
        <v>137.42588978127657</v>
      </c>
      <c r="K832" s="23">
        <f t="shared" si="199"/>
        <v>46.387282652741071</v>
      </c>
    </row>
    <row r="833" spans="1:11">
      <c r="A833" s="27" t="s">
        <v>53</v>
      </c>
      <c r="B833" s="21" t="s">
        <v>54</v>
      </c>
      <c r="C833" s="22">
        <v>182729.67</v>
      </c>
      <c r="D833" s="22">
        <v>772956</v>
      </c>
      <c r="E833" s="22">
        <v>371065</v>
      </c>
      <c r="F833" s="22">
        <v>438598.17</v>
      </c>
      <c r="G833" s="22">
        <f t="shared" si="195"/>
        <v>255868.49999999997</v>
      </c>
      <c r="H833" s="22">
        <f t="shared" si="196"/>
        <v>-67533.169999999984</v>
      </c>
      <c r="I833" s="23">
        <f t="shared" si="197"/>
        <v>140.02570025984284</v>
      </c>
      <c r="J833" s="23">
        <f t="shared" si="198"/>
        <v>118.19982213358846</v>
      </c>
      <c r="K833" s="23">
        <f t="shared" si="199"/>
        <v>56.742967258162167</v>
      </c>
    </row>
    <row r="834" spans="1:11">
      <c r="A834" s="27" t="s">
        <v>185</v>
      </c>
      <c r="B834" s="21" t="s">
        <v>186</v>
      </c>
      <c r="C834" s="22">
        <v>988792.16</v>
      </c>
      <c r="D834" s="22">
        <v>3600000</v>
      </c>
      <c r="E834" s="22">
        <v>1105000</v>
      </c>
      <c r="F834" s="22">
        <v>1589897.29</v>
      </c>
      <c r="G834" s="22">
        <f t="shared" si="195"/>
        <v>601105.13</v>
      </c>
      <c r="H834" s="22">
        <f t="shared" si="196"/>
        <v>-484897.29000000004</v>
      </c>
      <c r="I834" s="23">
        <f t="shared" si="197"/>
        <v>60.79185842250206</v>
      </c>
      <c r="J834" s="23">
        <f t="shared" si="198"/>
        <v>143.8821076923077</v>
      </c>
      <c r="K834" s="23">
        <f t="shared" si="199"/>
        <v>44.163813611111117</v>
      </c>
    </row>
    <row r="835" spans="1:11" ht="51">
      <c r="A835" s="28" t="s">
        <v>296</v>
      </c>
      <c r="B835" s="21" t="s">
        <v>297</v>
      </c>
      <c r="C835" s="22">
        <v>988792.16</v>
      </c>
      <c r="D835" s="22">
        <v>3600000</v>
      </c>
      <c r="E835" s="22">
        <v>1105000</v>
      </c>
      <c r="F835" s="22">
        <v>1589897.29</v>
      </c>
      <c r="G835" s="22">
        <f t="shared" si="195"/>
        <v>601105.13</v>
      </c>
      <c r="H835" s="22">
        <f t="shared" si="196"/>
        <v>-484897.29000000004</v>
      </c>
      <c r="I835" s="23">
        <f t="shared" si="197"/>
        <v>60.79185842250206</v>
      </c>
      <c r="J835" s="23">
        <f t="shared" si="198"/>
        <v>143.8821076923077</v>
      </c>
      <c r="K835" s="23">
        <f t="shared" si="199"/>
        <v>44.163813611111117</v>
      </c>
    </row>
    <row r="836" spans="1:11" ht="38.25">
      <c r="A836" s="29" t="s">
        <v>298</v>
      </c>
      <c r="B836" s="21" t="s">
        <v>299</v>
      </c>
      <c r="C836" s="22">
        <v>988792.16</v>
      </c>
      <c r="D836" s="22">
        <v>3600000</v>
      </c>
      <c r="E836" s="22">
        <v>1105000</v>
      </c>
      <c r="F836" s="22">
        <v>1589897.29</v>
      </c>
      <c r="G836" s="22">
        <f t="shared" si="195"/>
        <v>601105.13</v>
      </c>
      <c r="H836" s="22">
        <f t="shared" si="196"/>
        <v>-484897.29000000004</v>
      </c>
      <c r="I836" s="23">
        <f t="shared" si="197"/>
        <v>60.79185842250206</v>
      </c>
      <c r="J836" s="23">
        <f t="shared" si="198"/>
        <v>143.8821076923077</v>
      </c>
      <c r="K836" s="23">
        <f t="shared" si="199"/>
        <v>44.163813611111117</v>
      </c>
    </row>
    <row r="837" spans="1:11">
      <c r="A837" s="20"/>
      <c r="B837" s="21" t="s">
        <v>55</v>
      </c>
      <c r="C837" s="22">
        <v>27443797.309999999</v>
      </c>
      <c r="D837" s="22">
        <v>0</v>
      </c>
      <c r="E837" s="22">
        <v>0</v>
      </c>
      <c r="F837" s="22">
        <v>23044230.18</v>
      </c>
      <c r="G837" s="22">
        <f t="shared" si="195"/>
        <v>-4399567.129999999</v>
      </c>
      <c r="H837" s="22">
        <f t="shared" si="196"/>
        <v>-23044230.18</v>
      </c>
      <c r="I837" s="23">
        <f t="shared" si="197"/>
        <v>-16.031189417059565</v>
      </c>
      <c r="J837" s="23">
        <f t="shared" si="198"/>
        <v>0</v>
      </c>
      <c r="K837" s="23">
        <f t="shared" si="199"/>
        <v>0</v>
      </c>
    </row>
    <row r="838" spans="1:11">
      <c r="A838" s="20" t="s">
        <v>56</v>
      </c>
      <c r="B838" s="21" t="s">
        <v>57</v>
      </c>
      <c r="C838" s="22">
        <v>-27443797.309999999</v>
      </c>
      <c r="D838" s="22">
        <v>0</v>
      </c>
      <c r="E838" s="22">
        <v>0</v>
      </c>
      <c r="F838" s="22">
        <v>-23044230.18</v>
      </c>
      <c r="G838" s="22">
        <f t="shared" si="195"/>
        <v>4399567.129999999</v>
      </c>
      <c r="H838" s="22">
        <f t="shared" si="196"/>
        <v>23044230.18</v>
      </c>
      <c r="I838" s="23">
        <f t="shared" si="197"/>
        <v>-16.031189417059565</v>
      </c>
      <c r="J838" s="23">
        <f t="shared" si="198"/>
        <v>0</v>
      </c>
      <c r="K838" s="23">
        <f t="shared" si="199"/>
        <v>0</v>
      </c>
    </row>
    <row r="839" spans="1:11">
      <c r="A839" s="26" t="s">
        <v>58</v>
      </c>
      <c r="B839" s="21" t="s">
        <v>59</v>
      </c>
      <c r="C839" s="22">
        <v>-27443797.309999999</v>
      </c>
      <c r="D839" s="22">
        <v>0</v>
      </c>
      <c r="E839" s="22">
        <v>0</v>
      </c>
      <c r="F839" s="22">
        <v>-23044230.18</v>
      </c>
      <c r="G839" s="22">
        <f t="shared" si="195"/>
        <v>4399567.129999999</v>
      </c>
      <c r="H839" s="22">
        <f t="shared" si="196"/>
        <v>23044230.18</v>
      </c>
      <c r="I839" s="23">
        <f t="shared" si="197"/>
        <v>-16.031189417059565</v>
      </c>
      <c r="J839" s="23">
        <f t="shared" si="198"/>
        <v>0</v>
      </c>
      <c r="K839" s="23">
        <f t="shared" si="199"/>
        <v>0</v>
      </c>
    </row>
    <row r="840" spans="1:11" s="35" customFormat="1" ht="38.25">
      <c r="A840" s="36" t="s">
        <v>612</v>
      </c>
      <c r="B840" s="32" t="s">
        <v>613</v>
      </c>
      <c r="C840" s="33"/>
      <c r="D840" s="33"/>
      <c r="E840" s="33"/>
      <c r="F840" s="33"/>
      <c r="G840" s="33"/>
      <c r="H840" s="33"/>
      <c r="I840" s="34"/>
      <c r="J840" s="34"/>
      <c r="K840" s="34"/>
    </row>
    <row r="841" spans="1:11">
      <c r="A841" s="20" t="s">
        <v>21</v>
      </c>
      <c r="B841" s="21" t="s">
        <v>22</v>
      </c>
      <c r="C841" s="22">
        <v>31835916.829999998</v>
      </c>
      <c r="D841" s="22">
        <v>31333266</v>
      </c>
      <c r="E841" s="22">
        <v>13610000</v>
      </c>
      <c r="F841" s="22">
        <v>31333774.75</v>
      </c>
      <c r="G841" s="22">
        <f t="shared" ref="G841:G863" si="200">F841-C841</f>
        <v>-502142.07999999821</v>
      </c>
      <c r="H841" s="22">
        <f t="shared" ref="H841:H863" si="201">E841-F841</f>
        <v>-17723774.75</v>
      </c>
      <c r="I841" s="23">
        <f t="shared" ref="I841:I863" si="202">IF(ISERROR(F841/C841),0,F841/C841*100-100)</f>
        <v>-1.5772816680021435</v>
      </c>
      <c r="J841" s="23">
        <f t="shared" ref="J841:J863" si="203">IF(ISERROR(F841/E841),0,F841/E841*100)</f>
        <v>230.22611866274798</v>
      </c>
      <c r="K841" s="23">
        <f t="shared" ref="K841:K863" si="204">IF(ISERROR(F841/D841),0,F841/D841*100)</f>
        <v>100.00162367370193</v>
      </c>
    </row>
    <row r="842" spans="1:11">
      <c r="A842" s="26" t="s">
        <v>93</v>
      </c>
      <c r="B842" s="21" t="s">
        <v>94</v>
      </c>
      <c r="C842" s="22">
        <v>3686.77</v>
      </c>
      <c r="D842" s="22">
        <v>0</v>
      </c>
      <c r="E842" s="22">
        <v>0</v>
      </c>
      <c r="F842" s="22">
        <v>508.75</v>
      </c>
      <c r="G842" s="22">
        <f t="shared" si="200"/>
        <v>-3178.02</v>
      </c>
      <c r="H842" s="22">
        <f t="shared" si="201"/>
        <v>-508.75</v>
      </c>
      <c r="I842" s="23">
        <f t="shared" si="202"/>
        <v>-86.200658028572434</v>
      </c>
      <c r="J842" s="23">
        <f t="shared" si="203"/>
        <v>0</v>
      </c>
      <c r="K842" s="23">
        <f t="shared" si="204"/>
        <v>0</v>
      </c>
    </row>
    <row r="843" spans="1:11">
      <c r="A843" s="26" t="s">
        <v>67</v>
      </c>
      <c r="B843" s="21" t="s">
        <v>68</v>
      </c>
      <c r="C843" s="22">
        <v>92404.06</v>
      </c>
      <c r="D843" s="22">
        <v>0</v>
      </c>
      <c r="E843" s="22">
        <v>0</v>
      </c>
      <c r="F843" s="22">
        <v>0</v>
      </c>
      <c r="G843" s="22">
        <f t="shared" si="200"/>
        <v>-92404.06</v>
      </c>
      <c r="H843" s="22">
        <f t="shared" si="201"/>
        <v>0</v>
      </c>
      <c r="I843" s="23">
        <f t="shared" si="202"/>
        <v>-100</v>
      </c>
      <c r="J843" s="23">
        <f t="shared" si="203"/>
        <v>0</v>
      </c>
      <c r="K843" s="23">
        <f t="shared" si="204"/>
        <v>0</v>
      </c>
    </row>
    <row r="844" spans="1:11" ht="25.5">
      <c r="A844" s="27" t="s">
        <v>103</v>
      </c>
      <c r="B844" s="21" t="s">
        <v>104</v>
      </c>
      <c r="C844" s="22">
        <v>92404.06</v>
      </c>
      <c r="D844" s="22">
        <v>0</v>
      </c>
      <c r="E844" s="22">
        <v>0</v>
      </c>
      <c r="F844" s="22">
        <v>0</v>
      </c>
      <c r="G844" s="22">
        <f t="shared" si="200"/>
        <v>-92404.06</v>
      </c>
      <c r="H844" s="22">
        <f t="shared" si="201"/>
        <v>0</v>
      </c>
      <c r="I844" s="23">
        <f t="shared" si="202"/>
        <v>-100</v>
      </c>
      <c r="J844" s="23">
        <f t="shared" si="203"/>
        <v>0</v>
      </c>
      <c r="K844" s="23">
        <f t="shared" si="204"/>
        <v>0</v>
      </c>
    </row>
    <row r="845" spans="1:11" ht="38.25">
      <c r="A845" s="28" t="s">
        <v>105</v>
      </c>
      <c r="B845" s="21" t="s">
        <v>106</v>
      </c>
      <c r="C845" s="22">
        <v>92404.06</v>
      </c>
      <c r="D845" s="22">
        <v>0</v>
      </c>
      <c r="E845" s="22">
        <v>0</v>
      </c>
      <c r="F845" s="22">
        <v>0</v>
      </c>
      <c r="G845" s="22">
        <f t="shared" si="200"/>
        <v>-92404.06</v>
      </c>
      <c r="H845" s="22">
        <f t="shared" si="201"/>
        <v>0</v>
      </c>
      <c r="I845" s="23">
        <f t="shared" si="202"/>
        <v>-100</v>
      </c>
      <c r="J845" s="23">
        <f t="shared" si="203"/>
        <v>0</v>
      </c>
      <c r="K845" s="23">
        <f t="shared" si="204"/>
        <v>0</v>
      </c>
    </row>
    <row r="846" spans="1:11" ht="89.25">
      <c r="A846" s="29" t="s">
        <v>447</v>
      </c>
      <c r="B846" s="21" t="s">
        <v>448</v>
      </c>
      <c r="C846" s="22">
        <v>92404.06</v>
      </c>
      <c r="D846" s="22">
        <v>0</v>
      </c>
      <c r="E846" s="22">
        <v>0</v>
      </c>
      <c r="F846" s="22">
        <v>0</v>
      </c>
      <c r="G846" s="22">
        <f t="shared" si="200"/>
        <v>-92404.06</v>
      </c>
      <c r="H846" s="22">
        <f t="shared" si="201"/>
        <v>0</v>
      </c>
      <c r="I846" s="23">
        <f t="shared" si="202"/>
        <v>-100</v>
      </c>
      <c r="J846" s="23">
        <f t="shared" si="203"/>
        <v>0</v>
      </c>
      <c r="K846" s="23">
        <f t="shared" si="204"/>
        <v>0</v>
      </c>
    </row>
    <row r="847" spans="1:11">
      <c r="A847" s="26" t="s">
        <v>23</v>
      </c>
      <c r="B847" s="21" t="s">
        <v>24</v>
      </c>
      <c r="C847" s="22">
        <v>31739826</v>
      </c>
      <c r="D847" s="22">
        <v>31333266</v>
      </c>
      <c r="E847" s="22">
        <v>13610000</v>
      </c>
      <c r="F847" s="22">
        <v>31333266</v>
      </c>
      <c r="G847" s="22">
        <f t="shared" si="200"/>
        <v>-406560</v>
      </c>
      <c r="H847" s="22">
        <f t="shared" si="201"/>
        <v>-17723266</v>
      </c>
      <c r="I847" s="23">
        <f t="shared" si="202"/>
        <v>-1.2809143944267305</v>
      </c>
      <c r="J847" s="23">
        <f t="shared" si="203"/>
        <v>230.22238060249816</v>
      </c>
      <c r="K847" s="23">
        <f t="shared" si="204"/>
        <v>100</v>
      </c>
    </row>
    <row r="848" spans="1:11">
      <c r="A848" s="27" t="s">
        <v>25</v>
      </c>
      <c r="B848" s="21" t="s">
        <v>26</v>
      </c>
      <c r="C848" s="22">
        <v>31739826</v>
      </c>
      <c r="D848" s="22">
        <v>31333266</v>
      </c>
      <c r="E848" s="22">
        <v>13610000</v>
      </c>
      <c r="F848" s="22">
        <v>31333266</v>
      </c>
      <c r="G848" s="22">
        <f t="shared" si="200"/>
        <v>-406560</v>
      </c>
      <c r="H848" s="22">
        <f t="shared" si="201"/>
        <v>-17723266</v>
      </c>
      <c r="I848" s="23">
        <f t="shared" si="202"/>
        <v>-1.2809143944267305</v>
      </c>
      <c r="J848" s="23">
        <f t="shared" si="203"/>
        <v>230.22238060249816</v>
      </c>
      <c r="K848" s="23">
        <f t="shared" si="204"/>
        <v>100</v>
      </c>
    </row>
    <row r="849" spans="1:11">
      <c r="A849" s="20" t="s">
        <v>27</v>
      </c>
      <c r="B849" s="21" t="s">
        <v>28</v>
      </c>
      <c r="C849" s="22">
        <v>9214789.5299999993</v>
      </c>
      <c r="D849" s="22">
        <v>31333266</v>
      </c>
      <c r="E849" s="22">
        <v>13610000</v>
      </c>
      <c r="F849" s="22">
        <v>11432955.59</v>
      </c>
      <c r="G849" s="22">
        <f t="shared" si="200"/>
        <v>2218166.0600000005</v>
      </c>
      <c r="H849" s="22">
        <f t="shared" si="201"/>
        <v>2177044.41</v>
      </c>
      <c r="I849" s="23">
        <f t="shared" si="202"/>
        <v>24.071803840754697</v>
      </c>
      <c r="J849" s="23">
        <f t="shared" si="203"/>
        <v>84.00408221895664</v>
      </c>
      <c r="K849" s="23">
        <f t="shared" si="204"/>
        <v>36.488234549184881</v>
      </c>
    </row>
    <row r="850" spans="1:11">
      <c r="A850" s="26" t="s">
        <v>29</v>
      </c>
      <c r="B850" s="21" t="s">
        <v>30</v>
      </c>
      <c r="C850" s="22">
        <v>8225997.3700000001</v>
      </c>
      <c r="D850" s="22">
        <v>27733266</v>
      </c>
      <c r="E850" s="22">
        <v>12505000</v>
      </c>
      <c r="F850" s="22">
        <v>9843058.3000000007</v>
      </c>
      <c r="G850" s="22">
        <f t="shared" si="200"/>
        <v>1617060.9300000006</v>
      </c>
      <c r="H850" s="22">
        <f t="shared" si="201"/>
        <v>2661941.6999999993</v>
      </c>
      <c r="I850" s="23">
        <f t="shared" si="202"/>
        <v>19.65793152204715</v>
      </c>
      <c r="J850" s="23">
        <f t="shared" si="203"/>
        <v>78.712981207517004</v>
      </c>
      <c r="K850" s="23">
        <f t="shared" si="204"/>
        <v>35.491882925004219</v>
      </c>
    </row>
    <row r="851" spans="1:11">
      <c r="A851" s="27" t="s">
        <v>37</v>
      </c>
      <c r="B851" s="21" t="s">
        <v>38</v>
      </c>
      <c r="C851" s="22">
        <v>5764498.3499999996</v>
      </c>
      <c r="D851" s="22">
        <v>22793266</v>
      </c>
      <c r="E851" s="22">
        <v>10085000</v>
      </c>
      <c r="F851" s="22">
        <v>8086667.7400000002</v>
      </c>
      <c r="G851" s="22">
        <f t="shared" si="200"/>
        <v>2322169.3900000006</v>
      </c>
      <c r="H851" s="22">
        <f t="shared" si="201"/>
        <v>1998332.2599999998</v>
      </c>
      <c r="I851" s="23">
        <f t="shared" si="202"/>
        <v>40.28398047854418</v>
      </c>
      <c r="J851" s="23">
        <f t="shared" si="203"/>
        <v>80.18510401586515</v>
      </c>
      <c r="K851" s="23">
        <f t="shared" si="204"/>
        <v>35.478319517703163</v>
      </c>
    </row>
    <row r="852" spans="1:11">
      <c r="A852" s="28" t="s">
        <v>39</v>
      </c>
      <c r="B852" s="21" t="s">
        <v>40</v>
      </c>
      <c r="C852" s="22">
        <v>5764498.3499999996</v>
      </c>
      <c r="D852" s="22">
        <v>22793266</v>
      </c>
      <c r="E852" s="22">
        <v>10085000</v>
      </c>
      <c r="F852" s="22">
        <v>8086667.7400000002</v>
      </c>
      <c r="G852" s="22">
        <f t="shared" si="200"/>
        <v>2322169.3900000006</v>
      </c>
      <c r="H852" s="22">
        <f t="shared" si="201"/>
        <v>1998332.2599999998</v>
      </c>
      <c r="I852" s="23">
        <f t="shared" si="202"/>
        <v>40.28398047854418</v>
      </c>
      <c r="J852" s="23">
        <f t="shared" si="203"/>
        <v>80.18510401586515</v>
      </c>
      <c r="K852" s="23">
        <f t="shared" si="204"/>
        <v>35.478319517703163</v>
      </c>
    </row>
    <row r="853" spans="1:11" ht="25.5">
      <c r="A853" s="27" t="s">
        <v>43</v>
      </c>
      <c r="B853" s="21" t="s">
        <v>44</v>
      </c>
      <c r="C853" s="22">
        <v>2461499.02</v>
      </c>
      <c r="D853" s="22">
        <v>4940000</v>
      </c>
      <c r="E853" s="22">
        <v>2420000</v>
      </c>
      <c r="F853" s="22">
        <v>1756390.56</v>
      </c>
      <c r="G853" s="22">
        <f t="shared" si="200"/>
        <v>-705108.46</v>
      </c>
      <c r="H853" s="22">
        <f t="shared" si="201"/>
        <v>663609.43999999994</v>
      </c>
      <c r="I853" s="23">
        <f t="shared" si="202"/>
        <v>-28.645490177769801</v>
      </c>
      <c r="J853" s="23">
        <f t="shared" si="203"/>
        <v>72.57812231404958</v>
      </c>
      <c r="K853" s="23">
        <f t="shared" si="204"/>
        <v>35.554464777327937</v>
      </c>
    </row>
    <row r="854" spans="1:11" ht="51">
      <c r="A854" s="28" t="s">
        <v>159</v>
      </c>
      <c r="B854" s="21" t="s">
        <v>160</v>
      </c>
      <c r="C854" s="22">
        <v>2461499.02</v>
      </c>
      <c r="D854" s="22">
        <v>4940000</v>
      </c>
      <c r="E854" s="22">
        <v>2420000</v>
      </c>
      <c r="F854" s="22">
        <v>1756390.56</v>
      </c>
      <c r="G854" s="22">
        <f t="shared" si="200"/>
        <v>-705108.46</v>
      </c>
      <c r="H854" s="22">
        <f t="shared" si="201"/>
        <v>663609.43999999994</v>
      </c>
      <c r="I854" s="23">
        <f t="shared" si="202"/>
        <v>-28.645490177769801</v>
      </c>
      <c r="J854" s="23">
        <f t="shared" si="203"/>
        <v>72.57812231404958</v>
      </c>
      <c r="K854" s="23">
        <f t="shared" si="204"/>
        <v>35.554464777327937</v>
      </c>
    </row>
    <row r="855" spans="1:11" ht="38.25">
      <c r="A855" s="29" t="s">
        <v>161</v>
      </c>
      <c r="B855" s="21" t="s">
        <v>162</v>
      </c>
      <c r="C855" s="22">
        <v>0</v>
      </c>
      <c r="D855" s="22">
        <v>140000</v>
      </c>
      <c r="E855" s="22">
        <v>20000</v>
      </c>
      <c r="F855" s="22">
        <v>26653.89</v>
      </c>
      <c r="G855" s="22">
        <f t="shared" si="200"/>
        <v>26653.89</v>
      </c>
      <c r="H855" s="22">
        <f t="shared" si="201"/>
        <v>-6653.8899999999994</v>
      </c>
      <c r="I855" s="23">
        <f t="shared" si="202"/>
        <v>0</v>
      </c>
      <c r="J855" s="23">
        <f t="shared" si="203"/>
        <v>133.26944999999998</v>
      </c>
      <c r="K855" s="23">
        <f t="shared" si="204"/>
        <v>19.03849285714286</v>
      </c>
    </row>
    <row r="856" spans="1:11" ht="63.75">
      <c r="A856" s="29" t="s">
        <v>237</v>
      </c>
      <c r="B856" s="21" t="s">
        <v>238</v>
      </c>
      <c r="C856" s="22">
        <v>2461499.02</v>
      </c>
      <c r="D856" s="22">
        <v>4800000</v>
      </c>
      <c r="E856" s="22">
        <v>2400000</v>
      </c>
      <c r="F856" s="22">
        <v>1729736.67</v>
      </c>
      <c r="G856" s="22">
        <f t="shared" si="200"/>
        <v>-731762.35000000009</v>
      </c>
      <c r="H856" s="22">
        <f t="shared" si="201"/>
        <v>670263.33000000007</v>
      </c>
      <c r="I856" s="23">
        <f t="shared" si="202"/>
        <v>-29.728321809366392</v>
      </c>
      <c r="J856" s="23">
        <f t="shared" si="203"/>
        <v>72.07236125</v>
      </c>
      <c r="K856" s="23">
        <f t="shared" si="204"/>
        <v>36.036180625</v>
      </c>
    </row>
    <row r="857" spans="1:11">
      <c r="A857" s="26" t="s">
        <v>51</v>
      </c>
      <c r="B857" s="21" t="s">
        <v>52</v>
      </c>
      <c r="C857" s="22">
        <v>988792.16</v>
      </c>
      <c r="D857" s="22">
        <v>3600000</v>
      </c>
      <c r="E857" s="22">
        <v>1105000</v>
      </c>
      <c r="F857" s="22">
        <v>1589897.29</v>
      </c>
      <c r="G857" s="22">
        <f t="shared" si="200"/>
        <v>601105.13</v>
      </c>
      <c r="H857" s="22">
        <f t="shared" si="201"/>
        <v>-484897.29000000004</v>
      </c>
      <c r="I857" s="23">
        <f t="shared" si="202"/>
        <v>60.79185842250206</v>
      </c>
      <c r="J857" s="23">
        <f t="shared" si="203"/>
        <v>143.8821076923077</v>
      </c>
      <c r="K857" s="23">
        <f t="shared" si="204"/>
        <v>44.163813611111117</v>
      </c>
    </row>
    <row r="858" spans="1:11">
      <c r="A858" s="27" t="s">
        <v>185</v>
      </c>
      <c r="B858" s="21" t="s">
        <v>186</v>
      </c>
      <c r="C858" s="22">
        <v>988792.16</v>
      </c>
      <c r="D858" s="22">
        <v>3600000</v>
      </c>
      <c r="E858" s="22">
        <v>1105000</v>
      </c>
      <c r="F858" s="22">
        <v>1589897.29</v>
      </c>
      <c r="G858" s="22">
        <f t="shared" si="200"/>
        <v>601105.13</v>
      </c>
      <c r="H858" s="22">
        <f t="shared" si="201"/>
        <v>-484897.29000000004</v>
      </c>
      <c r="I858" s="23">
        <f t="shared" si="202"/>
        <v>60.79185842250206</v>
      </c>
      <c r="J858" s="23">
        <f t="shared" si="203"/>
        <v>143.8821076923077</v>
      </c>
      <c r="K858" s="23">
        <f t="shared" si="204"/>
        <v>44.163813611111117</v>
      </c>
    </row>
    <row r="859" spans="1:11" ht="51">
      <c r="A859" s="28" t="s">
        <v>296</v>
      </c>
      <c r="B859" s="21" t="s">
        <v>297</v>
      </c>
      <c r="C859" s="22">
        <v>988792.16</v>
      </c>
      <c r="D859" s="22">
        <v>3600000</v>
      </c>
      <c r="E859" s="22">
        <v>1105000</v>
      </c>
      <c r="F859" s="22">
        <v>1589897.29</v>
      </c>
      <c r="G859" s="22">
        <f t="shared" si="200"/>
        <v>601105.13</v>
      </c>
      <c r="H859" s="22">
        <f t="shared" si="201"/>
        <v>-484897.29000000004</v>
      </c>
      <c r="I859" s="23">
        <f t="shared" si="202"/>
        <v>60.79185842250206</v>
      </c>
      <c r="J859" s="23">
        <f t="shared" si="203"/>
        <v>143.8821076923077</v>
      </c>
      <c r="K859" s="23">
        <f t="shared" si="204"/>
        <v>44.163813611111117</v>
      </c>
    </row>
    <row r="860" spans="1:11" ht="38.25">
      <c r="A860" s="29" t="s">
        <v>298</v>
      </c>
      <c r="B860" s="21" t="s">
        <v>299</v>
      </c>
      <c r="C860" s="22">
        <v>988792.16</v>
      </c>
      <c r="D860" s="22">
        <v>3600000</v>
      </c>
      <c r="E860" s="22">
        <v>1105000</v>
      </c>
      <c r="F860" s="22">
        <v>1589897.29</v>
      </c>
      <c r="G860" s="22">
        <f t="shared" si="200"/>
        <v>601105.13</v>
      </c>
      <c r="H860" s="22">
        <f t="shared" si="201"/>
        <v>-484897.29000000004</v>
      </c>
      <c r="I860" s="23">
        <f t="shared" si="202"/>
        <v>60.79185842250206</v>
      </c>
      <c r="J860" s="23">
        <f t="shared" si="203"/>
        <v>143.8821076923077</v>
      </c>
      <c r="K860" s="23">
        <f t="shared" si="204"/>
        <v>44.163813611111117</v>
      </c>
    </row>
    <row r="861" spans="1:11">
      <c r="A861" s="20"/>
      <c r="B861" s="21" t="s">
        <v>55</v>
      </c>
      <c r="C861" s="22">
        <v>22621127.300000001</v>
      </c>
      <c r="D861" s="22">
        <v>0</v>
      </c>
      <c r="E861" s="22">
        <v>0</v>
      </c>
      <c r="F861" s="22">
        <v>19900819.16</v>
      </c>
      <c r="G861" s="22">
        <f t="shared" si="200"/>
        <v>-2720308.1400000006</v>
      </c>
      <c r="H861" s="22">
        <f t="shared" si="201"/>
        <v>-19900819.16</v>
      </c>
      <c r="I861" s="23">
        <f t="shared" si="202"/>
        <v>-12.025519789192828</v>
      </c>
      <c r="J861" s="23">
        <f t="shared" si="203"/>
        <v>0</v>
      </c>
      <c r="K861" s="23">
        <f t="shared" si="204"/>
        <v>0</v>
      </c>
    </row>
    <row r="862" spans="1:11">
      <c r="A862" s="20" t="s">
        <v>56</v>
      </c>
      <c r="B862" s="21" t="s">
        <v>57</v>
      </c>
      <c r="C862" s="22">
        <v>-22621127.300000001</v>
      </c>
      <c r="D862" s="22">
        <v>0</v>
      </c>
      <c r="E862" s="22">
        <v>0</v>
      </c>
      <c r="F862" s="22">
        <v>-19900819.16</v>
      </c>
      <c r="G862" s="22">
        <f t="shared" si="200"/>
        <v>2720308.1400000006</v>
      </c>
      <c r="H862" s="22">
        <f t="shared" si="201"/>
        <v>19900819.16</v>
      </c>
      <c r="I862" s="23">
        <f t="shared" si="202"/>
        <v>-12.025519789192828</v>
      </c>
      <c r="J862" s="23">
        <f t="shared" si="203"/>
        <v>0</v>
      </c>
      <c r="K862" s="23">
        <f t="shared" si="204"/>
        <v>0</v>
      </c>
    </row>
    <row r="863" spans="1:11">
      <c r="A863" s="26" t="s">
        <v>58</v>
      </c>
      <c r="B863" s="21" t="s">
        <v>59</v>
      </c>
      <c r="C863" s="22">
        <v>-22621127.300000001</v>
      </c>
      <c r="D863" s="22">
        <v>0</v>
      </c>
      <c r="E863" s="22">
        <v>0</v>
      </c>
      <c r="F863" s="22">
        <v>-19900819.16</v>
      </c>
      <c r="G863" s="22">
        <f t="shared" si="200"/>
        <v>2720308.1400000006</v>
      </c>
      <c r="H863" s="22">
        <f t="shared" si="201"/>
        <v>19900819.16</v>
      </c>
      <c r="I863" s="23">
        <f t="shared" si="202"/>
        <v>-12.025519789192828</v>
      </c>
      <c r="J863" s="23">
        <f t="shared" si="203"/>
        <v>0</v>
      </c>
      <c r="K863" s="23">
        <f t="shared" si="204"/>
        <v>0</v>
      </c>
    </row>
    <row r="864" spans="1:11" s="35" customFormat="1" ht="38.25">
      <c r="A864" s="36" t="s">
        <v>614</v>
      </c>
      <c r="B864" s="32" t="s">
        <v>615</v>
      </c>
      <c r="C864" s="33"/>
      <c r="D864" s="33"/>
      <c r="E864" s="33"/>
      <c r="F864" s="33"/>
      <c r="G864" s="33"/>
      <c r="H864" s="33"/>
      <c r="I864" s="34"/>
      <c r="J864" s="34"/>
      <c r="K864" s="34"/>
    </row>
    <row r="865" spans="1:11">
      <c r="A865" s="20" t="s">
        <v>21</v>
      </c>
      <c r="B865" s="21" t="s">
        <v>22</v>
      </c>
      <c r="C865" s="22">
        <v>1044723</v>
      </c>
      <c r="D865" s="22">
        <v>951365</v>
      </c>
      <c r="E865" s="22">
        <v>473300</v>
      </c>
      <c r="F865" s="22">
        <v>951365</v>
      </c>
      <c r="G865" s="22">
        <f t="shared" ref="G865:G877" si="205">F865-C865</f>
        <v>-93358</v>
      </c>
      <c r="H865" s="22">
        <f t="shared" ref="H865:H877" si="206">E865-F865</f>
        <v>-478065</v>
      </c>
      <c r="I865" s="23">
        <f t="shared" ref="I865:I877" si="207">IF(ISERROR(F865/C865),0,F865/C865*100-100)</f>
        <v>-8.9361486250422359</v>
      </c>
      <c r="J865" s="23">
        <f t="shared" ref="J865:J877" si="208">IF(ISERROR(F865/E865),0,F865/E865*100)</f>
        <v>201.00676103950983</v>
      </c>
      <c r="K865" s="23">
        <f t="shared" ref="K865:K877" si="209">IF(ISERROR(F865/D865),0,F865/D865*100)</f>
        <v>100</v>
      </c>
    </row>
    <row r="866" spans="1:11">
      <c r="A866" s="26" t="s">
        <v>23</v>
      </c>
      <c r="B866" s="21" t="s">
        <v>24</v>
      </c>
      <c r="C866" s="22">
        <v>1044723</v>
      </c>
      <c r="D866" s="22">
        <v>951365</v>
      </c>
      <c r="E866" s="22">
        <v>473300</v>
      </c>
      <c r="F866" s="22">
        <v>951365</v>
      </c>
      <c r="G866" s="22">
        <f t="shared" si="205"/>
        <v>-93358</v>
      </c>
      <c r="H866" s="22">
        <f t="shared" si="206"/>
        <v>-478065</v>
      </c>
      <c r="I866" s="23">
        <f t="shared" si="207"/>
        <v>-8.9361486250422359</v>
      </c>
      <c r="J866" s="23">
        <f t="shared" si="208"/>
        <v>201.00676103950983</v>
      </c>
      <c r="K866" s="23">
        <f t="shared" si="209"/>
        <v>100</v>
      </c>
    </row>
    <row r="867" spans="1:11">
      <c r="A867" s="27" t="s">
        <v>25</v>
      </c>
      <c r="B867" s="21" t="s">
        <v>26</v>
      </c>
      <c r="C867" s="22">
        <v>1044723</v>
      </c>
      <c r="D867" s="22">
        <v>951365</v>
      </c>
      <c r="E867" s="22">
        <v>473300</v>
      </c>
      <c r="F867" s="22">
        <v>951365</v>
      </c>
      <c r="G867" s="22">
        <f t="shared" si="205"/>
        <v>-93358</v>
      </c>
      <c r="H867" s="22">
        <f t="shared" si="206"/>
        <v>-478065</v>
      </c>
      <c r="I867" s="23">
        <f t="shared" si="207"/>
        <v>-8.9361486250422359</v>
      </c>
      <c r="J867" s="23">
        <f t="shared" si="208"/>
        <v>201.00676103950983</v>
      </c>
      <c r="K867" s="23">
        <f t="shared" si="209"/>
        <v>100</v>
      </c>
    </row>
    <row r="868" spans="1:11">
      <c r="A868" s="20" t="s">
        <v>27</v>
      </c>
      <c r="B868" s="21" t="s">
        <v>28</v>
      </c>
      <c r="C868" s="22">
        <v>171514.39</v>
      </c>
      <c r="D868" s="22">
        <v>951365</v>
      </c>
      <c r="E868" s="22">
        <v>473300</v>
      </c>
      <c r="F868" s="22">
        <v>439670.46</v>
      </c>
      <c r="G868" s="22">
        <f t="shared" si="205"/>
        <v>268156.07</v>
      </c>
      <c r="H868" s="22">
        <f t="shared" si="206"/>
        <v>33629.539999999979</v>
      </c>
      <c r="I868" s="23">
        <f t="shared" si="207"/>
        <v>156.34610600311726</v>
      </c>
      <c r="J868" s="23">
        <f t="shared" si="208"/>
        <v>92.894667230086625</v>
      </c>
      <c r="K868" s="23">
        <f t="shared" si="209"/>
        <v>46.214697828908989</v>
      </c>
    </row>
    <row r="869" spans="1:11">
      <c r="A869" s="26" t="s">
        <v>29</v>
      </c>
      <c r="B869" s="21" t="s">
        <v>30</v>
      </c>
      <c r="C869" s="22">
        <v>244.63</v>
      </c>
      <c r="D869" s="22">
        <v>214594</v>
      </c>
      <c r="E869" s="22">
        <v>113300</v>
      </c>
      <c r="F869" s="22">
        <v>27943.74</v>
      </c>
      <c r="G869" s="22">
        <f t="shared" si="205"/>
        <v>27699.11</v>
      </c>
      <c r="H869" s="22">
        <f t="shared" si="206"/>
        <v>85356.26</v>
      </c>
      <c r="I869" s="23">
        <f t="shared" si="207"/>
        <v>11322.859011568493</v>
      </c>
      <c r="J869" s="23">
        <f t="shared" si="208"/>
        <v>24.663495145631071</v>
      </c>
      <c r="K869" s="23">
        <f t="shared" si="209"/>
        <v>13.02167814570771</v>
      </c>
    </row>
    <row r="870" spans="1:11">
      <c r="A870" s="27" t="s">
        <v>31</v>
      </c>
      <c r="B870" s="21" t="s">
        <v>32</v>
      </c>
      <c r="C870" s="22">
        <v>244.63</v>
      </c>
      <c r="D870" s="22">
        <v>214594</v>
      </c>
      <c r="E870" s="22">
        <v>113300</v>
      </c>
      <c r="F870" s="22">
        <v>27943.74</v>
      </c>
      <c r="G870" s="22">
        <f t="shared" si="205"/>
        <v>27699.11</v>
      </c>
      <c r="H870" s="22">
        <f t="shared" si="206"/>
        <v>85356.26</v>
      </c>
      <c r="I870" s="23">
        <f t="shared" si="207"/>
        <v>11322.859011568493</v>
      </c>
      <c r="J870" s="23">
        <f t="shared" si="208"/>
        <v>24.663495145631071</v>
      </c>
      <c r="K870" s="23">
        <f t="shared" si="209"/>
        <v>13.02167814570771</v>
      </c>
    </row>
    <row r="871" spans="1:11">
      <c r="A871" s="28" t="s">
        <v>35</v>
      </c>
      <c r="B871" s="21" t="s">
        <v>36</v>
      </c>
      <c r="C871" s="22">
        <v>244.63</v>
      </c>
      <c r="D871" s="22">
        <v>214594</v>
      </c>
      <c r="E871" s="22">
        <v>113300</v>
      </c>
      <c r="F871" s="22">
        <v>27943.74</v>
      </c>
      <c r="G871" s="22">
        <f t="shared" si="205"/>
        <v>27699.11</v>
      </c>
      <c r="H871" s="22">
        <f t="shared" si="206"/>
        <v>85356.26</v>
      </c>
      <c r="I871" s="23">
        <f t="shared" si="207"/>
        <v>11322.859011568493</v>
      </c>
      <c r="J871" s="23">
        <f t="shared" si="208"/>
        <v>24.663495145631071</v>
      </c>
      <c r="K871" s="23">
        <f t="shared" si="209"/>
        <v>13.02167814570771</v>
      </c>
    </row>
    <row r="872" spans="1:11">
      <c r="A872" s="29" t="s">
        <v>77</v>
      </c>
      <c r="B872" s="21" t="s">
        <v>78</v>
      </c>
      <c r="C872" s="22">
        <v>0</v>
      </c>
      <c r="D872" s="22">
        <v>0</v>
      </c>
      <c r="E872" s="22">
        <v>0</v>
      </c>
      <c r="F872" s="22">
        <v>1.06</v>
      </c>
      <c r="G872" s="22">
        <f t="shared" si="205"/>
        <v>1.06</v>
      </c>
      <c r="H872" s="22">
        <f t="shared" si="206"/>
        <v>-1.06</v>
      </c>
      <c r="I872" s="23">
        <f t="shared" si="207"/>
        <v>0</v>
      </c>
      <c r="J872" s="23">
        <f t="shared" si="208"/>
        <v>0</v>
      </c>
      <c r="K872" s="23">
        <f t="shared" si="209"/>
        <v>0</v>
      </c>
    </row>
    <row r="873" spans="1:11">
      <c r="A873" s="26" t="s">
        <v>51</v>
      </c>
      <c r="B873" s="21" t="s">
        <v>52</v>
      </c>
      <c r="C873" s="22">
        <v>171269.76000000001</v>
      </c>
      <c r="D873" s="22">
        <v>736771</v>
      </c>
      <c r="E873" s="22">
        <v>360000</v>
      </c>
      <c r="F873" s="22">
        <v>411726.72</v>
      </c>
      <c r="G873" s="22">
        <f t="shared" si="205"/>
        <v>240456.95999999996</v>
      </c>
      <c r="H873" s="22">
        <f t="shared" si="206"/>
        <v>-51726.719999999972</v>
      </c>
      <c r="I873" s="23">
        <f t="shared" si="207"/>
        <v>140.39662343194732</v>
      </c>
      <c r="J873" s="23">
        <f t="shared" si="208"/>
        <v>114.36853333333332</v>
      </c>
      <c r="K873" s="23">
        <f t="shared" si="209"/>
        <v>55.882590384257789</v>
      </c>
    </row>
    <row r="874" spans="1:11">
      <c r="A874" s="27" t="s">
        <v>53</v>
      </c>
      <c r="B874" s="21" t="s">
        <v>54</v>
      </c>
      <c r="C874" s="22">
        <v>171269.76000000001</v>
      </c>
      <c r="D874" s="22">
        <v>736771</v>
      </c>
      <c r="E874" s="22">
        <v>360000</v>
      </c>
      <c r="F874" s="22">
        <v>411726.72</v>
      </c>
      <c r="G874" s="22">
        <f t="shared" si="205"/>
        <v>240456.95999999996</v>
      </c>
      <c r="H874" s="22">
        <f t="shared" si="206"/>
        <v>-51726.719999999972</v>
      </c>
      <c r="I874" s="23">
        <f t="shared" si="207"/>
        <v>140.39662343194732</v>
      </c>
      <c r="J874" s="23">
        <f t="shared" si="208"/>
        <v>114.36853333333332</v>
      </c>
      <c r="K874" s="23">
        <f t="shared" si="209"/>
        <v>55.882590384257789</v>
      </c>
    </row>
    <row r="875" spans="1:11">
      <c r="A875" s="20"/>
      <c r="B875" s="21" t="s">
        <v>55</v>
      </c>
      <c r="C875" s="22">
        <v>873208.61</v>
      </c>
      <c r="D875" s="22">
        <v>0</v>
      </c>
      <c r="E875" s="22">
        <v>0</v>
      </c>
      <c r="F875" s="22">
        <v>511694.54</v>
      </c>
      <c r="G875" s="22">
        <f t="shared" si="205"/>
        <v>-361514.07</v>
      </c>
      <c r="H875" s="22">
        <f t="shared" si="206"/>
        <v>-511694.54</v>
      </c>
      <c r="I875" s="23">
        <f t="shared" si="207"/>
        <v>-41.40065339025918</v>
      </c>
      <c r="J875" s="23">
        <f t="shared" si="208"/>
        <v>0</v>
      </c>
      <c r="K875" s="23">
        <f t="shared" si="209"/>
        <v>0</v>
      </c>
    </row>
    <row r="876" spans="1:11">
      <c r="A876" s="20" t="s">
        <v>56</v>
      </c>
      <c r="B876" s="21" t="s">
        <v>57</v>
      </c>
      <c r="C876" s="22">
        <v>-873208.61</v>
      </c>
      <c r="D876" s="22">
        <v>0</v>
      </c>
      <c r="E876" s="22">
        <v>0</v>
      </c>
      <c r="F876" s="22">
        <v>-511694.54</v>
      </c>
      <c r="G876" s="22">
        <f t="shared" si="205"/>
        <v>361514.07</v>
      </c>
      <c r="H876" s="22">
        <f t="shared" si="206"/>
        <v>511694.54</v>
      </c>
      <c r="I876" s="23">
        <f t="shared" si="207"/>
        <v>-41.40065339025918</v>
      </c>
      <c r="J876" s="23">
        <f t="shared" si="208"/>
        <v>0</v>
      </c>
      <c r="K876" s="23">
        <f t="shared" si="209"/>
        <v>0</v>
      </c>
    </row>
    <row r="877" spans="1:11">
      <c r="A877" s="26" t="s">
        <v>58</v>
      </c>
      <c r="B877" s="21" t="s">
        <v>59</v>
      </c>
      <c r="C877" s="22">
        <v>-873208.61</v>
      </c>
      <c r="D877" s="22">
        <v>0</v>
      </c>
      <c r="E877" s="22">
        <v>0</v>
      </c>
      <c r="F877" s="22">
        <v>-511694.54</v>
      </c>
      <c r="G877" s="22">
        <f t="shared" si="205"/>
        <v>361514.07</v>
      </c>
      <c r="H877" s="22">
        <f t="shared" si="206"/>
        <v>511694.54</v>
      </c>
      <c r="I877" s="23">
        <f t="shared" si="207"/>
        <v>-41.40065339025918</v>
      </c>
      <c r="J877" s="23">
        <f t="shared" si="208"/>
        <v>0</v>
      </c>
      <c r="K877" s="23">
        <f t="shared" si="209"/>
        <v>0</v>
      </c>
    </row>
    <row r="878" spans="1:11" s="35" customFormat="1" ht="25.5">
      <c r="A878" s="36" t="s">
        <v>616</v>
      </c>
      <c r="B878" s="32" t="s">
        <v>617</v>
      </c>
      <c r="C878" s="33"/>
      <c r="D878" s="33"/>
      <c r="E878" s="33"/>
      <c r="F878" s="33"/>
      <c r="G878" s="33"/>
      <c r="H878" s="33"/>
      <c r="I878" s="34"/>
      <c r="J878" s="34"/>
      <c r="K878" s="34"/>
    </row>
    <row r="879" spans="1:11">
      <c r="A879" s="20" t="s">
        <v>21</v>
      </c>
      <c r="B879" s="21" t="s">
        <v>22</v>
      </c>
      <c r="C879" s="22">
        <v>2009418</v>
      </c>
      <c r="D879" s="22">
        <v>1880784</v>
      </c>
      <c r="E879" s="22">
        <v>861693</v>
      </c>
      <c r="F879" s="22">
        <v>1880784</v>
      </c>
      <c r="G879" s="22">
        <f t="shared" ref="G879:G896" si="210">F879-C879</f>
        <v>-128634</v>
      </c>
      <c r="H879" s="22">
        <f t="shared" ref="H879:H896" si="211">E879-F879</f>
        <v>-1019091</v>
      </c>
      <c r="I879" s="23">
        <f t="shared" ref="I879:I896" si="212">IF(ISERROR(F879/C879),0,F879/C879*100-100)</f>
        <v>-6.4015550771417367</v>
      </c>
      <c r="J879" s="23">
        <f t="shared" ref="J879:J896" si="213">IF(ISERROR(F879/E879),0,F879/E879*100)</f>
        <v>218.26613422645886</v>
      </c>
      <c r="K879" s="23">
        <f t="shared" ref="K879:K896" si="214">IF(ISERROR(F879/D879),0,F879/D879*100)</f>
        <v>100</v>
      </c>
    </row>
    <row r="880" spans="1:11">
      <c r="A880" s="26" t="s">
        <v>23</v>
      </c>
      <c r="B880" s="21" t="s">
        <v>24</v>
      </c>
      <c r="C880" s="22">
        <v>2009418</v>
      </c>
      <c r="D880" s="22">
        <v>1880784</v>
      </c>
      <c r="E880" s="22">
        <v>861693</v>
      </c>
      <c r="F880" s="22">
        <v>1880784</v>
      </c>
      <c r="G880" s="22">
        <f t="shared" si="210"/>
        <v>-128634</v>
      </c>
      <c r="H880" s="22">
        <f t="shared" si="211"/>
        <v>-1019091</v>
      </c>
      <c r="I880" s="23">
        <f t="shared" si="212"/>
        <v>-6.4015550771417367</v>
      </c>
      <c r="J880" s="23">
        <f t="shared" si="213"/>
        <v>218.26613422645886</v>
      </c>
      <c r="K880" s="23">
        <f t="shared" si="214"/>
        <v>100</v>
      </c>
    </row>
    <row r="881" spans="1:11">
      <c r="A881" s="27" t="s">
        <v>25</v>
      </c>
      <c r="B881" s="21" t="s">
        <v>26</v>
      </c>
      <c r="C881" s="22">
        <v>2009418</v>
      </c>
      <c r="D881" s="22">
        <v>1880784</v>
      </c>
      <c r="E881" s="22">
        <v>861693</v>
      </c>
      <c r="F881" s="22">
        <v>1880784</v>
      </c>
      <c r="G881" s="22">
        <f t="shared" si="210"/>
        <v>-128634</v>
      </c>
      <c r="H881" s="22">
        <f t="shared" si="211"/>
        <v>-1019091</v>
      </c>
      <c r="I881" s="23">
        <f t="shared" si="212"/>
        <v>-6.4015550771417367</v>
      </c>
      <c r="J881" s="23">
        <f t="shared" si="213"/>
        <v>218.26613422645886</v>
      </c>
      <c r="K881" s="23">
        <f t="shared" si="214"/>
        <v>100</v>
      </c>
    </row>
    <row r="882" spans="1:11">
      <c r="A882" s="20" t="s">
        <v>27</v>
      </c>
      <c r="B882" s="21" t="s">
        <v>28</v>
      </c>
      <c r="C882" s="22">
        <v>902391.36</v>
      </c>
      <c r="D882" s="22">
        <v>1880784</v>
      </c>
      <c r="E882" s="22">
        <v>861693</v>
      </c>
      <c r="F882" s="22">
        <v>762808.66</v>
      </c>
      <c r="G882" s="22">
        <f t="shared" si="210"/>
        <v>-139582.69999999995</v>
      </c>
      <c r="H882" s="22">
        <f t="shared" si="211"/>
        <v>98884.339999999967</v>
      </c>
      <c r="I882" s="23">
        <f t="shared" si="212"/>
        <v>-15.468089144825143</v>
      </c>
      <c r="J882" s="23">
        <f t="shared" si="213"/>
        <v>88.524411826485775</v>
      </c>
      <c r="K882" s="23">
        <f t="shared" si="214"/>
        <v>40.558015168142646</v>
      </c>
    </row>
    <row r="883" spans="1:11">
      <c r="A883" s="26" t="s">
        <v>29</v>
      </c>
      <c r="B883" s="21" t="s">
        <v>30</v>
      </c>
      <c r="C883" s="22">
        <v>890931.45</v>
      </c>
      <c r="D883" s="22">
        <v>1844599</v>
      </c>
      <c r="E883" s="22">
        <v>850628</v>
      </c>
      <c r="F883" s="22">
        <v>735937.21</v>
      </c>
      <c r="G883" s="22">
        <f t="shared" si="210"/>
        <v>-154994.23999999999</v>
      </c>
      <c r="H883" s="22">
        <f t="shared" si="211"/>
        <v>114690.79000000004</v>
      </c>
      <c r="I883" s="23">
        <f t="shared" si="212"/>
        <v>-17.396876044728245</v>
      </c>
      <c r="J883" s="23">
        <f t="shared" si="213"/>
        <v>86.516927493569455</v>
      </c>
      <c r="K883" s="23">
        <f t="shared" si="214"/>
        <v>39.896867015541041</v>
      </c>
    </row>
    <row r="884" spans="1:11">
      <c r="A884" s="27" t="s">
        <v>31</v>
      </c>
      <c r="B884" s="21" t="s">
        <v>32</v>
      </c>
      <c r="C884" s="22">
        <v>667711.44999999995</v>
      </c>
      <c r="D884" s="22">
        <v>1431553</v>
      </c>
      <c r="E884" s="22">
        <v>627406</v>
      </c>
      <c r="F884" s="22">
        <v>538423.21</v>
      </c>
      <c r="G884" s="22">
        <f t="shared" si="210"/>
        <v>-129288.23999999999</v>
      </c>
      <c r="H884" s="22">
        <f t="shared" si="211"/>
        <v>88982.790000000037</v>
      </c>
      <c r="I884" s="23">
        <f t="shared" si="212"/>
        <v>-19.362890961357635</v>
      </c>
      <c r="J884" s="23">
        <f t="shared" si="213"/>
        <v>85.817351125108772</v>
      </c>
      <c r="K884" s="23">
        <f t="shared" si="214"/>
        <v>37.611126517844603</v>
      </c>
    </row>
    <row r="885" spans="1:11">
      <c r="A885" s="28" t="s">
        <v>33</v>
      </c>
      <c r="B885" s="21" t="s">
        <v>34</v>
      </c>
      <c r="C885" s="22">
        <v>471767.13</v>
      </c>
      <c r="D885" s="22">
        <v>1226283</v>
      </c>
      <c r="E885" s="22">
        <v>476194</v>
      </c>
      <c r="F885" s="22">
        <v>474625.72</v>
      </c>
      <c r="G885" s="22">
        <f t="shared" si="210"/>
        <v>2858.5899999999674</v>
      </c>
      <c r="H885" s="22">
        <f t="shared" si="211"/>
        <v>1568.2800000000279</v>
      </c>
      <c r="I885" s="23">
        <f t="shared" si="212"/>
        <v>0.60593242263402658</v>
      </c>
      <c r="J885" s="23">
        <f t="shared" si="213"/>
        <v>99.670663637089078</v>
      </c>
      <c r="K885" s="23">
        <f t="shared" si="214"/>
        <v>38.704419779121132</v>
      </c>
    </row>
    <row r="886" spans="1:11">
      <c r="A886" s="28" t="s">
        <v>35</v>
      </c>
      <c r="B886" s="21" t="s">
        <v>36</v>
      </c>
      <c r="C886" s="22">
        <v>195944.32000000001</v>
      </c>
      <c r="D886" s="22">
        <v>205270</v>
      </c>
      <c r="E886" s="22">
        <v>151212</v>
      </c>
      <c r="F886" s="22">
        <v>63797.49</v>
      </c>
      <c r="G886" s="22">
        <f t="shared" si="210"/>
        <v>-132146.83000000002</v>
      </c>
      <c r="H886" s="22">
        <f t="shared" si="211"/>
        <v>87414.510000000009</v>
      </c>
      <c r="I886" s="23">
        <f t="shared" si="212"/>
        <v>-67.441010793270266</v>
      </c>
      <c r="J886" s="23">
        <f t="shared" si="213"/>
        <v>42.190758669946824</v>
      </c>
      <c r="K886" s="23">
        <f t="shared" si="214"/>
        <v>31.07979246845618</v>
      </c>
    </row>
    <row r="887" spans="1:11">
      <c r="A887" s="27" t="s">
        <v>37</v>
      </c>
      <c r="B887" s="21" t="s">
        <v>38</v>
      </c>
      <c r="C887" s="22">
        <v>181220</v>
      </c>
      <c r="D887" s="22">
        <v>329046</v>
      </c>
      <c r="E887" s="22">
        <v>181222</v>
      </c>
      <c r="F887" s="22">
        <v>155514</v>
      </c>
      <c r="G887" s="22">
        <f t="shared" si="210"/>
        <v>-25706</v>
      </c>
      <c r="H887" s="22">
        <f t="shared" si="211"/>
        <v>25708</v>
      </c>
      <c r="I887" s="23">
        <f t="shared" si="212"/>
        <v>-14.184968546518036</v>
      </c>
      <c r="J887" s="23">
        <f t="shared" si="213"/>
        <v>85.814084382690851</v>
      </c>
      <c r="K887" s="23">
        <f t="shared" si="214"/>
        <v>47.262084936452652</v>
      </c>
    </row>
    <row r="888" spans="1:11">
      <c r="A888" s="28" t="s">
        <v>39</v>
      </c>
      <c r="B888" s="21" t="s">
        <v>40</v>
      </c>
      <c r="C888" s="22">
        <v>181220</v>
      </c>
      <c r="D888" s="22">
        <v>329046</v>
      </c>
      <c r="E888" s="22">
        <v>181222</v>
      </c>
      <c r="F888" s="22">
        <v>155514</v>
      </c>
      <c r="G888" s="22">
        <f t="shared" si="210"/>
        <v>-25706</v>
      </c>
      <c r="H888" s="22">
        <f t="shared" si="211"/>
        <v>25708</v>
      </c>
      <c r="I888" s="23">
        <f t="shared" si="212"/>
        <v>-14.184968546518036</v>
      </c>
      <c r="J888" s="23">
        <f t="shared" si="213"/>
        <v>85.814084382690851</v>
      </c>
      <c r="K888" s="23">
        <f t="shared" si="214"/>
        <v>47.262084936452652</v>
      </c>
    </row>
    <row r="889" spans="1:11" ht="25.5">
      <c r="A889" s="27" t="s">
        <v>43</v>
      </c>
      <c r="B889" s="21" t="s">
        <v>44</v>
      </c>
      <c r="C889" s="22">
        <v>42000</v>
      </c>
      <c r="D889" s="22">
        <v>84000</v>
      </c>
      <c r="E889" s="22">
        <v>42000</v>
      </c>
      <c r="F889" s="22">
        <v>42000</v>
      </c>
      <c r="G889" s="22">
        <f t="shared" si="210"/>
        <v>0</v>
      </c>
      <c r="H889" s="22">
        <f t="shared" si="211"/>
        <v>0</v>
      </c>
      <c r="I889" s="23">
        <f t="shared" si="212"/>
        <v>0</v>
      </c>
      <c r="J889" s="23">
        <f t="shared" si="213"/>
        <v>100</v>
      </c>
      <c r="K889" s="23">
        <f t="shared" si="214"/>
        <v>50</v>
      </c>
    </row>
    <row r="890" spans="1:11" ht="51">
      <c r="A890" s="28" t="s">
        <v>159</v>
      </c>
      <c r="B890" s="21" t="s">
        <v>160</v>
      </c>
      <c r="C890" s="22">
        <v>42000</v>
      </c>
      <c r="D890" s="22">
        <v>84000</v>
      </c>
      <c r="E890" s="22">
        <v>42000</v>
      </c>
      <c r="F890" s="22">
        <v>42000</v>
      </c>
      <c r="G890" s="22">
        <f t="shared" si="210"/>
        <v>0</v>
      </c>
      <c r="H890" s="22">
        <f t="shared" si="211"/>
        <v>0</v>
      </c>
      <c r="I890" s="23">
        <f t="shared" si="212"/>
        <v>0</v>
      </c>
      <c r="J890" s="23">
        <f t="shared" si="213"/>
        <v>100</v>
      </c>
      <c r="K890" s="23">
        <f t="shared" si="214"/>
        <v>50</v>
      </c>
    </row>
    <row r="891" spans="1:11" ht="63.75">
      <c r="A891" s="29" t="s">
        <v>237</v>
      </c>
      <c r="B891" s="21" t="s">
        <v>238</v>
      </c>
      <c r="C891" s="22">
        <v>42000</v>
      </c>
      <c r="D891" s="22">
        <v>84000</v>
      </c>
      <c r="E891" s="22">
        <v>42000</v>
      </c>
      <c r="F891" s="22">
        <v>42000</v>
      </c>
      <c r="G891" s="22">
        <f t="shared" si="210"/>
        <v>0</v>
      </c>
      <c r="H891" s="22">
        <f t="shared" si="211"/>
        <v>0</v>
      </c>
      <c r="I891" s="23">
        <f t="shared" si="212"/>
        <v>0</v>
      </c>
      <c r="J891" s="23">
        <f t="shared" si="213"/>
        <v>100</v>
      </c>
      <c r="K891" s="23">
        <f t="shared" si="214"/>
        <v>50</v>
      </c>
    </row>
    <row r="892" spans="1:11">
      <c r="A892" s="26" t="s">
        <v>51</v>
      </c>
      <c r="B892" s="21" t="s">
        <v>52</v>
      </c>
      <c r="C892" s="22">
        <v>11459.91</v>
      </c>
      <c r="D892" s="22">
        <v>36185</v>
      </c>
      <c r="E892" s="22">
        <v>11065</v>
      </c>
      <c r="F892" s="22">
        <v>26871.45</v>
      </c>
      <c r="G892" s="22">
        <f t="shared" si="210"/>
        <v>15411.54</v>
      </c>
      <c r="H892" s="22">
        <f t="shared" si="211"/>
        <v>-15806.45</v>
      </c>
      <c r="I892" s="23">
        <f t="shared" si="212"/>
        <v>134.48220797545528</v>
      </c>
      <c r="J892" s="23">
        <f t="shared" si="213"/>
        <v>242.85088115680074</v>
      </c>
      <c r="K892" s="23">
        <f t="shared" si="214"/>
        <v>74.261296117175618</v>
      </c>
    </row>
    <row r="893" spans="1:11">
      <c r="A893" s="27" t="s">
        <v>53</v>
      </c>
      <c r="B893" s="21" t="s">
        <v>54</v>
      </c>
      <c r="C893" s="22">
        <v>11459.91</v>
      </c>
      <c r="D893" s="22">
        <v>36185</v>
      </c>
      <c r="E893" s="22">
        <v>11065</v>
      </c>
      <c r="F893" s="22">
        <v>26871.45</v>
      </c>
      <c r="G893" s="22">
        <f t="shared" si="210"/>
        <v>15411.54</v>
      </c>
      <c r="H893" s="22">
        <f t="shared" si="211"/>
        <v>-15806.45</v>
      </c>
      <c r="I893" s="23">
        <f t="shared" si="212"/>
        <v>134.48220797545528</v>
      </c>
      <c r="J893" s="23">
        <f t="shared" si="213"/>
        <v>242.85088115680074</v>
      </c>
      <c r="K893" s="23">
        <f t="shared" si="214"/>
        <v>74.261296117175618</v>
      </c>
    </row>
    <row r="894" spans="1:11">
      <c r="A894" s="20"/>
      <c r="B894" s="21" t="s">
        <v>55</v>
      </c>
      <c r="C894" s="22">
        <v>1107026.6399999999</v>
      </c>
      <c r="D894" s="22">
        <v>0</v>
      </c>
      <c r="E894" s="22">
        <v>0</v>
      </c>
      <c r="F894" s="22">
        <v>1117975.3400000001</v>
      </c>
      <c r="G894" s="22">
        <f t="shared" si="210"/>
        <v>10948.700000000186</v>
      </c>
      <c r="H894" s="22">
        <f t="shared" si="211"/>
        <v>-1117975.3400000001</v>
      </c>
      <c r="I894" s="23">
        <f t="shared" si="212"/>
        <v>0.98901865631708574</v>
      </c>
      <c r="J894" s="23">
        <f t="shared" si="213"/>
        <v>0</v>
      </c>
      <c r="K894" s="23">
        <f t="shared" si="214"/>
        <v>0</v>
      </c>
    </row>
    <row r="895" spans="1:11">
      <c r="A895" s="20" t="s">
        <v>56</v>
      </c>
      <c r="B895" s="21" t="s">
        <v>57</v>
      </c>
      <c r="C895" s="22">
        <v>-1107026.6399999999</v>
      </c>
      <c r="D895" s="22">
        <v>0</v>
      </c>
      <c r="E895" s="22">
        <v>0</v>
      </c>
      <c r="F895" s="22">
        <v>-1117975.3400000001</v>
      </c>
      <c r="G895" s="22">
        <f t="shared" si="210"/>
        <v>-10948.700000000186</v>
      </c>
      <c r="H895" s="22">
        <f t="shared" si="211"/>
        <v>1117975.3400000001</v>
      </c>
      <c r="I895" s="23">
        <f t="shared" si="212"/>
        <v>0.98901865631708574</v>
      </c>
      <c r="J895" s="23">
        <f t="shared" si="213"/>
        <v>0</v>
      </c>
      <c r="K895" s="23">
        <f t="shared" si="214"/>
        <v>0</v>
      </c>
    </row>
    <row r="896" spans="1:11">
      <c r="A896" s="26" t="s">
        <v>58</v>
      </c>
      <c r="B896" s="21" t="s">
        <v>59</v>
      </c>
      <c r="C896" s="22">
        <v>-1107026.6399999999</v>
      </c>
      <c r="D896" s="22">
        <v>0</v>
      </c>
      <c r="E896" s="22">
        <v>0</v>
      </c>
      <c r="F896" s="22">
        <v>-1117975.3400000001</v>
      </c>
      <c r="G896" s="22">
        <f t="shared" si="210"/>
        <v>-10948.700000000186</v>
      </c>
      <c r="H896" s="22">
        <f t="shared" si="211"/>
        <v>1117975.3400000001</v>
      </c>
      <c r="I896" s="23">
        <f t="shared" si="212"/>
        <v>0.98901865631708574</v>
      </c>
      <c r="J896" s="23">
        <f t="shared" si="213"/>
        <v>0</v>
      </c>
      <c r="K896" s="23">
        <f t="shared" si="214"/>
        <v>0</v>
      </c>
    </row>
    <row r="897" spans="1:11" s="35" customFormat="1" ht="38.25">
      <c r="A897" s="36" t="s">
        <v>618</v>
      </c>
      <c r="B897" s="32" t="s">
        <v>619</v>
      </c>
      <c r="C897" s="33"/>
      <c r="D897" s="33"/>
      <c r="E897" s="33"/>
      <c r="F897" s="33"/>
      <c r="G897" s="33"/>
      <c r="H897" s="33"/>
      <c r="I897" s="34"/>
      <c r="J897" s="34"/>
      <c r="K897" s="34"/>
    </row>
    <row r="898" spans="1:11">
      <c r="A898" s="20" t="s">
        <v>21</v>
      </c>
      <c r="B898" s="21" t="s">
        <v>22</v>
      </c>
      <c r="C898" s="22">
        <v>4795142</v>
      </c>
      <c r="D898" s="22">
        <v>4796077</v>
      </c>
      <c r="E898" s="22">
        <v>2000000</v>
      </c>
      <c r="F898" s="22">
        <v>4796077</v>
      </c>
      <c r="G898" s="22">
        <f t="shared" ref="G898:G907" si="215">F898-C898</f>
        <v>935</v>
      </c>
      <c r="H898" s="22">
        <f t="shared" ref="H898:H907" si="216">E898-F898</f>
        <v>-2796077</v>
      </c>
      <c r="I898" s="23">
        <f t="shared" ref="I898:I907" si="217">IF(ISERROR(F898/C898),0,F898/C898*100-100)</f>
        <v>1.949890117955988E-2</v>
      </c>
      <c r="J898" s="23">
        <f t="shared" ref="J898:J907" si="218">IF(ISERROR(F898/E898),0,F898/E898*100)</f>
        <v>239.80385000000001</v>
      </c>
      <c r="K898" s="23">
        <f t="shared" ref="K898:K907" si="219">IF(ISERROR(F898/D898),0,F898/D898*100)</f>
        <v>100</v>
      </c>
    </row>
    <row r="899" spans="1:11">
      <c r="A899" s="26" t="s">
        <v>23</v>
      </c>
      <c r="B899" s="21" t="s">
        <v>24</v>
      </c>
      <c r="C899" s="22">
        <v>4795142</v>
      </c>
      <c r="D899" s="22">
        <v>4796077</v>
      </c>
      <c r="E899" s="22">
        <v>2000000</v>
      </c>
      <c r="F899" s="22">
        <v>4796077</v>
      </c>
      <c r="G899" s="22">
        <f t="shared" si="215"/>
        <v>935</v>
      </c>
      <c r="H899" s="22">
        <f t="shared" si="216"/>
        <v>-2796077</v>
      </c>
      <c r="I899" s="23">
        <f t="shared" si="217"/>
        <v>1.949890117955988E-2</v>
      </c>
      <c r="J899" s="23">
        <f t="shared" si="218"/>
        <v>239.80385000000001</v>
      </c>
      <c r="K899" s="23">
        <f t="shared" si="219"/>
        <v>100</v>
      </c>
    </row>
    <row r="900" spans="1:11" ht="25.5">
      <c r="A900" s="27" t="s">
        <v>557</v>
      </c>
      <c r="B900" s="21" t="s">
        <v>558</v>
      </c>
      <c r="C900" s="22">
        <v>4795142</v>
      </c>
      <c r="D900" s="22">
        <v>4796077</v>
      </c>
      <c r="E900" s="22">
        <v>2000000</v>
      </c>
      <c r="F900" s="22">
        <v>4796077</v>
      </c>
      <c r="G900" s="22">
        <f t="shared" si="215"/>
        <v>935</v>
      </c>
      <c r="H900" s="22">
        <f t="shared" si="216"/>
        <v>-2796077</v>
      </c>
      <c r="I900" s="23">
        <f t="shared" si="217"/>
        <v>1.949890117955988E-2</v>
      </c>
      <c r="J900" s="23">
        <f t="shared" si="218"/>
        <v>239.80385000000001</v>
      </c>
      <c r="K900" s="23">
        <f t="shared" si="219"/>
        <v>100</v>
      </c>
    </row>
    <row r="901" spans="1:11">
      <c r="A901" s="20" t="s">
        <v>27</v>
      </c>
      <c r="B901" s="21" t="s">
        <v>28</v>
      </c>
      <c r="C901" s="22">
        <v>1952707.24</v>
      </c>
      <c r="D901" s="22">
        <v>4796077</v>
      </c>
      <c r="E901" s="22">
        <v>2000000</v>
      </c>
      <c r="F901" s="22">
        <v>3282335.86</v>
      </c>
      <c r="G901" s="22">
        <f t="shared" si="215"/>
        <v>1329628.6199999999</v>
      </c>
      <c r="H901" s="22">
        <f t="shared" si="216"/>
        <v>-1282335.8599999999</v>
      </c>
      <c r="I901" s="23">
        <f t="shared" si="217"/>
        <v>68.091549658001981</v>
      </c>
      <c r="J901" s="23">
        <f t="shared" si="218"/>
        <v>164.116793</v>
      </c>
      <c r="K901" s="23">
        <f t="shared" si="219"/>
        <v>68.437930833887776</v>
      </c>
    </row>
    <row r="902" spans="1:11">
      <c r="A902" s="26" t="s">
        <v>29</v>
      </c>
      <c r="B902" s="21" t="s">
        <v>30</v>
      </c>
      <c r="C902" s="22">
        <v>1952707.24</v>
      </c>
      <c r="D902" s="22">
        <v>4796077</v>
      </c>
      <c r="E902" s="22">
        <v>2000000</v>
      </c>
      <c r="F902" s="22">
        <v>3282335.86</v>
      </c>
      <c r="G902" s="22">
        <f t="shared" si="215"/>
        <v>1329628.6199999999</v>
      </c>
      <c r="H902" s="22">
        <f t="shared" si="216"/>
        <v>-1282335.8599999999</v>
      </c>
      <c r="I902" s="23">
        <f t="shared" si="217"/>
        <v>68.091549658001981</v>
      </c>
      <c r="J902" s="23">
        <f t="shared" si="218"/>
        <v>164.116793</v>
      </c>
      <c r="K902" s="23">
        <f t="shared" si="219"/>
        <v>68.437930833887776</v>
      </c>
    </row>
    <row r="903" spans="1:11" ht="25.5">
      <c r="A903" s="27" t="s">
        <v>43</v>
      </c>
      <c r="B903" s="21" t="s">
        <v>44</v>
      </c>
      <c r="C903" s="22">
        <v>1952707.24</v>
      </c>
      <c r="D903" s="22">
        <v>4796077</v>
      </c>
      <c r="E903" s="22">
        <v>2000000</v>
      </c>
      <c r="F903" s="22">
        <v>3282335.86</v>
      </c>
      <c r="G903" s="22">
        <f t="shared" si="215"/>
        <v>1329628.6199999999</v>
      </c>
      <c r="H903" s="22">
        <f t="shared" si="216"/>
        <v>-1282335.8599999999</v>
      </c>
      <c r="I903" s="23">
        <f t="shared" si="217"/>
        <v>68.091549658001981</v>
      </c>
      <c r="J903" s="23">
        <f t="shared" si="218"/>
        <v>164.116793</v>
      </c>
      <c r="K903" s="23">
        <f t="shared" si="219"/>
        <v>68.437930833887776</v>
      </c>
    </row>
    <row r="904" spans="1:11">
      <c r="A904" s="28" t="s">
        <v>183</v>
      </c>
      <c r="B904" s="21" t="s">
        <v>184</v>
      </c>
      <c r="C904" s="22">
        <v>1952707.24</v>
      </c>
      <c r="D904" s="22">
        <v>4796077</v>
      </c>
      <c r="E904" s="22">
        <v>2000000</v>
      </c>
      <c r="F904" s="22">
        <v>3282335.86</v>
      </c>
      <c r="G904" s="22">
        <f t="shared" si="215"/>
        <v>1329628.6199999999</v>
      </c>
      <c r="H904" s="22">
        <f t="shared" si="216"/>
        <v>-1282335.8599999999</v>
      </c>
      <c r="I904" s="23">
        <f t="shared" si="217"/>
        <v>68.091549658001981</v>
      </c>
      <c r="J904" s="23">
        <f t="shared" si="218"/>
        <v>164.116793</v>
      </c>
      <c r="K904" s="23">
        <f t="shared" si="219"/>
        <v>68.437930833887776</v>
      </c>
    </row>
    <row r="905" spans="1:11">
      <c r="A905" s="20"/>
      <c r="B905" s="21" t="s">
        <v>55</v>
      </c>
      <c r="C905" s="22">
        <v>2842434.76</v>
      </c>
      <c r="D905" s="22">
        <v>0</v>
      </c>
      <c r="E905" s="22">
        <v>0</v>
      </c>
      <c r="F905" s="22">
        <v>1513741.14</v>
      </c>
      <c r="G905" s="22">
        <f t="shared" si="215"/>
        <v>-1328693.6199999999</v>
      </c>
      <c r="H905" s="22">
        <f t="shared" si="216"/>
        <v>-1513741.14</v>
      </c>
      <c r="I905" s="23">
        <f t="shared" si="217"/>
        <v>-46.74491174601313</v>
      </c>
      <c r="J905" s="23">
        <f t="shared" si="218"/>
        <v>0</v>
      </c>
      <c r="K905" s="23">
        <f t="shared" si="219"/>
        <v>0</v>
      </c>
    </row>
    <row r="906" spans="1:11">
      <c r="A906" s="20" t="s">
        <v>56</v>
      </c>
      <c r="B906" s="21" t="s">
        <v>57</v>
      </c>
      <c r="C906" s="22">
        <v>-2842434.76</v>
      </c>
      <c r="D906" s="22">
        <v>0</v>
      </c>
      <c r="E906" s="22">
        <v>0</v>
      </c>
      <c r="F906" s="22">
        <v>-1513741.14</v>
      </c>
      <c r="G906" s="22">
        <f t="shared" si="215"/>
        <v>1328693.6199999999</v>
      </c>
      <c r="H906" s="22">
        <f t="shared" si="216"/>
        <v>1513741.14</v>
      </c>
      <c r="I906" s="23">
        <f t="shared" si="217"/>
        <v>-46.74491174601313</v>
      </c>
      <c r="J906" s="23">
        <f t="shared" si="218"/>
        <v>0</v>
      </c>
      <c r="K906" s="23">
        <f t="shared" si="219"/>
        <v>0</v>
      </c>
    </row>
    <row r="907" spans="1:11">
      <c r="A907" s="26" t="s">
        <v>58</v>
      </c>
      <c r="B907" s="21" t="s">
        <v>59</v>
      </c>
      <c r="C907" s="22">
        <v>-2842434.76</v>
      </c>
      <c r="D907" s="22">
        <v>0</v>
      </c>
      <c r="E907" s="22">
        <v>0</v>
      </c>
      <c r="F907" s="22">
        <v>-1513741.14</v>
      </c>
      <c r="G907" s="22">
        <f t="shared" si="215"/>
        <v>1328693.6199999999</v>
      </c>
      <c r="H907" s="22">
        <f t="shared" si="216"/>
        <v>1513741.14</v>
      </c>
      <c r="I907" s="23">
        <f t="shared" si="217"/>
        <v>-46.74491174601313</v>
      </c>
      <c r="J907" s="23">
        <f t="shared" si="218"/>
        <v>0</v>
      </c>
      <c r="K907" s="23">
        <f t="shared" si="219"/>
        <v>0</v>
      </c>
    </row>
    <row r="908" spans="1:11" s="35" customFormat="1" ht="25.5">
      <c r="A908" s="31" t="s">
        <v>274</v>
      </c>
      <c r="B908" s="32" t="s">
        <v>275</v>
      </c>
      <c r="C908" s="33"/>
      <c r="D908" s="33"/>
      <c r="E908" s="33"/>
      <c r="F908" s="33"/>
      <c r="G908" s="33"/>
      <c r="H908" s="33"/>
      <c r="I908" s="34"/>
      <c r="J908" s="34"/>
      <c r="K908" s="34"/>
    </row>
    <row r="909" spans="1:11">
      <c r="A909" s="20" t="s">
        <v>21</v>
      </c>
      <c r="B909" s="21" t="s">
        <v>22</v>
      </c>
      <c r="C909" s="22">
        <v>7083.96</v>
      </c>
      <c r="D909" s="22">
        <v>44633</v>
      </c>
      <c r="E909" s="22">
        <v>34355</v>
      </c>
      <c r="F909" s="22">
        <v>10277.530000000001</v>
      </c>
      <c r="G909" s="22">
        <f t="shared" ref="G909:G924" si="220">F909-C909</f>
        <v>3193.5700000000006</v>
      </c>
      <c r="H909" s="22">
        <f t="shared" ref="H909:H924" si="221">E909-F909</f>
        <v>24077.47</v>
      </c>
      <c r="I909" s="23">
        <f t="shared" ref="I909:I924" si="222">IF(ISERROR(F909/C909),0,F909/C909*100-100)</f>
        <v>45.081705712624029</v>
      </c>
      <c r="J909" s="23">
        <f t="shared" ref="J909:J924" si="223">IF(ISERROR(F909/E909),0,F909/E909*100)</f>
        <v>29.915674574297775</v>
      </c>
      <c r="K909" s="23">
        <f t="shared" ref="K909:K924" si="224">IF(ISERROR(F909/D909),0,F909/D909*100)</f>
        <v>23.026751506732687</v>
      </c>
    </row>
    <row r="910" spans="1:11">
      <c r="A910" s="26" t="s">
        <v>67</v>
      </c>
      <c r="B910" s="21" t="s">
        <v>68</v>
      </c>
      <c r="C910" s="22">
        <v>7083.96</v>
      </c>
      <c r="D910" s="22">
        <v>44633</v>
      </c>
      <c r="E910" s="22">
        <v>34355</v>
      </c>
      <c r="F910" s="22">
        <v>10277.530000000001</v>
      </c>
      <c r="G910" s="22">
        <f t="shared" si="220"/>
        <v>3193.5700000000006</v>
      </c>
      <c r="H910" s="22">
        <f t="shared" si="221"/>
        <v>24077.47</v>
      </c>
      <c r="I910" s="23">
        <f t="shared" si="222"/>
        <v>45.081705712624029</v>
      </c>
      <c r="J910" s="23">
        <f t="shared" si="223"/>
        <v>29.915674574297775</v>
      </c>
      <c r="K910" s="23">
        <f t="shared" si="224"/>
        <v>23.026751506732687</v>
      </c>
    </row>
    <row r="911" spans="1:11">
      <c r="A911" s="27" t="s">
        <v>69</v>
      </c>
      <c r="B911" s="21" t="s">
        <v>70</v>
      </c>
      <c r="C911" s="22">
        <v>7083.96</v>
      </c>
      <c r="D911" s="22">
        <v>44633</v>
      </c>
      <c r="E911" s="22">
        <v>34355</v>
      </c>
      <c r="F911" s="22">
        <v>10277.530000000001</v>
      </c>
      <c r="G911" s="22">
        <f t="shared" si="220"/>
        <v>3193.5700000000006</v>
      </c>
      <c r="H911" s="22">
        <f t="shared" si="221"/>
        <v>24077.47</v>
      </c>
      <c r="I911" s="23">
        <f t="shared" si="222"/>
        <v>45.081705712624029</v>
      </c>
      <c r="J911" s="23">
        <f t="shared" si="223"/>
        <v>29.915674574297775</v>
      </c>
      <c r="K911" s="23">
        <f t="shared" si="224"/>
        <v>23.026751506732687</v>
      </c>
    </row>
    <row r="912" spans="1:11">
      <c r="A912" s="28" t="s">
        <v>71</v>
      </c>
      <c r="B912" s="21" t="s">
        <v>72</v>
      </c>
      <c r="C912" s="22">
        <v>7083.96</v>
      </c>
      <c r="D912" s="22">
        <v>44633</v>
      </c>
      <c r="E912" s="22">
        <v>34355</v>
      </c>
      <c r="F912" s="22">
        <v>10277.530000000001</v>
      </c>
      <c r="G912" s="22">
        <f t="shared" si="220"/>
        <v>3193.5700000000006</v>
      </c>
      <c r="H912" s="22">
        <f t="shared" si="221"/>
        <v>24077.47</v>
      </c>
      <c r="I912" s="23">
        <f t="shared" si="222"/>
        <v>45.081705712624029</v>
      </c>
      <c r="J912" s="23">
        <f t="shared" si="223"/>
        <v>29.915674574297775</v>
      </c>
      <c r="K912" s="23">
        <f t="shared" si="224"/>
        <v>23.026751506732687</v>
      </c>
    </row>
    <row r="913" spans="1:11" ht="25.5">
      <c r="A913" s="29" t="s">
        <v>73</v>
      </c>
      <c r="B913" s="21" t="s">
        <v>74</v>
      </c>
      <c r="C913" s="22">
        <v>7083.96</v>
      </c>
      <c r="D913" s="22">
        <v>44633</v>
      </c>
      <c r="E913" s="22">
        <v>34355</v>
      </c>
      <c r="F913" s="22">
        <v>10277.530000000001</v>
      </c>
      <c r="G913" s="22">
        <f t="shared" si="220"/>
        <v>3193.5700000000006</v>
      </c>
      <c r="H913" s="22">
        <f t="shared" si="221"/>
        <v>24077.47</v>
      </c>
      <c r="I913" s="23">
        <f t="shared" si="222"/>
        <v>45.081705712624029</v>
      </c>
      <c r="J913" s="23">
        <f t="shared" si="223"/>
        <v>29.915674574297775</v>
      </c>
      <c r="K913" s="23">
        <f t="shared" si="224"/>
        <v>23.026751506732687</v>
      </c>
    </row>
    <row r="914" spans="1:11" ht="25.5">
      <c r="A914" s="30" t="s">
        <v>75</v>
      </c>
      <c r="B914" s="21" t="s">
        <v>76</v>
      </c>
      <c r="C914" s="22">
        <v>0</v>
      </c>
      <c r="D914" s="22">
        <v>34355</v>
      </c>
      <c r="E914" s="22">
        <v>34355</v>
      </c>
      <c r="F914" s="22">
        <v>0</v>
      </c>
      <c r="G914" s="22">
        <f t="shared" si="220"/>
        <v>0</v>
      </c>
      <c r="H914" s="22">
        <f t="shared" si="221"/>
        <v>34355</v>
      </c>
      <c r="I914" s="23">
        <f t="shared" si="222"/>
        <v>0</v>
      </c>
      <c r="J914" s="23">
        <f t="shared" si="223"/>
        <v>0</v>
      </c>
      <c r="K914" s="23">
        <f t="shared" si="224"/>
        <v>0</v>
      </c>
    </row>
    <row r="915" spans="1:11" ht="25.5">
      <c r="A915" s="30" t="s">
        <v>95</v>
      </c>
      <c r="B915" s="21" t="s">
        <v>96</v>
      </c>
      <c r="C915" s="22">
        <v>7083.96</v>
      </c>
      <c r="D915" s="22">
        <v>10278</v>
      </c>
      <c r="E915" s="22">
        <v>0</v>
      </c>
      <c r="F915" s="22">
        <v>10277.530000000001</v>
      </c>
      <c r="G915" s="22">
        <f t="shared" si="220"/>
        <v>3193.5700000000006</v>
      </c>
      <c r="H915" s="22">
        <f t="shared" si="221"/>
        <v>-10277.530000000001</v>
      </c>
      <c r="I915" s="23">
        <f t="shared" si="222"/>
        <v>45.081705712624029</v>
      </c>
      <c r="J915" s="23">
        <f t="shared" si="223"/>
        <v>0</v>
      </c>
      <c r="K915" s="23">
        <f t="shared" si="224"/>
        <v>99.99542712589998</v>
      </c>
    </row>
    <row r="916" spans="1:11">
      <c r="A916" s="20" t="s">
        <v>27</v>
      </c>
      <c r="B916" s="21" t="s">
        <v>28</v>
      </c>
      <c r="C916" s="22">
        <v>2520.09</v>
      </c>
      <c r="D916" s="22">
        <v>45791</v>
      </c>
      <c r="E916" s="22">
        <v>34355</v>
      </c>
      <c r="F916" s="22">
        <v>0</v>
      </c>
      <c r="G916" s="22">
        <f t="shared" si="220"/>
        <v>-2520.09</v>
      </c>
      <c r="H916" s="22">
        <f t="shared" si="221"/>
        <v>34355</v>
      </c>
      <c r="I916" s="23">
        <f t="shared" si="222"/>
        <v>-100</v>
      </c>
      <c r="J916" s="23">
        <f t="shared" si="223"/>
        <v>0</v>
      </c>
      <c r="K916" s="23">
        <f t="shared" si="224"/>
        <v>0</v>
      </c>
    </row>
    <row r="917" spans="1:11">
      <c r="A917" s="26" t="s">
        <v>29</v>
      </c>
      <c r="B917" s="21" t="s">
        <v>30</v>
      </c>
      <c r="C917" s="22">
        <v>2520.09</v>
      </c>
      <c r="D917" s="22">
        <v>45791</v>
      </c>
      <c r="E917" s="22">
        <v>34355</v>
      </c>
      <c r="F917" s="22">
        <v>0</v>
      </c>
      <c r="G917" s="22">
        <f t="shared" si="220"/>
        <v>-2520.09</v>
      </c>
      <c r="H917" s="22">
        <f t="shared" si="221"/>
        <v>34355</v>
      </c>
      <c r="I917" s="23">
        <f t="shared" si="222"/>
        <v>-100</v>
      </c>
      <c r="J917" s="23">
        <f t="shared" si="223"/>
        <v>0</v>
      </c>
      <c r="K917" s="23">
        <f t="shared" si="224"/>
        <v>0</v>
      </c>
    </row>
    <row r="918" spans="1:11">
      <c r="A918" s="27" t="s">
        <v>31</v>
      </c>
      <c r="B918" s="21" t="s">
        <v>32</v>
      </c>
      <c r="C918" s="22">
        <v>2520.09</v>
      </c>
      <c r="D918" s="22">
        <v>45791</v>
      </c>
      <c r="E918" s="22">
        <v>34355</v>
      </c>
      <c r="F918" s="22">
        <v>0</v>
      </c>
      <c r="G918" s="22">
        <f t="shared" si="220"/>
        <v>-2520.09</v>
      </c>
      <c r="H918" s="22">
        <f t="shared" si="221"/>
        <v>34355</v>
      </c>
      <c r="I918" s="23">
        <f t="shared" si="222"/>
        <v>-100</v>
      </c>
      <c r="J918" s="23">
        <f t="shared" si="223"/>
        <v>0</v>
      </c>
      <c r="K918" s="23">
        <f t="shared" si="224"/>
        <v>0</v>
      </c>
    </row>
    <row r="919" spans="1:11">
      <c r="A919" s="28" t="s">
        <v>33</v>
      </c>
      <c r="B919" s="21" t="s">
        <v>34</v>
      </c>
      <c r="C919" s="22">
        <v>1550.56</v>
      </c>
      <c r="D919" s="22">
        <v>18316</v>
      </c>
      <c r="E919" s="22">
        <v>6880</v>
      </c>
      <c r="F919" s="22">
        <v>0</v>
      </c>
      <c r="G919" s="22">
        <f t="shared" si="220"/>
        <v>-1550.56</v>
      </c>
      <c r="H919" s="22">
        <f t="shared" si="221"/>
        <v>6880</v>
      </c>
      <c r="I919" s="23">
        <f t="shared" si="222"/>
        <v>-100</v>
      </c>
      <c r="J919" s="23">
        <f t="shared" si="223"/>
        <v>0</v>
      </c>
      <c r="K919" s="23">
        <f t="shared" si="224"/>
        <v>0</v>
      </c>
    </row>
    <row r="920" spans="1:11">
      <c r="A920" s="28" t="s">
        <v>35</v>
      </c>
      <c r="B920" s="21" t="s">
        <v>36</v>
      </c>
      <c r="C920" s="22">
        <v>969.53</v>
      </c>
      <c r="D920" s="22">
        <v>27475</v>
      </c>
      <c r="E920" s="22">
        <v>27475</v>
      </c>
      <c r="F920" s="22">
        <v>0</v>
      </c>
      <c r="G920" s="22">
        <f t="shared" si="220"/>
        <v>-969.53</v>
      </c>
      <c r="H920" s="22">
        <f t="shared" si="221"/>
        <v>27475</v>
      </c>
      <c r="I920" s="23">
        <f t="shared" si="222"/>
        <v>-100</v>
      </c>
      <c r="J920" s="23">
        <f t="shared" si="223"/>
        <v>0</v>
      </c>
      <c r="K920" s="23">
        <f t="shared" si="224"/>
        <v>0</v>
      </c>
    </row>
    <row r="921" spans="1:11">
      <c r="A921" s="20"/>
      <c r="B921" s="21" t="s">
        <v>55</v>
      </c>
      <c r="C921" s="22">
        <v>4563.87</v>
      </c>
      <c r="D921" s="22">
        <v>-1158</v>
      </c>
      <c r="E921" s="22">
        <v>0</v>
      </c>
      <c r="F921" s="22">
        <v>10277.530000000001</v>
      </c>
      <c r="G921" s="22">
        <f t="shared" si="220"/>
        <v>5713.6600000000008</v>
      </c>
      <c r="H921" s="22">
        <f t="shared" si="221"/>
        <v>-10277.530000000001</v>
      </c>
      <c r="I921" s="23">
        <f t="shared" si="222"/>
        <v>125.19331181650665</v>
      </c>
      <c r="J921" s="23">
        <f t="shared" si="223"/>
        <v>0</v>
      </c>
      <c r="K921" s="23">
        <f t="shared" si="224"/>
        <v>-887.5241796200346</v>
      </c>
    </row>
    <row r="922" spans="1:11">
      <c r="A922" s="20" t="s">
        <v>56</v>
      </c>
      <c r="B922" s="21" t="s">
        <v>57</v>
      </c>
      <c r="C922" s="22">
        <v>-4563.87</v>
      </c>
      <c r="D922" s="22">
        <v>1158</v>
      </c>
      <c r="E922" s="22">
        <v>0</v>
      </c>
      <c r="F922" s="22">
        <v>-10277.530000000001</v>
      </c>
      <c r="G922" s="22">
        <f t="shared" si="220"/>
        <v>-5713.6600000000008</v>
      </c>
      <c r="H922" s="22">
        <f t="shared" si="221"/>
        <v>10277.530000000001</v>
      </c>
      <c r="I922" s="23">
        <f t="shared" si="222"/>
        <v>125.19331181650665</v>
      </c>
      <c r="J922" s="23">
        <f t="shared" si="223"/>
        <v>0</v>
      </c>
      <c r="K922" s="23">
        <f t="shared" si="224"/>
        <v>-887.5241796200346</v>
      </c>
    </row>
    <row r="923" spans="1:11">
      <c r="A923" s="26" t="s">
        <v>58</v>
      </c>
      <c r="B923" s="21" t="s">
        <v>59</v>
      </c>
      <c r="C923" s="22">
        <v>-4563.87</v>
      </c>
      <c r="D923" s="22">
        <v>1158</v>
      </c>
      <c r="E923" s="22">
        <v>0</v>
      </c>
      <c r="F923" s="22">
        <v>-10277.530000000001</v>
      </c>
      <c r="G923" s="22">
        <f t="shared" si="220"/>
        <v>-5713.6600000000008</v>
      </c>
      <c r="H923" s="22">
        <f t="shared" si="221"/>
        <v>10277.530000000001</v>
      </c>
      <c r="I923" s="23">
        <f t="shared" si="222"/>
        <v>125.19331181650665</v>
      </c>
      <c r="J923" s="23">
        <f t="shared" si="223"/>
        <v>0</v>
      </c>
      <c r="K923" s="23">
        <f t="shared" si="224"/>
        <v>-887.5241796200346</v>
      </c>
    </row>
    <row r="924" spans="1:11" ht="25.5">
      <c r="A924" s="27" t="s">
        <v>147</v>
      </c>
      <c r="B924" s="21" t="s">
        <v>148</v>
      </c>
      <c r="C924" s="22">
        <v>-4342.5</v>
      </c>
      <c r="D924" s="22">
        <v>1158</v>
      </c>
      <c r="E924" s="22">
        <v>0</v>
      </c>
      <c r="F924" s="22">
        <v>-1157.02</v>
      </c>
      <c r="G924" s="22">
        <f t="shared" si="220"/>
        <v>3185.48</v>
      </c>
      <c r="H924" s="22">
        <f t="shared" si="221"/>
        <v>1157.02</v>
      </c>
      <c r="I924" s="23">
        <f t="shared" si="222"/>
        <v>-73.355900978698912</v>
      </c>
      <c r="J924" s="23">
        <f t="shared" si="223"/>
        <v>0</v>
      </c>
      <c r="K924" s="23">
        <f t="shared" si="224"/>
        <v>-99.915371329879093</v>
      </c>
    </row>
    <row r="925" spans="1:11" s="35" customFormat="1">
      <c r="A925" s="36" t="s">
        <v>276</v>
      </c>
      <c r="B925" s="32" t="s">
        <v>277</v>
      </c>
      <c r="C925" s="33"/>
      <c r="D925" s="33"/>
      <c r="E925" s="33"/>
      <c r="F925" s="33"/>
      <c r="G925" s="33"/>
      <c r="H925" s="33"/>
      <c r="I925" s="34"/>
      <c r="J925" s="34"/>
      <c r="K925" s="34"/>
    </row>
    <row r="926" spans="1:11">
      <c r="A926" s="20" t="s">
        <v>21</v>
      </c>
      <c r="B926" s="21" t="s">
        <v>22</v>
      </c>
      <c r="C926" s="22">
        <v>7083.96</v>
      </c>
      <c r="D926" s="22">
        <v>44633</v>
      </c>
      <c r="E926" s="22">
        <v>34355</v>
      </c>
      <c r="F926" s="22">
        <v>10277.530000000001</v>
      </c>
      <c r="G926" s="22">
        <f t="shared" ref="G926:G941" si="225">F926-C926</f>
        <v>3193.5700000000006</v>
      </c>
      <c r="H926" s="22">
        <f t="shared" ref="H926:H941" si="226">E926-F926</f>
        <v>24077.47</v>
      </c>
      <c r="I926" s="23">
        <f t="shared" ref="I926:I941" si="227">IF(ISERROR(F926/C926),0,F926/C926*100-100)</f>
        <v>45.081705712624029</v>
      </c>
      <c r="J926" s="23">
        <f t="shared" ref="J926:J941" si="228">IF(ISERROR(F926/E926),0,F926/E926*100)</f>
        <v>29.915674574297775</v>
      </c>
      <c r="K926" s="23">
        <f t="shared" ref="K926:K941" si="229">IF(ISERROR(F926/D926),0,F926/D926*100)</f>
        <v>23.026751506732687</v>
      </c>
    </row>
    <row r="927" spans="1:11">
      <c r="A927" s="26" t="s">
        <v>67</v>
      </c>
      <c r="B927" s="21" t="s">
        <v>68</v>
      </c>
      <c r="C927" s="22">
        <v>7083.96</v>
      </c>
      <c r="D927" s="22">
        <v>44633</v>
      </c>
      <c r="E927" s="22">
        <v>34355</v>
      </c>
      <c r="F927" s="22">
        <v>10277.530000000001</v>
      </c>
      <c r="G927" s="22">
        <f t="shared" si="225"/>
        <v>3193.5700000000006</v>
      </c>
      <c r="H927" s="22">
        <f t="shared" si="226"/>
        <v>24077.47</v>
      </c>
      <c r="I927" s="23">
        <f t="shared" si="227"/>
        <v>45.081705712624029</v>
      </c>
      <c r="J927" s="23">
        <f t="shared" si="228"/>
        <v>29.915674574297775</v>
      </c>
      <c r="K927" s="23">
        <f t="shared" si="229"/>
        <v>23.026751506732687</v>
      </c>
    </row>
    <row r="928" spans="1:11">
      <c r="A928" s="27" t="s">
        <v>69</v>
      </c>
      <c r="B928" s="21" t="s">
        <v>70</v>
      </c>
      <c r="C928" s="22">
        <v>7083.96</v>
      </c>
      <c r="D928" s="22">
        <v>44633</v>
      </c>
      <c r="E928" s="22">
        <v>34355</v>
      </c>
      <c r="F928" s="22">
        <v>10277.530000000001</v>
      </c>
      <c r="G928" s="22">
        <f t="shared" si="225"/>
        <v>3193.5700000000006</v>
      </c>
      <c r="H928" s="22">
        <f t="shared" si="226"/>
        <v>24077.47</v>
      </c>
      <c r="I928" s="23">
        <f t="shared" si="227"/>
        <v>45.081705712624029</v>
      </c>
      <c r="J928" s="23">
        <f t="shared" si="228"/>
        <v>29.915674574297775</v>
      </c>
      <c r="K928" s="23">
        <f t="shared" si="229"/>
        <v>23.026751506732687</v>
      </c>
    </row>
    <row r="929" spans="1:11">
      <c r="A929" s="28" t="s">
        <v>71</v>
      </c>
      <c r="B929" s="21" t="s">
        <v>72</v>
      </c>
      <c r="C929" s="22">
        <v>7083.96</v>
      </c>
      <c r="D929" s="22">
        <v>44633</v>
      </c>
      <c r="E929" s="22">
        <v>34355</v>
      </c>
      <c r="F929" s="22">
        <v>10277.530000000001</v>
      </c>
      <c r="G929" s="22">
        <f t="shared" si="225"/>
        <v>3193.5700000000006</v>
      </c>
      <c r="H929" s="22">
        <f t="shared" si="226"/>
        <v>24077.47</v>
      </c>
      <c r="I929" s="23">
        <f t="shared" si="227"/>
        <v>45.081705712624029</v>
      </c>
      <c r="J929" s="23">
        <f t="shared" si="228"/>
        <v>29.915674574297775</v>
      </c>
      <c r="K929" s="23">
        <f t="shared" si="229"/>
        <v>23.026751506732687</v>
      </c>
    </row>
    <row r="930" spans="1:11" ht="25.5">
      <c r="A930" s="29" t="s">
        <v>73</v>
      </c>
      <c r="B930" s="21" t="s">
        <v>74</v>
      </c>
      <c r="C930" s="22">
        <v>7083.96</v>
      </c>
      <c r="D930" s="22">
        <v>44633</v>
      </c>
      <c r="E930" s="22">
        <v>34355</v>
      </c>
      <c r="F930" s="22">
        <v>10277.530000000001</v>
      </c>
      <c r="G930" s="22">
        <f t="shared" si="225"/>
        <v>3193.5700000000006</v>
      </c>
      <c r="H930" s="22">
        <f t="shared" si="226"/>
        <v>24077.47</v>
      </c>
      <c r="I930" s="23">
        <f t="shared" si="227"/>
        <v>45.081705712624029</v>
      </c>
      <c r="J930" s="23">
        <f t="shared" si="228"/>
        <v>29.915674574297775</v>
      </c>
      <c r="K930" s="23">
        <f t="shared" si="229"/>
        <v>23.026751506732687</v>
      </c>
    </row>
    <row r="931" spans="1:11" ht="25.5">
      <c r="A931" s="30" t="s">
        <v>75</v>
      </c>
      <c r="B931" s="21" t="s">
        <v>76</v>
      </c>
      <c r="C931" s="22">
        <v>0</v>
      </c>
      <c r="D931" s="22">
        <v>34355</v>
      </c>
      <c r="E931" s="22">
        <v>34355</v>
      </c>
      <c r="F931" s="22">
        <v>0</v>
      </c>
      <c r="G931" s="22">
        <f t="shared" si="225"/>
        <v>0</v>
      </c>
      <c r="H931" s="22">
        <f t="shared" si="226"/>
        <v>34355</v>
      </c>
      <c r="I931" s="23">
        <f t="shared" si="227"/>
        <v>0</v>
      </c>
      <c r="J931" s="23">
        <f t="shared" si="228"/>
        <v>0</v>
      </c>
      <c r="K931" s="23">
        <f t="shared" si="229"/>
        <v>0</v>
      </c>
    </row>
    <row r="932" spans="1:11" ht="25.5">
      <c r="A932" s="30" t="s">
        <v>95</v>
      </c>
      <c r="B932" s="21" t="s">
        <v>96</v>
      </c>
      <c r="C932" s="22">
        <v>7083.96</v>
      </c>
      <c r="D932" s="22">
        <v>10278</v>
      </c>
      <c r="E932" s="22">
        <v>0</v>
      </c>
      <c r="F932" s="22">
        <v>10277.530000000001</v>
      </c>
      <c r="G932" s="22">
        <f t="shared" si="225"/>
        <v>3193.5700000000006</v>
      </c>
      <c r="H932" s="22">
        <f t="shared" si="226"/>
        <v>-10277.530000000001</v>
      </c>
      <c r="I932" s="23">
        <f t="shared" si="227"/>
        <v>45.081705712624029</v>
      </c>
      <c r="J932" s="23">
        <f t="shared" si="228"/>
        <v>0</v>
      </c>
      <c r="K932" s="23">
        <f t="shared" si="229"/>
        <v>99.99542712589998</v>
      </c>
    </row>
    <row r="933" spans="1:11">
      <c r="A933" s="20" t="s">
        <v>27</v>
      </c>
      <c r="B933" s="21" t="s">
        <v>28</v>
      </c>
      <c r="C933" s="22">
        <v>2520.09</v>
      </c>
      <c r="D933" s="22">
        <v>45791</v>
      </c>
      <c r="E933" s="22">
        <v>34355</v>
      </c>
      <c r="F933" s="22">
        <v>0</v>
      </c>
      <c r="G933" s="22">
        <f t="shared" si="225"/>
        <v>-2520.09</v>
      </c>
      <c r="H933" s="22">
        <f t="shared" si="226"/>
        <v>34355</v>
      </c>
      <c r="I933" s="23">
        <f t="shared" si="227"/>
        <v>-100</v>
      </c>
      <c r="J933" s="23">
        <f t="shared" si="228"/>
        <v>0</v>
      </c>
      <c r="K933" s="23">
        <f t="shared" si="229"/>
        <v>0</v>
      </c>
    </row>
    <row r="934" spans="1:11">
      <c r="A934" s="26" t="s">
        <v>29</v>
      </c>
      <c r="B934" s="21" t="s">
        <v>30</v>
      </c>
      <c r="C934" s="22">
        <v>2520.09</v>
      </c>
      <c r="D934" s="22">
        <v>45791</v>
      </c>
      <c r="E934" s="22">
        <v>34355</v>
      </c>
      <c r="F934" s="22">
        <v>0</v>
      </c>
      <c r="G934" s="22">
        <f t="shared" si="225"/>
        <v>-2520.09</v>
      </c>
      <c r="H934" s="22">
        <f t="shared" si="226"/>
        <v>34355</v>
      </c>
      <c r="I934" s="23">
        <f t="shared" si="227"/>
        <v>-100</v>
      </c>
      <c r="J934" s="23">
        <f t="shared" si="228"/>
        <v>0</v>
      </c>
      <c r="K934" s="23">
        <f t="shared" si="229"/>
        <v>0</v>
      </c>
    </row>
    <row r="935" spans="1:11">
      <c r="A935" s="27" t="s">
        <v>31</v>
      </c>
      <c r="B935" s="21" t="s">
        <v>32</v>
      </c>
      <c r="C935" s="22">
        <v>2520.09</v>
      </c>
      <c r="D935" s="22">
        <v>45791</v>
      </c>
      <c r="E935" s="22">
        <v>34355</v>
      </c>
      <c r="F935" s="22">
        <v>0</v>
      </c>
      <c r="G935" s="22">
        <f t="shared" si="225"/>
        <v>-2520.09</v>
      </c>
      <c r="H935" s="22">
        <f t="shared" si="226"/>
        <v>34355</v>
      </c>
      <c r="I935" s="23">
        <f t="shared" si="227"/>
        <v>-100</v>
      </c>
      <c r="J935" s="23">
        <f t="shared" si="228"/>
        <v>0</v>
      </c>
      <c r="K935" s="23">
        <f t="shared" si="229"/>
        <v>0</v>
      </c>
    </row>
    <row r="936" spans="1:11">
      <c r="A936" s="28" t="s">
        <v>33</v>
      </c>
      <c r="B936" s="21" t="s">
        <v>34</v>
      </c>
      <c r="C936" s="22">
        <v>1550.56</v>
      </c>
      <c r="D936" s="22">
        <v>18316</v>
      </c>
      <c r="E936" s="22">
        <v>6880</v>
      </c>
      <c r="F936" s="22">
        <v>0</v>
      </c>
      <c r="G936" s="22">
        <f t="shared" si="225"/>
        <v>-1550.56</v>
      </c>
      <c r="H936" s="22">
        <f t="shared" si="226"/>
        <v>6880</v>
      </c>
      <c r="I936" s="23">
        <f t="shared" si="227"/>
        <v>-100</v>
      </c>
      <c r="J936" s="23">
        <f t="shared" si="228"/>
        <v>0</v>
      </c>
      <c r="K936" s="23">
        <f t="shared" si="229"/>
        <v>0</v>
      </c>
    </row>
    <row r="937" spans="1:11">
      <c r="A937" s="28" t="s">
        <v>35</v>
      </c>
      <c r="B937" s="21" t="s">
        <v>36</v>
      </c>
      <c r="C937" s="22">
        <v>969.53</v>
      </c>
      <c r="D937" s="22">
        <v>27475</v>
      </c>
      <c r="E937" s="22">
        <v>27475</v>
      </c>
      <c r="F937" s="22">
        <v>0</v>
      </c>
      <c r="G937" s="22">
        <f t="shared" si="225"/>
        <v>-969.53</v>
      </c>
      <c r="H937" s="22">
        <f t="shared" si="226"/>
        <v>27475</v>
      </c>
      <c r="I937" s="23">
        <f t="shared" si="227"/>
        <v>-100</v>
      </c>
      <c r="J937" s="23">
        <f t="shared" si="228"/>
        <v>0</v>
      </c>
      <c r="K937" s="23">
        <f t="shared" si="229"/>
        <v>0</v>
      </c>
    </row>
    <row r="938" spans="1:11">
      <c r="A938" s="20"/>
      <c r="B938" s="21" t="s">
        <v>55</v>
      </c>
      <c r="C938" s="22">
        <v>4563.87</v>
      </c>
      <c r="D938" s="22">
        <v>-1158</v>
      </c>
      <c r="E938" s="22">
        <v>0</v>
      </c>
      <c r="F938" s="22">
        <v>10277.530000000001</v>
      </c>
      <c r="G938" s="22">
        <f t="shared" si="225"/>
        <v>5713.6600000000008</v>
      </c>
      <c r="H938" s="22">
        <f t="shared" si="226"/>
        <v>-10277.530000000001</v>
      </c>
      <c r="I938" s="23">
        <f t="shared" si="227"/>
        <v>125.19331181650665</v>
      </c>
      <c r="J938" s="23">
        <f t="shared" si="228"/>
        <v>0</v>
      </c>
      <c r="K938" s="23">
        <f t="shared" si="229"/>
        <v>-887.5241796200346</v>
      </c>
    </row>
    <row r="939" spans="1:11">
      <c r="A939" s="20" t="s">
        <v>56</v>
      </c>
      <c r="B939" s="21" t="s">
        <v>57</v>
      </c>
      <c r="C939" s="22">
        <v>-4563.87</v>
      </c>
      <c r="D939" s="22">
        <v>1158</v>
      </c>
      <c r="E939" s="22">
        <v>0</v>
      </c>
      <c r="F939" s="22">
        <v>-10277.530000000001</v>
      </c>
      <c r="G939" s="22">
        <f t="shared" si="225"/>
        <v>-5713.6600000000008</v>
      </c>
      <c r="H939" s="22">
        <f t="shared" si="226"/>
        <v>10277.530000000001</v>
      </c>
      <c r="I939" s="23">
        <f t="shared" si="227"/>
        <v>125.19331181650665</v>
      </c>
      <c r="J939" s="23">
        <f t="shared" si="228"/>
        <v>0</v>
      </c>
      <c r="K939" s="23">
        <f t="shared" si="229"/>
        <v>-887.5241796200346</v>
      </c>
    </row>
    <row r="940" spans="1:11">
      <c r="A940" s="26" t="s">
        <v>58</v>
      </c>
      <c r="B940" s="21" t="s">
        <v>59</v>
      </c>
      <c r="C940" s="22">
        <v>-4563.87</v>
      </c>
      <c r="D940" s="22">
        <v>1158</v>
      </c>
      <c r="E940" s="22">
        <v>0</v>
      </c>
      <c r="F940" s="22">
        <v>-10277.530000000001</v>
      </c>
      <c r="G940" s="22">
        <f t="shared" si="225"/>
        <v>-5713.6600000000008</v>
      </c>
      <c r="H940" s="22">
        <f t="shared" si="226"/>
        <v>10277.530000000001</v>
      </c>
      <c r="I940" s="23">
        <f t="shared" si="227"/>
        <v>125.19331181650665</v>
      </c>
      <c r="J940" s="23">
        <f t="shared" si="228"/>
        <v>0</v>
      </c>
      <c r="K940" s="23">
        <f t="shared" si="229"/>
        <v>-887.5241796200346</v>
      </c>
    </row>
    <row r="941" spans="1:11" ht="25.5">
      <c r="A941" s="27" t="s">
        <v>147</v>
      </c>
      <c r="B941" s="21" t="s">
        <v>148</v>
      </c>
      <c r="C941" s="22">
        <v>-4342.5</v>
      </c>
      <c r="D941" s="22">
        <v>1158</v>
      </c>
      <c r="E941" s="22">
        <v>0</v>
      </c>
      <c r="F941" s="22">
        <v>-1157.02</v>
      </c>
      <c r="G941" s="22">
        <f t="shared" si="225"/>
        <v>3185.48</v>
      </c>
      <c r="H941" s="22">
        <f t="shared" si="226"/>
        <v>1157.02</v>
      </c>
      <c r="I941" s="23">
        <f t="shared" si="227"/>
        <v>-73.355900978698912</v>
      </c>
      <c r="J941" s="23">
        <f t="shared" si="228"/>
        <v>0</v>
      </c>
      <c r="K941" s="23">
        <f t="shared" si="229"/>
        <v>-99.915371329879093</v>
      </c>
    </row>
    <row r="942" spans="1:11" s="35" customFormat="1" ht="25.5">
      <c r="A942" s="31" t="s">
        <v>278</v>
      </c>
      <c r="B942" s="32" t="s">
        <v>279</v>
      </c>
      <c r="C942" s="33"/>
      <c r="D942" s="33"/>
      <c r="E942" s="33"/>
      <c r="F942" s="33"/>
      <c r="G942" s="33"/>
      <c r="H942" s="33"/>
      <c r="I942" s="34"/>
      <c r="J942" s="34"/>
      <c r="K942" s="34"/>
    </row>
    <row r="943" spans="1:11">
      <c r="A943" s="20" t="s">
        <v>21</v>
      </c>
      <c r="B943" s="21" t="s">
        <v>22</v>
      </c>
      <c r="C943" s="22">
        <v>2335763.8199999998</v>
      </c>
      <c r="D943" s="22">
        <v>3912207</v>
      </c>
      <c r="E943" s="22">
        <v>2478564</v>
      </c>
      <c r="F943" s="22">
        <v>2686242.09</v>
      </c>
      <c r="G943" s="22">
        <f t="shared" ref="G943:G962" si="230">F943-C943</f>
        <v>350478.27</v>
      </c>
      <c r="H943" s="22">
        <f t="shared" ref="H943:H962" si="231">E943-F943</f>
        <v>-207678.08999999985</v>
      </c>
      <c r="I943" s="23">
        <f t="shared" ref="I943:I962" si="232">IF(ISERROR(F943/C943),0,F943/C943*100-100)</f>
        <v>15.004867658237814</v>
      </c>
      <c r="J943" s="23">
        <f t="shared" ref="J943:J962" si="233">IF(ISERROR(F943/E943),0,F943/E943*100)</f>
        <v>108.37896822514972</v>
      </c>
      <c r="K943" s="23">
        <f t="shared" ref="K943:K962" si="234">IF(ISERROR(F943/D943),0,F943/D943*100)</f>
        <v>68.663086845864754</v>
      </c>
    </row>
    <row r="944" spans="1:11">
      <c r="A944" s="26" t="s">
        <v>67</v>
      </c>
      <c r="B944" s="21" t="s">
        <v>68</v>
      </c>
      <c r="C944" s="22">
        <v>356594.82</v>
      </c>
      <c r="D944" s="22">
        <v>1503728</v>
      </c>
      <c r="E944" s="22">
        <v>1503728</v>
      </c>
      <c r="F944" s="22">
        <v>277763.09000000003</v>
      </c>
      <c r="G944" s="22">
        <f t="shared" si="230"/>
        <v>-78831.729999999981</v>
      </c>
      <c r="H944" s="22">
        <f t="shared" si="231"/>
        <v>1225964.9099999999</v>
      </c>
      <c r="I944" s="23">
        <f t="shared" si="232"/>
        <v>-22.106807384358518</v>
      </c>
      <c r="J944" s="23">
        <f t="shared" si="233"/>
        <v>18.471631172658888</v>
      </c>
      <c r="K944" s="23">
        <f t="shared" si="234"/>
        <v>18.471631172658888</v>
      </c>
    </row>
    <row r="945" spans="1:11" ht="25.5">
      <c r="A945" s="27" t="s">
        <v>103</v>
      </c>
      <c r="B945" s="21" t="s">
        <v>104</v>
      </c>
      <c r="C945" s="22">
        <v>356594.82</v>
      </c>
      <c r="D945" s="22">
        <v>1503728</v>
      </c>
      <c r="E945" s="22">
        <v>1503728</v>
      </c>
      <c r="F945" s="22">
        <v>277763.09000000003</v>
      </c>
      <c r="G945" s="22">
        <f t="shared" si="230"/>
        <v>-78831.729999999981</v>
      </c>
      <c r="H945" s="22">
        <f t="shared" si="231"/>
        <v>1225964.9099999999</v>
      </c>
      <c r="I945" s="23">
        <f t="shared" si="232"/>
        <v>-22.106807384358518</v>
      </c>
      <c r="J945" s="23">
        <f t="shared" si="233"/>
        <v>18.471631172658888</v>
      </c>
      <c r="K945" s="23">
        <f t="shared" si="234"/>
        <v>18.471631172658888</v>
      </c>
    </row>
    <row r="946" spans="1:11" ht="38.25">
      <c r="A946" s="28" t="s">
        <v>105</v>
      </c>
      <c r="B946" s="21" t="s">
        <v>106</v>
      </c>
      <c r="C946" s="22">
        <v>356594.82</v>
      </c>
      <c r="D946" s="22">
        <v>1503728</v>
      </c>
      <c r="E946" s="22">
        <v>1503728</v>
      </c>
      <c r="F946" s="22">
        <v>277763.09000000003</v>
      </c>
      <c r="G946" s="22">
        <f t="shared" si="230"/>
        <v>-78831.729999999981</v>
      </c>
      <c r="H946" s="22">
        <f t="shared" si="231"/>
        <v>1225964.9099999999</v>
      </c>
      <c r="I946" s="23">
        <f t="shared" si="232"/>
        <v>-22.106807384358518</v>
      </c>
      <c r="J946" s="23">
        <f t="shared" si="233"/>
        <v>18.471631172658888</v>
      </c>
      <c r="K946" s="23">
        <f t="shared" si="234"/>
        <v>18.471631172658888</v>
      </c>
    </row>
    <row r="947" spans="1:11" ht="89.25">
      <c r="A947" s="29" t="s">
        <v>447</v>
      </c>
      <c r="B947" s="21" t="s">
        <v>448</v>
      </c>
      <c r="C947" s="22">
        <v>356594.82</v>
      </c>
      <c r="D947" s="22">
        <v>1503728</v>
      </c>
      <c r="E947" s="22">
        <v>1503728</v>
      </c>
      <c r="F947" s="22">
        <v>277763.09000000003</v>
      </c>
      <c r="G947" s="22">
        <f t="shared" si="230"/>
        <v>-78831.729999999981</v>
      </c>
      <c r="H947" s="22">
        <f t="shared" si="231"/>
        <v>1225964.9099999999</v>
      </c>
      <c r="I947" s="23">
        <f t="shared" si="232"/>
        <v>-22.106807384358518</v>
      </c>
      <c r="J947" s="23">
        <f t="shared" si="233"/>
        <v>18.471631172658888</v>
      </c>
      <c r="K947" s="23">
        <f t="shared" si="234"/>
        <v>18.471631172658888</v>
      </c>
    </row>
    <row r="948" spans="1:11">
      <c r="A948" s="26" t="s">
        <v>23</v>
      </c>
      <c r="B948" s="21" t="s">
        <v>24</v>
      </c>
      <c r="C948" s="22">
        <v>1979169</v>
      </c>
      <c r="D948" s="22">
        <v>2408479</v>
      </c>
      <c r="E948" s="22">
        <v>974836</v>
      </c>
      <c r="F948" s="22">
        <v>2408479</v>
      </c>
      <c r="G948" s="22">
        <f t="shared" si="230"/>
        <v>429310</v>
      </c>
      <c r="H948" s="22">
        <f t="shared" si="231"/>
        <v>-1433643</v>
      </c>
      <c r="I948" s="23">
        <f t="shared" si="232"/>
        <v>21.691427058528092</v>
      </c>
      <c r="J948" s="23">
        <f t="shared" si="233"/>
        <v>247.06504478702058</v>
      </c>
      <c r="K948" s="23">
        <f t="shared" si="234"/>
        <v>100</v>
      </c>
    </row>
    <row r="949" spans="1:11">
      <c r="A949" s="27" t="s">
        <v>25</v>
      </c>
      <c r="B949" s="21" t="s">
        <v>26</v>
      </c>
      <c r="C949" s="22">
        <v>1979169</v>
      </c>
      <c r="D949" s="22">
        <v>2408479</v>
      </c>
      <c r="E949" s="22">
        <v>974836</v>
      </c>
      <c r="F949" s="22">
        <v>2408479</v>
      </c>
      <c r="G949" s="22">
        <f t="shared" si="230"/>
        <v>429310</v>
      </c>
      <c r="H949" s="22">
        <f t="shared" si="231"/>
        <v>-1433643</v>
      </c>
      <c r="I949" s="23">
        <f t="shared" si="232"/>
        <v>21.691427058528092</v>
      </c>
      <c r="J949" s="23">
        <f t="shared" si="233"/>
        <v>247.06504478702058</v>
      </c>
      <c r="K949" s="23">
        <f t="shared" si="234"/>
        <v>100</v>
      </c>
    </row>
    <row r="950" spans="1:11">
      <c r="A950" s="20" t="s">
        <v>27</v>
      </c>
      <c r="B950" s="21" t="s">
        <v>28</v>
      </c>
      <c r="C950" s="22">
        <v>1730231</v>
      </c>
      <c r="D950" s="22">
        <v>3912207</v>
      </c>
      <c r="E950" s="22">
        <v>2478564</v>
      </c>
      <c r="F950" s="22">
        <v>1735246.87</v>
      </c>
      <c r="G950" s="22">
        <f t="shared" si="230"/>
        <v>5015.8700000001118</v>
      </c>
      <c r="H950" s="22">
        <f t="shared" si="231"/>
        <v>743317.12999999989</v>
      </c>
      <c r="I950" s="23">
        <f t="shared" si="232"/>
        <v>0.28989597342783213</v>
      </c>
      <c r="J950" s="23">
        <f t="shared" si="233"/>
        <v>70.01017000166226</v>
      </c>
      <c r="K950" s="23">
        <f t="shared" si="234"/>
        <v>44.354679340842651</v>
      </c>
    </row>
    <row r="951" spans="1:11">
      <c r="A951" s="26" t="s">
        <v>29</v>
      </c>
      <c r="B951" s="21" t="s">
        <v>30</v>
      </c>
      <c r="C951" s="22">
        <v>1730231</v>
      </c>
      <c r="D951" s="22">
        <v>3912207</v>
      </c>
      <c r="E951" s="22">
        <v>2478564</v>
      </c>
      <c r="F951" s="22">
        <v>1735246.87</v>
      </c>
      <c r="G951" s="22">
        <f t="shared" si="230"/>
        <v>5015.8700000001118</v>
      </c>
      <c r="H951" s="22">
        <f t="shared" si="231"/>
        <v>743317.12999999989</v>
      </c>
      <c r="I951" s="23">
        <f t="shared" si="232"/>
        <v>0.28989597342783213</v>
      </c>
      <c r="J951" s="23">
        <f t="shared" si="233"/>
        <v>70.01017000166226</v>
      </c>
      <c r="K951" s="23">
        <f t="shared" si="234"/>
        <v>44.354679340842651</v>
      </c>
    </row>
    <row r="952" spans="1:11">
      <c r="A952" s="27" t="s">
        <v>31</v>
      </c>
      <c r="B952" s="21" t="s">
        <v>32</v>
      </c>
      <c r="C952" s="22">
        <v>0</v>
      </c>
      <c r="D952" s="22">
        <v>63217</v>
      </c>
      <c r="E952" s="22">
        <v>31658</v>
      </c>
      <c r="F952" s="22">
        <v>30974.78</v>
      </c>
      <c r="G952" s="22">
        <f t="shared" si="230"/>
        <v>30974.78</v>
      </c>
      <c r="H952" s="22">
        <f t="shared" si="231"/>
        <v>683.22000000000116</v>
      </c>
      <c r="I952" s="23">
        <f t="shared" si="232"/>
        <v>0</v>
      </c>
      <c r="J952" s="23">
        <f t="shared" si="233"/>
        <v>97.841872512477096</v>
      </c>
      <c r="K952" s="23">
        <f t="shared" si="234"/>
        <v>48.997548127876996</v>
      </c>
    </row>
    <row r="953" spans="1:11">
      <c r="A953" s="28" t="s">
        <v>33</v>
      </c>
      <c r="B953" s="21" t="s">
        <v>34</v>
      </c>
      <c r="C953" s="22">
        <v>0</v>
      </c>
      <c r="D953" s="22">
        <v>29070</v>
      </c>
      <c r="E953" s="22">
        <v>14584</v>
      </c>
      <c r="F953" s="22">
        <v>3144.78</v>
      </c>
      <c r="G953" s="22">
        <f t="shared" si="230"/>
        <v>3144.78</v>
      </c>
      <c r="H953" s="22">
        <f t="shared" si="231"/>
        <v>11439.22</v>
      </c>
      <c r="I953" s="23">
        <f t="shared" si="232"/>
        <v>0</v>
      </c>
      <c r="J953" s="23">
        <f t="shared" si="233"/>
        <v>21.563219967087221</v>
      </c>
      <c r="K953" s="23">
        <f t="shared" si="234"/>
        <v>10.81795665634675</v>
      </c>
    </row>
    <row r="954" spans="1:11">
      <c r="A954" s="28" t="s">
        <v>35</v>
      </c>
      <c r="B954" s="21" t="s">
        <v>36</v>
      </c>
      <c r="C954" s="22">
        <v>0</v>
      </c>
      <c r="D954" s="22">
        <v>34147</v>
      </c>
      <c r="E954" s="22">
        <v>17074</v>
      </c>
      <c r="F954" s="22">
        <v>27830</v>
      </c>
      <c r="G954" s="22">
        <f t="shared" si="230"/>
        <v>27830</v>
      </c>
      <c r="H954" s="22">
        <f t="shared" si="231"/>
        <v>-10756</v>
      </c>
      <c r="I954" s="23">
        <f t="shared" si="232"/>
        <v>0</v>
      </c>
      <c r="J954" s="23">
        <f t="shared" si="233"/>
        <v>162.99636874780367</v>
      </c>
      <c r="K954" s="23">
        <f t="shared" si="234"/>
        <v>81.500571060415268</v>
      </c>
    </row>
    <row r="955" spans="1:11">
      <c r="A955" s="27" t="s">
        <v>37</v>
      </c>
      <c r="B955" s="21" t="s">
        <v>38</v>
      </c>
      <c r="C955" s="22">
        <v>0</v>
      </c>
      <c r="D955" s="22">
        <v>1503728</v>
      </c>
      <c r="E955" s="22">
        <v>1503728</v>
      </c>
      <c r="F955" s="22">
        <v>257819.09</v>
      </c>
      <c r="G955" s="22">
        <f t="shared" si="230"/>
        <v>257819.09</v>
      </c>
      <c r="H955" s="22">
        <f t="shared" si="231"/>
        <v>1245908.9099999999</v>
      </c>
      <c r="I955" s="23">
        <f t="shared" si="232"/>
        <v>0</v>
      </c>
      <c r="J955" s="23">
        <f t="shared" si="233"/>
        <v>17.145327479437768</v>
      </c>
      <c r="K955" s="23">
        <f t="shared" si="234"/>
        <v>17.145327479437768</v>
      </c>
    </row>
    <row r="956" spans="1:11">
      <c r="A956" s="28" t="s">
        <v>39</v>
      </c>
      <c r="B956" s="21" t="s">
        <v>40</v>
      </c>
      <c r="C956" s="22">
        <v>0</v>
      </c>
      <c r="D956" s="22">
        <v>1503728</v>
      </c>
      <c r="E956" s="22">
        <v>1503728</v>
      </c>
      <c r="F956" s="22">
        <v>257819.09</v>
      </c>
      <c r="G956" s="22">
        <f t="shared" si="230"/>
        <v>257819.09</v>
      </c>
      <c r="H956" s="22">
        <f t="shared" si="231"/>
        <v>1245908.9099999999</v>
      </c>
      <c r="I956" s="23">
        <f t="shared" si="232"/>
        <v>0</v>
      </c>
      <c r="J956" s="23">
        <f t="shared" si="233"/>
        <v>17.145327479437768</v>
      </c>
      <c r="K956" s="23">
        <f t="shared" si="234"/>
        <v>17.145327479437768</v>
      </c>
    </row>
    <row r="957" spans="1:11" ht="25.5">
      <c r="A957" s="27" t="s">
        <v>43</v>
      </c>
      <c r="B957" s="21" t="s">
        <v>44</v>
      </c>
      <c r="C957" s="22">
        <v>1730231</v>
      </c>
      <c r="D957" s="22">
        <v>2345262</v>
      </c>
      <c r="E957" s="22">
        <v>943178</v>
      </c>
      <c r="F957" s="22">
        <v>1446453</v>
      </c>
      <c r="G957" s="22">
        <f t="shared" si="230"/>
        <v>-283778</v>
      </c>
      <c r="H957" s="22">
        <f t="shared" si="231"/>
        <v>-503275</v>
      </c>
      <c r="I957" s="23">
        <f t="shared" si="232"/>
        <v>-16.401162619326541</v>
      </c>
      <c r="J957" s="23">
        <f t="shared" si="233"/>
        <v>153.35949311794806</v>
      </c>
      <c r="K957" s="23">
        <f t="shared" si="234"/>
        <v>61.67553987571538</v>
      </c>
    </row>
    <row r="958" spans="1:11" ht="51">
      <c r="A958" s="28" t="s">
        <v>159</v>
      </c>
      <c r="B958" s="21" t="s">
        <v>160</v>
      </c>
      <c r="C958" s="22">
        <v>1730231</v>
      </c>
      <c r="D958" s="22">
        <v>2345262</v>
      </c>
      <c r="E958" s="22">
        <v>943178</v>
      </c>
      <c r="F958" s="22">
        <v>1446453</v>
      </c>
      <c r="G958" s="22">
        <f t="shared" si="230"/>
        <v>-283778</v>
      </c>
      <c r="H958" s="22">
        <f t="shared" si="231"/>
        <v>-503275</v>
      </c>
      <c r="I958" s="23">
        <f t="shared" si="232"/>
        <v>-16.401162619326541</v>
      </c>
      <c r="J958" s="23">
        <f t="shared" si="233"/>
        <v>153.35949311794806</v>
      </c>
      <c r="K958" s="23">
        <f t="shared" si="234"/>
        <v>61.67553987571538</v>
      </c>
    </row>
    <row r="959" spans="1:11" ht="63.75">
      <c r="A959" s="29" t="s">
        <v>237</v>
      </c>
      <c r="B959" s="21" t="s">
        <v>238</v>
      </c>
      <c r="C959" s="22">
        <v>1730231</v>
      </c>
      <c r="D959" s="22">
        <v>2345262</v>
      </c>
      <c r="E959" s="22">
        <v>943178</v>
      </c>
      <c r="F959" s="22">
        <v>1446453</v>
      </c>
      <c r="G959" s="22">
        <f t="shared" si="230"/>
        <v>-283778</v>
      </c>
      <c r="H959" s="22">
        <f t="shared" si="231"/>
        <v>-503275</v>
      </c>
      <c r="I959" s="23">
        <f t="shared" si="232"/>
        <v>-16.401162619326541</v>
      </c>
      <c r="J959" s="23">
        <f t="shared" si="233"/>
        <v>153.35949311794806</v>
      </c>
      <c r="K959" s="23">
        <f t="shared" si="234"/>
        <v>61.67553987571538</v>
      </c>
    </row>
    <row r="960" spans="1:11">
      <c r="A960" s="20"/>
      <c r="B960" s="21" t="s">
        <v>55</v>
      </c>
      <c r="C960" s="22">
        <v>605532.81999999995</v>
      </c>
      <c r="D960" s="22">
        <v>0</v>
      </c>
      <c r="E960" s="22">
        <v>0</v>
      </c>
      <c r="F960" s="22">
        <v>950995.22</v>
      </c>
      <c r="G960" s="22">
        <f t="shared" si="230"/>
        <v>345462.4</v>
      </c>
      <c r="H960" s="22">
        <f t="shared" si="231"/>
        <v>-950995.22</v>
      </c>
      <c r="I960" s="23">
        <f t="shared" si="232"/>
        <v>57.050978673624996</v>
      </c>
      <c r="J960" s="23">
        <f t="shared" si="233"/>
        <v>0</v>
      </c>
      <c r="K960" s="23">
        <f t="shared" si="234"/>
        <v>0</v>
      </c>
    </row>
    <row r="961" spans="1:11">
      <c r="A961" s="20" t="s">
        <v>56</v>
      </c>
      <c r="B961" s="21" t="s">
        <v>57</v>
      </c>
      <c r="C961" s="22">
        <v>-605532.81999999995</v>
      </c>
      <c r="D961" s="22">
        <v>0</v>
      </c>
      <c r="E961" s="22">
        <v>0</v>
      </c>
      <c r="F961" s="22">
        <v>-950995.22</v>
      </c>
      <c r="G961" s="22">
        <f t="shared" si="230"/>
        <v>-345462.4</v>
      </c>
      <c r="H961" s="22">
        <f t="shared" si="231"/>
        <v>950995.22</v>
      </c>
      <c r="I961" s="23">
        <f t="shared" si="232"/>
        <v>57.050978673624996</v>
      </c>
      <c r="J961" s="23">
        <f t="shared" si="233"/>
        <v>0</v>
      </c>
      <c r="K961" s="23">
        <f t="shared" si="234"/>
        <v>0</v>
      </c>
    </row>
    <row r="962" spans="1:11">
      <c r="A962" s="26" t="s">
        <v>58</v>
      </c>
      <c r="B962" s="21" t="s">
        <v>59</v>
      </c>
      <c r="C962" s="22">
        <v>-605532.81999999995</v>
      </c>
      <c r="D962" s="22">
        <v>0</v>
      </c>
      <c r="E962" s="22">
        <v>0</v>
      </c>
      <c r="F962" s="22">
        <v>-950995.22</v>
      </c>
      <c r="G962" s="22">
        <f t="shared" si="230"/>
        <v>-345462.4</v>
      </c>
      <c r="H962" s="22">
        <f t="shared" si="231"/>
        <v>950995.22</v>
      </c>
      <c r="I962" s="23">
        <f t="shared" si="232"/>
        <v>57.050978673624996</v>
      </c>
      <c r="J962" s="23">
        <f t="shared" si="233"/>
        <v>0</v>
      </c>
      <c r="K962" s="23">
        <f t="shared" si="234"/>
        <v>0</v>
      </c>
    </row>
    <row r="963" spans="1:11" s="35" customFormat="1" ht="25.5">
      <c r="A963" s="36" t="s">
        <v>620</v>
      </c>
      <c r="B963" s="32" t="s">
        <v>621</v>
      </c>
      <c r="C963" s="33"/>
      <c r="D963" s="33"/>
      <c r="E963" s="33"/>
      <c r="F963" s="33"/>
      <c r="G963" s="33"/>
      <c r="H963" s="33"/>
      <c r="I963" s="34"/>
      <c r="J963" s="34"/>
      <c r="K963" s="34"/>
    </row>
    <row r="964" spans="1:11">
      <c r="A964" s="20" t="s">
        <v>21</v>
      </c>
      <c r="B964" s="21" t="s">
        <v>22</v>
      </c>
      <c r="C964" s="22">
        <v>1979169</v>
      </c>
      <c r="D964" s="22">
        <v>2408479</v>
      </c>
      <c r="E964" s="22">
        <v>974836</v>
      </c>
      <c r="F964" s="22">
        <v>2408479</v>
      </c>
      <c r="G964" s="22">
        <f t="shared" ref="G964:G977" si="235">F964-C964</f>
        <v>429310</v>
      </c>
      <c r="H964" s="22">
        <f t="shared" ref="H964:H977" si="236">E964-F964</f>
        <v>-1433643</v>
      </c>
      <c r="I964" s="23">
        <f t="shared" ref="I964:I977" si="237">IF(ISERROR(F964/C964),0,F964/C964*100-100)</f>
        <v>21.691427058528092</v>
      </c>
      <c r="J964" s="23">
        <f t="shared" ref="J964:J977" si="238">IF(ISERROR(F964/E964),0,F964/E964*100)</f>
        <v>247.06504478702058</v>
      </c>
      <c r="K964" s="23">
        <f t="shared" ref="K964:K977" si="239">IF(ISERROR(F964/D964),0,F964/D964*100)</f>
        <v>100</v>
      </c>
    </row>
    <row r="965" spans="1:11">
      <c r="A965" s="26" t="s">
        <v>23</v>
      </c>
      <c r="B965" s="21" t="s">
        <v>24</v>
      </c>
      <c r="C965" s="22">
        <v>1979169</v>
      </c>
      <c r="D965" s="22">
        <v>2408479</v>
      </c>
      <c r="E965" s="22">
        <v>974836</v>
      </c>
      <c r="F965" s="22">
        <v>2408479</v>
      </c>
      <c r="G965" s="22">
        <f t="shared" si="235"/>
        <v>429310</v>
      </c>
      <c r="H965" s="22">
        <f t="shared" si="236"/>
        <v>-1433643</v>
      </c>
      <c r="I965" s="23">
        <f t="shared" si="237"/>
        <v>21.691427058528092</v>
      </c>
      <c r="J965" s="23">
        <f t="shared" si="238"/>
        <v>247.06504478702058</v>
      </c>
      <c r="K965" s="23">
        <f t="shared" si="239"/>
        <v>100</v>
      </c>
    </row>
    <row r="966" spans="1:11">
      <c r="A966" s="27" t="s">
        <v>25</v>
      </c>
      <c r="B966" s="21" t="s">
        <v>26</v>
      </c>
      <c r="C966" s="22">
        <v>1979169</v>
      </c>
      <c r="D966" s="22">
        <v>2408479</v>
      </c>
      <c r="E966" s="22">
        <v>974836</v>
      </c>
      <c r="F966" s="22">
        <v>2408479</v>
      </c>
      <c r="G966" s="22">
        <f t="shared" si="235"/>
        <v>429310</v>
      </c>
      <c r="H966" s="22">
        <f t="shared" si="236"/>
        <v>-1433643</v>
      </c>
      <c r="I966" s="23">
        <f t="shared" si="237"/>
        <v>21.691427058528092</v>
      </c>
      <c r="J966" s="23">
        <f t="shared" si="238"/>
        <v>247.06504478702058</v>
      </c>
      <c r="K966" s="23">
        <f t="shared" si="239"/>
        <v>100</v>
      </c>
    </row>
    <row r="967" spans="1:11">
      <c r="A967" s="20" t="s">
        <v>27</v>
      </c>
      <c r="B967" s="21" t="s">
        <v>28</v>
      </c>
      <c r="C967" s="22">
        <v>1730231</v>
      </c>
      <c r="D967" s="22">
        <v>2408479</v>
      </c>
      <c r="E967" s="22">
        <v>974836</v>
      </c>
      <c r="F967" s="22">
        <v>1477427.78</v>
      </c>
      <c r="G967" s="22">
        <f t="shared" si="235"/>
        <v>-252803.21999999997</v>
      </c>
      <c r="H967" s="22">
        <f t="shared" si="236"/>
        <v>-502591.78</v>
      </c>
      <c r="I967" s="23">
        <f t="shared" si="237"/>
        <v>-14.610951948034682</v>
      </c>
      <c r="J967" s="23">
        <f t="shared" si="238"/>
        <v>151.55654694738396</v>
      </c>
      <c r="K967" s="23">
        <f t="shared" si="239"/>
        <v>61.342771931995252</v>
      </c>
    </row>
    <row r="968" spans="1:11">
      <c r="A968" s="26" t="s">
        <v>29</v>
      </c>
      <c r="B968" s="21" t="s">
        <v>30</v>
      </c>
      <c r="C968" s="22">
        <v>1730231</v>
      </c>
      <c r="D968" s="22">
        <v>2408479</v>
      </c>
      <c r="E968" s="22">
        <v>974836</v>
      </c>
      <c r="F968" s="22">
        <v>1477427.78</v>
      </c>
      <c r="G968" s="22">
        <f t="shared" si="235"/>
        <v>-252803.21999999997</v>
      </c>
      <c r="H968" s="22">
        <f t="shared" si="236"/>
        <v>-502591.78</v>
      </c>
      <c r="I968" s="23">
        <f t="shared" si="237"/>
        <v>-14.610951948034682</v>
      </c>
      <c r="J968" s="23">
        <f t="shared" si="238"/>
        <v>151.55654694738396</v>
      </c>
      <c r="K968" s="23">
        <f t="shared" si="239"/>
        <v>61.342771931995252</v>
      </c>
    </row>
    <row r="969" spans="1:11">
      <c r="A969" s="27" t="s">
        <v>31</v>
      </c>
      <c r="B969" s="21" t="s">
        <v>32</v>
      </c>
      <c r="C969" s="22">
        <v>0</v>
      </c>
      <c r="D969" s="22">
        <v>63217</v>
      </c>
      <c r="E969" s="22">
        <v>31658</v>
      </c>
      <c r="F969" s="22">
        <v>30974.78</v>
      </c>
      <c r="G969" s="22">
        <f t="shared" si="235"/>
        <v>30974.78</v>
      </c>
      <c r="H969" s="22">
        <f t="shared" si="236"/>
        <v>683.22000000000116</v>
      </c>
      <c r="I969" s="23">
        <f t="shared" si="237"/>
        <v>0</v>
      </c>
      <c r="J969" s="23">
        <f t="shared" si="238"/>
        <v>97.841872512477096</v>
      </c>
      <c r="K969" s="23">
        <f t="shared" si="239"/>
        <v>48.997548127876996</v>
      </c>
    </row>
    <row r="970" spans="1:11">
      <c r="A970" s="28" t="s">
        <v>33</v>
      </c>
      <c r="B970" s="21" t="s">
        <v>34</v>
      </c>
      <c r="C970" s="22">
        <v>0</v>
      </c>
      <c r="D970" s="22">
        <v>29070</v>
      </c>
      <c r="E970" s="22">
        <v>14584</v>
      </c>
      <c r="F970" s="22">
        <v>3144.78</v>
      </c>
      <c r="G970" s="22">
        <f t="shared" si="235"/>
        <v>3144.78</v>
      </c>
      <c r="H970" s="22">
        <f t="shared" si="236"/>
        <v>11439.22</v>
      </c>
      <c r="I970" s="23">
        <f t="shared" si="237"/>
        <v>0</v>
      </c>
      <c r="J970" s="23">
        <f t="shared" si="238"/>
        <v>21.563219967087221</v>
      </c>
      <c r="K970" s="23">
        <f t="shared" si="239"/>
        <v>10.81795665634675</v>
      </c>
    </row>
    <row r="971" spans="1:11">
      <c r="A971" s="28" t="s">
        <v>35</v>
      </c>
      <c r="B971" s="21" t="s">
        <v>36</v>
      </c>
      <c r="C971" s="22">
        <v>0</v>
      </c>
      <c r="D971" s="22">
        <v>34147</v>
      </c>
      <c r="E971" s="22">
        <v>17074</v>
      </c>
      <c r="F971" s="22">
        <v>27830</v>
      </c>
      <c r="G971" s="22">
        <f t="shared" si="235"/>
        <v>27830</v>
      </c>
      <c r="H971" s="22">
        <f t="shared" si="236"/>
        <v>-10756</v>
      </c>
      <c r="I971" s="23">
        <f t="shared" si="237"/>
        <v>0</v>
      </c>
      <c r="J971" s="23">
        <f t="shared" si="238"/>
        <v>162.99636874780367</v>
      </c>
      <c r="K971" s="23">
        <f t="shared" si="239"/>
        <v>81.500571060415268</v>
      </c>
    </row>
    <row r="972" spans="1:11" ht="25.5">
      <c r="A972" s="27" t="s">
        <v>43</v>
      </c>
      <c r="B972" s="21" t="s">
        <v>44</v>
      </c>
      <c r="C972" s="22">
        <v>1730231</v>
      </c>
      <c r="D972" s="22">
        <v>2345262</v>
      </c>
      <c r="E972" s="22">
        <v>943178</v>
      </c>
      <c r="F972" s="22">
        <v>1446453</v>
      </c>
      <c r="G972" s="22">
        <f t="shared" si="235"/>
        <v>-283778</v>
      </c>
      <c r="H972" s="22">
        <f t="shared" si="236"/>
        <v>-503275</v>
      </c>
      <c r="I972" s="23">
        <f t="shared" si="237"/>
        <v>-16.401162619326541</v>
      </c>
      <c r="J972" s="23">
        <f t="shared" si="238"/>
        <v>153.35949311794806</v>
      </c>
      <c r="K972" s="23">
        <f t="shared" si="239"/>
        <v>61.67553987571538</v>
      </c>
    </row>
    <row r="973" spans="1:11" ht="51">
      <c r="A973" s="28" t="s">
        <v>159</v>
      </c>
      <c r="B973" s="21" t="s">
        <v>160</v>
      </c>
      <c r="C973" s="22">
        <v>1730231</v>
      </c>
      <c r="D973" s="22">
        <v>2345262</v>
      </c>
      <c r="E973" s="22">
        <v>943178</v>
      </c>
      <c r="F973" s="22">
        <v>1446453</v>
      </c>
      <c r="G973" s="22">
        <f t="shared" si="235"/>
        <v>-283778</v>
      </c>
      <c r="H973" s="22">
        <f t="shared" si="236"/>
        <v>-503275</v>
      </c>
      <c r="I973" s="23">
        <f t="shared" si="237"/>
        <v>-16.401162619326541</v>
      </c>
      <c r="J973" s="23">
        <f t="shared" si="238"/>
        <v>153.35949311794806</v>
      </c>
      <c r="K973" s="23">
        <f t="shared" si="239"/>
        <v>61.67553987571538</v>
      </c>
    </row>
    <row r="974" spans="1:11" ht="63.75">
      <c r="A974" s="29" t="s">
        <v>237</v>
      </c>
      <c r="B974" s="21" t="s">
        <v>238</v>
      </c>
      <c r="C974" s="22">
        <v>1730231</v>
      </c>
      <c r="D974" s="22">
        <v>2345262</v>
      </c>
      <c r="E974" s="22">
        <v>943178</v>
      </c>
      <c r="F974" s="22">
        <v>1446453</v>
      </c>
      <c r="G974" s="22">
        <f t="shared" si="235"/>
        <v>-283778</v>
      </c>
      <c r="H974" s="22">
        <f t="shared" si="236"/>
        <v>-503275</v>
      </c>
      <c r="I974" s="23">
        <f t="shared" si="237"/>
        <v>-16.401162619326541</v>
      </c>
      <c r="J974" s="23">
        <f t="shared" si="238"/>
        <v>153.35949311794806</v>
      </c>
      <c r="K974" s="23">
        <f t="shared" si="239"/>
        <v>61.67553987571538</v>
      </c>
    </row>
    <row r="975" spans="1:11">
      <c r="A975" s="20"/>
      <c r="B975" s="21" t="s">
        <v>55</v>
      </c>
      <c r="C975" s="22">
        <v>248938</v>
      </c>
      <c r="D975" s="22">
        <v>0</v>
      </c>
      <c r="E975" s="22">
        <v>0</v>
      </c>
      <c r="F975" s="22">
        <v>931051.22</v>
      </c>
      <c r="G975" s="22">
        <f t="shared" si="235"/>
        <v>682113.22</v>
      </c>
      <c r="H975" s="22">
        <f t="shared" si="236"/>
        <v>-931051.22</v>
      </c>
      <c r="I975" s="23">
        <f t="shared" si="237"/>
        <v>274.0092794189718</v>
      </c>
      <c r="J975" s="23">
        <f t="shared" si="238"/>
        <v>0</v>
      </c>
      <c r="K975" s="23">
        <f t="shared" si="239"/>
        <v>0</v>
      </c>
    </row>
    <row r="976" spans="1:11">
      <c r="A976" s="20" t="s">
        <v>56</v>
      </c>
      <c r="B976" s="21" t="s">
        <v>57</v>
      </c>
      <c r="C976" s="22">
        <v>-248938</v>
      </c>
      <c r="D976" s="22">
        <v>0</v>
      </c>
      <c r="E976" s="22">
        <v>0</v>
      </c>
      <c r="F976" s="22">
        <v>-931051.22</v>
      </c>
      <c r="G976" s="22">
        <f t="shared" si="235"/>
        <v>-682113.22</v>
      </c>
      <c r="H976" s="22">
        <f t="shared" si="236"/>
        <v>931051.22</v>
      </c>
      <c r="I976" s="23">
        <f t="shared" si="237"/>
        <v>274.0092794189718</v>
      </c>
      <c r="J976" s="23">
        <f t="shared" si="238"/>
        <v>0</v>
      </c>
      <c r="K976" s="23">
        <f t="shared" si="239"/>
        <v>0</v>
      </c>
    </row>
    <row r="977" spans="1:11">
      <c r="A977" s="26" t="s">
        <v>58</v>
      </c>
      <c r="B977" s="21" t="s">
        <v>59</v>
      </c>
      <c r="C977" s="22">
        <v>-248938</v>
      </c>
      <c r="D977" s="22">
        <v>0</v>
      </c>
      <c r="E977" s="22">
        <v>0</v>
      </c>
      <c r="F977" s="22">
        <v>-931051.22</v>
      </c>
      <c r="G977" s="22">
        <f t="shared" si="235"/>
        <v>-682113.22</v>
      </c>
      <c r="H977" s="22">
        <f t="shared" si="236"/>
        <v>931051.22</v>
      </c>
      <c r="I977" s="23">
        <f t="shared" si="237"/>
        <v>274.0092794189718</v>
      </c>
      <c r="J977" s="23">
        <f t="shared" si="238"/>
        <v>0</v>
      </c>
      <c r="K977" s="23">
        <f t="shared" si="239"/>
        <v>0</v>
      </c>
    </row>
    <row r="978" spans="1:11" s="35" customFormat="1" ht="25.5">
      <c r="A978" s="36" t="s">
        <v>622</v>
      </c>
      <c r="B978" s="32" t="s">
        <v>623</v>
      </c>
      <c r="C978" s="33"/>
      <c r="D978" s="33"/>
      <c r="E978" s="33"/>
      <c r="F978" s="33"/>
      <c r="G978" s="33"/>
      <c r="H978" s="33"/>
      <c r="I978" s="34"/>
      <c r="J978" s="34"/>
      <c r="K978" s="34"/>
    </row>
    <row r="979" spans="1:11">
      <c r="A979" s="20" t="s">
        <v>21</v>
      </c>
      <c r="B979" s="21" t="s">
        <v>22</v>
      </c>
      <c r="C979" s="22">
        <v>356594.82</v>
      </c>
      <c r="D979" s="22">
        <v>1503728</v>
      </c>
      <c r="E979" s="22">
        <v>1503728</v>
      </c>
      <c r="F979" s="22">
        <v>277763.09000000003</v>
      </c>
      <c r="G979" s="22">
        <f t="shared" ref="G979:G990" si="240">F979-C979</f>
        <v>-78831.729999999981</v>
      </c>
      <c r="H979" s="22">
        <f t="shared" ref="H979:H990" si="241">E979-F979</f>
        <v>1225964.9099999999</v>
      </c>
      <c r="I979" s="23">
        <f t="shared" ref="I979:I990" si="242">IF(ISERROR(F979/C979),0,F979/C979*100-100)</f>
        <v>-22.106807384358518</v>
      </c>
      <c r="J979" s="23">
        <f t="shared" ref="J979:J990" si="243">IF(ISERROR(F979/E979),0,F979/E979*100)</f>
        <v>18.471631172658888</v>
      </c>
      <c r="K979" s="23">
        <f t="shared" ref="K979:K990" si="244">IF(ISERROR(F979/D979),0,F979/D979*100)</f>
        <v>18.471631172658888</v>
      </c>
    </row>
    <row r="980" spans="1:11">
      <c r="A980" s="26" t="s">
        <v>67</v>
      </c>
      <c r="B980" s="21" t="s">
        <v>68</v>
      </c>
      <c r="C980" s="22">
        <v>356594.82</v>
      </c>
      <c r="D980" s="22">
        <v>1503728</v>
      </c>
      <c r="E980" s="22">
        <v>1503728</v>
      </c>
      <c r="F980" s="22">
        <v>277763.09000000003</v>
      </c>
      <c r="G980" s="22">
        <f t="shared" si="240"/>
        <v>-78831.729999999981</v>
      </c>
      <c r="H980" s="22">
        <f t="shared" si="241"/>
        <v>1225964.9099999999</v>
      </c>
      <c r="I980" s="23">
        <f t="shared" si="242"/>
        <v>-22.106807384358518</v>
      </c>
      <c r="J980" s="23">
        <f t="shared" si="243"/>
        <v>18.471631172658888</v>
      </c>
      <c r="K980" s="23">
        <f t="shared" si="244"/>
        <v>18.471631172658888</v>
      </c>
    </row>
    <row r="981" spans="1:11" ht="25.5">
      <c r="A981" s="27" t="s">
        <v>103</v>
      </c>
      <c r="B981" s="21" t="s">
        <v>104</v>
      </c>
      <c r="C981" s="22">
        <v>356594.82</v>
      </c>
      <c r="D981" s="22">
        <v>1503728</v>
      </c>
      <c r="E981" s="22">
        <v>1503728</v>
      </c>
      <c r="F981" s="22">
        <v>277763.09000000003</v>
      </c>
      <c r="G981" s="22">
        <f t="shared" si="240"/>
        <v>-78831.729999999981</v>
      </c>
      <c r="H981" s="22">
        <f t="shared" si="241"/>
        <v>1225964.9099999999</v>
      </c>
      <c r="I981" s="23">
        <f t="shared" si="242"/>
        <v>-22.106807384358518</v>
      </c>
      <c r="J981" s="23">
        <f t="shared" si="243"/>
        <v>18.471631172658888</v>
      </c>
      <c r="K981" s="23">
        <f t="shared" si="244"/>
        <v>18.471631172658888</v>
      </c>
    </row>
    <row r="982" spans="1:11" ht="38.25">
      <c r="A982" s="28" t="s">
        <v>105</v>
      </c>
      <c r="B982" s="21" t="s">
        <v>106</v>
      </c>
      <c r="C982" s="22">
        <v>356594.82</v>
      </c>
      <c r="D982" s="22">
        <v>1503728</v>
      </c>
      <c r="E982" s="22">
        <v>1503728</v>
      </c>
      <c r="F982" s="22">
        <v>277763.09000000003</v>
      </c>
      <c r="G982" s="22">
        <f t="shared" si="240"/>
        <v>-78831.729999999981</v>
      </c>
      <c r="H982" s="22">
        <f t="shared" si="241"/>
        <v>1225964.9099999999</v>
      </c>
      <c r="I982" s="23">
        <f t="shared" si="242"/>
        <v>-22.106807384358518</v>
      </c>
      <c r="J982" s="23">
        <f t="shared" si="243"/>
        <v>18.471631172658888</v>
      </c>
      <c r="K982" s="23">
        <f t="shared" si="244"/>
        <v>18.471631172658888</v>
      </c>
    </row>
    <row r="983" spans="1:11" ht="89.25">
      <c r="A983" s="29" t="s">
        <v>447</v>
      </c>
      <c r="B983" s="21" t="s">
        <v>448</v>
      </c>
      <c r="C983" s="22">
        <v>356594.82</v>
      </c>
      <c r="D983" s="22">
        <v>1503728</v>
      </c>
      <c r="E983" s="22">
        <v>1503728</v>
      </c>
      <c r="F983" s="22">
        <v>277763.09000000003</v>
      </c>
      <c r="G983" s="22">
        <f t="shared" si="240"/>
        <v>-78831.729999999981</v>
      </c>
      <c r="H983" s="22">
        <f t="shared" si="241"/>
        <v>1225964.9099999999</v>
      </c>
      <c r="I983" s="23">
        <f t="shared" si="242"/>
        <v>-22.106807384358518</v>
      </c>
      <c r="J983" s="23">
        <f t="shared" si="243"/>
        <v>18.471631172658888</v>
      </c>
      <c r="K983" s="23">
        <f t="shared" si="244"/>
        <v>18.471631172658888</v>
      </c>
    </row>
    <row r="984" spans="1:11">
      <c r="A984" s="20" t="s">
        <v>27</v>
      </c>
      <c r="B984" s="21" t="s">
        <v>28</v>
      </c>
      <c r="C984" s="22">
        <v>0</v>
      </c>
      <c r="D984" s="22">
        <v>1503728</v>
      </c>
      <c r="E984" s="22">
        <v>1503728</v>
      </c>
      <c r="F984" s="22">
        <v>257819.09</v>
      </c>
      <c r="G984" s="22">
        <f t="shared" si="240"/>
        <v>257819.09</v>
      </c>
      <c r="H984" s="22">
        <f t="shared" si="241"/>
        <v>1245908.9099999999</v>
      </c>
      <c r="I984" s="23">
        <f t="shared" si="242"/>
        <v>0</v>
      </c>
      <c r="J984" s="23">
        <f t="shared" si="243"/>
        <v>17.145327479437768</v>
      </c>
      <c r="K984" s="23">
        <f t="shared" si="244"/>
        <v>17.145327479437768</v>
      </c>
    </row>
    <row r="985" spans="1:11">
      <c r="A985" s="26" t="s">
        <v>29</v>
      </c>
      <c r="B985" s="21" t="s">
        <v>30</v>
      </c>
      <c r="C985" s="22">
        <v>0</v>
      </c>
      <c r="D985" s="22">
        <v>1503728</v>
      </c>
      <c r="E985" s="22">
        <v>1503728</v>
      </c>
      <c r="F985" s="22">
        <v>257819.09</v>
      </c>
      <c r="G985" s="22">
        <f t="shared" si="240"/>
        <v>257819.09</v>
      </c>
      <c r="H985" s="22">
        <f t="shared" si="241"/>
        <v>1245908.9099999999</v>
      </c>
      <c r="I985" s="23">
        <f t="shared" si="242"/>
        <v>0</v>
      </c>
      <c r="J985" s="23">
        <f t="shared" si="243"/>
        <v>17.145327479437768</v>
      </c>
      <c r="K985" s="23">
        <f t="shared" si="244"/>
        <v>17.145327479437768</v>
      </c>
    </row>
    <row r="986" spans="1:11">
      <c r="A986" s="27" t="s">
        <v>37</v>
      </c>
      <c r="B986" s="21" t="s">
        <v>38</v>
      </c>
      <c r="C986" s="22">
        <v>0</v>
      </c>
      <c r="D986" s="22">
        <v>1503728</v>
      </c>
      <c r="E986" s="22">
        <v>1503728</v>
      </c>
      <c r="F986" s="22">
        <v>257819.09</v>
      </c>
      <c r="G986" s="22">
        <f t="shared" si="240"/>
        <v>257819.09</v>
      </c>
      <c r="H986" s="22">
        <f t="shared" si="241"/>
        <v>1245908.9099999999</v>
      </c>
      <c r="I986" s="23">
        <f t="shared" si="242"/>
        <v>0</v>
      </c>
      <c r="J986" s="23">
        <f t="shared" si="243"/>
        <v>17.145327479437768</v>
      </c>
      <c r="K986" s="23">
        <f t="shared" si="244"/>
        <v>17.145327479437768</v>
      </c>
    </row>
    <row r="987" spans="1:11">
      <c r="A987" s="28" t="s">
        <v>39</v>
      </c>
      <c r="B987" s="21" t="s">
        <v>40</v>
      </c>
      <c r="C987" s="22">
        <v>0</v>
      </c>
      <c r="D987" s="22">
        <v>1503728</v>
      </c>
      <c r="E987" s="22">
        <v>1503728</v>
      </c>
      <c r="F987" s="22">
        <v>257819.09</v>
      </c>
      <c r="G987" s="22">
        <f t="shared" si="240"/>
        <v>257819.09</v>
      </c>
      <c r="H987" s="22">
        <f t="shared" si="241"/>
        <v>1245908.9099999999</v>
      </c>
      <c r="I987" s="23">
        <f t="shared" si="242"/>
        <v>0</v>
      </c>
      <c r="J987" s="23">
        <f t="shared" si="243"/>
        <v>17.145327479437768</v>
      </c>
      <c r="K987" s="23">
        <f t="shared" si="244"/>
        <v>17.145327479437768</v>
      </c>
    </row>
    <row r="988" spans="1:11">
      <c r="A988" s="20"/>
      <c r="B988" s="21" t="s">
        <v>55</v>
      </c>
      <c r="C988" s="22">
        <v>356594.82</v>
      </c>
      <c r="D988" s="22">
        <v>0</v>
      </c>
      <c r="E988" s="22">
        <v>0</v>
      </c>
      <c r="F988" s="22">
        <v>19944</v>
      </c>
      <c r="G988" s="22">
        <f t="shared" si="240"/>
        <v>-336650.82</v>
      </c>
      <c r="H988" s="22">
        <f t="shared" si="241"/>
        <v>-19944</v>
      </c>
      <c r="I988" s="23">
        <f t="shared" si="242"/>
        <v>-94.407097669001473</v>
      </c>
      <c r="J988" s="23">
        <f t="shared" si="243"/>
        <v>0</v>
      </c>
      <c r="K988" s="23">
        <f t="shared" si="244"/>
        <v>0</v>
      </c>
    </row>
    <row r="989" spans="1:11">
      <c r="A989" s="20" t="s">
        <v>56</v>
      </c>
      <c r="B989" s="21" t="s">
        <v>57</v>
      </c>
      <c r="C989" s="22">
        <v>-356594.82</v>
      </c>
      <c r="D989" s="22">
        <v>0</v>
      </c>
      <c r="E989" s="22">
        <v>0</v>
      </c>
      <c r="F989" s="22">
        <v>-19944</v>
      </c>
      <c r="G989" s="22">
        <f t="shared" si="240"/>
        <v>336650.82</v>
      </c>
      <c r="H989" s="22">
        <f t="shared" si="241"/>
        <v>19944</v>
      </c>
      <c r="I989" s="23">
        <f t="shared" si="242"/>
        <v>-94.407097669001473</v>
      </c>
      <c r="J989" s="23">
        <f t="shared" si="243"/>
        <v>0</v>
      </c>
      <c r="K989" s="23">
        <f t="shared" si="244"/>
        <v>0</v>
      </c>
    </row>
    <row r="990" spans="1:11">
      <c r="A990" s="26" t="s">
        <v>58</v>
      </c>
      <c r="B990" s="21" t="s">
        <v>59</v>
      </c>
      <c r="C990" s="22">
        <v>-356594.82</v>
      </c>
      <c r="D990" s="22">
        <v>0</v>
      </c>
      <c r="E990" s="22">
        <v>0</v>
      </c>
      <c r="F990" s="22">
        <v>-19944</v>
      </c>
      <c r="G990" s="22">
        <f t="shared" si="240"/>
        <v>336650.82</v>
      </c>
      <c r="H990" s="22">
        <f t="shared" si="241"/>
        <v>19944</v>
      </c>
      <c r="I990" s="23">
        <f t="shared" si="242"/>
        <v>-94.407097669001473</v>
      </c>
      <c r="J990" s="23">
        <f t="shared" si="243"/>
        <v>0</v>
      </c>
      <c r="K990" s="23">
        <f t="shared" si="244"/>
        <v>0</v>
      </c>
    </row>
    <row r="991" spans="1:11" s="35" customFormat="1" ht="25.5">
      <c r="A991" s="31" t="s">
        <v>125</v>
      </c>
      <c r="B991" s="32" t="s">
        <v>126</v>
      </c>
      <c r="C991" s="33"/>
      <c r="D991" s="33"/>
      <c r="E991" s="33"/>
      <c r="F991" s="33"/>
      <c r="G991" s="33"/>
      <c r="H991" s="33"/>
      <c r="I991" s="34"/>
      <c r="J991" s="34"/>
      <c r="K991" s="34"/>
    </row>
    <row r="992" spans="1:11">
      <c r="A992" s="20" t="s">
        <v>21</v>
      </c>
      <c r="B992" s="21" t="s">
        <v>22</v>
      </c>
      <c r="C992" s="22">
        <v>6186947.8099999996</v>
      </c>
      <c r="D992" s="22">
        <v>6177620</v>
      </c>
      <c r="E992" s="22">
        <v>2785548</v>
      </c>
      <c r="F992" s="22">
        <v>6154649.1699999999</v>
      </c>
      <c r="G992" s="22">
        <f t="shared" ref="G992:G1023" si="245">F992-C992</f>
        <v>-32298.639999999665</v>
      </c>
      <c r="H992" s="22">
        <f t="shared" ref="H992:H1023" si="246">E992-F992</f>
        <v>-3369101.17</v>
      </c>
      <c r="I992" s="23">
        <f t="shared" ref="I992:I1023" si="247">IF(ISERROR(F992/C992),0,F992/C992*100-100)</f>
        <v>-0.52204481097763278</v>
      </c>
      <c r="J992" s="23">
        <f t="shared" ref="J992:J1023" si="248">IF(ISERROR(F992/E992),0,F992/E992*100)</f>
        <v>220.94931302565959</v>
      </c>
      <c r="K992" s="23">
        <f t="shared" ref="K992:K1023" si="249">IF(ISERROR(F992/D992),0,F992/D992*100)</f>
        <v>99.628160521365828</v>
      </c>
    </row>
    <row r="993" spans="1:11">
      <c r="A993" s="26" t="s">
        <v>93</v>
      </c>
      <c r="B993" s="21" t="s">
        <v>94</v>
      </c>
      <c r="C993" s="22">
        <v>25555</v>
      </c>
      <c r="D993" s="22">
        <v>40040</v>
      </c>
      <c r="E993" s="22">
        <v>0</v>
      </c>
      <c r="F993" s="22">
        <v>40039.17</v>
      </c>
      <c r="G993" s="22">
        <f t="shared" si="245"/>
        <v>14484.169999999998</v>
      </c>
      <c r="H993" s="22">
        <f t="shared" si="246"/>
        <v>-40039.17</v>
      </c>
      <c r="I993" s="23">
        <f t="shared" si="247"/>
        <v>56.678419096067302</v>
      </c>
      <c r="J993" s="23">
        <f t="shared" si="248"/>
        <v>0</v>
      </c>
      <c r="K993" s="23">
        <f t="shared" si="249"/>
        <v>99.99792707292707</v>
      </c>
    </row>
    <row r="994" spans="1:11">
      <c r="A994" s="26" t="s">
        <v>67</v>
      </c>
      <c r="B994" s="21" t="s">
        <v>68</v>
      </c>
      <c r="C994" s="22">
        <v>111586.81</v>
      </c>
      <c r="D994" s="22">
        <v>123000</v>
      </c>
      <c r="E994" s="22">
        <v>68557</v>
      </c>
      <c r="F994" s="22">
        <v>100030</v>
      </c>
      <c r="G994" s="22">
        <f t="shared" si="245"/>
        <v>-11556.809999999998</v>
      </c>
      <c r="H994" s="22">
        <f t="shared" si="246"/>
        <v>-31473</v>
      </c>
      <c r="I994" s="23">
        <f t="shared" si="247"/>
        <v>-10.356788584600622</v>
      </c>
      <c r="J994" s="23">
        <f t="shared" si="248"/>
        <v>145.90778476304388</v>
      </c>
      <c r="K994" s="23">
        <f t="shared" si="249"/>
        <v>81.325203252032523</v>
      </c>
    </row>
    <row r="995" spans="1:11">
      <c r="A995" s="27" t="s">
        <v>69</v>
      </c>
      <c r="B995" s="21" t="s">
        <v>70</v>
      </c>
      <c r="C995" s="22">
        <v>81204</v>
      </c>
      <c r="D995" s="22">
        <v>123000</v>
      </c>
      <c r="E995" s="22">
        <v>68557</v>
      </c>
      <c r="F995" s="22">
        <v>100030</v>
      </c>
      <c r="G995" s="22">
        <f t="shared" si="245"/>
        <v>18826</v>
      </c>
      <c r="H995" s="22">
        <f t="shared" si="246"/>
        <v>-31473</v>
      </c>
      <c r="I995" s="23">
        <f t="shared" si="247"/>
        <v>23.183587015417956</v>
      </c>
      <c r="J995" s="23">
        <f t="shared" si="248"/>
        <v>145.90778476304388</v>
      </c>
      <c r="K995" s="23">
        <f t="shared" si="249"/>
        <v>81.325203252032523</v>
      </c>
    </row>
    <row r="996" spans="1:11">
      <c r="A996" s="28" t="s">
        <v>71</v>
      </c>
      <c r="B996" s="21" t="s">
        <v>72</v>
      </c>
      <c r="C996" s="22">
        <v>81204</v>
      </c>
      <c r="D996" s="22">
        <v>123000</v>
      </c>
      <c r="E996" s="22">
        <v>68557</v>
      </c>
      <c r="F996" s="22">
        <v>100030</v>
      </c>
      <c r="G996" s="22">
        <f t="shared" si="245"/>
        <v>18826</v>
      </c>
      <c r="H996" s="22">
        <f t="shared" si="246"/>
        <v>-31473</v>
      </c>
      <c r="I996" s="23">
        <f t="shared" si="247"/>
        <v>23.183587015417956</v>
      </c>
      <c r="J996" s="23">
        <f t="shared" si="248"/>
        <v>145.90778476304388</v>
      </c>
      <c r="K996" s="23">
        <f t="shared" si="249"/>
        <v>81.325203252032523</v>
      </c>
    </row>
    <row r="997" spans="1:11" ht="25.5">
      <c r="A997" s="29" t="s">
        <v>73</v>
      </c>
      <c r="B997" s="21" t="s">
        <v>74</v>
      </c>
      <c r="C997" s="22">
        <v>81204</v>
      </c>
      <c r="D997" s="22">
        <v>123000</v>
      </c>
      <c r="E997" s="22">
        <v>68557</v>
      </c>
      <c r="F997" s="22">
        <v>100030</v>
      </c>
      <c r="G997" s="22">
        <f t="shared" si="245"/>
        <v>18826</v>
      </c>
      <c r="H997" s="22">
        <f t="shared" si="246"/>
        <v>-31473</v>
      </c>
      <c r="I997" s="23">
        <f t="shared" si="247"/>
        <v>23.183587015417956</v>
      </c>
      <c r="J997" s="23">
        <f t="shared" si="248"/>
        <v>145.90778476304388</v>
      </c>
      <c r="K997" s="23">
        <f t="shared" si="249"/>
        <v>81.325203252032523</v>
      </c>
    </row>
    <row r="998" spans="1:11" ht="25.5">
      <c r="A998" s="30" t="s">
        <v>95</v>
      </c>
      <c r="B998" s="21" t="s">
        <v>96</v>
      </c>
      <c r="C998" s="22">
        <v>81204</v>
      </c>
      <c r="D998" s="22">
        <v>123000</v>
      </c>
      <c r="E998" s="22">
        <v>68557</v>
      </c>
      <c r="F998" s="22">
        <v>100030</v>
      </c>
      <c r="G998" s="22">
        <f t="shared" si="245"/>
        <v>18826</v>
      </c>
      <c r="H998" s="22">
        <f t="shared" si="246"/>
        <v>-31473</v>
      </c>
      <c r="I998" s="23">
        <f t="shared" si="247"/>
        <v>23.183587015417956</v>
      </c>
      <c r="J998" s="23">
        <f t="shared" si="248"/>
        <v>145.90778476304388</v>
      </c>
      <c r="K998" s="23">
        <f t="shared" si="249"/>
        <v>81.325203252032523</v>
      </c>
    </row>
    <row r="999" spans="1:11" ht="25.5">
      <c r="A999" s="27" t="s">
        <v>103</v>
      </c>
      <c r="B999" s="21" t="s">
        <v>104</v>
      </c>
      <c r="C999" s="22">
        <v>30382.81</v>
      </c>
      <c r="D999" s="22">
        <v>0</v>
      </c>
      <c r="E999" s="22">
        <v>0</v>
      </c>
      <c r="F999" s="22">
        <v>0</v>
      </c>
      <c r="G999" s="22">
        <f t="shared" si="245"/>
        <v>-30382.81</v>
      </c>
      <c r="H999" s="22">
        <f t="shared" si="246"/>
        <v>0</v>
      </c>
      <c r="I999" s="23">
        <f t="shared" si="247"/>
        <v>-100</v>
      </c>
      <c r="J999" s="23">
        <f t="shared" si="248"/>
        <v>0</v>
      </c>
      <c r="K999" s="23">
        <f t="shared" si="249"/>
        <v>0</v>
      </c>
    </row>
    <row r="1000" spans="1:11" ht="38.25">
      <c r="A1000" s="28" t="s">
        <v>105</v>
      </c>
      <c r="B1000" s="21" t="s">
        <v>106</v>
      </c>
      <c r="C1000" s="22">
        <v>30382.81</v>
      </c>
      <c r="D1000" s="22">
        <v>0</v>
      </c>
      <c r="E1000" s="22">
        <v>0</v>
      </c>
      <c r="F1000" s="22">
        <v>0</v>
      </c>
      <c r="G1000" s="22">
        <f t="shared" si="245"/>
        <v>-30382.81</v>
      </c>
      <c r="H1000" s="22">
        <f t="shared" si="246"/>
        <v>0</v>
      </c>
      <c r="I1000" s="23">
        <f t="shared" si="247"/>
        <v>-100</v>
      </c>
      <c r="J1000" s="23">
        <f t="shared" si="248"/>
        <v>0</v>
      </c>
      <c r="K1000" s="23">
        <f t="shared" si="249"/>
        <v>0</v>
      </c>
    </row>
    <row r="1001" spans="1:11" ht="89.25">
      <c r="A1001" s="29" t="s">
        <v>447</v>
      </c>
      <c r="B1001" s="21" t="s">
        <v>448</v>
      </c>
      <c r="C1001" s="22">
        <v>30382.81</v>
      </c>
      <c r="D1001" s="22">
        <v>0</v>
      </c>
      <c r="E1001" s="22">
        <v>0</v>
      </c>
      <c r="F1001" s="22">
        <v>0</v>
      </c>
      <c r="G1001" s="22">
        <f t="shared" si="245"/>
        <v>-30382.81</v>
      </c>
      <c r="H1001" s="22">
        <f t="shared" si="246"/>
        <v>0</v>
      </c>
      <c r="I1001" s="23">
        <f t="shared" si="247"/>
        <v>-100</v>
      </c>
      <c r="J1001" s="23">
        <f t="shared" si="248"/>
        <v>0</v>
      </c>
      <c r="K1001" s="23">
        <f t="shared" si="249"/>
        <v>0</v>
      </c>
    </row>
    <row r="1002" spans="1:11">
      <c r="A1002" s="26" t="s">
        <v>23</v>
      </c>
      <c r="B1002" s="21" t="s">
        <v>24</v>
      </c>
      <c r="C1002" s="22">
        <v>6049806</v>
      </c>
      <c r="D1002" s="22">
        <v>6014580</v>
      </c>
      <c r="E1002" s="22">
        <v>2716991</v>
      </c>
      <c r="F1002" s="22">
        <v>6014580</v>
      </c>
      <c r="G1002" s="22">
        <f t="shared" si="245"/>
        <v>-35226</v>
      </c>
      <c r="H1002" s="22">
        <f t="shared" si="246"/>
        <v>-3297589</v>
      </c>
      <c r="I1002" s="23">
        <f t="shared" si="247"/>
        <v>-0.58226660491261839</v>
      </c>
      <c r="J1002" s="23">
        <f t="shared" si="248"/>
        <v>221.36915433286308</v>
      </c>
      <c r="K1002" s="23">
        <f t="shared" si="249"/>
        <v>100</v>
      </c>
    </row>
    <row r="1003" spans="1:11">
      <c r="A1003" s="27" t="s">
        <v>25</v>
      </c>
      <c r="B1003" s="21" t="s">
        <v>26</v>
      </c>
      <c r="C1003" s="22">
        <v>6049806</v>
      </c>
      <c r="D1003" s="22">
        <v>6014580</v>
      </c>
      <c r="E1003" s="22">
        <v>2716991</v>
      </c>
      <c r="F1003" s="22">
        <v>6014580</v>
      </c>
      <c r="G1003" s="22">
        <f t="shared" si="245"/>
        <v>-35226</v>
      </c>
      <c r="H1003" s="22">
        <f t="shared" si="246"/>
        <v>-3297589</v>
      </c>
      <c r="I1003" s="23">
        <f t="shared" si="247"/>
        <v>-0.58226660491261839</v>
      </c>
      <c r="J1003" s="23">
        <f t="shared" si="248"/>
        <v>221.36915433286308</v>
      </c>
      <c r="K1003" s="23">
        <f t="shared" si="249"/>
        <v>100</v>
      </c>
    </row>
    <row r="1004" spans="1:11">
      <c r="A1004" s="20" t="s">
        <v>27</v>
      </c>
      <c r="B1004" s="21" t="s">
        <v>28</v>
      </c>
      <c r="C1004" s="22">
        <v>2092392.97</v>
      </c>
      <c r="D1004" s="22">
        <v>6401033</v>
      </c>
      <c r="E1004" s="22">
        <v>2785548</v>
      </c>
      <c r="F1004" s="22">
        <v>2701324.99</v>
      </c>
      <c r="G1004" s="22">
        <f t="shared" si="245"/>
        <v>608932.02000000025</v>
      </c>
      <c r="H1004" s="22">
        <f t="shared" si="246"/>
        <v>84223.009999999776</v>
      </c>
      <c r="I1004" s="23">
        <f t="shared" si="247"/>
        <v>29.102182464319782</v>
      </c>
      <c r="J1004" s="23">
        <f t="shared" si="248"/>
        <v>96.976429413530127</v>
      </c>
      <c r="K1004" s="23">
        <f t="shared" si="249"/>
        <v>42.201391400419283</v>
      </c>
    </row>
    <row r="1005" spans="1:11">
      <c r="A1005" s="26" t="s">
        <v>29</v>
      </c>
      <c r="B1005" s="21" t="s">
        <v>30</v>
      </c>
      <c r="C1005" s="22">
        <v>2082138.81</v>
      </c>
      <c r="D1005" s="22">
        <v>6399398</v>
      </c>
      <c r="E1005" s="22">
        <v>2785548</v>
      </c>
      <c r="F1005" s="22">
        <v>2699690.84</v>
      </c>
      <c r="G1005" s="22">
        <f t="shared" si="245"/>
        <v>617552.0299999998</v>
      </c>
      <c r="H1005" s="22">
        <f t="shared" si="246"/>
        <v>85857.160000000149</v>
      </c>
      <c r="I1005" s="23">
        <f t="shared" si="247"/>
        <v>29.659503345024348</v>
      </c>
      <c r="J1005" s="23">
        <f t="shared" si="248"/>
        <v>96.917764116791375</v>
      </c>
      <c r="K1005" s="23">
        <f t="shared" si="249"/>
        <v>42.18663755559507</v>
      </c>
    </row>
    <row r="1006" spans="1:11">
      <c r="A1006" s="27" t="s">
        <v>31</v>
      </c>
      <c r="B1006" s="21" t="s">
        <v>32</v>
      </c>
      <c r="C1006" s="22">
        <v>1000928.81</v>
      </c>
      <c r="D1006" s="22">
        <v>3367843</v>
      </c>
      <c r="E1006" s="22">
        <v>1225740</v>
      </c>
      <c r="F1006" s="22">
        <v>1021454.84</v>
      </c>
      <c r="G1006" s="22">
        <f t="shared" si="245"/>
        <v>20526.029999999912</v>
      </c>
      <c r="H1006" s="22">
        <f t="shared" si="246"/>
        <v>204285.16000000003</v>
      </c>
      <c r="I1006" s="23">
        <f t="shared" si="247"/>
        <v>2.0506982909203941</v>
      </c>
      <c r="J1006" s="23">
        <f t="shared" si="248"/>
        <v>83.333728196844348</v>
      </c>
      <c r="K1006" s="23">
        <f t="shared" si="249"/>
        <v>30.329645413993468</v>
      </c>
    </row>
    <row r="1007" spans="1:11">
      <c r="A1007" s="28" t="s">
        <v>33</v>
      </c>
      <c r="B1007" s="21" t="s">
        <v>34</v>
      </c>
      <c r="C1007" s="22">
        <v>120219.35</v>
      </c>
      <c r="D1007" s="22">
        <v>1179837</v>
      </c>
      <c r="E1007" s="22">
        <v>194657</v>
      </c>
      <c r="F1007" s="22">
        <v>161634.65</v>
      </c>
      <c r="G1007" s="22">
        <f t="shared" si="245"/>
        <v>41415.299999999988</v>
      </c>
      <c r="H1007" s="22">
        <f t="shared" si="246"/>
        <v>33022.350000000006</v>
      </c>
      <c r="I1007" s="23">
        <f t="shared" si="247"/>
        <v>34.44977867539626</v>
      </c>
      <c r="J1007" s="23">
        <f t="shared" si="248"/>
        <v>83.035621631896106</v>
      </c>
      <c r="K1007" s="23">
        <f t="shared" si="249"/>
        <v>13.69974411719585</v>
      </c>
    </row>
    <row r="1008" spans="1:11">
      <c r="A1008" s="28" t="s">
        <v>35</v>
      </c>
      <c r="B1008" s="21" t="s">
        <v>36</v>
      </c>
      <c r="C1008" s="22">
        <v>880709.46</v>
      </c>
      <c r="D1008" s="22">
        <v>2188006</v>
      </c>
      <c r="E1008" s="22">
        <v>1031083</v>
      </c>
      <c r="F1008" s="22">
        <v>859820.19</v>
      </c>
      <c r="G1008" s="22">
        <f t="shared" si="245"/>
        <v>-20889.270000000019</v>
      </c>
      <c r="H1008" s="22">
        <f t="shared" si="246"/>
        <v>171262.81000000006</v>
      </c>
      <c r="I1008" s="23">
        <f t="shared" si="247"/>
        <v>-2.3718684706759063</v>
      </c>
      <c r="J1008" s="23">
        <f t="shared" si="248"/>
        <v>83.390007399986217</v>
      </c>
      <c r="K1008" s="23">
        <f t="shared" si="249"/>
        <v>39.296975876665783</v>
      </c>
    </row>
    <row r="1009" spans="1:11">
      <c r="A1009" s="27" t="s">
        <v>37</v>
      </c>
      <c r="B1009" s="21" t="s">
        <v>38</v>
      </c>
      <c r="C1009" s="22">
        <v>198230</v>
      </c>
      <c r="D1009" s="22">
        <v>511006</v>
      </c>
      <c r="E1009" s="22">
        <v>141000</v>
      </c>
      <c r="F1009" s="22">
        <v>271905</v>
      </c>
      <c r="G1009" s="22">
        <f t="shared" si="245"/>
        <v>73675</v>
      </c>
      <c r="H1009" s="22">
        <f t="shared" si="246"/>
        <v>-130905</v>
      </c>
      <c r="I1009" s="23">
        <f t="shared" si="247"/>
        <v>37.166422842153054</v>
      </c>
      <c r="J1009" s="23">
        <f t="shared" si="248"/>
        <v>192.84042553191489</v>
      </c>
      <c r="K1009" s="23">
        <f t="shared" si="249"/>
        <v>53.209747047979874</v>
      </c>
    </row>
    <row r="1010" spans="1:11">
      <c r="A1010" s="28" t="s">
        <v>39</v>
      </c>
      <c r="B1010" s="21" t="s">
        <v>40</v>
      </c>
      <c r="C1010" s="22">
        <v>198230</v>
      </c>
      <c r="D1010" s="22">
        <v>511006</v>
      </c>
      <c r="E1010" s="22">
        <v>141000</v>
      </c>
      <c r="F1010" s="22">
        <v>271905</v>
      </c>
      <c r="G1010" s="22">
        <f t="shared" si="245"/>
        <v>73675</v>
      </c>
      <c r="H1010" s="22">
        <f t="shared" si="246"/>
        <v>-130905</v>
      </c>
      <c r="I1010" s="23">
        <f t="shared" si="247"/>
        <v>37.166422842153054</v>
      </c>
      <c r="J1010" s="23">
        <f t="shared" si="248"/>
        <v>192.84042553191489</v>
      </c>
      <c r="K1010" s="23">
        <f t="shared" si="249"/>
        <v>53.209747047979874</v>
      </c>
    </row>
    <row r="1011" spans="1:11" ht="25.5">
      <c r="A1011" s="27" t="s">
        <v>43</v>
      </c>
      <c r="B1011" s="21" t="s">
        <v>44</v>
      </c>
      <c r="C1011" s="22">
        <v>882980</v>
      </c>
      <c r="D1011" s="22">
        <v>2520549</v>
      </c>
      <c r="E1011" s="22">
        <v>1418808</v>
      </c>
      <c r="F1011" s="22">
        <v>1406331</v>
      </c>
      <c r="G1011" s="22">
        <f t="shared" si="245"/>
        <v>523351</v>
      </c>
      <c r="H1011" s="22">
        <f t="shared" si="246"/>
        <v>12477</v>
      </c>
      <c r="I1011" s="23">
        <f t="shared" si="247"/>
        <v>59.270991415434111</v>
      </c>
      <c r="J1011" s="23">
        <f t="shared" si="248"/>
        <v>99.120599827460794</v>
      </c>
      <c r="K1011" s="23">
        <f t="shared" si="249"/>
        <v>55.794630455507907</v>
      </c>
    </row>
    <row r="1012" spans="1:11">
      <c r="A1012" s="28" t="s">
        <v>45</v>
      </c>
      <c r="B1012" s="21" t="s">
        <v>46</v>
      </c>
      <c r="C1012" s="22">
        <v>24558</v>
      </c>
      <c r="D1012" s="22">
        <v>26397</v>
      </c>
      <c r="E1012" s="22">
        <v>12477</v>
      </c>
      <c r="F1012" s="22">
        <v>0</v>
      </c>
      <c r="G1012" s="22">
        <f t="shared" si="245"/>
        <v>-24558</v>
      </c>
      <c r="H1012" s="22">
        <f t="shared" si="246"/>
        <v>12477</v>
      </c>
      <c r="I1012" s="23">
        <f t="shared" si="247"/>
        <v>-100</v>
      </c>
      <c r="J1012" s="23">
        <f t="shared" si="248"/>
        <v>0</v>
      </c>
      <c r="K1012" s="23">
        <f t="shared" si="249"/>
        <v>0</v>
      </c>
    </row>
    <row r="1013" spans="1:11" ht="25.5">
      <c r="A1013" s="29" t="s">
        <v>47</v>
      </c>
      <c r="B1013" s="21" t="s">
        <v>48</v>
      </c>
      <c r="C1013" s="22">
        <v>24558</v>
      </c>
      <c r="D1013" s="22">
        <v>26397</v>
      </c>
      <c r="E1013" s="22">
        <v>12477</v>
      </c>
      <c r="F1013" s="22">
        <v>0</v>
      </c>
      <c r="G1013" s="22">
        <f t="shared" si="245"/>
        <v>-24558</v>
      </c>
      <c r="H1013" s="22">
        <f t="shared" si="246"/>
        <v>12477</v>
      </c>
      <c r="I1013" s="23">
        <f t="shared" si="247"/>
        <v>-100</v>
      </c>
      <c r="J1013" s="23">
        <f t="shared" si="248"/>
        <v>0</v>
      </c>
      <c r="K1013" s="23">
        <f t="shared" si="249"/>
        <v>0</v>
      </c>
    </row>
    <row r="1014" spans="1:11" ht="25.5">
      <c r="A1014" s="30" t="s">
        <v>49</v>
      </c>
      <c r="B1014" s="21" t="s">
        <v>50</v>
      </c>
      <c r="C1014" s="22">
        <v>24558</v>
      </c>
      <c r="D1014" s="22">
        <v>12477</v>
      </c>
      <c r="E1014" s="22">
        <v>12477</v>
      </c>
      <c r="F1014" s="22">
        <v>0</v>
      </c>
      <c r="G1014" s="22">
        <f t="shared" si="245"/>
        <v>-24558</v>
      </c>
      <c r="H1014" s="22">
        <f t="shared" si="246"/>
        <v>12477</v>
      </c>
      <c r="I1014" s="23">
        <f t="shared" si="247"/>
        <v>-100</v>
      </c>
      <c r="J1014" s="23">
        <f t="shared" si="248"/>
        <v>0</v>
      </c>
      <c r="K1014" s="23">
        <f t="shared" si="249"/>
        <v>0</v>
      </c>
    </row>
    <row r="1015" spans="1:11" ht="25.5">
      <c r="A1015" s="30" t="s">
        <v>226</v>
      </c>
      <c r="B1015" s="21" t="s">
        <v>227</v>
      </c>
      <c r="C1015" s="22">
        <v>0</v>
      </c>
      <c r="D1015" s="22">
        <v>13920</v>
      </c>
      <c r="E1015" s="22">
        <v>0</v>
      </c>
      <c r="F1015" s="22">
        <v>0</v>
      </c>
      <c r="G1015" s="22">
        <f t="shared" si="245"/>
        <v>0</v>
      </c>
      <c r="H1015" s="22">
        <f t="shared" si="246"/>
        <v>0</v>
      </c>
      <c r="I1015" s="23">
        <f t="shared" si="247"/>
        <v>0</v>
      </c>
      <c r="J1015" s="23">
        <f t="shared" si="248"/>
        <v>0</v>
      </c>
      <c r="K1015" s="23">
        <f t="shared" si="249"/>
        <v>0</v>
      </c>
    </row>
    <row r="1016" spans="1:11" ht="51">
      <c r="A1016" s="28" t="s">
        <v>159</v>
      </c>
      <c r="B1016" s="21" t="s">
        <v>160</v>
      </c>
      <c r="C1016" s="22">
        <v>858422</v>
      </c>
      <c r="D1016" s="22">
        <v>2494152</v>
      </c>
      <c r="E1016" s="22">
        <v>1406331</v>
      </c>
      <c r="F1016" s="22">
        <v>1406331</v>
      </c>
      <c r="G1016" s="22">
        <f t="shared" si="245"/>
        <v>547909</v>
      </c>
      <c r="H1016" s="22">
        <f t="shared" si="246"/>
        <v>0</v>
      </c>
      <c r="I1016" s="23">
        <f t="shared" si="247"/>
        <v>63.827464813343568</v>
      </c>
      <c r="J1016" s="23">
        <f t="shared" si="248"/>
        <v>100</v>
      </c>
      <c r="K1016" s="23">
        <f t="shared" si="249"/>
        <v>56.385136110389425</v>
      </c>
    </row>
    <row r="1017" spans="1:11" ht="63.75">
      <c r="A1017" s="29" t="s">
        <v>237</v>
      </c>
      <c r="B1017" s="21" t="s">
        <v>238</v>
      </c>
      <c r="C1017" s="22">
        <v>858422</v>
      </c>
      <c r="D1017" s="22">
        <v>2494152</v>
      </c>
      <c r="E1017" s="22">
        <v>1406331</v>
      </c>
      <c r="F1017" s="22">
        <v>1406331</v>
      </c>
      <c r="G1017" s="22">
        <f t="shared" si="245"/>
        <v>547909</v>
      </c>
      <c r="H1017" s="22">
        <f t="shared" si="246"/>
        <v>0</v>
      </c>
      <c r="I1017" s="23">
        <f t="shared" si="247"/>
        <v>63.827464813343568</v>
      </c>
      <c r="J1017" s="23">
        <f t="shared" si="248"/>
        <v>100</v>
      </c>
      <c r="K1017" s="23">
        <f t="shared" si="249"/>
        <v>56.385136110389425</v>
      </c>
    </row>
    <row r="1018" spans="1:11">
      <c r="A1018" s="26" t="s">
        <v>51</v>
      </c>
      <c r="B1018" s="21" t="s">
        <v>52</v>
      </c>
      <c r="C1018" s="22">
        <v>10254.16</v>
      </c>
      <c r="D1018" s="22">
        <v>1635</v>
      </c>
      <c r="E1018" s="22">
        <v>0</v>
      </c>
      <c r="F1018" s="22">
        <v>1634.15</v>
      </c>
      <c r="G1018" s="22">
        <f t="shared" si="245"/>
        <v>-8620.01</v>
      </c>
      <c r="H1018" s="22">
        <f t="shared" si="246"/>
        <v>-1634.15</v>
      </c>
      <c r="I1018" s="23">
        <f t="shared" si="247"/>
        <v>-84.063541040904369</v>
      </c>
      <c r="J1018" s="23">
        <f t="shared" si="248"/>
        <v>0</v>
      </c>
      <c r="K1018" s="23">
        <f t="shared" si="249"/>
        <v>99.948012232415905</v>
      </c>
    </row>
    <row r="1019" spans="1:11">
      <c r="A1019" s="27" t="s">
        <v>53</v>
      </c>
      <c r="B1019" s="21" t="s">
        <v>54</v>
      </c>
      <c r="C1019" s="22">
        <v>10254.16</v>
      </c>
      <c r="D1019" s="22">
        <v>1635</v>
      </c>
      <c r="E1019" s="22">
        <v>0</v>
      </c>
      <c r="F1019" s="22">
        <v>1634.15</v>
      </c>
      <c r="G1019" s="22">
        <f t="shared" si="245"/>
        <v>-8620.01</v>
      </c>
      <c r="H1019" s="22">
        <f t="shared" si="246"/>
        <v>-1634.15</v>
      </c>
      <c r="I1019" s="23">
        <f t="shared" si="247"/>
        <v>-84.063541040904369</v>
      </c>
      <c r="J1019" s="23">
        <f t="shared" si="248"/>
        <v>0</v>
      </c>
      <c r="K1019" s="23">
        <f t="shared" si="249"/>
        <v>99.948012232415905</v>
      </c>
    </row>
    <row r="1020" spans="1:11">
      <c r="A1020" s="20"/>
      <c r="B1020" s="21" t="s">
        <v>55</v>
      </c>
      <c r="C1020" s="22">
        <v>4094554.84</v>
      </c>
      <c r="D1020" s="22">
        <v>-223413</v>
      </c>
      <c r="E1020" s="22">
        <v>0</v>
      </c>
      <c r="F1020" s="22">
        <v>3453324.18</v>
      </c>
      <c r="G1020" s="22">
        <f t="shared" si="245"/>
        <v>-641230.65999999968</v>
      </c>
      <c r="H1020" s="22">
        <f t="shared" si="246"/>
        <v>-3453324.18</v>
      </c>
      <c r="I1020" s="23">
        <f t="shared" si="247"/>
        <v>-15.660570808229778</v>
      </c>
      <c r="J1020" s="23">
        <f t="shared" si="248"/>
        <v>0</v>
      </c>
      <c r="K1020" s="23">
        <f t="shared" si="249"/>
        <v>-1545.7131769413597</v>
      </c>
    </row>
    <row r="1021" spans="1:11">
      <c r="A1021" s="20" t="s">
        <v>56</v>
      </c>
      <c r="B1021" s="21" t="s">
        <v>57</v>
      </c>
      <c r="C1021" s="22">
        <v>-4094554.84</v>
      </c>
      <c r="D1021" s="22">
        <v>223413</v>
      </c>
      <c r="E1021" s="22">
        <v>0</v>
      </c>
      <c r="F1021" s="22">
        <v>-3453324.18</v>
      </c>
      <c r="G1021" s="22">
        <f t="shared" si="245"/>
        <v>641230.65999999968</v>
      </c>
      <c r="H1021" s="22">
        <f t="shared" si="246"/>
        <v>3453324.18</v>
      </c>
      <c r="I1021" s="23">
        <f t="shared" si="247"/>
        <v>-15.660570808229778</v>
      </c>
      <c r="J1021" s="23">
        <f t="shared" si="248"/>
        <v>0</v>
      </c>
      <c r="K1021" s="23">
        <f t="shared" si="249"/>
        <v>-1545.7131769413597</v>
      </c>
    </row>
    <row r="1022" spans="1:11">
      <c r="A1022" s="26" t="s">
        <v>58</v>
      </c>
      <c r="B1022" s="21" t="s">
        <v>59</v>
      </c>
      <c r="C1022" s="22">
        <v>-4094554.84</v>
      </c>
      <c r="D1022" s="22">
        <v>223413</v>
      </c>
      <c r="E1022" s="22">
        <v>0</v>
      </c>
      <c r="F1022" s="22">
        <v>-3453324.18</v>
      </c>
      <c r="G1022" s="22">
        <f t="shared" si="245"/>
        <v>641230.65999999968</v>
      </c>
      <c r="H1022" s="22">
        <f t="shared" si="246"/>
        <v>3453324.18</v>
      </c>
      <c r="I1022" s="23">
        <f t="shared" si="247"/>
        <v>-15.660570808229778</v>
      </c>
      <c r="J1022" s="23">
        <f t="shared" si="248"/>
        <v>0</v>
      </c>
      <c r="K1022" s="23">
        <f t="shared" si="249"/>
        <v>-1545.7131769413597</v>
      </c>
    </row>
    <row r="1023" spans="1:11" ht="25.5">
      <c r="A1023" s="27" t="s">
        <v>147</v>
      </c>
      <c r="B1023" s="21" t="s">
        <v>148</v>
      </c>
      <c r="C1023" s="22">
        <v>-92741.759999999995</v>
      </c>
      <c r="D1023" s="22">
        <v>223413</v>
      </c>
      <c r="E1023" s="22">
        <v>0</v>
      </c>
      <c r="F1023" s="22">
        <v>-223410.99</v>
      </c>
      <c r="G1023" s="22">
        <f t="shared" si="245"/>
        <v>-130669.23</v>
      </c>
      <c r="H1023" s="22">
        <f t="shared" si="246"/>
        <v>223410.99</v>
      </c>
      <c r="I1023" s="23">
        <f t="shared" si="247"/>
        <v>140.89578416454466</v>
      </c>
      <c r="J1023" s="23">
        <f t="shared" si="248"/>
        <v>0</v>
      </c>
      <c r="K1023" s="23">
        <f t="shared" si="249"/>
        <v>-99.999100320930296</v>
      </c>
    </row>
    <row r="1024" spans="1:11" s="35" customFormat="1" ht="25.5">
      <c r="A1024" s="36" t="s">
        <v>817</v>
      </c>
      <c r="B1024" s="32" t="s">
        <v>285</v>
      </c>
      <c r="C1024" s="33"/>
      <c r="D1024" s="33"/>
      <c r="E1024" s="33"/>
      <c r="F1024" s="33"/>
      <c r="G1024" s="33"/>
      <c r="H1024" s="33"/>
      <c r="I1024" s="34"/>
      <c r="J1024" s="34"/>
      <c r="K1024" s="34"/>
    </row>
    <row r="1025" spans="1:11">
      <c r="A1025" s="20" t="s">
        <v>21</v>
      </c>
      <c r="B1025" s="21" t="s">
        <v>22</v>
      </c>
      <c r="C1025" s="22">
        <v>55937.81</v>
      </c>
      <c r="D1025" s="22">
        <v>0</v>
      </c>
      <c r="E1025" s="22">
        <v>0</v>
      </c>
      <c r="F1025" s="22">
        <v>0</v>
      </c>
      <c r="G1025" s="22">
        <f t="shared" ref="G1025:G1033" si="250">F1025-C1025</f>
        <v>-55937.81</v>
      </c>
      <c r="H1025" s="22">
        <f t="shared" ref="H1025:H1033" si="251">E1025-F1025</f>
        <v>0</v>
      </c>
      <c r="I1025" s="23">
        <f t="shared" ref="I1025:I1033" si="252">IF(ISERROR(F1025/C1025),0,F1025/C1025*100-100)</f>
        <v>-100</v>
      </c>
      <c r="J1025" s="23">
        <f t="shared" ref="J1025:J1033" si="253">IF(ISERROR(F1025/E1025),0,F1025/E1025*100)</f>
        <v>0</v>
      </c>
      <c r="K1025" s="23">
        <f t="shared" ref="K1025:K1033" si="254">IF(ISERROR(F1025/D1025),0,F1025/D1025*100)</f>
        <v>0</v>
      </c>
    </row>
    <row r="1026" spans="1:11">
      <c r="A1026" s="26" t="s">
        <v>93</v>
      </c>
      <c r="B1026" s="21" t="s">
        <v>94</v>
      </c>
      <c r="C1026" s="22">
        <v>25555</v>
      </c>
      <c r="D1026" s="22">
        <v>0</v>
      </c>
      <c r="E1026" s="22">
        <v>0</v>
      </c>
      <c r="F1026" s="22">
        <v>0</v>
      </c>
      <c r="G1026" s="22">
        <f t="shared" si="250"/>
        <v>-25555</v>
      </c>
      <c r="H1026" s="22">
        <f t="shared" si="251"/>
        <v>0</v>
      </c>
      <c r="I1026" s="23">
        <f t="shared" si="252"/>
        <v>-100</v>
      </c>
      <c r="J1026" s="23">
        <f t="shared" si="253"/>
        <v>0</v>
      </c>
      <c r="K1026" s="23">
        <f t="shared" si="254"/>
        <v>0</v>
      </c>
    </row>
    <row r="1027" spans="1:11">
      <c r="A1027" s="26" t="s">
        <v>67</v>
      </c>
      <c r="B1027" s="21" t="s">
        <v>68</v>
      </c>
      <c r="C1027" s="22">
        <v>30382.81</v>
      </c>
      <c r="D1027" s="22">
        <v>0</v>
      </c>
      <c r="E1027" s="22">
        <v>0</v>
      </c>
      <c r="F1027" s="22">
        <v>0</v>
      </c>
      <c r="G1027" s="22">
        <f t="shared" si="250"/>
        <v>-30382.81</v>
      </c>
      <c r="H1027" s="22">
        <f t="shared" si="251"/>
        <v>0</v>
      </c>
      <c r="I1027" s="23">
        <f t="shared" si="252"/>
        <v>-100</v>
      </c>
      <c r="J1027" s="23">
        <f t="shared" si="253"/>
        <v>0</v>
      </c>
      <c r="K1027" s="23">
        <f t="shared" si="254"/>
        <v>0</v>
      </c>
    </row>
    <row r="1028" spans="1:11" ht="25.5">
      <c r="A1028" s="27" t="s">
        <v>103</v>
      </c>
      <c r="B1028" s="21" t="s">
        <v>104</v>
      </c>
      <c r="C1028" s="22">
        <v>30382.81</v>
      </c>
      <c r="D1028" s="22">
        <v>0</v>
      </c>
      <c r="E1028" s="22">
        <v>0</v>
      </c>
      <c r="F1028" s="22">
        <v>0</v>
      </c>
      <c r="G1028" s="22">
        <f t="shared" si="250"/>
        <v>-30382.81</v>
      </c>
      <c r="H1028" s="22">
        <f t="shared" si="251"/>
        <v>0</v>
      </c>
      <c r="I1028" s="23">
        <f t="shared" si="252"/>
        <v>-100</v>
      </c>
      <c r="J1028" s="23">
        <f t="shared" si="253"/>
        <v>0</v>
      </c>
      <c r="K1028" s="23">
        <f t="shared" si="254"/>
        <v>0</v>
      </c>
    </row>
    <row r="1029" spans="1:11" ht="38.25">
      <c r="A1029" s="28" t="s">
        <v>105</v>
      </c>
      <c r="B1029" s="21" t="s">
        <v>106</v>
      </c>
      <c r="C1029" s="22">
        <v>30382.81</v>
      </c>
      <c r="D1029" s="22">
        <v>0</v>
      </c>
      <c r="E1029" s="22">
        <v>0</v>
      </c>
      <c r="F1029" s="22">
        <v>0</v>
      </c>
      <c r="G1029" s="22">
        <f t="shared" si="250"/>
        <v>-30382.81</v>
      </c>
      <c r="H1029" s="22">
        <f t="shared" si="251"/>
        <v>0</v>
      </c>
      <c r="I1029" s="23">
        <f t="shared" si="252"/>
        <v>-100</v>
      </c>
      <c r="J1029" s="23">
        <f t="shared" si="253"/>
        <v>0</v>
      </c>
      <c r="K1029" s="23">
        <f t="shared" si="254"/>
        <v>0</v>
      </c>
    </row>
    <row r="1030" spans="1:11" ht="89.25">
      <c r="A1030" s="29" t="s">
        <v>447</v>
      </c>
      <c r="B1030" s="21" t="s">
        <v>448</v>
      </c>
      <c r="C1030" s="22">
        <v>30382.81</v>
      </c>
      <c r="D1030" s="22">
        <v>0</v>
      </c>
      <c r="E1030" s="22">
        <v>0</v>
      </c>
      <c r="F1030" s="22">
        <v>0</v>
      </c>
      <c r="G1030" s="22">
        <f t="shared" si="250"/>
        <v>-30382.81</v>
      </c>
      <c r="H1030" s="22">
        <f t="shared" si="251"/>
        <v>0</v>
      </c>
      <c r="I1030" s="23">
        <f t="shared" si="252"/>
        <v>-100</v>
      </c>
      <c r="J1030" s="23">
        <f t="shared" si="253"/>
        <v>0</v>
      </c>
      <c r="K1030" s="23">
        <f t="shared" si="254"/>
        <v>0</v>
      </c>
    </row>
    <row r="1031" spans="1:11">
      <c r="A1031" s="20"/>
      <c r="B1031" s="21" t="s">
        <v>55</v>
      </c>
      <c r="C1031" s="22">
        <v>55937.81</v>
      </c>
      <c r="D1031" s="22">
        <v>0</v>
      </c>
      <c r="E1031" s="22">
        <v>0</v>
      </c>
      <c r="F1031" s="22">
        <v>0</v>
      </c>
      <c r="G1031" s="22">
        <f t="shared" si="250"/>
        <v>-55937.81</v>
      </c>
      <c r="H1031" s="22">
        <f t="shared" si="251"/>
        <v>0</v>
      </c>
      <c r="I1031" s="23">
        <f t="shared" si="252"/>
        <v>-100</v>
      </c>
      <c r="J1031" s="23">
        <f t="shared" si="253"/>
        <v>0</v>
      </c>
      <c r="K1031" s="23">
        <f t="shared" si="254"/>
        <v>0</v>
      </c>
    </row>
    <row r="1032" spans="1:11">
      <c r="A1032" s="20" t="s">
        <v>56</v>
      </c>
      <c r="B1032" s="21" t="s">
        <v>57</v>
      </c>
      <c r="C1032" s="22">
        <v>-55937.81</v>
      </c>
      <c r="D1032" s="22">
        <v>0</v>
      </c>
      <c r="E1032" s="22">
        <v>0</v>
      </c>
      <c r="F1032" s="22">
        <v>0</v>
      </c>
      <c r="G1032" s="22">
        <f t="shared" si="250"/>
        <v>55937.81</v>
      </c>
      <c r="H1032" s="22">
        <f t="shared" si="251"/>
        <v>0</v>
      </c>
      <c r="I1032" s="23">
        <f t="shared" si="252"/>
        <v>-100</v>
      </c>
      <c r="J1032" s="23">
        <f t="shared" si="253"/>
        <v>0</v>
      </c>
      <c r="K1032" s="23">
        <f t="shared" si="254"/>
        <v>0</v>
      </c>
    </row>
    <row r="1033" spans="1:11">
      <c r="A1033" s="26" t="s">
        <v>58</v>
      </c>
      <c r="B1033" s="21" t="s">
        <v>59</v>
      </c>
      <c r="C1033" s="22">
        <v>-55937.81</v>
      </c>
      <c r="D1033" s="22">
        <v>0</v>
      </c>
      <c r="E1033" s="22">
        <v>0</v>
      </c>
      <c r="F1033" s="22">
        <v>0</v>
      </c>
      <c r="G1033" s="22">
        <f t="shared" si="250"/>
        <v>55937.81</v>
      </c>
      <c r="H1033" s="22">
        <f t="shared" si="251"/>
        <v>0</v>
      </c>
      <c r="I1033" s="23">
        <f t="shared" si="252"/>
        <v>-100</v>
      </c>
      <c r="J1033" s="23">
        <f t="shared" si="253"/>
        <v>0</v>
      </c>
      <c r="K1033" s="23">
        <f t="shared" si="254"/>
        <v>0</v>
      </c>
    </row>
    <row r="1034" spans="1:11" s="35" customFormat="1" ht="25.5">
      <c r="A1034" s="36" t="s">
        <v>234</v>
      </c>
      <c r="B1034" s="32" t="s">
        <v>431</v>
      </c>
      <c r="C1034" s="33"/>
      <c r="D1034" s="33"/>
      <c r="E1034" s="33"/>
      <c r="F1034" s="33"/>
      <c r="G1034" s="33"/>
      <c r="H1034" s="33"/>
      <c r="I1034" s="34"/>
      <c r="J1034" s="34"/>
      <c r="K1034" s="34"/>
    </row>
    <row r="1035" spans="1:11">
      <c r="A1035" s="20" t="s">
        <v>21</v>
      </c>
      <c r="B1035" s="21" t="s">
        <v>22</v>
      </c>
      <c r="C1035" s="22">
        <v>6049806</v>
      </c>
      <c r="D1035" s="22">
        <v>6054620</v>
      </c>
      <c r="E1035" s="22">
        <v>2716991</v>
      </c>
      <c r="F1035" s="22">
        <v>6054619.1699999999</v>
      </c>
      <c r="G1035" s="22">
        <f t="shared" ref="G1035:G1058" si="255">F1035-C1035</f>
        <v>4813.1699999999255</v>
      </c>
      <c r="H1035" s="22">
        <f t="shared" ref="H1035:H1058" si="256">E1035-F1035</f>
        <v>-3337628.17</v>
      </c>
      <c r="I1035" s="23">
        <f t="shared" ref="I1035:I1058" si="257">IF(ISERROR(F1035/C1035),0,F1035/C1035*100-100)</f>
        <v>7.9559080076279542E-2</v>
      </c>
      <c r="J1035" s="23">
        <f t="shared" ref="J1035:J1058" si="258">IF(ISERROR(F1035/E1035),0,F1035/E1035*100)</f>
        <v>222.84281287645044</v>
      </c>
      <c r="K1035" s="23">
        <f t="shared" ref="K1035:K1058" si="259">IF(ISERROR(F1035/D1035),0,F1035/D1035*100)</f>
        <v>99.999986291460075</v>
      </c>
    </row>
    <row r="1036" spans="1:11">
      <c r="A1036" s="26" t="s">
        <v>93</v>
      </c>
      <c r="B1036" s="21" t="s">
        <v>94</v>
      </c>
      <c r="C1036" s="22">
        <v>0</v>
      </c>
      <c r="D1036" s="22">
        <v>40040</v>
      </c>
      <c r="E1036" s="22">
        <v>0</v>
      </c>
      <c r="F1036" s="22">
        <v>40039.17</v>
      </c>
      <c r="G1036" s="22">
        <f t="shared" si="255"/>
        <v>40039.17</v>
      </c>
      <c r="H1036" s="22">
        <f t="shared" si="256"/>
        <v>-40039.17</v>
      </c>
      <c r="I1036" s="23">
        <f t="shared" si="257"/>
        <v>0</v>
      </c>
      <c r="J1036" s="23">
        <f t="shared" si="258"/>
        <v>0</v>
      </c>
      <c r="K1036" s="23">
        <f t="shared" si="259"/>
        <v>99.99792707292707</v>
      </c>
    </row>
    <row r="1037" spans="1:11">
      <c r="A1037" s="26" t="s">
        <v>23</v>
      </c>
      <c r="B1037" s="21" t="s">
        <v>24</v>
      </c>
      <c r="C1037" s="22">
        <v>6049806</v>
      </c>
      <c r="D1037" s="22">
        <v>6014580</v>
      </c>
      <c r="E1037" s="22">
        <v>2716991</v>
      </c>
      <c r="F1037" s="22">
        <v>6014580</v>
      </c>
      <c r="G1037" s="22">
        <f t="shared" si="255"/>
        <v>-35226</v>
      </c>
      <c r="H1037" s="22">
        <f t="shared" si="256"/>
        <v>-3297589</v>
      </c>
      <c r="I1037" s="23">
        <f t="shared" si="257"/>
        <v>-0.58226660491261839</v>
      </c>
      <c r="J1037" s="23">
        <f t="shared" si="258"/>
        <v>221.36915433286308</v>
      </c>
      <c r="K1037" s="23">
        <f t="shared" si="259"/>
        <v>100</v>
      </c>
    </row>
    <row r="1038" spans="1:11">
      <c r="A1038" s="27" t="s">
        <v>25</v>
      </c>
      <c r="B1038" s="21" t="s">
        <v>26</v>
      </c>
      <c r="C1038" s="22">
        <v>6049806</v>
      </c>
      <c r="D1038" s="22">
        <v>6014580</v>
      </c>
      <c r="E1038" s="22">
        <v>2716991</v>
      </c>
      <c r="F1038" s="22">
        <v>6014580</v>
      </c>
      <c r="G1038" s="22">
        <f t="shared" si="255"/>
        <v>-35226</v>
      </c>
      <c r="H1038" s="22">
        <f t="shared" si="256"/>
        <v>-3297589</v>
      </c>
      <c r="I1038" s="23">
        <f t="shared" si="257"/>
        <v>-0.58226660491261839</v>
      </c>
      <c r="J1038" s="23">
        <f t="shared" si="258"/>
        <v>221.36915433286308</v>
      </c>
      <c r="K1038" s="23">
        <f t="shared" si="259"/>
        <v>100</v>
      </c>
    </row>
    <row r="1039" spans="1:11">
      <c r="A1039" s="20" t="s">
        <v>27</v>
      </c>
      <c r="B1039" s="21" t="s">
        <v>28</v>
      </c>
      <c r="C1039" s="22">
        <v>2051015.29</v>
      </c>
      <c r="D1039" s="22">
        <v>6278033</v>
      </c>
      <c r="E1039" s="22">
        <v>2716991</v>
      </c>
      <c r="F1039" s="22">
        <v>2628486.58</v>
      </c>
      <c r="G1039" s="22">
        <f t="shared" si="255"/>
        <v>577471.29</v>
      </c>
      <c r="H1039" s="22">
        <f t="shared" si="256"/>
        <v>88504.419999999925</v>
      </c>
      <c r="I1039" s="23">
        <f t="shared" si="257"/>
        <v>28.155386886462452</v>
      </c>
      <c r="J1039" s="23">
        <f t="shared" si="258"/>
        <v>96.742557483628033</v>
      </c>
      <c r="K1039" s="23">
        <f t="shared" si="259"/>
        <v>41.867995596709989</v>
      </c>
    </row>
    <row r="1040" spans="1:11">
      <c r="A1040" s="26" t="s">
        <v>29</v>
      </c>
      <c r="B1040" s="21" t="s">
        <v>30</v>
      </c>
      <c r="C1040" s="22">
        <v>2040761.13</v>
      </c>
      <c r="D1040" s="22">
        <v>6276398</v>
      </c>
      <c r="E1040" s="22">
        <v>2716991</v>
      </c>
      <c r="F1040" s="22">
        <v>2626852.4300000002</v>
      </c>
      <c r="G1040" s="22">
        <f t="shared" si="255"/>
        <v>586091.30000000028</v>
      </c>
      <c r="H1040" s="22">
        <f t="shared" si="256"/>
        <v>90138.569999999832</v>
      </c>
      <c r="I1040" s="23">
        <f t="shared" si="257"/>
        <v>28.719250449463431</v>
      </c>
      <c r="J1040" s="23">
        <f t="shared" si="258"/>
        <v>96.682411903462324</v>
      </c>
      <c r="K1040" s="23">
        <f t="shared" si="259"/>
        <v>41.852865767913386</v>
      </c>
    </row>
    <row r="1041" spans="1:11">
      <c r="A1041" s="27" t="s">
        <v>31</v>
      </c>
      <c r="B1041" s="21" t="s">
        <v>32</v>
      </c>
      <c r="C1041" s="22">
        <v>959551.13</v>
      </c>
      <c r="D1041" s="22">
        <v>3244843</v>
      </c>
      <c r="E1041" s="22">
        <v>1157183</v>
      </c>
      <c r="F1041" s="22">
        <v>948616.43</v>
      </c>
      <c r="G1041" s="22">
        <f t="shared" si="255"/>
        <v>-10934.699999999953</v>
      </c>
      <c r="H1041" s="22">
        <f t="shared" si="256"/>
        <v>208566.56999999995</v>
      </c>
      <c r="I1041" s="23">
        <f t="shared" si="257"/>
        <v>-1.1395640793002855</v>
      </c>
      <c r="J1041" s="23">
        <f t="shared" si="258"/>
        <v>81.976353783282335</v>
      </c>
      <c r="K1041" s="23">
        <f t="shared" si="259"/>
        <v>29.234586388309079</v>
      </c>
    </row>
    <row r="1042" spans="1:11">
      <c r="A1042" s="28" t="s">
        <v>33</v>
      </c>
      <c r="B1042" s="21" t="s">
        <v>34</v>
      </c>
      <c r="C1042" s="22">
        <v>120219.35</v>
      </c>
      <c r="D1042" s="22">
        <v>1179837</v>
      </c>
      <c r="E1042" s="22">
        <v>194657</v>
      </c>
      <c r="F1042" s="22">
        <v>161634.65</v>
      </c>
      <c r="G1042" s="22">
        <f t="shared" si="255"/>
        <v>41415.299999999988</v>
      </c>
      <c r="H1042" s="22">
        <f t="shared" si="256"/>
        <v>33022.350000000006</v>
      </c>
      <c r="I1042" s="23">
        <f t="shared" si="257"/>
        <v>34.44977867539626</v>
      </c>
      <c r="J1042" s="23">
        <f t="shared" si="258"/>
        <v>83.035621631896106</v>
      </c>
      <c r="K1042" s="23">
        <f t="shared" si="259"/>
        <v>13.69974411719585</v>
      </c>
    </row>
    <row r="1043" spans="1:11">
      <c r="A1043" s="28" t="s">
        <v>35</v>
      </c>
      <c r="B1043" s="21" t="s">
        <v>36</v>
      </c>
      <c r="C1043" s="22">
        <v>839331.78</v>
      </c>
      <c r="D1043" s="22">
        <v>2065006</v>
      </c>
      <c r="E1043" s="22">
        <v>962526</v>
      </c>
      <c r="F1043" s="22">
        <v>786981.78</v>
      </c>
      <c r="G1043" s="22">
        <f t="shared" si="255"/>
        <v>-52350</v>
      </c>
      <c r="H1043" s="22">
        <f t="shared" si="256"/>
        <v>175544.21999999997</v>
      </c>
      <c r="I1043" s="23">
        <f t="shared" si="257"/>
        <v>-6.2371044737517281</v>
      </c>
      <c r="J1043" s="23">
        <f t="shared" si="258"/>
        <v>81.762132139807136</v>
      </c>
      <c r="K1043" s="23">
        <f t="shared" si="259"/>
        <v>38.110387088463668</v>
      </c>
    </row>
    <row r="1044" spans="1:11">
      <c r="A1044" s="27" t="s">
        <v>37</v>
      </c>
      <c r="B1044" s="21" t="s">
        <v>38</v>
      </c>
      <c r="C1044" s="22">
        <v>198230</v>
      </c>
      <c r="D1044" s="22">
        <v>511006</v>
      </c>
      <c r="E1044" s="22">
        <v>141000</v>
      </c>
      <c r="F1044" s="22">
        <v>271905</v>
      </c>
      <c r="G1044" s="22">
        <f t="shared" si="255"/>
        <v>73675</v>
      </c>
      <c r="H1044" s="22">
        <f t="shared" si="256"/>
        <v>-130905</v>
      </c>
      <c r="I1044" s="23">
        <f t="shared" si="257"/>
        <v>37.166422842153054</v>
      </c>
      <c r="J1044" s="23">
        <f t="shared" si="258"/>
        <v>192.84042553191489</v>
      </c>
      <c r="K1044" s="23">
        <f t="shared" si="259"/>
        <v>53.209747047979874</v>
      </c>
    </row>
    <row r="1045" spans="1:11">
      <c r="A1045" s="28" t="s">
        <v>39</v>
      </c>
      <c r="B1045" s="21" t="s">
        <v>40</v>
      </c>
      <c r="C1045" s="22">
        <v>198230</v>
      </c>
      <c r="D1045" s="22">
        <v>511006</v>
      </c>
      <c r="E1045" s="22">
        <v>141000</v>
      </c>
      <c r="F1045" s="22">
        <v>271905</v>
      </c>
      <c r="G1045" s="22">
        <f t="shared" si="255"/>
        <v>73675</v>
      </c>
      <c r="H1045" s="22">
        <f t="shared" si="256"/>
        <v>-130905</v>
      </c>
      <c r="I1045" s="23">
        <f t="shared" si="257"/>
        <v>37.166422842153054</v>
      </c>
      <c r="J1045" s="23">
        <f t="shared" si="258"/>
        <v>192.84042553191489</v>
      </c>
      <c r="K1045" s="23">
        <f t="shared" si="259"/>
        <v>53.209747047979874</v>
      </c>
    </row>
    <row r="1046" spans="1:11" ht="25.5">
      <c r="A1046" s="27" t="s">
        <v>43</v>
      </c>
      <c r="B1046" s="21" t="s">
        <v>44</v>
      </c>
      <c r="C1046" s="22">
        <v>882980</v>
      </c>
      <c r="D1046" s="22">
        <v>2520549</v>
      </c>
      <c r="E1046" s="22">
        <v>1418808</v>
      </c>
      <c r="F1046" s="22">
        <v>1406331</v>
      </c>
      <c r="G1046" s="22">
        <f t="shared" si="255"/>
        <v>523351</v>
      </c>
      <c r="H1046" s="22">
        <f t="shared" si="256"/>
        <v>12477</v>
      </c>
      <c r="I1046" s="23">
        <f t="shared" si="257"/>
        <v>59.270991415434111</v>
      </c>
      <c r="J1046" s="23">
        <f t="shared" si="258"/>
        <v>99.120599827460794</v>
      </c>
      <c r="K1046" s="23">
        <f t="shared" si="259"/>
        <v>55.794630455507907</v>
      </c>
    </row>
    <row r="1047" spans="1:11">
      <c r="A1047" s="28" t="s">
        <v>45</v>
      </c>
      <c r="B1047" s="21" t="s">
        <v>46</v>
      </c>
      <c r="C1047" s="22">
        <v>24558</v>
      </c>
      <c r="D1047" s="22">
        <v>26397</v>
      </c>
      <c r="E1047" s="22">
        <v>12477</v>
      </c>
      <c r="F1047" s="22">
        <v>0</v>
      </c>
      <c r="G1047" s="22">
        <f t="shared" si="255"/>
        <v>-24558</v>
      </c>
      <c r="H1047" s="22">
        <f t="shared" si="256"/>
        <v>12477</v>
      </c>
      <c r="I1047" s="23">
        <f t="shared" si="257"/>
        <v>-100</v>
      </c>
      <c r="J1047" s="23">
        <f t="shared" si="258"/>
        <v>0</v>
      </c>
      <c r="K1047" s="23">
        <f t="shared" si="259"/>
        <v>0</v>
      </c>
    </row>
    <row r="1048" spans="1:11" ht="25.5">
      <c r="A1048" s="29" t="s">
        <v>47</v>
      </c>
      <c r="B1048" s="21" t="s">
        <v>48</v>
      </c>
      <c r="C1048" s="22">
        <v>24558</v>
      </c>
      <c r="D1048" s="22">
        <v>26397</v>
      </c>
      <c r="E1048" s="22">
        <v>12477</v>
      </c>
      <c r="F1048" s="22">
        <v>0</v>
      </c>
      <c r="G1048" s="22">
        <f t="shared" si="255"/>
        <v>-24558</v>
      </c>
      <c r="H1048" s="22">
        <f t="shared" si="256"/>
        <v>12477</v>
      </c>
      <c r="I1048" s="23">
        <f t="shared" si="257"/>
        <v>-100</v>
      </c>
      <c r="J1048" s="23">
        <f t="shared" si="258"/>
        <v>0</v>
      </c>
      <c r="K1048" s="23">
        <f t="shared" si="259"/>
        <v>0</v>
      </c>
    </row>
    <row r="1049" spans="1:11" ht="25.5">
      <c r="A1049" s="30" t="s">
        <v>49</v>
      </c>
      <c r="B1049" s="21" t="s">
        <v>50</v>
      </c>
      <c r="C1049" s="22">
        <v>24558</v>
      </c>
      <c r="D1049" s="22">
        <v>12477</v>
      </c>
      <c r="E1049" s="22">
        <v>12477</v>
      </c>
      <c r="F1049" s="22">
        <v>0</v>
      </c>
      <c r="G1049" s="22">
        <f t="shared" si="255"/>
        <v>-24558</v>
      </c>
      <c r="H1049" s="22">
        <f t="shared" si="256"/>
        <v>12477</v>
      </c>
      <c r="I1049" s="23">
        <f t="shared" si="257"/>
        <v>-100</v>
      </c>
      <c r="J1049" s="23">
        <f t="shared" si="258"/>
        <v>0</v>
      </c>
      <c r="K1049" s="23">
        <f t="shared" si="259"/>
        <v>0</v>
      </c>
    </row>
    <row r="1050" spans="1:11" ht="25.5">
      <c r="A1050" s="30" t="s">
        <v>226</v>
      </c>
      <c r="B1050" s="21" t="s">
        <v>227</v>
      </c>
      <c r="C1050" s="22">
        <v>0</v>
      </c>
      <c r="D1050" s="22">
        <v>13920</v>
      </c>
      <c r="E1050" s="22">
        <v>0</v>
      </c>
      <c r="F1050" s="22">
        <v>0</v>
      </c>
      <c r="G1050" s="22">
        <f t="shared" si="255"/>
        <v>0</v>
      </c>
      <c r="H1050" s="22">
        <f t="shared" si="256"/>
        <v>0</v>
      </c>
      <c r="I1050" s="23">
        <f t="shared" si="257"/>
        <v>0</v>
      </c>
      <c r="J1050" s="23">
        <f t="shared" si="258"/>
        <v>0</v>
      </c>
      <c r="K1050" s="23">
        <f t="shared" si="259"/>
        <v>0</v>
      </c>
    </row>
    <row r="1051" spans="1:11" ht="51">
      <c r="A1051" s="28" t="s">
        <v>159</v>
      </c>
      <c r="B1051" s="21" t="s">
        <v>160</v>
      </c>
      <c r="C1051" s="22">
        <v>858422</v>
      </c>
      <c r="D1051" s="22">
        <v>2494152</v>
      </c>
      <c r="E1051" s="22">
        <v>1406331</v>
      </c>
      <c r="F1051" s="22">
        <v>1406331</v>
      </c>
      <c r="G1051" s="22">
        <f t="shared" si="255"/>
        <v>547909</v>
      </c>
      <c r="H1051" s="22">
        <f t="shared" si="256"/>
        <v>0</v>
      </c>
      <c r="I1051" s="23">
        <f t="shared" si="257"/>
        <v>63.827464813343568</v>
      </c>
      <c r="J1051" s="23">
        <f t="shared" si="258"/>
        <v>100</v>
      </c>
      <c r="K1051" s="23">
        <f t="shared" si="259"/>
        <v>56.385136110389425</v>
      </c>
    </row>
    <row r="1052" spans="1:11" ht="63.75">
      <c r="A1052" s="29" t="s">
        <v>237</v>
      </c>
      <c r="B1052" s="21" t="s">
        <v>238</v>
      </c>
      <c r="C1052" s="22">
        <v>858422</v>
      </c>
      <c r="D1052" s="22">
        <v>2494152</v>
      </c>
      <c r="E1052" s="22">
        <v>1406331</v>
      </c>
      <c r="F1052" s="22">
        <v>1406331</v>
      </c>
      <c r="G1052" s="22">
        <f t="shared" si="255"/>
        <v>547909</v>
      </c>
      <c r="H1052" s="22">
        <f t="shared" si="256"/>
        <v>0</v>
      </c>
      <c r="I1052" s="23">
        <f t="shared" si="257"/>
        <v>63.827464813343568</v>
      </c>
      <c r="J1052" s="23">
        <f t="shared" si="258"/>
        <v>100</v>
      </c>
      <c r="K1052" s="23">
        <f t="shared" si="259"/>
        <v>56.385136110389425</v>
      </c>
    </row>
    <row r="1053" spans="1:11">
      <c r="A1053" s="26" t="s">
        <v>51</v>
      </c>
      <c r="B1053" s="21" t="s">
        <v>52</v>
      </c>
      <c r="C1053" s="22">
        <v>10254.16</v>
      </c>
      <c r="D1053" s="22">
        <v>1635</v>
      </c>
      <c r="E1053" s="22">
        <v>0</v>
      </c>
      <c r="F1053" s="22">
        <v>1634.15</v>
      </c>
      <c r="G1053" s="22">
        <f t="shared" si="255"/>
        <v>-8620.01</v>
      </c>
      <c r="H1053" s="22">
        <f t="shared" si="256"/>
        <v>-1634.15</v>
      </c>
      <c r="I1053" s="23">
        <f t="shared" si="257"/>
        <v>-84.063541040904369</v>
      </c>
      <c r="J1053" s="23">
        <f t="shared" si="258"/>
        <v>0</v>
      </c>
      <c r="K1053" s="23">
        <f t="shared" si="259"/>
        <v>99.948012232415905</v>
      </c>
    </row>
    <row r="1054" spans="1:11">
      <c r="A1054" s="27" t="s">
        <v>53</v>
      </c>
      <c r="B1054" s="21" t="s">
        <v>54</v>
      </c>
      <c r="C1054" s="22">
        <v>10254.16</v>
      </c>
      <c r="D1054" s="22">
        <v>1635</v>
      </c>
      <c r="E1054" s="22">
        <v>0</v>
      </c>
      <c r="F1054" s="22">
        <v>1634.15</v>
      </c>
      <c r="G1054" s="22">
        <f t="shared" si="255"/>
        <v>-8620.01</v>
      </c>
      <c r="H1054" s="22">
        <f t="shared" si="256"/>
        <v>-1634.15</v>
      </c>
      <c r="I1054" s="23">
        <f t="shared" si="257"/>
        <v>-84.063541040904369</v>
      </c>
      <c r="J1054" s="23">
        <f t="shared" si="258"/>
        <v>0</v>
      </c>
      <c r="K1054" s="23">
        <f t="shared" si="259"/>
        <v>99.948012232415905</v>
      </c>
    </row>
    <row r="1055" spans="1:11">
      <c r="A1055" s="20"/>
      <c r="B1055" s="21" t="s">
        <v>55</v>
      </c>
      <c r="C1055" s="22">
        <v>3998790.71</v>
      </c>
      <c r="D1055" s="22">
        <v>-223413</v>
      </c>
      <c r="E1055" s="22">
        <v>0</v>
      </c>
      <c r="F1055" s="22">
        <v>3426132.59</v>
      </c>
      <c r="G1055" s="22">
        <f t="shared" si="255"/>
        <v>-572658.12000000011</v>
      </c>
      <c r="H1055" s="22">
        <f t="shared" si="256"/>
        <v>-3426132.59</v>
      </c>
      <c r="I1055" s="23">
        <f t="shared" si="257"/>
        <v>-14.320782494765766</v>
      </c>
      <c r="J1055" s="23">
        <f t="shared" si="258"/>
        <v>0</v>
      </c>
      <c r="K1055" s="23">
        <f t="shared" si="259"/>
        <v>-1533.5421797299171</v>
      </c>
    </row>
    <row r="1056" spans="1:11">
      <c r="A1056" s="20" t="s">
        <v>56</v>
      </c>
      <c r="B1056" s="21" t="s">
        <v>57</v>
      </c>
      <c r="C1056" s="22">
        <v>-3998790.71</v>
      </c>
      <c r="D1056" s="22">
        <v>223413</v>
      </c>
      <c r="E1056" s="22">
        <v>0</v>
      </c>
      <c r="F1056" s="22">
        <v>-3426132.59</v>
      </c>
      <c r="G1056" s="22">
        <f t="shared" si="255"/>
        <v>572658.12000000011</v>
      </c>
      <c r="H1056" s="22">
        <f t="shared" si="256"/>
        <v>3426132.59</v>
      </c>
      <c r="I1056" s="23">
        <f t="shared" si="257"/>
        <v>-14.320782494765766</v>
      </c>
      <c r="J1056" s="23">
        <f t="shared" si="258"/>
        <v>0</v>
      </c>
      <c r="K1056" s="23">
        <f t="shared" si="259"/>
        <v>-1533.5421797299171</v>
      </c>
    </row>
    <row r="1057" spans="1:11">
      <c r="A1057" s="26" t="s">
        <v>58</v>
      </c>
      <c r="B1057" s="21" t="s">
        <v>59</v>
      </c>
      <c r="C1057" s="22">
        <v>-3998790.71</v>
      </c>
      <c r="D1057" s="22">
        <v>223413</v>
      </c>
      <c r="E1057" s="22">
        <v>0</v>
      </c>
      <c r="F1057" s="22">
        <v>-3426132.59</v>
      </c>
      <c r="G1057" s="22">
        <f t="shared" si="255"/>
        <v>572658.12000000011</v>
      </c>
      <c r="H1057" s="22">
        <f t="shared" si="256"/>
        <v>3426132.59</v>
      </c>
      <c r="I1057" s="23">
        <f t="shared" si="257"/>
        <v>-14.320782494765766</v>
      </c>
      <c r="J1057" s="23">
        <f t="shared" si="258"/>
        <v>0</v>
      </c>
      <c r="K1057" s="23">
        <f t="shared" si="259"/>
        <v>-1533.5421797299171</v>
      </c>
    </row>
    <row r="1058" spans="1:11" ht="25.5">
      <c r="A1058" s="27" t="s">
        <v>147</v>
      </c>
      <c r="B1058" s="21" t="s">
        <v>148</v>
      </c>
      <c r="C1058" s="22">
        <v>-92741.759999999995</v>
      </c>
      <c r="D1058" s="22">
        <v>223413</v>
      </c>
      <c r="E1058" s="22">
        <v>0</v>
      </c>
      <c r="F1058" s="22">
        <v>-223410.99</v>
      </c>
      <c r="G1058" s="22">
        <f t="shared" si="255"/>
        <v>-130669.23</v>
      </c>
      <c r="H1058" s="22">
        <f t="shared" si="256"/>
        <v>223410.99</v>
      </c>
      <c r="I1058" s="23">
        <f t="shared" si="257"/>
        <v>140.89578416454466</v>
      </c>
      <c r="J1058" s="23">
        <f t="shared" si="258"/>
        <v>0</v>
      </c>
      <c r="K1058" s="23">
        <f t="shared" si="259"/>
        <v>-99.999100320930296</v>
      </c>
    </row>
    <row r="1059" spans="1:11" s="35" customFormat="1" ht="38.25">
      <c r="A1059" s="36" t="s">
        <v>127</v>
      </c>
      <c r="B1059" s="32" t="s">
        <v>128</v>
      </c>
      <c r="C1059" s="33"/>
      <c r="D1059" s="33"/>
      <c r="E1059" s="33"/>
      <c r="F1059" s="33"/>
      <c r="G1059" s="33"/>
      <c r="H1059" s="33"/>
      <c r="I1059" s="34"/>
      <c r="J1059" s="34"/>
      <c r="K1059" s="34"/>
    </row>
    <row r="1060" spans="1:11">
      <c r="A1060" s="20" t="s">
        <v>21</v>
      </c>
      <c r="B1060" s="21" t="s">
        <v>22</v>
      </c>
      <c r="C1060" s="22">
        <v>81204</v>
      </c>
      <c r="D1060" s="22">
        <v>123000</v>
      </c>
      <c r="E1060" s="22">
        <v>68557</v>
      </c>
      <c r="F1060" s="22">
        <v>100030</v>
      </c>
      <c r="G1060" s="22">
        <f t="shared" ref="G1060:G1072" si="260">F1060-C1060</f>
        <v>18826</v>
      </c>
      <c r="H1060" s="22">
        <f t="shared" ref="H1060:H1072" si="261">E1060-F1060</f>
        <v>-31473</v>
      </c>
      <c r="I1060" s="23">
        <f t="shared" ref="I1060:I1072" si="262">IF(ISERROR(F1060/C1060),0,F1060/C1060*100-100)</f>
        <v>23.183587015417956</v>
      </c>
      <c r="J1060" s="23">
        <f t="shared" ref="J1060:J1072" si="263">IF(ISERROR(F1060/E1060),0,F1060/E1060*100)</f>
        <v>145.90778476304388</v>
      </c>
      <c r="K1060" s="23">
        <f t="shared" ref="K1060:K1072" si="264">IF(ISERROR(F1060/D1060),0,F1060/D1060*100)</f>
        <v>81.325203252032523</v>
      </c>
    </row>
    <row r="1061" spans="1:11">
      <c r="A1061" s="26" t="s">
        <v>67</v>
      </c>
      <c r="B1061" s="21" t="s">
        <v>68</v>
      </c>
      <c r="C1061" s="22">
        <v>81204</v>
      </c>
      <c r="D1061" s="22">
        <v>123000</v>
      </c>
      <c r="E1061" s="22">
        <v>68557</v>
      </c>
      <c r="F1061" s="22">
        <v>100030</v>
      </c>
      <c r="G1061" s="22">
        <f t="shared" si="260"/>
        <v>18826</v>
      </c>
      <c r="H1061" s="22">
        <f t="shared" si="261"/>
        <v>-31473</v>
      </c>
      <c r="I1061" s="23">
        <f t="shared" si="262"/>
        <v>23.183587015417956</v>
      </c>
      <c r="J1061" s="23">
        <f t="shared" si="263"/>
        <v>145.90778476304388</v>
      </c>
      <c r="K1061" s="23">
        <f t="shared" si="264"/>
        <v>81.325203252032523</v>
      </c>
    </row>
    <row r="1062" spans="1:11">
      <c r="A1062" s="27" t="s">
        <v>69</v>
      </c>
      <c r="B1062" s="21" t="s">
        <v>70</v>
      </c>
      <c r="C1062" s="22">
        <v>81204</v>
      </c>
      <c r="D1062" s="22">
        <v>123000</v>
      </c>
      <c r="E1062" s="22">
        <v>68557</v>
      </c>
      <c r="F1062" s="22">
        <v>100030</v>
      </c>
      <c r="G1062" s="22">
        <f t="shared" si="260"/>
        <v>18826</v>
      </c>
      <c r="H1062" s="22">
        <f t="shared" si="261"/>
        <v>-31473</v>
      </c>
      <c r="I1062" s="23">
        <f t="shared" si="262"/>
        <v>23.183587015417956</v>
      </c>
      <c r="J1062" s="23">
        <f t="shared" si="263"/>
        <v>145.90778476304388</v>
      </c>
      <c r="K1062" s="23">
        <f t="shared" si="264"/>
        <v>81.325203252032523</v>
      </c>
    </row>
    <row r="1063" spans="1:11">
      <c r="A1063" s="28" t="s">
        <v>71</v>
      </c>
      <c r="B1063" s="21" t="s">
        <v>72</v>
      </c>
      <c r="C1063" s="22">
        <v>81204</v>
      </c>
      <c r="D1063" s="22">
        <v>123000</v>
      </c>
      <c r="E1063" s="22">
        <v>68557</v>
      </c>
      <c r="F1063" s="22">
        <v>100030</v>
      </c>
      <c r="G1063" s="22">
        <f t="shared" si="260"/>
        <v>18826</v>
      </c>
      <c r="H1063" s="22">
        <f t="shared" si="261"/>
        <v>-31473</v>
      </c>
      <c r="I1063" s="23">
        <f t="shared" si="262"/>
        <v>23.183587015417956</v>
      </c>
      <c r="J1063" s="23">
        <f t="shared" si="263"/>
        <v>145.90778476304388</v>
      </c>
      <c r="K1063" s="23">
        <f t="shared" si="264"/>
        <v>81.325203252032523</v>
      </c>
    </row>
    <row r="1064" spans="1:11" ht="25.5">
      <c r="A1064" s="29" t="s">
        <v>73</v>
      </c>
      <c r="B1064" s="21" t="s">
        <v>74</v>
      </c>
      <c r="C1064" s="22">
        <v>81204</v>
      </c>
      <c r="D1064" s="22">
        <v>123000</v>
      </c>
      <c r="E1064" s="22">
        <v>68557</v>
      </c>
      <c r="F1064" s="22">
        <v>100030</v>
      </c>
      <c r="G1064" s="22">
        <f t="shared" si="260"/>
        <v>18826</v>
      </c>
      <c r="H1064" s="22">
        <f t="shared" si="261"/>
        <v>-31473</v>
      </c>
      <c r="I1064" s="23">
        <f t="shared" si="262"/>
        <v>23.183587015417956</v>
      </c>
      <c r="J1064" s="23">
        <f t="shared" si="263"/>
        <v>145.90778476304388</v>
      </c>
      <c r="K1064" s="23">
        <f t="shared" si="264"/>
        <v>81.325203252032523</v>
      </c>
    </row>
    <row r="1065" spans="1:11" ht="25.5">
      <c r="A1065" s="30" t="s">
        <v>95</v>
      </c>
      <c r="B1065" s="21" t="s">
        <v>96</v>
      </c>
      <c r="C1065" s="22">
        <v>81204</v>
      </c>
      <c r="D1065" s="22">
        <v>123000</v>
      </c>
      <c r="E1065" s="22">
        <v>68557</v>
      </c>
      <c r="F1065" s="22">
        <v>100030</v>
      </c>
      <c r="G1065" s="22">
        <f t="shared" si="260"/>
        <v>18826</v>
      </c>
      <c r="H1065" s="22">
        <f t="shared" si="261"/>
        <v>-31473</v>
      </c>
      <c r="I1065" s="23">
        <f t="shared" si="262"/>
        <v>23.183587015417956</v>
      </c>
      <c r="J1065" s="23">
        <f t="shared" si="263"/>
        <v>145.90778476304388</v>
      </c>
      <c r="K1065" s="23">
        <f t="shared" si="264"/>
        <v>81.325203252032523</v>
      </c>
    </row>
    <row r="1066" spans="1:11">
      <c r="A1066" s="20" t="s">
        <v>27</v>
      </c>
      <c r="B1066" s="21" t="s">
        <v>28</v>
      </c>
      <c r="C1066" s="22">
        <v>41377.68</v>
      </c>
      <c r="D1066" s="22">
        <v>123000</v>
      </c>
      <c r="E1066" s="22">
        <v>68557</v>
      </c>
      <c r="F1066" s="22">
        <v>72838.41</v>
      </c>
      <c r="G1066" s="22">
        <f t="shared" si="260"/>
        <v>31460.730000000003</v>
      </c>
      <c r="H1066" s="22">
        <f t="shared" si="261"/>
        <v>-4281.4100000000035</v>
      </c>
      <c r="I1066" s="23">
        <f t="shared" si="262"/>
        <v>76.033093203872227</v>
      </c>
      <c r="J1066" s="23">
        <f t="shared" si="263"/>
        <v>106.2450369765305</v>
      </c>
      <c r="K1066" s="23">
        <f t="shared" si="264"/>
        <v>59.218219512195127</v>
      </c>
    </row>
    <row r="1067" spans="1:11">
      <c r="A1067" s="26" t="s">
        <v>29</v>
      </c>
      <c r="B1067" s="21" t="s">
        <v>30</v>
      </c>
      <c r="C1067" s="22">
        <v>41377.68</v>
      </c>
      <c r="D1067" s="22">
        <v>123000</v>
      </c>
      <c r="E1067" s="22">
        <v>68557</v>
      </c>
      <c r="F1067" s="22">
        <v>72838.41</v>
      </c>
      <c r="G1067" s="22">
        <f t="shared" si="260"/>
        <v>31460.730000000003</v>
      </c>
      <c r="H1067" s="22">
        <f t="shared" si="261"/>
        <v>-4281.4100000000035</v>
      </c>
      <c r="I1067" s="23">
        <f t="shared" si="262"/>
        <v>76.033093203872227</v>
      </c>
      <c r="J1067" s="23">
        <f t="shared" si="263"/>
        <v>106.2450369765305</v>
      </c>
      <c r="K1067" s="23">
        <f t="shared" si="264"/>
        <v>59.218219512195127</v>
      </c>
    </row>
    <row r="1068" spans="1:11">
      <c r="A1068" s="27" t="s">
        <v>31</v>
      </c>
      <c r="B1068" s="21" t="s">
        <v>32</v>
      </c>
      <c r="C1068" s="22">
        <v>41377.68</v>
      </c>
      <c r="D1068" s="22">
        <v>123000</v>
      </c>
      <c r="E1068" s="22">
        <v>68557</v>
      </c>
      <c r="F1068" s="22">
        <v>72838.41</v>
      </c>
      <c r="G1068" s="22">
        <f t="shared" si="260"/>
        <v>31460.730000000003</v>
      </c>
      <c r="H1068" s="22">
        <f t="shared" si="261"/>
        <v>-4281.4100000000035</v>
      </c>
      <c r="I1068" s="23">
        <f t="shared" si="262"/>
        <v>76.033093203872227</v>
      </c>
      <c r="J1068" s="23">
        <f t="shared" si="263"/>
        <v>106.2450369765305</v>
      </c>
      <c r="K1068" s="23">
        <f t="shared" si="264"/>
        <v>59.218219512195127</v>
      </c>
    </row>
    <row r="1069" spans="1:11">
      <c r="A1069" s="28" t="s">
        <v>35</v>
      </c>
      <c r="B1069" s="21" t="s">
        <v>36</v>
      </c>
      <c r="C1069" s="22">
        <v>41377.68</v>
      </c>
      <c r="D1069" s="22">
        <v>123000</v>
      </c>
      <c r="E1069" s="22">
        <v>68557</v>
      </c>
      <c r="F1069" s="22">
        <v>72838.41</v>
      </c>
      <c r="G1069" s="22">
        <f t="shared" si="260"/>
        <v>31460.730000000003</v>
      </c>
      <c r="H1069" s="22">
        <f t="shared" si="261"/>
        <v>-4281.4100000000035</v>
      </c>
      <c r="I1069" s="23">
        <f t="shared" si="262"/>
        <v>76.033093203872227</v>
      </c>
      <c r="J1069" s="23">
        <f t="shared" si="263"/>
        <v>106.2450369765305</v>
      </c>
      <c r="K1069" s="23">
        <f t="shared" si="264"/>
        <v>59.218219512195127</v>
      </c>
    </row>
    <row r="1070" spans="1:11">
      <c r="A1070" s="20"/>
      <c r="B1070" s="21" t="s">
        <v>55</v>
      </c>
      <c r="C1070" s="22">
        <v>39826.32</v>
      </c>
      <c r="D1070" s="22">
        <v>0</v>
      </c>
      <c r="E1070" s="22">
        <v>0</v>
      </c>
      <c r="F1070" s="22">
        <v>27191.59</v>
      </c>
      <c r="G1070" s="22">
        <f t="shared" si="260"/>
        <v>-12634.73</v>
      </c>
      <c r="H1070" s="22">
        <f t="shared" si="261"/>
        <v>-27191.59</v>
      </c>
      <c r="I1070" s="23">
        <f t="shared" si="262"/>
        <v>-31.724573096384503</v>
      </c>
      <c r="J1070" s="23">
        <f t="shared" si="263"/>
        <v>0</v>
      </c>
      <c r="K1070" s="23">
        <f t="shared" si="264"/>
        <v>0</v>
      </c>
    </row>
    <row r="1071" spans="1:11">
      <c r="A1071" s="20" t="s">
        <v>56</v>
      </c>
      <c r="B1071" s="21" t="s">
        <v>57</v>
      </c>
      <c r="C1071" s="22">
        <v>-39826.32</v>
      </c>
      <c r="D1071" s="22">
        <v>0</v>
      </c>
      <c r="E1071" s="22">
        <v>0</v>
      </c>
      <c r="F1071" s="22">
        <v>-27191.59</v>
      </c>
      <c r="G1071" s="22">
        <f t="shared" si="260"/>
        <v>12634.73</v>
      </c>
      <c r="H1071" s="22">
        <f t="shared" si="261"/>
        <v>27191.59</v>
      </c>
      <c r="I1071" s="23">
        <f t="shared" si="262"/>
        <v>-31.724573096384503</v>
      </c>
      <c r="J1071" s="23">
        <f t="shared" si="263"/>
        <v>0</v>
      </c>
      <c r="K1071" s="23">
        <f t="shared" si="264"/>
        <v>0</v>
      </c>
    </row>
    <row r="1072" spans="1:11">
      <c r="A1072" s="26" t="s">
        <v>58</v>
      </c>
      <c r="B1072" s="21" t="s">
        <v>59</v>
      </c>
      <c r="C1072" s="22">
        <v>-39826.32</v>
      </c>
      <c r="D1072" s="22">
        <v>0</v>
      </c>
      <c r="E1072" s="22">
        <v>0</v>
      </c>
      <c r="F1072" s="22">
        <v>-27191.59</v>
      </c>
      <c r="G1072" s="22">
        <f t="shared" si="260"/>
        <v>12634.73</v>
      </c>
      <c r="H1072" s="22">
        <f t="shared" si="261"/>
        <v>27191.59</v>
      </c>
      <c r="I1072" s="23">
        <f t="shared" si="262"/>
        <v>-31.724573096384503</v>
      </c>
      <c r="J1072" s="23">
        <f t="shared" si="263"/>
        <v>0</v>
      </c>
      <c r="K1072" s="23">
        <f t="shared" si="264"/>
        <v>0</v>
      </c>
    </row>
    <row r="1073" spans="1:11" s="35" customFormat="1" ht="38.25">
      <c r="A1073" s="31" t="s">
        <v>151</v>
      </c>
      <c r="B1073" s="32" t="s">
        <v>152</v>
      </c>
      <c r="C1073" s="33"/>
      <c r="D1073" s="33"/>
      <c r="E1073" s="33"/>
      <c r="F1073" s="33"/>
      <c r="G1073" s="33"/>
      <c r="H1073" s="33"/>
      <c r="I1073" s="34"/>
      <c r="J1073" s="34"/>
      <c r="K1073" s="34"/>
    </row>
    <row r="1074" spans="1:11">
      <c r="A1074" s="20" t="s">
        <v>21</v>
      </c>
      <c r="B1074" s="21" t="s">
        <v>22</v>
      </c>
      <c r="C1074" s="22">
        <v>4421.5200000000004</v>
      </c>
      <c r="D1074" s="22">
        <v>0</v>
      </c>
      <c r="E1074" s="22">
        <v>0</v>
      </c>
      <c r="F1074" s="22">
        <v>0</v>
      </c>
      <c r="G1074" s="22">
        <f t="shared" ref="G1074:G1082" si="265">F1074-C1074</f>
        <v>-4421.5200000000004</v>
      </c>
      <c r="H1074" s="22">
        <f t="shared" ref="H1074:H1082" si="266">E1074-F1074</f>
        <v>0</v>
      </c>
      <c r="I1074" s="23">
        <f t="shared" ref="I1074:I1082" si="267">IF(ISERROR(F1074/C1074),0,F1074/C1074*100-100)</f>
        <v>-100</v>
      </c>
      <c r="J1074" s="23">
        <f t="shared" ref="J1074:J1082" si="268">IF(ISERROR(F1074/E1074),0,F1074/E1074*100)</f>
        <v>0</v>
      </c>
      <c r="K1074" s="23">
        <f t="shared" ref="K1074:K1082" si="269">IF(ISERROR(F1074/D1074),0,F1074/D1074*100)</f>
        <v>0</v>
      </c>
    </row>
    <row r="1075" spans="1:11">
      <c r="A1075" s="26" t="s">
        <v>67</v>
      </c>
      <c r="B1075" s="21" t="s">
        <v>68</v>
      </c>
      <c r="C1075" s="22">
        <v>4421.5200000000004</v>
      </c>
      <c r="D1075" s="22">
        <v>0</v>
      </c>
      <c r="E1075" s="22">
        <v>0</v>
      </c>
      <c r="F1075" s="22">
        <v>0</v>
      </c>
      <c r="G1075" s="22">
        <f t="shared" si="265"/>
        <v>-4421.5200000000004</v>
      </c>
      <c r="H1075" s="22">
        <f t="shared" si="266"/>
        <v>0</v>
      </c>
      <c r="I1075" s="23">
        <f t="shared" si="267"/>
        <v>-100</v>
      </c>
      <c r="J1075" s="23">
        <f t="shared" si="268"/>
        <v>0</v>
      </c>
      <c r="K1075" s="23">
        <f t="shared" si="269"/>
        <v>0</v>
      </c>
    </row>
    <row r="1076" spans="1:11" ht="25.5">
      <c r="A1076" s="27" t="s">
        <v>103</v>
      </c>
      <c r="B1076" s="21" t="s">
        <v>104</v>
      </c>
      <c r="C1076" s="22">
        <v>4421.5200000000004</v>
      </c>
      <c r="D1076" s="22">
        <v>0</v>
      </c>
      <c r="E1076" s="22">
        <v>0</v>
      </c>
      <c r="F1076" s="22">
        <v>0</v>
      </c>
      <c r="G1076" s="22">
        <f t="shared" si="265"/>
        <v>-4421.5200000000004</v>
      </c>
      <c r="H1076" s="22">
        <f t="shared" si="266"/>
        <v>0</v>
      </c>
      <c r="I1076" s="23">
        <f t="shared" si="267"/>
        <v>-100</v>
      </c>
      <c r="J1076" s="23">
        <f t="shared" si="268"/>
        <v>0</v>
      </c>
      <c r="K1076" s="23">
        <f t="shared" si="269"/>
        <v>0</v>
      </c>
    </row>
    <row r="1077" spans="1:11" ht="38.25">
      <c r="A1077" s="28" t="s">
        <v>105</v>
      </c>
      <c r="B1077" s="21" t="s">
        <v>106</v>
      </c>
      <c r="C1077" s="22">
        <v>4421.5200000000004</v>
      </c>
      <c r="D1077" s="22">
        <v>0</v>
      </c>
      <c r="E1077" s="22">
        <v>0</v>
      </c>
      <c r="F1077" s="22">
        <v>0</v>
      </c>
      <c r="G1077" s="22">
        <f t="shared" si="265"/>
        <v>-4421.5200000000004</v>
      </c>
      <c r="H1077" s="22">
        <f t="shared" si="266"/>
        <v>0</v>
      </c>
      <c r="I1077" s="23">
        <f t="shared" si="267"/>
        <v>-100</v>
      </c>
      <c r="J1077" s="23">
        <f t="shared" si="268"/>
        <v>0</v>
      </c>
      <c r="K1077" s="23">
        <f t="shared" si="269"/>
        <v>0</v>
      </c>
    </row>
    <row r="1078" spans="1:11" ht="51">
      <c r="A1078" s="29" t="s">
        <v>107</v>
      </c>
      <c r="B1078" s="21" t="s">
        <v>108</v>
      </c>
      <c r="C1078" s="22">
        <v>1874.53</v>
      </c>
      <c r="D1078" s="22">
        <v>0</v>
      </c>
      <c r="E1078" s="22">
        <v>0</v>
      </c>
      <c r="F1078" s="22">
        <v>0</v>
      </c>
      <c r="G1078" s="22">
        <f t="shared" si="265"/>
        <v>-1874.53</v>
      </c>
      <c r="H1078" s="22">
        <f t="shared" si="266"/>
        <v>0</v>
      </c>
      <c r="I1078" s="23">
        <f t="shared" si="267"/>
        <v>-100</v>
      </c>
      <c r="J1078" s="23">
        <f t="shared" si="268"/>
        <v>0</v>
      </c>
      <c r="K1078" s="23">
        <f t="shared" si="269"/>
        <v>0</v>
      </c>
    </row>
    <row r="1079" spans="1:11" ht="89.25">
      <c r="A1079" s="29" t="s">
        <v>447</v>
      </c>
      <c r="B1079" s="21" t="s">
        <v>448</v>
      </c>
      <c r="C1079" s="22">
        <v>2546.9899999999998</v>
      </c>
      <c r="D1079" s="22">
        <v>0</v>
      </c>
      <c r="E1079" s="22">
        <v>0</v>
      </c>
      <c r="F1079" s="22">
        <v>0</v>
      </c>
      <c r="G1079" s="22">
        <f t="shared" si="265"/>
        <v>-2546.9899999999998</v>
      </c>
      <c r="H1079" s="22">
        <f t="shared" si="266"/>
        <v>0</v>
      </c>
      <c r="I1079" s="23">
        <f t="shared" si="267"/>
        <v>-100</v>
      </c>
      <c r="J1079" s="23">
        <f t="shared" si="268"/>
        <v>0</v>
      </c>
      <c r="K1079" s="23">
        <f t="shared" si="269"/>
        <v>0</v>
      </c>
    </row>
    <row r="1080" spans="1:11">
      <c r="A1080" s="20"/>
      <c r="B1080" s="21" t="s">
        <v>55</v>
      </c>
      <c r="C1080" s="22">
        <v>4421.5200000000004</v>
      </c>
      <c r="D1080" s="22">
        <v>0</v>
      </c>
      <c r="E1080" s="22">
        <v>0</v>
      </c>
      <c r="F1080" s="22">
        <v>0</v>
      </c>
      <c r="G1080" s="22">
        <f t="shared" si="265"/>
        <v>-4421.5200000000004</v>
      </c>
      <c r="H1080" s="22">
        <f t="shared" si="266"/>
        <v>0</v>
      </c>
      <c r="I1080" s="23">
        <f t="shared" si="267"/>
        <v>-100</v>
      </c>
      <c r="J1080" s="23">
        <f t="shared" si="268"/>
        <v>0</v>
      </c>
      <c r="K1080" s="23">
        <f t="shared" si="269"/>
        <v>0</v>
      </c>
    </row>
    <row r="1081" spans="1:11">
      <c r="A1081" s="20" t="s">
        <v>56</v>
      </c>
      <c r="B1081" s="21" t="s">
        <v>57</v>
      </c>
      <c r="C1081" s="22">
        <v>-4421.5200000000004</v>
      </c>
      <c r="D1081" s="22">
        <v>0</v>
      </c>
      <c r="E1081" s="22">
        <v>0</v>
      </c>
      <c r="F1081" s="22">
        <v>0</v>
      </c>
      <c r="G1081" s="22">
        <f t="shared" si="265"/>
        <v>4421.5200000000004</v>
      </c>
      <c r="H1081" s="22">
        <f t="shared" si="266"/>
        <v>0</v>
      </c>
      <c r="I1081" s="23">
        <f t="shared" si="267"/>
        <v>-100</v>
      </c>
      <c r="J1081" s="23">
        <f t="shared" si="268"/>
        <v>0</v>
      </c>
      <c r="K1081" s="23">
        <f t="shared" si="269"/>
        <v>0</v>
      </c>
    </row>
    <row r="1082" spans="1:11">
      <c r="A1082" s="26" t="s">
        <v>58</v>
      </c>
      <c r="B1082" s="21" t="s">
        <v>59</v>
      </c>
      <c r="C1082" s="22">
        <v>-4421.5200000000004</v>
      </c>
      <c r="D1082" s="22">
        <v>0</v>
      </c>
      <c r="E1082" s="22">
        <v>0</v>
      </c>
      <c r="F1082" s="22">
        <v>0</v>
      </c>
      <c r="G1082" s="22">
        <f t="shared" si="265"/>
        <v>4421.5200000000004</v>
      </c>
      <c r="H1082" s="22">
        <f t="shared" si="266"/>
        <v>0</v>
      </c>
      <c r="I1082" s="23">
        <f t="shared" si="267"/>
        <v>-100</v>
      </c>
      <c r="J1082" s="23">
        <f t="shared" si="268"/>
        <v>0</v>
      </c>
      <c r="K1082" s="23">
        <f t="shared" si="269"/>
        <v>0</v>
      </c>
    </row>
    <row r="1083" spans="1:11" s="35" customFormat="1" ht="38.25">
      <c r="A1083" s="36" t="s">
        <v>153</v>
      </c>
      <c r="B1083" s="32" t="s">
        <v>977</v>
      </c>
      <c r="C1083" s="33"/>
      <c r="D1083" s="33"/>
      <c r="E1083" s="33"/>
      <c r="F1083" s="33"/>
      <c r="G1083" s="33"/>
      <c r="H1083" s="33"/>
      <c r="I1083" s="34"/>
      <c r="J1083" s="34"/>
      <c r="K1083" s="34"/>
    </row>
    <row r="1084" spans="1:11">
      <c r="A1084" s="20" t="s">
        <v>21</v>
      </c>
      <c r="B1084" s="21" t="s">
        <v>22</v>
      </c>
      <c r="C1084" s="22">
        <v>4421.5200000000004</v>
      </c>
      <c r="D1084" s="22">
        <v>0</v>
      </c>
      <c r="E1084" s="22">
        <v>0</v>
      </c>
      <c r="F1084" s="22">
        <v>0</v>
      </c>
      <c r="G1084" s="22">
        <f t="shared" ref="G1084:G1092" si="270">F1084-C1084</f>
        <v>-4421.5200000000004</v>
      </c>
      <c r="H1084" s="22">
        <f t="shared" ref="H1084:H1092" si="271">E1084-F1084</f>
        <v>0</v>
      </c>
      <c r="I1084" s="23">
        <f t="shared" ref="I1084:I1092" si="272">IF(ISERROR(F1084/C1084),0,F1084/C1084*100-100)</f>
        <v>-100</v>
      </c>
      <c r="J1084" s="23">
        <f t="shared" ref="J1084:J1092" si="273">IF(ISERROR(F1084/E1084),0,F1084/E1084*100)</f>
        <v>0</v>
      </c>
      <c r="K1084" s="23">
        <f t="shared" ref="K1084:K1092" si="274">IF(ISERROR(F1084/D1084),0,F1084/D1084*100)</f>
        <v>0</v>
      </c>
    </row>
    <row r="1085" spans="1:11">
      <c r="A1085" s="26" t="s">
        <v>67</v>
      </c>
      <c r="B1085" s="21" t="s">
        <v>68</v>
      </c>
      <c r="C1085" s="22">
        <v>4421.5200000000004</v>
      </c>
      <c r="D1085" s="22">
        <v>0</v>
      </c>
      <c r="E1085" s="22">
        <v>0</v>
      </c>
      <c r="F1085" s="22">
        <v>0</v>
      </c>
      <c r="G1085" s="22">
        <f t="shared" si="270"/>
        <v>-4421.5200000000004</v>
      </c>
      <c r="H1085" s="22">
        <f t="shared" si="271"/>
        <v>0</v>
      </c>
      <c r="I1085" s="23">
        <f t="shared" si="272"/>
        <v>-100</v>
      </c>
      <c r="J1085" s="23">
        <f t="shared" si="273"/>
        <v>0</v>
      </c>
      <c r="K1085" s="23">
        <f t="shared" si="274"/>
        <v>0</v>
      </c>
    </row>
    <row r="1086" spans="1:11" ht="25.5">
      <c r="A1086" s="27" t="s">
        <v>103</v>
      </c>
      <c r="B1086" s="21" t="s">
        <v>104</v>
      </c>
      <c r="C1086" s="22">
        <v>4421.5200000000004</v>
      </c>
      <c r="D1086" s="22">
        <v>0</v>
      </c>
      <c r="E1086" s="22">
        <v>0</v>
      </c>
      <c r="F1086" s="22">
        <v>0</v>
      </c>
      <c r="G1086" s="22">
        <f t="shared" si="270"/>
        <v>-4421.5200000000004</v>
      </c>
      <c r="H1086" s="22">
        <f t="shared" si="271"/>
        <v>0</v>
      </c>
      <c r="I1086" s="23">
        <f t="shared" si="272"/>
        <v>-100</v>
      </c>
      <c r="J1086" s="23">
        <f t="shared" si="273"/>
        <v>0</v>
      </c>
      <c r="K1086" s="23">
        <f t="shared" si="274"/>
        <v>0</v>
      </c>
    </row>
    <row r="1087" spans="1:11" ht="38.25">
      <c r="A1087" s="28" t="s">
        <v>105</v>
      </c>
      <c r="B1087" s="21" t="s">
        <v>106</v>
      </c>
      <c r="C1087" s="22">
        <v>4421.5200000000004</v>
      </c>
      <c r="D1087" s="22">
        <v>0</v>
      </c>
      <c r="E1087" s="22">
        <v>0</v>
      </c>
      <c r="F1087" s="22">
        <v>0</v>
      </c>
      <c r="G1087" s="22">
        <f t="shared" si="270"/>
        <v>-4421.5200000000004</v>
      </c>
      <c r="H1087" s="22">
        <f t="shared" si="271"/>
        <v>0</v>
      </c>
      <c r="I1087" s="23">
        <f t="shared" si="272"/>
        <v>-100</v>
      </c>
      <c r="J1087" s="23">
        <f t="shared" si="273"/>
        <v>0</v>
      </c>
      <c r="K1087" s="23">
        <f t="shared" si="274"/>
        <v>0</v>
      </c>
    </row>
    <row r="1088" spans="1:11" ht="51">
      <c r="A1088" s="29" t="s">
        <v>107</v>
      </c>
      <c r="B1088" s="21" t="s">
        <v>108</v>
      </c>
      <c r="C1088" s="22">
        <v>1874.53</v>
      </c>
      <c r="D1088" s="22">
        <v>0</v>
      </c>
      <c r="E1088" s="22">
        <v>0</v>
      </c>
      <c r="F1088" s="22">
        <v>0</v>
      </c>
      <c r="G1088" s="22">
        <f t="shared" si="270"/>
        <v>-1874.53</v>
      </c>
      <c r="H1088" s="22">
        <f t="shared" si="271"/>
        <v>0</v>
      </c>
      <c r="I1088" s="23">
        <f t="shared" si="272"/>
        <v>-100</v>
      </c>
      <c r="J1088" s="23">
        <f t="shared" si="273"/>
        <v>0</v>
      </c>
      <c r="K1088" s="23">
        <f t="shared" si="274"/>
        <v>0</v>
      </c>
    </row>
    <row r="1089" spans="1:11" ht="89.25">
      <c r="A1089" s="29" t="s">
        <v>447</v>
      </c>
      <c r="B1089" s="21" t="s">
        <v>448</v>
      </c>
      <c r="C1089" s="22">
        <v>2546.9899999999998</v>
      </c>
      <c r="D1089" s="22">
        <v>0</v>
      </c>
      <c r="E1089" s="22">
        <v>0</v>
      </c>
      <c r="F1089" s="22">
        <v>0</v>
      </c>
      <c r="G1089" s="22">
        <f t="shared" si="270"/>
        <v>-2546.9899999999998</v>
      </c>
      <c r="H1089" s="22">
        <f t="shared" si="271"/>
        <v>0</v>
      </c>
      <c r="I1089" s="23">
        <f t="shared" si="272"/>
        <v>-100</v>
      </c>
      <c r="J1089" s="23">
        <f t="shared" si="273"/>
        <v>0</v>
      </c>
      <c r="K1089" s="23">
        <f t="shared" si="274"/>
        <v>0</v>
      </c>
    </row>
    <row r="1090" spans="1:11">
      <c r="A1090" s="20"/>
      <c r="B1090" s="21" t="s">
        <v>55</v>
      </c>
      <c r="C1090" s="22">
        <v>4421.5200000000004</v>
      </c>
      <c r="D1090" s="22">
        <v>0</v>
      </c>
      <c r="E1090" s="22">
        <v>0</v>
      </c>
      <c r="F1090" s="22">
        <v>0</v>
      </c>
      <c r="G1090" s="22">
        <f t="shared" si="270"/>
        <v>-4421.5200000000004</v>
      </c>
      <c r="H1090" s="22">
        <f t="shared" si="271"/>
        <v>0</v>
      </c>
      <c r="I1090" s="23">
        <f t="shared" si="272"/>
        <v>-100</v>
      </c>
      <c r="J1090" s="23">
        <f t="shared" si="273"/>
        <v>0</v>
      </c>
      <c r="K1090" s="23">
        <f t="shared" si="274"/>
        <v>0</v>
      </c>
    </row>
    <row r="1091" spans="1:11">
      <c r="A1091" s="20" t="s">
        <v>56</v>
      </c>
      <c r="B1091" s="21" t="s">
        <v>57</v>
      </c>
      <c r="C1091" s="22">
        <v>-4421.5200000000004</v>
      </c>
      <c r="D1091" s="22">
        <v>0</v>
      </c>
      <c r="E1091" s="22">
        <v>0</v>
      </c>
      <c r="F1091" s="22">
        <v>0</v>
      </c>
      <c r="G1091" s="22">
        <f t="shared" si="270"/>
        <v>4421.5200000000004</v>
      </c>
      <c r="H1091" s="22">
        <f t="shared" si="271"/>
        <v>0</v>
      </c>
      <c r="I1091" s="23">
        <f t="shared" si="272"/>
        <v>-100</v>
      </c>
      <c r="J1091" s="23">
        <f t="shared" si="273"/>
        <v>0</v>
      </c>
      <c r="K1091" s="23">
        <f t="shared" si="274"/>
        <v>0</v>
      </c>
    </row>
    <row r="1092" spans="1:11">
      <c r="A1092" s="26" t="s">
        <v>58</v>
      </c>
      <c r="B1092" s="21" t="s">
        <v>59</v>
      </c>
      <c r="C1092" s="22">
        <v>-4421.5200000000004</v>
      </c>
      <c r="D1092" s="22">
        <v>0</v>
      </c>
      <c r="E1092" s="22">
        <v>0</v>
      </c>
      <c r="F1092" s="22">
        <v>0</v>
      </c>
      <c r="G1092" s="22">
        <f t="shared" si="270"/>
        <v>4421.5200000000004</v>
      </c>
      <c r="H1092" s="22">
        <f t="shared" si="271"/>
        <v>0</v>
      </c>
      <c r="I1092" s="23">
        <f t="shared" si="272"/>
        <v>-100</v>
      </c>
      <c r="J1092" s="23">
        <f t="shared" si="273"/>
        <v>0</v>
      </c>
      <c r="K1092" s="23">
        <f t="shared" si="274"/>
        <v>0</v>
      </c>
    </row>
    <row r="1093" spans="1:11" s="35" customFormat="1" ht="25.5">
      <c r="A1093" s="31" t="s">
        <v>135</v>
      </c>
      <c r="B1093" s="32" t="s">
        <v>550</v>
      </c>
      <c r="C1093" s="33"/>
      <c r="D1093" s="33"/>
      <c r="E1093" s="33"/>
      <c r="F1093" s="33"/>
      <c r="G1093" s="33"/>
      <c r="H1093" s="33"/>
      <c r="I1093" s="34"/>
      <c r="J1093" s="34"/>
      <c r="K1093" s="34"/>
    </row>
    <row r="1094" spans="1:11">
      <c r="A1094" s="20" t="s">
        <v>21</v>
      </c>
      <c r="B1094" s="21" t="s">
        <v>22</v>
      </c>
      <c r="C1094" s="22">
        <v>22143339</v>
      </c>
      <c r="D1094" s="22">
        <v>16556873</v>
      </c>
      <c r="E1094" s="22">
        <v>3928801</v>
      </c>
      <c r="F1094" s="22">
        <v>16556873</v>
      </c>
      <c r="G1094" s="22">
        <f t="shared" ref="G1094:G1114" si="275">F1094-C1094</f>
        <v>-5586466</v>
      </c>
      <c r="H1094" s="22">
        <f t="shared" ref="H1094:H1114" si="276">E1094-F1094</f>
        <v>-12628072</v>
      </c>
      <c r="I1094" s="23">
        <f t="shared" ref="I1094:I1114" si="277">IF(ISERROR(F1094/C1094),0,F1094/C1094*100-100)</f>
        <v>-25.228652282295812</v>
      </c>
      <c r="J1094" s="23">
        <f t="shared" ref="J1094:J1114" si="278">IF(ISERROR(F1094/E1094),0,F1094/E1094*100)</f>
        <v>421.42304993304577</v>
      </c>
      <c r="K1094" s="23">
        <f t="shared" ref="K1094:K1114" si="279">IF(ISERROR(F1094/D1094),0,F1094/D1094*100)</f>
        <v>100</v>
      </c>
    </row>
    <row r="1095" spans="1:11">
      <c r="A1095" s="26" t="s">
        <v>67</v>
      </c>
      <c r="B1095" s="21" t="s">
        <v>68</v>
      </c>
      <c r="C1095" s="22">
        <v>204369</v>
      </c>
      <c r="D1095" s="22">
        <v>0</v>
      </c>
      <c r="E1095" s="22">
        <v>0</v>
      </c>
      <c r="F1095" s="22">
        <v>0</v>
      </c>
      <c r="G1095" s="22">
        <f t="shared" si="275"/>
        <v>-204369</v>
      </c>
      <c r="H1095" s="22">
        <f t="shared" si="276"/>
        <v>0</v>
      </c>
      <c r="I1095" s="23">
        <f t="shared" si="277"/>
        <v>-100</v>
      </c>
      <c r="J1095" s="23">
        <f t="shared" si="278"/>
        <v>0</v>
      </c>
      <c r="K1095" s="23">
        <f t="shared" si="279"/>
        <v>0</v>
      </c>
    </row>
    <row r="1096" spans="1:11">
      <c r="A1096" s="27" t="s">
        <v>69</v>
      </c>
      <c r="B1096" s="21" t="s">
        <v>70</v>
      </c>
      <c r="C1096" s="22">
        <v>204369</v>
      </c>
      <c r="D1096" s="22">
        <v>0</v>
      </c>
      <c r="E1096" s="22">
        <v>0</v>
      </c>
      <c r="F1096" s="22">
        <v>0</v>
      </c>
      <c r="G1096" s="22">
        <f t="shared" si="275"/>
        <v>-204369</v>
      </c>
      <c r="H1096" s="22">
        <f t="shared" si="276"/>
        <v>0</v>
      </c>
      <c r="I1096" s="23">
        <f t="shared" si="277"/>
        <v>-100</v>
      </c>
      <c r="J1096" s="23">
        <f t="shared" si="278"/>
        <v>0</v>
      </c>
      <c r="K1096" s="23">
        <f t="shared" si="279"/>
        <v>0</v>
      </c>
    </row>
    <row r="1097" spans="1:11">
      <c r="A1097" s="28" t="s">
        <v>71</v>
      </c>
      <c r="B1097" s="21" t="s">
        <v>72</v>
      </c>
      <c r="C1097" s="22">
        <v>204369</v>
      </c>
      <c r="D1097" s="22">
        <v>0</v>
      </c>
      <c r="E1097" s="22">
        <v>0</v>
      </c>
      <c r="F1097" s="22">
        <v>0</v>
      </c>
      <c r="G1097" s="22">
        <f t="shared" si="275"/>
        <v>-204369</v>
      </c>
      <c r="H1097" s="22">
        <f t="shared" si="276"/>
        <v>0</v>
      </c>
      <c r="I1097" s="23">
        <f t="shared" si="277"/>
        <v>-100</v>
      </c>
      <c r="J1097" s="23">
        <f t="shared" si="278"/>
        <v>0</v>
      </c>
      <c r="K1097" s="23">
        <f t="shared" si="279"/>
        <v>0</v>
      </c>
    </row>
    <row r="1098" spans="1:11" ht="25.5">
      <c r="A1098" s="29" t="s">
        <v>73</v>
      </c>
      <c r="B1098" s="21" t="s">
        <v>74</v>
      </c>
      <c r="C1098" s="22">
        <v>204369</v>
      </c>
      <c r="D1098" s="22">
        <v>0</v>
      </c>
      <c r="E1098" s="22">
        <v>0</v>
      </c>
      <c r="F1098" s="22">
        <v>0</v>
      </c>
      <c r="G1098" s="22">
        <f t="shared" si="275"/>
        <v>-204369</v>
      </c>
      <c r="H1098" s="22">
        <f t="shared" si="276"/>
        <v>0</v>
      </c>
      <c r="I1098" s="23">
        <f t="shared" si="277"/>
        <v>-100</v>
      </c>
      <c r="J1098" s="23">
        <f t="shared" si="278"/>
        <v>0</v>
      </c>
      <c r="K1098" s="23">
        <f t="shared" si="279"/>
        <v>0</v>
      </c>
    </row>
    <row r="1099" spans="1:11" ht="25.5">
      <c r="A1099" s="30" t="s">
        <v>75</v>
      </c>
      <c r="B1099" s="21" t="s">
        <v>76</v>
      </c>
      <c r="C1099" s="22">
        <v>204369</v>
      </c>
      <c r="D1099" s="22">
        <v>0</v>
      </c>
      <c r="E1099" s="22">
        <v>0</v>
      </c>
      <c r="F1099" s="22">
        <v>0</v>
      </c>
      <c r="G1099" s="22">
        <f t="shared" si="275"/>
        <v>-204369</v>
      </c>
      <c r="H1099" s="22">
        <f t="shared" si="276"/>
        <v>0</v>
      </c>
      <c r="I1099" s="23">
        <f t="shared" si="277"/>
        <v>-100</v>
      </c>
      <c r="J1099" s="23">
        <f t="shared" si="278"/>
        <v>0</v>
      </c>
      <c r="K1099" s="23">
        <f t="shared" si="279"/>
        <v>0</v>
      </c>
    </row>
    <row r="1100" spans="1:11">
      <c r="A1100" s="26" t="s">
        <v>23</v>
      </c>
      <c r="B1100" s="21" t="s">
        <v>24</v>
      </c>
      <c r="C1100" s="22">
        <v>21938970</v>
      </c>
      <c r="D1100" s="22">
        <v>16556873</v>
      </c>
      <c r="E1100" s="22">
        <v>3928801</v>
      </c>
      <c r="F1100" s="22">
        <v>16556873</v>
      </c>
      <c r="G1100" s="22">
        <f t="shared" si="275"/>
        <v>-5382097</v>
      </c>
      <c r="H1100" s="22">
        <f t="shared" si="276"/>
        <v>-12628072</v>
      </c>
      <c r="I1100" s="23">
        <f t="shared" si="277"/>
        <v>-24.532131636079541</v>
      </c>
      <c r="J1100" s="23">
        <f t="shared" si="278"/>
        <v>421.42304993304577</v>
      </c>
      <c r="K1100" s="23">
        <f t="shared" si="279"/>
        <v>100</v>
      </c>
    </row>
    <row r="1101" spans="1:11">
      <c r="A1101" s="27" t="s">
        <v>25</v>
      </c>
      <c r="B1101" s="21" t="s">
        <v>26</v>
      </c>
      <c r="C1101" s="22">
        <v>21938970</v>
      </c>
      <c r="D1101" s="22">
        <v>16556873</v>
      </c>
      <c r="E1101" s="22">
        <v>3928801</v>
      </c>
      <c r="F1101" s="22">
        <v>16556873</v>
      </c>
      <c r="G1101" s="22">
        <f t="shared" si="275"/>
        <v>-5382097</v>
      </c>
      <c r="H1101" s="22">
        <f t="shared" si="276"/>
        <v>-12628072</v>
      </c>
      <c r="I1101" s="23">
        <f t="shared" si="277"/>
        <v>-24.532131636079541</v>
      </c>
      <c r="J1101" s="23">
        <f t="shared" si="278"/>
        <v>421.42304993304577</v>
      </c>
      <c r="K1101" s="23">
        <f t="shared" si="279"/>
        <v>100</v>
      </c>
    </row>
    <row r="1102" spans="1:11">
      <c r="A1102" s="20" t="s">
        <v>27</v>
      </c>
      <c r="B1102" s="21" t="s">
        <v>28</v>
      </c>
      <c r="C1102" s="22">
        <v>7894728.7199999997</v>
      </c>
      <c r="D1102" s="22">
        <v>16556873</v>
      </c>
      <c r="E1102" s="22">
        <v>3928801</v>
      </c>
      <c r="F1102" s="22">
        <v>10539897.09</v>
      </c>
      <c r="G1102" s="22">
        <f t="shared" si="275"/>
        <v>2645168.37</v>
      </c>
      <c r="H1102" s="22">
        <f t="shared" si="276"/>
        <v>-6611096.0899999999</v>
      </c>
      <c r="I1102" s="23">
        <f t="shared" si="277"/>
        <v>33.5055004904589</v>
      </c>
      <c r="J1102" s="23">
        <f t="shared" si="278"/>
        <v>268.27261268768768</v>
      </c>
      <c r="K1102" s="23">
        <f t="shared" si="279"/>
        <v>63.658742142915514</v>
      </c>
    </row>
    <row r="1103" spans="1:11">
      <c r="A1103" s="26" t="s">
        <v>29</v>
      </c>
      <c r="B1103" s="21" t="s">
        <v>30</v>
      </c>
      <c r="C1103" s="22">
        <v>6076321.6799999997</v>
      </c>
      <c r="D1103" s="22">
        <v>14655962</v>
      </c>
      <c r="E1103" s="22">
        <v>3711001</v>
      </c>
      <c r="F1103" s="22">
        <v>8642937.7400000002</v>
      </c>
      <c r="G1103" s="22">
        <f t="shared" si="275"/>
        <v>2566616.0600000005</v>
      </c>
      <c r="H1103" s="22">
        <f t="shared" si="276"/>
        <v>-4931936.74</v>
      </c>
      <c r="I1103" s="23">
        <f t="shared" si="277"/>
        <v>42.239634357211997</v>
      </c>
      <c r="J1103" s="23">
        <f t="shared" si="278"/>
        <v>232.900442225696</v>
      </c>
      <c r="K1103" s="23">
        <f t="shared" si="279"/>
        <v>58.972162591578773</v>
      </c>
    </row>
    <row r="1104" spans="1:11">
      <c r="A1104" s="27" t="s">
        <v>31</v>
      </c>
      <c r="B1104" s="21" t="s">
        <v>32</v>
      </c>
      <c r="C1104" s="22">
        <v>97662.48</v>
      </c>
      <c r="D1104" s="22">
        <v>201042</v>
      </c>
      <c r="E1104" s="22">
        <v>241931</v>
      </c>
      <c r="F1104" s="22">
        <v>155061.35</v>
      </c>
      <c r="G1104" s="22">
        <f t="shared" si="275"/>
        <v>57398.87000000001</v>
      </c>
      <c r="H1104" s="22">
        <f t="shared" si="276"/>
        <v>86869.65</v>
      </c>
      <c r="I1104" s="23">
        <f t="shared" si="277"/>
        <v>58.772693464265927</v>
      </c>
      <c r="J1104" s="23">
        <f t="shared" si="278"/>
        <v>64.093212527538839</v>
      </c>
      <c r="K1104" s="23">
        <f t="shared" si="279"/>
        <v>77.128833776026909</v>
      </c>
    </row>
    <row r="1105" spans="1:11">
      <c r="A1105" s="28" t="s">
        <v>33</v>
      </c>
      <c r="B1105" s="21" t="s">
        <v>34</v>
      </c>
      <c r="C1105" s="22">
        <v>97611.66</v>
      </c>
      <c r="D1105" s="22">
        <v>154626</v>
      </c>
      <c r="E1105" s="22">
        <v>145131</v>
      </c>
      <c r="F1105" s="22">
        <v>134188.85</v>
      </c>
      <c r="G1105" s="22">
        <f t="shared" si="275"/>
        <v>36577.19</v>
      </c>
      <c r="H1105" s="22">
        <f t="shared" si="276"/>
        <v>10942.149999999994</v>
      </c>
      <c r="I1105" s="23">
        <f t="shared" si="277"/>
        <v>37.47215240474344</v>
      </c>
      <c r="J1105" s="23">
        <f t="shared" si="278"/>
        <v>92.460501202362011</v>
      </c>
      <c r="K1105" s="23">
        <f t="shared" si="279"/>
        <v>86.782850232173118</v>
      </c>
    </row>
    <row r="1106" spans="1:11">
      <c r="A1106" s="28" t="s">
        <v>35</v>
      </c>
      <c r="B1106" s="21" t="s">
        <v>36</v>
      </c>
      <c r="C1106" s="22">
        <v>50.82</v>
      </c>
      <c r="D1106" s="22">
        <v>46416</v>
      </c>
      <c r="E1106" s="22">
        <v>96800</v>
      </c>
      <c r="F1106" s="22">
        <v>20872.5</v>
      </c>
      <c r="G1106" s="22">
        <f t="shared" si="275"/>
        <v>20821.68</v>
      </c>
      <c r="H1106" s="22">
        <f t="shared" si="276"/>
        <v>75927.5</v>
      </c>
      <c r="I1106" s="23">
        <f t="shared" si="277"/>
        <v>40971.428571428572</v>
      </c>
      <c r="J1106" s="23">
        <f t="shared" si="278"/>
        <v>21.5625</v>
      </c>
      <c r="K1106" s="23">
        <f t="shared" si="279"/>
        <v>44.968329886246124</v>
      </c>
    </row>
    <row r="1107" spans="1:11">
      <c r="A1107" s="29" t="s">
        <v>77</v>
      </c>
      <c r="B1107" s="21" t="s">
        <v>78</v>
      </c>
      <c r="C1107" s="22">
        <v>0</v>
      </c>
      <c r="D1107" s="22">
        <v>0</v>
      </c>
      <c r="E1107" s="22">
        <v>0</v>
      </c>
      <c r="F1107" s="22">
        <v>11616</v>
      </c>
      <c r="G1107" s="22">
        <f t="shared" si="275"/>
        <v>11616</v>
      </c>
      <c r="H1107" s="22">
        <f t="shared" si="276"/>
        <v>-11616</v>
      </c>
      <c r="I1107" s="23">
        <f t="shared" si="277"/>
        <v>0</v>
      </c>
      <c r="J1107" s="23">
        <f t="shared" si="278"/>
        <v>0</v>
      </c>
      <c r="K1107" s="23">
        <f t="shared" si="279"/>
        <v>0</v>
      </c>
    </row>
    <row r="1108" spans="1:11">
      <c r="A1108" s="27" t="s">
        <v>37</v>
      </c>
      <c r="B1108" s="21" t="s">
        <v>38</v>
      </c>
      <c r="C1108" s="22">
        <v>5978659.2000000002</v>
      </c>
      <c r="D1108" s="22">
        <v>14454920</v>
      </c>
      <c r="E1108" s="22">
        <v>3469070</v>
      </c>
      <c r="F1108" s="22">
        <v>8487876.3900000006</v>
      </c>
      <c r="G1108" s="22">
        <f t="shared" si="275"/>
        <v>2509217.1900000004</v>
      </c>
      <c r="H1108" s="22">
        <f t="shared" si="276"/>
        <v>-5018806.3900000006</v>
      </c>
      <c r="I1108" s="23">
        <f t="shared" si="277"/>
        <v>41.969563844682767</v>
      </c>
      <c r="J1108" s="23">
        <f t="shared" si="278"/>
        <v>244.6729639355793</v>
      </c>
      <c r="K1108" s="23">
        <f t="shared" si="279"/>
        <v>58.719635874844002</v>
      </c>
    </row>
    <row r="1109" spans="1:11">
      <c r="A1109" s="28" t="s">
        <v>39</v>
      </c>
      <c r="B1109" s="21" t="s">
        <v>40</v>
      </c>
      <c r="C1109" s="22">
        <v>5978659.2000000002</v>
      </c>
      <c r="D1109" s="22">
        <v>14454920</v>
      </c>
      <c r="E1109" s="22">
        <v>3469070</v>
      </c>
      <c r="F1109" s="22">
        <v>8487876.3900000006</v>
      </c>
      <c r="G1109" s="22">
        <f t="shared" si="275"/>
        <v>2509217.1900000004</v>
      </c>
      <c r="H1109" s="22">
        <f t="shared" si="276"/>
        <v>-5018806.3900000006</v>
      </c>
      <c r="I1109" s="23">
        <f t="shared" si="277"/>
        <v>41.969563844682767</v>
      </c>
      <c r="J1109" s="23">
        <f t="shared" si="278"/>
        <v>244.6729639355793</v>
      </c>
      <c r="K1109" s="23">
        <f t="shared" si="279"/>
        <v>58.719635874844002</v>
      </c>
    </row>
    <row r="1110" spans="1:11">
      <c r="A1110" s="26" t="s">
        <v>51</v>
      </c>
      <c r="B1110" s="21" t="s">
        <v>52</v>
      </c>
      <c r="C1110" s="22">
        <v>1818407.04</v>
      </c>
      <c r="D1110" s="22">
        <v>1900911</v>
      </c>
      <c r="E1110" s="22">
        <v>217800</v>
      </c>
      <c r="F1110" s="22">
        <v>1896959.35</v>
      </c>
      <c r="G1110" s="22">
        <f t="shared" si="275"/>
        <v>78552.310000000056</v>
      </c>
      <c r="H1110" s="22">
        <f t="shared" si="276"/>
        <v>-1679159.35</v>
      </c>
      <c r="I1110" s="23">
        <f t="shared" si="277"/>
        <v>4.3198419425388863</v>
      </c>
      <c r="J1110" s="23">
        <f t="shared" si="278"/>
        <v>870.96388888888896</v>
      </c>
      <c r="K1110" s="23">
        <f t="shared" si="279"/>
        <v>99.792118094955526</v>
      </c>
    </row>
    <row r="1111" spans="1:11">
      <c r="A1111" s="27" t="s">
        <v>53</v>
      </c>
      <c r="B1111" s="21" t="s">
        <v>54</v>
      </c>
      <c r="C1111" s="22">
        <v>1818407.04</v>
      </c>
      <c r="D1111" s="22">
        <v>1900911</v>
      </c>
      <c r="E1111" s="22">
        <v>217800</v>
      </c>
      <c r="F1111" s="22">
        <v>1896959.35</v>
      </c>
      <c r="G1111" s="22">
        <f t="shared" si="275"/>
        <v>78552.310000000056</v>
      </c>
      <c r="H1111" s="22">
        <f t="shared" si="276"/>
        <v>-1679159.35</v>
      </c>
      <c r="I1111" s="23">
        <f t="shared" si="277"/>
        <v>4.3198419425388863</v>
      </c>
      <c r="J1111" s="23">
        <f t="shared" si="278"/>
        <v>870.96388888888896</v>
      </c>
      <c r="K1111" s="23">
        <f t="shared" si="279"/>
        <v>99.792118094955526</v>
      </c>
    </row>
    <row r="1112" spans="1:11">
      <c r="A1112" s="20"/>
      <c r="B1112" s="21" t="s">
        <v>55</v>
      </c>
      <c r="C1112" s="22">
        <v>14248610.279999999</v>
      </c>
      <c r="D1112" s="22">
        <v>0</v>
      </c>
      <c r="E1112" s="22">
        <v>0</v>
      </c>
      <c r="F1112" s="22">
        <v>6016975.9100000001</v>
      </c>
      <c r="G1112" s="22">
        <f t="shared" si="275"/>
        <v>-8231634.3699999992</v>
      </c>
      <c r="H1112" s="22">
        <f t="shared" si="276"/>
        <v>-6016975.9100000001</v>
      </c>
      <c r="I1112" s="23">
        <f t="shared" si="277"/>
        <v>-57.771489346959662</v>
      </c>
      <c r="J1112" s="23">
        <f t="shared" si="278"/>
        <v>0</v>
      </c>
      <c r="K1112" s="23">
        <f t="shared" si="279"/>
        <v>0</v>
      </c>
    </row>
    <row r="1113" spans="1:11">
      <c r="A1113" s="20" t="s">
        <v>56</v>
      </c>
      <c r="B1113" s="21" t="s">
        <v>57</v>
      </c>
      <c r="C1113" s="22">
        <v>-14248610.279999999</v>
      </c>
      <c r="D1113" s="22">
        <v>0</v>
      </c>
      <c r="E1113" s="22">
        <v>0</v>
      </c>
      <c r="F1113" s="22">
        <v>-6016975.9100000001</v>
      </c>
      <c r="G1113" s="22">
        <f t="shared" si="275"/>
        <v>8231634.3699999992</v>
      </c>
      <c r="H1113" s="22">
        <f t="shared" si="276"/>
        <v>6016975.9100000001</v>
      </c>
      <c r="I1113" s="23">
        <f t="shared" si="277"/>
        <v>-57.771489346959662</v>
      </c>
      <c r="J1113" s="23">
        <f t="shared" si="278"/>
        <v>0</v>
      </c>
      <c r="K1113" s="23">
        <f t="shared" si="279"/>
        <v>0</v>
      </c>
    </row>
    <row r="1114" spans="1:11">
      <c r="A1114" s="26" t="s">
        <v>58</v>
      </c>
      <c r="B1114" s="21" t="s">
        <v>59</v>
      </c>
      <c r="C1114" s="22">
        <v>-14248610.279999999</v>
      </c>
      <c r="D1114" s="22">
        <v>0</v>
      </c>
      <c r="E1114" s="22">
        <v>0</v>
      </c>
      <c r="F1114" s="22">
        <v>-6016975.9100000001</v>
      </c>
      <c r="G1114" s="22">
        <f t="shared" si="275"/>
        <v>8231634.3699999992</v>
      </c>
      <c r="H1114" s="22">
        <f t="shared" si="276"/>
        <v>6016975.9100000001</v>
      </c>
      <c r="I1114" s="23">
        <f t="shared" si="277"/>
        <v>-57.771489346959662</v>
      </c>
      <c r="J1114" s="23">
        <f t="shared" si="278"/>
        <v>0</v>
      </c>
      <c r="K1114" s="23">
        <f t="shared" si="279"/>
        <v>0</v>
      </c>
    </row>
    <row r="1115" spans="1:11" s="35" customFormat="1" ht="25.5">
      <c r="A1115" s="36" t="s">
        <v>137</v>
      </c>
      <c r="B1115" s="32" t="s">
        <v>624</v>
      </c>
      <c r="C1115" s="33"/>
      <c r="D1115" s="33"/>
      <c r="E1115" s="33"/>
      <c r="F1115" s="33"/>
      <c r="G1115" s="33"/>
      <c r="H1115" s="33"/>
      <c r="I1115" s="34"/>
      <c r="J1115" s="34"/>
      <c r="K1115" s="34"/>
    </row>
    <row r="1116" spans="1:11">
      <c r="A1116" s="20" t="s">
        <v>21</v>
      </c>
      <c r="B1116" s="21" t="s">
        <v>22</v>
      </c>
      <c r="C1116" s="22">
        <v>22143339</v>
      </c>
      <c r="D1116" s="22">
        <v>16556873</v>
      </c>
      <c r="E1116" s="22">
        <v>3928801</v>
      </c>
      <c r="F1116" s="22">
        <v>16556873</v>
      </c>
      <c r="G1116" s="22">
        <f t="shared" ref="G1116:G1136" si="280">F1116-C1116</f>
        <v>-5586466</v>
      </c>
      <c r="H1116" s="22">
        <f t="shared" ref="H1116:H1136" si="281">E1116-F1116</f>
        <v>-12628072</v>
      </c>
      <c r="I1116" s="23">
        <f t="shared" ref="I1116:I1136" si="282">IF(ISERROR(F1116/C1116),0,F1116/C1116*100-100)</f>
        <v>-25.228652282295812</v>
      </c>
      <c r="J1116" s="23">
        <f t="shared" ref="J1116:J1136" si="283">IF(ISERROR(F1116/E1116),0,F1116/E1116*100)</f>
        <v>421.42304993304577</v>
      </c>
      <c r="K1116" s="23">
        <f t="shared" ref="K1116:K1136" si="284">IF(ISERROR(F1116/D1116),0,F1116/D1116*100)</f>
        <v>100</v>
      </c>
    </row>
    <row r="1117" spans="1:11">
      <c r="A1117" s="26" t="s">
        <v>67</v>
      </c>
      <c r="B1117" s="21" t="s">
        <v>68</v>
      </c>
      <c r="C1117" s="22">
        <v>204369</v>
      </c>
      <c r="D1117" s="22">
        <v>0</v>
      </c>
      <c r="E1117" s="22">
        <v>0</v>
      </c>
      <c r="F1117" s="22">
        <v>0</v>
      </c>
      <c r="G1117" s="22">
        <f t="shared" si="280"/>
        <v>-204369</v>
      </c>
      <c r="H1117" s="22">
        <f t="shared" si="281"/>
        <v>0</v>
      </c>
      <c r="I1117" s="23">
        <f t="shared" si="282"/>
        <v>-100</v>
      </c>
      <c r="J1117" s="23">
        <f t="shared" si="283"/>
        <v>0</v>
      </c>
      <c r="K1117" s="23">
        <f t="shared" si="284"/>
        <v>0</v>
      </c>
    </row>
    <row r="1118" spans="1:11">
      <c r="A1118" s="27" t="s">
        <v>69</v>
      </c>
      <c r="B1118" s="21" t="s">
        <v>70</v>
      </c>
      <c r="C1118" s="22">
        <v>204369</v>
      </c>
      <c r="D1118" s="22">
        <v>0</v>
      </c>
      <c r="E1118" s="22">
        <v>0</v>
      </c>
      <c r="F1118" s="22">
        <v>0</v>
      </c>
      <c r="G1118" s="22">
        <f t="shared" si="280"/>
        <v>-204369</v>
      </c>
      <c r="H1118" s="22">
        <f t="shared" si="281"/>
        <v>0</v>
      </c>
      <c r="I1118" s="23">
        <f t="shared" si="282"/>
        <v>-100</v>
      </c>
      <c r="J1118" s="23">
        <f t="shared" si="283"/>
        <v>0</v>
      </c>
      <c r="K1118" s="23">
        <f t="shared" si="284"/>
        <v>0</v>
      </c>
    </row>
    <row r="1119" spans="1:11">
      <c r="A1119" s="28" t="s">
        <v>71</v>
      </c>
      <c r="B1119" s="21" t="s">
        <v>72</v>
      </c>
      <c r="C1119" s="22">
        <v>204369</v>
      </c>
      <c r="D1119" s="22">
        <v>0</v>
      </c>
      <c r="E1119" s="22">
        <v>0</v>
      </c>
      <c r="F1119" s="22">
        <v>0</v>
      </c>
      <c r="G1119" s="22">
        <f t="shared" si="280"/>
        <v>-204369</v>
      </c>
      <c r="H1119" s="22">
        <f t="shared" si="281"/>
        <v>0</v>
      </c>
      <c r="I1119" s="23">
        <f t="shared" si="282"/>
        <v>-100</v>
      </c>
      <c r="J1119" s="23">
        <f t="shared" si="283"/>
        <v>0</v>
      </c>
      <c r="K1119" s="23">
        <f t="shared" si="284"/>
        <v>0</v>
      </c>
    </row>
    <row r="1120" spans="1:11" ht="25.5">
      <c r="A1120" s="29" t="s">
        <v>73</v>
      </c>
      <c r="B1120" s="21" t="s">
        <v>74</v>
      </c>
      <c r="C1120" s="22">
        <v>204369</v>
      </c>
      <c r="D1120" s="22">
        <v>0</v>
      </c>
      <c r="E1120" s="22">
        <v>0</v>
      </c>
      <c r="F1120" s="22">
        <v>0</v>
      </c>
      <c r="G1120" s="22">
        <f t="shared" si="280"/>
        <v>-204369</v>
      </c>
      <c r="H1120" s="22">
        <f t="shared" si="281"/>
        <v>0</v>
      </c>
      <c r="I1120" s="23">
        <f t="shared" si="282"/>
        <v>-100</v>
      </c>
      <c r="J1120" s="23">
        <f t="shared" si="283"/>
        <v>0</v>
      </c>
      <c r="K1120" s="23">
        <f t="shared" si="284"/>
        <v>0</v>
      </c>
    </row>
    <row r="1121" spans="1:11" ht="25.5">
      <c r="A1121" s="30" t="s">
        <v>75</v>
      </c>
      <c r="B1121" s="21" t="s">
        <v>76</v>
      </c>
      <c r="C1121" s="22">
        <v>204369</v>
      </c>
      <c r="D1121" s="22">
        <v>0</v>
      </c>
      <c r="E1121" s="22">
        <v>0</v>
      </c>
      <c r="F1121" s="22">
        <v>0</v>
      </c>
      <c r="G1121" s="22">
        <f t="shared" si="280"/>
        <v>-204369</v>
      </c>
      <c r="H1121" s="22">
        <f t="shared" si="281"/>
        <v>0</v>
      </c>
      <c r="I1121" s="23">
        <f t="shared" si="282"/>
        <v>-100</v>
      </c>
      <c r="J1121" s="23">
        <f t="shared" si="283"/>
        <v>0</v>
      </c>
      <c r="K1121" s="23">
        <f t="shared" si="284"/>
        <v>0</v>
      </c>
    </row>
    <row r="1122" spans="1:11">
      <c r="A1122" s="26" t="s">
        <v>23</v>
      </c>
      <c r="B1122" s="21" t="s">
        <v>24</v>
      </c>
      <c r="C1122" s="22">
        <v>21938970</v>
      </c>
      <c r="D1122" s="22">
        <v>16556873</v>
      </c>
      <c r="E1122" s="22">
        <v>3928801</v>
      </c>
      <c r="F1122" s="22">
        <v>16556873</v>
      </c>
      <c r="G1122" s="22">
        <f t="shared" si="280"/>
        <v>-5382097</v>
      </c>
      <c r="H1122" s="22">
        <f t="shared" si="281"/>
        <v>-12628072</v>
      </c>
      <c r="I1122" s="23">
        <f t="shared" si="282"/>
        <v>-24.532131636079541</v>
      </c>
      <c r="J1122" s="23">
        <f t="shared" si="283"/>
        <v>421.42304993304577</v>
      </c>
      <c r="K1122" s="23">
        <f t="shared" si="284"/>
        <v>100</v>
      </c>
    </row>
    <row r="1123" spans="1:11">
      <c r="A1123" s="27" t="s">
        <v>25</v>
      </c>
      <c r="B1123" s="21" t="s">
        <v>26</v>
      </c>
      <c r="C1123" s="22">
        <v>21938970</v>
      </c>
      <c r="D1123" s="22">
        <v>16556873</v>
      </c>
      <c r="E1123" s="22">
        <v>3928801</v>
      </c>
      <c r="F1123" s="22">
        <v>16556873</v>
      </c>
      <c r="G1123" s="22">
        <f t="shared" si="280"/>
        <v>-5382097</v>
      </c>
      <c r="H1123" s="22">
        <f t="shared" si="281"/>
        <v>-12628072</v>
      </c>
      <c r="I1123" s="23">
        <f t="shared" si="282"/>
        <v>-24.532131636079541</v>
      </c>
      <c r="J1123" s="23">
        <f t="shared" si="283"/>
        <v>421.42304993304577</v>
      </c>
      <c r="K1123" s="23">
        <f t="shared" si="284"/>
        <v>100</v>
      </c>
    </row>
    <row r="1124" spans="1:11">
      <c r="A1124" s="20" t="s">
        <v>27</v>
      </c>
      <c r="B1124" s="21" t="s">
        <v>28</v>
      </c>
      <c r="C1124" s="22">
        <v>7894728.7199999997</v>
      </c>
      <c r="D1124" s="22">
        <v>16556873</v>
      </c>
      <c r="E1124" s="22">
        <v>3928801</v>
      </c>
      <c r="F1124" s="22">
        <v>10539897.09</v>
      </c>
      <c r="G1124" s="22">
        <f t="shared" si="280"/>
        <v>2645168.37</v>
      </c>
      <c r="H1124" s="22">
        <f t="shared" si="281"/>
        <v>-6611096.0899999999</v>
      </c>
      <c r="I1124" s="23">
        <f t="shared" si="282"/>
        <v>33.5055004904589</v>
      </c>
      <c r="J1124" s="23">
        <f t="shared" si="283"/>
        <v>268.27261268768768</v>
      </c>
      <c r="K1124" s="23">
        <f t="shared" si="284"/>
        <v>63.658742142915514</v>
      </c>
    </row>
    <row r="1125" spans="1:11">
      <c r="A1125" s="26" t="s">
        <v>29</v>
      </c>
      <c r="B1125" s="21" t="s">
        <v>30</v>
      </c>
      <c r="C1125" s="22">
        <v>6076321.6799999997</v>
      </c>
      <c r="D1125" s="22">
        <v>14655962</v>
      </c>
      <c r="E1125" s="22">
        <v>3711001</v>
      </c>
      <c r="F1125" s="22">
        <v>8642937.7400000002</v>
      </c>
      <c r="G1125" s="22">
        <f t="shared" si="280"/>
        <v>2566616.0600000005</v>
      </c>
      <c r="H1125" s="22">
        <f t="shared" si="281"/>
        <v>-4931936.74</v>
      </c>
      <c r="I1125" s="23">
        <f t="shared" si="282"/>
        <v>42.239634357211997</v>
      </c>
      <c r="J1125" s="23">
        <f t="shared" si="283"/>
        <v>232.900442225696</v>
      </c>
      <c r="K1125" s="23">
        <f t="shared" si="284"/>
        <v>58.972162591578773</v>
      </c>
    </row>
    <row r="1126" spans="1:11">
      <c r="A1126" s="27" t="s">
        <v>31</v>
      </c>
      <c r="B1126" s="21" t="s">
        <v>32</v>
      </c>
      <c r="C1126" s="22">
        <v>97662.48</v>
      </c>
      <c r="D1126" s="22">
        <v>201042</v>
      </c>
      <c r="E1126" s="22">
        <v>241931</v>
      </c>
      <c r="F1126" s="22">
        <v>155061.35</v>
      </c>
      <c r="G1126" s="22">
        <f t="shared" si="280"/>
        <v>57398.87000000001</v>
      </c>
      <c r="H1126" s="22">
        <f t="shared" si="281"/>
        <v>86869.65</v>
      </c>
      <c r="I1126" s="23">
        <f t="shared" si="282"/>
        <v>58.772693464265927</v>
      </c>
      <c r="J1126" s="23">
        <f t="shared" si="283"/>
        <v>64.093212527538839</v>
      </c>
      <c r="K1126" s="23">
        <f t="shared" si="284"/>
        <v>77.128833776026909</v>
      </c>
    </row>
    <row r="1127" spans="1:11">
      <c r="A1127" s="28" t="s">
        <v>33</v>
      </c>
      <c r="B1127" s="21" t="s">
        <v>34</v>
      </c>
      <c r="C1127" s="22">
        <v>97611.66</v>
      </c>
      <c r="D1127" s="22">
        <v>154626</v>
      </c>
      <c r="E1127" s="22">
        <v>145131</v>
      </c>
      <c r="F1127" s="22">
        <v>134188.85</v>
      </c>
      <c r="G1127" s="22">
        <f t="shared" si="280"/>
        <v>36577.19</v>
      </c>
      <c r="H1127" s="22">
        <f t="shared" si="281"/>
        <v>10942.149999999994</v>
      </c>
      <c r="I1127" s="23">
        <f t="shared" si="282"/>
        <v>37.47215240474344</v>
      </c>
      <c r="J1127" s="23">
        <f t="shared" si="283"/>
        <v>92.460501202362011</v>
      </c>
      <c r="K1127" s="23">
        <f t="shared" si="284"/>
        <v>86.782850232173118</v>
      </c>
    </row>
    <row r="1128" spans="1:11">
      <c r="A1128" s="28" t="s">
        <v>35</v>
      </c>
      <c r="B1128" s="21" t="s">
        <v>36</v>
      </c>
      <c r="C1128" s="22">
        <v>50.82</v>
      </c>
      <c r="D1128" s="22">
        <v>46416</v>
      </c>
      <c r="E1128" s="22">
        <v>96800</v>
      </c>
      <c r="F1128" s="22">
        <v>20872.5</v>
      </c>
      <c r="G1128" s="22">
        <f t="shared" si="280"/>
        <v>20821.68</v>
      </c>
      <c r="H1128" s="22">
        <f t="shared" si="281"/>
        <v>75927.5</v>
      </c>
      <c r="I1128" s="23">
        <f t="shared" si="282"/>
        <v>40971.428571428572</v>
      </c>
      <c r="J1128" s="23">
        <f t="shared" si="283"/>
        <v>21.5625</v>
      </c>
      <c r="K1128" s="23">
        <f t="shared" si="284"/>
        <v>44.968329886246124</v>
      </c>
    </row>
    <row r="1129" spans="1:11">
      <c r="A1129" s="29" t="s">
        <v>77</v>
      </c>
      <c r="B1129" s="21" t="s">
        <v>78</v>
      </c>
      <c r="C1129" s="22">
        <v>0</v>
      </c>
      <c r="D1129" s="22">
        <v>0</v>
      </c>
      <c r="E1129" s="22">
        <v>0</v>
      </c>
      <c r="F1129" s="22">
        <v>11616</v>
      </c>
      <c r="G1129" s="22">
        <f t="shared" si="280"/>
        <v>11616</v>
      </c>
      <c r="H1129" s="22">
        <f t="shared" si="281"/>
        <v>-11616</v>
      </c>
      <c r="I1129" s="23">
        <f t="shared" si="282"/>
        <v>0</v>
      </c>
      <c r="J1129" s="23">
        <f t="shared" si="283"/>
        <v>0</v>
      </c>
      <c r="K1129" s="23">
        <f t="shared" si="284"/>
        <v>0</v>
      </c>
    </row>
    <row r="1130" spans="1:11">
      <c r="A1130" s="27" t="s">
        <v>37</v>
      </c>
      <c r="B1130" s="21" t="s">
        <v>38</v>
      </c>
      <c r="C1130" s="22">
        <v>5978659.2000000002</v>
      </c>
      <c r="D1130" s="22">
        <v>14454920</v>
      </c>
      <c r="E1130" s="22">
        <v>3469070</v>
      </c>
      <c r="F1130" s="22">
        <v>8487876.3900000006</v>
      </c>
      <c r="G1130" s="22">
        <f t="shared" si="280"/>
        <v>2509217.1900000004</v>
      </c>
      <c r="H1130" s="22">
        <f t="shared" si="281"/>
        <v>-5018806.3900000006</v>
      </c>
      <c r="I1130" s="23">
        <f t="shared" si="282"/>
        <v>41.969563844682767</v>
      </c>
      <c r="J1130" s="23">
        <f t="shared" si="283"/>
        <v>244.6729639355793</v>
      </c>
      <c r="K1130" s="23">
        <f t="shared" si="284"/>
        <v>58.719635874844002</v>
      </c>
    </row>
    <row r="1131" spans="1:11">
      <c r="A1131" s="28" t="s">
        <v>39</v>
      </c>
      <c r="B1131" s="21" t="s">
        <v>40</v>
      </c>
      <c r="C1131" s="22">
        <v>5978659.2000000002</v>
      </c>
      <c r="D1131" s="22">
        <v>14454920</v>
      </c>
      <c r="E1131" s="22">
        <v>3469070</v>
      </c>
      <c r="F1131" s="22">
        <v>8487876.3900000006</v>
      </c>
      <c r="G1131" s="22">
        <f t="shared" si="280"/>
        <v>2509217.1900000004</v>
      </c>
      <c r="H1131" s="22">
        <f t="shared" si="281"/>
        <v>-5018806.3900000006</v>
      </c>
      <c r="I1131" s="23">
        <f t="shared" si="282"/>
        <v>41.969563844682767</v>
      </c>
      <c r="J1131" s="23">
        <f t="shared" si="283"/>
        <v>244.6729639355793</v>
      </c>
      <c r="K1131" s="23">
        <f t="shared" si="284"/>
        <v>58.719635874844002</v>
      </c>
    </row>
    <row r="1132" spans="1:11">
      <c r="A1132" s="26" t="s">
        <v>51</v>
      </c>
      <c r="B1132" s="21" t="s">
        <v>52</v>
      </c>
      <c r="C1132" s="22">
        <v>1818407.04</v>
      </c>
      <c r="D1132" s="22">
        <v>1900911</v>
      </c>
      <c r="E1132" s="22">
        <v>217800</v>
      </c>
      <c r="F1132" s="22">
        <v>1896959.35</v>
      </c>
      <c r="G1132" s="22">
        <f t="shared" si="280"/>
        <v>78552.310000000056</v>
      </c>
      <c r="H1132" s="22">
        <f t="shared" si="281"/>
        <v>-1679159.35</v>
      </c>
      <c r="I1132" s="23">
        <f t="shared" si="282"/>
        <v>4.3198419425388863</v>
      </c>
      <c r="J1132" s="23">
        <f t="shared" si="283"/>
        <v>870.96388888888896</v>
      </c>
      <c r="K1132" s="23">
        <f t="shared" si="284"/>
        <v>99.792118094955526</v>
      </c>
    </row>
    <row r="1133" spans="1:11">
      <c r="A1133" s="27" t="s">
        <v>53</v>
      </c>
      <c r="B1133" s="21" t="s">
        <v>54</v>
      </c>
      <c r="C1133" s="22">
        <v>1818407.04</v>
      </c>
      <c r="D1133" s="22">
        <v>1900911</v>
      </c>
      <c r="E1133" s="22">
        <v>217800</v>
      </c>
      <c r="F1133" s="22">
        <v>1896959.35</v>
      </c>
      <c r="G1133" s="22">
        <f t="shared" si="280"/>
        <v>78552.310000000056</v>
      </c>
      <c r="H1133" s="22">
        <f t="shared" si="281"/>
        <v>-1679159.35</v>
      </c>
      <c r="I1133" s="23">
        <f t="shared" si="282"/>
        <v>4.3198419425388863</v>
      </c>
      <c r="J1133" s="23">
        <f t="shared" si="283"/>
        <v>870.96388888888896</v>
      </c>
      <c r="K1133" s="23">
        <f t="shared" si="284"/>
        <v>99.792118094955526</v>
      </c>
    </row>
    <row r="1134" spans="1:11">
      <c r="A1134" s="20"/>
      <c r="B1134" s="21" t="s">
        <v>55</v>
      </c>
      <c r="C1134" s="22">
        <v>14248610.279999999</v>
      </c>
      <c r="D1134" s="22">
        <v>0</v>
      </c>
      <c r="E1134" s="22">
        <v>0</v>
      </c>
      <c r="F1134" s="22">
        <v>6016975.9100000001</v>
      </c>
      <c r="G1134" s="22">
        <f t="shared" si="280"/>
        <v>-8231634.3699999992</v>
      </c>
      <c r="H1134" s="22">
        <f t="shared" si="281"/>
        <v>-6016975.9100000001</v>
      </c>
      <c r="I1134" s="23">
        <f t="shared" si="282"/>
        <v>-57.771489346959662</v>
      </c>
      <c r="J1134" s="23">
        <f t="shared" si="283"/>
        <v>0</v>
      </c>
      <c r="K1134" s="23">
        <f t="shared" si="284"/>
        <v>0</v>
      </c>
    </row>
    <row r="1135" spans="1:11">
      <c r="A1135" s="20" t="s">
        <v>56</v>
      </c>
      <c r="B1135" s="21" t="s">
        <v>57</v>
      </c>
      <c r="C1135" s="22">
        <v>-14248610.279999999</v>
      </c>
      <c r="D1135" s="22">
        <v>0</v>
      </c>
      <c r="E1135" s="22">
        <v>0</v>
      </c>
      <c r="F1135" s="22">
        <v>-6016975.9100000001</v>
      </c>
      <c r="G1135" s="22">
        <f t="shared" si="280"/>
        <v>8231634.3699999992</v>
      </c>
      <c r="H1135" s="22">
        <f t="shared" si="281"/>
        <v>6016975.9100000001</v>
      </c>
      <c r="I1135" s="23">
        <f t="shared" si="282"/>
        <v>-57.771489346959662</v>
      </c>
      <c r="J1135" s="23">
        <f t="shared" si="283"/>
        <v>0</v>
      </c>
      <c r="K1135" s="23">
        <f t="shared" si="284"/>
        <v>0</v>
      </c>
    </row>
    <row r="1136" spans="1:11">
      <c r="A1136" s="26" t="s">
        <v>58</v>
      </c>
      <c r="B1136" s="21" t="s">
        <v>59</v>
      </c>
      <c r="C1136" s="22">
        <v>-14248610.279999999</v>
      </c>
      <c r="D1136" s="22">
        <v>0</v>
      </c>
      <c r="E1136" s="22">
        <v>0</v>
      </c>
      <c r="F1136" s="22">
        <v>-6016975.9100000001</v>
      </c>
      <c r="G1136" s="22">
        <f t="shared" si="280"/>
        <v>8231634.3699999992</v>
      </c>
      <c r="H1136" s="22">
        <f t="shared" si="281"/>
        <v>6016975.9100000001</v>
      </c>
      <c r="I1136" s="23">
        <f t="shared" si="282"/>
        <v>-57.771489346959662</v>
      </c>
      <c r="J1136" s="23">
        <f t="shared" si="283"/>
        <v>0</v>
      </c>
      <c r="K1136" s="23">
        <f t="shared" si="284"/>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AA568-1581-44FB-8B87-3012A0C268E4}">
  <sheetPr>
    <pageSetUpPr fitToPage="1"/>
  </sheetPr>
  <dimension ref="A1:K725"/>
  <sheetViews>
    <sheetView zoomScaleNormal="100" workbookViewId="0">
      <pane ySplit="10" topLeftCell="A661" activePane="bottomLeft" state="frozen"/>
      <selection sqref="A1:XFD9"/>
      <selection pane="bottomLeft" activeCell="A726" sqref="A726:XFD732"/>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16</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961</v>
      </c>
      <c r="B6" s="43"/>
      <c r="C6" s="43"/>
      <c r="D6" s="43"/>
      <c r="E6" s="43"/>
      <c r="F6" s="43"/>
      <c r="G6" s="43"/>
      <c r="H6" s="43"/>
      <c r="I6" s="43"/>
      <c r="J6" s="43"/>
      <c r="K6" s="43"/>
    </row>
    <row r="7" spans="1:11" ht="15.75">
      <c r="A7" s="37" t="s">
        <v>962</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963</v>
      </c>
      <c r="D9" s="14" t="s">
        <v>17</v>
      </c>
      <c r="E9" s="14" t="s">
        <v>6</v>
      </c>
      <c r="F9" s="15" t="s">
        <v>7</v>
      </c>
      <c r="G9" s="14" t="s">
        <v>964</v>
      </c>
      <c r="H9" s="14" t="s">
        <v>8</v>
      </c>
      <c r="I9" s="14" t="s">
        <v>965</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18</v>
      </c>
      <c r="C11" s="18"/>
      <c r="D11" s="18"/>
      <c r="E11" s="18"/>
      <c r="F11" s="18"/>
      <c r="G11" s="18"/>
      <c r="H11" s="18"/>
      <c r="I11" s="19"/>
      <c r="J11" s="19"/>
      <c r="K11" s="19"/>
    </row>
    <row r="12" spans="1:11">
      <c r="A12" s="24" t="s">
        <v>625</v>
      </c>
      <c r="B12" s="25" t="s">
        <v>626</v>
      </c>
      <c r="C12" s="22"/>
      <c r="D12" s="22"/>
      <c r="E12" s="22"/>
      <c r="F12" s="22"/>
      <c r="G12" s="22"/>
      <c r="H12" s="22"/>
      <c r="I12" s="23"/>
      <c r="J12" s="23"/>
      <c r="K12" s="23"/>
    </row>
    <row r="13" spans="1:11">
      <c r="A13" s="20" t="s">
        <v>21</v>
      </c>
      <c r="B13" s="21" t="s">
        <v>22</v>
      </c>
      <c r="C13" s="22">
        <v>835966234.40999997</v>
      </c>
      <c r="D13" s="22">
        <v>983454703</v>
      </c>
      <c r="E13" s="22">
        <v>366732770</v>
      </c>
      <c r="F13" s="22">
        <v>932362192.82000005</v>
      </c>
      <c r="G13" s="22">
        <f t="shared" ref="G13:G53" si="0">F13-C13</f>
        <v>96395958.410000086</v>
      </c>
      <c r="H13" s="22">
        <f t="shared" ref="H13:H53" si="1">E13-F13</f>
        <v>-565629422.82000005</v>
      </c>
      <c r="I13" s="23">
        <f t="shared" ref="I13:I53" si="2">IF(ISERROR(F13/C13),0,F13/C13*100-100)</f>
        <v>11.531082768915127</v>
      </c>
      <c r="J13" s="23">
        <f t="shared" ref="J13:J53" si="3">IF(ISERROR(F13/E13),0,F13/E13*100)</f>
        <v>254.23476413629467</v>
      </c>
      <c r="K13" s="23">
        <f t="shared" ref="K13:K53" si="4">IF(ISERROR(F13/D13),0,F13/D13*100)</f>
        <v>94.804792734821064</v>
      </c>
    </row>
    <row r="14" spans="1:11" ht="25.5">
      <c r="A14" s="26" t="s">
        <v>65</v>
      </c>
      <c r="B14" s="21" t="s">
        <v>66</v>
      </c>
      <c r="C14" s="22">
        <v>2630124.54</v>
      </c>
      <c r="D14" s="22">
        <v>1893198</v>
      </c>
      <c r="E14" s="22">
        <v>606143</v>
      </c>
      <c r="F14" s="22">
        <v>2106442.2599999998</v>
      </c>
      <c r="G14" s="22">
        <f t="shared" si="0"/>
        <v>-523682.28000000026</v>
      </c>
      <c r="H14" s="22">
        <f t="shared" si="1"/>
        <v>-1500299.2599999998</v>
      </c>
      <c r="I14" s="23">
        <f t="shared" si="2"/>
        <v>-19.910930909758378</v>
      </c>
      <c r="J14" s="23">
        <f t="shared" si="3"/>
        <v>347.51572813675978</v>
      </c>
      <c r="K14" s="23">
        <f t="shared" si="4"/>
        <v>111.26370617336379</v>
      </c>
    </row>
    <row r="15" spans="1:11">
      <c r="A15" s="26" t="s">
        <v>93</v>
      </c>
      <c r="B15" s="21" t="s">
        <v>94</v>
      </c>
      <c r="C15" s="22">
        <v>153912503.87</v>
      </c>
      <c r="D15" s="22">
        <v>154433207</v>
      </c>
      <c r="E15" s="22">
        <v>0</v>
      </c>
      <c r="F15" s="22">
        <v>103231248.56</v>
      </c>
      <c r="G15" s="22">
        <f t="shared" si="0"/>
        <v>-50681255.310000002</v>
      </c>
      <c r="H15" s="22">
        <f t="shared" si="1"/>
        <v>-103231248.56</v>
      </c>
      <c r="I15" s="23">
        <f t="shared" si="2"/>
        <v>-32.928614658109396</v>
      </c>
      <c r="J15" s="23">
        <f t="shared" si="3"/>
        <v>0</v>
      </c>
      <c r="K15" s="23">
        <f t="shared" si="4"/>
        <v>66.845240454017116</v>
      </c>
    </row>
    <row r="16" spans="1:11">
      <c r="A16" s="26" t="s">
        <v>67</v>
      </c>
      <c r="B16" s="21" t="s">
        <v>68</v>
      </c>
      <c r="C16" s="22">
        <v>3995922</v>
      </c>
      <c r="D16" s="22">
        <v>573018</v>
      </c>
      <c r="E16" s="22">
        <v>578603</v>
      </c>
      <c r="F16" s="22">
        <v>469222</v>
      </c>
      <c r="G16" s="22">
        <f t="shared" si="0"/>
        <v>-3526700</v>
      </c>
      <c r="H16" s="22">
        <f t="shared" si="1"/>
        <v>109381</v>
      </c>
      <c r="I16" s="23">
        <f t="shared" si="2"/>
        <v>-88.257478499330063</v>
      </c>
      <c r="J16" s="23">
        <f t="shared" si="3"/>
        <v>81.095673544727561</v>
      </c>
      <c r="K16" s="23">
        <f t="shared" si="4"/>
        <v>81.886083857749668</v>
      </c>
    </row>
    <row r="17" spans="1:11">
      <c r="A17" s="27" t="s">
        <v>69</v>
      </c>
      <c r="B17" s="21" t="s">
        <v>70</v>
      </c>
      <c r="C17" s="22">
        <v>3995922</v>
      </c>
      <c r="D17" s="22">
        <v>573018</v>
      </c>
      <c r="E17" s="22">
        <v>578603</v>
      </c>
      <c r="F17" s="22">
        <v>469222</v>
      </c>
      <c r="G17" s="22">
        <f t="shared" si="0"/>
        <v>-3526700</v>
      </c>
      <c r="H17" s="22">
        <f t="shared" si="1"/>
        <v>109381</v>
      </c>
      <c r="I17" s="23">
        <f t="shared" si="2"/>
        <v>-88.257478499330063</v>
      </c>
      <c r="J17" s="23">
        <f t="shared" si="3"/>
        <v>81.095673544727561</v>
      </c>
      <c r="K17" s="23">
        <f t="shared" si="4"/>
        <v>81.886083857749668</v>
      </c>
    </row>
    <row r="18" spans="1:11">
      <c r="A18" s="28" t="s">
        <v>71</v>
      </c>
      <c r="B18" s="21" t="s">
        <v>72</v>
      </c>
      <c r="C18" s="22">
        <v>3995922</v>
      </c>
      <c r="D18" s="22">
        <v>573018</v>
      </c>
      <c r="E18" s="22">
        <v>578603</v>
      </c>
      <c r="F18" s="22">
        <v>469222</v>
      </c>
      <c r="G18" s="22">
        <f t="shared" si="0"/>
        <v>-3526700</v>
      </c>
      <c r="H18" s="22">
        <f t="shared" si="1"/>
        <v>109381</v>
      </c>
      <c r="I18" s="23">
        <f t="shared" si="2"/>
        <v>-88.257478499330063</v>
      </c>
      <c r="J18" s="23">
        <f t="shared" si="3"/>
        <v>81.095673544727561</v>
      </c>
      <c r="K18" s="23">
        <f t="shared" si="4"/>
        <v>81.886083857749668</v>
      </c>
    </row>
    <row r="19" spans="1:11" ht="25.5">
      <c r="A19" s="29" t="s">
        <v>73</v>
      </c>
      <c r="B19" s="21" t="s">
        <v>74</v>
      </c>
      <c r="C19" s="22">
        <v>3995922</v>
      </c>
      <c r="D19" s="22">
        <v>573018</v>
      </c>
      <c r="E19" s="22">
        <v>578603</v>
      </c>
      <c r="F19" s="22">
        <v>469222</v>
      </c>
      <c r="G19" s="22">
        <f t="shared" si="0"/>
        <v>-3526700</v>
      </c>
      <c r="H19" s="22">
        <f t="shared" si="1"/>
        <v>109381</v>
      </c>
      <c r="I19" s="23">
        <f t="shared" si="2"/>
        <v>-88.257478499330063</v>
      </c>
      <c r="J19" s="23">
        <f t="shared" si="3"/>
        <v>81.095673544727561</v>
      </c>
      <c r="K19" s="23">
        <f t="shared" si="4"/>
        <v>81.886083857749668</v>
      </c>
    </row>
    <row r="20" spans="1:11" ht="25.5">
      <c r="A20" s="30" t="s">
        <v>75</v>
      </c>
      <c r="B20" s="21" t="s">
        <v>76</v>
      </c>
      <c r="C20" s="22">
        <v>3995922</v>
      </c>
      <c r="D20" s="22">
        <v>543018</v>
      </c>
      <c r="E20" s="22">
        <v>538018</v>
      </c>
      <c r="F20" s="22">
        <v>469222</v>
      </c>
      <c r="G20" s="22">
        <f t="shared" si="0"/>
        <v>-3526700</v>
      </c>
      <c r="H20" s="22">
        <f t="shared" si="1"/>
        <v>68796</v>
      </c>
      <c r="I20" s="23">
        <f t="shared" si="2"/>
        <v>-88.257478499330063</v>
      </c>
      <c r="J20" s="23">
        <f t="shared" si="3"/>
        <v>87.213067220799303</v>
      </c>
      <c r="K20" s="23">
        <f t="shared" si="4"/>
        <v>86.410026923601052</v>
      </c>
    </row>
    <row r="21" spans="1:11" ht="25.5">
      <c r="A21" s="30" t="s">
        <v>95</v>
      </c>
      <c r="B21" s="21" t="s">
        <v>96</v>
      </c>
      <c r="C21" s="22">
        <v>0</v>
      </c>
      <c r="D21" s="22">
        <v>30000</v>
      </c>
      <c r="E21" s="22">
        <v>40585</v>
      </c>
      <c r="F21" s="22">
        <v>0</v>
      </c>
      <c r="G21" s="22">
        <f t="shared" si="0"/>
        <v>0</v>
      </c>
      <c r="H21" s="22">
        <f t="shared" si="1"/>
        <v>40585</v>
      </c>
      <c r="I21" s="23">
        <f t="shared" si="2"/>
        <v>0</v>
      </c>
      <c r="J21" s="23">
        <f t="shared" si="3"/>
        <v>0</v>
      </c>
      <c r="K21" s="23">
        <f t="shared" si="4"/>
        <v>0</v>
      </c>
    </row>
    <row r="22" spans="1:11">
      <c r="A22" s="26" t="s">
        <v>23</v>
      </c>
      <c r="B22" s="21" t="s">
        <v>24</v>
      </c>
      <c r="C22" s="22">
        <v>675427684</v>
      </c>
      <c r="D22" s="22">
        <v>826555280</v>
      </c>
      <c r="E22" s="22">
        <v>365548024</v>
      </c>
      <c r="F22" s="22">
        <v>826555280</v>
      </c>
      <c r="G22" s="22">
        <f t="shared" si="0"/>
        <v>151127596</v>
      </c>
      <c r="H22" s="22">
        <f t="shared" si="1"/>
        <v>-461007256</v>
      </c>
      <c r="I22" s="23">
        <f t="shared" si="2"/>
        <v>22.375096487753694</v>
      </c>
      <c r="J22" s="23">
        <f t="shared" si="3"/>
        <v>226.11400574825703</v>
      </c>
      <c r="K22" s="23">
        <f t="shared" si="4"/>
        <v>100</v>
      </c>
    </row>
    <row r="23" spans="1:11">
      <c r="A23" s="27" t="s">
        <v>25</v>
      </c>
      <c r="B23" s="21" t="s">
        <v>26</v>
      </c>
      <c r="C23" s="22">
        <v>675427684</v>
      </c>
      <c r="D23" s="22">
        <v>826555280</v>
      </c>
      <c r="E23" s="22">
        <v>365548024</v>
      </c>
      <c r="F23" s="22">
        <v>826555280</v>
      </c>
      <c r="G23" s="22">
        <f t="shared" si="0"/>
        <v>151127596</v>
      </c>
      <c r="H23" s="22">
        <f t="shared" si="1"/>
        <v>-461007256</v>
      </c>
      <c r="I23" s="23">
        <f t="shared" si="2"/>
        <v>22.375096487753694</v>
      </c>
      <c r="J23" s="23">
        <f t="shared" si="3"/>
        <v>226.11400574825703</v>
      </c>
      <c r="K23" s="23">
        <f t="shared" si="4"/>
        <v>100</v>
      </c>
    </row>
    <row r="24" spans="1:11">
      <c r="A24" s="20" t="s">
        <v>27</v>
      </c>
      <c r="B24" s="21" t="s">
        <v>28</v>
      </c>
      <c r="C24" s="22">
        <v>343077703.77999997</v>
      </c>
      <c r="D24" s="22">
        <v>1118252522</v>
      </c>
      <c r="E24" s="22">
        <v>366932770</v>
      </c>
      <c r="F24" s="22">
        <v>347299689.38999999</v>
      </c>
      <c r="G24" s="22">
        <f t="shared" si="0"/>
        <v>4221985.6100000143</v>
      </c>
      <c r="H24" s="22">
        <f t="shared" si="1"/>
        <v>19633080.610000014</v>
      </c>
      <c r="I24" s="23">
        <f t="shared" si="2"/>
        <v>1.230620807905197</v>
      </c>
      <c r="J24" s="23">
        <f t="shared" si="3"/>
        <v>94.649406590204521</v>
      </c>
      <c r="K24" s="23">
        <f t="shared" si="4"/>
        <v>31.057358025793029</v>
      </c>
    </row>
    <row r="25" spans="1:11">
      <c r="A25" s="26" t="s">
        <v>29</v>
      </c>
      <c r="B25" s="21" t="s">
        <v>30</v>
      </c>
      <c r="C25" s="22">
        <v>199227221.13</v>
      </c>
      <c r="D25" s="22">
        <v>446684393</v>
      </c>
      <c r="E25" s="22">
        <v>219591201</v>
      </c>
      <c r="F25" s="22">
        <v>201627490.25999999</v>
      </c>
      <c r="G25" s="22">
        <f t="shared" si="0"/>
        <v>2400269.1299999952</v>
      </c>
      <c r="H25" s="22">
        <f t="shared" si="1"/>
        <v>17963710.74000001</v>
      </c>
      <c r="I25" s="23">
        <f t="shared" si="2"/>
        <v>1.2047897452897729</v>
      </c>
      <c r="J25" s="23">
        <f t="shared" si="3"/>
        <v>91.819476072722964</v>
      </c>
      <c r="K25" s="23">
        <f t="shared" si="4"/>
        <v>45.138691528002411</v>
      </c>
    </row>
    <row r="26" spans="1:11">
      <c r="A26" s="27" t="s">
        <v>31</v>
      </c>
      <c r="B26" s="21" t="s">
        <v>32</v>
      </c>
      <c r="C26" s="22">
        <v>48195937.240000002</v>
      </c>
      <c r="D26" s="22">
        <v>109441674</v>
      </c>
      <c r="E26" s="22">
        <v>52583235</v>
      </c>
      <c r="F26" s="22">
        <v>51629888.75</v>
      </c>
      <c r="G26" s="22">
        <f t="shared" si="0"/>
        <v>3433951.5099999979</v>
      </c>
      <c r="H26" s="22">
        <f t="shared" si="1"/>
        <v>953346.25</v>
      </c>
      <c r="I26" s="23">
        <f t="shared" si="2"/>
        <v>7.1249812881530659</v>
      </c>
      <c r="J26" s="23">
        <f t="shared" si="3"/>
        <v>98.186976799734751</v>
      </c>
      <c r="K26" s="23">
        <f t="shared" si="4"/>
        <v>47.175711831673922</v>
      </c>
    </row>
    <row r="27" spans="1:11">
      <c r="A27" s="28" t="s">
        <v>33</v>
      </c>
      <c r="B27" s="21" t="s">
        <v>34</v>
      </c>
      <c r="C27" s="22">
        <v>3678276.93</v>
      </c>
      <c r="D27" s="22">
        <v>9239417</v>
      </c>
      <c r="E27" s="22">
        <v>4673100</v>
      </c>
      <c r="F27" s="22">
        <v>3844839.84</v>
      </c>
      <c r="G27" s="22">
        <f t="shared" si="0"/>
        <v>166562.90999999968</v>
      </c>
      <c r="H27" s="22">
        <f t="shared" si="1"/>
        <v>828260.16000000015</v>
      </c>
      <c r="I27" s="23">
        <f t="shared" si="2"/>
        <v>4.5282862919187465</v>
      </c>
      <c r="J27" s="23">
        <f t="shared" si="3"/>
        <v>82.276001797521985</v>
      </c>
      <c r="K27" s="23">
        <f t="shared" si="4"/>
        <v>41.61344638952869</v>
      </c>
    </row>
    <row r="28" spans="1:11">
      <c r="A28" s="28" t="s">
        <v>35</v>
      </c>
      <c r="B28" s="21" t="s">
        <v>36</v>
      </c>
      <c r="C28" s="22">
        <v>44517660.310000002</v>
      </c>
      <c r="D28" s="22">
        <v>100202257</v>
      </c>
      <c r="E28" s="22">
        <v>47910135</v>
      </c>
      <c r="F28" s="22">
        <v>47785048.909999996</v>
      </c>
      <c r="G28" s="22">
        <f t="shared" si="0"/>
        <v>3267388.599999994</v>
      </c>
      <c r="H28" s="22">
        <f t="shared" si="1"/>
        <v>125086.09000000358</v>
      </c>
      <c r="I28" s="23">
        <f t="shared" si="2"/>
        <v>7.3395335182654122</v>
      </c>
      <c r="J28" s="23">
        <f t="shared" si="3"/>
        <v>99.738915179429142</v>
      </c>
      <c r="K28" s="23">
        <f t="shared" si="4"/>
        <v>47.68859538762684</v>
      </c>
    </row>
    <row r="29" spans="1:11">
      <c r="A29" s="29" t="s">
        <v>77</v>
      </c>
      <c r="B29" s="21" t="s">
        <v>78</v>
      </c>
      <c r="C29" s="22">
        <v>1348.9</v>
      </c>
      <c r="D29" s="22">
        <v>0</v>
      </c>
      <c r="E29" s="22">
        <v>0</v>
      </c>
      <c r="F29" s="22">
        <v>19092.240000000002</v>
      </c>
      <c r="G29" s="22">
        <f t="shared" si="0"/>
        <v>17743.34</v>
      </c>
      <c r="H29" s="22">
        <f t="shared" si="1"/>
        <v>-19092.240000000002</v>
      </c>
      <c r="I29" s="23">
        <f t="shared" si="2"/>
        <v>1315.3932834161169</v>
      </c>
      <c r="J29" s="23">
        <f t="shared" si="3"/>
        <v>0</v>
      </c>
      <c r="K29" s="23">
        <f t="shared" si="4"/>
        <v>0</v>
      </c>
    </row>
    <row r="30" spans="1:11">
      <c r="A30" s="27" t="s">
        <v>37</v>
      </c>
      <c r="B30" s="21" t="s">
        <v>38</v>
      </c>
      <c r="C30" s="22">
        <v>119095506.23999999</v>
      </c>
      <c r="D30" s="22">
        <v>226686368</v>
      </c>
      <c r="E30" s="22">
        <v>136182610</v>
      </c>
      <c r="F30" s="22">
        <v>120080991.59999999</v>
      </c>
      <c r="G30" s="22">
        <f t="shared" si="0"/>
        <v>985485.3599999994</v>
      </c>
      <c r="H30" s="22">
        <f t="shared" si="1"/>
        <v>16101618.400000006</v>
      </c>
      <c r="I30" s="23">
        <f t="shared" si="2"/>
        <v>0.82747484864296439</v>
      </c>
      <c r="J30" s="23">
        <f t="shared" si="3"/>
        <v>88.176450429316915</v>
      </c>
      <c r="K30" s="23">
        <f t="shared" si="4"/>
        <v>52.972303830815271</v>
      </c>
    </row>
    <row r="31" spans="1:11">
      <c r="A31" s="28" t="s">
        <v>39</v>
      </c>
      <c r="B31" s="21" t="s">
        <v>40</v>
      </c>
      <c r="C31" s="22">
        <v>119095416.23999999</v>
      </c>
      <c r="D31" s="22">
        <v>226686338</v>
      </c>
      <c r="E31" s="22">
        <v>136182610</v>
      </c>
      <c r="F31" s="22">
        <v>120080961.59999999</v>
      </c>
      <c r="G31" s="22">
        <f t="shared" si="0"/>
        <v>985545.3599999994</v>
      </c>
      <c r="H31" s="22">
        <f t="shared" si="1"/>
        <v>16101648.400000006</v>
      </c>
      <c r="I31" s="23">
        <f t="shared" si="2"/>
        <v>0.82752585373557963</v>
      </c>
      <c r="J31" s="23">
        <f t="shared" si="3"/>
        <v>88.17642840007251</v>
      </c>
      <c r="K31" s="23">
        <f t="shared" si="4"/>
        <v>52.972297607101495</v>
      </c>
    </row>
    <row r="32" spans="1:11">
      <c r="A32" s="28" t="s">
        <v>41</v>
      </c>
      <c r="B32" s="21" t="s">
        <v>42</v>
      </c>
      <c r="C32" s="22">
        <v>90</v>
      </c>
      <c r="D32" s="22">
        <v>30</v>
      </c>
      <c r="E32" s="22">
        <v>0</v>
      </c>
      <c r="F32" s="22">
        <v>30</v>
      </c>
      <c r="G32" s="22">
        <f t="shared" si="0"/>
        <v>-60</v>
      </c>
      <c r="H32" s="22">
        <f t="shared" si="1"/>
        <v>-30</v>
      </c>
      <c r="I32" s="23">
        <f t="shared" si="2"/>
        <v>-66.666666666666671</v>
      </c>
      <c r="J32" s="23">
        <f t="shared" si="3"/>
        <v>0</v>
      </c>
      <c r="K32" s="23">
        <f t="shared" si="4"/>
        <v>100</v>
      </c>
    </row>
    <row r="33" spans="1:11" ht="25.5">
      <c r="A33" s="27" t="s">
        <v>79</v>
      </c>
      <c r="B33" s="21" t="s">
        <v>80</v>
      </c>
      <c r="C33" s="22">
        <v>170160.54</v>
      </c>
      <c r="D33" s="22">
        <v>345878</v>
      </c>
      <c r="E33" s="22">
        <v>172938</v>
      </c>
      <c r="F33" s="22">
        <v>192091.82</v>
      </c>
      <c r="G33" s="22">
        <f t="shared" si="0"/>
        <v>21931.279999999999</v>
      </c>
      <c r="H33" s="22">
        <f t="shared" si="1"/>
        <v>-19153.820000000007</v>
      </c>
      <c r="I33" s="23">
        <f t="shared" si="2"/>
        <v>12.888581571262051</v>
      </c>
      <c r="J33" s="23">
        <f t="shared" si="3"/>
        <v>111.07554152355179</v>
      </c>
      <c r="K33" s="23">
        <f t="shared" si="4"/>
        <v>55.537449620964615</v>
      </c>
    </row>
    <row r="34" spans="1:11">
      <c r="A34" s="28" t="s">
        <v>81</v>
      </c>
      <c r="B34" s="21" t="s">
        <v>82</v>
      </c>
      <c r="C34" s="22">
        <v>170160.54</v>
      </c>
      <c r="D34" s="22">
        <v>345878</v>
      </c>
      <c r="E34" s="22">
        <v>172938</v>
      </c>
      <c r="F34" s="22">
        <v>192091.82</v>
      </c>
      <c r="G34" s="22">
        <f t="shared" si="0"/>
        <v>21931.279999999999</v>
      </c>
      <c r="H34" s="22">
        <f t="shared" si="1"/>
        <v>-19153.820000000007</v>
      </c>
      <c r="I34" s="23">
        <f t="shared" si="2"/>
        <v>12.888581571262051</v>
      </c>
      <c r="J34" s="23">
        <f t="shared" si="3"/>
        <v>111.07554152355179</v>
      </c>
      <c r="K34" s="23">
        <f t="shared" si="4"/>
        <v>55.537449620964615</v>
      </c>
    </row>
    <row r="35" spans="1:11" ht="25.5">
      <c r="A35" s="27" t="s">
        <v>43</v>
      </c>
      <c r="B35" s="21" t="s">
        <v>44</v>
      </c>
      <c r="C35" s="22">
        <v>31765617.109999999</v>
      </c>
      <c r="D35" s="22">
        <v>110210473</v>
      </c>
      <c r="E35" s="22">
        <v>30652418</v>
      </c>
      <c r="F35" s="22">
        <v>29724518.09</v>
      </c>
      <c r="G35" s="22">
        <f t="shared" si="0"/>
        <v>-2041099.0199999996</v>
      </c>
      <c r="H35" s="22">
        <f t="shared" si="1"/>
        <v>927899.91000000015</v>
      </c>
      <c r="I35" s="23">
        <f t="shared" si="2"/>
        <v>-6.4254977730542748</v>
      </c>
      <c r="J35" s="23">
        <f t="shared" si="3"/>
        <v>96.972832909951833</v>
      </c>
      <c r="K35" s="23">
        <f t="shared" si="4"/>
        <v>26.970683711701337</v>
      </c>
    </row>
    <row r="36" spans="1:11">
      <c r="A36" s="28" t="s">
        <v>45</v>
      </c>
      <c r="B36" s="21" t="s">
        <v>46</v>
      </c>
      <c r="C36" s="22">
        <v>5653.12</v>
      </c>
      <c r="D36" s="22">
        <v>2592</v>
      </c>
      <c r="E36" s="22">
        <v>0</v>
      </c>
      <c r="F36" s="22">
        <v>0</v>
      </c>
      <c r="G36" s="22">
        <f t="shared" si="0"/>
        <v>-5653.12</v>
      </c>
      <c r="H36" s="22">
        <f t="shared" si="1"/>
        <v>0</v>
      </c>
      <c r="I36" s="23">
        <f t="shared" si="2"/>
        <v>-100</v>
      </c>
      <c r="J36" s="23">
        <f t="shared" si="3"/>
        <v>0</v>
      </c>
      <c r="K36" s="23">
        <f t="shared" si="4"/>
        <v>0</v>
      </c>
    </row>
    <row r="37" spans="1:11" ht="25.5">
      <c r="A37" s="29" t="s">
        <v>83</v>
      </c>
      <c r="B37" s="21" t="s">
        <v>84</v>
      </c>
      <c r="C37" s="22">
        <v>0</v>
      </c>
      <c r="D37" s="22">
        <v>2592</v>
      </c>
      <c r="E37" s="22">
        <v>0</v>
      </c>
      <c r="F37" s="22">
        <v>0</v>
      </c>
      <c r="G37" s="22">
        <f t="shared" si="0"/>
        <v>0</v>
      </c>
      <c r="H37" s="22">
        <f t="shared" si="1"/>
        <v>0</v>
      </c>
      <c r="I37" s="23">
        <f t="shared" si="2"/>
        <v>0</v>
      </c>
      <c r="J37" s="23">
        <f t="shared" si="3"/>
        <v>0</v>
      </c>
      <c r="K37" s="23">
        <f t="shared" si="4"/>
        <v>0</v>
      </c>
    </row>
    <row r="38" spans="1:11" ht="25.5">
      <c r="A38" s="29" t="s">
        <v>47</v>
      </c>
      <c r="B38" s="21" t="s">
        <v>48</v>
      </c>
      <c r="C38" s="22">
        <v>5653.12</v>
      </c>
      <c r="D38" s="22">
        <v>0</v>
      </c>
      <c r="E38" s="22">
        <v>0</v>
      </c>
      <c r="F38" s="22">
        <v>0</v>
      </c>
      <c r="G38" s="22">
        <f t="shared" si="0"/>
        <v>-5653.12</v>
      </c>
      <c r="H38" s="22">
        <f t="shared" si="1"/>
        <v>0</v>
      </c>
      <c r="I38" s="23">
        <f t="shared" si="2"/>
        <v>-100</v>
      </c>
      <c r="J38" s="23">
        <f t="shared" si="3"/>
        <v>0</v>
      </c>
      <c r="K38" s="23">
        <f t="shared" si="4"/>
        <v>0</v>
      </c>
    </row>
    <row r="39" spans="1:11" ht="25.5">
      <c r="A39" s="30" t="s">
        <v>226</v>
      </c>
      <c r="B39" s="21" t="s">
        <v>227</v>
      </c>
      <c r="C39" s="22">
        <v>5653.12</v>
      </c>
      <c r="D39" s="22">
        <v>0</v>
      </c>
      <c r="E39" s="22">
        <v>0</v>
      </c>
      <c r="F39" s="22">
        <v>0</v>
      </c>
      <c r="G39" s="22">
        <f t="shared" si="0"/>
        <v>-5653.12</v>
      </c>
      <c r="H39" s="22">
        <f t="shared" si="1"/>
        <v>0</v>
      </c>
      <c r="I39" s="23">
        <f t="shared" si="2"/>
        <v>-100</v>
      </c>
      <c r="J39" s="23">
        <f t="shared" si="3"/>
        <v>0</v>
      </c>
      <c r="K39" s="23">
        <f t="shared" si="4"/>
        <v>0</v>
      </c>
    </row>
    <row r="40" spans="1:11" ht="25.5">
      <c r="A40" s="28" t="s">
        <v>143</v>
      </c>
      <c r="B40" s="21" t="s">
        <v>144</v>
      </c>
      <c r="C40" s="22">
        <v>31759963.989999998</v>
      </c>
      <c r="D40" s="22">
        <v>59005925</v>
      </c>
      <c r="E40" s="22">
        <v>30652418</v>
      </c>
      <c r="F40" s="22">
        <v>29724518.09</v>
      </c>
      <c r="G40" s="22">
        <f t="shared" si="0"/>
        <v>-2035445.8999999985</v>
      </c>
      <c r="H40" s="22">
        <f t="shared" si="1"/>
        <v>927899.91000000015</v>
      </c>
      <c r="I40" s="23">
        <f t="shared" si="2"/>
        <v>-6.4088419641813346</v>
      </c>
      <c r="J40" s="23">
        <f t="shared" si="3"/>
        <v>96.972832909951833</v>
      </c>
      <c r="K40" s="23">
        <f t="shared" si="4"/>
        <v>50.375480242026541</v>
      </c>
    </row>
    <row r="41" spans="1:11" ht="25.5">
      <c r="A41" s="29" t="s">
        <v>163</v>
      </c>
      <c r="B41" s="21" t="s">
        <v>164</v>
      </c>
      <c r="C41" s="22">
        <v>31631263.989999998</v>
      </c>
      <c r="D41" s="22">
        <v>58741325</v>
      </c>
      <c r="E41" s="22">
        <v>30520118</v>
      </c>
      <c r="F41" s="22">
        <v>29597068.09</v>
      </c>
      <c r="G41" s="22">
        <f t="shared" si="0"/>
        <v>-2034195.8999999985</v>
      </c>
      <c r="H41" s="22">
        <f t="shared" si="1"/>
        <v>923049.91000000015</v>
      </c>
      <c r="I41" s="23">
        <f t="shared" si="2"/>
        <v>-6.4309662131841918</v>
      </c>
      <c r="J41" s="23">
        <f t="shared" si="3"/>
        <v>96.975601765366704</v>
      </c>
      <c r="K41" s="23">
        <f t="shared" si="4"/>
        <v>50.385428129174812</v>
      </c>
    </row>
    <row r="42" spans="1:11" ht="38.25">
      <c r="A42" s="29" t="s">
        <v>145</v>
      </c>
      <c r="B42" s="21" t="s">
        <v>146</v>
      </c>
      <c r="C42" s="22">
        <v>128700</v>
      </c>
      <c r="D42" s="22">
        <v>264600</v>
      </c>
      <c r="E42" s="22">
        <v>132300</v>
      </c>
      <c r="F42" s="22">
        <v>127450</v>
      </c>
      <c r="G42" s="22">
        <f t="shared" si="0"/>
        <v>-1250</v>
      </c>
      <c r="H42" s="22">
        <f t="shared" si="1"/>
        <v>4850</v>
      </c>
      <c r="I42" s="23">
        <f t="shared" si="2"/>
        <v>-0.97125097125096715</v>
      </c>
      <c r="J42" s="23">
        <f t="shared" si="3"/>
        <v>96.334089191232053</v>
      </c>
      <c r="K42" s="23">
        <f t="shared" si="4"/>
        <v>48.167044595616026</v>
      </c>
    </row>
    <row r="43" spans="1:11">
      <c r="A43" s="28" t="s">
        <v>183</v>
      </c>
      <c r="B43" s="21" t="s">
        <v>184</v>
      </c>
      <c r="C43" s="22">
        <v>0</v>
      </c>
      <c r="D43" s="22">
        <v>51201956</v>
      </c>
      <c r="E43" s="22">
        <v>0</v>
      </c>
      <c r="F43" s="22">
        <v>0</v>
      </c>
      <c r="G43" s="22">
        <f t="shared" si="0"/>
        <v>0</v>
      </c>
      <c r="H43" s="22">
        <f t="shared" si="1"/>
        <v>0</v>
      </c>
      <c r="I43" s="23">
        <f t="shared" si="2"/>
        <v>0</v>
      </c>
      <c r="J43" s="23">
        <f t="shared" si="3"/>
        <v>0</v>
      </c>
      <c r="K43" s="23">
        <f t="shared" si="4"/>
        <v>0</v>
      </c>
    </row>
    <row r="44" spans="1:11">
      <c r="A44" s="26" t="s">
        <v>51</v>
      </c>
      <c r="B44" s="21" t="s">
        <v>52</v>
      </c>
      <c r="C44" s="22">
        <v>143850482.65000001</v>
      </c>
      <c r="D44" s="22">
        <v>671568129</v>
      </c>
      <c r="E44" s="22">
        <v>147341569</v>
      </c>
      <c r="F44" s="22">
        <v>145672199.13</v>
      </c>
      <c r="G44" s="22">
        <f t="shared" si="0"/>
        <v>1821716.4799999893</v>
      </c>
      <c r="H44" s="22">
        <f t="shared" si="1"/>
        <v>1669369.8700000048</v>
      </c>
      <c r="I44" s="23">
        <f t="shared" si="2"/>
        <v>1.2663958065628265</v>
      </c>
      <c r="J44" s="23">
        <f t="shared" si="3"/>
        <v>98.867006859415213</v>
      </c>
      <c r="K44" s="23">
        <f t="shared" si="4"/>
        <v>21.691350860695771</v>
      </c>
    </row>
    <row r="45" spans="1:11">
      <c r="A45" s="27" t="s">
        <v>53</v>
      </c>
      <c r="B45" s="21" t="s">
        <v>54</v>
      </c>
      <c r="C45" s="22">
        <v>135445449.28</v>
      </c>
      <c r="D45" s="22">
        <v>648045087</v>
      </c>
      <c r="E45" s="22">
        <v>139291569</v>
      </c>
      <c r="F45" s="22">
        <v>137447123.13</v>
      </c>
      <c r="G45" s="22">
        <f t="shared" si="0"/>
        <v>2001673.849999994</v>
      </c>
      <c r="H45" s="22">
        <f t="shared" si="1"/>
        <v>1844445.8700000048</v>
      </c>
      <c r="I45" s="23">
        <f t="shared" si="2"/>
        <v>1.4778450369801845</v>
      </c>
      <c r="J45" s="23">
        <f t="shared" si="3"/>
        <v>98.675838111924776</v>
      </c>
      <c r="K45" s="23">
        <f t="shared" si="4"/>
        <v>21.209500062146137</v>
      </c>
    </row>
    <row r="46" spans="1:11">
      <c r="A46" s="27" t="s">
        <v>185</v>
      </c>
      <c r="B46" s="21" t="s">
        <v>186</v>
      </c>
      <c r="C46" s="22">
        <v>8405033.3699999992</v>
      </c>
      <c r="D46" s="22">
        <v>23523042</v>
      </c>
      <c r="E46" s="22">
        <v>8050000</v>
      </c>
      <c r="F46" s="22">
        <v>8225076</v>
      </c>
      <c r="G46" s="22">
        <f t="shared" si="0"/>
        <v>-179957.36999999918</v>
      </c>
      <c r="H46" s="22">
        <f t="shared" si="1"/>
        <v>-175076</v>
      </c>
      <c r="I46" s="23">
        <f t="shared" si="2"/>
        <v>-2.1410666927548334</v>
      </c>
      <c r="J46" s="23">
        <f t="shared" si="3"/>
        <v>102.17485714285715</v>
      </c>
      <c r="K46" s="23">
        <f t="shared" si="4"/>
        <v>34.966038831202191</v>
      </c>
    </row>
    <row r="47" spans="1:11" ht="25.5">
      <c r="A47" s="28" t="s">
        <v>187</v>
      </c>
      <c r="B47" s="21" t="s">
        <v>188</v>
      </c>
      <c r="C47" s="22">
        <v>8405033.3699999992</v>
      </c>
      <c r="D47" s="22">
        <v>23523042</v>
      </c>
      <c r="E47" s="22">
        <v>8050000</v>
      </c>
      <c r="F47" s="22">
        <v>8225076</v>
      </c>
      <c r="G47" s="22">
        <f t="shared" si="0"/>
        <v>-179957.36999999918</v>
      </c>
      <c r="H47" s="22">
        <f t="shared" si="1"/>
        <v>-175076</v>
      </c>
      <c r="I47" s="23">
        <f t="shared" si="2"/>
        <v>-2.1410666927548334</v>
      </c>
      <c r="J47" s="23">
        <f t="shared" si="3"/>
        <v>102.17485714285715</v>
      </c>
      <c r="K47" s="23">
        <f t="shared" si="4"/>
        <v>34.966038831202191</v>
      </c>
    </row>
    <row r="48" spans="1:11" ht="25.5">
      <c r="A48" s="29" t="s">
        <v>449</v>
      </c>
      <c r="B48" s="21" t="s">
        <v>450</v>
      </c>
      <c r="C48" s="22">
        <v>8405033.3699999992</v>
      </c>
      <c r="D48" s="22">
        <v>23523042</v>
      </c>
      <c r="E48" s="22">
        <v>8050000</v>
      </c>
      <c r="F48" s="22">
        <v>8225076</v>
      </c>
      <c r="G48" s="22">
        <f t="shared" si="0"/>
        <v>-179957.36999999918</v>
      </c>
      <c r="H48" s="22">
        <f t="shared" si="1"/>
        <v>-175076</v>
      </c>
      <c r="I48" s="23">
        <f t="shared" si="2"/>
        <v>-2.1410666927548334</v>
      </c>
      <c r="J48" s="23">
        <f t="shared" si="3"/>
        <v>102.17485714285715</v>
      </c>
      <c r="K48" s="23">
        <f t="shared" si="4"/>
        <v>34.966038831202191</v>
      </c>
    </row>
    <row r="49" spans="1:11">
      <c r="A49" s="20"/>
      <c r="B49" s="21" t="s">
        <v>55</v>
      </c>
      <c r="C49" s="22">
        <v>492888530.63</v>
      </c>
      <c r="D49" s="22">
        <v>-134797819</v>
      </c>
      <c r="E49" s="22">
        <v>-200000</v>
      </c>
      <c r="F49" s="22">
        <v>585062503.42999995</v>
      </c>
      <c r="G49" s="22">
        <f t="shared" si="0"/>
        <v>92173972.799999952</v>
      </c>
      <c r="H49" s="22">
        <f t="shared" si="1"/>
        <v>-585262503.42999995</v>
      </c>
      <c r="I49" s="23">
        <f t="shared" si="2"/>
        <v>18.700774530538396</v>
      </c>
      <c r="J49" s="23">
        <f t="shared" si="3"/>
        <v>-292531.25171499996</v>
      </c>
      <c r="K49" s="23">
        <f t="shared" si="4"/>
        <v>-434.02965105095649</v>
      </c>
    </row>
    <row r="50" spans="1:11">
      <c r="A50" s="20" t="s">
        <v>56</v>
      </c>
      <c r="B50" s="21" t="s">
        <v>57</v>
      </c>
      <c r="C50" s="22">
        <v>-492888530.63</v>
      </c>
      <c r="D50" s="22">
        <v>134797819</v>
      </c>
      <c r="E50" s="22">
        <v>200000</v>
      </c>
      <c r="F50" s="22">
        <v>-585062503.42999995</v>
      </c>
      <c r="G50" s="22">
        <f t="shared" si="0"/>
        <v>-92173972.799999952</v>
      </c>
      <c r="H50" s="22">
        <f t="shared" si="1"/>
        <v>585262503.42999995</v>
      </c>
      <c r="I50" s="23">
        <f t="shared" si="2"/>
        <v>18.700774530538396</v>
      </c>
      <c r="J50" s="23">
        <f t="shared" si="3"/>
        <v>-292531.25171499996</v>
      </c>
      <c r="K50" s="23">
        <f t="shared" si="4"/>
        <v>-434.02965105095649</v>
      </c>
    </row>
    <row r="51" spans="1:11">
      <c r="A51" s="26" t="s">
        <v>58</v>
      </c>
      <c r="B51" s="21" t="s">
        <v>59</v>
      </c>
      <c r="C51" s="22">
        <v>-492888530.63</v>
      </c>
      <c r="D51" s="22">
        <v>134797819</v>
      </c>
      <c r="E51" s="22">
        <v>200000</v>
      </c>
      <c r="F51" s="22">
        <v>-585062503.42999995</v>
      </c>
      <c r="G51" s="22">
        <f t="shared" si="0"/>
        <v>-92173972.799999952</v>
      </c>
      <c r="H51" s="22">
        <f t="shared" si="1"/>
        <v>585262503.42999995</v>
      </c>
      <c r="I51" s="23">
        <f t="shared" si="2"/>
        <v>18.700774530538396</v>
      </c>
      <c r="J51" s="23">
        <f t="shared" si="3"/>
        <v>-292531.25171499996</v>
      </c>
      <c r="K51" s="23">
        <f t="shared" si="4"/>
        <v>-434.02965105095649</v>
      </c>
    </row>
    <row r="52" spans="1:11" ht="25.5">
      <c r="A52" s="27" t="s">
        <v>85</v>
      </c>
      <c r="B52" s="21" t="s">
        <v>86</v>
      </c>
      <c r="C52" s="22">
        <v>-736803.25</v>
      </c>
      <c r="D52" s="22">
        <v>728955</v>
      </c>
      <c r="E52" s="22">
        <v>200000</v>
      </c>
      <c r="F52" s="22">
        <v>-728953.82</v>
      </c>
      <c r="G52" s="22">
        <f t="shared" si="0"/>
        <v>7849.4300000000512</v>
      </c>
      <c r="H52" s="22">
        <f t="shared" si="1"/>
        <v>928953.82</v>
      </c>
      <c r="I52" s="23">
        <f t="shared" si="2"/>
        <v>-1.0653359631624966</v>
      </c>
      <c r="J52" s="23">
        <f t="shared" si="3"/>
        <v>-364.47690999999998</v>
      </c>
      <c r="K52" s="23">
        <f t="shared" si="4"/>
        <v>-99.999838124438398</v>
      </c>
    </row>
    <row r="53" spans="1:11" ht="25.5">
      <c r="A53" s="27" t="s">
        <v>147</v>
      </c>
      <c r="B53" s="21" t="s">
        <v>148</v>
      </c>
      <c r="C53" s="22">
        <v>-69439645.859999999</v>
      </c>
      <c r="D53" s="22">
        <v>134068864</v>
      </c>
      <c r="E53" s="22">
        <v>0</v>
      </c>
      <c r="F53" s="22">
        <v>-134068857.28</v>
      </c>
      <c r="G53" s="22">
        <f t="shared" si="0"/>
        <v>-64629211.420000002</v>
      </c>
      <c r="H53" s="22">
        <f t="shared" si="1"/>
        <v>134068857.28</v>
      </c>
      <c r="I53" s="23">
        <f t="shared" si="2"/>
        <v>93.072495718514318</v>
      </c>
      <c r="J53" s="23">
        <f t="shared" si="3"/>
        <v>0</v>
      </c>
      <c r="K53" s="23">
        <f t="shared" si="4"/>
        <v>-99.999994987650524</v>
      </c>
    </row>
    <row r="54" spans="1:11">
      <c r="A54" s="20"/>
      <c r="B54" s="21"/>
      <c r="C54" s="22"/>
      <c r="D54" s="22"/>
      <c r="E54" s="22"/>
      <c r="F54" s="22"/>
      <c r="G54" s="22"/>
      <c r="H54" s="22"/>
      <c r="I54" s="23"/>
      <c r="J54" s="23"/>
      <c r="K54" s="23"/>
    </row>
    <row r="55" spans="1:11" s="35" customFormat="1">
      <c r="A55" s="31"/>
      <c r="B55" s="32" t="s">
        <v>60</v>
      </c>
      <c r="C55" s="33"/>
      <c r="D55" s="33"/>
      <c r="E55" s="33"/>
      <c r="F55" s="33"/>
      <c r="G55" s="33"/>
      <c r="H55" s="33"/>
      <c r="I55" s="34"/>
      <c r="J55" s="34"/>
      <c r="K55" s="34"/>
    </row>
    <row r="56" spans="1:11">
      <c r="A56" s="20" t="s">
        <v>21</v>
      </c>
      <c r="B56" s="21" t="s">
        <v>22</v>
      </c>
      <c r="C56" s="22">
        <v>492954697.54000002</v>
      </c>
      <c r="D56" s="22">
        <v>497763596</v>
      </c>
      <c r="E56" s="22">
        <v>212558124</v>
      </c>
      <c r="F56" s="22">
        <v>497903044.25999999</v>
      </c>
      <c r="G56" s="22">
        <f t="shared" ref="G56:G90" si="5">F56-C56</f>
        <v>4948346.719999969</v>
      </c>
      <c r="H56" s="22">
        <f t="shared" ref="H56:H90" si="6">E56-F56</f>
        <v>-285344920.25999999</v>
      </c>
      <c r="I56" s="23">
        <f t="shared" ref="I56:I90" si="7">IF(ISERROR(F56/C56),0,F56/C56*100-100)</f>
        <v>1.0038136860636087</v>
      </c>
      <c r="J56" s="23">
        <f t="shared" ref="J56:J90" si="8">IF(ISERROR(F56/E56),0,F56/E56*100)</f>
        <v>234.24324363156308</v>
      </c>
      <c r="K56" s="23">
        <f t="shared" ref="K56:K90" si="9">IF(ISERROR(F56/D56),0,F56/D56*100)</f>
        <v>100.02801495752614</v>
      </c>
    </row>
    <row r="57" spans="1:11" ht="25.5">
      <c r="A57" s="26" t="s">
        <v>65</v>
      </c>
      <c r="B57" s="21" t="s">
        <v>66</v>
      </c>
      <c r="C57" s="22">
        <v>2630124.54</v>
      </c>
      <c r="D57" s="22">
        <v>1893198</v>
      </c>
      <c r="E57" s="22">
        <v>606143</v>
      </c>
      <c r="F57" s="22">
        <v>2106442.2599999998</v>
      </c>
      <c r="G57" s="22">
        <f t="shared" si="5"/>
        <v>-523682.28000000026</v>
      </c>
      <c r="H57" s="22">
        <f t="shared" si="6"/>
        <v>-1500299.2599999998</v>
      </c>
      <c r="I57" s="23">
        <f t="shared" si="7"/>
        <v>-19.910930909758378</v>
      </c>
      <c r="J57" s="23">
        <f t="shared" si="8"/>
        <v>347.51572813675978</v>
      </c>
      <c r="K57" s="23">
        <f t="shared" si="9"/>
        <v>111.26370617336379</v>
      </c>
    </row>
    <row r="58" spans="1:11">
      <c r="A58" s="26" t="s">
        <v>67</v>
      </c>
      <c r="B58" s="21" t="s">
        <v>68</v>
      </c>
      <c r="C58" s="22">
        <v>3669222</v>
      </c>
      <c r="D58" s="22">
        <v>543018</v>
      </c>
      <c r="E58" s="22">
        <v>538018</v>
      </c>
      <c r="F58" s="22">
        <v>469222</v>
      </c>
      <c r="G58" s="22">
        <f t="shared" si="5"/>
        <v>-3200000</v>
      </c>
      <c r="H58" s="22">
        <f t="shared" si="6"/>
        <v>68796</v>
      </c>
      <c r="I58" s="23">
        <f t="shared" si="7"/>
        <v>-87.211948473000547</v>
      </c>
      <c r="J58" s="23">
        <f t="shared" si="8"/>
        <v>87.213067220799303</v>
      </c>
      <c r="K58" s="23">
        <f t="shared" si="9"/>
        <v>86.410026923601052</v>
      </c>
    </row>
    <row r="59" spans="1:11">
      <c r="A59" s="27" t="s">
        <v>69</v>
      </c>
      <c r="B59" s="21" t="s">
        <v>70</v>
      </c>
      <c r="C59" s="22">
        <v>3669222</v>
      </c>
      <c r="D59" s="22">
        <v>543018</v>
      </c>
      <c r="E59" s="22">
        <v>538018</v>
      </c>
      <c r="F59" s="22">
        <v>469222</v>
      </c>
      <c r="G59" s="22">
        <f t="shared" si="5"/>
        <v>-3200000</v>
      </c>
      <c r="H59" s="22">
        <f t="shared" si="6"/>
        <v>68796</v>
      </c>
      <c r="I59" s="23">
        <f t="shared" si="7"/>
        <v>-87.211948473000547</v>
      </c>
      <c r="J59" s="23">
        <f t="shared" si="8"/>
        <v>87.213067220799303</v>
      </c>
      <c r="K59" s="23">
        <f t="shared" si="9"/>
        <v>86.410026923601052</v>
      </c>
    </row>
    <row r="60" spans="1:11">
      <c r="A60" s="28" t="s">
        <v>71</v>
      </c>
      <c r="B60" s="21" t="s">
        <v>72</v>
      </c>
      <c r="C60" s="22">
        <v>3669222</v>
      </c>
      <c r="D60" s="22">
        <v>543018</v>
      </c>
      <c r="E60" s="22">
        <v>538018</v>
      </c>
      <c r="F60" s="22">
        <v>469222</v>
      </c>
      <c r="G60" s="22">
        <f t="shared" si="5"/>
        <v>-3200000</v>
      </c>
      <c r="H60" s="22">
        <f t="shared" si="6"/>
        <v>68796</v>
      </c>
      <c r="I60" s="23">
        <f t="shared" si="7"/>
        <v>-87.211948473000547</v>
      </c>
      <c r="J60" s="23">
        <f t="shared" si="8"/>
        <v>87.213067220799303</v>
      </c>
      <c r="K60" s="23">
        <f t="shared" si="9"/>
        <v>86.410026923601052</v>
      </c>
    </row>
    <row r="61" spans="1:11" ht="25.5">
      <c r="A61" s="29" t="s">
        <v>73</v>
      </c>
      <c r="B61" s="21" t="s">
        <v>74</v>
      </c>
      <c r="C61" s="22">
        <v>3669222</v>
      </c>
      <c r="D61" s="22">
        <v>543018</v>
      </c>
      <c r="E61" s="22">
        <v>538018</v>
      </c>
      <c r="F61" s="22">
        <v>469222</v>
      </c>
      <c r="G61" s="22">
        <f t="shared" si="5"/>
        <v>-3200000</v>
      </c>
      <c r="H61" s="22">
        <f t="shared" si="6"/>
        <v>68796</v>
      </c>
      <c r="I61" s="23">
        <f t="shared" si="7"/>
        <v>-87.211948473000547</v>
      </c>
      <c r="J61" s="23">
        <f t="shared" si="8"/>
        <v>87.213067220799303</v>
      </c>
      <c r="K61" s="23">
        <f t="shared" si="9"/>
        <v>86.410026923601052</v>
      </c>
    </row>
    <row r="62" spans="1:11" ht="25.5">
      <c r="A62" s="30" t="s">
        <v>75</v>
      </c>
      <c r="B62" s="21" t="s">
        <v>76</v>
      </c>
      <c r="C62" s="22">
        <v>3669222</v>
      </c>
      <c r="D62" s="22">
        <v>543018</v>
      </c>
      <c r="E62" s="22">
        <v>538018</v>
      </c>
      <c r="F62" s="22">
        <v>469222</v>
      </c>
      <c r="G62" s="22">
        <f t="shared" si="5"/>
        <v>-3200000</v>
      </c>
      <c r="H62" s="22">
        <f t="shared" si="6"/>
        <v>68796</v>
      </c>
      <c r="I62" s="23">
        <f t="shared" si="7"/>
        <v>-87.211948473000547</v>
      </c>
      <c r="J62" s="23">
        <f t="shared" si="8"/>
        <v>87.213067220799303</v>
      </c>
      <c r="K62" s="23">
        <f t="shared" si="9"/>
        <v>86.410026923601052</v>
      </c>
    </row>
    <row r="63" spans="1:11">
      <c r="A63" s="26" t="s">
        <v>23</v>
      </c>
      <c r="B63" s="21" t="s">
        <v>24</v>
      </c>
      <c r="C63" s="22">
        <v>486655351</v>
      </c>
      <c r="D63" s="22">
        <v>495327380</v>
      </c>
      <c r="E63" s="22">
        <v>211413963</v>
      </c>
      <c r="F63" s="22">
        <v>495327380</v>
      </c>
      <c r="G63" s="22">
        <f t="shared" si="5"/>
        <v>8672029</v>
      </c>
      <c r="H63" s="22">
        <f t="shared" si="6"/>
        <v>-283913417</v>
      </c>
      <c r="I63" s="23">
        <f t="shared" si="7"/>
        <v>1.7819652002552431</v>
      </c>
      <c r="J63" s="23">
        <f t="shared" si="8"/>
        <v>234.29265171099414</v>
      </c>
      <c r="K63" s="23">
        <f t="shared" si="9"/>
        <v>100</v>
      </c>
    </row>
    <row r="64" spans="1:11">
      <c r="A64" s="27" t="s">
        <v>25</v>
      </c>
      <c r="B64" s="21" t="s">
        <v>26</v>
      </c>
      <c r="C64" s="22">
        <v>486655351</v>
      </c>
      <c r="D64" s="22">
        <v>495327380</v>
      </c>
      <c r="E64" s="22">
        <v>211413963</v>
      </c>
      <c r="F64" s="22">
        <v>495327380</v>
      </c>
      <c r="G64" s="22">
        <f t="shared" si="5"/>
        <v>8672029</v>
      </c>
      <c r="H64" s="22">
        <f t="shared" si="6"/>
        <v>-283913417</v>
      </c>
      <c r="I64" s="23">
        <f t="shared" si="7"/>
        <v>1.7819652002552431</v>
      </c>
      <c r="J64" s="23">
        <f t="shared" si="8"/>
        <v>234.29265171099414</v>
      </c>
      <c r="K64" s="23">
        <f t="shared" si="9"/>
        <v>100</v>
      </c>
    </row>
    <row r="65" spans="1:11">
      <c r="A65" s="20" t="s">
        <v>27</v>
      </c>
      <c r="B65" s="21" t="s">
        <v>28</v>
      </c>
      <c r="C65" s="22">
        <v>237059408.36000001</v>
      </c>
      <c r="D65" s="22">
        <v>498492551</v>
      </c>
      <c r="E65" s="22">
        <v>212758124</v>
      </c>
      <c r="F65" s="22">
        <v>230597658</v>
      </c>
      <c r="G65" s="22">
        <f t="shared" si="5"/>
        <v>-6461750.3600000143</v>
      </c>
      <c r="H65" s="22">
        <f t="shared" si="6"/>
        <v>-17839534</v>
      </c>
      <c r="I65" s="23">
        <f t="shared" si="7"/>
        <v>-2.7257936753926089</v>
      </c>
      <c r="J65" s="23">
        <f t="shared" si="8"/>
        <v>108.38488968816063</v>
      </c>
      <c r="K65" s="23">
        <f t="shared" si="9"/>
        <v>46.258997759828105</v>
      </c>
    </row>
    <row r="66" spans="1:11">
      <c r="A66" s="26" t="s">
        <v>29</v>
      </c>
      <c r="B66" s="21" t="s">
        <v>30</v>
      </c>
      <c r="C66" s="22">
        <v>191892734.97</v>
      </c>
      <c r="D66" s="22">
        <v>327752064</v>
      </c>
      <c r="E66" s="22">
        <v>188242527</v>
      </c>
      <c r="F66" s="22">
        <v>194880059.86000001</v>
      </c>
      <c r="G66" s="22">
        <f t="shared" si="5"/>
        <v>2987324.8900000155</v>
      </c>
      <c r="H66" s="22">
        <f t="shared" si="6"/>
        <v>-6637532.8600000143</v>
      </c>
      <c r="I66" s="23">
        <f t="shared" si="7"/>
        <v>1.5567681030066183</v>
      </c>
      <c r="J66" s="23">
        <f t="shared" si="8"/>
        <v>103.52605384435793</v>
      </c>
      <c r="K66" s="23">
        <f t="shared" si="9"/>
        <v>59.459598051532026</v>
      </c>
    </row>
    <row r="67" spans="1:11">
      <c r="A67" s="27" t="s">
        <v>31</v>
      </c>
      <c r="B67" s="21" t="s">
        <v>32</v>
      </c>
      <c r="C67" s="22">
        <v>46915265.460000001</v>
      </c>
      <c r="D67" s="22">
        <v>93826615</v>
      </c>
      <c r="E67" s="22">
        <v>43899151</v>
      </c>
      <c r="F67" s="22">
        <v>50728106.109999999</v>
      </c>
      <c r="G67" s="22">
        <f t="shared" si="5"/>
        <v>3812840.6499999985</v>
      </c>
      <c r="H67" s="22">
        <f t="shared" si="6"/>
        <v>-6828955.1099999994</v>
      </c>
      <c r="I67" s="23">
        <f t="shared" si="7"/>
        <v>8.1270789211473868</v>
      </c>
      <c r="J67" s="23">
        <f t="shared" si="8"/>
        <v>115.55600724487816</v>
      </c>
      <c r="K67" s="23">
        <f t="shared" si="9"/>
        <v>54.06579584055121</v>
      </c>
    </row>
    <row r="68" spans="1:11">
      <c r="A68" s="28" t="s">
        <v>33</v>
      </c>
      <c r="B68" s="21" t="s">
        <v>34</v>
      </c>
      <c r="C68" s="22">
        <v>3220904.28</v>
      </c>
      <c r="D68" s="22">
        <v>7103971</v>
      </c>
      <c r="E68" s="22">
        <v>3539427</v>
      </c>
      <c r="F68" s="22">
        <v>3292727.78</v>
      </c>
      <c r="G68" s="22">
        <f t="shared" si="5"/>
        <v>71823.5</v>
      </c>
      <c r="H68" s="22">
        <f t="shared" si="6"/>
        <v>246699.2200000002</v>
      </c>
      <c r="I68" s="23">
        <f t="shared" si="7"/>
        <v>2.2299172454761589</v>
      </c>
      <c r="J68" s="23">
        <f t="shared" si="8"/>
        <v>93.029967280014532</v>
      </c>
      <c r="K68" s="23">
        <f t="shared" si="9"/>
        <v>46.350523953433928</v>
      </c>
    </row>
    <row r="69" spans="1:11">
      <c r="A69" s="28" t="s">
        <v>35</v>
      </c>
      <c r="B69" s="21" t="s">
        <v>36</v>
      </c>
      <c r="C69" s="22">
        <v>43694361.18</v>
      </c>
      <c r="D69" s="22">
        <v>86722644</v>
      </c>
      <c r="E69" s="22">
        <v>40359724</v>
      </c>
      <c r="F69" s="22">
        <v>47435378.329999998</v>
      </c>
      <c r="G69" s="22">
        <f t="shared" si="5"/>
        <v>3741017.1499999985</v>
      </c>
      <c r="H69" s="22">
        <f t="shared" si="6"/>
        <v>-7075654.3299999982</v>
      </c>
      <c r="I69" s="23">
        <f t="shared" si="7"/>
        <v>8.5617847451500353</v>
      </c>
      <c r="J69" s="23">
        <f t="shared" si="8"/>
        <v>117.53147353039381</v>
      </c>
      <c r="K69" s="23">
        <f t="shared" si="9"/>
        <v>54.697799954069659</v>
      </c>
    </row>
    <row r="70" spans="1:11">
      <c r="A70" s="29" t="s">
        <v>77</v>
      </c>
      <c r="B70" s="21" t="s">
        <v>78</v>
      </c>
      <c r="C70" s="22">
        <v>1348.9</v>
      </c>
      <c r="D70" s="22">
        <v>0</v>
      </c>
      <c r="E70" s="22">
        <v>0</v>
      </c>
      <c r="F70" s="22">
        <v>942.24</v>
      </c>
      <c r="G70" s="22">
        <f t="shared" si="5"/>
        <v>-406.66000000000008</v>
      </c>
      <c r="H70" s="22">
        <f t="shared" si="6"/>
        <v>-942.24</v>
      </c>
      <c r="I70" s="23">
        <f t="shared" si="7"/>
        <v>-30.147527615093779</v>
      </c>
      <c r="J70" s="23">
        <f t="shared" si="8"/>
        <v>0</v>
      </c>
      <c r="K70" s="23">
        <f t="shared" si="9"/>
        <v>0</v>
      </c>
    </row>
    <row r="71" spans="1:11">
      <c r="A71" s="27" t="s">
        <v>37</v>
      </c>
      <c r="B71" s="21" t="s">
        <v>38</v>
      </c>
      <c r="C71" s="22">
        <v>113047344.98</v>
      </c>
      <c r="D71" s="22">
        <v>174571054</v>
      </c>
      <c r="E71" s="22">
        <v>113518020</v>
      </c>
      <c r="F71" s="22">
        <v>114235343.84</v>
      </c>
      <c r="G71" s="22">
        <f t="shared" si="5"/>
        <v>1187998.8599999994</v>
      </c>
      <c r="H71" s="22">
        <f t="shared" si="6"/>
        <v>-717323.84000000358</v>
      </c>
      <c r="I71" s="23">
        <f t="shared" si="7"/>
        <v>1.0508861222792802</v>
      </c>
      <c r="J71" s="23">
        <f t="shared" si="8"/>
        <v>100.6319030582105</v>
      </c>
      <c r="K71" s="23">
        <f t="shared" si="9"/>
        <v>65.437735078348098</v>
      </c>
    </row>
    <row r="72" spans="1:11">
      <c r="A72" s="28" t="s">
        <v>39</v>
      </c>
      <c r="B72" s="21" t="s">
        <v>40</v>
      </c>
      <c r="C72" s="22">
        <v>113047254.98</v>
      </c>
      <c r="D72" s="22">
        <v>174571024</v>
      </c>
      <c r="E72" s="22">
        <v>113518020</v>
      </c>
      <c r="F72" s="22">
        <v>114235313.84</v>
      </c>
      <c r="G72" s="22">
        <f t="shared" si="5"/>
        <v>1188058.8599999994</v>
      </c>
      <c r="H72" s="22">
        <f t="shared" si="6"/>
        <v>-717293.84000000358</v>
      </c>
      <c r="I72" s="23">
        <f t="shared" si="7"/>
        <v>1.0509400340682191</v>
      </c>
      <c r="J72" s="23">
        <f t="shared" si="8"/>
        <v>100.63187663068824</v>
      </c>
      <c r="K72" s="23">
        <f t="shared" si="9"/>
        <v>65.4377291388289</v>
      </c>
    </row>
    <row r="73" spans="1:11">
      <c r="A73" s="28" t="s">
        <v>41</v>
      </c>
      <c r="B73" s="21" t="s">
        <v>42</v>
      </c>
      <c r="C73" s="22">
        <v>90</v>
      </c>
      <c r="D73" s="22">
        <v>30</v>
      </c>
      <c r="E73" s="22">
        <v>0</v>
      </c>
      <c r="F73" s="22">
        <v>30</v>
      </c>
      <c r="G73" s="22">
        <f t="shared" si="5"/>
        <v>-60</v>
      </c>
      <c r="H73" s="22">
        <f t="shared" si="6"/>
        <v>-30</v>
      </c>
      <c r="I73" s="23">
        <f t="shared" si="7"/>
        <v>-66.666666666666671</v>
      </c>
      <c r="J73" s="23">
        <f t="shared" si="8"/>
        <v>0</v>
      </c>
      <c r="K73" s="23">
        <f t="shared" si="9"/>
        <v>100</v>
      </c>
    </row>
    <row r="74" spans="1:11" ht="25.5">
      <c r="A74" s="27" t="s">
        <v>79</v>
      </c>
      <c r="B74" s="21" t="s">
        <v>80</v>
      </c>
      <c r="C74" s="22">
        <v>170160.54</v>
      </c>
      <c r="D74" s="22">
        <v>345878</v>
      </c>
      <c r="E74" s="22">
        <v>172938</v>
      </c>
      <c r="F74" s="22">
        <v>192091.82</v>
      </c>
      <c r="G74" s="22">
        <f t="shared" si="5"/>
        <v>21931.279999999999</v>
      </c>
      <c r="H74" s="22">
        <f t="shared" si="6"/>
        <v>-19153.820000000007</v>
      </c>
      <c r="I74" s="23">
        <f t="shared" si="7"/>
        <v>12.888581571262051</v>
      </c>
      <c r="J74" s="23">
        <f t="shared" si="8"/>
        <v>111.07554152355179</v>
      </c>
      <c r="K74" s="23">
        <f t="shared" si="9"/>
        <v>55.537449620964615</v>
      </c>
    </row>
    <row r="75" spans="1:11">
      <c r="A75" s="28" t="s">
        <v>81</v>
      </c>
      <c r="B75" s="21" t="s">
        <v>82</v>
      </c>
      <c r="C75" s="22">
        <v>170160.54</v>
      </c>
      <c r="D75" s="22">
        <v>345878</v>
      </c>
      <c r="E75" s="22">
        <v>172938</v>
      </c>
      <c r="F75" s="22">
        <v>192091.82</v>
      </c>
      <c r="G75" s="22">
        <f t="shared" si="5"/>
        <v>21931.279999999999</v>
      </c>
      <c r="H75" s="22">
        <f t="shared" si="6"/>
        <v>-19153.820000000007</v>
      </c>
      <c r="I75" s="23">
        <f t="shared" si="7"/>
        <v>12.888581571262051</v>
      </c>
      <c r="J75" s="23">
        <f t="shared" si="8"/>
        <v>111.07554152355179</v>
      </c>
      <c r="K75" s="23">
        <f t="shared" si="9"/>
        <v>55.537449620964615</v>
      </c>
    </row>
    <row r="76" spans="1:11" ht="25.5">
      <c r="A76" s="27" t="s">
        <v>43</v>
      </c>
      <c r="B76" s="21" t="s">
        <v>44</v>
      </c>
      <c r="C76" s="22">
        <v>31759963.989999998</v>
      </c>
      <c r="D76" s="22">
        <v>59008517</v>
      </c>
      <c r="E76" s="22">
        <v>30652418</v>
      </c>
      <c r="F76" s="22">
        <v>29724518.09</v>
      </c>
      <c r="G76" s="22">
        <f t="shared" si="5"/>
        <v>-2035445.8999999985</v>
      </c>
      <c r="H76" s="22">
        <f t="shared" si="6"/>
        <v>927899.91000000015</v>
      </c>
      <c r="I76" s="23">
        <f t="shared" si="7"/>
        <v>-6.4088419641813346</v>
      </c>
      <c r="J76" s="23">
        <f t="shared" si="8"/>
        <v>96.972832909951833</v>
      </c>
      <c r="K76" s="23">
        <f t="shared" si="9"/>
        <v>50.37326745561154</v>
      </c>
    </row>
    <row r="77" spans="1:11">
      <c r="A77" s="28" t="s">
        <v>45</v>
      </c>
      <c r="B77" s="21" t="s">
        <v>46</v>
      </c>
      <c r="C77" s="22">
        <v>0</v>
      </c>
      <c r="D77" s="22">
        <v>2592</v>
      </c>
      <c r="E77" s="22">
        <v>0</v>
      </c>
      <c r="F77" s="22">
        <v>0</v>
      </c>
      <c r="G77" s="22">
        <f t="shared" si="5"/>
        <v>0</v>
      </c>
      <c r="H77" s="22">
        <f t="shared" si="6"/>
        <v>0</v>
      </c>
      <c r="I77" s="23">
        <f t="shared" si="7"/>
        <v>0</v>
      </c>
      <c r="J77" s="23">
        <f t="shared" si="8"/>
        <v>0</v>
      </c>
      <c r="K77" s="23">
        <f t="shared" si="9"/>
        <v>0</v>
      </c>
    </row>
    <row r="78" spans="1:11" ht="25.5">
      <c r="A78" s="29" t="s">
        <v>83</v>
      </c>
      <c r="B78" s="21" t="s">
        <v>84</v>
      </c>
      <c r="C78" s="22">
        <v>0</v>
      </c>
      <c r="D78" s="22">
        <v>2592</v>
      </c>
      <c r="E78" s="22">
        <v>0</v>
      </c>
      <c r="F78" s="22">
        <v>0</v>
      </c>
      <c r="G78" s="22">
        <f t="shared" si="5"/>
        <v>0</v>
      </c>
      <c r="H78" s="22">
        <f t="shared" si="6"/>
        <v>0</v>
      </c>
      <c r="I78" s="23">
        <f t="shared" si="7"/>
        <v>0</v>
      </c>
      <c r="J78" s="23">
        <f t="shared" si="8"/>
        <v>0</v>
      </c>
      <c r="K78" s="23">
        <f t="shared" si="9"/>
        <v>0</v>
      </c>
    </row>
    <row r="79" spans="1:11" ht="25.5">
      <c r="A79" s="28" t="s">
        <v>143</v>
      </c>
      <c r="B79" s="21" t="s">
        <v>144</v>
      </c>
      <c r="C79" s="22">
        <v>31759963.989999998</v>
      </c>
      <c r="D79" s="22">
        <v>59005925</v>
      </c>
      <c r="E79" s="22">
        <v>30652418</v>
      </c>
      <c r="F79" s="22">
        <v>29724518.09</v>
      </c>
      <c r="G79" s="22">
        <f t="shared" si="5"/>
        <v>-2035445.8999999985</v>
      </c>
      <c r="H79" s="22">
        <f t="shared" si="6"/>
        <v>927899.91000000015</v>
      </c>
      <c r="I79" s="23">
        <f t="shared" si="7"/>
        <v>-6.4088419641813346</v>
      </c>
      <c r="J79" s="23">
        <f t="shared" si="8"/>
        <v>96.972832909951833</v>
      </c>
      <c r="K79" s="23">
        <f t="shared" si="9"/>
        <v>50.375480242026541</v>
      </c>
    </row>
    <row r="80" spans="1:11" ht="25.5">
      <c r="A80" s="29" t="s">
        <v>163</v>
      </c>
      <c r="B80" s="21" t="s">
        <v>164</v>
      </c>
      <c r="C80" s="22">
        <v>31631263.989999998</v>
      </c>
      <c r="D80" s="22">
        <v>58741325</v>
      </c>
      <c r="E80" s="22">
        <v>30520118</v>
      </c>
      <c r="F80" s="22">
        <v>29597068.09</v>
      </c>
      <c r="G80" s="22">
        <f t="shared" si="5"/>
        <v>-2034195.8999999985</v>
      </c>
      <c r="H80" s="22">
        <f t="shared" si="6"/>
        <v>923049.91000000015</v>
      </c>
      <c r="I80" s="23">
        <f t="shared" si="7"/>
        <v>-6.4309662131841918</v>
      </c>
      <c r="J80" s="23">
        <f t="shared" si="8"/>
        <v>96.975601765366704</v>
      </c>
      <c r="K80" s="23">
        <f t="shared" si="9"/>
        <v>50.385428129174812</v>
      </c>
    </row>
    <row r="81" spans="1:11" ht="38.25">
      <c r="A81" s="29" t="s">
        <v>145</v>
      </c>
      <c r="B81" s="21" t="s">
        <v>146</v>
      </c>
      <c r="C81" s="22">
        <v>128700</v>
      </c>
      <c r="D81" s="22">
        <v>264600</v>
      </c>
      <c r="E81" s="22">
        <v>132300</v>
      </c>
      <c r="F81" s="22">
        <v>127450</v>
      </c>
      <c r="G81" s="22">
        <f t="shared" si="5"/>
        <v>-1250</v>
      </c>
      <c r="H81" s="22">
        <f t="shared" si="6"/>
        <v>4850</v>
      </c>
      <c r="I81" s="23">
        <f t="shared" si="7"/>
        <v>-0.97125097125096715</v>
      </c>
      <c r="J81" s="23">
        <f t="shared" si="8"/>
        <v>96.334089191232053</v>
      </c>
      <c r="K81" s="23">
        <f t="shared" si="9"/>
        <v>48.167044595616026</v>
      </c>
    </row>
    <row r="82" spans="1:11">
      <c r="A82" s="26" t="s">
        <v>51</v>
      </c>
      <c r="B82" s="21" t="s">
        <v>52</v>
      </c>
      <c r="C82" s="22">
        <v>45166673.390000001</v>
      </c>
      <c r="D82" s="22">
        <v>170740487</v>
      </c>
      <c r="E82" s="22">
        <v>24515597</v>
      </c>
      <c r="F82" s="22">
        <v>35717598.140000001</v>
      </c>
      <c r="G82" s="22">
        <f t="shared" si="5"/>
        <v>-9449075.25</v>
      </c>
      <c r="H82" s="22">
        <f t="shared" si="6"/>
        <v>-11202001.140000001</v>
      </c>
      <c r="I82" s="23">
        <f t="shared" si="7"/>
        <v>-20.920458693980422</v>
      </c>
      <c r="J82" s="23">
        <f t="shared" si="8"/>
        <v>145.69336467718898</v>
      </c>
      <c r="K82" s="23">
        <f t="shared" si="9"/>
        <v>20.919231734415753</v>
      </c>
    </row>
    <row r="83" spans="1:11">
      <c r="A83" s="27" t="s">
        <v>53</v>
      </c>
      <c r="B83" s="21" t="s">
        <v>54</v>
      </c>
      <c r="C83" s="22">
        <v>36761640.020000003</v>
      </c>
      <c r="D83" s="22">
        <v>147217445</v>
      </c>
      <c r="E83" s="22">
        <v>16465597</v>
      </c>
      <c r="F83" s="22">
        <v>27492522.140000001</v>
      </c>
      <c r="G83" s="22">
        <f t="shared" si="5"/>
        <v>-9269117.8800000027</v>
      </c>
      <c r="H83" s="22">
        <f t="shared" si="6"/>
        <v>-11026925.140000001</v>
      </c>
      <c r="I83" s="23">
        <f t="shared" si="7"/>
        <v>-25.214103274383788</v>
      </c>
      <c r="J83" s="23">
        <f t="shared" si="8"/>
        <v>166.96948273421245</v>
      </c>
      <c r="K83" s="23">
        <f t="shared" si="9"/>
        <v>18.674771960619204</v>
      </c>
    </row>
    <row r="84" spans="1:11">
      <c r="A84" s="27" t="s">
        <v>185</v>
      </c>
      <c r="B84" s="21" t="s">
        <v>186</v>
      </c>
      <c r="C84" s="22">
        <v>8405033.3699999992</v>
      </c>
      <c r="D84" s="22">
        <v>23523042</v>
      </c>
      <c r="E84" s="22">
        <v>8050000</v>
      </c>
      <c r="F84" s="22">
        <v>8225076</v>
      </c>
      <c r="G84" s="22">
        <f t="shared" si="5"/>
        <v>-179957.36999999918</v>
      </c>
      <c r="H84" s="22">
        <f t="shared" si="6"/>
        <v>-175076</v>
      </c>
      <c r="I84" s="23">
        <f t="shared" si="7"/>
        <v>-2.1410666927548334</v>
      </c>
      <c r="J84" s="23">
        <f t="shared" si="8"/>
        <v>102.17485714285715</v>
      </c>
      <c r="K84" s="23">
        <f t="shared" si="9"/>
        <v>34.966038831202191</v>
      </c>
    </row>
    <row r="85" spans="1:11" ht="25.5">
      <c r="A85" s="28" t="s">
        <v>187</v>
      </c>
      <c r="B85" s="21" t="s">
        <v>188</v>
      </c>
      <c r="C85" s="22">
        <v>8405033.3699999992</v>
      </c>
      <c r="D85" s="22">
        <v>23523042</v>
      </c>
      <c r="E85" s="22">
        <v>8050000</v>
      </c>
      <c r="F85" s="22">
        <v>8225076</v>
      </c>
      <c r="G85" s="22">
        <f t="shared" si="5"/>
        <v>-179957.36999999918</v>
      </c>
      <c r="H85" s="22">
        <f t="shared" si="6"/>
        <v>-175076</v>
      </c>
      <c r="I85" s="23">
        <f t="shared" si="7"/>
        <v>-2.1410666927548334</v>
      </c>
      <c r="J85" s="23">
        <f t="shared" si="8"/>
        <v>102.17485714285715</v>
      </c>
      <c r="K85" s="23">
        <f t="shared" si="9"/>
        <v>34.966038831202191</v>
      </c>
    </row>
    <row r="86" spans="1:11" ht="25.5">
      <c r="A86" s="29" t="s">
        <v>449</v>
      </c>
      <c r="B86" s="21" t="s">
        <v>450</v>
      </c>
      <c r="C86" s="22">
        <v>8405033.3699999992</v>
      </c>
      <c r="D86" s="22">
        <v>23523042</v>
      </c>
      <c r="E86" s="22">
        <v>8050000</v>
      </c>
      <c r="F86" s="22">
        <v>8225076</v>
      </c>
      <c r="G86" s="22">
        <f t="shared" si="5"/>
        <v>-179957.36999999918</v>
      </c>
      <c r="H86" s="22">
        <f t="shared" si="6"/>
        <v>-175076</v>
      </c>
      <c r="I86" s="23">
        <f t="shared" si="7"/>
        <v>-2.1410666927548334</v>
      </c>
      <c r="J86" s="23">
        <f t="shared" si="8"/>
        <v>102.17485714285715</v>
      </c>
      <c r="K86" s="23">
        <f t="shared" si="9"/>
        <v>34.966038831202191</v>
      </c>
    </row>
    <row r="87" spans="1:11">
      <c r="A87" s="20"/>
      <c r="B87" s="21" t="s">
        <v>55</v>
      </c>
      <c r="C87" s="22">
        <v>255895289.18000001</v>
      </c>
      <c r="D87" s="22">
        <v>-728955</v>
      </c>
      <c r="E87" s="22">
        <v>-200000</v>
      </c>
      <c r="F87" s="22">
        <v>267305386.25999999</v>
      </c>
      <c r="G87" s="22">
        <f t="shared" si="5"/>
        <v>11410097.079999983</v>
      </c>
      <c r="H87" s="22">
        <f t="shared" si="6"/>
        <v>-267505386.25999999</v>
      </c>
      <c r="I87" s="23">
        <f t="shared" si="7"/>
        <v>4.4588929778906419</v>
      </c>
      <c r="J87" s="23">
        <f t="shared" si="8"/>
        <v>-133652.69313</v>
      </c>
      <c r="K87" s="23">
        <f t="shared" si="9"/>
        <v>-36669.669082453649</v>
      </c>
    </row>
    <row r="88" spans="1:11">
      <c r="A88" s="20" t="s">
        <v>56</v>
      </c>
      <c r="B88" s="21" t="s">
        <v>57</v>
      </c>
      <c r="C88" s="22">
        <v>-255895289.18000001</v>
      </c>
      <c r="D88" s="22">
        <v>728955</v>
      </c>
      <c r="E88" s="22">
        <v>200000</v>
      </c>
      <c r="F88" s="22">
        <v>-267305386.25999999</v>
      </c>
      <c r="G88" s="22">
        <f t="shared" si="5"/>
        <v>-11410097.079999983</v>
      </c>
      <c r="H88" s="22">
        <f t="shared" si="6"/>
        <v>267505386.25999999</v>
      </c>
      <c r="I88" s="23">
        <f t="shared" si="7"/>
        <v>4.4588929778906419</v>
      </c>
      <c r="J88" s="23">
        <f t="shared" si="8"/>
        <v>-133652.69313</v>
      </c>
      <c r="K88" s="23">
        <f t="shared" si="9"/>
        <v>-36669.669082453649</v>
      </c>
    </row>
    <row r="89" spans="1:11">
      <c r="A89" s="26" t="s">
        <v>58</v>
      </c>
      <c r="B89" s="21" t="s">
        <v>59</v>
      </c>
      <c r="C89" s="22">
        <v>-255895289.18000001</v>
      </c>
      <c r="D89" s="22">
        <v>728955</v>
      </c>
      <c r="E89" s="22">
        <v>200000</v>
      </c>
      <c r="F89" s="22">
        <v>-267305386.25999999</v>
      </c>
      <c r="G89" s="22">
        <f t="shared" si="5"/>
        <v>-11410097.079999983</v>
      </c>
      <c r="H89" s="22">
        <f t="shared" si="6"/>
        <v>267505386.25999999</v>
      </c>
      <c r="I89" s="23">
        <f t="shared" si="7"/>
        <v>4.4588929778906419</v>
      </c>
      <c r="J89" s="23">
        <f t="shared" si="8"/>
        <v>-133652.69313</v>
      </c>
      <c r="K89" s="23">
        <f t="shared" si="9"/>
        <v>-36669.669082453649</v>
      </c>
    </row>
    <row r="90" spans="1:11" ht="25.5">
      <c r="A90" s="27" t="s">
        <v>85</v>
      </c>
      <c r="B90" s="21" t="s">
        <v>86</v>
      </c>
      <c r="C90" s="22">
        <v>-736803.25</v>
      </c>
      <c r="D90" s="22">
        <v>728955</v>
      </c>
      <c r="E90" s="22">
        <v>200000</v>
      </c>
      <c r="F90" s="22">
        <v>-728953.82</v>
      </c>
      <c r="G90" s="22">
        <f t="shared" si="5"/>
        <v>7849.4300000000512</v>
      </c>
      <c r="H90" s="22">
        <f t="shared" si="6"/>
        <v>928953.82</v>
      </c>
      <c r="I90" s="23">
        <f t="shared" si="7"/>
        <v>-1.0653359631624966</v>
      </c>
      <c r="J90" s="23">
        <f t="shared" si="8"/>
        <v>-364.47690999999998</v>
      </c>
      <c r="K90" s="23">
        <f t="shared" si="9"/>
        <v>-99.999838124438398</v>
      </c>
    </row>
    <row r="91" spans="1:11" s="35" customFormat="1">
      <c r="A91" s="31" t="s">
        <v>89</v>
      </c>
      <c r="B91" s="32" t="s">
        <v>627</v>
      </c>
      <c r="C91" s="33"/>
      <c r="D91" s="33"/>
      <c r="E91" s="33"/>
      <c r="F91" s="33"/>
      <c r="G91" s="33"/>
      <c r="H91" s="33"/>
      <c r="I91" s="34"/>
      <c r="J91" s="34"/>
      <c r="K91" s="34"/>
    </row>
    <row r="92" spans="1:11">
      <c r="A92" s="20" t="s">
        <v>21</v>
      </c>
      <c r="B92" s="21" t="s">
        <v>22</v>
      </c>
      <c r="C92" s="22">
        <v>6957500</v>
      </c>
      <c r="D92" s="22">
        <v>6957500</v>
      </c>
      <c r="E92" s="22">
        <v>3132670</v>
      </c>
      <c r="F92" s="22">
        <v>6957500</v>
      </c>
      <c r="G92" s="22">
        <f t="shared" ref="G92:G101" si="10">F92-C92</f>
        <v>0</v>
      </c>
      <c r="H92" s="22">
        <f t="shared" ref="H92:H101" si="11">E92-F92</f>
        <v>-3824830</v>
      </c>
      <c r="I92" s="23">
        <f t="shared" ref="I92:I101" si="12">IF(ISERROR(F92/C92),0,F92/C92*100-100)</f>
        <v>0</v>
      </c>
      <c r="J92" s="23">
        <f t="shared" ref="J92:J101" si="13">IF(ISERROR(F92/E92),0,F92/E92*100)</f>
        <v>222.09489030124462</v>
      </c>
      <c r="K92" s="23">
        <f t="shared" ref="K92:K101" si="14">IF(ISERROR(F92/D92),0,F92/D92*100)</f>
        <v>100</v>
      </c>
    </row>
    <row r="93" spans="1:11">
      <c r="A93" s="26" t="s">
        <v>23</v>
      </c>
      <c r="B93" s="21" t="s">
        <v>24</v>
      </c>
      <c r="C93" s="22">
        <v>6957500</v>
      </c>
      <c r="D93" s="22">
        <v>6957500</v>
      </c>
      <c r="E93" s="22">
        <v>3132670</v>
      </c>
      <c r="F93" s="22">
        <v>6957500</v>
      </c>
      <c r="G93" s="22">
        <f t="shared" si="10"/>
        <v>0</v>
      </c>
      <c r="H93" s="22">
        <f t="shared" si="11"/>
        <v>-3824830</v>
      </c>
      <c r="I93" s="23">
        <f t="shared" si="12"/>
        <v>0</v>
      </c>
      <c r="J93" s="23">
        <f t="shared" si="13"/>
        <v>222.09489030124462</v>
      </c>
      <c r="K93" s="23">
        <f t="shared" si="14"/>
        <v>100</v>
      </c>
    </row>
    <row r="94" spans="1:11">
      <c r="A94" s="27" t="s">
        <v>25</v>
      </c>
      <c r="B94" s="21" t="s">
        <v>26</v>
      </c>
      <c r="C94" s="22">
        <v>6957500</v>
      </c>
      <c r="D94" s="22">
        <v>6957500</v>
      </c>
      <c r="E94" s="22">
        <v>3132670</v>
      </c>
      <c r="F94" s="22">
        <v>6957500</v>
      </c>
      <c r="G94" s="22">
        <f t="shared" si="10"/>
        <v>0</v>
      </c>
      <c r="H94" s="22">
        <f t="shared" si="11"/>
        <v>-3824830</v>
      </c>
      <c r="I94" s="23">
        <f t="shared" si="12"/>
        <v>0</v>
      </c>
      <c r="J94" s="23">
        <f t="shared" si="13"/>
        <v>222.09489030124462</v>
      </c>
      <c r="K94" s="23">
        <f t="shared" si="14"/>
        <v>100</v>
      </c>
    </row>
    <row r="95" spans="1:11">
      <c r="A95" s="20" t="s">
        <v>27</v>
      </c>
      <c r="B95" s="21" t="s">
        <v>28</v>
      </c>
      <c r="C95" s="22">
        <v>6957500</v>
      </c>
      <c r="D95" s="22">
        <v>6957500</v>
      </c>
      <c r="E95" s="22">
        <v>3132670</v>
      </c>
      <c r="F95" s="22">
        <v>3080930.53</v>
      </c>
      <c r="G95" s="22">
        <f t="shared" si="10"/>
        <v>-3876569.47</v>
      </c>
      <c r="H95" s="22">
        <f t="shared" si="11"/>
        <v>51739.470000000205</v>
      </c>
      <c r="I95" s="23">
        <f t="shared" si="12"/>
        <v>-55.717850808480065</v>
      </c>
      <c r="J95" s="23">
        <f t="shared" si="13"/>
        <v>98.34839066993969</v>
      </c>
      <c r="K95" s="23">
        <f t="shared" si="14"/>
        <v>44.282149191519935</v>
      </c>
    </row>
    <row r="96" spans="1:11">
      <c r="A96" s="26" t="s">
        <v>29</v>
      </c>
      <c r="B96" s="21" t="s">
        <v>30</v>
      </c>
      <c r="C96" s="22">
        <v>6957500</v>
      </c>
      <c r="D96" s="22">
        <v>6957500</v>
      </c>
      <c r="E96" s="22">
        <v>3132670</v>
      </c>
      <c r="F96" s="22">
        <v>3080930.53</v>
      </c>
      <c r="G96" s="22">
        <f t="shared" si="10"/>
        <v>-3876569.47</v>
      </c>
      <c r="H96" s="22">
        <f t="shared" si="11"/>
        <v>51739.470000000205</v>
      </c>
      <c r="I96" s="23">
        <f t="shared" si="12"/>
        <v>-55.717850808480065</v>
      </c>
      <c r="J96" s="23">
        <f t="shared" si="13"/>
        <v>98.34839066993969</v>
      </c>
      <c r="K96" s="23">
        <f t="shared" si="14"/>
        <v>44.282149191519935</v>
      </c>
    </row>
    <row r="97" spans="1:11">
      <c r="A97" s="27" t="s">
        <v>37</v>
      </c>
      <c r="B97" s="21" t="s">
        <v>38</v>
      </c>
      <c r="C97" s="22">
        <v>6957500</v>
      </c>
      <c r="D97" s="22">
        <v>6957500</v>
      </c>
      <c r="E97" s="22">
        <v>3132670</v>
      </c>
      <c r="F97" s="22">
        <v>3080930.53</v>
      </c>
      <c r="G97" s="22">
        <f t="shared" si="10"/>
        <v>-3876569.47</v>
      </c>
      <c r="H97" s="22">
        <f t="shared" si="11"/>
        <v>51739.470000000205</v>
      </c>
      <c r="I97" s="23">
        <f t="shared" si="12"/>
        <v>-55.717850808480065</v>
      </c>
      <c r="J97" s="23">
        <f t="shared" si="13"/>
        <v>98.34839066993969</v>
      </c>
      <c r="K97" s="23">
        <f t="shared" si="14"/>
        <v>44.282149191519935</v>
      </c>
    </row>
    <row r="98" spans="1:11">
      <c r="A98" s="28" t="s">
        <v>39</v>
      </c>
      <c r="B98" s="21" t="s">
        <v>40</v>
      </c>
      <c r="C98" s="22">
        <v>6957500</v>
      </c>
      <c r="D98" s="22">
        <v>6957500</v>
      </c>
      <c r="E98" s="22">
        <v>3132670</v>
      </c>
      <c r="F98" s="22">
        <v>3080930.53</v>
      </c>
      <c r="G98" s="22">
        <f t="shared" si="10"/>
        <v>-3876569.47</v>
      </c>
      <c r="H98" s="22">
        <f t="shared" si="11"/>
        <v>51739.470000000205</v>
      </c>
      <c r="I98" s="23">
        <f t="shared" si="12"/>
        <v>-55.717850808480065</v>
      </c>
      <c r="J98" s="23">
        <f t="shared" si="13"/>
        <v>98.34839066993969</v>
      </c>
      <c r="K98" s="23">
        <f t="shared" si="14"/>
        <v>44.282149191519935</v>
      </c>
    </row>
    <row r="99" spans="1:11">
      <c r="A99" s="20"/>
      <c r="B99" s="21" t="s">
        <v>55</v>
      </c>
      <c r="C99" s="22">
        <v>0</v>
      </c>
      <c r="D99" s="22">
        <v>0</v>
      </c>
      <c r="E99" s="22">
        <v>0</v>
      </c>
      <c r="F99" s="22">
        <v>3876569.47</v>
      </c>
      <c r="G99" s="22">
        <f t="shared" si="10"/>
        <v>3876569.47</v>
      </c>
      <c r="H99" s="22">
        <f t="shared" si="11"/>
        <v>-3876569.47</v>
      </c>
      <c r="I99" s="23">
        <f t="shared" si="12"/>
        <v>0</v>
      </c>
      <c r="J99" s="23">
        <f t="shared" si="13"/>
        <v>0</v>
      </c>
      <c r="K99" s="23">
        <f t="shared" si="14"/>
        <v>0</v>
      </c>
    </row>
    <row r="100" spans="1:11">
      <c r="A100" s="20" t="s">
        <v>56</v>
      </c>
      <c r="B100" s="21" t="s">
        <v>57</v>
      </c>
      <c r="C100" s="22">
        <v>0</v>
      </c>
      <c r="D100" s="22">
        <v>0</v>
      </c>
      <c r="E100" s="22">
        <v>0</v>
      </c>
      <c r="F100" s="22">
        <v>-3876569.47</v>
      </c>
      <c r="G100" s="22">
        <f t="shared" si="10"/>
        <v>-3876569.47</v>
      </c>
      <c r="H100" s="22">
        <f t="shared" si="11"/>
        <v>3876569.47</v>
      </c>
      <c r="I100" s="23">
        <f t="shared" si="12"/>
        <v>0</v>
      </c>
      <c r="J100" s="23">
        <f t="shared" si="13"/>
        <v>0</v>
      </c>
      <c r="K100" s="23">
        <f t="shared" si="14"/>
        <v>0</v>
      </c>
    </row>
    <row r="101" spans="1:11">
      <c r="A101" s="26" t="s">
        <v>58</v>
      </c>
      <c r="B101" s="21" t="s">
        <v>59</v>
      </c>
      <c r="C101" s="22">
        <v>0</v>
      </c>
      <c r="D101" s="22">
        <v>0</v>
      </c>
      <c r="E101" s="22">
        <v>0</v>
      </c>
      <c r="F101" s="22">
        <v>-3876569.47</v>
      </c>
      <c r="G101" s="22">
        <f t="shared" si="10"/>
        <v>-3876569.47</v>
      </c>
      <c r="H101" s="22">
        <f t="shared" si="11"/>
        <v>3876569.47</v>
      </c>
      <c r="I101" s="23">
        <f t="shared" si="12"/>
        <v>0</v>
      </c>
      <c r="J101" s="23">
        <f t="shared" si="13"/>
        <v>0</v>
      </c>
      <c r="K101" s="23">
        <f t="shared" si="14"/>
        <v>0</v>
      </c>
    </row>
    <row r="102" spans="1:11" s="35" customFormat="1">
      <c r="A102" s="31" t="s">
        <v>61</v>
      </c>
      <c r="B102" s="32" t="s">
        <v>628</v>
      </c>
      <c r="C102" s="33"/>
      <c r="D102" s="33"/>
      <c r="E102" s="33"/>
      <c r="F102" s="33"/>
      <c r="G102" s="33"/>
      <c r="H102" s="33"/>
      <c r="I102" s="34"/>
      <c r="J102" s="34"/>
      <c r="K102" s="34"/>
    </row>
    <row r="103" spans="1:11">
      <c r="A103" s="20" t="s">
        <v>21</v>
      </c>
      <c r="B103" s="21" t="s">
        <v>22</v>
      </c>
      <c r="C103" s="22">
        <v>4057655</v>
      </c>
      <c r="D103" s="22">
        <v>931451</v>
      </c>
      <c r="E103" s="22">
        <v>757067</v>
      </c>
      <c r="F103" s="22">
        <v>857655</v>
      </c>
      <c r="G103" s="22">
        <f t="shared" ref="G103:G117" si="15">F103-C103</f>
        <v>-3200000</v>
      </c>
      <c r="H103" s="22">
        <f t="shared" ref="H103:H117" si="16">E103-F103</f>
        <v>-100588</v>
      </c>
      <c r="I103" s="23">
        <f t="shared" ref="I103:I117" si="17">IF(ISERROR(F103/C103),0,F103/C103*100-100)</f>
        <v>-78.863284335410469</v>
      </c>
      <c r="J103" s="23">
        <f t="shared" ref="J103:J117" si="18">IF(ISERROR(F103/E103),0,F103/E103*100)</f>
        <v>113.28653870793471</v>
      </c>
      <c r="K103" s="23">
        <f t="shared" ref="K103:K117" si="19">IF(ISERROR(F103/D103),0,F103/D103*100)</f>
        <v>92.077307340912185</v>
      </c>
    </row>
    <row r="104" spans="1:11">
      <c r="A104" s="26" t="s">
        <v>67</v>
      </c>
      <c r="B104" s="21" t="s">
        <v>68</v>
      </c>
      <c r="C104" s="22">
        <v>3664222</v>
      </c>
      <c r="D104" s="22">
        <v>538018</v>
      </c>
      <c r="E104" s="22">
        <v>538018</v>
      </c>
      <c r="F104" s="22">
        <v>464222</v>
      </c>
      <c r="G104" s="22">
        <f t="shared" si="15"/>
        <v>-3200000</v>
      </c>
      <c r="H104" s="22">
        <f t="shared" si="16"/>
        <v>73796</v>
      </c>
      <c r="I104" s="23">
        <f t="shared" si="17"/>
        <v>-87.330953200979636</v>
      </c>
      <c r="J104" s="23">
        <f t="shared" si="18"/>
        <v>86.283730284116885</v>
      </c>
      <c r="K104" s="23">
        <f t="shared" si="19"/>
        <v>86.283730284116885</v>
      </c>
    </row>
    <row r="105" spans="1:11">
      <c r="A105" s="27" t="s">
        <v>69</v>
      </c>
      <c r="B105" s="21" t="s">
        <v>70</v>
      </c>
      <c r="C105" s="22">
        <v>3664222</v>
      </c>
      <c r="D105" s="22">
        <v>538018</v>
      </c>
      <c r="E105" s="22">
        <v>538018</v>
      </c>
      <c r="F105" s="22">
        <v>464222</v>
      </c>
      <c r="G105" s="22">
        <f t="shared" si="15"/>
        <v>-3200000</v>
      </c>
      <c r="H105" s="22">
        <f t="shared" si="16"/>
        <v>73796</v>
      </c>
      <c r="I105" s="23">
        <f t="shared" si="17"/>
        <v>-87.330953200979636</v>
      </c>
      <c r="J105" s="23">
        <f t="shared" si="18"/>
        <v>86.283730284116885</v>
      </c>
      <c r="K105" s="23">
        <f t="shared" si="19"/>
        <v>86.283730284116885</v>
      </c>
    </row>
    <row r="106" spans="1:11">
      <c r="A106" s="28" t="s">
        <v>71</v>
      </c>
      <c r="B106" s="21" t="s">
        <v>72</v>
      </c>
      <c r="C106" s="22">
        <v>3664222</v>
      </c>
      <c r="D106" s="22">
        <v>538018</v>
      </c>
      <c r="E106" s="22">
        <v>538018</v>
      </c>
      <c r="F106" s="22">
        <v>464222</v>
      </c>
      <c r="G106" s="22">
        <f t="shared" si="15"/>
        <v>-3200000</v>
      </c>
      <c r="H106" s="22">
        <f t="shared" si="16"/>
        <v>73796</v>
      </c>
      <c r="I106" s="23">
        <f t="shared" si="17"/>
        <v>-87.330953200979636</v>
      </c>
      <c r="J106" s="23">
        <f t="shared" si="18"/>
        <v>86.283730284116885</v>
      </c>
      <c r="K106" s="23">
        <f t="shared" si="19"/>
        <v>86.283730284116885</v>
      </c>
    </row>
    <row r="107" spans="1:11" ht="25.5">
      <c r="A107" s="29" t="s">
        <v>73</v>
      </c>
      <c r="B107" s="21" t="s">
        <v>74</v>
      </c>
      <c r="C107" s="22">
        <v>3664222</v>
      </c>
      <c r="D107" s="22">
        <v>538018</v>
      </c>
      <c r="E107" s="22">
        <v>538018</v>
      </c>
      <c r="F107" s="22">
        <v>464222</v>
      </c>
      <c r="G107" s="22">
        <f t="shared" si="15"/>
        <v>-3200000</v>
      </c>
      <c r="H107" s="22">
        <f t="shared" si="16"/>
        <v>73796</v>
      </c>
      <c r="I107" s="23">
        <f t="shared" si="17"/>
        <v>-87.330953200979636</v>
      </c>
      <c r="J107" s="23">
        <f t="shared" si="18"/>
        <v>86.283730284116885</v>
      </c>
      <c r="K107" s="23">
        <f t="shared" si="19"/>
        <v>86.283730284116885</v>
      </c>
    </row>
    <row r="108" spans="1:11" ht="25.5">
      <c r="A108" s="30" t="s">
        <v>75</v>
      </c>
      <c r="B108" s="21" t="s">
        <v>76</v>
      </c>
      <c r="C108" s="22">
        <v>3664222</v>
      </c>
      <c r="D108" s="22">
        <v>538018</v>
      </c>
      <c r="E108" s="22">
        <v>538018</v>
      </c>
      <c r="F108" s="22">
        <v>464222</v>
      </c>
      <c r="G108" s="22">
        <f t="shared" si="15"/>
        <v>-3200000</v>
      </c>
      <c r="H108" s="22">
        <f t="shared" si="16"/>
        <v>73796</v>
      </c>
      <c r="I108" s="23">
        <f t="shared" si="17"/>
        <v>-87.330953200979636</v>
      </c>
      <c r="J108" s="23">
        <f t="shared" si="18"/>
        <v>86.283730284116885</v>
      </c>
      <c r="K108" s="23">
        <f t="shared" si="19"/>
        <v>86.283730284116885</v>
      </c>
    </row>
    <row r="109" spans="1:11">
      <c r="A109" s="26" t="s">
        <v>23</v>
      </c>
      <c r="B109" s="21" t="s">
        <v>24</v>
      </c>
      <c r="C109" s="22">
        <v>393433</v>
      </c>
      <c r="D109" s="22">
        <v>393433</v>
      </c>
      <c r="E109" s="22">
        <v>219049</v>
      </c>
      <c r="F109" s="22">
        <v>393433</v>
      </c>
      <c r="G109" s="22">
        <f t="shared" si="15"/>
        <v>0</v>
      </c>
      <c r="H109" s="22">
        <f t="shared" si="16"/>
        <v>-174384</v>
      </c>
      <c r="I109" s="23">
        <f t="shared" si="17"/>
        <v>0</v>
      </c>
      <c r="J109" s="23">
        <f t="shared" si="18"/>
        <v>179.60958507000717</v>
      </c>
      <c r="K109" s="23">
        <f t="shared" si="19"/>
        <v>100</v>
      </c>
    </row>
    <row r="110" spans="1:11">
      <c r="A110" s="27" t="s">
        <v>25</v>
      </c>
      <c r="B110" s="21" t="s">
        <v>26</v>
      </c>
      <c r="C110" s="22">
        <v>393433</v>
      </c>
      <c r="D110" s="22">
        <v>393433</v>
      </c>
      <c r="E110" s="22">
        <v>219049</v>
      </c>
      <c r="F110" s="22">
        <v>393433</v>
      </c>
      <c r="G110" s="22">
        <f t="shared" si="15"/>
        <v>0</v>
      </c>
      <c r="H110" s="22">
        <f t="shared" si="16"/>
        <v>-174384</v>
      </c>
      <c r="I110" s="23">
        <f t="shared" si="17"/>
        <v>0</v>
      </c>
      <c r="J110" s="23">
        <f t="shared" si="18"/>
        <v>179.60958507000717</v>
      </c>
      <c r="K110" s="23">
        <f t="shared" si="19"/>
        <v>100</v>
      </c>
    </row>
    <row r="111" spans="1:11">
      <c r="A111" s="20" t="s">
        <v>27</v>
      </c>
      <c r="B111" s="21" t="s">
        <v>28</v>
      </c>
      <c r="C111" s="22">
        <v>3747867.99</v>
      </c>
      <c r="D111" s="22">
        <v>931451</v>
      </c>
      <c r="E111" s="22">
        <v>757067</v>
      </c>
      <c r="F111" s="22">
        <v>685717.4</v>
      </c>
      <c r="G111" s="22">
        <f t="shared" si="15"/>
        <v>-3062150.5900000003</v>
      </c>
      <c r="H111" s="22">
        <f t="shared" si="16"/>
        <v>71349.599999999977</v>
      </c>
      <c r="I111" s="23">
        <f t="shared" si="17"/>
        <v>-81.703800618655194</v>
      </c>
      <c r="J111" s="23">
        <f t="shared" si="18"/>
        <v>90.575523698695108</v>
      </c>
      <c r="K111" s="23">
        <f t="shared" si="19"/>
        <v>73.618193549633844</v>
      </c>
    </row>
    <row r="112" spans="1:11">
      <c r="A112" s="26" t="s">
        <v>29</v>
      </c>
      <c r="B112" s="21" t="s">
        <v>30</v>
      </c>
      <c r="C112" s="22">
        <v>3747867.99</v>
      </c>
      <c r="D112" s="22">
        <v>931451</v>
      </c>
      <c r="E112" s="22">
        <v>757067</v>
      </c>
      <c r="F112" s="22">
        <v>685717.4</v>
      </c>
      <c r="G112" s="22">
        <f t="shared" si="15"/>
        <v>-3062150.5900000003</v>
      </c>
      <c r="H112" s="22">
        <f t="shared" si="16"/>
        <v>71349.599999999977</v>
      </c>
      <c r="I112" s="23">
        <f t="shared" si="17"/>
        <v>-81.703800618655194</v>
      </c>
      <c r="J112" s="23">
        <f t="shared" si="18"/>
        <v>90.575523698695108</v>
      </c>
      <c r="K112" s="23">
        <f t="shared" si="19"/>
        <v>73.618193549633844</v>
      </c>
    </row>
    <row r="113" spans="1:11">
      <c r="A113" s="27" t="s">
        <v>37</v>
      </c>
      <c r="B113" s="21" t="s">
        <v>38</v>
      </c>
      <c r="C113" s="22">
        <v>3747867.99</v>
      </c>
      <c r="D113" s="22">
        <v>931451</v>
      </c>
      <c r="E113" s="22">
        <v>757067</v>
      </c>
      <c r="F113" s="22">
        <v>685717.4</v>
      </c>
      <c r="G113" s="22">
        <f t="shared" si="15"/>
        <v>-3062150.5900000003</v>
      </c>
      <c r="H113" s="22">
        <f t="shared" si="16"/>
        <v>71349.599999999977</v>
      </c>
      <c r="I113" s="23">
        <f t="shared" si="17"/>
        <v>-81.703800618655194</v>
      </c>
      <c r="J113" s="23">
        <f t="shared" si="18"/>
        <v>90.575523698695108</v>
      </c>
      <c r="K113" s="23">
        <f t="shared" si="19"/>
        <v>73.618193549633844</v>
      </c>
    </row>
    <row r="114" spans="1:11">
      <c r="A114" s="28" t="s">
        <v>39</v>
      </c>
      <c r="B114" s="21" t="s">
        <v>40</v>
      </c>
      <c r="C114" s="22">
        <v>3747867.99</v>
      </c>
      <c r="D114" s="22">
        <v>931451</v>
      </c>
      <c r="E114" s="22">
        <v>757067</v>
      </c>
      <c r="F114" s="22">
        <v>685717.4</v>
      </c>
      <c r="G114" s="22">
        <f t="shared" si="15"/>
        <v>-3062150.5900000003</v>
      </c>
      <c r="H114" s="22">
        <f t="shared" si="16"/>
        <v>71349.599999999977</v>
      </c>
      <c r="I114" s="23">
        <f t="shared" si="17"/>
        <v>-81.703800618655194</v>
      </c>
      <c r="J114" s="23">
        <f t="shared" si="18"/>
        <v>90.575523698695108</v>
      </c>
      <c r="K114" s="23">
        <f t="shared" si="19"/>
        <v>73.618193549633844</v>
      </c>
    </row>
    <row r="115" spans="1:11">
      <c r="A115" s="20"/>
      <c r="B115" s="21" t="s">
        <v>55</v>
      </c>
      <c r="C115" s="22">
        <v>309787.01</v>
      </c>
      <c r="D115" s="22">
        <v>0</v>
      </c>
      <c r="E115" s="22">
        <v>0</v>
      </c>
      <c r="F115" s="22">
        <v>171937.6</v>
      </c>
      <c r="G115" s="22">
        <f t="shared" si="15"/>
        <v>-137849.41</v>
      </c>
      <c r="H115" s="22">
        <f t="shared" si="16"/>
        <v>-171937.6</v>
      </c>
      <c r="I115" s="23">
        <f t="shared" si="17"/>
        <v>-44.498124695415733</v>
      </c>
      <c r="J115" s="23">
        <f t="shared" si="18"/>
        <v>0</v>
      </c>
      <c r="K115" s="23">
        <f t="shared" si="19"/>
        <v>0</v>
      </c>
    </row>
    <row r="116" spans="1:11">
      <c r="A116" s="20" t="s">
        <v>56</v>
      </c>
      <c r="B116" s="21" t="s">
        <v>57</v>
      </c>
      <c r="C116" s="22">
        <v>-309787.01</v>
      </c>
      <c r="D116" s="22">
        <v>0</v>
      </c>
      <c r="E116" s="22">
        <v>0</v>
      </c>
      <c r="F116" s="22">
        <v>-171937.6</v>
      </c>
      <c r="G116" s="22">
        <f t="shared" si="15"/>
        <v>137849.41</v>
      </c>
      <c r="H116" s="22">
        <f t="shared" si="16"/>
        <v>171937.6</v>
      </c>
      <c r="I116" s="23">
        <f t="shared" si="17"/>
        <v>-44.498124695415733</v>
      </c>
      <c r="J116" s="23">
        <f t="shared" si="18"/>
        <v>0</v>
      </c>
      <c r="K116" s="23">
        <f t="shared" si="19"/>
        <v>0</v>
      </c>
    </row>
    <row r="117" spans="1:11">
      <c r="A117" s="26" t="s">
        <v>58</v>
      </c>
      <c r="B117" s="21" t="s">
        <v>59</v>
      </c>
      <c r="C117" s="22">
        <v>-309787.01</v>
      </c>
      <c r="D117" s="22">
        <v>0</v>
      </c>
      <c r="E117" s="22">
        <v>0</v>
      </c>
      <c r="F117" s="22">
        <v>-171937.6</v>
      </c>
      <c r="G117" s="22">
        <f t="shared" si="15"/>
        <v>137849.41</v>
      </c>
      <c r="H117" s="22">
        <f t="shared" si="16"/>
        <v>171937.6</v>
      </c>
      <c r="I117" s="23">
        <f t="shared" si="17"/>
        <v>-44.498124695415733</v>
      </c>
      <c r="J117" s="23">
        <f t="shared" si="18"/>
        <v>0</v>
      </c>
      <c r="K117" s="23">
        <f t="shared" si="19"/>
        <v>0</v>
      </c>
    </row>
    <row r="118" spans="1:11" s="35" customFormat="1" ht="25.5">
      <c r="A118" s="36" t="s">
        <v>629</v>
      </c>
      <c r="B118" s="32" t="s">
        <v>630</v>
      </c>
      <c r="C118" s="33"/>
      <c r="D118" s="33"/>
      <c r="E118" s="33"/>
      <c r="F118" s="33"/>
      <c r="G118" s="33"/>
      <c r="H118" s="33"/>
      <c r="I118" s="34"/>
      <c r="J118" s="34"/>
      <c r="K118" s="34"/>
    </row>
    <row r="119" spans="1:11">
      <c r="A119" s="20" t="s">
        <v>21</v>
      </c>
      <c r="B119" s="21" t="s">
        <v>22</v>
      </c>
      <c r="C119" s="22">
        <v>3893472</v>
      </c>
      <c r="D119" s="22">
        <v>767268</v>
      </c>
      <c r="E119" s="22">
        <v>652642</v>
      </c>
      <c r="F119" s="22">
        <v>693472</v>
      </c>
      <c r="G119" s="22">
        <f t="shared" ref="G119:G133" si="20">F119-C119</f>
        <v>-3200000</v>
      </c>
      <c r="H119" s="22">
        <f t="shared" ref="H119:H133" si="21">E119-F119</f>
        <v>-40830</v>
      </c>
      <c r="I119" s="23">
        <f t="shared" ref="I119:I133" si="22">IF(ISERROR(F119/C119),0,F119/C119*100-100)</f>
        <v>-82.188853547681873</v>
      </c>
      <c r="J119" s="23">
        <f t="shared" ref="J119:J133" si="23">IF(ISERROR(F119/E119),0,F119/E119*100)</f>
        <v>106.25610978147284</v>
      </c>
      <c r="K119" s="23">
        <f t="shared" ref="K119:K133" si="24">IF(ISERROR(F119/D119),0,F119/D119*100)</f>
        <v>90.381978656740529</v>
      </c>
    </row>
    <row r="120" spans="1:11">
      <c r="A120" s="26" t="s">
        <v>67</v>
      </c>
      <c r="B120" s="21" t="s">
        <v>68</v>
      </c>
      <c r="C120" s="22">
        <v>3664222</v>
      </c>
      <c r="D120" s="22">
        <v>538018</v>
      </c>
      <c r="E120" s="22">
        <v>538018</v>
      </c>
      <c r="F120" s="22">
        <v>464222</v>
      </c>
      <c r="G120" s="22">
        <f t="shared" si="20"/>
        <v>-3200000</v>
      </c>
      <c r="H120" s="22">
        <f t="shared" si="21"/>
        <v>73796</v>
      </c>
      <c r="I120" s="23">
        <f t="shared" si="22"/>
        <v>-87.330953200979636</v>
      </c>
      <c r="J120" s="23">
        <f t="shared" si="23"/>
        <v>86.283730284116885</v>
      </c>
      <c r="K120" s="23">
        <f t="shared" si="24"/>
        <v>86.283730284116885</v>
      </c>
    </row>
    <row r="121" spans="1:11">
      <c r="A121" s="27" t="s">
        <v>69</v>
      </c>
      <c r="B121" s="21" t="s">
        <v>70</v>
      </c>
      <c r="C121" s="22">
        <v>3664222</v>
      </c>
      <c r="D121" s="22">
        <v>538018</v>
      </c>
      <c r="E121" s="22">
        <v>538018</v>
      </c>
      <c r="F121" s="22">
        <v>464222</v>
      </c>
      <c r="G121" s="22">
        <f t="shared" si="20"/>
        <v>-3200000</v>
      </c>
      <c r="H121" s="22">
        <f t="shared" si="21"/>
        <v>73796</v>
      </c>
      <c r="I121" s="23">
        <f t="shared" si="22"/>
        <v>-87.330953200979636</v>
      </c>
      <c r="J121" s="23">
        <f t="shared" si="23"/>
        <v>86.283730284116885</v>
      </c>
      <c r="K121" s="23">
        <f t="shared" si="24"/>
        <v>86.283730284116885</v>
      </c>
    </row>
    <row r="122" spans="1:11">
      <c r="A122" s="28" t="s">
        <v>71</v>
      </c>
      <c r="B122" s="21" t="s">
        <v>72</v>
      </c>
      <c r="C122" s="22">
        <v>3664222</v>
      </c>
      <c r="D122" s="22">
        <v>538018</v>
      </c>
      <c r="E122" s="22">
        <v>538018</v>
      </c>
      <c r="F122" s="22">
        <v>464222</v>
      </c>
      <c r="G122" s="22">
        <f t="shared" si="20"/>
        <v>-3200000</v>
      </c>
      <c r="H122" s="22">
        <f t="shared" si="21"/>
        <v>73796</v>
      </c>
      <c r="I122" s="23">
        <f t="shared" si="22"/>
        <v>-87.330953200979636</v>
      </c>
      <c r="J122" s="23">
        <f t="shared" si="23"/>
        <v>86.283730284116885</v>
      </c>
      <c r="K122" s="23">
        <f t="shared" si="24"/>
        <v>86.283730284116885</v>
      </c>
    </row>
    <row r="123" spans="1:11" ht="25.5">
      <c r="A123" s="29" t="s">
        <v>73</v>
      </c>
      <c r="B123" s="21" t="s">
        <v>74</v>
      </c>
      <c r="C123" s="22">
        <v>3664222</v>
      </c>
      <c r="D123" s="22">
        <v>538018</v>
      </c>
      <c r="E123" s="22">
        <v>538018</v>
      </c>
      <c r="F123" s="22">
        <v>464222</v>
      </c>
      <c r="G123" s="22">
        <f t="shared" si="20"/>
        <v>-3200000</v>
      </c>
      <c r="H123" s="22">
        <f t="shared" si="21"/>
        <v>73796</v>
      </c>
      <c r="I123" s="23">
        <f t="shared" si="22"/>
        <v>-87.330953200979636</v>
      </c>
      <c r="J123" s="23">
        <f t="shared" si="23"/>
        <v>86.283730284116885</v>
      </c>
      <c r="K123" s="23">
        <f t="shared" si="24"/>
        <v>86.283730284116885</v>
      </c>
    </row>
    <row r="124" spans="1:11" ht="25.5">
      <c r="A124" s="30" t="s">
        <v>75</v>
      </c>
      <c r="B124" s="21" t="s">
        <v>76</v>
      </c>
      <c r="C124" s="22">
        <v>3664222</v>
      </c>
      <c r="D124" s="22">
        <v>538018</v>
      </c>
      <c r="E124" s="22">
        <v>538018</v>
      </c>
      <c r="F124" s="22">
        <v>464222</v>
      </c>
      <c r="G124" s="22">
        <f t="shared" si="20"/>
        <v>-3200000</v>
      </c>
      <c r="H124" s="22">
        <f t="shared" si="21"/>
        <v>73796</v>
      </c>
      <c r="I124" s="23">
        <f t="shared" si="22"/>
        <v>-87.330953200979636</v>
      </c>
      <c r="J124" s="23">
        <f t="shared" si="23"/>
        <v>86.283730284116885</v>
      </c>
      <c r="K124" s="23">
        <f t="shared" si="24"/>
        <v>86.283730284116885</v>
      </c>
    </row>
    <row r="125" spans="1:11">
      <c r="A125" s="26" t="s">
        <v>23</v>
      </c>
      <c r="B125" s="21" t="s">
        <v>24</v>
      </c>
      <c r="C125" s="22">
        <v>229250</v>
      </c>
      <c r="D125" s="22">
        <v>229250</v>
      </c>
      <c r="E125" s="22">
        <v>114624</v>
      </c>
      <c r="F125" s="22">
        <v>229250</v>
      </c>
      <c r="G125" s="22">
        <f t="shared" si="20"/>
        <v>0</v>
      </c>
      <c r="H125" s="22">
        <f t="shared" si="21"/>
        <v>-114626</v>
      </c>
      <c r="I125" s="23">
        <f t="shared" si="22"/>
        <v>0</v>
      </c>
      <c r="J125" s="23">
        <f t="shared" si="23"/>
        <v>200.00174483528755</v>
      </c>
      <c r="K125" s="23">
        <f t="shared" si="24"/>
        <v>100</v>
      </c>
    </row>
    <row r="126" spans="1:11">
      <c r="A126" s="27" t="s">
        <v>25</v>
      </c>
      <c r="B126" s="21" t="s">
        <v>26</v>
      </c>
      <c r="C126" s="22">
        <v>229250</v>
      </c>
      <c r="D126" s="22">
        <v>229250</v>
      </c>
      <c r="E126" s="22">
        <v>114624</v>
      </c>
      <c r="F126" s="22">
        <v>229250</v>
      </c>
      <c r="G126" s="22">
        <f t="shared" si="20"/>
        <v>0</v>
      </c>
      <c r="H126" s="22">
        <f t="shared" si="21"/>
        <v>-114626</v>
      </c>
      <c r="I126" s="23">
        <f t="shared" si="22"/>
        <v>0</v>
      </c>
      <c r="J126" s="23">
        <f t="shared" si="23"/>
        <v>200.00174483528755</v>
      </c>
      <c r="K126" s="23">
        <f t="shared" si="24"/>
        <v>100</v>
      </c>
    </row>
    <row r="127" spans="1:11">
      <c r="A127" s="20" t="s">
        <v>27</v>
      </c>
      <c r="B127" s="21" t="s">
        <v>28</v>
      </c>
      <c r="C127" s="22">
        <v>3664222</v>
      </c>
      <c r="D127" s="22">
        <v>767268</v>
      </c>
      <c r="E127" s="22">
        <v>652642</v>
      </c>
      <c r="F127" s="22">
        <v>521534.4</v>
      </c>
      <c r="G127" s="22">
        <f t="shared" si="20"/>
        <v>-3142687.6</v>
      </c>
      <c r="H127" s="22">
        <f t="shared" si="21"/>
        <v>131107.59999999998</v>
      </c>
      <c r="I127" s="23">
        <f t="shared" si="22"/>
        <v>-85.76684491278094</v>
      </c>
      <c r="J127" s="23">
        <f t="shared" si="23"/>
        <v>79.91125302999194</v>
      </c>
      <c r="K127" s="23">
        <f t="shared" si="24"/>
        <v>67.972911681446377</v>
      </c>
    </row>
    <row r="128" spans="1:11">
      <c r="A128" s="26" t="s">
        <v>29</v>
      </c>
      <c r="B128" s="21" t="s">
        <v>30</v>
      </c>
      <c r="C128" s="22">
        <v>3664222</v>
      </c>
      <c r="D128" s="22">
        <v>767268</v>
      </c>
      <c r="E128" s="22">
        <v>652642</v>
      </c>
      <c r="F128" s="22">
        <v>521534.4</v>
      </c>
      <c r="G128" s="22">
        <f t="shared" si="20"/>
        <v>-3142687.6</v>
      </c>
      <c r="H128" s="22">
        <f t="shared" si="21"/>
        <v>131107.59999999998</v>
      </c>
      <c r="I128" s="23">
        <f t="shared" si="22"/>
        <v>-85.76684491278094</v>
      </c>
      <c r="J128" s="23">
        <f t="shared" si="23"/>
        <v>79.91125302999194</v>
      </c>
      <c r="K128" s="23">
        <f t="shared" si="24"/>
        <v>67.972911681446377</v>
      </c>
    </row>
    <row r="129" spans="1:11">
      <c r="A129" s="27" t="s">
        <v>37</v>
      </c>
      <c r="B129" s="21" t="s">
        <v>38</v>
      </c>
      <c r="C129" s="22">
        <v>3664222</v>
      </c>
      <c r="D129" s="22">
        <v>767268</v>
      </c>
      <c r="E129" s="22">
        <v>652642</v>
      </c>
      <c r="F129" s="22">
        <v>521534.4</v>
      </c>
      <c r="G129" s="22">
        <f t="shared" si="20"/>
        <v>-3142687.6</v>
      </c>
      <c r="H129" s="22">
        <f t="shared" si="21"/>
        <v>131107.59999999998</v>
      </c>
      <c r="I129" s="23">
        <f t="shared" si="22"/>
        <v>-85.76684491278094</v>
      </c>
      <c r="J129" s="23">
        <f t="shared" si="23"/>
        <v>79.91125302999194</v>
      </c>
      <c r="K129" s="23">
        <f t="shared" si="24"/>
        <v>67.972911681446377</v>
      </c>
    </row>
    <row r="130" spans="1:11">
      <c r="A130" s="28" t="s">
        <v>39</v>
      </c>
      <c r="B130" s="21" t="s">
        <v>40</v>
      </c>
      <c r="C130" s="22">
        <v>3664222</v>
      </c>
      <c r="D130" s="22">
        <v>767268</v>
      </c>
      <c r="E130" s="22">
        <v>652642</v>
      </c>
      <c r="F130" s="22">
        <v>521534.4</v>
      </c>
      <c r="G130" s="22">
        <f t="shared" si="20"/>
        <v>-3142687.6</v>
      </c>
      <c r="H130" s="22">
        <f t="shared" si="21"/>
        <v>131107.59999999998</v>
      </c>
      <c r="I130" s="23">
        <f t="shared" si="22"/>
        <v>-85.76684491278094</v>
      </c>
      <c r="J130" s="23">
        <f t="shared" si="23"/>
        <v>79.91125302999194</v>
      </c>
      <c r="K130" s="23">
        <f t="shared" si="24"/>
        <v>67.972911681446377</v>
      </c>
    </row>
    <row r="131" spans="1:11">
      <c r="A131" s="20"/>
      <c r="B131" s="21" t="s">
        <v>55</v>
      </c>
      <c r="C131" s="22">
        <v>229250</v>
      </c>
      <c r="D131" s="22">
        <v>0</v>
      </c>
      <c r="E131" s="22">
        <v>0</v>
      </c>
      <c r="F131" s="22">
        <v>171937.6</v>
      </c>
      <c r="G131" s="22">
        <f t="shared" si="20"/>
        <v>-57312.399999999994</v>
      </c>
      <c r="H131" s="22">
        <f t="shared" si="21"/>
        <v>-171937.6</v>
      </c>
      <c r="I131" s="23">
        <f t="shared" si="22"/>
        <v>-24.999956379498371</v>
      </c>
      <c r="J131" s="23">
        <f t="shared" si="23"/>
        <v>0</v>
      </c>
      <c r="K131" s="23">
        <f t="shared" si="24"/>
        <v>0</v>
      </c>
    </row>
    <row r="132" spans="1:11">
      <c r="A132" s="20" t="s">
        <v>56</v>
      </c>
      <c r="B132" s="21" t="s">
        <v>57</v>
      </c>
      <c r="C132" s="22">
        <v>-229250</v>
      </c>
      <c r="D132" s="22">
        <v>0</v>
      </c>
      <c r="E132" s="22">
        <v>0</v>
      </c>
      <c r="F132" s="22">
        <v>-171937.6</v>
      </c>
      <c r="G132" s="22">
        <f t="shared" si="20"/>
        <v>57312.399999999994</v>
      </c>
      <c r="H132" s="22">
        <f t="shared" si="21"/>
        <v>171937.6</v>
      </c>
      <c r="I132" s="23">
        <f t="shared" si="22"/>
        <v>-24.999956379498371</v>
      </c>
      <c r="J132" s="23">
        <f t="shared" si="23"/>
        <v>0</v>
      </c>
      <c r="K132" s="23">
        <f t="shared" si="24"/>
        <v>0</v>
      </c>
    </row>
    <row r="133" spans="1:11">
      <c r="A133" s="26" t="s">
        <v>58</v>
      </c>
      <c r="B133" s="21" t="s">
        <v>59</v>
      </c>
      <c r="C133" s="22">
        <v>-229250</v>
      </c>
      <c r="D133" s="22">
        <v>0</v>
      </c>
      <c r="E133" s="22">
        <v>0</v>
      </c>
      <c r="F133" s="22">
        <v>-171937.6</v>
      </c>
      <c r="G133" s="22">
        <f t="shared" si="20"/>
        <v>57312.399999999994</v>
      </c>
      <c r="H133" s="22">
        <f t="shared" si="21"/>
        <v>171937.6</v>
      </c>
      <c r="I133" s="23">
        <f t="shared" si="22"/>
        <v>-24.999956379498371</v>
      </c>
      <c r="J133" s="23">
        <f t="shared" si="23"/>
        <v>0</v>
      </c>
      <c r="K133" s="23">
        <f t="shared" si="24"/>
        <v>0</v>
      </c>
    </row>
    <row r="134" spans="1:11" s="35" customFormat="1" ht="25.5">
      <c r="A134" s="36" t="s">
        <v>631</v>
      </c>
      <c r="B134" s="32" t="s">
        <v>632</v>
      </c>
      <c r="C134" s="33"/>
      <c r="D134" s="33"/>
      <c r="E134" s="33"/>
      <c r="F134" s="33"/>
      <c r="G134" s="33"/>
      <c r="H134" s="33"/>
      <c r="I134" s="34"/>
      <c r="J134" s="34"/>
      <c r="K134" s="34"/>
    </row>
    <row r="135" spans="1:11">
      <c r="A135" s="20" t="s">
        <v>21</v>
      </c>
      <c r="B135" s="21" t="s">
        <v>22</v>
      </c>
      <c r="C135" s="22">
        <v>164183</v>
      </c>
      <c r="D135" s="22">
        <v>164183</v>
      </c>
      <c r="E135" s="22">
        <v>104425</v>
      </c>
      <c r="F135" s="22">
        <v>164183</v>
      </c>
      <c r="G135" s="22">
        <f t="shared" ref="G135:G144" si="25">F135-C135</f>
        <v>0</v>
      </c>
      <c r="H135" s="22">
        <f t="shared" ref="H135:H144" si="26">E135-F135</f>
        <v>-59758</v>
      </c>
      <c r="I135" s="23">
        <f t="shared" ref="I135:I144" si="27">IF(ISERROR(F135/C135),0,F135/C135*100-100)</f>
        <v>0</v>
      </c>
      <c r="J135" s="23">
        <f t="shared" ref="J135:J144" si="28">IF(ISERROR(F135/E135),0,F135/E135*100)</f>
        <v>157.225760114915</v>
      </c>
      <c r="K135" s="23">
        <f t="shared" ref="K135:K144" si="29">IF(ISERROR(F135/D135),0,F135/D135*100)</f>
        <v>100</v>
      </c>
    </row>
    <row r="136" spans="1:11">
      <c r="A136" s="26" t="s">
        <v>23</v>
      </c>
      <c r="B136" s="21" t="s">
        <v>24</v>
      </c>
      <c r="C136" s="22">
        <v>164183</v>
      </c>
      <c r="D136" s="22">
        <v>164183</v>
      </c>
      <c r="E136" s="22">
        <v>104425</v>
      </c>
      <c r="F136" s="22">
        <v>164183</v>
      </c>
      <c r="G136" s="22">
        <f t="shared" si="25"/>
        <v>0</v>
      </c>
      <c r="H136" s="22">
        <f t="shared" si="26"/>
        <v>-59758</v>
      </c>
      <c r="I136" s="23">
        <f t="shared" si="27"/>
        <v>0</v>
      </c>
      <c r="J136" s="23">
        <f t="shared" si="28"/>
        <v>157.225760114915</v>
      </c>
      <c r="K136" s="23">
        <f t="shared" si="29"/>
        <v>100</v>
      </c>
    </row>
    <row r="137" spans="1:11">
      <c r="A137" s="27" t="s">
        <v>25</v>
      </c>
      <c r="B137" s="21" t="s">
        <v>26</v>
      </c>
      <c r="C137" s="22">
        <v>164183</v>
      </c>
      <c r="D137" s="22">
        <v>164183</v>
      </c>
      <c r="E137" s="22">
        <v>104425</v>
      </c>
      <c r="F137" s="22">
        <v>164183</v>
      </c>
      <c r="G137" s="22">
        <f t="shared" si="25"/>
        <v>0</v>
      </c>
      <c r="H137" s="22">
        <f t="shared" si="26"/>
        <v>-59758</v>
      </c>
      <c r="I137" s="23">
        <f t="shared" si="27"/>
        <v>0</v>
      </c>
      <c r="J137" s="23">
        <f t="shared" si="28"/>
        <v>157.225760114915</v>
      </c>
      <c r="K137" s="23">
        <f t="shared" si="29"/>
        <v>100</v>
      </c>
    </row>
    <row r="138" spans="1:11">
      <c r="A138" s="20" t="s">
        <v>27</v>
      </c>
      <c r="B138" s="21" t="s">
        <v>28</v>
      </c>
      <c r="C138" s="22">
        <v>83645.990000000005</v>
      </c>
      <c r="D138" s="22">
        <v>164183</v>
      </c>
      <c r="E138" s="22">
        <v>104425</v>
      </c>
      <c r="F138" s="22">
        <v>164183</v>
      </c>
      <c r="G138" s="22">
        <f t="shared" si="25"/>
        <v>80537.009999999995</v>
      </c>
      <c r="H138" s="22">
        <f t="shared" si="26"/>
        <v>-59758</v>
      </c>
      <c r="I138" s="23">
        <f t="shared" si="27"/>
        <v>96.283169103503951</v>
      </c>
      <c r="J138" s="23">
        <f t="shared" si="28"/>
        <v>157.225760114915</v>
      </c>
      <c r="K138" s="23">
        <f t="shared" si="29"/>
        <v>100</v>
      </c>
    </row>
    <row r="139" spans="1:11">
      <c r="A139" s="26" t="s">
        <v>29</v>
      </c>
      <c r="B139" s="21" t="s">
        <v>30</v>
      </c>
      <c r="C139" s="22">
        <v>83645.990000000005</v>
      </c>
      <c r="D139" s="22">
        <v>164183</v>
      </c>
      <c r="E139" s="22">
        <v>104425</v>
      </c>
      <c r="F139" s="22">
        <v>164183</v>
      </c>
      <c r="G139" s="22">
        <f t="shared" si="25"/>
        <v>80537.009999999995</v>
      </c>
      <c r="H139" s="22">
        <f t="shared" si="26"/>
        <v>-59758</v>
      </c>
      <c r="I139" s="23">
        <f t="shared" si="27"/>
        <v>96.283169103503951</v>
      </c>
      <c r="J139" s="23">
        <f t="shared" si="28"/>
        <v>157.225760114915</v>
      </c>
      <c r="K139" s="23">
        <f t="shared" si="29"/>
        <v>100</v>
      </c>
    </row>
    <row r="140" spans="1:11">
      <c r="A140" s="27" t="s">
        <v>37</v>
      </c>
      <c r="B140" s="21" t="s">
        <v>38</v>
      </c>
      <c r="C140" s="22">
        <v>83645.990000000005</v>
      </c>
      <c r="D140" s="22">
        <v>164183</v>
      </c>
      <c r="E140" s="22">
        <v>104425</v>
      </c>
      <c r="F140" s="22">
        <v>164183</v>
      </c>
      <c r="G140" s="22">
        <f t="shared" si="25"/>
        <v>80537.009999999995</v>
      </c>
      <c r="H140" s="22">
        <f t="shared" si="26"/>
        <v>-59758</v>
      </c>
      <c r="I140" s="23">
        <f t="shared" si="27"/>
        <v>96.283169103503951</v>
      </c>
      <c r="J140" s="23">
        <f t="shared" si="28"/>
        <v>157.225760114915</v>
      </c>
      <c r="K140" s="23">
        <f t="shared" si="29"/>
        <v>100</v>
      </c>
    </row>
    <row r="141" spans="1:11">
      <c r="A141" s="28" t="s">
        <v>39</v>
      </c>
      <c r="B141" s="21" t="s">
        <v>40</v>
      </c>
      <c r="C141" s="22">
        <v>83645.990000000005</v>
      </c>
      <c r="D141" s="22">
        <v>164183</v>
      </c>
      <c r="E141" s="22">
        <v>104425</v>
      </c>
      <c r="F141" s="22">
        <v>164183</v>
      </c>
      <c r="G141" s="22">
        <f t="shared" si="25"/>
        <v>80537.009999999995</v>
      </c>
      <c r="H141" s="22">
        <f t="shared" si="26"/>
        <v>-59758</v>
      </c>
      <c r="I141" s="23">
        <f t="shared" si="27"/>
        <v>96.283169103503951</v>
      </c>
      <c r="J141" s="23">
        <f t="shared" si="28"/>
        <v>157.225760114915</v>
      </c>
      <c r="K141" s="23">
        <f t="shared" si="29"/>
        <v>100</v>
      </c>
    </row>
    <row r="142" spans="1:11">
      <c r="A142" s="20"/>
      <c r="B142" s="21" t="s">
        <v>55</v>
      </c>
      <c r="C142" s="22">
        <v>80537.009999999995</v>
      </c>
      <c r="D142" s="22">
        <v>0</v>
      </c>
      <c r="E142" s="22">
        <v>0</v>
      </c>
      <c r="F142" s="22">
        <v>0</v>
      </c>
      <c r="G142" s="22">
        <f t="shared" si="25"/>
        <v>-80537.009999999995</v>
      </c>
      <c r="H142" s="22">
        <f t="shared" si="26"/>
        <v>0</v>
      </c>
      <c r="I142" s="23">
        <f t="shared" si="27"/>
        <v>-100</v>
      </c>
      <c r="J142" s="23">
        <f t="shared" si="28"/>
        <v>0</v>
      </c>
      <c r="K142" s="23">
        <f t="shared" si="29"/>
        <v>0</v>
      </c>
    </row>
    <row r="143" spans="1:11">
      <c r="A143" s="20" t="s">
        <v>56</v>
      </c>
      <c r="B143" s="21" t="s">
        <v>57</v>
      </c>
      <c r="C143" s="22">
        <v>-80537.009999999995</v>
      </c>
      <c r="D143" s="22">
        <v>0</v>
      </c>
      <c r="E143" s="22">
        <v>0</v>
      </c>
      <c r="F143" s="22">
        <v>0</v>
      </c>
      <c r="G143" s="22">
        <f t="shared" si="25"/>
        <v>80537.009999999995</v>
      </c>
      <c r="H143" s="22">
        <f t="shared" si="26"/>
        <v>0</v>
      </c>
      <c r="I143" s="23">
        <f t="shared" si="27"/>
        <v>-100</v>
      </c>
      <c r="J143" s="23">
        <f t="shared" si="28"/>
        <v>0</v>
      </c>
      <c r="K143" s="23">
        <f t="shared" si="29"/>
        <v>0</v>
      </c>
    </row>
    <row r="144" spans="1:11">
      <c r="A144" s="26" t="s">
        <v>58</v>
      </c>
      <c r="B144" s="21" t="s">
        <v>59</v>
      </c>
      <c r="C144" s="22">
        <v>-80537.009999999995</v>
      </c>
      <c r="D144" s="22">
        <v>0</v>
      </c>
      <c r="E144" s="22">
        <v>0</v>
      </c>
      <c r="F144" s="22">
        <v>0</v>
      </c>
      <c r="G144" s="22">
        <f t="shared" si="25"/>
        <v>80537.009999999995</v>
      </c>
      <c r="H144" s="22">
        <f t="shared" si="26"/>
        <v>0</v>
      </c>
      <c r="I144" s="23">
        <f t="shared" si="27"/>
        <v>-100</v>
      </c>
      <c r="J144" s="23">
        <f t="shared" si="28"/>
        <v>0</v>
      </c>
      <c r="K144" s="23">
        <f t="shared" si="29"/>
        <v>0</v>
      </c>
    </row>
    <row r="145" spans="1:11" s="35" customFormat="1" ht="25.5">
      <c r="A145" s="31" t="s">
        <v>167</v>
      </c>
      <c r="B145" s="32" t="s">
        <v>633</v>
      </c>
      <c r="C145" s="33"/>
      <c r="D145" s="33"/>
      <c r="E145" s="33"/>
      <c r="F145" s="33"/>
      <c r="G145" s="33"/>
      <c r="H145" s="33"/>
      <c r="I145" s="34"/>
      <c r="J145" s="34"/>
      <c r="K145" s="34"/>
    </row>
    <row r="146" spans="1:11">
      <c r="A146" s="20" t="s">
        <v>21</v>
      </c>
      <c r="B146" s="21" t="s">
        <v>22</v>
      </c>
      <c r="C146" s="22">
        <v>429420</v>
      </c>
      <c r="D146" s="22">
        <v>429420</v>
      </c>
      <c r="E146" s="22">
        <v>215460</v>
      </c>
      <c r="F146" s="22">
        <v>429420</v>
      </c>
      <c r="G146" s="22">
        <f t="shared" ref="G146:G160" si="30">F146-C146</f>
        <v>0</v>
      </c>
      <c r="H146" s="22">
        <f t="shared" ref="H146:H160" si="31">E146-F146</f>
        <v>-213960</v>
      </c>
      <c r="I146" s="23">
        <f t="shared" ref="I146:I160" si="32">IF(ISERROR(F146/C146),0,F146/C146*100-100)</f>
        <v>0</v>
      </c>
      <c r="J146" s="23">
        <f t="shared" ref="J146:J160" si="33">IF(ISERROR(F146/E146),0,F146/E146*100)</f>
        <v>199.30381509328879</v>
      </c>
      <c r="K146" s="23">
        <f t="shared" ref="K146:K160" si="34">IF(ISERROR(F146/D146),0,F146/D146*100)</f>
        <v>100</v>
      </c>
    </row>
    <row r="147" spans="1:11">
      <c r="A147" s="26" t="s">
        <v>23</v>
      </c>
      <c r="B147" s="21" t="s">
        <v>24</v>
      </c>
      <c r="C147" s="22">
        <v>429420</v>
      </c>
      <c r="D147" s="22">
        <v>429420</v>
      </c>
      <c r="E147" s="22">
        <v>215460</v>
      </c>
      <c r="F147" s="22">
        <v>429420</v>
      </c>
      <c r="G147" s="22">
        <f t="shared" si="30"/>
        <v>0</v>
      </c>
      <c r="H147" s="22">
        <f t="shared" si="31"/>
        <v>-213960</v>
      </c>
      <c r="I147" s="23">
        <f t="shared" si="32"/>
        <v>0</v>
      </c>
      <c r="J147" s="23">
        <f t="shared" si="33"/>
        <v>199.30381509328879</v>
      </c>
      <c r="K147" s="23">
        <f t="shared" si="34"/>
        <v>100</v>
      </c>
    </row>
    <row r="148" spans="1:11">
      <c r="A148" s="27" t="s">
        <v>25</v>
      </c>
      <c r="B148" s="21" t="s">
        <v>26</v>
      </c>
      <c r="C148" s="22">
        <v>429420</v>
      </c>
      <c r="D148" s="22">
        <v>429420</v>
      </c>
      <c r="E148" s="22">
        <v>215460</v>
      </c>
      <c r="F148" s="22">
        <v>429420</v>
      </c>
      <c r="G148" s="22">
        <f t="shared" si="30"/>
        <v>0</v>
      </c>
      <c r="H148" s="22">
        <f t="shared" si="31"/>
        <v>-213960</v>
      </c>
      <c r="I148" s="23">
        <f t="shared" si="32"/>
        <v>0</v>
      </c>
      <c r="J148" s="23">
        <f t="shared" si="33"/>
        <v>199.30381509328879</v>
      </c>
      <c r="K148" s="23">
        <f t="shared" si="34"/>
        <v>100</v>
      </c>
    </row>
    <row r="149" spans="1:11">
      <c r="A149" s="20" t="s">
        <v>27</v>
      </c>
      <c r="B149" s="21" t="s">
        <v>28</v>
      </c>
      <c r="C149" s="22">
        <v>168451.35</v>
      </c>
      <c r="D149" s="22">
        <v>429420</v>
      </c>
      <c r="E149" s="22">
        <v>215460</v>
      </c>
      <c r="F149" s="22">
        <v>177839.57</v>
      </c>
      <c r="G149" s="22">
        <f t="shared" si="30"/>
        <v>9388.2200000000012</v>
      </c>
      <c r="H149" s="22">
        <f t="shared" si="31"/>
        <v>37620.429999999993</v>
      </c>
      <c r="I149" s="23">
        <f t="shared" si="32"/>
        <v>5.5732530490257233</v>
      </c>
      <c r="J149" s="23">
        <f t="shared" si="33"/>
        <v>82.539482966675948</v>
      </c>
      <c r="K149" s="23">
        <f t="shared" si="34"/>
        <v>41.413900144380797</v>
      </c>
    </row>
    <row r="150" spans="1:11">
      <c r="A150" s="26" t="s">
        <v>29</v>
      </c>
      <c r="B150" s="21" t="s">
        <v>30</v>
      </c>
      <c r="C150" s="22">
        <v>168451.35</v>
      </c>
      <c r="D150" s="22">
        <v>360904</v>
      </c>
      <c r="E150" s="22">
        <v>181202</v>
      </c>
      <c r="F150" s="22">
        <v>177839.57</v>
      </c>
      <c r="G150" s="22">
        <f t="shared" si="30"/>
        <v>9388.2200000000012</v>
      </c>
      <c r="H150" s="22">
        <f t="shared" si="31"/>
        <v>3362.429999999993</v>
      </c>
      <c r="I150" s="23">
        <f t="shared" si="32"/>
        <v>5.5732530490257233</v>
      </c>
      <c r="J150" s="23">
        <f t="shared" si="33"/>
        <v>98.144374786150266</v>
      </c>
      <c r="K150" s="23">
        <f t="shared" si="34"/>
        <v>49.276142686143686</v>
      </c>
    </row>
    <row r="151" spans="1:11">
      <c r="A151" s="27" t="s">
        <v>31</v>
      </c>
      <c r="B151" s="21" t="s">
        <v>32</v>
      </c>
      <c r="C151" s="22">
        <v>44066.35</v>
      </c>
      <c r="D151" s="22">
        <v>112133</v>
      </c>
      <c r="E151" s="22">
        <v>56816</v>
      </c>
      <c r="F151" s="22">
        <v>53454.57</v>
      </c>
      <c r="G151" s="22">
        <f t="shared" si="30"/>
        <v>9388.2200000000012</v>
      </c>
      <c r="H151" s="22">
        <f t="shared" si="31"/>
        <v>3361.4300000000003</v>
      </c>
      <c r="I151" s="23">
        <f t="shared" si="32"/>
        <v>21.304737061272377</v>
      </c>
      <c r="J151" s="23">
        <f t="shared" si="33"/>
        <v>94.083656012390875</v>
      </c>
      <c r="K151" s="23">
        <f t="shared" si="34"/>
        <v>47.670685703584134</v>
      </c>
    </row>
    <row r="152" spans="1:11">
      <c r="A152" s="28" t="s">
        <v>33</v>
      </c>
      <c r="B152" s="21" t="s">
        <v>34</v>
      </c>
      <c r="C152" s="22">
        <v>43063.26</v>
      </c>
      <c r="D152" s="22">
        <v>110633</v>
      </c>
      <c r="E152" s="22">
        <v>55316</v>
      </c>
      <c r="F152" s="22">
        <v>52138.79</v>
      </c>
      <c r="G152" s="22">
        <f t="shared" si="30"/>
        <v>9075.5299999999988</v>
      </c>
      <c r="H152" s="22">
        <f t="shared" si="31"/>
        <v>3177.2099999999991</v>
      </c>
      <c r="I152" s="23">
        <f t="shared" si="32"/>
        <v>21.074879142916728</v>
      </c>
      <c r="J152" s="23">
        <f t="shared" si="33"/>
        <v>94.256254971436832</v>
      </c>
      <c r="K152" s="23">
        <f t="shared" si="34"/>
        <v>47.127701499552579</v>
      </c>
    </row>
    <row r="153" spans="1:11">
      <c r="A153" s="28" t="s">
        <v>35</v>
      </c>
      <c r="B153" s="21" t="s">
        <v>36</v>
      </c>
      <c r="C153" s="22">
        <v>1003.09</v>
      </c>
      <c r="D153" s="22">
        <v>1500</v>
      </c>
      <c r="E153" s="22">
        <v>1500</v>
      </c>
      <c r="F153" s="22">
        <v>1315.78</v>
      </c>
      <c r="G153" s="22">
        <f t="shared" si="30"/>
        <v>312.68999999999994</v>
      </c>
      <c r="H153" s="22">
        <f t="shared" si="31"/>
        <v>184.22000000000003</v>
      </c>
      <c r="I153" s="23">
        <f t="shared" si="32"/>
        <v>31.172676429831824</v>
      </c>
      <c r="J153" s="23">
        <f t="shared" si="33"/>
        <v>87.718666666666664</v>
      </c>
      <c r="K153" s="23">
        <f t="shared" si="34"/>
        <v>87.718666666666664</v>
      </c>
    </row>
    <row r="154" spans="1:11">
      <c r="A154" s="27" t="s">
        <v>37</v>
      </c>
      <c r="B154" s="21" t="s">
        <v>38</v>
      </c>
      <c r="C154" s="22">
        <v>124385</v>
      </c>
      <c r="D154" s="22">
        <v>248771</v>
      </c>
      <c r="E154" s="22">
        <v>124386</v>
      </c>
      <c r="F154" s="22">
        <v>124385</v>
      </c>
      <c r="G154" s="22">
        <f t="shared" si="30"/>
        <v>0</v>
      </c>
      <c r="H154" s="22">
        <f t="shared" si="31"/>
        <v>1</v>
      </c>
      <c r="I154" s="23">
        <f t="shared" si="32"/>
        <v>0</v>
      </c>
      <c r="J154" s="23">
        <f t="shared" si="33"/>
        <v>99.999196051002528</v>
      </c>
      <c r="K154" s="23">
        <f t="shared" si="34"/>
        <v>49.999799011942706</v>
      </c>
    </row>
    <row r="155" spans="1:11">
      <c r="A155" s="28" t="s">
        <v>39</v>
      </c>
      <c r="B155" s="21" t="s">
        <v>40</v>
      </c>
      <c r="C155" s="22">
        <v>124385</v>
      </c>
      <c r="D155" s="22">
        <v>248771</v>
      </c>
      <c r="E155" s="22">
        <v>124386</v>
      </c>
      <c r="F155" s="22">
        <v>124385</v>
      </c>
      <c r="G155" s="22">
        <f t="shared" si="30"/>
        <v>0</v>
      </c>
      <c r="H155" s="22">
        <f t="shared" si="31"/>
        <v>1</v>
      </c>
      <c r="I155" s="23">
        <f t="shared" si="32"/>
        <v>0</v>
      </c>
      <c r="J155" s="23">
        <f t="shared" si="33"/>
        <v>99.999196051002528</v>
      </c>
      <c r="K155" s="23">
        <f t="shared" si="34"/>
        <v>49.999799011942706</v>
      </c>
    </row>
    <row r="156" spans="1:11">
      <c r="A156" s="26" t="s">
        <v>51</v>
      </c>
      <c r="B156" s="21" t="s">
        <v>52</v>
      </c>
      <c r="C156" s="22">
        <v>0</v>
      </c>
      <c r="D156" s="22">
        <v>68516</v>
      </c>
      <c r="E156" s="22">
        <v>34258</v>
      </c>
      <c r="F156" s="22">
        <v>0</v>
      </c>
      <c r="G156" s="22">
        <f t="shared" si="30"/>
        <v>0</v>
      </c>
      <c r="H156" s="22">
        <f t="shared" si="31"/>
        <v>34258</v>
      </c>
      <c r="I156" s="23">
        <f t="shared" si="32"/>
        <v>0</v>
      </c>
      <c r="J156" s="23">
        <f t="shared" si="33"/>
        <v>0</v>
      </c>
      <c r="K156" s="23">
        <f t="shared" si="34"/>
        <v>0</v>
      </c>
    </row>
    <row r="157" spans="1:11">
      <c r="A157" s="27" t="s">
        <v>53</v>
      </c>
      <c r="B157" s="21" t="s">
        <v>54</v>
      </c>
      <c r="C157" s="22">
        <v>0</v>
      </c>
      <c r="D157" s="22">
        <v>68516</v>
      </c>
      <c r="E157" s="22">
        <v>34258</v>
      </c>
      <c r="F157" s="22">
        <v>0</v>
      </c>
      <c r="G157" s="22">
        <f t="shared" si="30"/>
        <v>0</v>
      </c>
      <c r="H157" s="22">
        <f t="shared" si="31"/>
        <v>34258</v>
      </c>
      <c r="I157" s="23">
        <f t="shared" si="32"/>
        <v>0</v>
      </c>
      <c r="J157" s="23">
        <f t="shared" si="33"/>
        <v>0</v>
      </c>
      <c r="K157" s="23">
        <f t="shared" si="34"/>
        <v>0</v>
      </c>
    </row>
    <row r="158" spans="1:11">
      <c r="A158" s="20"/>
      <c r="B158" s="21" t="s">
        <v>55</v>
      </c>
      <c r="C158" s="22">
        <v>260968.65</v>
      </c>
      <c r="D158" s="22">
        <v>0</v>
      </c>
      <c r="E158" s="22">
        <v>0</v>
      </c>
      <c r="F158" s="22">
        <v>251580.43</v>
      </c>
      <c r="G158" s="22">
        <f t="shared" si="30"/>
        <v>-9388.2200000000012</v>
      </c>
      <c r="H158" s="22">
        <f t="shared" si="31"/>
        <v>-251580.43</v>
      </c>
      <c r="I158" s="23">
        <f t="shared" si="32"/>
        <v>-3.5974512647400303</v>
      </c>
      <c r="J158" s="23">
        <f t="shared" si="33"/>
        <v>0</v>
      </c>
      <c r="K158" s="23">
        <f t="shared" si="34"/>
        <v>0</v>
      </c>
    </row>
    <row r="159" spans="1:11">
      <c r="A159" s="20" t="s">
        <v>56</v>
      </c>
      <c r="B159" s="21" t="s">
        <v>57</v>
      </c>
      <c r="C159" s="22">
        <v>-260968.65</v>
      </c>
      <c r="D159" s="22">
        <v>0</v>
      </c>
      <c r="E159" s="22">
        <v>0</v>
      </c>
      <c r="F159" s="22">
        <v>-251580.43</v>
      </c>
      <c r="G159" s="22">
        <f t="shared" si="30"/>
        <v>9388.2200000000012</v>
      </c>
      <c r="H159" s="22">
        <f t="shared" si="31"/>
        <v>251580.43</v>
      </c>
      <c r="I159" s="23">
        <f t="shared" si="32"/>
        <v>-3.5974512647400303</v>
      </c>
      <c r="J159" s="23">
        <f t="shared" si="33"/>
        <v>0</v>
      </c>
      <c r="K159" s="23">
        <f t="shared" si="34"/>
        <v>0</v>
      </c>
    </row>
    <row r="160" spans="1:11">
      <c r="A160" s="26" t="s">
        <v>58</v>
      </c>
      <c r="B160" s="21" t="s">
        <v>59</v>
      </c>
      <c r="C160" s="22">
        <v>-260968.65</v>
      </c>
      <c r="D160" s="22">
        <v>0</v>
      </c>
      <c r="E160" s="22">
        <v>0</v>
      </c>
      <c r="F160" s="22">
        <v>-251580.43</v>
      </c>
      <c r="G160" s="22">
        <f t="shared" si="30"/>
        <v>9388.2200000000012</v>
      </c>
      <c r="H160" s="22">
        <f t="shared" si="31"/>
        <v>251580.43</v>
      </c>
      <c r="I160" s="23">
        <f t="shared" si="32"/>
        <v>-3.5974512647400303</v>
      </c>
      <c r="J160" s="23">
        <f t="shared" si="33"/>
        <v>0</v>
      </c>
      <c r="K160" s="23">
        <f t="shared" si="34"/>
        <v>0</v>
      </c>
    </row>
    <row r="161" spans="1:11" s="35" customFormat="1" ht="25.5">
      <c r="A161" s="31" t="s">
        <v>169</v>
      </c>
      <c r="B161" s="32" t="s">
        <v>634</v>
      </c>
      <c r="C161" s="33"/>
      <c r="D161" s="33"/>
      <c r="E161" s="33"/>
      <c r="F161" s="33"/>
      <c r="G161" s="33"/>
      <c r="H161" s="33"/>
      <c r="I161" s="34"/>
      <c r="J161" s="34"/>
      <c r="K161" s="34"/>
    </row>
    <row r="162" spans="1:11">
      <c r="A162" s="20" t="s">
        <v>21</v>
      </c>
      <c r="B162" s="21" t="s">
        <v>22</v>
      </c>
      <c r="C162" s="22">
        <v>557662</v>
      </c>
      <c r="D162" s="22">
        <v>407204</v>
      </c>
      <c r="E162" s="22">
        <v>203602</v>
      </c>
      <c r="F162" s="22">
        <v>407204</v>
      </c>
      <c r="G162" s="22">
        <f t="shared" ref="G162:G173" si="35">F162-C162</f>
        <v>-150458</v>
      </c>
      <c r="H162" s="22">
        <f t="shared" ref="H162:H173" si="36">E162-F162</f>
        <v>-203602</v>
      </c>
      <c r="I162" s="23">
        <f t="shared" ref="I162:I173" si="37">IF(ISERROR(F162/C162),0,F162/C162*100-100)</f>
        <v>-26.98014209323928</v>
      </c>
      <c r="J162" s="23">
        <f t="shared" ref="J162:J173" si="38">IF(ISERROR(F162/E162),0,F162/E162*100)</f>
        <v>200</v>
      </c>
      <c r="K162" s="23">
        <f t="shared" ref="K162:K173" si="39">IF(ISERROR(F162/D162),0,F162/D162*100)</f>
        <v>100</v>
      </c>
    </row>
    <row r="163" spans="1:11">
      <c r="A163" s="26" t="s">
        <v>23</v>
      </c>
      <c r="B163" s="21" t="s">
        <v>24</v>
      </c>
      <c r="C163" s="22">
        <v>557662</v>
      </c>
      <c r="D163" s="22">
        <v>407204</v>
      </c>
      <c r="E163" s="22">
        <v>203602</v>
      </c>
      <c r="F163" s="22">
        <v>407204</v>
      </c>
      <c r="G163" s="22">
        <f t="shared" si="35"/>
        <v>-150458</v>
      </c>
      <c r="H163" s="22">
        <f t="shared" si="36"/>
        <v>-203602</v>
      </c>
      <c r="I163" s="23">
        <f t="shared" si="37"/>
        <v>-26.98014209323928</v>
      </c>
      <c r="J163" s="23">
        <f t="shared" si="38"/>
        <v>200</v>
      </c>
      <c r="K163" s="23">
        <f t="shared" si="39"/>
        <v>100</v>
      </c>
    </row>
    <row r="164" spans="1:11">
      <c r="A164" s="27" t="s">
        <v>25</v>
      </c>
      <c r="B164" s="21" t="s">
        <v>26</v>
      </c>
      <c r="C164" s="22">
        <v>557662</v>
      </c>
      <c r="D164" s="22">
        <v>407204</v>
      </c>
      <c r="E164" s="22">
        <v>203602</v>
      </c>
      <c r="F164" s="22">
        <v>407204</v>
      </c>
      <c r="G164" s="22">
        <f t="shared" si="35"/>
        <v>-150458</v>
      </c>
      <c r="H164" s="22">
        <f t="shared" si="36"/>
        <v>-203602</v>
      </c>
      <c r="I164" s="23">
        <f t="shared" si="37"/>
        <v>-26.98014209323928</v>
      </c>
      <c r="J164" s="23">
        <f t="shared" si="38"/>
        <v>200</v>
      </c>
      <c r="K164" s="23">
        <f t="shared" si="39"/>
        <v>100</v>
      </c>
    </row>
    <row r="165" spans="1:11">
      <c r="A165" s="20" t="s">
        <v>27</v>
      </c>
      <c r="B165" s="21" t="s">
        <v>28</v>
      </c>
      <c r="C165" s="22">
        <v>169164</v>
      </c>
      <c r="D165" s="22">
        <v>407204</v>
      </c>
      <c r="E165" s="22">
        <v>203602</v>
      </c>
      <c r="F165" s="22">
        <v>160780</v>
      </c>
      <c r="G165" s="22">
        <f t="shared" si="35"/>
        <v>-8384</v>
      </c>
      <c r="H165" s="22">
        <f t="shared" si="36"/>
        <v>42822</v>
      </c>
      <c r="I165" s="23">
        <f t="shared" si="37"/>
        <v>-4.9561372396018157</v>
      </c>
      <c r="J165" s="23">
        <f t="shared" si="38"/>
        <v>78.967790100293712</v>
      </c>
      <c r="K165" s="23">
        <f t="shared" si="39"/>
        <v>39.483895050146856</v>
      </c>
    </row>
    <row r="166" spans="1:11">
      <c r="A166" s="26" t="s">
        <v>29</v>
      </c>
      <c r="B166" s="21" t="s">
        <v>30</v>
      </c>
      <c r="C166" s="22">
        <v>169164</v>
      </c>
      <c r="D166" s="22">
        <v>407204</v>
      </c>
      <c r="E166" s="22">
        <v>203602</v>
      </c>
      <c r="F166" s="22">
        <v>160780</v>
      </c>
      <c r="G166" s="22">
        <f t="shared" si="35"/>
        <v>-8384</v>
      </c>
      <c r="H166" s="22">
        <f t="shared" si="36"/>
        <v>42822</v>
      </c>
      <c r="I166" s="23">
        <f t="shared" si="37"/>
        <v>-4.9561372396018157</v>
      </c>
      <c r="J166" s="23">
        <f t="shared" si="38"/>
        <v>78.967790100293712</v>
      </c>
      <c r="K166" s="23">
        <f t="shared" si="39"/>
        <v>39.483895050146856</v>
      </c>
    </row>
    <row r="167" spans="1:11">
      <c r="A167" s="27" t="s">
        <v>31</v>
      </c>
      <c r="B167" s="21" t="s">
        <v>32</v>
      </c>
      <c r="C167" s="22">
        <v>0</v>
      </c>
      <c r="D167" s="22">
        <v>85646</v>
      </c>
      <c r="E167" s="22">
        <v>42822</v>
      </c>
      <c r="F167" s="22">
        <v>0</v>
      </c>
      <c r="G167" s="22">
        <f t="shared" si="35"/>
        <v>0</v>
      </c>
      <c r="H167" s="22">
        <f t="shared" si="36"/>
        <v>42822</v>
      </c>
      <c r="I167" s="23">
        <f t="shared" si="37"/>
        <v>0</v>
      </c>
      <c r="J167" s="23">
        <f t="shared" si="38"/>
        <v>0</v>
      </c>
      <c r="K167" s="23">
        <f t="shared" si="39"/>
        <v>0</v>
      </c>
    </row>
    <row r="168" spans="1:11">
      <c r="A168" s="28" t="s">
        <v>35</v>
      </c>
      <c r="B168" s="21" t="s">
        <v>36</v>
      </c>
      <c r="C168" s="22">
        <v>0</v>
      </c>
      <c r="D168" s="22">
        <v>85646</v>
      </c>
      <c r="E168" s="22">
        <v>42822</v>
      </c>
      <c r="F168" s="22">
        <v>0</v>
      </c>
      <c r="G168" s="22">
        <f t="shared" si="35"/>
        <v>0</v>
      </c>
      <c r="H168" s="22">
        <f t="shared" si="36"/>
        <v>42822</v>
      </c>
      <c r="I168" s="23">
        <f t="shared" si="37"/>
        <v>0</v>
      </c>
      <c r="J168" s="23">
        <f t="shared" si="38"/>
        <v>0</v>
      </c>
      <c r="K168" s="23">
        <f t="shared" si="39"/>
        <v>0</v>
      </c>
    </row>
    <row r="169" spans="1:11">
      <c r="A169" s="27" t="s">
        <v>37</v>
      </c>
      <c r="B169" s="21" t="s">
        <v>38</v>
      </c>
      <c r="C169" s="22">
        <v>169164</v>
      </c>
      <c r="D169" s="22">
        <v>321558</v>
      </c>
      <c r="E169" s="22">
        <v>160780</v>
      </c>
      <c r="F169" s="22">
        <v>160780</v>
      </c>
      <c r="G169" s="22">
        <f t="shared" si="35"/>
        <v>-8384</v>
      </c>
      <c r="H169" s="22">
        <f t="shared" si="36"/>
        <v>0</v>
      </c>
      <c r="I169" s="23">
        <f t="shared" si="37"/>
        <v>-4.9561372396018157</v>
      </c>
      <c r="J169" s="23">
        <f t="shared" si="38"/>
        <v>100</v>
      </c>
      <c r="K169" s="23">
        <f t="shared" si="39"/>
        <v>50.000310985887467</v>
      </c>
    </row>
    <row r="170" spans="1:11">
      <c r="A170" s="28" t="s">
        <v>39</v>
      </c>
      <c r="B170" s="21" t="s">
        <v>40</v>
      </c>
      <c r="C170" s="22">
        <v>169164</v>
      </c>
      <c r="D170" s="22">
        <v>321558</v>
      </c>
      <c r="E170" s="22">
        <v>160780</v>
      </c>
      <c r="F170" s="22">
        <v>160780</v>
      </c>
      <c r="G170" s="22">
        <f t="shared" si="35"/>
        <v>-8384</v>
      </c>
      <c r="H170" s="22">
        <f t="shared" si="36"/>
        <v>0</v>
      </c>
      <c r="I170" s="23">
        <f t="shared" si="37"/>
        <v>-4.9561372396018157</v>
      </c>
      <c r="J170" s="23">
        <f t="shared" si="38"/>
        <v>100</v>
      </c>
      <c r="K170" s="23">
        <f t="shared" si="39"/>
        <v>50.000310985887467</v>
      </c>
    </row>
    <row r="171" spans="1:11">
      <c r="A171" s="20"/>
      <c r="B171" s="21" t="s">
        <v>55</v>
      </c>
      <c r="C171" s="22">
        <v>388498</v>
      </c>
      <c r="D171" s="22">
        <v>0</v>
      </c>
      <c r="E171" s="22">
        <v>0</v>
      </c>
      <c r="F171" s="22">
        <v>246424</v>
      </c>
      <c r="G171" s="22">
        <f t="shared" si="35"/>
        <v>-142074</v>
      </c>
      <c r="H171" s="22">
        <f t="shared" si="36"/>
        <v>-246424</v>
      </c>
      <c r="I171" s="23">
        <f t="shared" si="37"/>
        <v>-36.570072432805311</v>
      </c>
      <c r="J171" s="23">
        <f t="shared" si="38"/>
        <v>0</v>
      </c>
      <c r="K171" s="23">
        <f t="shared" si="39"/>
        <v>0</v>
      </c>
    </row>
    <row r="172" spans="1:11">
      <c r="A172" s="20" t="s">
        <v>56</v>
      </c>
      <c r="B172" s="21" t="s">
        <v>57</v>
      </c>
      <c r="C172" s="22">
        <v>-388498</v>
      </c>
      <c r="D172" s="22">
        <v>0</v>
      </c>
      <c r="E172" s="22">
        <v>0</v>
      </c>
      <c r="F172" s="22">
        <v>-246424</v>
      </c>
      <c r="G172" s="22">
        <f t="shared" si="35"/>
        <v>142074</v>
      </c>
      <c r="H172" s="22">
        <f t="shared" si="36"/>
        <v>246424</v>
      </c>
      <c r="I172" s="23">
        <f t="shared" si="37"/>
        <v>-36.570072432805311</v>
      </c>
      <c r="J172" s="23">
        <f t="shared" si="38"/>
        <v>0</v>
      </c>
      <c r="K172" s="23">
        <f t="shared" si="39"/>
        <v>0</v>
      </c>
    </row>
    <row r="173" spans="1:11">
      <c r="A173" s="26" t="s">
        <v>58</v>
      </c>
      <c r="B173" s="21" t="s">
        <v>59</v>
      </c>
      <c r="C173" s="22">
        <v>-388498</v>
      </c>
      <c r="D173" s="22">
        <v>0</v>
      </c>
      <c r="E173" s="22">
        <v>0</v>
      </c>
      <c r="F173" s="22">
        <v>-246424</v>
      </c>
      <c r="G173" s="22">
        <f t="shared" si="35"/>
        <v>142074</v>
      </c>
      <c r="H173" s="22">
        <f t="shared" si="36"/>
        <v>246424</v>
      </c>
      <c r="I173" s="23">
        <f t="shared" si="37"/>
        <v>-36.570072432805311</v>
      </c>
      <c r="J173" s="23">
        <f t="shared" si="38"/>
        <v>0</v>
      </c>
      <c r="K173" s="23">
        <f t="shared" si="39"/>
        <v>0</v>
      </c>
    </row>
    <row r="174" spans="1:11" s="35" customFormat="1">
      <c r="A174" s="31" t="s">
        <v>228</v>
      </c>
      <c r="B174" s="32" t="s">
        <v>90</v>
      </c>
      <c r="C174" s="33"/>
      <c r="D174" s="33"/>
      <c r="E174" s="33"/>
      <c r="F174" s="33"/>
      <c r="G174" s="33"/>
      <c r="H174" s="33"/>
      <c r="I174" s="34"/>
      <c r="J174" s="34"/>
      <c r="K174" s="34"/>
    </row>
    <row r="175" spans="1:11">
      <c r="A175" s="20" t="s">
        <v>21</v>
      </c>
      <c r="B175" s="21" t="s">
        <v>22</v>
      </c>
      <c r="C175" s="22">
        <v>345878</v>
      </c>
      <c r="D175" s="22">
        <v>345878</v>
      </c>
      <c r="E175" s="22">
        <v>172938</v>
      </c>
      <c r="F175" s="22">
        <v>345878</v>
      </c>
      <c r="G175" s="22">
        <f t="shared" ref="G175:G184" si="40">F175-C175</f>
        <v>0</v>
      </c>
      <c r="H175" s="22">
        <f t="shared" ref="H175:H184" si="41">E175-F175</f>
        <v>-172940</v>
      </c>
      <c r="I175" s="23">
        <f t="shared" ref="I175:I184" si="42">IF(ISERROR(F175/C175),0,F175/C175*100-100)</f>
        <v>0</v>
      </c>
      <c r="J175" s="23">
        <f t="shared" ref="J175:J184" si="43">IF(ISERROR(F175/E175),0,F175/E175*100)</f>
        <v>200.00115648382658</v>
      </c>
      <c r="K175" s="23">
        <f t="shared" ref="K175:K184" si="44">IF(ISERROR(F175/D175),0,F175/D175*100)</f>
        <v>100</v>
      </c>
    </row>
    <row r="176" spans="1:11">
      <c r="A176" s="26" t="s">
        <v>23</v>
      </c>
      <c r="B176" s="21" t="s">
        <v>24</v>
      </c>
      <c r="C176" s="22">
        <v>345878</v>
      </c>
      <c r="D176" s="22">
        <v>345878</v>
      </c>
      <c r="E176" s="22">
        <v>172938</v>
      </c>
      <c r="F176" s="22">
        <v>345878</v>
      </c>
      <c r="G176" s="22">
        <f t="shared" si="40"/>
        <v>0</v>
      </c>
      <c r="H176" s="22">
        <f t="shared" si="41"/>
        <v>-172940</v>
      </c>
      <c r="I176" s="23">
        <f t="shared" si="42"/>
        <v>0</v>
      </c>
      <c r="J176" s="23">
        <f t="shared" si="43"/>
        <v>200.00115648382658</v>
      </c>
      <c r="K176" s="23">
        <f t="shared" si="44"/>
        <v>100</v>
      </c>
    </row>
    <row r="177" spans="1:11">
      <c r="A177" s="27" t="s">
        <v>25</v>
      </c>
      <c r="B177" s="21" t="s">
        <v>26</v>
      </c>
      <c r="C177" s="22">
        <v>345878</v>
      </c>
      <c r="D177" s="22">
        <v>345878</v>
      </c>
      <c r="E177" s="22">
        <v>172938</v>
      </c>
      <c r="F177" s="22">
        <v>345878</v>
      </c>
      <c r="G177" s="22">
        <f t="shared" si="40"/>
        <v>0</v>
      </c>
      <c r="H177" s="22">
        <f t="shared" si="41"/>
        <v>-172940</v>
      </c>
      <c r="I177" s="23">
        <f t="shared" si="42"/>
        <v>0</v>
      </c>
      <c r="J177" s="23">
        <f t="shared" si="43"/>
        <v>200.00115648382658</v>
      </c>
      <c r="K177" s="23">
        <f t="shared" si="44"/>
        <v>100</v>
      </c>
    </row>
    <row r="178" spans="1:11">
      <c r="A178" s="20" t="s">
        <v>27</v>
      </c>
      <c r="B178" s="21" t="s">
        <v>28</v>
      </c>
      <c r="C178" s="22">
        <v>170160.54</v>
      </c>
      <c r="D178" s="22">
        <v>345878</v>
      </c>
      <c r="E178" s="22">
        <v>172938</v>
      </c>
      <c r="F178" s="22">
        <v>192091.82</v>
      </c>
      <c r="G178" s="22">
        <f t="shared" si="40"/>
        <v>21931.279999999999</v>
      </c>
      <c r="H178" s="22">
        <f t="shared" si="41"/>
        <v>-19153.820000000007</v>
      </c>
      <c r="I178" s="23">
        <f t="shared" si="42"/>
        <v>12.888581571262051</v>
      </c>
      <c r="J178" s="23">
        <f t="shared" si="43"/>
        <v>111.07554152355179</v>
      </c>
      <c r="K178" s="23">
        <f t="shared" si="44"/>
        <v>55.537449620964615</v>
      </c>
    </row>
    <row r="179" spans="1:11">
      <c r="A179" s="26" t="s">
        <v>29</v>
      </c>
      <c r="B179" s="21" t="s">
        <v>30</v>
      </c>
      <c r="C179" s="22">
        <v>170160.54</v>
      </c>
      <c r="D179" s="22">
        <v>345878</v>
      </c>
      <c r="E179" s="22">
        <v>172938</v>
      </c>
      <c r="F179" s="22">
        <v>192091.82</v>
      </c>
      <c r="G179" s="22">
        <f t="shared" si="40"/>
        <v>21931.279999999999</v>
      </c>
      <c r="H179" s="22">
        <f t="shared" si="41"/>
        <v>-19153.820000000007</v>
      </c>
      <c r="I179" s="23">
        <f t="shared" si="42"/>
        <v>12.888581571262051</v>
      </c>
      <c r="J179" s="23">
        <f t="shared" si="43"/>
        <v>111.07554152355179</v>
      </c>
      <c r="K179" s="23">
        <f t="shared" si="44"/>
        <v>55.537449620964615</v>
      </c>
    </row>
    <row r="180" spans="1:11" ht="25.5">
      <c r="A180" s="27" t="s">
        <v>79</v>
      </c>
      <c r="B180" s="21" t="s">
        <v>80</v>
      </c>
      <c r="C180" s="22">
        <v>170160.54</v>
      </c>
      <c r="D180" s="22">
        <v>345878</v>
      </c>
      <c r="E180" s="22">
        <v>172938</v>
      </c>
      <c r="F180" s="22">
        <v>192091.82</v>
      </c>
      <c r="G180" s="22">
        <f t="shared" si="40"/>
        <v>21931.279999999999</v>
      </c>
      <c r="H180" s="22">
        <f t="shared" si="41"/>
        <v>-19153.820000000007</v>
      </c>
      <c r="I180" s="23">
        <f t="shared" si="42"/>
        <v>12.888581571262051</v>
      </c>
      <c r="J180" s="23">
        <f t="shared" si="43"/>
        <v>111.07554152355179</v>
      </c>
      <c r="K180" s="23">
        <f t="shared" si="44"/>
        <v>55.537449620964615</v>
      </c>
    </row>
    <row r="181" spans="1:11">
      <c r="A181" s="28" t="s">
        <v>81</v>
      </c>
      <c r="B181" s="21" t="s">
        <v>82</v>
      </c>
      <c r="C181" s="22">
        <v>170160.54</v>
      </c>
      <c r="D181" s="22">
        <v>345878</v>
      </c>
      <c r="E181" s="22">
        <v>172938</v>
      </c>
      <c r="F181" s="22">
        <v>192091.82</v>
      </c>
      <c r="G181" s="22">
        <f t="shared" si="40"/>
        <v>21931.279999999999</v>
      </c>
      <c r="H181" s="22">
        <f t="shared" si="41"/>
        <v>-19153.820000000007</v>
      </c>
      <c r="I181" s="23">
        <f t="shared" si="42"/>
        <v>12.888581571262051</v>
      </c>
      <c r="J181" s="23">
        <f t="shared" si="43"/>
        <v>111.07554152355179</v>
      </c>
      <c r="K181" s="23">
        <f t="shared" si="44"/>
        <v>55.537449620964615</v>
      </c>
    </row>
    <row r="182" spans="1:11">
      <c r="A182" s="20"/>
      <c r="B182" s="21" t="s">
        <v>55</v>
      </c>
      <c r="C182" s="22">
        <v>175717.46</v>
      </c>
      <c r="D182" s="22">
        <v>0</v>
      </c>
      <c r="E182" s="22">
        <v>0</v>
      </c>
      <c r="F182" s="22">
        <v>153786.18</v>
      </c>
      <c r="G182" s="22">
        <f t="shared" si="40"/>
        <v>-21931.279999999999</v>
      </c>
      <c r="H182" s="22">
        <f t="shared" si="41"/>
        <v>-153786.18</v>
      </c>
      <c r="I182" s="23">
        <f t="shared" si="42"/>
        <v>-12.480990790556618</v>
      </c>
      <c r="J182" s="23">
        <f t="shared" si="43"/>
        <v>0</v>
      </c>
      <c r="K182" s="23">
        <f t="shared" si="44"/>
        <v>0</v>
      </c>
    </row>
    <row r="183" spans="1:11">
      <c r="A183" s="20" t="s">
        <v>56</v>
      </c>
      <c r="B183" s="21" t="s">
        <v>57</v>
      </c>
      <c r="C183" s="22">
        <v>-175717.46</v>
      </c>
      <c r="D183" s="22">
        <v>0</v>
      </c>
      <c r="E183" s="22">
        <v>0</v>
      </c>
      <c r="F183" s="22">
        <v>-153786.18</v>
      </c>
      <c r="G183" s="22">
        <f t="shared" si="40"/>
        <v>21931.279999999999</v>
      </c>
      <c r="H183" s="22">
        <f t="shared" si="41"/>
        <v>153786.18</v>
      </c>
      <c r="I183" s="23">
        <f t="shared" si="42"/>
        <v>-12.480990790556618</v>
      </c>
      <c r="J183" s="23">
        <f t="shared" si="43"/>
        <v>0</v>
      </c>
      <c r="K183" s="23">
        <f t="shared" si="44"/>
        <v>0</v>
      </c>
    </row>
    <row r="184" spans="1:11">
      <c r="A184" s="26" t="s">
        <v>58</v>
      </c>
      <c r="B184" s="21" t="s">
        <v>59</v>
      </c>
      <c r="C184" s="22">
        <v>-175717.46</v>
      </c>
      <c r="D184" s="22">
        <v>0</v>
      </c>
      <c r="E184" s="22">
        <v>0</v>
      </c>
      <c r="F184" s="22">
        <v>-153786.18</v>
      </c>
      <c r="G184" s="22">
        <f t="shared" si="40"/>
        <v>21931.279999999999</v>
      </c>
      <c r="H184" s="22">
        <f t="shared" si="41"/>
        <v>153786.18</v>
      </c>
      <c r="I184" s="23">
        <f t="shared" si="42"/>
        <v>-12.480990790556618</v>
      </c>
      <c r="J184" s="23">
        <f t="shared" si="43"/>
        <v>0</v>
      </c>
      <c r="K184" s="23">
        <f t="shared" si="44"/>
        <v>0</v>
      </c>
    </row>
    <row r="185" spans="1:11" s="35" customFormat="1">
      <c r="A185" s="31" t="s">
        <v>635</v>
      </c>
      <c r="B185" s="32" t="s">
        <v>636</v>
      </c>
      <c r="C185" s="33"/>
      <c r="D185" s="33"/>
      <c r="E185" s="33"/>
      <c r="F185" s="33"/>
      <c r="G185" s="33"/>
      <c r="H185" s="33"/>
      <c r="I185" s="34"/>
      <c r="J185" s="34"/>
      <c r="K185" s="34"/>
    </row>
    <row r="186" spans="1:11">
      <c r="A186" s="20" t="s">
        <v>21</v>
      </c>
      <c r="B186" s="21" t="s">
        <v>22</v>
      </c>
      <c r="C186" s="22">
        <v>308091273.06999999</v>
      </c>
      <c r="D186" s="22">
        <v>304794459</v>
      </c>
      <c r="E186" s="22">
        <v>91040737</v>
      </c>
      <c r="F186" s="22">
        <v>305142089.56</v>
      </c>
      <c r="G186" s="22">
        <f t="shared" ref="G186:G207" si="45">F186-C186</f>
        <v>-2949183.5099999905</v>
      </c>
      <c r="H186" s="22">
        <f t="shared" ref="H186:H207" si="46">E186-F186</f>
        <v>-214101352.56</v>
      </c>
      <c r="I186" s="23">
        <f t="shared" ref="I186:I207" si="47">IF(ISERROR(F186/C186),0,F186/C186*100-100)</f>
        <v>-0.95724344302668385</v>
      </c>
      <c r="J186" s="23">
        <f t="shared" ref="J186:J207" si="48">IF(ISERROR(F186/E186),0,F186/E186*100)</f>
        <v>335.1709351386292</v>
      </c>
      <c r="K186" s="23">
        <f t="shared" ref="K186:K207" si="49">IF(ISERROR(F186/D186),0,F186/D186*100)</f>
        <v>100.11405409440202</v>
      </c>
    </row>
    <row r="187" spans="1:11" ht="25.5">
      <c r="A187" s="26" t="s">
        <v>65</v>
      </c>
      <c r="B187" s="21" t="s">
        <v>66</v>
      </c>
      <c r="C187" s="22">
        <v>1911101.07</v>
      </c>
      <c r="D187" s="22">
        <v>802287</v>
      </c>
      <c r="E187" s="22">
        <v>151143</v>
      </c>
      <c r="F187" s="22">
        <v>1149917.56</v>
      </c>
      <c r="G187" s="22">
        <f t="shared" si="45"/>
        <v>-761183.51</v>
      </c>
      <c r="H187" s="22">
        <f t="shared" si="46"/>
        <v>-998774.56</v>
      </c>
      <c r="I187" s="23">
        <f t="shared" si="47"/>
        <v>-39.829578976689071</v>
      </c>
      <c r="J187" s="23">
        <f t="shared" si="48"/>
        <v>760.8143016878056</v>
      </c>
      <c r="K187" s="23">
        <f t="shared" si="49"/>
        <v>143.32995050399671</v>
      </c>
    </row>
    <row r="188" spans="1:11">
      <c r="A188" s="26" t="s">
        <v>23</v>
      </c>
      <c r="B188" s="21" t="s">
        <v>24</v>
      </c>
      <c r="C188" s="22">
        <v>306180172</v>
      </c>
      <c r="D188" s="22">
        <v>303992172</v>
      </c>
      <c r="E188" s="22">
        <v>90889594</v>
      </c>
      <c r="F188" s="22">
        <v>303992172</v>
      </c>
      <c r="G188" s="22">
        <f t="shared" si="45"/>
        <v>-2188000</v>
      </c>
      <c r="H188" s="22">
        <f t="shared" si="46"/>
        <v>-213102578</v>
      </c>
      <c r="I188" s="23">
        <f t="shared" si="47"/>
        <v>-0.71461191810944058</v>
      </c>
      <c r="J188" s="23">
        <f t="shared" si="48"/>
        <v>334.46312016752984</v>
      </c>
      <c r="K188" s="23">
        <f t="shared" si="49"/>
        <v>100</v>
      </c>
    </row>
    <row r="189" spans="1:11">
      <c r="A189" s="27" t="s">
        <v>25</v>
      </c>
      <c r="B189" s="21" t="s">
        <v>26</v>
      </c>
      <c r="C189" s="22">
        <v>306180172</v>
      </c>
      <c r="D189" s="22">
        <v>303992172</v>
      </c>
      <c r="E189" s="22">
        <v>90889594</v>
      </c>
      <c r="F189" s="22">
        <v>303992172</v>
      </c>
      <c r="G189" s="22">
        <f t="shared" si="45"/>
        <v>-2188000</v>
      </c>
      <c r="H189" s="22">
        <f t="shared" si="46"/>
        <v>-213102578</v>
      </c>
      <c r="I189" s="23">
        <f t="shared" si="47"/>
        <v>-0.71461191810944058</v>
      </c>
      <c r="J189" s="23">
        <f t="shared" si="48"/>
        <v>334.46312016752984</v>
      </c>
      <c r="K189" s="23">
        <f t="shared" si="49"/>
        <v>100</v>
      </c>
    </row>
    <row r="190" spans="1:11">
      <c r="A190" s="20" t="s">
        <v>27</v>
      </c>
      <c r="B190" s="21" t="s">
        <v>28</v>
      </c>
      <c r="C190" s="22">
        <v>118922915.55</v>
      </c>
      <c r="D190" s="22">
        <v>305120417</v>
      </c>
      <c r="E190" s="22">
        <v>91040737</v>
      </c>
      <c r="F190" s="22">
        <v>109919003.13</v>
      </c>
      <c r="G190" s="22">
        <f t="shared" si="45"/>
        <v>-9003912.4200000018</v>
      </c>
      <c r="H190" s="22">
        <f t="shared" si="46"/>
        <v>-18878266.129999995</v>
      </c>
      <c r="I190" s="23">
        <f t="shared" si="47"/>
        <v>-7.5712173539963317</v>
      </c>
      <c r="J190" s="23">
        <f t="shared" si="48"/>
        <v>120.73606470255179</v>
      </c>
      <c r="K190" s="23">
        <f t="shared" si="49"/>
        <v>36.024794476470575</v>
      </c>
    </row>
    <row r="191" spans="1:11">
      <c r="A191" s="26" t="s">
        <v>29</v>
      </c>
      <c r="B191" s="21" t="s">
        <v>30</v>
      </c>
      <c r="C191" s="22">
        <v>73893283.109999999</v>
      </c>
      <c r="D191" s="22">
        <v>138043209</v>
      </c>
      <c r="E191" s="22">
        <v>68574707</v>
      </c>
      <c r="F191" s="22">
        <v>74257500.870000005</v>
      </c>
      <c r="G191" s="22">
        <f t="shared" si="45"/>
        <v>364217.76000000536</v>
      </c>
      <c r="H191" s="22">
        <f t="shared" si="46"/>
        <v>-5682793.8700000048</v>
      </c>
      <c r="I191" s="23">
        <f t="shared" si="47"/>
        <v>0.49289697881987138</v>
      </c>
      <c r="J191" s="23">
        <f t="shared" si="48"/>
        <v>108.28701152160957</v>
      </c>
      <c r="K191" s="23">
        <f t="shared" si="49"/>
        <v>53.792940201788561</v>
      </c>
    </row>
    <row r="192" spans="1:11">
      <c r="A192" s="27" t="s">
        <v>31</v>
      </c>
      <c r="B192" s="21" t="s">
        <v>32</v>
      </c>
      <c r="C192" s="22">
        <v>43024436.609999999</v>
      </c>
      <c r="D192" s="22">
        <v>81377762</v>
      </c>
      <c r="E192" s="22">
        <v>39404679</v>
      </c>
      <c r="F192" s="22">
        <v>44234003.109999999</v>
      </c>
      <c r="G192" s="22">
        <f t="shared" si="45"/>
        <v>1209566.5</v>
      </c>
      <c r="H192" s="22">
        <f t="shared" si="46"/>
        <v>-4829324.1099999994</v>
      </c>
      <c r="I192" s="23">
        <f t="shared" si="47"/>
        <v>2.811347678911531</v>
      </c>
      <c r="J192" s="23">
        <f t="shared" si="48"/>
        <v>112.25571234827214</v>
      </c>
      <c r="K192" s="23">
        <f t="shared" si="49"/>
        <v>54.356377003830602</v>
      </c>
    </row>
    <row r="193" spans="1:11">
      <c r="A193" s="28" t="s">
        <v>35</v>
      </c>
      <c r="B193" s="21" t="s">
        <v>36</v>
      </c>
      <c r="C193" s="22">
        <v>43024436.609999999</v>
      </c>
      <c r="D193" s="22">
        <v>81377762</v>
      </c>
      <c r="E193" s="22">
        <v>39404679</v>
      </c>
      <c r="F193" s="22">
        <v>44234003.109999999</v>
      </c>
      <c r="G193" s="22">
        <f t="shared" si="45"/>
        <v>1209566.5</v>
      </c>
      <c r="H193" s="22">
        <f t="shared" si="46"/>
        <v>-4829324.1099999994</v>
      </c>
      <c r="I193" s="23">
        <f t="shared" si="47"/>
        <v>2.811347678911531</v>
      </c>
      <c r="J193" s="23">
        <f t="shared" si="48"/>
        <v>112.25571234827214</v>
      </c>
      <c r="K193" s="23">
        <f t="shared" si="49"/>
        <v>54.356377003830602</v>
      </c>
    </row>
    <row r="194" spans="1:11">
      <c r="A194" s="27" t="s">
        <v>37</v>
      </c>
      <c r="B194" s="21" t="s">
        <v>38</v>
      </c>
      <c r="C194" s="22">
        <v>6319269.9000000004</v>
      </c>
      <c r="D194" s="22">
        <v>12624300</v>
      </c>
      <c r="E194" s="22">
        <v>6000000</v>
      </c>
      <c r="F194" s="22">
        <v>6801445.8300000001</v>
      </c>
      <c r="G194" s="22">
        <f t="shared" si="45"/>
        <v>482175.9299999997</v>
      </c>
      <c r="H194" s="22">
        <f t="shared" si="46"/>
        <v>-801445.83000000007</v>
      </c>
      <c r="I194" s="23">
        <f t="shared" si="47"/>
        <v>7.6302474436168666</v>
      </c>
      <c r="J194" s="23">
        <f t="shared" si="48"/>
        <v>113.35743050000001</v>
      </c>
      <c r="K194" s="23">
        <f t="shared" si="49"/>
        <v>53.875825431905135</v>
      </c>
    </row>
    <row r="195" spans="1:11">
      <c r="A195" s="28" t="s">
        <v>39</v>
      </c>
      <c r="B195" s="21" t="s">
        <v>40</v>
      </c>
      <c r="C195" s="22">
        <v>6319269.9000000004</v>
      </c>
      <c r="D195" s="22">
        <v>12624300</v>
      </c>
      <c r="E195" s="22">
        <v>6000000</v>
      </c>
      <c r="F195" s="22">
        <v>6801445.8300000001</v>
      </c>
      <c r="G195" s="22">
        <f t="shared" si="45"/>
        <v>482175.9299999997</v>
      </c>
      <c r="H195" s="22">
        <f t="shared" si="46"/>
        <v>-801445.83000000007</v>
      </c>
      <c r="I195" s="23">
        <f t="shared" si="47"/>
        <v>7.6302474436168666</v>
      </c>
      <c r="J195" s="23">
        <f t="shared" si="48"/>
        <v>113.35743050000001</v>
      </c>
      <c r="K195" s="23">
        <f t="shared" si="49"/>
        <v>53.875825431905135</v>
      </c>
    </row>
    <row r="196" spans="1:11" ht="25.5">
      <c r="A196" s="27" t="s">
        <v>43</v>
      </c>
      <c r="B196" s="21" t="s">
        <v>44</v>
      </c>
      <c r="C196" s="22">
        <v>24549576.600000001</v>
      </c>
      <c r="D196" s="22">
        <v>44041147</v>
      </c>
      <c r="E196" s="22">
        <v>23170028</v>
      </c>
      <c r="F196" s="22">
        <v>23222051.93</v>
      </c>
      <c r="G196" s="22">
        <f t="shared" si="45"/>
        <v>-1327524.6700000018</v>
      </c>
      <c r="H196" s="22">
        <f t="shared" si="46"/>
        <v>-52023.929999999702</v>
      </c>
      <c r="I196" s="23">
        <f t="shared" si="47"/>
        <v>-5.4075257249039481</v>
      </c>
      <c r="J196" s="23">
        <f t="shared" si="48"/>
        <v>100.22453114860284</v>
      </c>
      <c r="K196" s="23">
        <f t="shared" si="49"/>
        <v>52.728081605140751</v>
      </c>
    </row>
    <row r="197" spans="1:11" ht="25.5">
      <c r="A197" s="28" t="s">
        <v>143</v>
      </c>
      <c r="B197" s="21" t="s">
        <v>144</v>
      </c>
      <c r="C197" s="22">
        <v>24549576.600000001</v>
      </c>
      <c r="D197" s="22">
        <v>44041147</v>
      </c>
      <c r="E197" s="22">
        <v>23170028</v>
      </c>
      <c r="F197" s="22">
        <v>23222051.93</v>
      </c>
      <c r="G197" s="22">
        <f t="shared" si="45"/>
        <v>-1327524.6700000018</v>
      </c>
      <c r="H197" s="22">
        <f t="shared" si="46"/>
        <v>-52023.929999999702</v>
      </c>
      <c r="I197" s="23">
        <f t="shared" si="47"/>
        <v>-5.4075257249039481</v>
      </c>
      <c r="J197" s="23">
        <f t="shared" si="48"/>
        <v>100.22453114860284</v>
      </c>
      <c r="K197" s="23">
        <f t="shared" si="49"/>
        <v>52.728081605140751</v>
      </c>
    </row>
    <row r="198" spans="1:11" ht="25.5">
      <c r="A198" s="29" t="s">
        <v>163</v>
      </c>
      <c r="B198" s="21" t="s">
        <v>164</v>
      </c>
      <c r="C198" s="22">
        <v>24549576.600000001</v>
      </c>
      <c r="D198" s="22">
        <v>44041147</v>
      </c>
      <c r="E198" s="22">
        <v>23170028</v>
      </c>
      <c r="F198" s="22">
        <v>23222051.93</v>
      </c>
      <c r="G198" s="22">
        <f t="shared" si="45"/>
        <v>-1327524.6700000018</v>
      </c>
      <c r="H198" s="22">
        <f t="shared" si="46"/>
        <v>-52023.929999999702</v>
      </c>
      <c r="I198" s="23">
        <f t="shared" si="47"/>
        <v>-5.4075257249039481</v>
      </c>
      <c r="J198" s="23">
        <f t="shared" si="48"/>
        <v>100.22453114860284</v>
      </c>
      <c r="K198" s="23">
        <f t="shared" si="49"/>
        <v>52.728081605140751</v>
      </c>
    </row>
    <row r="199" spans="1:11">
      <c r="A199" s="26" t="s">
        <v>51</v>
      </c>
      <c r="B199" s="21" t="s">
        <v>52</v>
      </c>
      <c r="C199" s="22">
        <v>45029632.439999998</v>
      </c>
      <c r="D199" s="22">
        <v>167077208</v>
      </c>
      <c r="E199" s="22">
        <v>22466030</v>
      </c>
      <c r="F199" s="22">
        <v>35661502.259999998</v>
      </c>
      <c r="G199" s="22">
        <f t="shared" si="45"/>
        <v>-9368130.1799999997</v>
      </c>
      <c r="H199" s="22">
        <f t="shared" si="46"/>
        <v>-13195472.259999998</v>
      </c>
      <c r="I199" s="23">
        <f t="shared" si="47"/>
        <v>-20.804367418460771</v>
      </c>
      <c r="J199" s="23">
        <f t="shared" si="48"/>
        <v>158.73522050847436</v>
      </c>
      <c r="K199" s="23">
        <f t="shared" si="49"/>
        <v>21.344324990156647</v>
      </c>
    </row>
    <row r="200" spans="1:11">
      <c r="A200" s="27" t="s">
        <v>53</v>
      </c>
      <c r="B200" s="21" t="s">
        <v>54</v>
      </c>
      <c r="C200" s="22">
        <v>36624599.07</v>
      </c>
      <c r="D200" s="22">
        <v>143554166</v>
      </c>
      <c r="E200" s="22">
        <v>14416030</v>
      </c>
      <c r="F200" s="22">
        <v>27436426.260000002</v>
      </c>
      <c r="G200" s="22">
        <f t="shared" si="45"/>
        <v>-9188172.8099999987</v>
      </c>
      <c r="H200" s="22">
        <f t="shared" si="46"/>
        <v>-13020396.260000002</v>
      </c>
      <c r="I200" s="23">
        <f t="shared" si="47"/>
        <v>-25.087435885479024</v>
      </c>
      <c r="J200" s="23">
        <f t="shared" si="48"/>
        <v>190.3188760012292</v>
      </c>
      <c r="K200" s="23">
        <f t="shared" si="49"/>
        <v>19.112246634486389</v>
      </c>
    </row>
    <row r="201" spans="1:11">
      <c r="A201" s="27" t="s">
        <v>185</v>
      </c>
      <c r="B201" s="21" t="s">
        <v>186</v>
      </c>
      <c r="C201" s="22">
        <v>8405033.3699999992</v>
      </c>
      <c r="D201" s="22">
        <v>23523042</v>
      </c>
      <c r="E201" s="22">
        <v>8050000</v>
      </c>
      <c r="F201" s="22">
        <v>8225076</v>
      </c>
      <c r="G201" s="22">
        <f t="shared" si="45"/>
        <v>-179957.36999999918</v>
      </c>
      <c r="H201" s="22">
        <f t="shared" si="46"/>
        <v>-175076</v>
      </c>
      <c r="I201" s="23">
        <f t="shared" si="47"/>
        <v>-2.1410666927548334</v>
      </c>
      <c r="J201" s="23">
        <f t="shared" si="48"/>
        <v>102.17485714285715</v>
      </c>
      <c r="K201" s="23">
        <f t="shared" si="49"/>
        <v>34.966038831202191</v>
      </c>
    </row>
    <row r="202" spans="1:11" ht="25.5">
      <c r="A202" s="28" t="s">
        <v>187</v>
      </c>
      <c r="B202" s="21" t="s">
        <v>188</v>
      </c>
      <c r="C202" s="22">
        <v>8405033.3699999992</v>
      </c>
      <c r="D202" s="22">
        <v>23523042</v>
      </c>
      <c r="E202" s="22">
        <v>8050000</v>
      </c>
      <c r="F202" s="22">
        <v>8225076</v>
      </c>
      <c r="G202" s="22">
        <f t="shared" si="45"/>
        <v>-179957.36999999918</v>
      </c>
      <c r="H202" s="22">
        <f t="shared" si="46"/>
        <v>-175076</v>
      </c>
      <c r="I202" s="23">
        <f t="shared" si="47"/>
        <v>-2.1410666927548334</v>
      </c>
      <c r="J202" s="23">
        <f t="shared" si="48"/>
        <v>102.17485714285715</v>
      </c>
      <c r="K202" s="23">
        <f t="shared" si="49"/>
        <v>34.966038831202191</v>
      </c>
    </row>
    <row r="203" spans="1:11" ht="25.5">
      <c r="A203" s="29" t="s">
        <v>449</v>
      </c>
      <c r="B203" s="21" t="s">
        <v>450</v>
      </c>
      <c r="C203" s="22">
        <v>8405033.3699999992</v>
      </c>
      <c r="D203" s="22">
        <v>23523042</v>
      </c>
      <c r="E203" s="22">
        <v>8050000</v>
      </c>
      <c r="F203" s="22">
        <v>8225076</v>
      </c>
      <c r="G203" s="22">
        <f t="shared" si="45"/>
        <v>-179957.36999999918</v>
      </c>
      <c r="H203" s="22">
        <f t="shared" si="46"/>
        <v>-175076</v>
      </c>
      <c r="I203" s="23">
        <f t="shared" si="47"/>
        <v>-2.1410666927548334</v>
      </c>
      <c r="J203" s="23">
        <f t="shared" si="48"/>
        <v>102.17485714285715</v>
      </c>
      <c r="K203" s="23">
        <f t="shared" si="49"/>
        <v>34.966038831202191</v>
      </c>
    </row>
    <row r="204" spans="1:11">
      <c r="A204" s="20"/>
      <c r="B204" s="21" t="s">
        <v>55</v>
      </c>
      <c r="C204" s="22">
        <v>189168357.52000001</v>
      </c>
      <c r="D204" s="22">
        <v>-325958</v>
      </c>
      <c r="E204" s="22">
        <v>0</v>
      </c>
      <c r="F204" s="22">
        <v>195223086.43000001</v>
      </c>
      <c r="G204" s="22">
        <f t="shared" si="45"/>
        <v>6054728.9099999964</v>
      </c>
      <c r="H204" s="22">
        <f t="shared" si="46"/>
        <v>-195223086.43000001</v>
      </c>
      <c r="I204" s="23">
        <f t="shared" si="47"/>
        <v>3.2007091404596224</v>
      </c>
      <c r="J204" s="23">
        <f t="shared" si="48"/>
        <v>0</v>
      </c>
      <c r="K204" s="23">
        <f t="shared" si="49"/>
        <v>-59892.098500420296</v>
      </c>
    </row>
    <row r="205" spans="1:11">
      <c r="A205" s="20" t="s">
        <v>56</v>
      </c>
      <c r="B205" s="21" t="s">
        <v>57</v>
      </c>
      <c r="C205" s="22">
        <v>-189168357.52000001</v>
      </c>
      <c r="D205" s="22">
        <v>325958</v>
      </c>
      <c r="E205" s="22">
        <v>0</v>
      </c>
      <c r="F205" s="22">
        <v>-195223086.43000001</v>
      </c>
      <c r="G205" s="22">
        <f t="shared" si="45"/>
        <v>-6054728.9099999964</v>
      </c>
      <c r="H205" s="22">
        <f t="shared" si="46"/>
        <v>195223086.43000001</v>
      </c>
      <c r="I205" s="23">
        <f t="shared" si="47"/>
        <v>3.2007091404596224</v>
      </c>
      <c r="J205" s="23">
        <f t="shared" si="48"/>
        <v>0</v>
      </c>
      <c r="K205" s="23">
        <f t="shared" si="49"/>
        <v>-59892.098500420296</v>
      </c>
    </row>
    <row r="206" spans="1:11">
      <c r="A206" s="26" t="s">
        <v>58</v>
      </c>
      <c r="B206" s="21" t="s">
        <v>59</v>
      </c>
      <c r="C206" s="22">
        <v>-189168357.52000001</v>
      </c>
      <c r="D206" s="22">
        <v>325958</v>
      </c>
      <c r="E206" s="22">
        <v>0</v>
      </c>
      <c r="F206" s="22">
        <v>-195223086.43000001</v>
      </c>
      <c r="G206" s="22">
        <f t="shared" si="45"/>
        <v>-6054728.9099999964</v>
      </c>
      <c r="H206" s="22">
        <f t="shared" si="46"/>
        <v>195223086.43000001</v>
      </c>
      <c r="I206" s="23">
        <f t="shared" si="47"/>
        <v>3.2007091404596224</v>
      </c>
      <c r="J206" s="23">
        <f t="shared" si="48"/>
        <v>0</v>
      </c>
      <c r="K206" s="23">
        <f t="shared" si="49"/>
        <v>-59892.098500420296</v>
      </c>
    </row>
    <row r="207" spans="1:11" ht="25.5">
      <c r="A207" s="27" t="s">
        <v>85</v>
      </c>
      <c r="B207" s="21" t="s">
        <v>86</v>
      </c>
      <c r="C207" s="22">
        <v>-282262.96000000002</v>
      </c>
      <c r="D207" s="22">
        <v>325958</v>
      </c>
      <c r="E207" s="22">
        <v>0</v>
      </c>
      <c r="F207" s="22">
        <v>-325956.84999999998</v>
      </c>
      <c r="G207" s="22">
        <f t="shared" si="45"/>
        <v>-43693.889999999956</v>
      </c>
      <c r="H207" s="22">
        <f t="shared" si="46"/>
        <v>325956.84999999998</v>
      </c>
      <c r="I207" s="23">
        <f t="shared" si="47"/>
        <v>15.479852546008857</v>
      </c>
      <c r="J207" s="23">
        <f t="shared" si="48"/>
        <v>0</v>
      </c>
      <c r="K207" s="23">
        <f t="shared" si="49"/>
        <v>-99.999647193810233</v>
      </c>
    </row>
    <row r="208" spans="1:11" s="35" customFormat="1">
      <c r="A208" s="36" t="s">
        <v>637</v>
      </c>
      <c r="B208" s="32" t="s">
        <v>638</v>
      </c>
      <c r="C208" s="33"/>
      <c r="D208" s="33"/>
      <c r="E208" s="33"/>
      <c r="F208" s="33"/>
      <c r="G208" s="33"/>
      <c r="H208" s="33"/>
      <c r="I208" s="34"/>
      <c r="J208" s="34"/>
      <c r="K208" s="34"/>
    </row>
    <row r="209" spans="1:11">
      <c r="A209" s="20" t="s">
        <v>21</v>
      </c>
      <c r="B209" s="21" t="s">
        <v>22</v>
      </c>
      <c r="C209" s="22">
        <v>60150163</v>
      </c>
      <c r="D209" s="22">
        <v>60218808</v>
      </c>
      <c r="E209" s="22">
        <v>30220028</v>
      </c>
      <c r="F209" s="22">
        <v>60218808</v>
      </c>
      <c r="G209" s="22">
        <f t="shared" ref="G209:G223" si="50">F209-C209</f>
        <v>68645</v>
      </c>
      <c r="H209" s="22">
        <f t="shared" ref="H209:H223" si="51">E209-F209</f>
        <v>-29998780</v>
      </c>
      <c r="I209" s="23">
        <f t="shared" ref="I209:I223" si="52">IF(ISERROR(F209/C209),0,F209/C209*100-100)</f>
        <v>0.11412271650867467</v>
      </c>
      <c r="J209" s="23">
        <f t="shared" ref="J209:J223" si="53">IF(ISERROR(F209/E209),0,F209/E209*100)</f>
        <v>199.2678762574277</v>
      </c>
      <c r="K209" s="23">
        <f t="shared" ref="K209:K223" si="54">IF(ISERROR(F209/D209),0,F209/D209*100)</f>
        <v>100</v>
      </c>
    </row>
    <row r="210" spans="1:11">
      <c r="A210" s="26" t="s">
        <v>23</v>
      </c>
      <c r="B210" s="21" t="s">
        <v>24</v>
      </c>
      <c r="C210" s="22">
        <v>60150163</v>
      </c>
      <c r="D210" s="22">
        <v>60218808</v>
      </c>
      <c r="E210" s="22">
        <v>30220028</v>
      </c>
      <c r="F210" s="22">
        <v>60218808</v>
      </c>
      <c r="G210" s="22">
        <f t="shared" si="50"/>
        <v>68645</v>
      </c>
      <c r="H210" s="22">
        <f t="shared" si="51"/>
        <v>-29998780</v>
      </c>
      <c r="I210" s="23">
        <f t="shared" si="52"/>
        <v>0.11412271650867467</v>
      </c>
      <c r="J210" s="23">
        <f t="shared" si="53"/>
        <v>199.2678762574277</v>
      </c>
      <c r="K210" s="23">
        <f t="shared" si="54"/>
        <v>100</v>
      </c>
    </row>
    <row r="211" spans="1:11">
      <c r="A211" s="27" t="s">
        <v>25</v>
      </c>
      <c r="B211" s="21" t="s">
        <v>26</v>
      </c>
      <c r="C211" s="22">
        <v>60150163</v>
      </c>
      <c r="D211" s="22">
        <v>60218808</v>
      </c>
      <c r="E211" s="22">
        <v>30220028</v>
      </c>
      <c r="F211" s="22">
        <v>60218808</v>
      </c>
      <c r="G211" s="22">
        <f t="shared" si="50"/>
        <v>68645</v>
      </c>
      <c r="H211" s="22">
        <f t="shared" si="51"/>
        <v>-29998780</v>
      </c>
      <c r="I211" s="23">
        <f t="shared" si="52"/>
        <v>0.11412271650867467</v>
      </c>
      <c r="J211" s="23">
        <f t="shared" si="53"/>
        <v>199.2678762574277</v>
      </c>
      <c r="K211" s="23">
        <f t="shared" si="54"/>
        <v>100</v>
      </c>
    </row>
    <row r="212" spans="1:11">
      <c r="A212" s="20" t="s">
        <v>27</v>
      </c>
      <c r="B212" s="21" t="s">
        <v>28</v>
      </c>
      <c r="C212" s="22">
        <v>30023229.969999999</v>
      </c>
      <c r="D212" s="22">
        <v>60218808</v>
      </c>
      <c r="E212" s="22">
        <v>30220028</v>
      </c>
      <c r="F212" s="22">
        <v>30272094.93</v>
      </c>
      <c r="G212" s="22">
        <f t="shared" si="50"/>
        <v>248864.96000000089</v>
      </c>
      <c r="H212" s="22">
        <f t="shared" si="51"/>
        <v>-52066.929999999702</v>
      </c>
      <c r="I212" s="23">
        <f t="shared" si="52"/>
        <v>0.82890801638822609</v>
      </c>
      <c r="J212" s="23">
        <f t="shared" si="53"/>
        <v>100.17229279205169</v>
      </c>
      <c r="K212" s="23">
        <f t="shared" si="54"/>
        <v>50.270166307509776</v>
      </c>
    </row>
    <row r="213" spans="1:11">
      <c r="A213" s="26" t="s">
        <v>29</v>
      </c>
      <c r="B213" s="21" t="s">
        <v>30</v>
      </c>
      <c r="C213" s="22">
        <v>24549576.600000001</v>
      </c>
      <c r="D213" s="22">
        <v>44041147</v>
      </c>
      <c r="E213" s="22">
        <v>23170028</v>
      </c>
      <c r="F213" s="22">
        <v>23222051.93</v>
      </c>
      <c r="G213" s="22">
        <f t="shared" si="50"/>
        <v>-1327524.6700000018</v>
      </c>
      <c r="H213" s="22">
        <f t="shared" si="51"/>
        <v>-52023.929999999702</v>
      </c>
      <c r="I213" s="23">
        <f t="shared" si="52"/>
        <v>-5.4075257249039481</v>
      </c>
      <c r="J213" s="23">
        <f t="shared" si="53"/>
        <v>100.22453114860284</v>
      </c>
      <c r="K213" s="23">
        <f t="shared" si="54"/>
        <v>52.728081605140751</v>
      </c>
    </row>
    <row r="214" spans="1:11" ht="25.5">
      <c r="A214" s="27" t="s">
        <v>43</v>
      </c>
      <c r="B214" s="21" t="s">
        <v>44</v>
      </c>
      <c r="C214" s="22">
        <v>24549576.600000001</v>
      </c>
      <c r="D214" s="22">
        <v>44041147</v>
      </c>
      <c r="E214" s="22">
        <v>23170028</v>
      </c>
      <c r="F214" s="22">
        <v>23222051.93</v>
      </c>
      <c r="G214" s="22">
        <f t="shared" si="50"/>
        <v>-1327524.6700000018</v>
      </c>
      <c r="H214" s="22">
        <f t="shared" si="51"/>
        <v>-52023.929999999702</v>
      </c>
      <c r="I214" s="23">
        <f t="shared" si="52"/>
        <v>-5.4075257249039481</v>
      </c>
      <c r="J214" s="23">
        <f t="shared" si="53"/>
        <v>100.22453114860284</v>
      </c>
      <c r="K214" s="23">
        <f t="shared" si="54"/>
        <v>52.728081605140751</v>
      </c>
    </row>
    <row r="215" spans="1:11" ht="25.5">
      <c r="A215" s="28" t="s">
        <v>143</v>
      </c>
      <c r="B215" s="21" t="s">
        <v>144</v>
      </c>
      <c r="C215" s="22">
        <v>24549576.600000001</v>
      </c>
      <c r="D215" s="22">
        <v>44041147</v>
      </c>
      <c r="E215" s="22">
        <v>23170028</v>
      </c>
      <c r="F215" s="22">
        <v>23222051.93</v>
      </c>
      <c r="G215" s="22">
        <f t="shared" si="50"/>
        <v>-1327524.6700000018</v>
      </c>
      <c r="H215" s="22">
        <f t="shared" si="51"/>
        <v>-52023.929999999702</v>
      </c>
      <c r="I215" s="23">
        <f t="shared" si="52"/>
        <v>-5.4075257249039481</v>
      </c>
      <c r="J215" s="23">
        <f t="shared" si="53"/>
        <v>100.22453114860284</v>
      </c>
      <c r="K215" s="23">
        <f t="shared" si="54"/>
        <v>52.728081605140751</v>
      </c>
    </row>
    <row r="216" spans="1:11" ht="25.5">
      <c r="A216" s="29" t="s">
        <v>163</v>
      </c>
      <c r="B216" s="21" t="s">
        <v>164</v>
      </c>
      <c r="C216" s="22">
        <v>24549576.600000001</v>
      </c>
      <c r="D216" s="22">
        <v>44041147</v>
      </c>
      <c r="E216" s="22">
        <v>23170028</v>
      </c>
      <c r="F216" s="22">
        <v>23222051.93</v>
      </c>
      <c r="G216" s="22">
        <f t="shared" si="50"/>
        <v>-1327524.6700000018</v>
      </c>
      <c r="H216" s="22">
        <f t="shared" si="51"/>
        <v>-52023.929999999702</v>
      </c>
      <c r="I216" s="23">
        <f t="shared" si="52"/>
        <v>-5.4075257249039481</v>
      </c>
      <c r="J216" s="23">
        <f t="shared" si="53"/>
        <v>100.22453114860284</v>
      </c>
      <c r="K216" s="23">
        <f t="shared" si="54"/>
        <v>52.728081605140751</v>
      </c>
    </row>
    <row r="217" spans="1:11">
      <c r="A217" s="26" t="s">
        <v>51</v>
      </c>
      <c r="B217" s="21" t="s">
        <v>52</v>
      </c>
      <c r="C217" s="22">
        <v>5473653.3700000001</v>
      </c>
      <c r="D217" s="22">
        <v>16177661</v>
      </c>
      <c r="E217" s="22">
        <v>7050000</v>
      </c>
      <c r="F217" s="22">
        <v>7050043</v>
      </c>
      <c r="G217" s="22">
        <f t="shared" si="50"/>
        <v>1576389.63</v>
      </c>
      <c r="H217" s="22">
        <f t="shared" si="51"/>
        <v>-43</v>
      </c>
      <c r="I217" s="23">
        <f t="shared" si="52"/>
        <v>28.799588198987465</v>
      </c>
      <c r="J217" s="23">
        <f t="shared" si="53"/>
        <v>100.00060992907802</v>
      </c>
      <c r="K217" s="23">
        <f t="shared" si="54"/>
        <v>43.578877070053572</v>
      </c>
    </row>
    <row r="218" spans="1:11">
      <c r="A218" s="27" t="s">
        <v>185</v>
      </c>
      <c r="B218" s="21" t="s">
        <v>186</v>
      </c>
      <c r="C218" s="22">
        <v>5473653.3700000001</v>
      </c>
      <c r="D218" s="22">
        <v>16177661</v>
      </c>
      <c r="E218" s="22">
        <v>7050000</v>
      </c>
      <c r="F218" s="22">
        <v>7050043</v>
      </c>
      <c r="G218" s="22">
        <f t="shared" si="50"/>
        <v>1576389.63</v>
      </c>
      <c r="H218" s="22">
        <f t="shared" si="51"/>
        <v>-43</v>
      </c>
      <c r="I218" s="23">
        <f t="shared" si="52"/>
        <v>28.799588198987465</v>
      </c>
      <c r="J218" s="23">
        <f t="shared" si="53"/>
        <v>100.00060992907802</v>
      </c>
      <c r="K218" s="23">
        <f t="shared" si="54"/>
        <v>43.578877070053572</v>
      </c>
    </row>
    <row r="219" spans="1:11" ht="25.5">
      <c r="A219" s="28" t="s">
        <v>187</v>
      </c>
      <c r="B219" s="21" t="s">
        <v>188</v>
      </c>
      <c r="C219" s="22">
        <v>5473653.3700000001</v>
      </c>
      <c r="D219" s="22">
        <v>16177661</v>
      </c>
      <c r="E219" s="22">
        <v>7050000</v>
      </c>
      <c r="F219" s="22">
        <v>7050043</v>
      </c>
      <c r="G219" s="22">
        <f t="shared" si="50"/>
        <v>1576389.63</v>
      </c>
      <c r="H219" s="22">
        <f t="shared" si="51"/>
        <v>-43</v>
      </c>
      <c r="I219" s="23">
        <f t="shared" si="52"/>
        <v>28.799588198987465</v>
      </c>
      <c r="J219" s="23">
        <f t="shared" si="53"/>
        <v>100.00060992907802</v>
      </c>
      <c r="K219" s="23">
        <f t="shared" si="54"/>
        <v>43.578877070053572</v>
      </c>
    </row>
    <row r="220" spans="1:11" ht="25.5">
      <c r="A220" s="29" t="s">
        <v>449</v>
      </c>
      <c r="B220" s="21" t="s">
        <v>450</v>
      </c>
      <c r="C220" s="22">
        <v>5473653.3700000001</v>
      </c>
      <c r="D220" s="22">
        <v>16177661</v>
      </c>
      <c r="E220" s="22">
        <v>7050000</v>
      </c>
      <c r="F220" s="22">
        <v>7050043</v>
      </c>
      <c r="G220" s="22">
        <f t="shared" si="50"/>
        <v>1576389.63</v>
      </c>
      <c r="H220" s="22">
        <f t="shared" si="51"/>
        <v>-43</v>
      </c>
      <c r="I220" s="23">
        <f t="shared" si="52"/>
        <v>28.799588198987465</v>
      </c>
      <c r="J220" s="23">
        <f t="shared" si="53"/>
        <v>100.00060992907802</v>
      </c>
      <c r="K220" s="23">
        <f t="shared" si="54"/>
        <v>43.578877070053572</v>
      </c>
    </row>
    <row r="221" spans="1:11">
      <c r="A221" s="20"/>
      <c r="B221" s="21" t="s">
        <v>55</v>
      </c>
      <c r="C221" s="22">
        <v>30126933.030000001</v>
      </c>
      <c r="D221" s="22">
        <v>0</v>
      </c>
      <c r="E221" s="22">
        <v>0</v>
      </c>
      <c r="F221" s="22">
        <v>29946713.07</v>
      </c>
      <c r="G221" s="22">
        <f t="shared" si="50"/>
        <v>-180219.96000000089</v>
      </c>
      <c r="H221" s="22">
        <f t="shared" si="51"/>
        <v>-29946713.07</v>
      </c>
      <c r="I221" s="23">
        <f t="shared" si="52"/>
        <v>-0.59820214630057933</v>
      </c>
      <c r="J221" s="23">
        <f t="shared" si="53"/>
        <v>0</v>
      </c>
      <c r="K221" s="23">
        <f t="shared" si="54"/>
        <v>0</v>
      </c>
    </row>
    <row r="222" spans="1:11">
      <c r="A222" s="20" t="s">
        <v>56</v>
      </c>
      <c r="B222" s="21" t="s">
        <v>57</v>
      </c>
      <c r="C222" s="22">
        <v>-30126933.030000001</v>
      </c>
      <c r="D222" s="22">
        <v>0</v>
      </c>
      <c r="E222" s="22">
        <v>0</v>
      </c>
      <c r="F222" s="22">
        <v>-29946713.07</v>
      </c>
      <c r="G222" s="22">
        <f t="shared" si="50"/>
        <v>180219.96000000089</v>
      </c>
      <c r="H222" s="22">
        <f t="shared" si="51"/>
        <v>29946713.07</v>
      </c>
      <c r="I222" s="23">
        <f t="shared" si="52"/>
        <v>-0.59820214630057933</v>
      </c>
      <c r="J222" s="23">
        <f t="shared" si="53"/>
        <v>0</v>
      </c>
      <c r="K222" s="23">
        <f t="shared" si="54"/>
        <v>0</v>
      </c>
    </row>
    <row r="223" spans="1:11">
      <c r="A223" s="26" t="s">
        <v>58</v>
      </c>
      <c r="B223" s="21" t="s">
        <v>59</v>
      </c>
      <c r="C223" s="22">
        <v>-30126933.030000001</v>
      </c>
      <c r="D223" s="22">
        <v>0</v>
      </c>
      <c r="E223" s="22">
        <v>0</v>
      </c>
      <c r="F223" s="22">
        <v>-29946713.07</v>
      </c>
      <c r="G223" s="22">
        <f t="shared" si="50"/>
        <v>180219.96000000089</v>
      </c>
      <c r="H223" s="22">
        <f t="shared" si="51"/>
        <v>29946713.07</v>
      </c>
      <c r="I223" s="23">
        <f t="shared" si="52"/>
        <v>-0.59820214630057933</v>
      </c>
      <c r="J223" s="23">
        <f t="shared" si="53"/>
        <v>0</v>
      </c>
      <c r="K223" s="23">
        <f t="shared" si="54"/>
        <v>0</v>
      </c>
    </row>
    <row r="224" spans="1:11" s="35" customFormat="1">
      <c r="A224" s="36" t="s">
        <v>639</v>
      </c>
      <c r="B224" s="32" t="s">
        <v>640</v>
      </c>
      <c r="C224" s="33"/>
      <c r="D224" s="33"/>
      <c r="E224" s="33"/>
      <c r="F224" s="33"/>
      <c r="G224" s="33"/>
      <c r="H224" s="33"/>
      <c r="I224" s="34"/>
      <c r="J224" s="34"/>
      <c r="K224" s="34"/>
    </row>
    <row r="225" spans="1:11">
      <c r="A225" s="20" t="s">
        <v>21</v>
      </c>
      <c r="B225" s="21" t="s">
        <v>22</v>
      </c>
      <c r="C225" s="22">
        <v>231890084.06999999</v>
      </c>
      <c r="D225" s="22">
        <v>229799625</v>
      </c>
      <c r="E225" s="22">
        <v>54020709</v>
      </c>
      <c r="F225" s="22">
        <v>230147255.56</v>
      </c>
      <c r="G225" s="22">
        <f t="shared" ref="G225:G241" si="55">F225-C225</f>
        <v>-1742828.5099999905</v>
      </c>
      <c r="H225" s="22">
        <f t="shared" ref="H225:H241" si="56">E225-F225</f>
        <v>-176126546.56</v>
      </c>
      <c r="I225" s="23">
        <f t="shared" ref="I225:I241" si="57">IF(ISERROR(F225/C225),0,F225/C225*100-100)</f>
        <v>-0.75157526333636326</v>
      </c>
      <c r="J225" s="23">
        <f t="shared" ref="J225:J241" si="58">IF(ISERROR(F225/E225),0,F225/E225*100)</f>
        <v>426.03523689405858</v>
      </c>
      <c r="K225" s="23">
        <f t="shared" ref="K225:K241" si="59">IF(ISERROR(F225/D225),0,F225/D225*100)</f>
        <v>100.15127551230773</v>
      </c>
    </row>
    <row r="226" spans="1:11" ht="25.5">
      <c r="A226" s="26" t="s">
        <v>65</v>
      </c>
      <c r="B226" s="21" t="s">
        <v>66</v>
      </c>
      <c r="C226" s="22">
        <v>1911101.07</v>
      </c>
      <c r="D226" s="22">
        <v>802287</v>
      </c>
      <c r="E226" s="22">
        <v>151143</v>
      </c>
      <c r="F226" s="22">
        <v>1149917.56</v>
      </c>
      <c r="G226" s="22">
        <f t="shared" si="55"/>
        <v>-761183.51</v>
      </c>
      <c r="H226" s="22">
        <f t="shared" si="56"/>
        <v>-998774.56</v>
      </c>
      <c r="I226" s="23">
        <f t="shared" si="57"/>
        <v>-39.829578976689071</v>
      </c>
      <c r="J226" s="23">
        <f t="shared" si="58"/>
        <v>760.8143016878056</v>
      </c>
      <c r="K226" s="23">
        <f t="shared" si="59"/>
        <v>143.32995050399671</v>
      </c>
    </row>
    <row r="227" spans="1:11">
      <c r="A227" s="26" t="s">
        <v>23</v>
      </c>
      <c r="B227" s="21" t="s">
        <v>24</v>
      </c>
      <c r="C227" s="22">
        <v>229978983</v>
      </c>
      <c r="D227" s="22">
        <v>228997338</v>
      </c>
      <c r="E227" s="22">
        <v>53869566</v>
      </c>
      <c r="F227" s="22">
        <v>228997338</v>
      </c>
      <c r="G227" s="22">
        <f t="shared" si="55"/>
        <v>-981645</v>
      </c>
      <c r="H227" s="22">
        <f t="shared" si="56"/>
        <v>-175127772</v>
      </c>
      <c r="I227" s="23">
        <f t="shared" si="57"/>
        <v>-0.42684117791755227</v>
      </c>
      <c r="J227" s="23">
        <f t="shared" si="58"/>
        <v>425.09594007124542</v>
      </c>
      <c r="K227" s="23">
        <f t="shared" si="59"/>
        <v>100</v>
      </c>
    </row>
    <row r="228" spans="1:11">
      <c r="A228" s="27" t="s">
        <v>25</v>
      </c>
      <c r="B228" s="21" t="s">
        <v>26</v>
      </c>
      <c r="C228" s="22">
        <v>229978983</v>
      </c>
      <c r="D228" s="22">
        <v>228997338</v>
      </c>
      <c r="E228" s="22">
        <v>53869566</v>
      </c>
      <c r="F228" s="22">
        <v>228997338</v>
      </c>
      <c r="G228" s="22">
        <f t="shared" si="55"/>
        <v>-981645</v>
      </c>
      <c r="H228" s="22">
        <f t="shared" si="56"/>
        <v>-175127772</v>
      </c>
      <c r="I228" s="23">
        <f t="shared" si="57"/>
        <v>-0.42684117791755227</v>
      </c>
      <c r="J228" s="23">
        <f t="shared" si="58"/>
        <v>425.09594007124542</v>
      </c>
      <c r="K228" s="23">
        <f t="shared" si="59"/>
        <v>100</v>
      </c>
    </row>
    <row r="229" spans="1:11">
      <c r="A229" s="20" t="s">
        <v>27</v>
      </c>
      <c r="B229" s="21" t="s">
        <v>28</v>
      </c>
      <c r="C229" s="22">
        <v>81041467.340000004</v>
      </c>
      <c r="D229" s="22">
        <v>230125583</v>
      </c>
      <c r="E229" s="22">
        <v>54020709</v>
      </c>
      <c r="F229" s="22">
        <v>71823622.760000005</v>
      </c>
      <c r="G229" s="22">
        <f t="shared" si="55"/>
        <v>-9217844.5799999982</v>
      </c>
      <c r="H229" s="22">
        <f t="shared" si="56"/>
        <v>-17802913.760000005</v>
      </c>
      <c r="I229" s="23">
        <f t="shared" si="57"/>
        <v>-11.374232084579134</v>
      </c>
      <c r="J229" s="23">
        <f t="shared" si="58"/>
        <v>132.95572029608127</v>
      </c>
      <c r="K229" s="23">
        <f t="shared" si="59"/>
        <v>31.21062066358785</v>
      </c>
    </row>
    <row r="230" spans="1:11">
      <c r="A230" s="26" t="s">
        <v>29</v>
      </c>
      <c r="B230" s="21" t="s">
        <v>30</v>
      </c>
      <c r="C230" s="22">
        <v>41485488.270000003</v>
      </c>
      <c r="D230" s="22">
        <v>79226036</v>
      </c>
      <c r="E230" s="22">
        <v>38604679</v>
      </c>
      <c r="F230" s="22">
        <v>43212163.5</v>
      </c>
      <c r="G230" s="22">
        <f t="shared" si="55"/>
        <v>1726675.2299999967</v>
      </c>
      <c r="H230" s="22">
        <f t="shared" si="56"/>
        <v>-4607484.5</v>
      </c>
      <c r="I230" s="23">
        <f t="shared" si="57"/>
        <v>4.1621186154596472</v>
      </c>
      <c r="J230" s="23">
        <f t="shared" si="58"/>
        <v>111.93504160467181</v>
      </c>
      <c r="K230" s="23">
        <f t="shared" si="59"/>
        <v>54.542882216144193</v>
      </c>
    </row>
    <row r="231" spans="1:11">
      <c r="A231" s="27" t="s">
        <v>31</v>
      </c>
      <c r="B231" s="21" t="s">
        <v>32</v>
      </c>
      <c r="C231" s="22">
        <v>41485488.270000003</v>
      </c>
      <c r="D231" s="22">
        <v>79226036</v>
      </c>
      <c r="E231" s="22">
        <v>38604679</v>
      </c>
      <c r="F231" s="22">
        <v>43212163.5</v>
      </c>
      <c r="G231" s="22">
        <f t="shared" si="55"/>
        <v>1726675.2299999967</v>
      </c>
      <c r="H231" s="22">
        <f t="shared" si="56"/>
        <v>-4607484.5</v>
      </c>
      <c r="I231" s="23">
        <f t="shared" si="57"/>
        <v>4.1621186154596472</v>
      </c>
      <c r="J231" s="23">
        <f t="shared" si="58"/>
        <v>111.93504160467181</v>
      </c>
      <c r="K231" s="23">
        <f t="shared" si="59"/>
        <v>54.542882216144193</v>
      </c>
    </row>
    <row r="232" spans="1:11">
      <c r="A232" s="28" t="s">
        <v>35</v>
      </c>
      <c r="B232" s="21" t="s">
        <v>36</v>
      </c>
      <c r="C232" s="22">
        <v>41485488.270000003</v>
      </c>
      <c r="D232" s="22">
        <v>79226036</v>
      </c>
      <c r="E232" s="22">
        <v>38604679</v>
      </c>
      <c r="F232" s="22">
        <v>43212163.5</v>
      </c>
      <c r="G232" s="22">
        <f t="shared" si="55"/>
        <v>1726675.2299999967</v>
      </c>
      <c r="H232" s="22">
        <f t="shared" si="56"/>
        <v>-4607484.5</v>
      </c>
      <c r="I232" s="23">
        <f t="shared" si="57"/>
        <v>4.1621186154596472</v>
      </c>
      <c r="J232" s="23">
        <f t="shared" si="58"/>
        <v>111.93504160467181</v>
      </c>
      <c r="K232" s="23">
        <f t="shared" si="59"/>
        <v>54.542882216144193</v>
      </c>
    </row>
    <row r="233" spans="1:11">
      <c r="A233" s="26" t="s">
        <v>51</v>
      </c>
      <c r="B233" s="21" t="s">
        <v>52</v>
      </c>
      <c r="C233" s="22">
        <v>39555979.07</v>
      </c>
      <c r="D233" s="22">
        <v>150899547</v>
      </c>
      <c r="E233" s="22">
        <v>15416030</v>
      </c>
      <c r="F233" s="22">
        <v>28611459.260000002</v>
      </c>
      <c r="G233" s="22">
        <f t="shared" si="55"/>
        <v>-10944519.809999999</v>
      </c>
      <c r="H233" s="22">
        <f t="shared" si="56"/>
        <v>-13195429.260000002</v>
      </c>
      <c r="I233" s="23">
        <f t="shared" si="57"/>
        <v>-27.668433615641504</v>
      </c>
      <c r="J233" s="23">
        <f t="shared" si="58"/>
        <v>185.59550844153782</v>
      </c>
      <c r="K233" s="23">
        <f t="shared" si="59"/>
        <v>18.96059983533284</v>
      </c>
    </row>
    <row r="234" spans="1:11">
      <c r="A234" s="27" t="s">
        <v>53</v>
      </c>
      <c r="B234" s="21" t="s">
        <v>54</v>
      </c>
      <c r="C234" s="22">
        <v>36624599.07</v>
      </c>
      <c r="D234" s="22">
        <v>143554166</v>
      </c>
      <c r="E234" s="22">
        <v>14416030</v>
      </c>
      <c r="F234" s="22">
        <v>27436426.260000002</v>
      </c>
      <c r="G234" s="22">
        <f t="shared" si="55"/>
        <v>-9188172.8099999987</v>
      </c>
      <c r="H234" s="22">
        <f t="shared" si="56"/>
        <v>-13020396.260000002</v>
      </c>
      <c r="I234" s="23">
        <f t="shared" si="57"/>
        <v>-25.087435885479024</v>
      </c>
      <c r="J234" s="23">
        <f t="shared" si="58"/>
        <v>190.3188760012292</v>
      </c>
      <c r="K234" s="23">
        <f t="shared" si="59"/>
        <v>19.112246634486389</v>
      </c>
    </row>
    <row r="235" spans="1:11">
      <c r="A235" s="27" t="s">
        <v>185</v>
      </c>
      <c r="B235" s="21" t="s">
        <v>186</v>
      </c>
      <c r="C235" s="22">
        <v>2931380</v>
      </c>
      <c r="D235" s="22">
        <v>7345381</v>
      </c>
      <c r="E235" s="22">
        <v>1000000</v>
      </c>
      <c r="F235" s="22">
        <v>1175033</v>
      </c>
      <c r="G235" s="22">
        <f t="shared" si="55"/>
        <v>-1756347</v>
      </c>
      <c r="H235" s="22">
        <f t="shared" si="56"/>
        <v>-175033</v>
      </c>
      <c r="I235" s="23">
        <f t="shared" si="57"/>
        <v>-59.915364094726712</v>
      </c>
      <c r="J235" s="23">
        <f t="shared" si="58"/>
        <v>117.5033</v>
      </c>
      <c r="K235" s="23">
        <f t="shared" si="59"/>
        <v>15.996896553085538</v>
      </c>
    </row>
    <row r="236" spans="1:11" ht="25.5">
      <c r="A236" s="28" t="s">
        <v>187</v>
      </c>
      <c r="B236" s="21" t="s">
        <v>188</v>
      </c>
      <c r="C236" s="22">
        <v>2931380</v>
      </c>
      <c r="D236" s="22">
        <v>7345381</v>
      </c>
      <c r="E236" s="22">
        <v>1000000</v>
      </c>
      <c r="F236" s="22">
        <v>1175033</v>
      </c>
      <c r="G236" s="22">
        <f t="shared" si="55"/>
        <v>-1756347</v>
      </c>
      <c r="H236" s="22">
        <f t="shared" si="56"/>
        <v>-175033</v>
      </c>
      <c r="I236" s="23">
        <f t="shared" si="57"/>
        <v>-59.915364094726712</v>
      </c>
      <c r="J236" s="23">
        <f t="shared" si="58"/>
        <v>117.5033</v>
      </c>
      <c r="K236" s="23">
        <f t="shared" si="59"/>
        <v>15.996896553085538</v>
      </c>
    </row>
    <row r="237" spans="1:11" ht="25.5">
      <c r="A237" s="29" t="s">
        <v>449</v>
      </c>
      <c r="B237" s="21" t="s">
        <v>450</v>
      </c>
      <c r="C237" s="22">
        <v>2931380</v>
      </c>
      <c r="D237" s="22">
        <v>7345381</v>
      </c>
      <c r="E237" s="22">
        <v>1000000</v>
      </c>
      <c r="F237" s="22">
        <v>1175033</v>
      </c>
      <c r="G237" s="22">
        <f t="shared" si="55"/>
        <v>-1756347</v>
      </c>
      <c r="H237" s="22">
        <f t="shared" si="56"/>
        <v>-175033</v>
      </c>
      <c r="I237" s="23">
        <f t="shared" si="57"/>
        <v>-59.915364094726712</v>
      </c>
      <c r="J237" s="23">
        <f t="shared" si="58"/>
        <v>117.5033</v>
      </c>
      <c r="K237" s="23">
        <f t="shared" si="59"/>
        <v>15.996896553085538</v>
      </c>
    </row>
    <row r="238" spans="1:11">
      <c r="A238" s="20"/>
      <c r="B238" s="21" t="s">
        <v>55</v>
      </c>
      <c r="C238" s="22">
        <v>150848616.72999999</v>
      </c>
      <c r="D238" s="22">
        <v>-325958</v>
      </c>
      <c r="E238" s="22">
        <v>0</v>
      </c>
      <c r="F238" s="22">
        <v>158323632.80000001</v>
      </c>
      <c r="G238" s="22">
        <f t="shared" si="55"/>
        <v>7475016.0700000226</v>
      </c>
      <c r="H238" s="22">
        <f t="shared" si="56"/>
        <v>-158323632.80000001</v>
      </c>
      <c r="I238" s="23">
        <f t="shared" si="57"/>
        <v>4.9553096554934655</v>
      </c>
      <c r="J238" s="23">
        <f t="shared" si="58"/>
        <v>0</v>
      </c>
      <c r="K238" s="23">
        <f t="shared" si="59"/>
        <v>-48571.789248921639</v>
      </c>
    </row>
    <row r="239" spans="1:11">
      <c r="A239" s="20" t="s">
        <v>56</v>
      </c>
      <c r="B239" s="21" t="s">
        <v>57</v>
      </c>
      <c r="C239" s="22">
        <v>-150848616.72999999</v>
      </c>
      <c r="D239" s="22">
        <v>325958</v>
      </c>
      <c r="E239" s="22">
        <v>0</v>
      </c>
      <c r="F239" s="22">
        <v>-158323632.80000001</v>
      </c>
      <c r="G239" s="22">
        <f t="shared" si="55"/>
        <v>-7475016.0700000226</v>
      </c>
      <c r="H239" s="22">
        <f t="shared" si="56"/>
        <v>158323632.80000001</v>
      </c>
      <c r="I239" s="23">
        <f t="shared" si="57"/>
        <v>4.9553096554934655</v>
      </c>
      <c r="J239" s="23">
        <f t="shared" si="58"/>
        <v>0</v>
      </c>
      <c r="K239" s="23">
        <f t="shared" si="59"/>
        <v>-48571.789248921639</v>
      </c>
    </row>
    <row r="240" spans="1:11">
      <c r="A240" s="26" t="s">
        <v>58</v>
      </c>
      <c r="B240" s="21" t="s">
        <v>59</v>
      </c>
      <c r="C240" s="22">
        <v>-150848616.72999999</v>
      </c>
      <c r="D240" s="22">
        <v>325958</v>
      </c>
      <c r="E240" s="22">
        <v>0</v>
      </c>
      <c r="F240" s="22">
        <v>-158323632.80000001</v>
      </c>
      <c r="G240" s="22">
        <f t="shared" si="55"/>
        <v>-7475016.0700000226</v>
      </c>
      <c r="H240" s="22">
        <f t="shared" si="56"/>
        <v>158323632.80000001</v>
      </c>
      <c r="I240" s="23">
        <f t="shared" si="57"/>
        <v>4.9553096554934655</v>
      </c>
      <c r="J240" s="23">
        <f t="shared" si="58"/>
        <v>0</v>
      </c>
      <c r="K240" s="23">
        <f t="shared" si="59"/>
        <v>-48571.789248921639</v>
      </c>
    </row>
    <row r="241" spans="1:11" ht="25.5">
      <c r="A241" s="27" t="s">
        <v>85</v>
      </c>
      <c r="B241" s="21" t="s">
        <v>86</v>
      </c>
      <c r="C241" s="22">
        <v>-282262.96000000002</v>
      </c>
      <c r="D241" s="22">
        <v>325958</v>
      </c>
      <c r="E241" s="22">
        <v>0</v>
      </c>
      <c r="F241" s="22">
        <v>-325956.84999999998</v>
      </c>
      <c r="G241" s="22">
        <f t="shared" si="55"/>
        <v>-43693.889999999956</v>
      </c>
      <c r="H241" s="22">
        <f t="shared" si="56"/>
        <v>325956.84999999998</v>
      </c>
      <c r="I241" s="23">
        <f t="shared" si="57"/>
        <v>15.479852546008857</v>
      </c>
      <c r="J241" s="23">
        <f t="shared" si="58"/>
        <v>0</v>
      </c>
      <c r="K241" s="23">
        <f t="shared" si="59"/>
        <v>-99.999647193810233</v>
      </c>
    </row>
    <row r="242" spans="1:11" s="35" customFormat="1">
      <c r="A242" s="36" t="s">
        <v>641</v>
      </c>
      <c r="B242" s="32" t="s">
        <v>642</v>
      </c>
      <c r="C242" s="33"/>
      <c r="D242" s="33"/>
      <c r="E242" s="33"/>
      <c r="F242" s="33"/>
      <c r="G242" s="33"/>
      <c r="H242" s="33"/>
      <c r="I242" s="34"/>
      <c r="J242" s="34"/>
      <c r="K242" s="34"/>
    </row>
    <row r="243" spans="1:11">
      <c r="A243" s="20" t="s">
        <v>21</v>
      </c>
      <c r="B243" s="21" t="s">
        <v>22</v>
      </c>
      <c r="C243" s="22">
        <v>16051026</v>
      </c>
      <c r="D243" s="22">
        <v>14776026</v>
      </c>
      <c r="E243" s="22">
        <v>6800000</v>
      </c>
      <c r="F243" s="22">
        <v>14776026</v>
      </c>
      <c r="G243" s="22">
        <f t="shared" ref="G243:G254" si="60">F243-C243</f>
        <v>-1275000</v>
      </c>
      <c r="H243" s="22">
        <f t="shared" ref="H243:H254" si="61">E243-F243</f>
        <v>-7976026</v>
      </c>
      <c r="I243" s="23">
        <f t="shared" ref="I243:I254" si="62">IF(ISERROR(F243/C243),0,F243/C243*100-100)</f>
        <v>-7.9434174488284981</v>
      </c>
      <c r="J243" s="23">
        <f t="shared" ref="J243:J254" si="63">IF(ISERROR(F243/E243),0,F243/E243*100)</f>
        <v>217.2945</v>
      </c>
      <c r="K243" s="23">
        <f t="shared" ref="K243:K254" si="64">IF(ISERROR(F243/D243),0,F243/D243*100)</f>
        <v>100</v>
      </c>
    </row>
    <row r="244" spans="1:11">
      <c r="A244" s="26" t="s">
        <v>23</v>
      </c>
      <c r="B244" s="21" t="s">
        <v>24</v>
      </c>
      <c r="C244" s="22">
        <v>16051026</v>
      </c>
      <c r="D244" s="22">
        <v>14776026</v>
      </c>
      <c r="E244" s="22">
        <v>6800000</v>
      </c>
      <c r="F244" s="22">
        <v>14776026</v>
      </c>
      <c r="G244" s="22">
        <f t="shared" si="60"/>
        <v>-1275000</v>
      </c>
      <c r="H244" s="22">
        <f t="shared" si="61"/>
        <v>-7976026</v>
      </c>
      <c r="I244" s="23">
        <f t="shared" si="62"/>
        <v>-7.9434174488284981</v>
      </c>
      <c r="J244" s="23">
        <f t="shared" si="63"/>
        <v>217.2945</v>
      </c>
      <c r="K244" s="23">
        <f t="shared" si="64"/>
        <v>100</v>
      </c>
    </row>
    <row r="245" spans="1:11">
      <c r="A245" s="27" t="s">
        <v>25</v>
      </c>
      <c r="B245" s="21" t="s">
        <v>26</v>
      </c>
      <c r="C245" s="22">
        <v>16051026</v>
      </c>
      <c r="D245" s="22">
        <v>14776026</v>
      </c>
      <c r="E245" s="22">
        <v>6800000</v>
      </c>
      <c r="F245" s="22">
        <v>14776026</v>
      </c>
      <c r="G245" s="22">
        <f t="shared" si="60"/>
        <v>-1275000</v>
      </c>
      <c r="H245" s="22">
        <f t="shared" si="61"/>
        <v>-7976026</v>
      </c>
      <c r="I245" s="23">
        <f t="shared" si="62"/>
        <v>-7.9434174488284981</v>
      </c>
      <c r="J245" s="23">
        <f t="shared" si="63"/>
        <v>217.2945</v>
      </c>
      <c r="K245" s="23">
        <f t="shared" si="64"/>
        <v>100</v>
      </c>
    </row>
    <row r="246" spans="1:11">
      <c r="A246" s="20" t="s">
        <v>27</v>
      </c>
      <c r="B246" s="21" t="s">
        <v>28</v>
      </c>
      <c r="C246" s="22">
        <v>7858218.2400000002</v>
      </c>
      <c r="D246" s="22">
        <v>14776026</v>
      </c>
      <c r="E246" s="22">
        <v>6800000</v>
      </c>
      <c r="F246" s="22">
        <v>7823285.4400000004</v>
      </c>
      <c r="G246" s="22">
        <f t="shared" si="60"/>
        <v>-34932.799999999814</v>
      </c>
      <c r="H246" s="22">
        <f t="shared" si="61"/>
        <v>-1023285.4400000004</v>
      </c>
      <c r="I246" s="23">
        <f t="shared" si="62"/>
        <v>-0.4445384301263573</v>
      </c>
      <c r="J246" s="23">
        <f t="shared" si="63"/>
        <v>115.04831529411766</v>
      </c>
      <c r="K246" s="23">
        <f t="shared" si="64"/>
        <v>52.945801800836037</v>
      </c>
    </row>
    <row r="247" spans="1:11">
      <c r="A247" s="26" t="s">
        <v>29</v>
      </c>
      <c r="B247" s="21" t="s">
        <v>30</v>
      </c>
      <c r="C247" s="22">
        <v>7858218.2400000002</v>
      </c>
      <c r="D247" s="22">
        <v>14776026</v>
      </c>
      <c r="E247" s="22">
        <v>6800000</v>
      </c>
      <c r="F247" s="22">
        <v>7823285.4400000004</v>
      </c>
      <c r="G247" s="22">
        <f t="shared" si="60"/>
        <v>-34932.799999999814</v>
      </c>
      <c r="H247" s="22">
        <f t="shared" si="61"/>
        <v>-1023285.4400000004</v>
      </c>
      <c r="I247" s="23">
        <f t="shared" si="62"/>
        <v>-0.4445384301263573</v>
      </c>
      <c r="J247" s="23">
        <f t="shared" si="63"/>
        <v>115.04831529411766</v>
      </c>
      <c r="K247" s="23">
        <f t="shared" si="64"/>
        <v>52.945801800836037</v>
      </c>
    </row>
    <row r="248" spans="1:11">
      <c r="A248" s="27" t="s">
        <v>31</v>
      </c>
      <c r="B248" s="21" t="s">
        <v>32</v>
      </c>
      <c r="C248" s="22">
        <v>1538948.34</v>
      </c>
      <c r="D248" s="22">
        <v>2151726</v>
      </c>
      <c r="E248" s="22">
        <v>800000</v>
      </c>
      <c r="F248" s="22">
        <v>1021839.61</v>
      </c>
      <c r="G248" s="22">
        <f t="shared" si="60"/>
        <v>-517108.7300000001</v>
      </c>
      <c r="H248" s="22">
        <f t="shared" si="61"/>
        <v>-221839.61</v>
      </c>
      <c r="I248" s="23">
        <f t="shared" si="62"/>
        <v>-33.601435250256685</v>
      </c>
      <c r="J248" s="23">
        <f t="shared" si="63"/>
        <v>127.72995125</v>
      </c>
      <c r="K248" s="23">
        <f t="shared" si="64"/>
        <v>47.489299752849575</v>
      </c>
    </row>
    <row r="249" spans="1:11">
      <c r="A249" s="28" t="s">
        <v>35</v>
      </c>
      <c r="B249" s="21" t="s">
        <v>36</v>
      </c>
      <c r="C249" s="22">
        <v>1538948.34</v>
      </c>
      <c r="D249" s="22">
        <v>2151726</v>
      </c>
      <c r="E249" s="22">
        <v>800000</v>
      </c>
      <c r="F249" s="22">
        <v>1021839.61</v>
      </c>
      <c r="G249" s="22">
        <f t="shared" si="60"/>
        <v>-517108.7300000001</v>
      </c>
      <c r="H249" s="22">
        <f t="shared" si="61"/>
        <v>-221839.61</v>
      </c>
      <c r="I249" s="23">
        <f t="shared" si="62"/>
        <v>-33.601435250256685</v>
      </c>
      <c r="J249" s="23">
        <f t="shared" si="63"/>
        <v>127.72995125</v>
      </c>
      <c r="K249" s="23">
        <f t="shared" si="64"/>
        <v>47.489299752849575</v>
      </c>
    </row>
    <row r="250" spans="1:11">
      <c r="A250" s="27" t="s">
        <v>37</v>
      </c>
      <c r="B250" s="21" t="s">
        <v>38</v>
      </c>
      <c r="C250" s="22">
        <v>6319269.9000000004</v>
      </c>
      <c r="D250" s="22">
        <v>12624300</v>
      </c>
      <c r="E250" s="22">
        <v>6000000</v>
      </c>
      <c r="F250" s="22">
        <v>6801445.8300000001</v>
      </c>
      <c r="G250" s="22">
        <f t="shared" si="60"/>
        <v>482175.9299999997</v>
      </c>
      <c r="H250" s="22">
        <f t="shared" si="61"/>
        <v>-801445.83000000007</v>
      </c>
      <c r="I250" s="23">
        <f t="shared" si="62"/>
        <v>7.6302474436168666</v>
      </c>
      <c r="J250" s="23">
        <f t="shared" si="63"/>
        <v>113.35743050000001</v>
      </c>
      <c r="K250" s="23">
        <f t="shared" si="64"/>
        <v>53.875825431905135</v>
      </c>
    </row>
    <row r="251" spans="1:11">
      <c r="A251" s="28" t="s">
        <v>39</v>
      </c>
      <c r="B251" s="21" t="s">
        <v>40</v>
      </c>
      <c r="C251" s="22">
        <v>6319269.9000000004</v>
      </c>
      <c r="D251" s="22">
        <v>12624300</v>
      </c>
      <c r="E251" s="22">
        <v>6000000</v>
      </c>
      <c r="F251" s="22">
        <v>6801445.8300000001</v>
      </c>
      <c r="G251" s="22">
        <f t="shared" si="60"/>
        <v>482175.9299999997</v>
      </c>
      <c r="H251" s="22">
        <f t="shared" si="61"/>
        <v>-801445.83000000007</v>
      </c>
      <c r="I251" s="23">
        <f t="shared" si="62"/>
        <v>7.6302474436168666</v>
      </c>
      <c r="J251" s="23">
        <f t="shared" si="63"/>
        <v>113.35743050000001</v>
      </c>
      <c r="K251" s="23">
        <f t="shared" si="64"/>
        <v>53.875825431905135</v>
      </c>
    </row>
    <row r="252" spans="1:11">
      <c r="A252" s="20"/>
      <c r="B252" s="21" t="s">
        <v>55</v>
      </c>
      <c r="C252" s="22">
        <v>8192807.7599999998</v>
      </c>
      <c r="D252" s="22">
        <v>0</v>
      </c>
      <c r="E252" s="22">
        <v>0</v>
      </c>
      <c r="F252" s="22">
        <v>6952740.5599999996</v>
      </c>
      <c r="G252" s="22">
        <f t="shared" si="60"/>
        <v>-1240067.2000000002</v>
      </c>
      <c r="H252" s="22">
        <f t="shared" si="61"/>
        <v>-6952740.5599999996</v>
      </c>
      <c r="I252" s="23">
        <f t="shared" si="62"/>
        <v>-15.136046595093063</v>
      </c>
      <c r="J252" s="23">
        <f t="shared" si="63"/>
        <v>0</v>
      </c>
      <c r="K252" s="23">
        <f t="shared" si="64"/>
        <v>0</v>
      </c>
    </row>
    <row r="253" spans="1:11">
      <c r="A253" s="20" t="s">
        <v>56</v>
      </c>
      <c r="B253" s="21" t="s">
        <v>57</v>
      </c>
      <c r="C253" s="22">
        <v>-8192807.7599999998</v>
      </c>
      <c r="D253" s="22">
        <v>0</v>
      </c>
      <c r="E253" s="22">
        <v>0</v>
      </c>
      <c r="F253" s="22">
        <v>-6952740.5599999996</v>
      </c>
      <c r="G253" s="22">
        <f t="shared" si="60"/>
        <v>1240067.2000000002</v>
      </c>
      <c r="H253" s="22">
        <f t="shared" si="61"/>
        <v>6952740.5599999996</v>
      </c>
      <c r="I253" s="23">
        <f t="shared" si="62"/>
        <v>-15.136046595093063</v>
      </c>
      <c r="J253" s="23">
        <f t="shared" si="63"/>
        <v>0</v>
      </c>
      <c r="K253" s="23">
        <f t="shared" si="64"/>
        <v>0</v>
      </c>
    </row>
    <row r="254" spans="1:11">
      <c r="A254" s="26" t="s">
        <v>58</v>
      </c>
      <c r="B254" s="21" t="s">
        <v>59</v>
      </c>
      <c r="C254" s="22">
        <v>-8192807.7599999998</v>
      </c>
      <c r="D254" s="22">
        <v>0</v>
      </c>
      <c r="E254" s="22">
        <v>0</v>
      </c>
      <c r="F254" s="22">
        <v>-6952740.5599999996</v>
      </c>
      <c r="G254" s="22">
        <f t="shared" si="60"/>
        <v>1240067.2000000002</v>
      </c>
      <c r="H254" s="22">
        <f t="shared" si="61"/>
        <v>6952740.5599999996</v>
      </c>
      <c r="I254" s="23">
        <f t="shared" si="62"/>
        <v>-15.136046595093063</v>
      </c>
      <c r="J254" s="23">
        <f t="shared" si="63"/>
        <v>0</v>
      </c>
      <c r="K254" s="23">
        <f t="shared" si="64"/>
        <v>0</v>
      </c>
    </row>
    <row r="255" spans="1:11" s="35" customFormat="1">
      <c r="A255" s="31" t="s">
        <v>206</v>
      </c>
      <c r="B255" s="32" t="s">
        <v>643</v>
      </c>
      <c r="C255" s="33"/>
      <c r="D255" s="33"/>
      <c r="E255" s="33"/>
      <c r="F255" s="33"/>
      <c r="G255" s="33"/>
      <c r="H255" s="33"/>
      <c r="I255" s="34"/>
      <c r="J255" s="34"/>
      <c r="K255" s="34"/>
    </row>
    <row r="256" spans="1:11">
      <c r="A256" s="20" t="s">
        <v>21</v>
      </c>
      <c r="B256" s="21" t="s">
        <v>22</v>
      </c>
      <c r="C256" s="22">
        <v>162097975</v>
      </c>
      <c r="D256" s="22">
        <v>159376664</v>
      </c>
      <c r="E256" s="22">
        <v>105547418</v>
      </c>
      <c r="F256" s="22">
        <v>159376664</v>
      </c>
      <c r="G256" s="22">
        <f t="shared" ref="G256:G269" si="65">F256-C256</f>
        <v>-2721311</v>
      </c>
      <c r="H256" s="22">
        <f t="shared" ref="H256:H269" si="66">E256-F256</f>
        <v>-53829246</v>
      </c>
      <c r="I256" s="23">
        <f t="shared" ref="I256:I269" si="67">IF(ISERROR(F256/C256),0,F256/C256*100-100)</f>
        <v>-1.6788062898379792</v>
      </c>
      <c r="J256" s="23">
        <f t="shared" ref="J256:J269" si="68">IF(ISERROR(F256/E256),0,F256/E256*100)</f>
        <v>151.00005951827262</v>
      </c>
      <c r="K256" s="23">
        <f t="shared" ref="K256:K269" si="69">IF(ISERROR(F256/D256),0,F256/D256*100)</f>
        <v>100</v>
      </c>
    </row>
    <row r="257" spans="1:11">
      <c r="A257" s="26" t="s">
        <v>23</v>
      </c>
      <c r="B257" s="21" t="s">
        <v>24</v>
      </c>
      <c r="C257" s="22">
        <v>162097975</v>
      </c>
      <c r="D257" s="22">
        <v>159376664</v>
      </c>
      <c r="E257" s="22">
        <v>105547418</v>
      </c>
      <c r="F257" s="22">
        <v>159376664</v>
      </c>
      <c r="G257" s="22">
        <f t="shared" si="65"/>
        <v>-2721311</v>
      </c>
      <c r="H257" s="22">
        <f t="shared" si="66"/>
        <v>-53829246</v>
      </c>
      <c r="I257" s="23">
        <f t="shared" si="67"/>
        <v>-1.6788062898379792</v>
      </c>
      <c r="J257" s="23">
        <f t="shared" si="68"/>
        <v>151.00005951827262</v>
      </c>
      <c r="K257" s="23">
        <f t="shared" si="69"/>
        <v>100</v>
      </c>
    </row>
    <row r="258" spans="1:11">
      <c r="A258" s="27" t="s">
        <v>25</v>
      </c>
      <c r="B258" s="21" t="s">
        <v>26</v>
      </c>
      <c r="C258" s="22">
        <v>162097975</v>
      </c>
      <c r="D258" s="22">
        <v>159376664</v>
      </c>
      <c r="E258" s="22">
        <v>105547418</v>
      </c>
      <c r="F258" s="22">
        <v>159376664</v>
      </c>
      <c r="G258" s="22">
        <f t="shared" si="65"/>
        <v>-2721311</v>
      </c>
      <c r="H258" s="22">
        <f t="shared" si="66"/>
        <v>-53829246</v>
      </c>
      <c r="I258" s="23">
        <f t="shared" si="67"/>
        <v>-1.6788062898379792</v>
      </c>
      <c r="J258" s="23">
        <f t="shared" si="68"/>
        <v>151.00005951827262</v>
      </c>
      <c r="K258" s="23">
        <f t="shared" si="69"/>
        <v>100</v>
      </c>
    </row>
    <row r="259" spans="1:11">
      <c r="A259" s="20" t="s">
        <v>27</v>
      </c>
      <c r="B259" s="21" t="s">
        <v>28</v>
      </c>
      <c r="C259" s="22">
        <v>102203095.48</v>
      </c>
      <c r="D259" s="22">
        <v>159376664</v>
      </c>
      <c r="E259" s="22">
        <v>105547418</v>
      </c>
      <c r="F259" s="22">
        <v>109429707.26000001</v>
      </c>
      <c r="G259" s="22">
        <f t="shared" si="65"/>
        <v>7226611.7800000012</v>
      </c>
      <c r="H259" s="22">
        <f t="shared" si="66"/>
        <v>-3882289.2600000054</v>
      </c>
      <c r="I259" s="23">
        <f t="shared" si="67"/>
        <v>7.0708345437679725</v>
      </c>
      <c r="J259" s="23">
        <f t="shared" si="68"/>
        <v>103.67824181165663</v>
      </c>
      <c r="K259" s="23">
        <f t="shared" si="69"/>
        <v>68.661060228993136</v>
      </c>
    </row>
    <row r="260" spans="1:11">
      <c r="A260" s="26" t="s">
        <v>29</v>
      </c>
      <c r="B260" s="21" t="s">
        <v>30</v>
      </c>
      <c r="C260" s="22">
        <v>102203095.48</v>
      </c>
      <c r="D260" s="22">
        <v>159376664</v>
      </c>
      <c r="E260" s="22">
        <v>105547418</v>
      </c>
      <c r="F260" s="22">
        <v>109429707.26000001</v>
      </c>
      <c r="G260" s="22">
        <f t="shared" si="65"/>
        <v>7226611.7800000012</v>
      </c>
      <c r="H260" s="22">
        <f t="shared" si="66"/>
        <v>-3882289.2600000054</v>
      </c>
      <c r="I260" s="23">
        <f t="shared" si="67"/>
        <v>7.0708345437679725</v>
      </c>
      <c r="J260" s="23">
        <f t="shared" si="68"/>
        <v>103.67824181165663</v>
      </c>
      <c r="K260" s="23">
        <f t="shared" si="69"/>
        <v>68.661060228993136</v>
      </c>
    </row>
    <row r="261" spans="1:11">
      <c r="A261" s="27" t="s">
        <v>37</v>
      </c>
      <c r="B261" s="21" t="s">
        <v>38</v>
      </c>
      <c r="C261" s="22">
        <v>94992708.090000004</v>
      </c>
      <c r="D261" s="22">
        <v>144411886</v>
      </c>
      <c r="E261" s="22">
        <v>98065028</v>
      </c>
      <c r="F261" s="22">
        <v>102927241.09999999</v>
      </c>
      <c r="G261" s="22">
        <f t="shared" si="65"/>
        <v>7934533.0099999905</v>
      </c>
      <c r="H261" s="22">
        <f t="shared" si="66"/>
        <v>-4862213.099999994</v>
      </c>
      <c r="I261" s="23">
        <f t="shared" si="67"/>
        <v>8.3527811445089952</v>
      </c>
      <c r="J261" s="23">
        <f t="shared" si="68"/>
        <v>104.95815195198843</v>
      </c>
      <c r="K261" s="23">
        <f t="shared" si="69"/>
        <v>71.273386111722132</v>
      </c>
    </row>
    <row r="262" spans="1:11">
      <c r="A262" s="28" t="s">
        <v>39</v>
      </c>
      <c r="B262" s="21" t="s">
        <v>40</v>
      </c>
      <c r="C262" s="22">
        <v>94992708.090000004</v>
      </c>
      <c r="D262" s="22">
        <v>144411886</v>
      </c>
      <c r="E262" s="22">
        <v>98065028</v>
      </c>
      <c r="F262" s="22">
        <v>102927241.09999999</v>
      </c>
      <c r="G262" s="22">
        <f t="shared" si="65"/>
        <v>7934533.0099999905</v>
      </c>
      <c r="H262" s="22">
        <f t="shared" si="66"/>
        <v>-4862213.099999994</v>
      </c>
      <c r="I262" s="23">
        <f t="shared" si="67"/>
        <v>8.3527811445089952</v>
      </c>
      <c r="J262" s="23">
        <f t="shared" si="68"/>
        <v>104.95815195198843</v>
      </c>
      <c r="K262" s="23">
        <f t="shared" si="69"/>
        <v>71.273386111722132</v>
      </c>
    </row>
    <row r="263" spans="1:11" ht="25.5">
      <c r="A263" s="27" t="s">
        <v>43</v>
      </c>
      <c r="B263" s="21" t="s">
        <v>44</v>
      </c>
      <c r="C263" s="22">
        <v>7210387.3899999997</v>
      </c>
      <c r="D263" s="22">
        <v>14964778</v>
      </c>
      <c r="E263" s="22">
        <v>7482390</v>
      </c>
      <c r="F263" s="22">
        <v>6502466.1600000001</v>
      </c>
      <c r="G263" s="22">
        <f t="shared" si="65"/>
        <v>-707921.22999999952</v>
      </c>
      <c r="H263" s="22">
        <f t="shared" si="66"/>
        <v>979923.83999999985</v>
      </c>
      <c r="I263" s="23">
        <f t="shared" si="67"/>
        <v>-9.8180748371690498</v>
      </c>
      <c r="J263" s="23">
        <f t="shared" si="68"/>
        <v>86.903598449158622</v>
      </c>
      <c r="K263" s="23">
        <f t="shared" si="69"/>
        <v>43.451805031788645</v>
      </c>
    </row>
    <row r="264" spans="1:11" ht="25.5">
      <c r="A264" s="28" t="s">
        <v>143</v>
      </c>
      <c r="B264" s="21" t="s">
        <v>144</v>
      </c>
      <c r="C264" s="22">
        <v>7210387.3899999997</v>
      </c>
      <c r="D264" s="22">
        <v>14964778</v>
      </c>
      <c r="E264" s="22">
        <v>7482390</v>
      </c>
      <c r="F264" s="22">
        <v>6502466.1600000001</v>
      </c>
      <c r="G264" s="22">
        <f t="shared" si="65"/>
        <v>-707921.22999999952</v>
      </c>
      <c r="H264" s="22">
        <f t="shared" si="66"/>
        <v>979923.83999999985</v>
      </c>
      <c r="I264" s="23">
        <f t="shared" si="67"/>
        <v>-9.8180748371690498</v>
      </c>
      <c r="J264" s="23">
        <f t="shared" si="68"/>
        <v>86.903598449158622</v>
      </c>
      <c r="K264" s="23">
        <f t="shared" si="69"/>
        <v>43.451805031788645</v>
      </c>
    </row>
    <row r="265" spans="1:11" ht="25.5">
      <c r="A265" s="29" t="s">
        <v>163</v>
      </c>
      <c r="B265" s="21" t="s">
        <v>164</v>
      </c>
      <c r="C265" s="22">
        <v>7081687.3899999997</v>
      </c>
      <c r="D265" s="22">
        <v>14700178</v>
      </c>
      <c r="E265" s="22">
        <v>7350090</v>
      </c>
      <c r="F265" s="22">
        <v>6375016.1600000001</v>
      </c>
      <c r="G265" s="22">
        <f t="shared" si="65"/>
        <v>-706671.22999999952</v>
      </c>
      <c r="H265" s="22">
        <f t="shared" si="66"/>
        <v>975073.83999999985</v>
      </c>
      <c r="I265" s="23">
        <f t="shared" si="67"/>
        <v>-9.9788537827564312</v>
      </c>
      <c r="J265" s="23">
        <f t="shared" si="68"/>
        <v>86.733851694332998</v>
      </c>
      <c r="K265" s="23">
        <f t="shared" si="69"/>
        <v>43.366931747357071</v>
      </c>
    </row>
    <row r="266" spans="1:11" ht="38.25">
      <c r="A266" s="29" t="s">
        <v>145</v>
      </c>
      <c r="B266" s="21" t="s">
        <v>146</v>
      </c>
      <c r="C266" s="22">
        <v>128700</v>
      </c>
      <c r="D266" s="22">
        <v>264600</v>
      </c>
      <c r="E266" s="22">
        <v>132300</v>
      </c>
      <c r="F266" s="22">
        <v>127450</v>
      </c>
      <c r="G266" s="22">
        <f t="shared" si="65"/>
        <v>-1250</v>
      </c>
      <c r="H266" s="22">
        <f t="shared" si="66"/>
        <v>4850</v>
      </c>
      <c r="I266" s="23">
        <f t="shared" si="67"/>
        <v>-0.97125097125096715</v>
      </c>
      <c r="J266" s="23">
        <f t="shared" si="68"/>
        <v>96.334089191232053</v>
      </c>
      <c r="K266" s="23">
        <f t="shared" si="69"/>
        <v>48.167044595616026</v>
      </c>
    </row>
    <row r="267" spans="1:11">
      <c r="A267" s="20"/>
      <c r="B267" s="21" t="s">
        <v>55</v>
      </c>
      <c r="C267" s="22">
        <v>59894879.520000003</v>
      </c>
      <c r="D267" s="22">
        <v>0</v>
      </c>
      <c r="E267" s="22">
        <v>0</v>
      </c>
      <c r="F267" s="22">
        <v>49946956.740000002</v>
      </c>
      <c r="G267" s="22">
        <f t="shared" si="65"/>
        <v>-9947922.7800000012</v>
      </c>
      <c r="H267" s="22">
        <f t="shared" si="66"/>
        <v>-49946956.740000002</v>
      </c>
      <c r="I267" s="23">
        <f t="shared" si="67"/>
        <v>-16.60897034892308</v>
      </c>
      <c r="J267" s="23">
        <f t="shared" si="68"/>
        <v>0</v>
      </c>
      <c r="K267" s="23">
        <f t="shared" si="69"/>
        <v>0</v>
      </c>
    </row>
    <row r="268" spans="1:11">
      <c r="A268" s="20" t="s">
        <v>56</v>
      </c>
      <c r="B268" s="21" t="s">
        <v>57</v>
      </c>
      <c r="C268" s="22">
        <v>-59894879.520000003</v>
      </c>
      <c r="D268" s="22">
        <v>0</v>
      </c>
      <c r="E268" s="22">
        <v>0</v>
      </c>
      <c r="F268" s="22">
        <v>-49946956.740000002</v>
      </c>
      <c r="G268" s="22">
        <f t="shared" si="65"/>
        <v>9947922.7800000012</v>
      </c>
      <c r="H268" s="22">
        <f t="shared" si="66"/>
        <v>49946956.740000002</v>
      </c>
      <c r="I268" s="23">
        <f t="shared" si="67"/>
        <v>-16.60897034892308</v>
      </c>
      <c r="J268" s="23">
        <f t="shared" si="68"/>
        <v>0</v>
      </c>
      <c r="K268" s="23">
        <f t="shared" si="69"/>
        <v>0</v>
      </c>
    </row>
    <row r="269" spans="1:11">
      <c r="A269" s="26" t="s">
        <v>58</v>
      </c>
      <c r="B269" s="21" t="s">
        <v>59</v>
      </c>
      <c r="C269" s="22">
        <v>-59894879.520000003</v>
      </c>
      <c r="D269" s="22">
        <v>0</v>
      </c>
      <c r="E269" s="22">
        <v>0</v>
      </c>
      <c r="F269" s="22">
        <v>-49946956.740000002</v>
      </c>
      <c r="G269" s="22">
        <f t="shared" si="65"/>
        <v>9947922.7800000012</v>
      </c>
      <c r="H269" s="22">
        <f t="shared" si="66"/>
        <v>49946956.740000002</v>
      </c>
      <c r="I269" s="23">
        <f t="shared" si="67"/>
        <v>-16.60897034892308</v>
      </c>
      <c r="J269" s="23">
        <f t="shared" si="68"/>
        <v>0</v>
      </c>
      <c r="K269" s="23">
        <f t="shared" si="69"/>
        <v>0</v>
      </c>
    </row>
    <row r="270" spans="1:11" s="35" customFormat="1">
      <c r="A270" s="36" t="s">
        <v>644</v>
      </c>
      <c r="B270" s="32" t="s">
        <v>645</v>
      </c>
      <c r="C270" s="33"/>
      <c r="D270" s="33"/>
      <c r="E270" s="33"/>
      <c r="F270" s="33"/>
      <c r="G270" s="33"/>
      <c r="H270" s="33"/>
      <c r="I270" s="34"/>
      <c r="J270" s="34"/>
      <c r="K270" s="34"/>
    </row>
    <row r="271" spans="1:11">
      <c r="A271" s="20" t="s">
        <v>21</v>
      </c>
      <c r="B271" s="21" t="s">
        <v>22</v>
      </c>
      <c r="C271" s="22">
        <v>64257527</v>
      </c>
      <c r="D271" s="22">
        <v>64257527</v>
      </c>
      <c r="E271" s="22">
        <v>57212398</v>
      </c>
      <c r="F271" s="22">
        <v>64257527</v>
      </c>
      <c r="G271" s="22">
        <f t="shared" ref="G271:G280" si="70">F271-C271</f>
        <v>0</v>
      </c>
      <c r="H271" s="22">
        <f t="shared" ref="H271:H280" si="71">E271-F271</f>
        <v>-7045129</v>
      </c>
      <c r="I271" s="23">
        <f t="shared" ref="I271:I280" si="72">IF(ISERROR(F271/C271),0,F271/C271*100-100)</f>
        <v>0</v>
      </c>
      <c r="J271" s="23">
        <f t="shared" ref="J271:J280" si="73">IF(ISERROR(F271/E271),0,F271/E271*100)</f>
        <v>112.31399005509259</v>
      </c>
      <c r="K271" s="23">
        <f t="shared" ref="K271:K280" si="74">IF(ISERROR(F271/D271),0,F271/D271*100)</f>
        <v>100</v>
      </c>
    </row>
    <row r="272" spans="1:11">
      <c r="A272" s="26" t="s">
        <v>23</v>
      </c>
      <c r="B272" s="21" t="s">
        <v>24</v>
      </c>
      <c r="C272" s="22">
        <v>64257527</v>
      </c>
      <c r="D272" s="22">
        <v>64257527</v>
      </c>
      <c r="E272" s="22">
        <v>57212398</v>
      </c>
      <c r="F272" s="22">
        <v>64257527</v>
      </c>
      <c r="G272" s="22">
        <f t="shared" si="70"/>
        <v>0</v>
      </c>
      <c r="H272" s="22">
        <f t="shared" si="71"/>
        <v>-7045129</v>
      </c>
      <c r="I272" s="23">
        <f t="shared" si="72"/>
        <v>0</v>
      </c>
      <c r="J272" s="23">
        <f t="shared" si="73"/>
        <v>112.31399005509259</v>
      </c>
      <c r="K272" s="23">
        <f t="shared" si="74"/>
        <v>100</v>
      </c>
    </row>
    <row r="273" spans="1:11">
      <c r="A273" s="27" t="s">
        <v>25</v>
      </c>
      <c r="B273" s="21" t="s">
        <v>26</v>
      </c>
      <c r="C273" s="22">
        <v>64257527</v>
      </c>
      <c r="D273" s="22">
        <v>64257527</v>
      </c>
      <c r="E273" s="22">
        <v>57212398</v>
      </c>
      <c r="F273" s="22">
        <v>64257527</v>
      </c>
      <c r="G273" s="22">
        <f t="shared" si="70"/>
        <v>0</v>
      </c>
      <c r="H273" s="22">
        <f t="shared" si="71"/>
        <v>-7045129</v>
      </c>
      <c r="I273" s="23">
        <f t="shared" si="72"/>
        <v>0</v>
      </c>
      <c r="J273" s="23">
        <f t="shared" si="73"/>
        <v>112.31399005509259</v>
      </c>
      <c r="K273" s="23">
        <f t="shared" si="74"/>
        <v>100</v>
      </c>
    </row>
    <row r="274" spans="1:11">
      <c r="A274" s="20" t="s">
        <v>27</v>
      </c>
      <c r="B274" s="21" t="s">
        <v>28</v>
      </c>
      <c r="C274" s="22">
        <v>54827080</v>
      </c>
      <c r="D274" s="22">
        <v>64257527</v>
      </c>
      <c r="E274" s="22">
        <v>57212398</v>
      </c>
      <c r="F274" s="22">
        <v>57212398</v>
      </c>
      <c r="G274" s="22">
        <f t="shared" si="70"/>
        <v>2385318</v>
      </c>
      <c r="H274" s="22">
        <f t="shared" si="71"/>
        <v>0</v>
      </c>
      <c r="I274" s="23">
        <f t="shared" si="72"/>
        <v>4.3506201679899732</v>
      </c>
      <c r="J274" s="23">
        <f t="shared" si="73"/>
        <v>100</v>
      </c>
      <c r="K274" s="23">
        <f t="shared" si="74"/>
        <v>89.03610311676016</v>
      </c>
    </row>
    <row r="275" spans="1:11">
      <c r="A275" s="26" t="s">
        <v>29</v>
      </c>
      <c r="B275" s="21" t="s">
        <v>30</v>
      </c>
      <c r="C275" s="22">
        <v>54827080</v>
      </c>
      <c r="D275" s="22">
        <v>64257527</v>
      </c>
      <c r="E275" s="22">
        <v>57212398</v>
      </c>
      <c r="F275" s="22">
        <v>57212398</v>
      </c>
      <c r="G275" s="22">
        <f t="shared" si="70"/>
        <v>2385318</v>
      </c>
      <c r="H275" s="22">
        <f t="shared" si="71"/>
        <v>0</v>
      </c>
      <c r="I275" s="23">
        <f t="shared" si="72"/>
        <v>4.3506201679899732</v>
      </c>
      <c r="J275" s="23">
        <f t="shared" si="73"/>
        <v>100</v>
      </c>
      <c r="K275" s="23">
        <f t="shared" si="74"/>
        <v>89.03610311676016</v>
      </c>
    </row>
    <row r="276" spans="1:11">
      <c r="A276" s="27" t="s">
        <v>37</v>
      </c>
      <c r="B276" s="21" t="s">
        <v>38</v>
      </c>
      <c r="C276" s="22">
        <v>54827080</v>
      </c>
      <c r="D276" s="22">
        <v>64257527</v>
      </c>
      <c r="E276" s="22">
        <v>57212398</v>
      </c>
      <c r="F276" s="22">
        <v>57212398</v>
      </c>
      <c r="G276" s="22">
        <f t="shared" si="70"/>
        <v>2385318</v>
      </c>
      <c r="H276" s="22">
        <f t="shared" si="71"/>
        <v>0</v>
      </c>
      <c r="I276" s="23">
        <f t="shared" si="72"/>
        <v>4.3506201679899732</v>
      </c>
      <c r="J276" s="23">
        <f t="shared" si="73"/>
        <v>100</v>
      </c>
      <c r="K276" s="23">
        <f t="shared" si="74"/>
        <v>89.03610311676016</v>
      </c>
    </row>
    <row r="277" spans="1:11">
      <c r="A277" s="28" t="s">
        <v>39</v>
      </c>
      <c r="B277" s="21" t="s">
        <v>40</v>
      </c>
      <c r="C277" s="22">
        <v>54827080</v>
      </c>
      <c r="D277" s="22">
        <v>64257527</v>
      </c>
      <c r="E277" s="22">
        <v>57212398</v>
      </c>
      <c r="F277" s="22">
        <v>57212398</v>
      </c>
      <c r="G277" s="22">
        <f t="shared" si="70"/>
        <v>2385318</v>
      </c>
      <c r="H277" s="22">
        <f t="shared" si="71"/>
        <v>0</v>
      </c>
      <c r="I277" s="23">
        <f t="shared" si="72"/>
        <v>4.3506201679899732</v>
      </c>
      <c r="J277" s="23">
        <f t="shared" si="73"/>
        <v>100</v>
      </c>
      <c r="K277" s="23">
        <f t="shared" si="74"/>
        <v>89.03610311676016</v>
      </c>
    </row>
    <row r="278" spans="1:11">
      <c r="A278" s="20"/>
      <c r="B278" s="21" t="s">
        <v>55</v>
      </c>
      <c r="C278" s="22">
        <v>9430447</v>
      </c>
      <c r="D278" s="22">
        <v>0</v>
      </c>
      <c r="E278" s="22">
        <v>0</v>
      </c>
      <c r="F278" s="22">
        <v>7045129</v>
      </c>
      <c r="G278" s="22">
        <f t="shared" si="70"/>
        <v>-2385318</v>
      </c>
      <c r="H278" s="22">
        <f t="shared" si="71"/>
        <v>-7045129</v>
      </c>
      <c r="I278" s="23">
        <f t="shared" si="72"/>
        <v>-25.293795723574931</v>
      </c>
      <c r="J278" s="23">
        <f t="shared" si="73"/>
        <v>0</v>
      </c>
      <c r="K278" s="23">
        <f t="shared" si="74"/>
        <v>0</v>
      </c>
    </row>
    <row r="279" spans="1:11">
      <c r="A279" s="20" t="s">
        <v>56</v>
      </c>
      <c r="B279" s="21" t="s">
        <v>57</v>
      </c>
      <c r="C279" s="22">
        <v>-9430447</v>
      </c>
      <c r="D279" s="22">
        <v>0</v>
      </c>
      <c r="E279" s="22">
        <v>0</v>
      </c>
      <c r="F279" s="22">
        <v>-7045129</v>
      </c>
      <c r="G279" s="22">
        <f t="shared" si="70"/>
        <v>2385318</v>
      </c>
      <c r="H279" s="22">
        <f t="shared" si="71"/>
        <v>7045129</v>
      </c>
      <c r="I279" s="23">
        <f t="shared" si="72"/>
        <v>-25.293795723574931</v>
      </c>
      <c r="J279" s="23">
        <f t="shared" si="73"/>
        <v>0</v>
      </c>
      <c r="K279" s="23">
        <f t="shared" si="74"/>
        <v>0</v>
      </c>
    </row>
    <row r="280" spans="1:11">
      <c r="A280" s="26" t="s">
        <v>58</v>
      </c>
      <c r="B280" s="21" t="s">
        <v>59</v>
      </c>
      <c r="C280" s="22">
        <v>-9430447</v>
      </c>
      <c r="D280" s="22">
        <v>0</v>
      </c>
      <c r="E280" s="22">
        <v>0</v>
      </c>
      <c r="F280" s="22">
        <v>-7045129</v>
      </c>
      <c r="G280" s="22">
        <f t="shared" si="70"/>
        <v>2385318</v>
      </c>
      <c r="H280" s="22">
        <f t="shared" si="71"/>
        <v>7045129</v>
      </c>
      <c r="I280" s="23">
        <f t="shared" si="72"/>
        <v>-25.293795723574931</v>
      </c>
      <c r="J280" s="23">
        <f t="shared" si="73"/>
        <v>0</v>
      </c>
      <c r="K280" s="23">
        <f t="shared" si="74"/>
        <v>0</v>
      </c>
    </row>
    <row r="281" spans="1:11" s="35" customFormat="1" ht="25.5">
      <c r="A281" s="36" t="s">
        <v>646</v>
      </c>
      <c r="B281" s="32" t="s">
        <v>647</v>
      </c>
      <c r="C281" s="33"/>
      <c r="D281" s="33"/>
      <c r="E281" s="33"/>
      <c r="F281" s="33"/>
      <c r="G281" s="33"/>
      <c r="H281" s="33"/>
      <c r="I281" s="34"/>
      <c r="J281" s="34"/>
      <c r="K281" s="34"/>
    </row>
    <row r="282" spans="1:11">
      <c r="A282" s="20" t="s">
        <v>21</v>
      </c>
      <c r="B282" s="21" t="s">
        <v>22</v>
      </c>
      <c r="C282" s="22">
        <v>1067523</v>
      </c>
      <c r="D282" s="22">
        <v>1067523</v>
      </c>
      <c r="E282" s="22">
        <v>533760</v>
      </c>
      <c r="F282" s="22">
        <v>1067523</v>
      </c>
      <c r="G282" s="22">
        <f t="shared" ref="G282:G291" si="75">F282-C282</f>
        <v>0</v>
      </c>
      <c r="H282" s="22">
        <f t="shared" ref="H282:H291" si="76">E282-F282</f>
        <v>-533763</v>
      </c>
      <c r="I282" s="23">
        <f t="shared" ref="I282:I291" si="77">IF(ISERROR(F282/C282),0,F282/C282*100-100)</f>
        <v>0</v>
      </c>
      <c r="J282" s="23">
        <f t="shared" ref="J282:J291" si="78">IF(ISERROR(F282/E282),0,F282/E282*100)</f>
        <v>200.00056205035972</v>
      </c>
      <c r="K282" s="23">
        <f t="shared" ref="K282:K291" si="79">IF(ISERROR(F282/D282),0,F282/D282*100)</f>
        <v>100</v>
      </c>
    </row>
    <row r="283" spans="1:11">
      <c r="A283" s="26" t="s">
        <v>23</v>
      </c>
      <c r="B283" s="21" t="s">
        <v>24</v>
      </c>
      <c r="C283" s="22">
        <v>1067523</v>
      </c>
      <c r="D283" s="22">
        <v>1067523</v>
      </c>
      <c r="E283" s="22">
        <v>533760</v>
      </c>
      <c r="F283" s="22">
        <v>1067523</v>
      </c>
      <c r="G283" s="22">
        <f t="shared" si="75"/>
        <v>0</v>
      </c>
      <c r="H283" s="22">
        <f t="shared" si="76"/>
        <v>-533763</v>
      </c>
      <c r="I283" s="23">
        <f t="shared" si="77"/>
        <v>0</v>
      </c>
      <c r="J283" s="23">
        <f t="shared" si="78"/>
        <v>200.00056205035972</v>
      </c>
      <c r="K283" s="23">
        <f t="shared" si="79"/>
        <v>100</v>
      </c>
    </row>
    <row r="284" spans="1:11">
      <c r="A284" s="27" t="s">
        <v>25</v>
      </c>
      <c r="B284" s="21" t="s">
        <v>26</v>
      </c>
      <c r="C284" s="22">
        <v>1067523</v>
      </c>
      <c r="D284" s="22">
        <v>1067523</v>
      </c>
      <c r="E284" s="22">
        <v>533760</v>
      </c>
      <c r="F284" s="22">
        <v>1067523</v>
      </c>
      <c r="G284" s="22">
        <f t="shared" si="75"/>
        <v>0</v>
      </c>
      <c r="H284" s="22">
        <f t="shared" si="76"/>
        <v>-533763</v>
      </c>
      <c r="I284" s="23">
        <f t="shared" si="77"/>
        <v>0</v>
      </c>
      <c r="J284" s="23">
        <f t="shared" si="78"/>
        <v>200.00056205035972</v>
      </c>
      <c r="K284" s="23">
        <f t="shared" si="79"/>
        <v>100</v>
      </c>
    </row>
    <row r="285" spans="1:11">
      <c r="A285" s="20" t="s">
        <v>27</v>
      </c>
      <c r="B285" s="21" t="s">
        <v>28</v>
      </c>
      <c r="C285" s="22">
        <v>533760</v>
      </c>
      <c r="D285" s="22">
        <v>1067523</v>
      </c>
      <c r="E285" s="22">
        <v>533760</v>
      </c>
      <c r="F285" s="22">
        <v>533760</v>
      </c>
      <c r="G285" s="22">
        <f t="shared" si="75"/>
        <v>0</v>
      </c>
      <c r="H285" s="22">
        <f t="shared" si="76"/>
        <v>0</v>
      </c>
      <c r="I285" s="23">
        <f t="shared" si="77"/>
        <v>0</v>
      </c>
      <c r="J285" s="23">
        <f t="shared" si="78"/>
        <v>100</v>
      </c>
      <c r="K285" s="23">
        <f t="shared" si="79"/>
        <v>49.999859487804947</v>
      </c>
    </row>
    <row r="286" spans="1:11">
      <c r="A286" s="26" t="s">
        <v>29</v>
      </c>
      <c r="B286" s="21" t="s">
        <v>30</v>
      </c>
      <c r="C286" s="22">
        <v>533760</v>
      </c>
      <c r="D286" s="22">
        <v>1067523</v>
      </c>
      <c r="E286" s="22">
        <v>533760</v>
      </c>
      <c r="F286" s="22">
        <v>533760</v>
      </c>
      <c r="G286" s="22">
        <f t="shared" si="75"/>
        <v>0</v>
      </c>
      <c r="H286" s="22">
        <f t="shared" si="76"/>
        <v>0</v>
      </c>
      <c r="I286" s="23">
        <f t="shared" si="77"/>
        <v>0</v>
      </c>
      <c r="J286" s="23">
        <f t="shared" si="78"/>
        <v>100</v>
      </c>
      <c r="K286" s="23">
        <f t="shared" si="79"/>
        <v>49.999859487804947</v>
      </c>
    </row>
    <row r="287" spans="1:11">
      <c r="A287" s="27" t="s">
        <v>37</v>
      </c>
      <c r="B287" s="21" t="s">
        <v>38</v>
      </c>
      <c r="C287" s="22">
        <v>533760</v>
      </c>
      <c r="D287" s="22">
        <v>1067523</v>
      </c>
      <c r="E287" s="22">
        <v>533760</v>
      </c>
      <c r="F287" s="22">
        <v>533760</v>
      </c>
      <c r="G287" s="22">
        <f t="shared" si="75"/>
        <v>0</v>
      </c>
      <c r="H287" s="22">
        <f t="shared" si="76"/>
        <v>0</v>
      </c>
      <c r="I287" s="23">
        <f t="shared" si="77"/>
        <v>0</v>
      </c>
      <c r="J287" s="23">
        <f t="shared" si="78"/>
        <v>100</v>
      </c>
      <c r="K287" s="23">
        <f t="shared" si="79"/>
        <v>49.999859487804947</v>
      </c>
    </row>
    <row r="288" spans="1:11">
      <c r="A288" s="28" t="s">
        <v>39</v>
      </c>
      <c r="B288" s="21" t="s">
        <v>40</v>
      </c>
      <c r="C288" s="22">
        <v>533760</v>
      </c>
      <c r="D288" s="22">
        <v>1067523</v>
      </c>
      <c r="E288" s="22">
        <v>533760</v>
      </c>
      <c r="F288" s="22">
        <v>533760</v>
      </c>
      <c r="G288" s="22">
        <f t="shared" si="75"/>
        <v>0</v>
      </c>
      <c r="H288" s="22">
        <f t="shared" si="76"/>
        <v>0</v>
      </c>
      <c r="I288" s="23">
        <f t="shared" si="77"/>
        <v>0</v>
      </c>
      <c r="J288" s="23">
        <f t="shared" si="78"/>
        <v>100</v>
      </c>
      <c r="K288" s="23">
        <f t="shared" si="79"/>
        <v>49.999859487804947</v>
      </c>
    </row>
    <row r="289" spans="1:11">
      <c r="A289" s="20"/>
      <c r="B289" s="21" t="s">
        <v>55</v>
      </c>
      <c r="C289" s="22">
        <v>533763</v>
      </c>
      <c r="D289" s="22">
        <v>0</v>
      </c>
      <c r="E289" s="22">
        <v>0</v>
      </c>
      <c r="F289" s="22">
        <v>533763</v>
      </c>
      <c r="G289" s="22">
        <f t="shared" si="75"/>
        <v>0</v>
      </c>
      <c r="H289" s="22">
        <f t="shared" si="76"/>
        <v>-533763</v>
      </c>
      <c r="I289" s="23">
        <f t="shared" si="77"/>
        <v>0</v>
      </c>
      <c r="J289" s="23">
        <f t="shared" si="78"/>
        <v>0</v>
      </c>
      <c r="K289" s="23">
        <f t="shared" si="79"/>
        <v>0</v>
      </c>
    </row>
    <row r="290" spans="1:11">
      <c r="A290" s="20" t="s">
        <v>56</v>
      </c>
      <c r="B290" s="21" t="s">
        <v>57</v>
      </c>
      <c r="C290" s="22">
        <v>-533763</v>
      </c>
      <c r="D290" s="22">
        <v>0</v>
      </c>
      <c r="E290" s="22">
        <v>0</v>
      </c>
      <c r="F290" s="22">
        <v>-533763</v>
      </c>
      <c r="G290" s="22">
        <f t="shared" si="75"/>
        <v>0</v>
      </c>
      <c r="H290" s="22">
        <f t="shared" si="76"/>
        <v>533763</v>
      </c>
      <c r="I290" s="23">
        <f t="shared" si="77"/>
        <v>0</v>
      </c>
      <c r="J290" s="23">
        <f t="shared" si="78"/>
        <v>0</v>
      </c>
      <c r="K290" s="23">
        <f t="shared" si="79"/>
        <v>0</v>
      </c>
    </row>
    <row r="291" spans="1:11">
      <c r="A291" s="26" t="s">
        <v>58</v>
      </c>
      <c r="B291" s="21" t="s">
        <v>59</v>
      </c>
      <c r="C291" s="22">
        <v>-533763</v>
      </c>
      <c r="D291" s="22">
        <v>0</v>
      </c>
      <c r="E291" s="22">
        <v>0</v>
      </c>
      <c r="F291" s="22">
        <v>-533763</v>
      </c>
      <c r="G291" s="22">
        <f t="shared" si="75"/>
        <v>0</v>
      </c>
      <c r="H291" s="22">
        <f t="shared" si="76"/>
        <v>533763</v>
      </c>
      <c r="I291" s="23">
        <f t="shared" si="77"/>
        <v>0</v>
      </c>
      <c r="J291" s="23">
        <f t="shared" si="78"/>
        <v>0</v>
      </c>
      <c r="K291" s="23">
        <f t="shared" si="79"/>
        <v>0</v>
      </c>
    </row>
    <row r="292" spans="1:11" s="35" customFormat="1" ht="25.5">
      <c r="A292" s="36" t="s">
        <v>648</v>
      </c>
      <c r="B292" s="32" t="s">
        <v>649</v>
      </c>
      <c r="C292" s="33"/>
      <c r="D292" s="33"/>
      <c r="E292" s="33"/>
      <c r="F292" s="33"/>
      <c r="G292" s="33"/>
      <c r="H292" s="33"/>
      <c r="I292" s="34"/>
      <c r="J292" s="34"/>
      <c r="K292" s="34"/>
    </row>
    <row r="293" spans="1:11">
      <c r="A293" s="20" t="s">
        <v>21</v>
      </c>
      <c r="B293" s="21" t="s">
        <v>22</v>
      </c>
      <c r="C293" s="22">
        <v>93834014</v>
      </c>
      <c r="D293" s="22">
        <v>93787014</v>
      </c>
      <c r="E293" s="22">
        <v>47668960</v>
      </c>
      <c r="F293" s="22">
        <v>93787014</v>
      </c>
      <c r="G293" s="22">
        <f t="shared" ref="G293:G305" si="80">F293-C293</f>
        <v>-47000</v>
      </c>
      <c r="H293" s="22">
        <f t="shared" ref="H293:H305" si="81">E293-F293</f>
        <v>-46118054</v>
      </c>
      <c r="I293" s="23">
        <f t="shared" ref="I293:I305" si="82">IF(ISERROR(F293/C293),0,F293/C293*100-100)</f>
        <v>-5.0088446605300874E-2</v>
      </c>
      <c r="J293" s="23">
        <f t="shared" ref="J293:J305" si="83">IF(ISERROR(F293/E293),0,F293/E293*100)</f>
        <v>196.74650758061429</v>
      </c>
      <c r="K293" s="23">
        <f t="shared" ref="K293:K305" si="84">IF(ISERROR(F293/D293),0,F293/D293*100)</f>
        <v>100</v>
      </c>
    </row>
    <row r="294" spans="1:11">
      <c r="A294" s="26" t="s">
        <v>23</v>
      </c>
      <c r="B294" s="21" t="s">
        <v>24</v>
      </c>
      <c r="C294" s="22">
        <v>93834014</v>
      </c>
      <c r="D294" s="22">
        <v>93787014</v>
      </c>
      <c r="E294" s="22">
        <v>47668960</v>
      </c>
      <c r="F294" s="22">
        <v>93787014</v>
      </c>
      <c r="G294" s="22">
        <f t="shared" si="80"/>
        <v>-47000</v>
      </c>
      <c r="H294" s="22">
        <f t="shared" si="81"/>
        <v>-46118054</v>
      </c>
      <c r="I294" s="23">
        <f t="shared" si="82"/>
        <v>-5.0088446605300874E-2</v>
      </c>
      <c r="J294" s="23">
        <f t="shared" si="83"/>
        <v>196.74650758061429</v>
      </c>
      <c r="K294" s="23">
        <f t="shared" si="84"/>
        <v>100</v>
      </c>
    </row>
    <row r="295" spans="1:11">
      <c r="A295" s="27" t="s">
        <v>25</v>
      </c>
      <c r="B295" s="21" t="s">
        <v>26</v>
      </c>
      <c r="C295" s="22">
        <v>93834014</v>
      </c>
      <c r="D295" s="22">
        <v>93787014</v>
      </c>
      <c r="E295" s="22">
        <v>47668960</v>
      </c>
      <c r="F295" s="22">
        <v>93787014</v>
      </c>
      <c r="G295" s="22">
        <f t="shared" si="80"/>
        <v>-47000</v>
      </c>
      <c r="H295" s="22">
        <f t="shared" si="81"/>
        <v>-46118054</v>
      </c>
      <c r="I295" s="23">
        <f t="shared" si="82"/>
        <v>-5.0088446605300874E-2</v>
      </c>
      <c r="J295" s="23">
        <f t="shared" si="83"/>
        <v>196.74650758061429</v>
      </c>
      <c r="K295" s="23">
        <f t="shared" si="84"/>
        <v>100</v>
      </c>
    </row>
    <row r="296" spans="1:11">
      <c r="A296" s="20" t="s">
        <v>27</v>
      </c>
      <c r="B296" s="21" t="s">
        <v>28</v>
      </c>
      <c r="C296" s="22">
        <v>46713555.479999997</v>
      </c>
      <c r="D296" s="22">
        <v>93787014</v>
      </c>
      <c r="E296" s="22">
        <v>47668960</v>
      </c>
      <c r="F296" s="22">
        <v>51556099.259999998</v>
      </c>
      <c r="G296" s="22">
        <f t="shared" si="80"/>
        <v>4842543.7800000012</v>
      </c>
      <c r="H296" s="22">
        <f t="shared" si="81"/>
        <v>-3887139.2599999979</v>
      </c>
      <c r="I296" s="23">
        <f t="shared" si="82"/>
        <v>10.366463717524766</v>
      </c>
      <c r="J296" s="23">
        <f t="shared" si="83"/>
        <v>108.15444528263257</v>
      </c>
      <c r="K296" s="23">
        <f t="shared" si="84"/>
        <v>54.971468928523514</v>
      </c>
    </row>
    <row r="297" spans="1:11">
      <c r="A297" s="26" t="s">
        <v>29</v>
      </c>
      <c r="B297" s="21" t="s">
        <v>30</v>
      </c>
      <c r="C297" s="22">
        <v>46713555.479999997</v>
      </c>
      <c r="D297" s="22">
        <v>93787014</v>
      </c>
      <c r="E297" s="22">
        <v>47668960</v>
      </c>
      <c r="F297" s="22">
        <v>51556099.259999998</v>
      </c>
      <c r="G297" s="22">
        <f t="shared" si="80"/>
        <v>4842543.7800000012</v>
      </c>
      <c r="H297" s="22">
        <f t="shared" si="81"/>
        <v>-3887139.2599999979</v>
      </c>
      <c r="I297" s="23">
        <f t="shared" si="82"/>
        <v>10.366463717524766</v>
      </c>
      <c r="J297" s="23">
        <f t="shared" si="83"/>
        <v>108.15444528263257</v>
      </c>
      <c r="K297" s="23">
        <f t="shared" si="84"/>
        <v>54.971468928523514</v>
      </c>
    </row>
    <row r="298" spans="1:11">
      <c r="A298" s="27" t="s">
        <v>37</v>
      </c>
      <c r="B298" s="21" t="s">
        <v>38</v>
      </c>
      <c r="C298" s="22">
        <v>39631868.090000004</v>
      </c>
      <c r="D298" s="22">
        <v>79086836</v>
      </c>
      <c r="E298" s="22">
        <v>40318870</v>
      </c>
      <c r="F298" s="22">
        <v>45181083.100000001</v>
      </c>
      <c r="G298" s="22">
        <f t="shared" si="80"/>
        <v>5549215.0099999979</v>
      </c>
      <c r="H298" s="22">
        <f t="shared" si="81"/>
        <v>-4862213.1000000015</v>
      </c>
      <c r="I298" s="23">
        <f t="shared" si="82"/>
        <v>14.001901190724311</v>
      </c>
      <c r="J298" s="23">
        <f t="shared" si="83"/>
        <v>112.05939824206384</v>
      </c>
      <c r="K298" s="23">
        <f t="shared" si="84"/>
        <v>57.128449417296203</v>
      </c>
    </row>
    <row r="299" spans="1:11">
      <c r="A299" s="28" t="s">
        <v>39</v>
      </c>
      <c r="B299" s="21" t="s">
        <v>40</v>
      </c>
      <c r="C299" s="22">
        <v>39631868.090000004</v>
      </c>
      <c r="D299" s="22">
        <v>79086836</v>
      </c>
      <c r="E299" s="22">
        <v>40318870</v>
      </c>
      <c r="F299" s="22">
        <v>45181083.100000001</v>
      </c>
      <c r="G299" s="22">
        <f t="shared" si="80"/>
        <v>5549215.0099999979</v>
      </c>
      <c r="H299" s="22">
        <f t="shared" si="81"/>
        <v>-4862213.1000000015</v>
      </c>
      <c r="I299" s="23">
        <f t="shared" si="82"/>
        <v>14.001901190724311</v>
      </c>
      <c r="J299" s="23">
        <f t="shared" si="83"/>
        <v>112.05939824206384</v>
      </c>
      <c r="K299" s="23">
        <f t="shared" si="84"/>
        <v>57.128449417296203</v>
      </c>
    </row>
    <row r="300" spans="1:11" ht="25.5">
      <c r="A300" s="27" t="s">
        <v>43</v>
      </c>
      <c r="B300" s="21" t="s">
        <v>44</v>
      </c>
      <c r="C300" s="22">
        <v>7081687.3899999997</v>
      </c>
      <c r="D300" s="22">
        <v>14700178</v>
      </c>
      <c r="E300" s="22">
        <v>7350090</v>
      </c>
      <c r="F300" s="22">
        <v>6375016.1600000001</v>
      </c>
      <c r="G300" s="22">
        <f t="shared" si="80"/>
        <v>-706671.22999999952</v>
      </c>
      <c r="H300" s="22">
        <f t="shared" si="81"/>
        <v>975073.83999999985</v>
      </c>
      <c r="I300" s="23">
        <f t="shared" si="82"/>
        <v>-9.9788537827564312</v>
      </c>
      <c r="J300" s="23">
        <f t="shared" si="83"/>
        <v>86.733851694332998</v>
      </c>
      <c r="K300" s="23">
        <f t="shared" si="84"/>
        <v>43.366931747357071</v>
      </c>
    </row>
    <row r="301" spans="1:11" ht="25.5">
      <c r="A301" s="28" t="s">
        <v>143</v>
      </c>
      <c r="B301" s="21" t="s">
        <v>144</v>
      </c>
      <c r="C301" s="22">
        <v>7081687.3899999997</v>
      </c>
      <c r="D301" s="22">
        <v>14700178</v>
      </c>
      <c r="E301" s="22">
        <v>7350090</v>
      </c>
      <c r="F301" s="22">
        <v>6375016.1600000001</v>
      </c>
      <c r="G301" s="22">
        <f t="shared" si="80"/>
        <v>-706671.22999999952</v>
      </c>
      <c r="H301" s="22">
        <f t="shared" si="81"/>
        <v>975073.83999999985</v>
      </c>
      <c r="I301" s="23">
        <f t="shared" si="82"/>
        <v>-9.9788537827564312</v>
      </c>
      <c r="J301" s="23">
        <f t="shared" si="83"/>
        <v>86.733851694332998</v>
      </c>
      <c r="K301" s="23">
        <f t="shared" si="84"/>
        <v>43.366931747357071</v>
      </c>
    </row>
    <row r="302" spans="1:11" ht="25.5">
      <c r="A302" s="29" t="s">
        <v>163</v>
      </c>
      <c r="B302" s="21" t="s">
        <v>164</v>
      </c>
      <c r="C302" s="22">
        <v>7081687.3899999997</v>
      </c>
      <c r="D302" s="22">
        <v>14700178</v>
      </c>
      <c r="E302" s="22">
        <v>7350090</v>
      </c>
      <c r="F302" s="22">
        <v>6375016.1600000001</v>
      </c>
      <c r="G302" s="22">
        <f t="shared" si="80"/>
        <v>-706671.22999999952</v>
      </c>
      <c r="H302" s="22">
        <f t="shared" si="81"/>
        <v>975073.83999999985</v>
      </c>
      <c r="I302" s="23">
        <f t="shared" si="82"/>
        <v>-9.9788537827564312</v>
      </c>
      <c r="J302" s="23">
        <f t="shared" si="83"/>
        <v>86.733851694332998</v>
      </c>
      <c r="K302" s="23">
        <f t="shared" si="84"/>
        <v>43.366931747357071</v>
      </c>
    </row>
    <row r="303" spans="1:11">
      <c r="A303" s="20"/>
      <c r="B303" s="21" t="s">
        <v>55</v>
      </c>
      <c r="C303" s="22">
        <v>47120458.520000003</v>
      </c>
      <c r="D303" s="22">
        <v>0</v>
      </c>
      <c r="E303" s="22">
        <v>0</v>
      </c>
      <c r="F303" s="22">
        <v>42230914.740000002</v>
      </c>
      <c r="G303" s="22">
        <f t="shared" si="80"/>
        <v>-4889543.7800000012</v>
      </c>
      <c r="H303" s="22">
        <f t="shared" si="81"/>
        <v>-42230914.740000002</v>
      </c>
      <c r="I303" s="23">
        <f t="shared" si="82"/>
        <v>-10.376689730055716</v>
      </c>
      <c r="J303" s="23">
        <f t="shared" si="83"/>
        <v>0</v>
      </c>
      <c r="K303" s="23">
        <f t="shared" si="84"/>
        <v>0</v>
      </c>
    </row>
    <row r="304" spans="1:11">
      <c r="A304" s="20" t="s">
        <v>56</v>
      </c>
      <c r="B304" s="21" t="s">
        <v>57</v>
      </c>
      <c r="C304" s="22">
        <v>-47120458.520000003</v>
      </c>
      <c r="D304" s="22">
        <v>0</v>
      </c>
      <c r="E304" s="22">
        <v>0</v>
      </c>
      <c r="F304" s="22">
        <v>-42230914.740000002</v>
      </c>
      <c r="G304" s="22">
        <f t="shared" si="80"/>
        <v>4889543.7800000012</v>
      </c>
      <c r="H304" s="22">
        <f t="shared" si="81"/>
        <v>42230914.740000002</v>
      </c>
      <c r="I304" s="23">
        <f t="shared" si="82"/>
        <v>-10.376689730055716</v>
      </c>
      <c r="J304" s="23">
        <f t="shared" si="83"/>
        <v>0</v>
      </c>
      <c r="K304" s="23">
        <f t="shared" si="84"/>
        <v>0</v>
      </c>
    </row>
    <row r="305" spans="1:11">
      <c r="A305" s="26" t="s">
        <v>58</v>
      </c>
      <c r="B305" s="21" t="s">
        <v>59</v>
      </c>
      <c r="C305" s="22">
        <v>-47120458.520000003</v>
      </c>
      <c r="D305" s="22">
        <v>0</v>
      </c>
      <c r="E305" s="22">
        <v>0</v>
      </c>
      <c r="F305" s="22">
        <v>-42230914.740000002</v>
      </c>
      <c r="G305" s="22">
        <f t="shared" si="80"/>
        <v>4889543.7800000012</v>
      </c>
      <c r="H305" s="22">
        <f t="shared" si="81"/>
        <v>42230914.740000002</v>
      </c>
      <c r="I305" s="23">
        <f t="shared" si="82"/>
        <v>-10.376689730055716</v>
      </c>
      <c r="J305" s="23">
        <f t="shared" si="83"/>
        <v>0</v>
      </c>
      <c r="K305" s="23">
        <f t="shared" si="84"/>
        <v>0</v>
      </c>
    </row>
    <row r="306" spans="1:11" s="35" customFormat="1" ht="25.5">
      <c r="A306" s="36" t="s">
        <v>650</v>
      </c>
      <c r="B306" s="32" t="s">
        <v>651</v>
      </c>
      <c r="C306" s="33"/>
      <c r="D306" s="33"/>
      <c r="E306" s="33"/>
      <c r="F306" s="33"/>
      <c r="G306" s="33"/>
      <c r="H306" s="33"/>
      <c r="I306" s="34"/>
      <c r="J306" s="34"/>
      <c r="K306" s="34"/>
    </row>
    <row r="307" spans="1:11">
      <c r="A307" s="20" t="s">
        <v>21</v>
      </c>
      <c r="B307" s="21" t="s">
        <v>22</v>
      </c>
      <c r="C307" s="22">
        <v>264600</v>
      </c>
      <c r="D307" s="22">
        <v>264600</v>
      </c>
      <c r="E307" s="22">
        <v>132300</v>
      </c>
      <c r="F307" s="22">
        <v>264600</v>
      </c>
      <c r="G307" s="22">
        <f t="shared" ref="G307:G317" si="85">F307-C307</f>
        <v>0</v>
      </c>
      <c r="H307" s="22">
        <f t="shared" ref="H307:H317" si="86">E307-F307</f>
        <v>-132300</v>
      </c>
      <c r="I307" s="23">
        <f t="shared" ref="I307:I317" si="87">IF(ISERROR(F307/C307),0,F307/C307*100-100)</f>
        <v>0</v>
      </c>
      <c r="J307" s="23">
        <f t="shared" ref="J307:J317" si="88">IF(ISERROR(F307/E307),0,F307/E307*100)</f>
        <v>200</v>
      </c>
      <c r="K307" s="23">
        <f t="shared" ref="K307:K317" si="89">IF(ISERROR(F307/D307),0,F307/D307*100)</f>
        <v>100</v>
      </c>
    </row>
    <row r="308" spans="1:11">
      <c r="A308" s="26" t="s">
        <v>23</v>
      </c>
      <c r="B308" s="21" t="s">
        <v>24</v>
      </c>
      <c r="C308" s="22">
        <v>264600</v>
      </c>
      <c r="D308" s="22">
        <v>264600</v>
      </c>
      <c r="E308" s="22">
        <v>132300</v>
      </c>
      <c r="F308" s="22">
        <v>264600</v>
      </c>
      <c r="G308" s="22">
        <f t="shared" si="85"/>
        <v>0</v>
      </c>
      <c r="H308" s="22">
        <f t="shared" si="86"/>
        <v>-132300</v>
      </c>
      <c r="I308" s="23">
        <f t="shared" si="87"/>
        <v>0</v>
      </c>
      <c r="J308" s="23">
        <f t="shared" si="88"/>
        <v>200</v>
      </c>
      <c r="K308" s="23">
        <f t="shared" si="89"/>
        <v>100</v>
      </c>
    </row>
    <row r="309" spans="1:11">
      <c r="A309" s="27" t="s">
        <v>25</v>
      </c>
      <c r="B309" s="21" t="s">
        <v>26</v>
      </c>
      <c r="C309" s="22">
        <v>264600</v>
      </c>
      <c r="D309" s="22">
        <v>264600</v>
      </c>
      <c r="E309" s="22">
        <v>132300</v>
      </c>
      <c r="F309" s="22">
        <v>264600</v>
      </c>
      <c r="G309" s="22">
        <f t="shared" si="85"/>
        <v>0</v>
      </c>
      <c r="H309" s="22">
        <f t="shared" si="86"/>
        <v>-132300</v>
      </c>
      <c r="I309" s="23">
        <f t="shared" si="87"/>
        <v>0</v>
      </c>
      <c r="J309" s="23">
        <f t="shared" si="88"/>
        <v>200</v>
      </c>
      <c r="K309" s="23">
        <f t="shared" si="89"/>
        <v>100</v>
      </c>
    </row>
    <row r="310" spans="1:11">
      <c r="A310" s="20" t="s">
        <v>27</v>
      </c>
      <c r="B310" s="21" t="s">
        <v>28</v>
      </c>
      <c r="C310" s="22">
        <v>128700</v>
      </c>
      <c r="D310" s="22">
        <v>264600</v>
      </c>
      <c r="E310" s="22">
        <v>132300</v>
      </c>
      <c r="F310" s="22">
        <v>127450</v>
      </c>
      <c r="G310" s="22">
        <f t="shared" si="85"/>
        <v>-1250</v>
      </c>
      <c r="H310" s="22">
        <f t="shared" si="86"/>
        <v>4850</v>
      </c>
      <c r="I310" s="23">
        <f t="shared" si="87"/>
        <v>-0.97125097125096715</v>
      </c>
      <c r="J310" s="23">
        <f t="shared" si="88"/>
        <v>96.334089191232053</v>
      </c>
      <c r="K310" s="23">
        <f t="shared" si="89"/>
        <v>48.167044595616026</v>
      </c>
    </row>
    <row r="311" spans="1:11">
      <c r="A311" s="26" t="s">
        <v>29</v>
      </c>
      <c r="B311" s="21" t="s">
        <v>30</v>
      </c>
      <c r="C311" s="22">
        <v>128700</v>
      </c>
      <c r="D311" s="22">
        <v>264600</v>
      </c>
      <c r="E311" s="22">
        <v>132300</v>
      </c>
      <c r="F311" s="22">
        <v>127450</v>
      </c>
      <c r="G311" s="22">
        <f t="shared" si="85"/>
        <v>-1250</v>
      </c>
      <c r="H311" s="22">
        <f t="shared" si="86"/>
        <v>4850</v>
      </c>
      <c r="I311" s="23">
        <f t="shared" si="87"/>
        <v>-0.97125097125096715</v>
      </c>
      <c r="J311" s="23">
        <f t="shared" si="88"/>
        <v>96.334089191232053</v>
      </c>
      <c r="K311" s="23">
        <f t="shared" si="89"/>
        <v>48.167044595616026</v>
      </c>
    </row>
    <row r="312" spans="1:11" ht="25.5">
      <c r="A312" s="27" t="s">
        <v>43</v>
      </c>
      <c r="B312" s="21" t="s">
        <v>44</v>
      </c>
      <c r="C312" s="22">
        <v>128700</v>
      </c>
      <c r="D312" s="22">
        <v>264600</v>
      </c>
      <c r="E312" s="22">
        <v>132300</v>
      </c>
      <c r="F312" s="22">
        <v>127450</v>
      </c>
      <c r="G312" s="22">
        <f t="shared" si="85"/>
        <v>-1250</v>
      </c>
      <c r="H312" s="22">
        <f t="shared" si="86"/>
        <v>4850</v>
      </c>
      <c r="I312" s="23">
        <f t="shared" si="87"/>
        <v>-0.97125097125096715</v>
      </c>
      <c r="J312" s="23">
        <f t="shared" si="88"/>
        <v>96.334089191232053</v>
      </c>
      <c r="K312" s="23">
        <f t="shared" si="89"/>
        <v>48.167044595616026</v>
      </c>
    </row>
    <row r="313" spans="1:11" ht="25.5">
      <c r="A313" s="28" t="s">
        <v>143</v>
      </c>
      <c r="B313" s="21" t="s">
        <v>144</v>
      </c>
      <c r="C313" s="22">
        <v>128700</v>
      </c>
      <c r="D313" s="22">
        <v>264600</v>
      </c>
      <c r="E313" s="22">
        <v>132300</v>
      </c>
      <c r="F313" s="22">
        <v>127450</v>
      </c>
      <c r="G313" s="22">
        <f t="shared" si="85"/>
        <v>-1250</v>
      </c>
      <c r="H313" s="22">
        <f t="shared" si="86"/>
        <v>4850</v>
      </c>
      <c r="I313" s="23">
        <f t="shared" si="87"/>
        <v>-0.97125097125096715</v>
      </c>
      <c r="J313" s="23">
        <f t="shared" si="88"/>
        <v>96.334089191232053</v>
      </c>
      <c r="K313" s="23">
        <f t="shared" si="89"/>
        <v>48.167044595616026</v>
      </c>
    </row>
    <row r="314" spans="1:11" ht="38.25">
      <c r="A314" s="29" t="s">
        <v>145</v>
      </c>
      <c r="B314" s="21" t="s">
        <v>146</v>
      </c>
      <c r="C314" s="22">
        <v>128700</v>
      </c>
      <c r="D314" s="22">
        <v>264600</v>
      </c>
      <c r="E314" s="22">
        <v>132300</v>
      </c>
      <c r="F314" s="22">
        <v>127450</v>
      </c>
      <c r="G314" s="22">
        <f t="shared" si="85"/>
        <v>-1250</v>
      </c>
      <c r="H314" s="22">
        <f t="shared" si="86"/>
        <v>4850</v>
      </c>
      <c r="I314" s="23">
        <f t="shared" si="87"/>
        <v>-0.97125097125096715</v>
      </c>
      <c r="J314" s="23">
        <f t="shared" si="88"/>
        <v>96.334089191232053</v>
      </c>
      <c r="K314" s="23">
        <f t="shared" si="89"/>
        <v>48.167044595616026</v>
      </c>
    </row>
    <row r="315" spans="1:11">
      <c r="A315" s="20"/>
      <c r="B315" s="21" t="s">
        <v>55</v>
      </c>
      <c r="C315" s="22">
        <v>135900</v>
      </c>
      <c r="D315" s="22">
        <v>0</v>
      </c>
      <c r="E315" s="22">
        <v>0</v>
      </c>
      <c r="F315" s="22">
        <v>137150</v>
      </c>
      <c r="G315" s="22">
        <f t="shared" si="85"/>
        <v>1250</v>
      </c>
      <c r="H315" s="22">
        <f t="shared" si="86"/>
        <v>-137150</v>
      </c>
      <c r="I315" s="23">
        <f t="shared" si="87"/>
        <v>0.91979396615158748</v>
      </c>
      <c r="J315" s="23">
        <f t="shared" si="88"/>
        <v>0</v>
      </c>
      <c r="K315" s="23">
        <f t="shared" si="89"/>
        <v>0</v>
      </c>
    </row>
    <row r="316" spans="1:11">
      <c r="A316" s="20" t="s">
        <v>56</v>
      </c>
      <c r="B316" s="21" t="s">
        <v>57</v>
      </c>
      <c r="C316" s="22">
        <v>-135900</v>
      </c>
      <c r="D316" s="22">
        <v>0</v>
      </c>
      <c r="E316" s="22">
        <v>0</v>
      </c>
      <c r="F316" s="22">
        <v>-137150</v>
      </c>
      <c r="G316" s="22">
        <f t="shared" si="85"/>
        <v>-1250</v>
      </c>
      <c r="H316" s="22">
        <f t="shared" si="86"/>
        <v>137150</v>
      </c>
      <c r="I316" s="23">
        <f t="shared" si="87"/>
        <v>0.91979396615158748</v>
      </c>
      <c r="J316" s="23">
        <f t="shared" si="88"/>
        <v>0</v>
      </c>
      <c r="K316" s="23">
        <f t="shared" si="89"/>
        <v>0</v>
      </c>
    </row>
    <row r="317" spans="1:11">
      <c r="A317" s="26" t="s">
        <v>58</v>
      </c>
      <c r="B317" s="21" t="s">
        <v>59</v>
      </c>
      <c r="C317" s="22">
        <v>-135900</v>
      </c>
      <c r="D317" s="22">
        <v>0</v>
      </c>
      <c r="E317" s="22">
        <v>0</v>
      </c>
      <c r="F317" s="22">
        <v>-137150</v>
      </c>
      <c r="G317" s="22">
        <f t="shared" si="85"/>
        <v>-1250</v>
      </c>
      <c r="H317" s="22">
        <f t="shared" si="86"/>
        <v>137150</v>
      </c>
      <c r="I317" s="23">
        <f t="shared" si="87"/>
        <v>0.91979396615158748</v>
      </c>
      <c r="J317" s="23">
        <f t="shared" si="88"/>
        <v>0</v>
      </c>
      <c r="K317" s="23">
        <f t="shared" si="89"/>
        <v>0</v>
      </c>
    </row>
    <row r="318" spans="1:11" s="35" customFormat="1">
      <c r="A318" s="36" t="s">
        <v>652</v>
      </c>
      <c r="B318" s="32" t="s">
        <v>653</v>
      </c>
      <c r="C318" s="33"/>
      <c r="D318" s="33"/>
      <c r="E318" s="33"/>
      <c r="F318" s="33"/>
      <c r="G318" s="33"/>
      <c r="H318" s="33"/>
      <c r="I318" s="34"/>
      <c r="J318" s="34"/>
      <c r="K318" s="34"/>
    </row>
    <row r="319" spans="1:11">
      <c r="A319" s="20" t="s">
        <v>21</v>
      </c>
      <c r="B319" s="21" t="s">
        <v>22</v>
      </c>
      <c r="C319" s="22">
        <v>2674311</v>
      </c>
      <c r="D319" s="22">
        <v>0</v>
      </c>
      <c r="E319" s="22">
        <v>0</v>
      </c>
      <c r="F319" s="22">
        <v>0</v>
      </c>
      <c r="G319" s="22">
        <f t="shared" ref="G319:G324" si="90">F319-C319</f>
        <v>-2674311</v>
      </c>
      <c r="H319" s="22">
        <f t="shared" ref="H319:H324" si="91">E319-F319</f>
        <v>0</v>
      </c>
      <c r="I319" s="23">
        <f t="shared" ref="I319:I324" si="92">IF(ISERROR(F319/C319),0,F319/C319*100-100)</f>
        <v>-100</v>
      </c>
      <c r="J319" s="23">
        <f t="shared" ref="J319:J324" si="93">IF(ISERROR(F319/E319),0,F319/E319*100)</f>
        <v>0</v>
      </c>
      <c r="K319" s="23">
        <f t="shared" ref="K319:K324" si="94">IF(ISERROR(F319/D319),0,F319/D319*100)</f>
        <v>0</v>
      </c>
    </row>
    <row r="320" spans="1:11">
      <c r="A320" s="26" t="s">
        <v>23</v>
      </c>
      <c r="B320" s="21" t="s">
        <v>24</v>
      </c>
      <c r="C320" s="22">
        <v>2674311</v>
      </c>
      <c r="D320" s="22">
        <v>0</v>
      </c>
      <c r="E320" s="22">
        <v>0</v>
      </c>
      <c r="F320" s="22">
        <v>0</v>
      </c>
      <c r="G320" s="22">
        <f t="shared" si="90"/>
        <v>-2674311</v>
      </c>
      <c r="H320" s="22">
        <f t="shared" si="91"/>
        <v>0</v>
      </c>
      <c r="I320" s="23">
        <f t="shared" si="92"/>
        <v>-100</v>
      </c>
      <c r="J320" s="23">
        <f t="shared" si="93"/>
        <v>0</v>
      </c>
      <c r="K320" s="23">
        <f t="shared" si="94"/>
        <v>0</v>
      </c>
    </row>
    <row r="321" spans="1:11">
      <c r="A321" s="27" t="s">
        <v>25</v>
      </c>
      <c r="B321" s="21" t="s">
        <v>26</v>
      </c>
      <c r="C321" s="22">
        <v>2674311</v>
      </c>
      <c r="D321" s="22">
        <v>0</v>
      </c>
      <c r="E321" s="22">
        <v>0</v>
      </c>
      <c r="F321" s="22">
        <v>0</v>
      </c>
      <c r="G321" s="22">
        <f t="shared" si="90"/>
        <v>-2674311</v>
      </c>
      <c r="H321" s="22">
        <f t="shared" si="91"/>
        <v>0</v>
      </c>
      <c r="I321" s="23">
        <f t="shared" si="92"/>
        <v>-100</v>
      </c>
      <c r="J321" s="23">
        <f t="shared" si="93"/>
        <v>0</v>
      </c>
      <c r="K321" s="23">
        <f t="shared" si="94"/>
        <v>0</v>
      </c>
    </row>
    <row r="322" spans="1:11">
      <c r="A322" s="20"/>
      <c r="B322" s="21" t="s">
        <v>55</v>
      </c>
      <c r="C322" s="22">
        <v>2674311</v>
      </c>
      <c r="D322" s="22">
        <v>0</v>
      </c>
      <c r="E322" s="22">
        <v>0</v>
      </c>
      <c r="F322" s="22">
        <v>0</v>
      </c>
      <c r="G322" s="22">
        <f t="shared" si="90"/>
        <v>-2674311</v>
      </c>
      <c r="H322" s="22">
        <f t="shared" si="91"/>
        <v>0</v>
      </c>
      <c r="I322" s="23">
        <f t="shared" si="92"/>
        <v>-100</v>
      </c>
      <c r="J322" s="23">
        <f t="shared" si="93"/>
        <v>0</v>
      </c>
      <c r="K322" s="23">
        <f t="shared" si="94"/>
        <v>0</v>
      </c>
    </row>
    <row r="323" spans="1:11">
      <c r="A323" s="20" t="s">
        <v>56</v>
      </c>
      <c r="B323" s="21" t="s">
        <v>57</v>
      </c>
      <c r="C323" s="22">
        <v>-2674311</v>
      </c>
      <c r="D323" s="22">
        <v>0</v>
      </c>
      <c r="E323" s="22">
        <v>0</v>
      </c>
      <c r="F323" s="22">
        <v>0</v>
      </c>
      <c r="G323" s="22">
        <f t="shared" si="90"/>
        <v>2674311</v>
      </c>
      <c r="H323" s="22">
        <f t="shared" si="91"/>
        <v>0</v>
      </c>
      <c r="I323" s="23">
        <f t="shared" si="92"/>
        <v>-100</v>
      </c>
      <c r="J323" s="23">
        <f t="shared" si="93"/>
        <v>0</v>
      </c>
      <c r="K323" s="23">
        <f t="shared" si="94"/>
        <v>0</v>
      </c>
    </row>
    <row r="324" spans="1:11">
      <c r="A324" s="26" t="s">
        <v>58</v>
      </c>
      <c r="B324" s="21" t="s">
        <v>59</v>
      </c>
      <c r="C324" s="22">
        <v>-2674311</v>
      </c>
      <c r="D324" s="22">
        <v>0</v>
      </c>
      <c r="E324" s="22">
        <v>0</v>
      </c>
      <c r="F324" s="22">
        <v>0</v>
      </c>
      <c r="G324" s="22">
        <f t="shared" si="90"/>
        <v>2674311</v>
      </c>
      <c r="H324" s="22">
        <f t="shared" si="91"/>
        <v>0</v>
      </c>
      <c r="I324" s="23">
        <f t="shared" si="92"/>
        <v>-100</v>
      </c>
      <c r="J324" s="23">
        <f t="shared" si="93"/>
        <v>0</v>
      </c>
      <c r="K324" s="23">
        <f t="shared" si="94"/>
        <v>0</v>
      </c>
    </row>
    <row r="325" spans="1:11" s="35" customFormat="1" ht="25.5">
      <c r="A325" s="31" t="s">
        <v>409</v>
      </c>
      <c r="B325" s="32" t="s">
        <v>654</v>
      </c>
      <c r="C325" s="33"/>
      <c r="D325" s="33"/>
      <c r="E325" s="33"/>
      <c r="F325" s="33"/>
      <c r="G325" s="33"/>
      <c r="H325" s="33"/>
      <c r="I325" s="34"/>
      <c r="J325" s="34"/>
      <c r="K325" s="34"/>
    </row>
    <row r="326" spans="1:11">
      <c r="A326" s="20" t="s">
        <v>21</v>
      </c>
      <c r="B326" s="21" t="s">
        <v>22</v>
      </c>
      <c r="C326" s="22">
        <v>672418</v>
      </c>
      <c r="D326" s="22">
        <v>100000</v>
      </c>
      <c r="E326" s="22">
        <v>0</v>
      </c>
      <c r="F326" s="22">
        <v>100000</v>
      </c>
      <c r="G326" s="22">
        <f t="shared" ref="G326:G332" si="95">F326-C326</f>
        <v>-572418</v>
      </c>
      <c r="H326" s="22">
        <f t="shared" ref="H326:H332" si="96">E326-F326</f>
        <v>-100000</v>
      </c>
      <c r="I326" s="23">
        <f t="shared" ref="I326:I332" si="97">IF(ISERROR(F326/C326),0,F326/C326*100-100)</f>
        <v>-85.128298171672981</v>
      </c>
      <c r="J326" s="23">
        <f t="shared" ref="J326:J332" si="98">IF(ISERROR(F326/E326),0,F326/E326*100)</f>
        <v>0</v>
      </c>
      <c r="K326" s="23">
        <f t="shared" ref="K326:K332" si="99">IF(ISERROR(F326/D326),0,F326/D326*100)</f>
        <v>100</v>
      </c>
    </row>
    <row r="327" spans="1:11">
      <c r="A327" s="26" t="s">
        <v>23</v>
      </c>
      <c r="B327" s="21" t="s">
        <v>24</v>
      </c>
      <c r="C327" s="22">
        <v>672418</v>
      </c>
      <c r="D327" s="22">
        <v>100000</v>
      </c>
      <c r="E327" s="22">
        <v>0</v>
      </c>
      <c r="F327" s="22">
        <v>100000</v>
      </c>
      <c r="G327" s="22">
        <f t="shared" si="95"/>
        <v>-572418</v>
      </c>
      <c r="H327" s="22">
        <f t="shared" si="96"/>
        <v>-100000</v>
      </c>
      <c r="I327" s="23">
        <f t="shared" si="97"/>
        <v>-85.128298171672981</v>
      </c>
      <c r="J327" s="23">
        <f t="shared" si="98"/>
        <v>0</v>
      </c>
      <c r="K327" s="23">
        <f t="shared" si="99"/>
        <v>100</v>
      </c>
    </row>
    <row r="328" spans="1:11">
      <c r="A328" s="27" t="s">
        <v>25</v>
      </c>
      <c r="B328" s="21" t="s">
        <v>26</v>
      </c>
      <c r="C328" s="22">
        <v>672418</v>
      </c>
      <c r="D328" s="22">
        <v>100000</v>
      </c>
      <c r="E328" s="22">
        <v>0</v>
      </c>
      <c r="F328" s="22">
        <v>100000</v>
      </c>
      <c r="G328" s="22">
        <f t="shared" si="95"/>
        <v>-572418</v>
      </c>
      <c r="H328" s="22">
        <f t="shared" si="96"/>
        <v>-100000</v>
      </c>
      <c r="I328" s="23">
        <f t="shared" si="97"/>
        <v>-85.128298171672981</v>
      </c>
      <c r="J328" s="23">
        <f t="shared" si="98"/>
        <v>0</v>
      </c>
      <c r="K328" s="23">
        <f t="shared" si="99"/>
        <v>100</v>
      </c>
    </row>
    <row r="329" spans="1:11">
      <c r="A329" s="20" t="s">
        <v>27</v>
      </c>
      <c r="B329" s="21" t="s">
        <v>28</v>
      </c>
      <c r="C329" s="22">
        <v>672418</v>
      </c>
      <c r="D329" s="22">
        <v>100000</v>
      </c>
      <c r="E329" s="22">
        <v>0</v>
      </c>
      <c r="F329" s="22">
        <v>100000</v>
      </c>
      <c r="G329" s="22">
        <f t="shared" si="95"/>
        <v>-572418</v>
      </c>
      <c r="H329" s="22">
        <f t="shared" si="96"/>
        <v>-100000</v>
      </c>
      <c r="I329" s="23">
        <f t="shared" si="97"/>
        <v>-85.128298171672981</v>
      </c>
      <c r="J329" s="23">
        <f t="shared" si="98"/>
        <v>0</v>
      </c>
      <c r="K329" s="23">
        <f t="shared" si="99"/>
        <v>100</v>
      </c>
    </row>
    <row r="330" spans="1:11">
      <c r="A330" s="26" t="s">
        <v>29</v>
      </c>
      <c r="B330" s="21" t="s">
        <v>30</v>
      </c>
      <c r="C330" s="22">
        <v>672418</v>
      </c>
      <c r="D330" s="22">
        <v>100000</v>
      </c>
      <c r="E330" s="22">
        <v>0</v>
      </c>
      <c r="F330" s="22">
        <v>100000</v>
      </c>
      <c r="G330" s="22">
        <f t="shared" si="95"/>
        <v>-572418</v>
      </c>
      <c r="H330" s="22">
        <f t="shared" si="96"/>
        <v>-100000</v>
      </c>
      <c r="I330" s="23">
        <f t="shared" si="97"/>
        <v>-85.128298171672981</v>
      </c>
      <c r="J330" s="23">
        <f t="shared" si="98"/>
        <v>0</v>
      </c>
      <c r="K330" s="23">
        <f t="shared" si="99"/>
        <v>100</v>
      </c>
    </row>
    <row r="331" spans="1:11">
      <c r="A331" s="27" t="s">
        <v>37</v>
      </c>
      <c r="B331" s="21" t="s">
        <v>38</v>
      </c>
      <c r="C331" s="22">
        <v>672418</v>
      </c>
      <c r="D331" s="22">
        <v>100000</v>
      </c>
      <c r="E331" s="22">
        <v>0</v>
      </c>
      <c r="F331" s="22">
        <v>100000</v>
      </c>
      <c r="G331" s="22">
        <f t="shared" si="95"/>
        <v>-572418</v>
      </c>
      <c r="H331" s="22">
        <f t="shared" si="96"/>
        <v>-100000</v>
      </c>
      <c r="I331" s="23">
        <f t="shared" si="97"/>
        <v>-85.128298171672981</v>
      </c>
      <c r="J331" s="23">
        <f t="shared" si="98"/>
        <v>0</v>
      </c>
      <c r="K331" s="23">
        <f t="shared" si="99"/>
        <v>100</v>
      </c>
    </row>
    <row r="332" spans="1:11">
      <c r="A332" s="28" t="s">
        <v>39</v>
      </c>
      <c r="B332" s="21" t="s">
        <v>40</v>
      </c>
      <c r="C332" s="22">
        <v>672418</v>
      </c>
      <c r="D332" s="22">
        <v>100000</v>
      </c>
      <c r="E332" s="22">
        <v>0</v>
      </c>
      <c r="F332" s="22">
        <v>100000</v>
      </c>
      <c r="G332" s="22">
        <f t="shared" si="95"/>
        <v>-572418</v>
      </c>
      <c r="H332" s="22">
        <f t="shared" si="96"/>
        <v>-100000</v>
      </c>
      <c r="I332" s="23">
        <f t="shared" si="97"/>
        <v>-85.128298171672981</v>
      </c>
      <c r="J332" s="23">
        <f t="shared" si="98"/>
        <v>0</v>
      </c>
      <c r="K332" s="23">
        <f t="shared" si="99"/>
        <v>100</v>
      </c>
    </row>
    <row r="333" spans="1:11">
      <c r="A333" s="31" t="s">
        <v>655</v>
      </c>
      <c r="B333" s="32" t="s">
        <v>656</v>
      </c>
      <c r="C333" s="33"/>
      <c r="D333" s="33"/>
      <c r="E333" s="33"/>
      <c r="F333" s="33"/>
      <c r="G333" s="33"/>
      <c r="H333" s="33"/>
      <c r="I333" s="34"/>
      <c r="J333" s="34"/>
      <c r="K333" s="34"/>
    </row>
    <row r="334" spans="1:11">
      <c r="A334" s="20" t="s">
        <v>21</v>
      </c>
      <c r="B334" s="21" t="s">
        <v>22</v>
      </c>
      <c r="C334" s="22">
        <v>1912186</v>
      </c>
      <c r="D334" s="22">
        <v>13032462</v>
      </c>
      <c r="E334" s="22">
        <v>7684503</v>
      </c>
      <c r="F334" s="22">
        <v>13032462</v>
      </c>
      <c r="G334" s="22">
        <f t="shared" ref="G334:G349" si="100">F334-C334</f>
        <v>11120276</v>
      </c>
      <c r="H334" s="22">
        <f t="shared" ref="H334:H349" si="101">E334-F334</f>
        <v>-5347959</v>
      </c>
      <c r="I334" s="23">
        <f t="shared" ref="I334:I349" si="102">IF(ISERROR(F334/C334),0,F334/C334*100-100)</f>
        <v>581.54782013883596</v>
      </c>
      <c r="J334" s="23">
        <f t="shared" ref="J334:J349" si="103">IF(ISERROR(F334/E334),0,F334/E334*100)</f>
        <v>169.59407784732468</v>
      </c>
      <c r="K334" s="23">
        <f t="shared" ref="K334:K349" si="104">IF(ISERROR(F334/D334),0,F334/D334*100)</f>
        <v>100</v>
      </c>
    </row>
    <row r="335" spans="1:11">
      <c r="A335" s="26" t="s">
        <v>23</v>
      </c>
      <c r="B335" s="21" t="s">
        <v>24</v>
      </c>
      <c r="C335" s="22">
        <v>1912186</v>
      </c>
      <c r="D335" s="22">
        <v>13032462</v>
      </c>
      <c r="E335" s="22">
        <v>7684503</v>
      </c>
      <c r="F335" s="22">
        <v>13032462</v>
      </c>
      <c r="G335" s="22">
        <f t="shared" si="100"/>
        <v>11120276</v>
      </c>
      <c r="H335" s="22">
        <f t="shared" si="101"/>
        <v>-5347959</v>
      </c>
      <c r="I335" s="23">
        <f t="shared" si="102"/>
        <v>581.54782013883596</v>
      </c>
      <c r="J335" s="23">
        <f t="shared" si="103"/>
        <v>169.59407784732468</v>
      </c>
      <c r="K335" s="23">
        <f t="shared" si="104"/>
        <v>100</v>
      </c>
    </row>
    <row r="336" spans="1:11" s="35" customFormat="1">
      <c r="A336" s="27" t="s">
        <v>25</v>
      </c>
      <c r="B336" s="21" t="s">
        <v>26</v>
      </c>
      <c r="C336" s="22">
        <v>1912186</v>
      </c>
      <c r="D336" s="22">
        <v>13032462</v>
      </c>
      <c r="E336" s="22">
        <v>7684503</v>
      </c>
      <c r="F336" s="22">
        <v>13032462</v>
      </c>
      <c r="G336" s="22">
        <f t="shared" si="100"/>
        <v>11120276</v>
      </c>
      <c r="H336" s="22">
        <f t="shared" si="101"/>
        <v>-5347959</v>
      </c>
      <c r="I336" s="23">
        <f t="shared" si="102"/>
        <v>581.54782013883596</v>
      </c>
      <c r="J336" s="23">
        <f t="shared" si="103"/>
        <v>169.59407784732468</v>
      </c>
      <c r="K336" s="23">
        <f t="shared" si="104"/>
        <v>100</v>
      </c>
    </row>
    <row r="337" spans="1:11">
      <c r="A337" s="20" t="s">
        <v>27</v>
      </c>
      <c r="B337" s="21" t="s">
        <v>28</v>
      </c>
      <c r="C337" s="22">
        <v>401684.22</v>
      </c>
      <c r="D337" s="22">
        <v>13032462</v>
      </c>
      <c r="E337" s="22">
        <v>7684503</v>
      </c>
      <c r="F337" s="22">
        <v>447785.49</v>
      </c>
      <c r="G337" s="22">
        <f t="shared" si="100"/>
        <v>46101.270000000019</v>
      </c>
      <c r="H337" s="22">
        <f t="shared" si="101"/>
        <v>7236717.5099999998</v>
      </c>
      <c r="I337" s="23">
        <f t="shared" si="102"/>
        <v>11.476993046926268</v>
      </c>
      <c r="J337" s="23">
        <f t="shared" si="103"/>
        <v>5.8271236279041077</v>
      </c>
      <c r="K337" s="23">
        <f t="shared" si="104"/>
        <v>3.4359240026941955</v>
      </c>
    </row>
    <row r="338" spans="1:11">
      <c r="A338" s="26" t="s">
        <v>29</v>
      </c>
      <c r="B338" s="21" t="s">
        <v>30</v>
      </c>
      <c r="C338" s="22">
        <v>271211.71999999997</v>
      </c>
      <c r="D338" s="22">
        <v>9496084</v>
      </c>
      <c r="E338" s="22">
        <v>5697651</v>
      </c>
      <c r="F338" s="22">
        <v>391689.61</v>
      </c>
      <c r="G338" s="22">
        <f t="shared" si="100"/>
        <v>120477.89000000001</v>
      </c>
      <c r="H338" s="22">
        <f t="shared" si="101"/>
        <v>5305961.3899999997</v>
      </c>
      <c r="I338" s="23">
        <f t="shared" si="102"/>
        <v>44.422081022162331</v>
      </c>
      <c r="J338" s="23">
        <f t="shared" si="103"/>
        <v>6.8745805947047298</v>
      </c>
      <c r="K338" s="23">
        <f t="shared" si="104"/>
        <v>4.1247487911859251</v>
      </c>
    </row>
    <row r="339" spans="1:11">
      <c r="A339" s="27" t="s">
        <v>31</v>
      </c>
      <c r="B339" s="21" t="s">
        <v>32</v>
      </c>
      <c r="C339" s="22">
        <v>271211.71999999997</v>
      </c>
      <c r="D339" s="22">
        <v>921715</v>
      </c>
      <c r="E339" s="22">
        <v>547029</v>
      </c>
      <c r="F339" s="22">
        <v>383744.66</v>
      </c>
      <c r="G339" s="22">
        <f t="shared" si="100"/>
        <v>112532.94</v>
      </c>
      <c r="H339" s="22">
        <f t="shared" si="101"/>
        <v>163284.34000000003</v>
      </c>
      <c r="I339" s="23">
        <f t="shared" si="102"/>
        <v>41.492653783545933</v>
      </c>
      <c r="J339" s="23">
        <f t="shared" si="103"/>
        <v>70.150697677819636</v>
      </c>
      <c r="K339" s="23">
        <f t="shared" si="104"/>
        <v>41.633765317912804</v>
      </c>
    </row>
    <row r="340" spans="1:11">
      <c r="A340" s="28" t="s">
        <v>33</v>
      </c>
      <c r="B340" s="21" t="s">
        <v>34</v>
      </c>
      <c r="C340" s="22">
        <v>266019.18</v>
      </c>
      <c r="D340" s="22">
        <v>911715</v>
      </c>
      <c r="E340" s="22">
        <v>547029</v>
      </c>
      <c r="F340" s="22">
        <v>375040.27</v>
      </c>
      <c r="G340" s="22">
        <f t="shared" si="100"/>
        <v>109021.09000000003</v>
      </c>
      <c r="H340" s="22">
        <f t="shared" si="101"/>
        <v>171988.72999999998</v>
      </c>
      <c r="I340" s="23">
        <f t="shared" si="102"/>
        <v>40.982417132478957</v>
      </c>
      <c r="J340" s="23">
        <f t="shared" si="103"/>
        <v>68.559485877348365</v>
      </c>
      <c r="K340" s="23">
        <f t="shared" si="104"/>
        <v>41.135691526409026</v>
      </c>
    </row>
    <row r="341" spans="1:11">
      <c r="A341" s="28" t="s">
        <v>35</v>
      </c>
      <c r="B341" s="21" t="s">
        <v>36</v>
      </c>
      <c r="C341" s="22">
        <v>5192.54</v>
      </c>
      <c r="D341" s="22">
        <v>10000</v>
      </c>
      <c r="E341" s="22">
        <v>0</v>
      </c>
      <c r="F341" s="22">
        <v>8704.39</v>
      </c>
      <c r="G341" s="22">
        <f t="shared" si="100"/>
        <v>3511.8499999999995</v>
      </c>
      <c r="H341" s="22">
        <f t="shared" si="101"/>
        <v>-8704.39</v>
      </c>
      <c r="I341" s="23">
        <f t="shared" si="102"/>
        <v>67.632603696842011</v>
      </c>
      <c r="J341" s="23">
        <f t="shared" si="103"/>
        <v>0</v>
      </c>
      <c r="K341" s="23">
        <f t="shared" si="104"/>
        <v>87.043899999999994</v>
      </c>
    </row>
    <row r="342" spans="1:11">
      <c r="A342" s="29" t="s">
        <v>77</v>
      </c>
      <c r="B342" s="21" t="s">
        <v>78</v>
      </c>
      <c r="C342" s="22">
        <v>90</v>
      </c>
      <c r="D342" s="22">
        <v>0</v>
      </c>
      <c r="E342" s="22">
        <v>0</v>
      </c>
      <c r="F342" s="22">
        <v>0</v>
      </c>
      <c r="G342" s="22">
        <f t="shared" si="100"/>
        <v>-90</v>
      </c>
      <c r="H342" s="22">
        <f t="shared" si="101"/>
        <v>0</v>
      </c>
      <c r="I342" s="23">
        <f t="shared" si="102"/>
        <v>-100</v>
      </c>
      <c r="J342" s="23">
        <f t="shared" si="103"/>
        <v>0</v>
      </c>
      <c r="K342" s="23">
        <f t="shared" si="104"/>
        <v>0</v>
      </c>
    </row>
    <row r="343" spans="1:11">
      <c r="A343" s="27" t="s">
        <v>37</v>
      </c>
      <c r="B343" s="21" t="s">
        <v>38</v>
      </c>
      <c r="C343" s="22">
        <v>0</v>
      </c>
      <c r="D343" s="22">
        <v>8574369</v>
      </c>
      <c r="E343" s="22">
        <v>5150622</v>
      </c>
      <c r="F343" s="22">
        <v>7944.95</v>
      </c>
      <c r="G343" s="22">
        <f t="shared" si="100"/>
        <v>7944.95</v>
      </c>
      <c r="H343" s="22">
        <f t="shared" si="101"/>
        <v>5142677.05</v>
      </c>
      <c r="I343" s="23">
        <f t="shared" si="102"/>
        <v>0</v>
      </c>
      <c r="J343" s="23">
        <f t="shared" si="103"/>
        <v>0.15425224370959467</v>
      </c>
      <c r="K343" s="23">
        <f t="shared" si="104"/>
        <v>9.2659296561647855E-2</v>
      </c>
    </row>
    <row r="344" spans="1:11">
      <c r="A344" s="28" t="s">
        <v>39</v>
      </c>
      <c r="B344" s="21" t="s">
        <v>40</v>
      </c>
      <c r="C344" s="22">
        <v>0</v>
      </c>
      <c r="D344" s="22">
        <v>8574369</v>
      </c>
      <c r="E344" s="22">
        <v>5150622</v>
      </c>
      <c r="F344" s="22">
        <v>7944.95</v>
      </c>
      <c r="G344" s="22">
        <f t="shared" si="100"/>
        <v>7944.95</v>
      </c>
      <c r="H344" s="22">
        <f t="shared" si="101"/>
        <v>5142677.05</v>
      </c>
      <c r="I344" s="23">
        <f t="shared" si="102"/>
        <v>0</v>
      </c>
      <c r="J344" s="23">
        <f t="shared" si="103"/>
        <v>0.15425224370959467</v>
      </c>
      <c r="K344" s="23">
        <f t="shared" si="104"/>
        <v>9.2659296561647855E-2</v>
      </c>
    </row>
    <row r="345" spans="1:11">
      <c r="A345" s="26" t="s">
        <v>51</v>
      </c>
      <c r="B345" s="21" t="s">
        <v>52</v>
      </c>
      <c r="C345" s="22">
        <v>130472.5</v>
      </c>
      <c r="D345" s="22">
        <v>3536378</v>
      </c>
      <c r="E345" s="22">
        <v>1986852</v>
      </c>
      <c r="F345" s="22">
        <v>56095.88</v>
      </c>
      <c r="G345" s="22">
        <f t="shared" si="100"/>
        <v>-74376.62</v>
      </c>
      <c r="H345" s="22">
        <f t="shared" si="101"/>
        <v>1930756.12</v>
      </c>
      <c r="I345" s="23">
        <f t="shared" si="102"/>
        <v>-57.005591216539884</v>
      </c>
      <c r="J345" s="23">
        <f t="shared" si="103"/>
        <v>2.8233547340214571</v>
      </c>
      <c r="K345" s="23">
        <f t="shared" si="104"/>
        <v>1.5862523746047508</v>
      </c>
    </row>
    <row r="346" spans="1:11">
      <c r="A346" s="27" t="s">
        <v>53</v>
      </c>
      <c r="B346" s="21" t="s">
        <v>54</v>
      </c>
      <c r="C346" s="22">
        <v>130472.5</v>
      </c>
      <c r="D346" s="22">
        <v>3536378</v>
      </c>
      <c r="E346" s="22">
        <v>1986852</v>
      </c>
      <c r="F346" s="22">
        <v>56095.88</v>
      </c>
      <c r="G346" s="22">
        <f t="shared" si="100"/>
        <v>-74376.62</v>
      </c>
      <c r="H346" s="22">
        <f t="shared" si="101"/>
        <v>1930756.12</v>
      </c>
      <c r="I346" s="23">
        <f t="shared" si="102"/>
        <v>-57.005591216539884</v>
      </c>
      <c r="J346" s="23">
        <f t="shared" si="103"/>
        <v>2.8233547340214571</v>
      </c>
      <c r="K346" s="23">
        <f t="shared" si="104"/>
        <v>1.5862523746047508</v>
      </c>
    </row>
    <row r="347" spans="1:11">
      <c r="A347" s="20"/>
      <c r="B347" s="21" t="s">
        <v>55</v>
      </c>
      <c r="C347" s="22">
        <v>1510501.78</v>
      </c>
      <c r="D347" s="22">
        <v>0</v>
      </c>
      <c r="E347" s="22">
        <v>0</v>
      </c>
      <c r="F347" s="22">
        <v>12584676.51</v>
      </c>
      <c r="G347" s="22">
        <f t="shared" si="100"/>
        <v>11074174.73</v>
      </c>
      <c r="H347" s="22">
        <f t="shared" si="101"/>
        <v>-12584676.51</v>
      </c>
      <c r="I347" s="23">
        <f t="shared" si="102"/>
        <v>733.14542734269401</v>
      </c>
      <c r="J347" s="23">
        <f t="shared" si="103"/>
        <v>0</v>
      </c>
      <c r="K347" s="23">
        <f t="shared" si="104"/>
        <v>0</v>
      </c>
    </row>
    <row r="348" spans="1:11">
      <c r="A348" s="20" t="s">
        <v>56</v>
      </c>
      <c r="B348" s="21" t="s">
        <v>57</v>
      </c>
      <c r="C348" s="22">
        <v>-1510501.78</v>
      </c>
      <c r="D348" s="22">
        <v>0</v>
      </c>
      <c r="E348" s="22">
        <v>0</v>
      </c>
      <c r="F348" s="22">
        <v>-12584676.51</v>
      </c>
      <c r="G348" s="22">
        <f t="shared" si="100"/>
        <v>-11074174.73</v>
      </c>
      <c r="H348" s="22">
        <f t="shared" si="101"/>
        <v>12584676.51</v>
      </c>
      <c r="I348" s="23">
        <f t="shared" si="102"/>
        <v>733.14542734269401</v>
      </c>
      <c r="J348" s="23">
        <f t="shared" si="103"/>
        <v>0</v>
      </c>
      <c r="K348" s="23">
        <f t="shared" si="104"/>
        <v>0</v>
      </c>
    </row>
    <row r="349" spans="1:11">
      <c r="A349" s="26" t="s">
        <v>58</v>
      </c>
      <c r="B349" s="21" t="s">
        <v>59</v>
      </c>
      <c r="C349" s="22">
        <v>-1510501.78</v>
      </c>
      <c r="D349" s="22">
        <v>0</v>
      </c>
      <c r="E349" s="22">
        <v>0</v>
      </c>
      <c r="F349" s="22">
        <v>-12584676.51</v>
      </c>
      <c r="G349" s="22">
        <f t="shared" si="100"/>
        <v>-11074174.73</v>
      </c>
      <c r="H349" s="22">
        <f t="shared" si="101"/>
        <v>12584676.51</v>
      </c>
      <c r="I349" s="23">
        <f t="shared" si="102"/>
        <v>733.14542734269401</v>
      </c>
      <c r="J349" s="23">
        <f t="shared" si="103"/>
        <v>0</v>
      </c>
      <c r="K349" s="23">
        <f t="shared" si="104"/>
        <v>0</v>
      </c>
    </row>
    <row r="350" spans="1:11" ht="25.5">
      <c r="A350" s="31" t="s">
        <v>112</v>
      </c>
      <c r="B350" s="32" t="s">
        <v>113</v>
      </c>
      <c r="C350" s="33"/>
      <c r="D350" s="33"/>
      <c r="E350" s="33"/>
      <c r="F350" s="33"/>
      <c r="G350" s="33"/>
      <c r="H350" s="33"/>
      <c r="I350" s="34"/>
      <c r="J350" s="34"/>
      <c r="K350" s="34"/>
    </row>
    <row r="351" spans="1:11">
      <c r="A351" s="20" t="s">
        <v>21</v>
      </c>
      <c r="B351" s="21" t="s">
        <v>22</v>
      </c>
      <c r="C351" s="22">
        <v>0</v>
      </c>
      <c r="D351" s="22">
        <v>116983</v>
      </c>
      <c r="E351" s="22">
        <v>38493</v>
      </c>
      <c r="F351" s="22">
        <v>116983</v>
      </c>
      <c r="G351" s="22">
        <f t="shared" ref="G351:G363" si="105">F351-C351</f>
        <v>116983</v>
      </c>
      <c r="H351" s="22">
        <f t="shared" ref="H351:H363" si="106">E351-F351</f>
        <v>-78490</v>
      </c>
      <c r="I351" s="23">
        <f t="shared" ref="I351:I363" si="107">IF(ISERROR(F351/C351),0,F351/C351*100-100)</f>
        <v>0</v>
      </c>
      <c r="J351" s="23">
        <f t="shared" ref="J351:J363" si="108">IF(ISERROR(F351/E351),0,F351/E351*100)</f>
        <v>303.90720390720389</v>
      </c>
      <c r="K351" s="23">
        <f t="shared" ref="K351:K363" si="109">IF(ISERROR(F351/D351),0,F351/D351*100)</f>
        <v>100</v>
      </c>
    </row>
    <row r="352" spans="1:11" s="35" customFormat="1">
      <c r="A352" s="26" t="s">
        <v>23</v>
      </c>
      <c r="B352" s="21" t="s">
        <v>24</v>
      </c>
      <c r="C352" s="22">
        <v>0</v>
      </c>
      <c r="D352" s="22">
        <v>116983</v>
      </c>
      <c r="E352" s="22">
        <v>38493</v>
      </c>
      <c r="F352" s="22">
        <v>116983</v>
      </c>
      <c r="G352" s="22">
        <f t="shared" si="105"/>
        <v>116983</v>
      </c>
      <c r="H352" s="22">
        <f t="shared" si="106"/>
        <v>-78490</v>
      </c>
      <c r="I352" s="23">
        <f t="shared" si="107"/>
        <v>0</v>
      </c>
      <c r="J352" s="23">
        <f t="shared" si="108"/>
        <v>303.90720390720389</v>
      </c>
      <c r="K352" s="23">
        <f t="shared" si="109"/>
        <v>100</v>
      </c>
    </row>
    <row r="353" spans="1:11">
      <c r="A353" s="27" t="s">
        <v>25</v>
      </c>
      <c r="B353" s="21" t="s">
        <v>26</v>
      </c>
      <c r="C353" s="22">
        <v>0</v>
      </c>
      <c r="D353" s="22">
        <v>116983</v>
      </c>
      <c r="E353" s="22">
        <v>38493</v>
      </c>
      <c r="F353" s="22">
        <v>116983</v>
      </c>
      <c r="G353" s="22">
        <f t="shared" si="105"/>
        <v>116983</v>
      </c>
      <c r="H353" s="22">
        <f t="shared" si="106"/>
        <v>-78490</v>
      </c>
      <c r="I353" s="23">
        <f t="shared" si="107"/>
        <v>0</v>
      </c>
      <c r="J353" s="23">
        <f t="shared" si="108"/>
        <v>303.90720390720389</v>
      </c>
      <c r="K353" s="23">
        <f t="shared" si="109"/>
        <v>100</v>
      </c>
    </row>
    <row r="354" spans="1:11">
      <c r="A354" s="20" t="s">
        <v>27</v>
      </c>
      <c r="B354" s="21" t="s">
        <v>28</v>
      </c>
      <c r="C354" s="22">
        <v>0</v>
      </c>
      <c r="D354" s="22">
        <v>116983</v>
      </c>
      <c r="E354" s="22">
        <v>38493</v>
      </c>
      <c r="F354" s="22">
        <v>0</v>
      </c>
      <c r="G354" s="22">
        <f t="shared" si="105"/>
        <v>0</v>
      </c>
      <c r="H354" s="22">
        <f t="shared" si="106"/>
        <v>38493</v>
      </c>
      <c r="I354" s="23">
        <f t="shared" si="107"/>
        <v>0</v>
      </c>
      <c r="J354" s="23">
        <f t="shared" si="108"/>
        <v>0</v>
      </c>
      <c r="K354" s="23">
        <f t="shared" si="109"/>
        <v>0</v>
      </c>
    </row>
    <row r="355" spans="1:11">
      <c r="A355" s="26" t="s">
        <v>29</v>
      </c>
      <c r="B355" s="21" t="s">
        <v>30</v>
      </c>
      <c r="C355" s="22">
        <v>0</v>
      </c>
      <c r="D355" s="22">
        <v>115483</v>
      </c>
      <c r="E355" s="22">
        <v>38493</v>
      </c>
      <c r="F355" s="22">
        <v>0</v>
      </c>
      <c r="G355" s="22">
        <f t="shared" si="105"/>
        <v>0</v>
      </c>
      <c r="H355" s="22">
        <f t="shared" si="106"/>
        <v>38493</v>
      </c>
      <c r="I355" s="23">
        <f t="shared" si="107"/>
        <v>0</v>
      </c>
      <c r="J355" s="23">
        <f t="shared" si="108"/>
        <v>0</v>
      </c>
      <c r="K355" s="23">
        <f t="shared" si="109"/>
        <v>0</v>
      </c>
    </row>
    <row r="356" spans="1:11">
      <c r="A356" s="27" t="s">
        <v>31</v>
      </c>
      <c r="B356" s="21" t="s">
        <v>32</v>
      </c>
      <c r="C356" s="22">
        <v>0</v>
      </c>
      <c r="D356" s="22">
        <v>115483</v>
      </c>
      <c r="E356" s="22">
        <v>38493</v>
      </c>
      <c r="F356" s="22">
        <v>0</v>
      </c>
      <c r="G356" s="22">
        <f t="shared" si="105"/>
        <v>0</v>
      </c>
      <c r="H356" s="22">
        <f t="shared" si="106"/>
        <v>38493</v>
      </c>
      <c r="I356" s="23">
        <f t="shared" si="107"/>
        <v>0</v>
      </c>
      <c r="J356" s="23">
        <f t="shared" si="108"/>
        <v>0</v>
      </c>
      <c r="K356" s="23">
        <f t="shared" si="109"/>
        <v>0</v>
      </c>
    </row>
    <row r="357" spans="1:11">
      <c r="A357" s="28" t="s">
        <v>33</v>
      </c>
      <c r="B357" s="21" t="s">
        <v>34</v>
      </c>
      <c r="C357" s="22">
        <v>0</v>
      </c>
      <c r="D357" s="22">
        <v>70646</v>
      </c>
      <c r="E357" s="22">
        <v>23548</v>
      </c>
      <c r="F357" s="22">
        <v>0</v>
      </c>
      <c r="G357" s="22">
        <f t="shared" si="105"/>
        <v>0</v>
      </c>
      <c r="H357" s="22">
        <f t="shared" si="106"/>
        <v>23548</v>
      </c>
      <c r="I357" s="23">
        <f t="shared" si="107"/>
        <v>0</v>
      </c>
      <c r="J357" s="23">
        <f t="shared" si="108"/>
        <v>0</v>
      </c>
      <c r="K357" s="23">
        <f t="shared" si="109"/>
        <v>0</v>
      </c>
    </row>
    <row r="358" spans="1:11">
      <c r="A358" s="28" t="s">
        <v>35</v>
      </c>
      <c r="B358" s="21" t="s">
        <v>36</v>
      </c>
      <c r="C358" s="22">
        <v>0</v>
      </c>
      <c r="D358" s="22">
        <v>44837</v>
      </c>
      <c r="E358" s="22">
        <v>14945</v>
      </c>
      <c r="F358" s="22">
        <v>0</v>
      </c>
      <c r="G358" s="22">
        <f t="shared" si="105"/>
        <v>0</v>
      </c>
      <c r="H358" s="22">
        <f t="shared" si="106"/>
        <v>14945</v>
      </c>
      <c r="I358" s="23">
        <f t="shared" si="107"/>
        <v>0</v>
      </c>
      <c r="J358" s="23">
        <f t="shared" si="108"/>
        <v>0</v>
      </c>
      <c r="K358" s="23">
        <f t="shared" si="109"/>
        <v>0</v>
      </c>
    </row>
    <row r="359" spans="1:11">
      <c r="A359" s="26" t="s">
        <v>51</v>
      </c>
      <c r="B359" s="21" t="s">
        <v>52</v>
      </c>
      <c r="C359" s="22">
        <v>0</v>
      </c>
      <c r="D359" s="22">
        <v>1500</v>
      </c>
      <c r="E359" s="22">
        <v>0</v>
      </c>
      <c r="F359" s="22">
        <v>0</v>
      </c>
      <c r="G359" s="22">
        <f t="shared" si="105"/>
        <v>0</v>
      </c>
      <c r="H359" s="22">
        <f t="shared" si="106"/>
        <v>0</v>
      </c>
      <c r="I359" s="23">
        <f t="shared" si="107"/>
        <v>0</v>
      </c>
      <c r="J359" s="23">
        <f t="shared" si="108"/>
        <v>0</v>
      </c>
      <c r="K359" s="23">
        <f t="shared" si="109"/>
        <v>0</v>
      </c>
    </row>
    <row r="360" spans="1:11">
      <c r="A360" s="27" t="s">
        <v>53</v>
      </c>
      <c r="B360" s="21" t="s">
        <v>54</v>
      </c>
      <c r="C360" s="22">
        <v>0</v>
      </c>
      <c r="D360" s="22">
        <v>1500</v>
      </c>
      <c r="E360" s="22">
        <v>0</v>
      </c>
      <c r="F360" s="22">
        <v>0</v>
      </c>
      <c r="G360" s="22">
        <f t="shared" si="105"/>
        <v>0</v>
      </c>
      <c r="H360" s="22">
        <f t="shared" si="106"/>
        <v>0</v>
      </c>
      <c r="I360" s="23">
        <f t="shared" si="107"/>
        <v>0</v>
      </c>
      <c r="J360" s="23">
        <f t="shared" si="108"/>
        <v>0</v>
      </c>
      <c r="K360" s="23">
        <f t="shared" si="109"/>
        <v>0</v>
      </c>
    </row>
    <row r="361" spans="1:11">
      <c r="A361" s="20"/>
      <c r="B361" s="21" t="s">
        <v>55</v>
      </c>
      <c r="C361" s="22">
        <v>0</v>
      </c>
      <c r="D361" s="22">
        <v>0</v>
      </c>
      <c r="E361" s="22">
        <v>0</v>
      </c>
      <c r="F361" s="22">
        <v>116983</v>
      </c>
      <c r="G361" s="22">
        <f t="shared" si="105"/>
        <v>116983</v>
      </c>
      <c r="H361" s="22">
        <f t="shared" si="106"/>
        <v>-116983</v>
      </c>
      <c r="I361" s="23">
        <f t="shared" si="107"/>
        <v>0</v>
      </c>
      <c r="J361" s="23">
        <f t="shared" si="108"/>
        <v>0</v>
      </c>
      <c r="K361" s="23">
        <f t="shared" si="109"/>
        <v>0</v>
      </c>
    </row>
    <row r="362" spans="1:11">
      <c r="A362" s="20" t="s">
        <v>56</v>
      </c>
      <c r="B362" s="21" t="s">
        <v>57</v>
      </c>
      <c r="C362" s="22">
        <v>0</v>
      </c>
      <c r="D362" s="22">
        <v>0</v>
      </c>
      <c r="E362" s="22">
        <v>0</v>
      </c>
      <c r="F362" s="22">
        <v>-116983</v>
      </c>
      <c r="G362" s="22">
        <f t="shared" si="105"/>
        <v>-116983</v>
      </c>
      <c r="H362" s="22">
        <f t="shared" si="106"/>
        <v>116983</v>
      </c>
      <c r="I362" s="23">
        <f t="shared" si="107"/>
        <v>0</v>
      </c>
      <c r="J362" s="23">
        <f t="shared" si="108"/>
        <v>0</v>
      </c>
      <c r="K362" s="23">
        <f t="shared" si="109"/>
        <v>0</v>
      </c>
    </row>
    <row r="363" spans="1:11">
      <c r="A363" s="26" t="s">
        <v>58</v>
      </c>
      <c r="B363" s="21" t="s">
        <v>59</v>
      </c>
      <c r="C363" s="22">
        <v>0</v>
      </c>
      <c r="D363" s="22">
        <v>0</v>
      </c>
      <c r="E363" s="22">
        <v>0</v>
      </c>
      <c r="F363" s="22">
        <v>-116983</v>
      </c>
      <c r="G363" s="22">
        <f t="shared" si="105"/>
        <v>-116983</v>
      </c>
      <c r="H363" s="22">
        <f t="shared" si="106"/>
        <v>116983</v>
      </c>
      <c r="I363" s="23">
        <f t="shared" si="107"/>
        <v>0</v>
      </c>
      <c r="J363" s="23">
        <f t="shared" si="108"/>
        <v>0</v>
      </c>
      <c r="K363" s="23">
        <f t="shared" si="109"/>
        <v>0</v>
      </c>
    </row>
    <row r="364" spans="1:11">
      <c r="A364" s="31" t="s">
        <v>212</v>
      </c>
      <c r="B364" s="32" t="s">
        <v>213</v>
      </c>
      <c r="C364" s="33"/>
      <c r="D364" s="33"/>
      <c r="E364" s="33"/>
      <c r="F364" s="33"/>
      <c r="G364" s="33"/>
      <c r="H364" s="33"/>
      <c r="I364" s="34"/>
      <c r="J364" s="34"/>
      <c r="K364" s="34"/>
    </row>
    <row r="365" spans="1:11">
      <c r="A365" s="20" t="s">
        <v>21</v>
      </c>
      <c r="B365" s="21" t="s">
        <v>22</v>
      </c>
      <c r="C365" s="22">
        <v>7819747.4699999997</v>
      </c>
      <c r="D365" s="22">
        <v>8991511</v>
      </c>
      <c r="E365" s="22">
        <v>3765236</v>
      </c>
      <c r="F365" s="22">
        <v>8857124.6999999993</v>
      </c>
      <c r="G365" s="22">
        <f t="shared" ref="G365:G391" si="110">F365-C365</f>
        <v>1037377.2299999995</v>
      </c>
      <c r="H365" s="22">
        <f t="shared" ref="H365:H391" si="111">E365-F365</f>
        <v>-5091888.6999999993</v>
      </c>
      <c r="I365" s="23">
        <f t="shared" ref="I365:I391" si="112">IF(ISERROR(F365/C365),0,F365/C365*100-100)</f>
        <v>13.266121878997183</v>
      </c>
      <c r="J365" s="23">
        <f t="shared" ref="J365:J391" si="113">IF(ISERROR(F365/E365),0,F365/E365*100)</f>
        <v>235.23425092079216</v>
      </c>
      <c r="K365" s="23">
        <f t="shared" ref="K365:K391" si="114">IF(ISERROR(F365/D365),0,F365/D365*100)</f>
        <v>98.505409157593192</v>
      </c>
    </row>
    <row r="366" spans="1:11" s="35" customFormat="1" ht="25.5">
      <c r="A366" s="26" t="s">
        <v>65</v>
      </c>
      <c r="B366" s="21" t="s">
        <v>66</v>
      </c>
      <c r="C366" s="22">
        <v>719023.47</v>
      </c>
      <c r="D366" s="22">
        <v>1090911</v>
      </c>
      <c r="E366" s="22">
        <v>455000</v>
      </c>
      <c r="F366" s="22">
        <v>956524.7</v>
      </c>
      <c r="G366" s="22">
        <f t="shared" si="110"/>
        <v>237501.22999999998</v>
      </c>
      <c r="H366" s="22">
        <f t="shared" si="111"/>
        <v>-501524.69999999995</v>
      </c>
      <c r="I366" s="23">
        <f t="shared" si="112"/>
        <v>33.0310817253295</v>
      </c>
      <c r="J366" s="23">
        <f t="shared" si="113"/>
        <v>210.22520879120879</v>
      </c>
      <c r="K366" s="23">
        <f t="shared" si="114"/>
        <v>87.681277391097893</v>
      </c>
    </row>
    <row r="367" spans="1:11">
      <c r="A367" s="26" t="s">
        <v>67</v>
      </c>
      <c r="B367" s="21" t="s">
        <v>68</v>
      </c>
      <c r="C367" s="22">
        <v>5000</v>
      </c>
      <c r="D367" s="22">
        <v>5000</v>
      </c>
      <c r="E367" s="22">
        <v>0</v>
      </c>
      <c r="F367" s="22">
        <v>5000</v>
      </c>
      <c r="G367" s="22">
        <f t="shared" si="110"/>
        <v>0</v>
      </c>
      <c r="H367" s="22">
        <f t="shared" si="111"/>
        <v>-5000</v>
      </c>
      <c r="I367" s="23">
        <f t="shared" si="112"/>
        <v>0</v>
      </c>
      <c r="J367" s="23">
        <f t="shared" si="113"/>
        <v>0</v>
      </c>
      <c r="K367" s="23">
        <f t="shared" si="114"/>
        <v>100</v>
      </c>
    </row>
    <row r="368" spans="1:11">
      <c r="A368" s="27" t="s">
        <v>69</v>
      </c>
      <c r="B368" s="21" t="s">
        <v>70</v>
      </c>
      <c r="C368" s="22">
        <v>5000</v>
      </c>
      <c r="D368" s="22">
        <v>5000</v>
      </c>
      <c r="E368" s="22">
        <v>0</v>
      </c>
      <c r="F368" s="22">
        <v>5000</v>
      </c>
      <c r="G368" s="22">
        <f t="shared" si="110"/>
        <v>0</v>
      </c>
      <c r="H368" s="22">
        <f t="shared" si="111"/>
        <v>-5000</v>
      </c>
      <c r="I368" s="23">
        <f t="shared" si="112"/>
        <v>0</v>
      </c>
      <c r="J368" s="23">
        <f t="shared" si="113"/>
        <v>0</v>
      </c>
      <c r="K368" s="23">
        <f t="shared" si="114"/>
        <v>100</v>
      </c>
    </row>
    <row r="369" spans="1:11">
      <c r="A369" s="28" t="s">
        <v>71</v>
      </c>
      <c r="B369" s="21" t="s">
        <v>72</v>
      </c>
      <c r="C369" s="22">
        <v>5000</v>
      </c>
      <c r="D369" s="22">
        <v>5000</v>
      </c>
      <c r="E369" s="22">
        <v>0</v>
      </c>
      <c r="F369" s="22">
        <v>5000</v>
      </c>
      <c r="G369" s="22">
        <f t="shared" si="110"/>
        <v>0</v>
      </c>
      <c r="H369" s="22">
        <f t="shared" si="111"/>
        <v>-5000</v>
      </c>
      <c r="I369" s="23">
        <f t="shared" si="112"/>
        <v>0</v>
      </c>
      <c r="J369" s="23">
        <f t="shared" si="113"/>
        <v>0</v>
      </c>
      <c r="K369" s="23">
        <f t="shared" si="114"/>
        <v>100</v>
      </c>
    </row>
    <row r="370" spans="1:11" ht="25.5">
      <c r="A370" s="29" t="s">
        <v>73</v>
      </c>
      <c r="B370" s="21" t="s">
        <v>74</v>
      </c>
      <c r="C370" s="22">
        <v>5000</v>
      </c>
      <c r="D370" s="22">
        <v>5000</v>
      </c>
      <c r="E370" s="22">
        <v>0</v>
      </c>
      <c r="F370" s="22">
        <v>5000</v>
      </c>
      <c r="G370" s="22">
        <f t="shared" si="110"/>
        <v>0</v>
      </c>
      <c r="H370" s="22">
        <f t="shared" si="111"/>
        <v>-5000</v>
      </c>
      <c r="I370" s="23">
        <f t="shared" si="112"/>
        <v>0</v>
      </c>
      <c r="J370" s="23">
        <f t="shared" si="113"/>
        <v>0</v>
      </c>
      <c r="K370" s="23">
        <f t="shared" si="114"/>
        <v>100</v>
      </c>
    </row>
    <row r="371" spans="1:11" ht="25.5">
      <c r="A371" s="30" t="s">
        <v>75</v>
      </c>
      <c r="B371" s="21" t="s">
        <v>76</v>
      </c>
      <c r="C371" s="22">
        <v>5000</v>
      </c>
      <c r="D371" s="22">
        <v>5000</v>
      </c>
      <c r="E371" s="22">
        <v>0</v>
      </c>
      <c r="F371" s="22">
        <v>5000</v>
      </c>
      <c r="G371" s="22">
        <f t="shared" si="110"/>
        <v>0</v>
      </c>
      <c r="H371" s="22">
        <f t="shared" si="111"/>
        <v>-5000</v>
      </c>
      <c r="I371" s="23">
        <f t="shared" si="112"/>
        <v>0</v>
      </c>
      <c r="J371" s="23">
        <f t="shared" si="113"/>
        <v>0</v>
      </c>
      <c r="K371" s="23">
        <f t="shared" si="114"/>
        <v>100</v>
      </c>
    </row>
    <row r="372" spans="1:11">
      <c r="A372" s="26" t="s">
        <v>23</v>
      </c>
      <c r="B372" s="21" t="s">
        <v>24</v>
      </c>
      <c r="C372" s="22">
        <v>7095724</v>
      </c>
      <c r="D372" s="22">
        <v>7895600</v>
      </c>
      <c r="E372" s="22">
        <v>3310236</v>
      </c>
      <c r="F372" s="22">
        <v>7895600</v>
      </c>
      <c r="G372" s="22">
        <f t="shared" si="110"/>
        <v>799876</v>
      </c>
      <c r="H372" s="22">
        <f t="shared" si="111"/>
        <v>-4585364</v>
      </c>
      <c r="I372" s="23">
        <f t="shared" si="112"/>
        <v>11.272648146968507</v>
      </c>
      <c r="J372" s="23">
        <f t="shared" si="113"/>
        <v>238.52075803658713</v>
      </c>
      <c r="K372" s="23">
        <f t="shared" si="114"/>
        <v>100</v>
      </c>
    </row>
    <row r="373" spans="1:11">
      <c r="A373" s="27" t="s">
        <v>25</v>
      </c>
      <c r="B373" s="21" t="s">
        <v>26</v>
      </c>
      <c r="C373" s="22">
        <v>7095724</v>
      </c>
      <c r="D373" s="22">
        <v>7895600</v>
      </c>
      <c r="E373" s="22">
        <v>3310236</v>
      </c>
      <c r="F373" s="22">
        <v>7895600</v>
      </c>
      <c r="G373" s="22">
        <f t="shared" si="110"/>
        <v>799876</v>
      </c>
      <c r="H373" s="22">
        <f t="shared" si="111"/>
        <v>-4585364</v>
      </c>
      <c r="I373" s="23">
        <f t="shared" si="112"/>
        <v>11.272648146968507</v>
      </c>
      <c r="J373" s="23">
        <f t="shared" si="113"/>
        <v>238.52075803658713</v>
      </c>
      <c r="K373" s="23">
        <f t="shared" si="114"/>
        <v>100</v>
      </c>
    </row>
    <row r="374" spans="1:11">
      <c r="A374" s="20" t="s">
        <v>27</v>
      </c>
      <c r="B374" s="21" t="s">
        <v>28</v>
      </c>
      <c r="C374" s="22">
        <v>3633168.95</v>
      </c>
      <c r="D374" s="22">
        <v>9394508</v>
      </c>
      <c r="E374" s="22">
        <v>3965236</v>
      </c>
      <c r="F374" s="22">
        <v>4135709.25</v>
      </c>
      <c r="G374" s="22">
        <f t="shared" si="110"/>
        <v>502540.29999999981</v>
      </c>
      <c r="H374" s="22">
        <f t="shared" si="111"/>
        <v>-170473.25</v>
      </c>
      <c r="I374" s="23">
        <f t="shared" si="112"/>
        <v>13.832010206957207</v>
      </c>
      <c r="J374" s="23">
        <f t="shared" si="113"/>
        <v>104.29919555859979</v>
      </c>
      <c r="K374" s="23">
        <f t="shared" si="114"/>
        <v>44.022627369096924</v>
      </c>
    </row>
    <row r="375" spans="1:11">
      <c r="A375" s="26" t="s">
        <v>29</v>
      </c>
      <c r="B375" s="21" t="s">
        <v>30</v>
      </c>
      <c r="C375" s="22">
        <v>3626600.5</v>
      </c>
      <c r="D375" s="22">
        <v>9337623</v>
      </c>
      <c r="E375" s="22">
        <v>3936779</v>
      </c>
      <c r="F375" s="22">
        <v>4135709.25</v>
      </c>
      <c r="G375" s="22">
        <f t="shared" si="110"/>
        <v>509108.75</v>
      </c>
      <c r="H375" s="22">
        <f t="shared" si="111"/>
        <v>-198930.25</v>
      </c>
      <c r="I375" s="23">
        <f t="shared" si="112"/>
        <v>14.03818121130243</v>
      </c>
      <c r="J375" s="23">
        <f t="shared" si="113"/>
        <v>105.05312210820064</v>
      </c>
      <c r="K375" s="23">
        <f t="shared" si="114"/>
        <v>44.290814161162857</v>
      </c>
    </row>
    <row r="376" spans="1:11">
      <c r="A376" s="27" t="s">
        <v>31</v>
      </c>
      <c r="B376" s="21" t="s">
        <v>32</v>
      </c>
      <c r="C376" s="22">
        <v>3562568.5</v>
      </c>
      <c r="D376" s="22">
        <v>9207534</v>
      </c>
      <c r="E376" s="22">
        <v>3809312</v>
      </c>
      <c r="F376" s="22">
        <v>4050562.25</v>
      </c>
      <c r="G376" s="22">
        <f t="shared" si="110"/>
        <v>487993.75</v>
      </c>
      <c r="H376" s="22">
        <f t="shared" si="111"/>
        <v>-241250.25</v>
      </c>
      <c r="I376" s="23">
        <f t="shared" si="112"/>
        <v>13.697806793048329</v>
      </c>
      <c r="J376" s="23">
        <f t="shared" si="113"/>
        <v>106.33317118681798</v>
      </c>
      <c r="K376" s="23">
        <f t="shared" si="114"/>
        <v>43.991825064126836</v>
      </c>
    </row>
    <row r="377" spans="1:11">
      <c r="A377" s="28" t="s">
        <v>33</v>
      </c>
      <c r="B377" s="21" t="s">
        <v>34</v>
      </c>
      <c r="C377" s="22">
        <v>2911821.84</v>
      </c>
      <c r="D377" s="22">
        <v>6010977</v>
      </c>
      <c r="E377" s="22">
        <v>2913534</v>
      </c>
      <c r="F377" s="22">
        <v>2865548.72</v>
      </c>
      <c r="G377" s="22">
        <f t="shared" si="110"/>
        <v>-46273.119999999646</v>
      </c>
      <c r="H377" s="22">
        <f t="shared" si="111"/>
        <v>47985.279999999795</v>
      </c>
      <c r="I377" s="23">
        <f t="shared" si="112"/>
        <v>-1.5891466766386912</v>
      </c>
      <c r="J377" s="23">
        <f t="shared" si="113"/>
        <v>98.35302145092524</v>
      </c>
      <c r="K377" s="23">
        <f t="shared" si="114"/>
        <v>47.67192953824312</v>
      </c>
    </row>
    <row r="378" spans="1:11">
      <c r="A378" s="28" t="s">
        <v>35</v>
      </c>
      <c r="B378" s="21" t="s">
        <v>36</v>
      </c>
      <c r="C378" s="22">
        <v>650746.66</v>
      </c>
      <c r="D378" s="22">
        <v>3196557</v>
      </c>
      <c r="E378" s="22">
        <v>895778</v>
      </c>
      <c r="F378" s="22">
        <v>1185013.53</v>
      </c>
      <c r="G378" s="22">
        <f t="shared" si="110"/>
        <v>534266.87</v>
      </c>
      <c r="H378" s="22">
        <f t="shared" si="111"/>
        <v>-289235.53000000003</v>
      </c>
      <c r="I378" s="23">
        <f t="shared" si="112"/>
        <v>82.100593493633909</v>
      </c>
      <c r="J378" s="23">
        <f t="shared" si="113"/>
        <v>132.2887512307737</v>
      </c>
      <c r="K378" s="23">
        <f t="shared" si="114"/>
        <v>37.07155949354258</v>
      </c>
    </row>
    <row r="379" spans="1:11">
      <c r="A379" s="29" t="s">
        <v>77</v>
      </c>
      <c r="B379" s="21" t="s">
        <v>78</v>
      </c>
      <c r="C379" s="22">
        <v>1258.9000000000001</v>
      </c>
      <c r="D379" s="22">
        <v>0</v>
      </c>
      <c r="E379" s="22">
        <v>0</v>
      </c>
      <c r="F379" s="22">
        <v>942.24</v>
      </c>
      <c r="G379" s="22">
        <f t="shared" si="110"/>
        <v>-316.66000000000008</v>
      </c>
      <c r="H379" s="22">
        <f t="shared" si="111"/>
        <v>-942.24</v>
      </c>
      <c r="I379" s="23">
        <f t="shared" si="112"/>
        <v>-25.153705616013994</v>
      </c>
      <c r="J379" s="23">
        <f t="shared" si="113"/>
        <v>0</v>
      </c>
      <c r="K379" s="23">
        <f t="shared" si="114"/>
        <v>0</v>
      </c>
    </row>
    <row r="380" spans="1:11">
      <c r="A380" s="27" t="s">
        <v>37</v>
      </c>
      <c r="B380" s="21" t="s">
        <v>38</v>
      </c>
      <c r="C380" s="22">
        <v>64032</v>
      </c>
      <c r="D380" s="22">
        <v>127497</v>
      </c>
      <c r="E380" s="22">
        <v>127467</v>
      </c>
      <c r="F380" s="22">
        <v>85147</v>
      </c>
      <c r="G380" s="22">
        <f t="shared" si="110"/>
        <v>21115</v>
      </c>
      <c r="H380" s="22">
        <f t="shared" si="111"/>
        <v>42320</v>
      </c>
      <c r="I380" s="23">
        <f t="shared" si="112"/>
        <v>32.975699650174903</v>
      </c>
      <c r="J380" s="23">
        <f t="shared" si="113"/>
        <v>66.799250001961298</v>
      </c>
      <c r="K380" s="23">
        <f t="shared" si="114"/>
        <v>66.783532161541061</v>
      </c>
    </row>
    <row r="381" spans="1:11">
      <c r="A381" s="28" t="s">
        <v>39</v>
      </c>
      <c r="B381" s="21" t="s">
        <v>40</v>
      </c>
      <c r="C381" s="22">
        <v>63942</v>
      </c>
      <c r="D381" s="22">
        <v>127467</v>
      </c>
      <c r="E381" s="22">
        <v>127467</v>
      </c>
      <c r="F381" s="22">
        <v>85117</v>
      </c>
      <c r="G381" s="22">
        <f t="shared" si="110"/>
        <v>21175</v>
      </c>
      <c r="H381" s="22">
        <f t="shared" si="111"/>
        <v>42350</v>
      </c>
      <c r="I381" s="23">
        <f t="shared" si="112"/>
        <v>33.115948828625932</v>
      </c>
      <c r="J381" s="23">
        <f t="shared" si="113"/>
        <v>66.775714498654565</v>
      </c>
      <c r="K381" s="23">
        <f t="shared" si="114"/>
        <v>66.775714498654565</v>
      </c>
    </row>
    <row r="382" spans="1:11">
      <c r="A382" s="28" t="s">
        <v>41</v>
      </c>
      <c r="B382" s="21" t="s">
        <v>42</v>
      </c>
      <c r="C382" s="22">
        <v>90</v>
      </c>
      <c r="D382" s="22">
        <v>30</v>
      </c>
      <c r="E382" s="22">
        <v>0</v>
      </c>
      <c r="F382" s="22">
        <v>30</v>
      </c>
      <c r="G382" s="22">
        <f t="shared" si="110"/>
        <v>-60</v>
      </c>
      <c r="H382" s="22">
        <f t="shared" si="111"/>
        <v>-30</v>
      </c>
      <c r="I382" s="23">
        <f t="shared" si="112"/>
        <v>-66.666666666666671</v>
      </c>
      <c r="J382" s="23">
        <f t="shared" si="113"/>
        <v>0</v>
      </c>
      <c r="K382" s="23">
        <f t="shared" si="114"/>
        <v>100</v>
      </c>
    </row>
    <row r="383" spans="1:11" ht="25.5">
      <c r="A383" s="27" t="s">
        <v>43</v>
      </c>
      <c r="B383" s="21" t="s">
        <v>44</v>
      </c>
      <c r="C383" s="22">
        <v>0</v>
      </c>
      <c r="D383" s="22">
        <v>2592</v>
      </c>
      <c r="E383" s="22">
        <v>0</v>
      </c>
      <c r="F383" s="22">
        <v>0</v>
      </c>
      <c r="G383" s="22">
        <f t="shared" si="110"/>
        <v>0</v>
      </c>
      <c r="H383" s="22">
        <f t="shared" si="111"/>
        <v>0</v>
      </c>
      <c r="I383" s="23">
        <f t="shared" si="112"/>
        <v>0</v>
      </c>
      <c r="J383" s="23">
        <f t="shared" si="113"/>
        <v>0</v>
      </c>
      <c r="K383" s="23">
        <f t="shared" si="114"/>
        <v>0</v>
      </c>
    </row>
    <row r="384" spans="1:11">
      <c r="A384" s="28" t="s">
        <v>45</v>
      </c>
      <c r="B384" s="21" t="s">
        <v>46</v>
      </c>
      <c r="C384" s="22">
        <v>0</v>
      </c>
      <c r="D384" s="22">
        <v>2592</v>
      </c>
      <c r="E384" s="22">
        <v>0</v>
      </c>
      <c r="F384" s="22">
        <v>0</v>
      </c>
      <c r="G384" s="22">
        <f t="shared" si="110"/>
        <v>0</v>
      </c>
      <c r="H384" s="22">
        <f t="shared" si="111"/>
        <v>0</v>
      </c>
      <c r="I384" s="23">
        <f t="shared" si="112"/>
        <v>0</v>
      </c>
      <c r="J384" s="23">
        <f t="shared" si="113"/>
        <v>0</v>
      </c>
      <c r="K384" s="23">
        <f t="shared" si="114"/>
        <v>0</v>
      </c>
    </row>
    <row r="385" spans="1:11" ht="25.5">
      <c r="A385" s="29" t="s">
        <v>83</v>
      </c>
      <c r="B385" s="21" t="s">
        <v>84</v>
      </c>
      <c r="C385" s="22">
        <v>0</v>
      </c>
      <c r="D385" s="22">
        <v>2592</v>
      </c>
      <c r="E385" s="22">
        <v>0</v>
      </c>
      <c r="F385" s="22">
        <v>0</v>
      </c>
      <c r="G385" s="22">
        <f t="shared" si="110"/>
        <v>0</v>
      </c>
      <c r="H385" s="22">
        <f t="shared" si="111"/>
        <v>0</v>
      </c>
      <c r="I385" s="23">
        <f t="shared" si="112"/>
        <v>0</v>
      </c>
      <c r="J385" s="23">
        <f t="shared" si="113"/>
        <v>0</v>
      </c>
      <c r="K385" s="23">
        <f t="shared" si="114"/>
        <v>0</v>
      </c>
    </row>
    <row r="386" spans="1:11">
      <c r="A386" s="26" t="s">
        <v>51</v>
      </c>
      <c r="B386" s="21" t="s">
        <v>52</v>
      </c>
      <c r="C386" s="22">
        <v>6568.45</v>
      </c>
      <c r="D386" s="22">
        <v>56885</v>
      </c>
      <c r="E386" s="22">
        <v>28457</v>
      </c>
      <c r="F386" s="22">
        <v>0</v>
      </c>
      <c r="G386" s="22">
        <f t="shared" si="110"/>
        <v>-6568.45</v>
      </c>
      <c r="H386" s="22">
        <f t="shared" si="111"/>
        <v>28457</v>
      </c>
      <c r="I386" s="23">
        <f t="shared" si="112"/>
        <v>-100</v>
      </c>
      <c r="J386" s="23">
        <f t="shared" si="113"/>
        <v>0</v>
      </c>
      <c r="K386" s="23">
        <f t="shared" si="114"/>
        <v>0</v>
      </c>
    </row>
    <row r="387" spans="1:11">
      <c r="A387" s="27" t="s">
        <v>53</v>
      </c>
      <c r="B387" s="21" t="s">
        <v>54</v>
      </c>
      <c r="C387" s="22">
        <v>6568.45</v>
      </c>
      <c r="D387" s="22">
        <v>56885</v>
      </c>
      <c r="E387" s="22">
        <v>28457</v>
      </c>
      <c r="F387" s="22">
        <v>0</v>
      </c>
      <c r="G387" s="22">
        <f t="shared" si="110"/>
        <v>-6568.45</v>
      </c>
      <c r="H387" s="22">
        <f t="shared" si="111"/>
        <v>28457</v>
      </c>
      <c r="I387" s="23">
        <f t="shared" si="112"/>
        <v>-100</v>
      </c>
      <c r="J387" s="23">
        <f t="shared" si="113"/>
        <v>0</v>
      </c>
      <c r="K387" s="23">
        <f t="shared" si="114"/>
        <v>0</v>
      </c>
    </row>
    <row r="388" spans="1:11">
      <c r="A388" s="20"/>
      <c r="B388" s="21" t="s">
        <v>55</v>
      </c>
      <c r="C388" s="22">
        <v>4186578.52</v>
      </c>
      <c r="D388" s="22">
        <v>-402997</v>
      </c>
      <c r="E388" s="22">
        <v>-200000</v>
      </c>
      <c r="F388" s="22">
        <v>4721415.45</v>
      </c>
      <c r="G388" s="22">
        <f t="shared" si="110"/>
        <v>534836.93000000017</v>
      </c>
      <c r="H388" s="22">
        <f t="shared" si="111"/>
        <v>-4921415.45</v>
      </c>
      <c r="I388" s="23">
        <f t="shared" si="112"/>
        <v>12.775036403712321</v>
      </c>
      <c r="J388" s="23">
        <f t="shared" si="113"/>
        <v>-2360.7077249999998</v>
      </c>
      <c r="K388" s="23">
        <f t="shared" si="114"/>
        <v>-1171.5758305893096</v>
      </c>
    </row>
    <row r="389" spans="1:11">
      <c r="A389" s="20" t="s">
        <v>56</v>
      </c>
      <c r="B389" s="21" t="s">
        <v>57</v>
      </c>
      <c r="C389" s="22">
        <v>-4186578.52</v>
      </c>
      <c r="D389" s="22">
        <v>402997</v>
      </c>
      <c r="E389" s="22">
        <v>200000</v>
      </c>
      <c r="F389" s="22">
        <v>-4721415.45</v>
      </c>
      <c r="G389" s="22">
        <f t="shared" si="110"/>
        <v>-534836.93000000017</v>
      </c>
      <c r="H389" s="22">
        <f t="shared" si="111"/>
        <v>4921415.45</v>
      </c>
      <c r="I389" s="23">
        <f t="shared" si="112"/>
        <v>12.775036403712321</v>
      </c>
      <c r="J389" s="23">
        <f t="shared" si="113"/>
        <v>-2360.7077249999998</v>
      </c>
      <c r="K389" s="23">
        <f t="shared" si="114"/>
        <v>-1171.5758305893096</v>
      </c>
    </row>
    <row r="390" spans="1:11">
      <c r="A390" s="26" t="s">
        <v>58</v>
      </c>
      <c r="B390" s="21" t="s">
        <v>59</v>
      </c>
      <c r="C390" s="22">
        <v>-4186578.52</v>
      </c>
      <c r="D390" s="22">
        <v>402997</v>
      </c>
      <c r="E390" s="22">
        <v>200000</v>
      </c>
      <c r="F390" s="22">
        <v>-4721415.45</v>
      </c>
      <c r="G390" s="22">
        <f t="shared" si="110"/>
        <v>-534836.93000000017</v>
      </c>
      <c r="H390" s="22">
        <f t="shared" si="111"/>
        <v>4921415.45</v>
      </c>
      <c r="I390" s="23">
        <f t="shared" si="112"/>
        <v>12.775036403712321</v>
      </c>
      <c r="J390" s="23">
        <f t="shared" si="113"/>
        <v>-2360.7077249999998</v>
      </c>
      <c r="K390" s="23">
        <f t="shared" si="114"/>
        <v>-1171.5758305893096</v>
      </c>
    </row>
    <row r="391" spans="1:11" ht="25.5">
      <c r="A391" s="27" t="s">
        <v>85</v>
      </c>
      <c r="B391" s="21" t="s">
        <v>86</v>
      </c>
      <c r="C391" s="22">
        <v>-454540.29</v>
      </c>
      <c r="D391" s="22">
        <v>402997</v>
      </c>
      <c r="E391" s="22">
        <v>200000</v>
      </c>
      <c r="F391" s="22">
        <v>-402996.97</v>
      </c>
      <c r="G391" s="22">
        <f t="shared" si="110"/>
        <v>51543.320000000007</v>
      </c>
      <c r="H391" s="22">
        <f t="shared" si="111"/>
        <v>602996.97</v>
      </c>
      <c r="I391" s="23">
        <f t="shared" si="112"/>
        <v>-11.339659241208295</v>
      </c>
      <c r="J391" s="23">
        <f t="shared" si="113"/>
        <v>-201.49848499999999</v>
      </c>
      <c r="K391" s="23">
        <f t="shared" si="114"/>
        <v>-99.999992555775847</v>
      </c>
    </row>
    <row r="392" spans="1:11">
      <c r="A392" s="31" t="s">
        <v>114</v>
      </c>
      <c r="B392" s="32" t="s">
        <v>115</v>
      </c>
      <c r="C392" s="33"/>
      <c r="D392" s="33"/>
      <c r="E392" s="33"/>
      <c r="F392" s="33"/>
      <c r="G392" s="33"/>
      <c r="H392" s="33"/>
      <c r="I392" s="34"/>
      <c r="J392" s="34"/>
      <c r="K392" s="34"/>
    </row>
    <row r="393" spans="1:11">
      <c r="A393" s="20" t="s">
        <v>21</v>
      </c>
      <c r="B393" s="21" t="s">
        <v>22</v>
      </c>
      <c r="C393" s="22">
        <v>12983</v>
      </c>
      <c r="D393" s="22">
        <v>2280064</v>
      </c>
      <c r="E393" s="22">
        <v>0</v>
      </c>
      <c r="F393" s="22">
        <v>2280064</v>
      </c>
      <c r="G393" s="22">
        <f t="shared" ref="G393:G404" si="115">F393-C393</f>
        <v>2267081</v>
      </c>
      <c r="H393" s="22">
        <f t="shared" ref="H393:H404" si="116">E393-F393</f>
        <v>-2280064</v>
      </c>
      <c r="I393" s="23">
        <f t="shared" ref="I393:I404" si="117">IF(ISERROR(F393/C393),0,F393/C393*100-100)</f>
        <v>17461.919433104831</v>
      </c>
      <c r="J393" s="23">
        <f t="shared" ref="J393:J404" si="118">IF(ISERROR(F393/E393),0,F393/E393*100)</f>
        <v>0</v>
      </c>
      <c r="K393" s="23">
        <f t="shared" ref="K393:K404" si="119">IF(ISERROR(F393/D393),0,F393/D393*100)</f>
        <v>100</v>
      </c>
    </row>
    <row r="394" spans="1:11" s="35" customFormat="1">
      <c r="A394" s="26" t="s">
        <v>23</v>
      </c>
      <c r="B394" s="21" t="s">
        <v>24</v>
      </c>
      <c r="C394" s="22">
        <v>12983</v>
      </c>
      <c r="D394" s="22">
        <v>2280064</v>
      </c>
      <c r="E394" s="22">
        <v>0</v>
      </c>
      <c r="F394" s="22">
        <v>2280064</v>
      </c>
      <c r="G394" s="22">
        <f t="shared" si="115"/>
        <v>2267081</v>
      </c>
      <c r="H394" s="22">
        <f t="shared" si="116"/>
        <v>-2280064</v>
      </c>
      <c r="I394" s="23">
        <f t="shared" si="117"/>
        <v>17461.919433104831</v>
      </c>
      <c r="J394" s="23">
        <f t="shared" si="118"/>
        <v>0</v>
      </c>
      <c r="K394" s="23">
        <f t="shared" si="119"/>
        <v>100</v>
      </c>
    </row>
    <row r="395" spans="1:11">
      <c r="A395" s="27" t="s">
        <v>25</v>
      </c>
      <c r="B395" s="21" t="s">
        <v>26</v>
      </c>
      <c r="C395" s="22">
        <v>12983</v>
      </c>
      <c r="D395" s="22">
        <v>2280064</v>
      </c>
      <c r="E395" s="22">
        <v>0</v>
      </c>
      <c r="F395" s="22">
        <v>2280064</v>
      </c>
      <c r="G395" s="22">
        <f t="shared" si="115"/>
        <v>2267081</v>
      </c>
      <c r="H395" s="22">
        <f t="shared" si="116"/>
        <v>-2280064</v>
      </c>
      <c r="I395" s="23">
        <f t="shared" si="117"/>
        <v>17461.919433104831</v>
      </c>
      <c r="J395" s="23">
        <f t="shared" si="118"/>
        <v>0</v>
      </c>
      <c r="K395" s="23">
        <f t="shared" si="119"/>
        <v>100</v>
      </c>
    </row>
    <row r="396" spans="1:11">
      <c r="A396" s="20" t="s">
        <v>27</v>
      </c>
      <c r="B396" s="21" t="s">
        <v>28</v>
      </c>
      <c r="C396" s="22">
        <v>12982.28</v>
      </c>
      <c r="D396" s="22">
        <v>2280064</v>
      </c>
      <c r="E396" s="22">
        <v>0</v>
      </c>
      <c r="F396" s="22">
        <v>2268093.5499999998</v>
      </c>
      <c r="G396" s="22">
        <f t="shared" si="115"/>
        <v>2255111.27</v>
      </c>
      <c r="H396" s="22">
        <f t="shared" si="116"/>
        <v>-2268093.5499999998</v>
      </c>
      <c r="I396" s="23">
        <f t="shared" si="117"/>
        <v>17370.687352298668</v>
      </c>
      <c r="J396" s="23">
        <f t="shared" si="118"/>
        <v>0</v>
      </c>
      <c r="K396" s="23">
        <f t="shared" si="119"/>
        <v>99.474995000140339</v>
      </c>
    </row>
    <row r="397" spans="1:11">
      <c r="A397" s="26" t="s">
        <v>29</v>
      </c>
      <c r="B397" s="21" t="s">
        <v>30</v>
      </c>
      <c r="C397" s="22">
        <v>12982.28</v>
      </c>
      <c r="D397" s="22">
        <v>2280064</v>
      </c>
      <c r="E397" s="22">
        <v>0</v>
      </c>
      <c r="F397" s="22">
        <v>2268093.5499999998</v>
      </c>
      <c r="G397" s="22">
        <f t="shared" si="115"/>
        <v>2255111.27</v>
      </c>
      <c r="H397" s="22">
        <f t="shared" si="116"/>
        <v>-2268093.5499999998</v>
      </c>
      <c r="I397" s="23">
        <f t="shared" si="117"/>
        <v>17370.687352298668</v>
      </c>
      <c r="J397" s="23">
        <f t="shared" si="118"/>
        <v>0</v>
      </c>
      <c r="K397" s="23">
        <f t="shared" si="119"/>
        <v>99.474995000140339</v>
      </c>
    </row>
    <row r="398" spans="1:11">
      <c r="A398" s="27" t="s">
        <v>31</v>
      </c>
      <c r="B398" s="21" t="s">
        <v>32</v>
      </c>
      <c r="C398" s="22">
        <v>12982.28</v>
      </c>
      <c r="D398" s="22">
        <v>2006342</v>
      </c>
      <c r="E398" s="22">
        <v>0</v>
      </c>
      <c r="F398" s="22">
        <v>2006341.52</v>
      </c>
      <c r="G398" s="22">
        <f t="shared" si="115"/>
        <v>1993359.24</v>
      </c>
      <c r="H398" s="22">
        <f t="shared" si="116"/>
        <v>-2006341.52</v>
      </c>
      <c r="I398" s="23">
        <f t="shared" si="117"/>
        <v>15354.461928105078</v>
      </c>
      <c r="J398" s="23">
        <f t="shared" si="118"/>
        <v>0</v>
      </c>
      <c r="K398" s="23">
        <f t="shared" si="119"/>
        <v>99.999976075863444</v>
      </c>
    </row>
    <row r="399" spans="1:11">
      <c r="A399" s="28" t="s">
        <v>35</v>
      </c>
      <c r="B399" s="21" t="s">
        <v>36</v>
      </c>
      <c r="C399" s="22">
        <v>12982.28</v>
      </c>
      <c r="D399" s="22">
        <v>2006342</v>
      </c>
      <c r="E399" s="22">
        <v>0</v>
      </c>
      <c r="F399" s="22">
        <v>2006341.52</v>
      </c>
      <c r="G399" s="22">
        <f t="shared" si="115"/>
        <v>1993359.24</v>
      </c>
      <c r="H399" s="22">
        <f t="shared" si="116"/>
        <v>-2006341.52</v>
      </c>
      <c r="I399" s="23">
        <f t="shared" si="117"/>
        <v>15354.461928105078</v>
      </c>
      <c r="J399" s="23">
        <f t="shared" si="118"/>
        <v>0</v>
      </c>
      <c r="K399" s="23">
        <f t="shared" si="119"/>
        <v>99.999976075863444</v>
      </c>
    </row>
    <row r="400" spans="1:11">
      <c r="A400" s="27" t="s">
        <v>37</v>
      </c>
      <c r="B400" s="21" t="s">
        <v>38</v>
      </c>
      <c r="C400" s="22">
        <v>0</v>
      </c>
      <c r="D400" s="22">
        <v>273722</v>
      </c>
      <c r="E400" s="22">
        <v>0</v>
      </c>
      <c r="F400" s="22">
        <v>261752.03</v>
      </c>
      <c r="G400" s="22">
        <f t="shared" si="115"/>
        <v>261752.03</v>
      </c>
      <c r="H400" s="22">
        <f t="shared" si="116"/>
        <v>-261752.03</v>
      </c>
      <c r="I400" s="23">
        <f t="shared" si="117"/>
        <v>0</v>
      </c>
      <c r="J400" s="23">
        <f t="shared" si="118"/>
        <v>0</v>
      </c>
      <c r="K400" s="23">
        <f t="shared" si="119"/>
        <v>95.626960931163737</v>
      </c>
    </row>
    <row r="401" spans="1:11">
      <c r="A401" s="28" t="s">
        <v>39</v>
      </c>
      <c r="B401" s="21" t="s">
        <v>40</v>
      </c>
      <c r="C401" s="22">
        <v>0</v>
      </c>
      <c r="D401" s="22">
        <v>273722</v>
      </c>
      <c r="E401" s="22">
        <v>0</v>
      </c>
      <c r="F401" s="22">
        <v>261752.03</v>
      </c>
      <c r="G401" s="22">
        <f t="shared" si="115"/>
        <v>261752.03</v>
      </c>
      <c r="H401" s="22">
        <f t="shared" si="116"/>
        <v>-261752.03</v>
      </c>
      <c r="I401" s="23">
        <f t="shared" si="117"/>
        <v>0</v>
      </c>
      <c r="J401" s="23">
        <f t="shared" si="118"/>
        <v>0</v>
      </c>
      <c r="K401" s="23">
        <f t="shared" si="119"/>
        <v>95.626960931163737</v>
      </c>
    </row>
    <row r="402" spans="1:11">
      <c r="A402" s="20"/>
      <c r="B402" s="21" t="s">
        <v>55</v>
      </c>
      <c r="C402" s="22">
        <v>0.72</v>
      </c>
      <c r="D402" s="22">
        <v>0</v>
      </c>
      <c r="E402" s="22">
        <v>0</v>
      </c>
      <c r="F402" s="22">
        <v>11970.45</v>
      </c>
      <c r="G402" s="22">
        <f t="shared" si="115"/>
        <v>11969.730000000001</v>
      </c>
      <c r="H402" s="22">
        <f t="shared" si="116"/>
        <v>-11970.45</v>
      </c>
      <c r="I402" s="23">
        <f t="shared" si="117"/>
        <v>1662462.5</v>
      </c>
      <c r="J402" s="23">
        <f t="shared" si="118"/>
        <v>0</v>
      </c>
      <c r="K402" s="23">
        <f t="shared" si="119"/>
        <v>0</v>
      </c>
    </row>
    <row r="403" spans="1:11">
      <c r="A403" s="20" t="s">
        <v>56</v>
      </c>
      <c r="B403" s="21" t="s">
        <v>57</v>
      </c>
      <c r="C403" s="22">
        <v>-0.72</v>
      </c>
      <c r="D403" s="22">
        <v>0</v>
      </c>
      <c r="E403" s="22">
        <v>0</v>
      </c>
      <c r="F403" s="22">
        <v>-11970.45</v>
      </c>
      <c r="G403" s="22">
        <f t="shared" si="115"/>
        <v>-11969.730000000001</v>
      </c>
      <c r="H403" s="22">
        <f t="shared" si="116"/>
        <v>11970.45</v>
      </c>
      <c r="I403" s="23">
        <f t="shared" si="117"/>
        <v>1662462.5</v>
      </c>
      <c r="J403" s="23">
        <f t="shared" si="118"/>
        <v>0</v>
      </c>
      <c r="K403" s="23">
        <f t="shared" si="119"/>
        <v>0</v>
      </c>
    </row>
    <row r="404" spans="1:11">
      <c r="A404" s="26" t="s">
        <v>58</v>
      </c>
      <c r="B404" s="21" t="s">
        <v>59</v>
      </c>
      <c r="C404" s="22">
        <v>-0.72</v>
      </c>
      <c r="D404" s="22">
        <v>0</v>
      </c>
      <c r="E404" s="22">
        <v>0</v>
      </c>
      <c r="F404" s="22">
        <v>-11970.45</v>
      </c>
      <c r="G404" s="22">
        <f t="shared" si="115"/>
        <v>-11969.730000000001</v>
      </c>
      <c r="H404" s="22">
        <f t="shared" si="116"/>
        <v>11970.45</v>
      </c>
      <c r="I404" s="23">
        <f t="shared" si="117"/>
        <v>1662462.5</v>
      </c>
      <c r="J404" s="23">
        <f t="shared" si="118"/>
        <v>0</v>
      </c>
      <c r="K404" s="23">
        <f t="shared" si="119"/>
        <v>0</v>
      </c>
    </row>
    <row r="405" spans="1:11">
      <c r="A405" s="20"/>
      <c r="B405" s="21"/>
      <c r="C405" s="22"/>
      <c r="D405" s="22"/>
      <c r="E405" s="22"/>
      <c r="F405" s="22"/>
      <c r="G405" s="22"/>
      <c r="H405" s="22"/>
      <c r="I405" s="23"/>
      <c r="J405" s="23"/>
      <c r="K405" s="23"/>
    </row>
    <row r="406" spans="1:11" s="35" customFormat="1" ht="38.25">
      <c r="A406" s="31"/>
      <c r="B406" s="32" t="s">
        <v>116</v>
      </c>
      <c r="C406" s="33"/>
      <c r="D406" s="33"/>
      <c r="E406" s="33"/>
      <c r="F406" s="33"/>
      <c r="G406" s="33"/>
      <c r="H406" s="33"/>
      <c r="I406" s="34"/>
      <c r="J406" s="34"/>
      <c r="K406" s="34"/>
    </row>
    <row r="407" spans="1:11">
      <c r="A407" s="20" t="s">
        <v>21</v>
      </c>
      <c r="B407" s="21" t="s">
        <v>22</v>
      </c>
      <c r="C407" s="22">
        <v>343011536.87</v>
      </c>
      <c r="D407" s="22">
        <v>485691107</v>
      </c>
      <c r="E407" s="22">
        <v>154174646</v>
      </c>
      <c r="F407" s="22">
        <v>434459148.56</v>
      </c>
      <c r="G407" s="22">
        <f t="shared" ref="G407:G435" si="120">F407-C407</f>
        <v>91447611.689999998</v>
      </c>
      <c r="H407" s="22">
        <f t="shared" ref="H407:H435" si="121">E407-F407</f>
        <v>-280284502.56</v>
      </c>
      <c r="I407" s="23">
        <f t="shared" ref="I407:I435" si="122">IF(ISERROR(F407/C407),0,F407/C407*100-100)</f>
        <v>26.660214558514483</v>
      </c>
      <c r="J407" s="23">
        <f t="shared" ref="J407:J435" si="123">IF(ISERROR(F407/E407),0,F407/E407*100)</f>
        <v>281.79675441576819</v>
      </c>
      <c r="K407" s="23">
        <f t="shared" ref="K407:K435" si="124">IF(ISERROR(F407/D407),0,F407/D407*100)</f>
        <v>89.451740478336575</v>
      </c>
    </row>
    <row r="408" spans="1:11">
      <c r="A408" s="26" t="s">
        <v>93</v>
      </c>
      <c r="B408" s="21" t="s">
        <v>94</v>
      </c>
      <c r="C408" s="22">
        <v>153912503.87</v>
      </c>
      <c r="D408" s="22">
        <v>154433207</v>
      </c>
      <c r="E408" s="22">
        <v>0</v>
      </c>
      <c r="F408" s="22">
        <v>103231248.56</v>
      </c>
      <c r="G408" s="22">
        <f t="shared" si="120"/>
        <v>-50681255.310000002</v>
      </c>
      <c r="H408" s="22">
        <f t="shared" si="121"/>
        <v>-103231248.56</v>
      </c>
      <c r="I408" s="23">
        <f t="shared" si="122"/>
        <v>-32.928614658109396</v>
      </c>
      <c r="J408" s="23">
        <f t="shared" si="123"/>
        <v>0</v>
      </c>
      <c r="K408" s="23">
        <f t="shared" si="124"/>
        <v>66.845240454017116</v>
      </c>
    </row>
    <row r="409" spans="1:11">
      <c r="A409" s="26" t="s">
        <v>67</v>
      </c>
      <c r="B409" s="21" t="s">
        <v>68</v>
      </c>
      <c r="C409" s="22">
        <v>326700</v>
      </c>
      <c r="D409" s="22">
        <v>30000</v>
      </c>
      <c r="E409" s="22">
        <v>40585</v>
      </c>
      <c r="F409" s="22">
        <v>0</v>
      </c>
      <c r="G409" s="22">
        <f t="shared" si="120"/>
        <v>-326700</v>
      </c>
      <c r="H409" s="22">
        <f t="shared" si="121"/>
        <v>40585</v>
      </c>
      <c r="I409" s="23">
        <f t="shared" si="122"/>
        <v>-100</v>
      </c>
      <c r="J409" s="23">
        <f t="shared" si="123"/>
        <v>0</v>
      </c>
      <c r="K409" s="23">
        <f t="shared" si="124"/>
        <v>0</v>
      </c>
    </row>
    <row r="410" spans="1:11">
      <c r="A410" s="27" t="s">
        <v>69</v>
      </c>
      <c r="B410" s="21" t="s">
        <v>70</v>
      </c>
      <c r="C410" s="22">
        <v>326700</v>
      </c>
      <c r="D410" s="22">
        <v>30000</v>
      </c>
      <c r="E410" s="22">
        <v>40585</v>
      </c>
      <c r="F410" s="22">
        <v>0</v>
      </c>
      <c r="G410" s="22">
        <f t="shared" si="120"/>
        <v>-326700</v>
      </c>
      <c r="H410" s="22">
        <f t="shared" si="121"/>
        <v>40585</v>
      </c>
      <c r="I410" s="23">
        <f t="shared" si="122"/>
        <v>-100</v>
      </c>
      <c r="J410" s="23">
        <f t="shared" si="123"/>
        <v>0</v>
      </c>
      <c r="K410" s="23">
        <f t="shared" si="124"/>
        <v>0</v>
      </c>
    </row>
    <row r="411" spans="1:11">
      <c r="A411" s="28" t="s">
        <v>71</v>
      </c>
      <c r="B411" s="21" t="s">
        <v>72</v>
      </c>
      <c r="C411" s="22">
        <v>326700</v>
      </c>
      <c r="D411" s="22">
        <v>30000</v>
      </c>
      <c r="E411" s="22">
        <v>40585</v>
      </c>
      <c r="F411" s="22">
        <v>0</v>
      </c>
      <c r="G411" s="22">
        <f t="shared" si="120"/>
        <v>-326700</v>
      </c>
      <c r="H411" s="22">
        <f t="shared" si="121"/>
        <v>40585</v>
      </c>
      <c r="I411" s="23">
        <f t="shared" si="122"/>
        <v>-100</v>
      </c>
      <c r="J411" s="23">
        <f t="shared" si="123"/>
        <v>0</v>
      </c>
      <c r="K411" s="23">
        <f t="shared" si="124"/>
        <v>0</v>
      </c>
    </row>
    <row r="412" spans="1:11" ht="25.5">
      <c r="A412" s="29" t="s">
        <v>73</v>
      </c>
      <c r="B412" s="21" t="s">
        <v>74</v>
      </c>
      <c r="C412" s="22">
        <v>326700</v>
      </c>
      <c r="D412" s="22">
        <v>30000</v>
      </c>
      <c r="E412" s="22">
        <v>40585</v>
      </c>
      <c r="F412" s="22">
        <v>0</v>
      </c>
      <c r="G412" s="22">
        <f t="shared" si="120"/>
        <v>-326700</v>
      </c>
      <c r="H412" s="22">
        <f t="shared" si="121"/>
        <v>40585</v>
      </c>
      <c r="I412" s="23">
        <f t="shared" si="122"/>
        <v>-100</v>
      </c>
      <c r="J412" s="23">
        <f t="shared" si="123"/>
        <v>0</v>
      </c>
      <c r="K412" s="23">
        <f t="shared" si="124"/>
        <v>0</v>
      </c>
    </row>
    <row r="413" spans="1:11" ht="25.5">
      <c r="A413" s="30" t="s">
        <v>75</v>
      </c>
      <c r="B413" s="21" t="s">
        <v>76</v>
      </c>
      <c r="C413" s="22">
        <v>326700</v>
      </c>
      <c r="D413" s="22">
        <v>0</v>
      </c>
      <c r="E413" s="22">
        <v>0</v>
      </c>
      <c r="F413" s="22">
        <v>0</v>
      </c>
      <c r="G413" s="22">
        <f t="shared" si="120"/>
        <v>-326700</v>
      </c>
      <c r="H413" s="22">
        <f t="shared" si="121"/>
        <v>0</v>
      </c>
      <c r="I413" s="23">
        <f t="shared" si="122"/>
        <v>-100</v>
      </c>
      <c r="J413" s="23">
        <f t="shared" si="123"/>
        <v>0</v>
      </c>
      <c r="K413" s="23">
        <f t="shared" si="124"/>
        <v>0</v>
      </c>
    </row>
    <row r="414" spans="1:11" ht="25.5">
      <c r="A414" s="30" t="s">
        <v>95</v>
      </c>
      <c r="B414" s="21" t="s">
        <v>96</v>
      </c>
      <c r="C414" s="22">
        <v>0</v>
      </c>
      <c r="D414" s="22">
        <v>30000</v>
      </c>
      <c r="E414" s="22">
        <v>40585</v>
      </c>
      <c r="F414" s="22">
        <v>0</v>
      </c>
      <c r="G414" s="22">
        <f t="shared" si="120"/>
        <v>0</v>
      </c>
      <c r="H414" s="22">
        <f t="shared" si="121"/>
        <v>40585</v>
      </c>
      <c r="I414" s="23">
        <f t="shared" si="122"/>
        <v>0</v>
      </c>
      <c r="J414" s="23">
        <f t="shared" si="123"/>
        <v>0</v>
      </c>
      <c r="K414" s="23">
        <f t="shared" si="124"/>
        <v>0</v>
      </c>
    </row>
    <row r="415" spans="1:11">
      <c r="A415" s="26" t="s">
        <v>23</v>
      </c>
      <c r="B415" s="21" t="s">
        <v>24</v>
      </c>
      <c r="C415" s="22">
        <v>188772333</v>
      </c>
      <c r="D415" s="22">
        <v>331227900</v>
      </c>
      <c r="E415" s="22">
        <v>154134061</v>
      </c>
      <c r="F415" s="22">
        <v>331227900</v>
      </c>
      <c r="G415" s="22">
        <f t="shared" si="120"/>
        <v>142455567</v>
      </c>
      <c r="H415" s="22">
        <f t="shared" si="121"/>
        <v>-177093839</v>
      </c>
      <c r="I415" s="23">
        <f t="shared" si="122"/>
        <v>75.464219113083686</v>
      </c>
      <c r="J415" s="23">
        <f t="shared" si="123"/>
        <v>214.89597941625632</v>
      </c>
      <c r="K415" s="23">
        <f t="shared" si="124"/>
        <v>100</v>
      </c>
    </row>
    <row r="416" spans="1:11">
      <c r="A416" s="27" t="s">
        <v>25</v>
      </c>
      <c r="B416" s="21" t="s">
        <v>26</v>
      </c>
      <c r="C416" s="22">
        <v>188772333</v>
      </c>
      <c r="D416" s="22">
        <v>331227900</v>
      </c>
      <c r="E416" s="22">
        <v>154134061</v>
      </c>
      <c r="F416" s="22">
        <v>331227900</v>
      </c>
      <c r="G416" s="22">
        <f t="shared" si="120"/>
        <v>142455567</v>
      </c>
      <c r="H416" s="22">
        <f t="shared" si="121"/>
        <v>-177093839</v>
      </c>
      <c r="I416" s="23">
        <f t="shared" si="122"/>
        <v>75.464219113083686</v>
      </c>
      <c r="J416" s="23">
        <f t="shared" si="123"/>
        <v>214.89597941625632</v>
      </c>
      <c r="K416" s="23">
        <f t="shared" si="124"/>
        <v>100</v>
      </c>
    </row>
    <row r="417" spans="1:11">
      <c r="A417" s="20" t="s">
        <v>27</v>
      </c>
      <c r="B417" s="21" t="s">
        <v>28</v>
      </c>
      <c r="C417" s="22">
        <v>106018295.42</v>
      </c>
      <c r="D417" s="22">
        <v>619759971</v>
      </c>
      <c r="E417" s="22">
        <v>154174646</v>
      </c>
      <c r="F417" s="22">
        <v>116702031.39</v>
      </c>
      <c r="G417" s="22">
        <f t="shared" si="120"/>
        <v>10683735.969999999</v>
      </c>
      <c r="H417" s="22">
        <f t="shared" si="121"/>
        <v>37472614.609999999</v>
      </c>
      <c r="I417" s="23">
        <f t="shared" si="122"/>
        <v>10.077256880687926</v>
      </c>
      <c r="J417" s="23">
        <f t="shared" si="123"/>
        <v>75.694697161814801</v>
      </c>
      <c r="K417" s="23">
        <f t="shared" si="124"/>
        <v>18.830198278488044</v>
      </c>
    </row>
    <row r="418" spans="1:11">
      <c r="A418" s="26" t="s">
        <v>29</v>
      </c>
      <c r="B418" s="21" t="s">
        <v>30</v>
      </c>
      <c r="C418" s="22">
        <v>7334486.1600000001</v>
      </c>
      <c r="D418" s="22">
        <v>118932329</v>
      </c>
      <c r="E418" s="22">
        <v>31348674</v>
      </c>
      <c r="F418" s="22">
        <v>6747430.4000000004</v>
      </c>
      <c r="G418" s="22">
        <f t="shared" si="120"/>
        <v>-587055.75999999978</v>
      </c>
      <c r="H418" s="22">
        <f t="shared" si="121"/>
        <v>24601243.600000001</v>
      </c>
      <c r="I418" s="23">
        <f t="shared" si="122"/>
        <v>-8.0040475528008841</v>
      </c>
      <c r="J418" s="23">
        <f t="shared" si="123"/>
        <v>21.523814372499455</v>
      </c>
      <c r="K418" s="23">
        <f t="shared" si="124"/>
        <v>5.6733358008990136</v>
      </c>
    </row>
    <row r="419" spans="1:11">
      <c r="A419" s="27" t="s">
        <v>31</v>
      </c>
      <c r="B419" s="21" t="s">
        <v>32</v>
      </c>
      <c r="C419" s="22">
        <v>1280671.78</v>
      </c>
      <c r="D419" s="22">
        <v>15615059</v>
      </c>
      <c r="E419" s="22">
        <v>8684084</v>
      </c>
      <c r="F419" s="22">
        <v>901782.64</v>
      </c>
      <c r="G419" s="22">
        <f t="shared" si="120"/>
        <v>-378889.14</v>
      </c>
      <c r="H419" s="22">
        <f t="shared" si="121"/>
        <v>7782301.3600000003</v>
      </c>
      <c r="I419" s="23">
        <f t="shared" si="122"/>
        <v>-29.585186924318734</v>
      </c>
      <c r="J419" s="23">
        <f t="shared" si="123"/>
        <v>10.384315029656554</v>
      </c>
      <c r="K419" s="23">
        <f t="shared" si="124"/>
        <v>5.7750831424972526</v>
      </c>
    </row>
    <row r="420" spans="1:11">
      <c r="A420" s="28" t="s">
        <v>33</v>
      </c>
      <c r="B420" s="21" t="s">
        <v>34</v>
      </c>
      <c r="C420" s="22">
        <v>457372.65</v>
      </c>
      <c r="D420" s="22">
        <v>2135446</v>
      </c>
      <c r="E420" s="22">
        <v>1133673</v>
      </c>
      <c r="F420" s="22">
        <v>552112.06000000006</v>
      </c>
      <c r="G420" s="22">
        <f t="shared" si="120"/>
        <v>94739.410000000033</v>
      </c>
      <c r="H420" s="22">
        <f t="shared" si="121"/>
        <v>581560.93999999994</v>
      </c>
      <c r="I420" s="23">
        <f t="shared" si="122"/>
        <v>20.713833675887699</v>
      </c>
      <c r="J420" s="23">
        <f t="shared" si="123"/>
        <v>48.701173971683197</v>
      </c>
      <c r="K420" s="23">
        <f t="shared" si="124"/>
        <v>25.854648630777838</v>
      </c>
    </row>
    <row r="421" spans="1:11">
      <c r="A421" s="28" t="s">
        <v>35</v>
      </c>
      <c r="B421" s="21" t="s">
        <v>36</v>
      </c>
      <c r="C421" s="22">
        <v>823299.13</v>
      </c>
      <c r="D421" s="22">
        <v>13479613</v>
      </c>
      <c r="E421" s="22">
        <v>7550411</v>
      </c>
      <c r="F421" s="22">
        <v>349670.58</v>
      </c>
      <c r="G421" s="22">
        <f t="shared" si="120"/>
        <v>-473628.55</v>
      </c>
      <c r="H421" s="22">
        <f t="shared" si="121"/>
        <v>7200740.4199999999</v>
      </c>
      <c r="I421" s="23">
        <f t="shared" si="122"/>
        <v>-57.528124680515575</v>
      </c>
      <c r="J421" s="23">
        <f t="shared" si="123"/>
        <v>4.6311463044859416</v>
      </c>
      <c r="K421" s="23">
        <f t="shared" si="124"/>
        <v>2.5940698742612271</v>
      </c>
    </row>
    <row r="422" spans="1:11">
      <c r="A422" s="29" t="s">
        <v>77</v>
      </c>
      <c r="B422" s="21" t="s">
        <v>78</v>
      </c>
      <c r="C422" s="22">
        <v>0</v>
      </c>
      <c r="D422" s="22">
        <v>0</v>
      </c>
      <c r="E422" s="22">
        <v>0</v>
      </c>
      <c r="F422" s="22">
        <v>18150</v>
      </c>
      <c r="G422" s="22">
        <f t="shared" si="120"/>
        <v>18150</v>
      </c>
      <c r="H422" s="22">
        <f t="shared" si="121"/>
        <v>-18150</v>
      </c>
      <c r="I422" s="23">
        <f t="shared" si="122"/>
        <v>0</v>
      </c>
      <c r="J422" s="23">
        <f t="shared" si="123"/>
        <v>0</v>
      </c>
      <c r="K422" s="23">
        <f t="shared" si="124"/>
        <v>0</v>
      </c>
    </row>
    <row r="423" spans="1:11">
      <c r="A423" s="27" t="s">
        <v>37</v>
      </c>
      <c r="B423" s="21" t="s">
        <v>38</v>
      </c>
      <c r="C423" s="22">
        <v>6048161.2599999998</v>
      </c>
      <c r="D423" s="22">
        <v>52115314</v>
      </c>
      <c r="E423" s="22">
        <v>22664590</v>
      </c>
      <c r="F423" s="22">
        <v>5845647.7599999998</v>
      </c>
      <c r="G423" s="22">
        <f t="shared" si="120"/>
        <v>-202513.5</v>
      </c>
      <c r="H423" s="22">
        <f t="shared" si="121"/>
        <v>16818942.240000002</v>
      </c>
      <c r="I423" s="23">
        <f t="shared" si="122"/>
        <v>-3.3483482217866651</v>
      </c>
      <c r="J423" s="23">
        <f t="shared" si="123"/>
        <v>25.791985471610118</v>
      </c>
      <c r="K423" s="23">
        <f t="shared" si="124"/>
        <v>11.216756287796711</v>
      </c>
    </row>
    <row r="424" spans="1:11">
      <c r="A424" s="28" t="s">
        <v>39</v>
      </c>
      <c r="B424" s="21" t="s">
        <v>40</v>
      </c>
      <c r="C424" s="22">
        <v>6048161.2599999998</v>
      </c>
      <c r="D424" s="22">
        <v>52115314</v>
      </c>
      <c r="E424" s="22">
        <v>22664590</v>
      </c>
      <c r="F424" s="22">
        <v>5845647.7599999998</v>
      </c>
      <c r="G424" s="22">
        <f t="shared" si="120"/>
        <v>-202513.5</v>
      </c>
      <c r="H424" s="22">
        <f t="shared" si="121"/>
        <v>16818942.240000002</v>
      </c>
      <c r="I424" s="23">
        <f t="shared" si="122"/>
        <v>-3.3483482217866651</v>
      </c>
      <c r="J424" s="23">
        <f t="shared" si="123"/>
        <v>25.791985471610118</v>
      </c>
      <c r="K424" s="23">
        <f t="shared" si="124"/>
        <v>11.216756287796711</v>
      </c>
    </row>
    <row r="425" spans="1:11" ht="25.5">
      <c r="A425" s="27" t="s">
        <v>43</v>
      </c>
      <c r="B425" s="21" t="s">
        <v>44</v>
      </c>
      <c r="C425" s="22">
        <v>5653.12</v>
      </c>
      <c r="D425" s="22">
        <v>51201956</v>
      </c>
      <c r="E425" s="22">
        <v>0</v>
      </c>
      <c r="F425" s="22">
        <v>0</v>
      </c>
      <c r="G425" s="22">
        <f t="shared" si="120"/>
        <v>-5653.12</v>
      </c>
      <c r="H425" s="22">
        <f t="shared" si="121"/>
        <v>0</v>
      </c>
      <c r="I425" s="23">
        <f t="shared" si="122"/>
        <v>-100</v>
      </c>
      <c r="J425" s="23">
        <f t="shared" si="123"/>
        <v>0</v>
      </c>
      <c r="K425" s="23">
        <f t="shared" si="124"/>
        <v>0</v>
      </c>
    </row>
    <row r="426" spans="1:11">
      <c r="A426" s="28" t="s">
        <v>45</v>
      </c>
      <c r="B426" s="21" t="s">
        <v>46</v>
      </c>
      <c r="C426" s="22">
        <v>5653.12</v>
      </c>
      <c r="D426" s="22">
        <v>0</v>
      </c>
      <c r="E426" s="22">
        <v>0</v>
      </c>
      <c r="F426" s="22">
        <v>0</v>
      </c>
      <c r="G426" s="22">
        <f t="shared" si="120"/>
        <v>-5653.12</v>
      </c>
      <c r="H426" s="22">
        <f t="shared" si="121"/>
        <v>0</v>
      </c>
      <c r="I426" s="23">
        <f t="shared" si="122"/>
        <v>-100</v>
      </c>
      <c r="J426" s="23">
        <f t="shared" si="123"/>
        <v>0</v>
      </c>
      <c r="K426" s="23">
        <f t="shared" si="124"/>
        <v>0</v>
      </c>
    </row>
    <row r="427" spans="1:11" ht="25.5">
      <c r="A427" s="29" t="s">
        <v>47</v>
      </c>
      <c r="B427" s="21" t="s">
        <v>48</v>
      </c>
      <c r="C427" s="22">
        <v>5653.12</v>
      </c>
      <c r="D427" s="22">
        <v>0</v>
      </c>
      <c r="E427" s="22">
        <v>0</v>
      </c>
      <c r="F427" s="22">
        <v>0</v>
      </c>
      <c r="G427" s="22">
        <f t="shared" si="120"/>
        <v>-5653.12</v>
      </c>
      <c r="H427" s="22">
        <f t="shared" si="121"/>
        <v>0</v>
      </c>
      <c r="I427" s="23">
        <f t="shared" si="122"/>
        <v>-100</v>
      </c>
      <c r="J427" s="23">
        <f t="shared" si="123"/>
        <v>0</v>
      </c>
      <c r="K427" s="23">
        <f t="shared" si="124"/>
        <v>0</v>
      </c>
    </row>
    <row r="428" spans="1:11" ht="25.5">
      <c r="A428" s="30" t="s">
        <v>226</v>
      </c>
      <c r="B428" s="21" t="s">
        <v>227</v>
      </c>
      <c r="C428" s="22">
        <v>5653.12</v>
      </c>
      <c r="D428" s="22">
        <v>0</v>
      </c>
      <c r="E428" s="22">
        <v>0</v>
      </c>
      <c r="F428" s="22">
        <v>0</v>
      </c>
      <c r="G428" s="22">
        <f t="shared" si="120"/>
        <v>-5653.12</v>
      </c>
      <c r="H428" s="22">
        <f t="shared" si="121"/>
        <v>0</v>
      </c>
      <c r="I428" s="23">
        <f t="shared" si="122"/>
        <v>-100</v>
      </c>
      <c r="J428" s="23">
        <f t="shared" si="123"/>
        <v>0</v>
      </c>
      <c r="K428" s="23">
        <f t="shared" si="124"/>
        <v>0</v>
      </c>
    </row>
    <row r="429" spans="1:11">
      <c r="A429" s="28" t="s">
        <v>183</v>
      </c>
      <c r="B429" s="21" t="s">
        <v>184</v>
      </c>
      <c r="C429" s="22">
        <v>0</v>
      </c>
      <c r="D429" s="22">
        <v>51201956</v>
      </c>
      <c r="E429" s="22">
        <v>0</v>
      </c>
      <c r="F429" s="22">
        <v>0</v>
      </c>
      <c r="G429" s="22">
        <f t="shared" si="120"/>
        <v>0</v>
      </c>
      <c r="H429" s="22">
        <f t="shared" si="121"/>
        <v>0</v>
      </c>
      <c r="I429" s="23">
        <f t="shared" si="122"/>
        <v>0</v>
      </c>
      <c r="J429" s="23">
        <f t="shared" si="123"/>
        <v>0</v>
      </c>
      <c r="K429" s="23">
        <f t="shared" si="124"/>
        <v>0</v>
      </c>
    </row>
    <row r="430" spans="1:11">
      <c r="A430" s="26" t="s">
        <v>51</v>
      </c>
      <c r="B430" s="21" t="s">
        <v>52</v>
      </c>
      <c r="C430" s="22">
        <v>98683809.260000005</v>
      </c>
      <c r="D430" s="22">
        <v>500827642</v>
      </c>
      <c r="E430" s="22">
        <v>122825972</v>
      </c>
      <c r="F430" s="22">
        <v>109954600.98999999</v>
      </c>
      <c r="G430" s="22">
        <f t="shared" si="120"/>
        <v>11270791.729999989</v>
      </c>
      <c r="H430" s="22">
        <f t="shared" si="121"/>
        <v>12871371.010000005</v>
      </c>
      <c r="I430" s="23">
        <f t="shared" si="122"/>
        <v>11.42111539321013</v>
      </c>
      <c r="J430" s="23">
        <f t="shared" si="123"/>
        <v>89.520643883038019</v>
      </c>
      <c r="K430" s="23">
        <f t="shared" si="124"/>
        <v>21.954579134432038</v>
      </c>
    </row>
    <row r="431" spans="1:11">
      <c r="A431" s="27" t="s">
        <v>53</v>
      </c>
      <c r="B431" s="21" t="s">
        <v>54</v>
      </c>
      <c r="C431" s="22">
        <v>98683809.260000005</v>
      </c>
      <c r="D431" s="22">
        <v>500827642</v>
      </c>
      <c r="E431" s="22">
        <v>122825972</v>
      </c>
      <c r="F431" s="22">
        <v>109954600.98999999</v>
      </c>
      <c r="G431" s="22">
        <f t="shared" si="120"/>
        <v>11270791.729999989</v>
      </c>
      <c r="H431" s="22">
        <f t="shared" si="121"/>
        <v>12871371.010000005</v>
      </c>
      <c r="I431" s="23">
        <f t="shared" si="122"/>
        <v>11.42111539321013</v>
      </c>
      <c r="J431" s="23">
        <f t="shared" si="123"/>
        <v>89.520643883038019</v>
      </c>
      <c r="K431" s="23">
        <f t="shared" si="124"/>
        <v>21.954579134432038</v>
      </c>
    </row>
    <row r="432" spans="1:11">
      <c r="A432" s="20"/>
      <c r="B432" s="21" t="s">
        <v>55</v>
      </c>
      <c r="C432" s="22">
        <v>236993241.44999999</v>
      </c>
      <c r="D432" s="22">
        <v>-134068864</v>
      </c>
      <c r="E432" s="22">
        <v>0</v>
      </c>
      <c r="F432" s="22">
        <v>317757117.17000002</v>
      </c>
      <c r="G432" s="22">
        <f t="shared" si="120"/>
        <v>80763875.720000029</v>
      </c>
      <c r="H432" s="22">
        <f t="shared" si="121"/>
        <v>-317757117.17000002</v>
      </c>
      <c r="I432" s="23">
        <f t="shared" si="122"/>
        <v>34.078556513198833</v>
      </c>
      <c r="J432" s="23">
        <f t="shared" si="123"/>
        <v>0</v>
      </c>
      <c r="K432" s="23">
        <f t="shared" si="124"/>
        <v>-237.01037488465627</v>
      </c>
    </row>
    <row r="433" spans="1:11">
      <c r="A433" s="20" t="s">
        <v>56</v>
      </c>
      <c r="B433" s="21" t="s">
        <v>57</v>
      </c>
      <c r="C433" s="22">
        <v>-236993241.44999999</v>
      </c>
      <c r="D433" s="22">
        <v>134068864</v>
      </c>
      <c r="E433" s="22">
        <v>0</v>
      </c>
      <c r="F433" s="22">
        <v>-317757117.17000002</v>
      </c>
      <c r="G433" s="22">
        <f t="shared" si="120"/>
        <v>-80763875.720000029</v>
      </c>
      <c r="H433" s="22">
        <f t="shared" si="121"/>
        <v>317757117.17000002</v>
      </c>
      <c r="I433" s="23">
        <f t="shared" si="122"/>
        <v>34.078556513198833</v>
      </c>
      <c r="J433" s="23">
        <f t="shared" si="123"/>
        <v>0</v>
      </c>
      <c r="K433" s="23">
        <f t="shared" si="124"/>
        <v>-237.01037488465627</v>
      </c>
    </row>
    <row r="434" spans="1:11">
      <c r="A434" s="26" t="s">
        <v>58</v>
      </c>
      <c r="B434" s="21" t="s">
        <v>59</v>
      </c>
      <c r="C434" s="22">
        <v>-236993241.44999999</v>
      </c>
      <c r="D434" s="22">
        <v>134068864</v>
      </c>
      <c r="E434" s="22">
        <v>0</v>
      </c>
      <c r="F434" s="22">
        <v>-317757117.17000002</v>
      </c>
      <c r="G434" s="22">
        <f t="shared" si="120"/>
        <v>-80763875.720000029</v>
      </c>
      <c r="H434" s="22">
        <f t="shared" si="121"/>
        <v>317757117.17000002</v>
      </c>
      <c r="I434" s="23">
        <f t="shared" si="122"/>
        <v>34.078556513198833</v>
      </c>
      <c r="J434" s="23">
        <f t="shared" si="123"/>
        <v>0</v>
      </c>
      <c r="K434" s="23">
        <f t="shared" si="124"/>
        <v>-237.01037488465627</v>
      </c>
    </row>
    <row r="435" spans="1:11" ht="25.5">
      <c r="A435" s="27" t="s">
        <v>147</v>
      </c>
      <c r="B435" s="21" t="s">
        <v>148</v>
      </c>
      <c r="C435" s="22">
        <v>-69439645.859999999</v>
      </c>
      <c r="D435" s="22">
        <v>134068864</v>
      </c>
      <c r="E435" s="22">
        <v>0</v>
      </c>
      <c r="F435" s="22">
        <v>-134068857.28</v>
      </c>
      <c r="G435" s="22">
        <f t="shared" si="120"/>
        <v>-64629211.420000002</v>
      </c>
      <c r="H435" s="22">
        <f t="shared" si="121"/>
        <v>134068857.28</v>
      </c>
      <c r="I435" s="23">
        <f t="shared" si="122"/>
        <v>93.072495718514318</v>
      </c>
      <c r="J435" s="23">
        <f t="shared" si="123"/>
        <v>0</v>
      </c>
      <c r="K435" s="23">
        <f t="shared" si="124"/>
        <v>-99.999994987650524</v>
      </c>
    </row>
    <row r="436" spans="1:11" s="35" customFormat="1" ht="51">
      <c r="A436" s="31" t="s">
        <v>268</v>
      </c>
      <c r="B436" s="32" t="s">
        <v>269</v>
      </c>
      <c r="C436" s="33"/>
      <c r="D436" s="33"/>
      <c r="E436" s="33"/>
      <c r="F436" s="33"/>
      <c r="G436" s="33"/>
      <c r="H436" s="33"/>
      <c r="I436" s="34"/>
      <c r="J436" s="34"/>
      <c r="K436" s="34"/>
    </row>
    <row r="437" spans="1:11">
      <c r="A437" s="20" t="s">
        <v>21</v>
      </c>
      <c r="B437" s="21" t="s">
        <v>22</v>
      </c>
      <c r="C437" s="22">
        <v>293390789.87</v>
      </c>
      <c r="D437" s="22">
        <v>414009364</v>
      </c>
      <c r="E437" s="22">
        <v>150188763</v>
      </c>
      <c r="F437" s="22">
        <v>362807405.56</v>
      </c>
      <c r="G437" s="22">
        <f t="shared" ref="G437:G455" si="125">F437-C437</f>
        <v>69416615.689999998</v>
      </c>
      <c r="H437" s="22">
        <f t="shared" ref="H437:H455" si="126">E437-F437</f>
        <v>-212618642.56</v>
      </c>
      <c r="I437" s="23">
        <f t="shared" ref="I437:I455" si="127">IF(ISERROR(F437/C437),0,F437/C437*100-100)</f>
        <v>23.660120933161593</v>
      </c>
      <c r="J437" s="23">
        <f t="shared" ref="J437:J455" si="128">IF(ISERROR(F437/E437),0,F437/E437*100)</f>
        <v>241.56761019464551</v>
      </c>
      <c r="K437" s="23">
        <f t="shared" ref="K437:K455" si="129">IF(ISERROR(F437/D437),0,F437/D437*100)</f>
        <v>87.632656917392808</v>
      </c>
    </row>
    <row r="438" spans="1:11">
      <c r="A438" s="26" t="s">
        <v>93</v>
      </c>
      <c r="B438" s="21" t="s">
        <v>94</v>
      </c>
      <c r="C438" s="22">
        <v>153912503.87</v>
      </c>
      <c r="D438" s="22">
        <v>154433207</v>
      </c>
      <c r="E438" s="22">
        <v>0</v>
      </c>
      <c r="F438" s="22">
        <v>103231248.56</v>
      </c>
      <c r="G438" s="22">
        <f t="shared" si="125"/>
        <v>-50681255.310000002</v>
      </c>
      <c r="H438" s="22">
        <f t="shared" si="126"/>
        <v>-103231248.56</v>
      </c>
      <c r="I438" s="23">
        <f t="shared" si="127"/>
        <v>-32.928614658109396</v>
      </c>
      <c r="J438" s="23">
        <f t="shared" si="128"/>
        <v>0</v>
      </c>
      <c r="K438" s="23">
        <f t="shared" si="129"/>
        <v>66.845240454017116</v>
      </c>
    </row>
    <row r="439" spans="1:11">
      <c r="A439" s="26" t="s">
        <v>23</v>
      </c>
      <c r="B439" s="21" t="s">
        <v>24</v>
      </c>
      <c r="C439" s="22">
        <v>139478286</v>
      </c>
      <c r="D439" s="22">
        <v>259576157</v>
      </c>
      <c r="E439" s="22">
        <v>150188763</v>
      </c>
      <c r="F439" s="22">
        <v>259576157</v>
      </c>
      <c r="G439" s="22">
        <f t="shared" si="125"/>
        <v>120097871</v>
      </c>
      <c r="H439" s="22">
        <f t="shared" si="126"/>
        <v>-109387394</v>
      </c>
      <c r="I439" s="23">
        <f t="shared" si="127"/>
        <v>86.105066562117059</v>
      </c>
      <c r="J439" s="23">
        <f t="shared" si="128"/>
        <v>172.83327448405709</v>
      </c>
      <c r="K439" s="23">
        <f t="shared" si="129"/>
        <v>100</v>
      </c>
    </row>
    <row r="440" spans="1:11">
      <c r="A440" s="27" t="s">
        <v>25</v>
      </c>
      <c r="B440" s="21" t="s">
        <v>26</v>
      </c>
      <c r="C440" s="22">
        <v>139478286</v>
      </c>
      <c r="D440" s="22">
        <v>259576157</v>
      </c>
      <c r="E440" s="22">
        <v>150188763</v>
      </c>
      <c r="F440" s="22">
        <v>259576157</v>
      </c>
      <c r="G440" s="22">
        <f t="shared" si="125"/>
        <v>120097871</v>
      </c>
      <c r="H440" s="22">
        <f t="shared" si="126"/>
        <v>-109387394</v>
      </c>
      <c r="I440" s="23">
        <f t="shared" si="127"/>
        <v>86.105066562117059</v>
      </c>
      <c r="J440" s="23">
        <f t="shared" si="128"/>
        <v>172.83327448405709</v>
      </c>
      <c r="K440" s="23">
        <f t="shared" si="129"/>
        <v>100</v>
      </c>
    </row>
    <row r="441" spans="1:11">
      <c r="A441" s="20" t="s">
        <v>27</v>
      </c>
      <c r="B441" s="21" t="s">
        <v>28</v>
      </c>
      <c r="C441" s="22">
        <v>95804130.519999996</v>
      </c>
      <c r="D441" s="22">
        <v>547926673</v>
      </c>
      <c r="E441" s="22">
        <v>150188763</v>
      </c>
      <c r="F441" s="22">
        <v>85409848.280000001</v>
      </c>
      <c r="G441" s="22">
        <f t="shared" si="125"/>
        <v>-10394282.239999995</v>
      </c>
      <c r="H441" s="22">
        <f t="shared" si="126"/>
        <v>64778914.719999999</v>
      </c>
      <c r="I441" s="23">
        <f t="shared" si="127"/>
        <v>-10.849513672930939</v>
      </c>
      <c r="J441" s="23">
        <f t="shared" si="128"/>
        <v>56.868334603701342</v>
      </c>
      <c r="K441" s="23">
        <f t="shared" si="129"/>
        <v>15.587824518993621</v>
      </c>
    </row>
    <row r="442" spans="1:11">
      <c r="A442" s="26" t="s">
        <v>29</v>
      </c>
      <c r="B442" s="21" t="s">
        <v>30</v>
      </c>
      <c r="C442" s="22">
        <v>6900809.8700000001</v>
      </c>
      <c r="D442" s="22">
        <v>116316606</v>
      </c>
      <c r="E442" s="22">
        <v>30658791</v>
      </c>
      <c r="F442" s="22">
        <v>5960174.0499999998</v>
      </c>
      <c r="G442" s="22">
        <f t="shared" si="125"/>
        <v>-940635.8200000003</v>
      </c>
      <c r="H442" s="22">
        <f t="shared" si="126"/>
        <v>24698616.949999999</v>
      </c>
      <c r="I442" s="23">
        <f t="shared" si="127"/>
        <v>-13.63080330743847</v>
      </c>
      <c r="J442" s="23">
        <f t="shared" si="128"/>
        <v>19.440342738890127</v>
      </c>
      <c r="K442" s="23">
        <f t="shared" si="129"/>
        <v>5.1240955655119445</v>
      </c>
    </row>
    <row r="443" spans="1:11">
      <c r="A443" s="27" t="s">
        <v>31</v>
      </c>
      <c r="B443" s="21" t="s">
        <v>32</v>
      </c>
      <c r="C443" s="22">
        <v>852648.61</v>
      </c>
      <c r="D443" s="22">
        <v>13917913</v>
      </c>
      <c r="E443" s="22">
        <v>7994201</v>
      </c>
      <c r="F443" s="22">
        <v>162117.94</v>
      </c>
      <c r="G443" s="22">
        <f t="shared" si="125"/>
        <v>-690530.66999999993</v>
      </c>
      <c r="H443" s="22">
        <f t="shared" si="126"/>
        <v>7832083.0599999996</v>
      </c>
      <c r="I443" s="23">
        <f t="shared" si="127"/>
        <v>-80.98654731871315</v>
      </c>
      <c r="J443" s="23">
        <f t="shared" si="128"/>
        <v>2.0279442560926353</v>
      </c>
      <c r="K443" s="23">
        <f t="shared" si="129"/>
        <v>1.1648150121357994</v>
      </c>
    </row>
    <row r="444" spans="1:11">
      <c r="A444" s="28" t="s">
        <v>33</v>
      </c>
      <c r="B444" s="21" t="s">
        <v>34</v>
      </c>
      <c r="C444" s="22">
        <v>75389.37</v>
      </c>
      <c r="D444" s="22">
        <v>1038562</v>
      </c>
      <c r="E444" s="22">
        <v>537989</v>
      </c>
      <c r="F444" s="22">
        <v>82465.210000000006</v>
      </c>
      <c r="G444" s="22">
        <f t="shared" si="125"/>
        <v>7075.8400000000111</v>
      </c>
      <c r="H444" s="22">
        <f t="shared" si="126"/>
        <v>455523.79</v>
      </c>
      <c r="I444" s="23">
        <f t="shared" si="127"/>
        <v>9.3857263961749595</v>
      </c>
      <c r="J444" s="23">
        <f t="shared" si="128"/>
        <v>15.328419354299067</v>
      </c>
      <c r="K444" s="23">
        <f t="shared" si="129"/>
        <v>7.9403261432634746</v>
      </c>
    </row>
    <row r="445" spans="1:11">
      <c r="A445" s="28" t="s">
        <v>35</v>
      </c>
      <c r="B445" s="21" t="s">
        <v>36</v>
      </c>
      <c r="C445" s="22">
        <v>777259.24</v>
      </c>
      <c r="D445" s="22">
        <v>12879351</v>
      </c>
      <c r="E445" s="22">
        <v>7456212</v>
      </c>
      <c r="F445" s="22">
        <v>79652.73</v>
      </c>
      <c r="G445" s="22">
        <f t="shared" si="125"/>
        <v>-697606.51</v>
      </c>
      <c r="H445" s="22">
        <f t="shared" si="126"/>
        <v>7376559.2699999996</v>
      </c>
      <c r="I445" s="23">
        <f t="shared" si="127"/>
        <v>-89.75210252888084</v>
      </c>
      <c r="J445" s="23">
        <f t="shared" si="128"/>
        <v>1.068273407462127</v>
      </c>
      <c r="K445" s="23">
        <f t="shared" si="129"/>
        <v>0.61845297950183975</v>
      </c>
    </row>
    <row r="446" spans="1:11">
      <c r="A446" s="27" t="s">
        <v>37</v>
      </c>
      <c r="B446" s="21" t="s">
        <v>38</v>
      </c>
      <c r="C446" s="22">
        <v>6048161.2599999998</v>
      </c>
      <c r="D446" s="22">
        <v>51196737</v>
      </c>
      <c r="E446" s="22">
        <v>22664590</v>
      </c>
      <c r="F446" s="22">
        <v>5798056.1100000003</v>
      </c>
      <c r="G446" s="22">
        <f t="shared" si="125"/>
        <v>-250105.14999999944</v>
      </c>
      <c r="H446" s="22">
        <f t="shared" si="126"/>
        <v>16866533.890000001</v>
      </c>
      <c r="I446" s="23">
        <f t="shared" si="127"/>
        <v>-4.1352262158433177</v>
      </c>
      <c r="J446" s="23">
        <f t="shared" si="128"/>
        <v>25.58200307175202</v>
      </c>
      <c r="K446" s="23">
        <f t="shared" si="129"/>
        <v>11.325050090594642</v>
      </c>
    </row>
    <row r="447" spans="1:11">
      <c r="A447" s="28" t="s">
        <v>39</v>
      </c>
      <c r="B447" s="21" t="s">
        <v>40</v>
      </c>
      <c r="C447" s="22">
        <v>6048161.2599999998</v>
      </c>
      <c r="D447" s="22">
        <v>51196737</v>
      </c>
      <c r="E447" s="22">
        <v>22664590</v>
      </c>
      <c r="F447" s="22">
        <v>5798056.1100000003</v>
      </c>
      <c r="G447" s="22">
        <f t="shared" si="125"/>
        <v>-250105.14999999944</v>
      </c>
      <c r="H447" s="22">
        <f t="shared" si="126"/>
        <v>16866533.890000001</v>
      </c>
      <c r="I447" s="23">
        <f t="shared" si="127"/>
        <v>-4.1352262158433177</v>
      </c>
      <c r="J447" s="23">
        <f t="shared" si="128"/>
        <v>25.58200307175202</v>
      </c>
      <c r="K447" s="23">
        <f t="shared" si="129"/>
        <v>11.325050090594642</v>
      </c>
    </row>
    <row r="448" spans="1:11" ht="25.5">
      <c r="A448" s="27" t="s">
        <v>43</v>
      </c>
      <c r="B448" s="21" t="s">
        <v>44</v>
      </c>
      <c r="C448" s="22">
        <v>0</v>
      </c>
      <c r="D448" s="22">
        <v>51201956</v>
      </c>
      <c r="E448" s="22">
        <v>0</v>
      </c>
      <c r="F448" s="22">
        <v>0</v>
      </c>
      <c r="G448" s="22">
        <f t="shared" si="125"/>
        <v>0</v>
      </c>
      <c r="H448" s="22">
        <f t="shared" si="126"/>
        <v>0</v>
      </c>
      <c r="I448" s="23">
        <f t="shared" si="127"/>
        <v>0</v>
      </c>
      <c r="J448" s="23">
        <f t="shared" si="128"/>
        <v>0</v>
      </c>
      <c r="K448" s="23">
        <f t="shared" si="129"/>
        <v>0</v>
      </c>
    </row>
    <row r="449" spans="1:11">
      <c r="A449" s="28" t="s">
        <v>183</v>
      </c>
      <c r="B449" s="21" t="s">
        <v>184</v>
      </c>
      <c r="C449" s="22">
        <v>0</v>
      </c>
      <c r="D449" s="22">
        <v>51201956</v>
      </c>
      <c r="E449" s="22">
        <v>0</v>
      </c>
      <c r="F449" s="22">
        <v>0</v>
      </c>
      <c r="G449" s="22">
        <f t="shared" si="125"/>
        <v>0</v>
      </c>
      <c r="H449" s="22">
        <f t="shared" si="126"/>
        <v>0</v>
      </c>
      <c r="I449" s="23">
        <f t="shared" si="127"/>
        <v>0</v>
      </c>
      <c r="J449" s="23">
        <f t="shared" si="128"/>
        <v>0</v>
      </c>
      <c r="K449" s="23">
        <f t="shared" si="129"/>
        <v>0</v>
      </c>
    </row>
    <row r="450" spans="1:11">
      <c r="A450" s="26" t="s">
        <v>51</v>
      </c>
      <c r="B450" s="21" t="s">
        <v>52</v>
      </c>
      <c r="C450" s="22">
        <v>88903320.650000006</v>
      </c>
      <c r="D450" s="22">
        <v>431610067</v>
      </c>
      <c r="E450" s="22">
        <v>119529972</v>
      </c>
      <c r="F450" s="22">
        <v>79449674.230000004</v>
      </c>
      <c r="G450" s="22">
        <f t="shared" si="125"/>
        <v>-9453646.4200000018</v>
      </c>
      <c r="H450" s="22">
        <f t="shared" si="126"/>
        <v>40080297.769999996</v>
      </c>
      <c r="I450" s="23">
        <f t="shared" si="127"/>
        <v>-10.63362577559694</v>
      </c>
      <c r="J450" s="23">
        <f t="shared" si="128"/>
        <v>66.468411981222587</v>
      </c>
      <c r="K450" s="23">
        <f t="shared" si="129"/>
        <v>18.407743540884557</v>
      </c>
    </row>
    <row r="451" spans="1:11">
      <c r="A451" s="27" t="s">
        <v>53</v>
      </c>
      <c r="B451" s="21" t="s">
        <v>54</v>
      </c>
      <c r="C451" s="22">
        <v>88903320.650000006</v>
      </c>
      <c r="D451" s="22">
        <v>431610067</v>
      </c>
      <c r="E451" s="22">
        <v>119529972</v>
      </c>
      <c r="F451" s="22">
        <v>79449674.230000004</v>
      </c>
      <c r="G451" s="22">
        <f t="shared" si="125"/>
        <v>-9453646.4200000018</v>
      </c>
      <c r="H451" s="22">
        <f t="shared" si="126"/>
        <v>40080297.769999996</v>
      </c>
      <c r="I451" s="23">
        <f t="shared" si="127"/>
        <v>-10.63362577559694</v>
      </c>
      <c r="J451" s="23">
        <f t="shared" si="128"/>
        <v>66.468411981222587</v>
      </c>
      <c r="K451" s="23">
        <f t="shared" si="129"/>
        <v>18.407743540884557</v>
      </c>
    </row>
    <row r="452" spans="1:11">
      <c r="A452" s="20"/>
      <c r="B452" s="21" t="s">
        <v>55</v>
      </c>
      <c r="C452" s="22">
        <v>197586659.34999999</v>
      </c>
      <c r="D452" s="22">
        <v>-133917309</v>
      </c>
      <c r="E452" s="22">
        <v>0</v>
      </c>
      <c r="F452" s="22">
        <v>277397557.27999997</v>
      </c>
      <c r="G452" s="22">
        <f t="shared" si="125"/>
        <v>79810897.929999977</v>
      </c>
      <c r="H452" s="22">
        <f t="shared" si="126"/>
        <v>-277397557.27999997</v>
      </c>
      <c r="I452" s="23">
        <f t="shared" si="127"/>
        <v>40.392857590969726</v>
      </c>
      <c r="J452" s="23">
        <f t="shared" si="128"/>
        <v>0</v>
      </c>
      <c r="K452" s="23">
        <f t="shared" si="129"/>
        <v>-207.14092849640514</v>
      </c>
    </row>
    <row r="453" spans="1:11">
      <c r="A453" s="20" t="s">
        <v>56</v>
      </c>
      <c r="B453" s="21" t="s">
        <v>57</v>
      </c>
      <c r="C453" s="22">
        <v>-197586659.34999999</v>
      </c>
      <c r="D453" s="22">
        <v>133917309</v>
      </c>
      <c r="E453" s="22">
        <v>0</v>
      </c>
      <c r="F453" s="22">
        <v>-277397557.27999997</v>
      </c>
      <c r="G453" s="22">
        <f t="shared" si="125"/>
        <v>-79810897.929999977</v>
      </c>
      <c r="H453" s="22">
        <f t="shared" si="126"/>
        <v>277397557.27999997</v>
      </c>
      <c r="I453" s="23">
        <f t="shared" si="127"/>
        <v>40.392857590969726</v>
      </c>
      <c r="J453" s="23">
        <f t="shared" si="128"/>
        <v>0</v>
      </c>
      <c r="K453" s="23">
        <f t="shared" si="129"/>
        <v>-207.14092849640514</v>
      </c>
    </row>
    <row r="454" spans="1:11">
      <c r="A454" s="26" t="s">
        <v>58</v>
      </c>
      <c r="B454" s="21" t="s">
        <v>59</v>
      </c>
      <c r="C454" s="22">
        <v>-197586659.34999999</v>
      </c>
      <c r="D454" s="22">
        <v>133917309</v>
      </c>
      <c r="E454" s="22">
        <v>0</v>
      </c>
      <c r="F454" s="22">
        <v>-277397557.27999997</v>
      </c>
      <c r="G454" s="22">
        <f t="shared" si="125"/>
        <v>-79810897.929999977</v>
      </c>
      <c r="H454" s="22">
        <f t="shared" si="126"/>
        <v>277397557.27999997</v>
      </c>
      <c r="I454" s="23">
        <f t="shared" si="127"/>
        <v>40.392857590969726</v>
      </c>
      <c r="J454" s="23">
        <f t="shared" si="128"/>
        <v>0</v>
      </c>
      <c r="K454" s="23">
        <f t="shared" si="129"/>
        <v>-207.14092849640514</v>
      </c>
    </row>
    <row r="455" spans="1:11" ht="25.5">
      <c r="A455" s="27" t="s">
        <v>147</v>
      </c>
      <c r="B455" s="21" t="s">
        <v>148</v>
      </c>
      <c r="C455" s="22">
        <v>-69173707.629999995</v>
      </c>
      <c r="D455" s="22">
        <v>133917309</v>
      </c>
      <c r="E455" s="22">
        <v>0</v>
      </c>
      <c r="F455" s="22">
        <v>-133917303.34</v>
      </c>
      <c r="G455" s="22">
        <f t="shared" si="125"/>
        <v>-64743595.710000008</v>
      </c>
      <c r="H455" s="22">
        <f t="shared" si="126"/>
        <v>133917303.34</v>
      </c>
      <c r="I455" s="23">
        <f t="shared" si="127"/>
        <v>93.595670852723401</v>
      </c>
      <c r="J455" s="23">
        <f t="shared" si="128"/>
        <v>0</v>
      </c>
      <c r="K455" s="23">
        <f t="shared" si="129"/>
        <v>-99.999995773511259</v>
      </c>
    </row>
    <row r="456" spans="1:11" s="35" customFormat="1">
      <c r="A456" s="36" t="s">
        <v>657</v>
      </c>
      <c r="B456" s="32" t="s">
        <v>658</v>
      </c>
      <c r="C456" s="33"/>
      <c r="D456" s="33"/>
      <c r="E456" s="33"/>
      <c r="F456" s="33"/>
      <c r="G456" s="33"/>
      <c r="H456" s="33"/>
      <c r="I456" s="34"/>
      <c r="J456" s="34"/>
      <c r="K456" s="34"/>
    </row>
    <row r="457" spans="1:11">
      <c r="A457" s="20" t="s">
        <v>21</v>
      </c>
      <c r="B457" s="21" t="s">
        <v>22</v>
      </c>
      <c r="C457" s="22">
        <v>285421485.87</v>
      </c>
      <c r="D457" s="22">
        <v>360265146</v>
      </c>
      <c r="E457" s="22">
        <v>148740179</v>
      </c>
      <c r="F457" s="22">
        <v>360265143.93000001</v>
      </c>
      <c r="G457" s="22">
        <f t="shared" ref="G457:G473" si="130">F457-C457</f>
        <v>74843658.060000002</v>
      </c>
      <c r="H457" s="22">
        <f t="shared" ref="H457:H473" si="131">E457-F457</f>
        <v>-211524964.93000001</v>
      </c>
      <c r="I457" s="23">
        <f t="shared" ref="I457:I473" si="132">IF(ISERROR(F457/C457),0,F457/C457*100-100)</f>
        <v>26.222152768866465</v>
      </c>
      <c r="J457" s="23">
        <f t="shared" ref="J457:J473" si="133">IF(ISERROR(F457/E457),0,F457/E457*100)</f>
        <v>242.21104637100109</v>
      </c>
      <c r="K457" s="23">
        <f t="shared" ref="K457:K473" si="134">IF(ISERROR(F457/D457),0,F457/D457*100)</f>
        <v>99.999999425423198</v>
      </c>
    </row>
    <row r="458" spans="1:11">
      <c r="A458" s="26" t="s">
        <v>93</v>
      </c>
      <c r="B458" s="21" t="s">
        <v>94</v>
      </c>
      <c r="C458" s="22">
        <v>153687199.87</v>
      </c>
      <c r="D458" s="22">
        <v>102942624</v>
      </c>
      <c r="E458" s="22">
        <v>0</v>
      </c>
      <c r="F458" s="22">
        <v>102942621.93000001</v>
      </c>
      <c r="G458" s="22">
        <f t="shared" si="130"/>
        <v>-50744577.939999998</v>
      </c>
      <c r="H458" s="22">
        <f t="shared" si="131"/>
        <v>-102942621.93000001</v>
      </c>
      <c r="I458" s="23">
        <f t="shared" si="132"/>
        <v>-33.018089979467064</v>
      </c>
      <c r="J458" s="23">
        <f t="shared" si="133"/>
        <v>0</v>
      </c>
      <c r="K458" s="23">
        <f t="shared" si="134"/>
        <v>99.999997989171135</v>
      </c>
    </row>
    <row r="459" spans="1:11">
      <c r="A459" s="26" t="s">
        <v>23</v>
      </c>
      <c r="B459" s="21" t="s">
        <v>24</v>
      </c>
      <c r="C459" s="22">
        <v>131734286</v>
      </c>
      <c r="D459" s="22">
        <v>257322522</v>
      </c>
      <c r="E459" s="22">
        <v>148740179</v>
      </c>
      <c r="F459" s="22">
        <v>257322522</v>
      </c>
      <c r="G459" s="22">
        <f t="shared" si="130"/>
        <v>125588236</v>
      </c>
      <c r="H459" s="22">
        <f t="shared" si="131"/>
        <v>-108582343</v>
      </c>
      <c r="I459" s="23">
        <f t="shared" si="132"/>
        <v>95.334509954378944</v>
      </c>
      <c r="J459" s="23">
        <f t="shared" si="133"/>
        <v>173.00135291621507</v>
      </c>
      <c r="K459" s="23">
        <f t="shared" si="134"/>
        <v>100</v>
      </c>
    </row>
    <row r="460" spans="1:11">
      <c r="A460" s="27" t="s">
        <v>25</v>
      </c>
      <c r="B460" s="21" t="s">
        <v>26</v>
      </c>
      <c r="C460" s="22">
        <v>131734286</v>
      </c>
      <c r="D460" s="22">
        <v>257322522</v>
      </c>
      <c r="E460" s="22">
        <v>148740179</v>
      </c>
      <c r="F460" s="22">
        <v>257322522</v>
      </c>
      <c r="G460" s="22">
        <f t="shared" si="130"/>
        <v>125588236</v>
      </c>
      <c r="H460" s="22">
        <f t="shared" si="131"/>
        <v>-108582343</v>
      </c>
      <c r="I460" s="23">
        <f t="shared" si="132"/>
        <v>95.334509954378944</v>
      </c>
      <c r="J460" s="23">
        <f t="shared" si="133"/>
        <v>173.00135291621507</v>
      </c>
      <c r="K460" s="23">
        <f t="shared" si="134"/>
        <v>100</v>
      </c>
    </row>
    <row r="461" spans="1:11">
      <c r="A461" s="20" t="s">
        <v>27</v>
      </c>
      <c r="B461" s="21" t="s">
        <v>28</v>
      </c>
      <c r="C461" s="22">
        <v>91364633.189999998</v>
      </c>
      <c r="D461" s="22">
        <v>493964418</v>
      </c>
      <c r="E461" s="22">
        <v>148740179</v>
      </c>
      <c r="F461" s="22">
        <v>83181981.620000005</v>
      </c>
      <c r="G461" s="22">
        <f t="shared" si="130"/>
        <v>-8182651.5699999928</v>
      </c>
      <c r="H461" s="22">
        <f t="shared" si="131"/>
        <v>65558197.379999995</v>
      </c>
      <c r="I461" s="23">
        <f t="shared" si="132"/>
        <v>-8.956038331575769</v>
      </c>
      <c r="J461" s="23">
        <f t="shared" si="133"/>
        <v>55.924352235719709</v>
      </c>
      <c r="K461" s="23">
        <f t="shared" si="134"/>
        <v>16.839670751345494</v>
      </c>
    </row>
    <row r="462" spans="1:11">
      <c r="A462" s="26" t="s">
        <v>29</v>
      </c>
      <c r="B462" s="21" t="s">
        <v>30</v>
      </c>
      <c r="C462" s="22">
        <v>6900809.8700000001</v>
      </c>
      <c r="D462" s="22">
        <v>63821013</v>
      </c>
      <c r="E462" s="22">
        <v>30599579</v>
      </c>
      <c r="F462" s="22">
        <v>5198969.3899999997</v>
      </c>
      <c r="G462" s="22">
        <f t="shared" si="130"/>
        <v>-1701840.4800000004</v>
      </c>
      <c r="H462" s="22">
        <f t="shared" si="131"/>
        <v>25400609.609999999</v>
      </c>
      <c r="I462" s="23">
        <f t="shared" si="132"/>
        <v>-24.661460206264181</v>
      </c>
      <c r="J462" s="23">
        <f t="shared" si="133"/>
        <v>16.990329801596289</v>
      </c>
      <c r="K462" s="23">
        <f t="shared" si="134"/>
        <v>8.1461718415531887</v>
      </c>
    </row>
    <row r="463" spans="1:11">
      <c r="A463" s="27" t="s">
        <v>31</v>
      </c>
      <c r="B463" s="21" t="s">
        <v>32</v>
      </c>
      <c r="C463" s="22">
        <v>852648.61</v>
      </c>
      <c r="D463" s="22">
        <v>13265715</v>
      </c>
      <c r="E463" s="22">
        <v>7934989</v>
      </c>
      <c r="F463" s="22">
        <v>42352.28</v>
      </c>
      <c r="G463" s="22">
        <f t="shared" si="130"/>
        <v>-810296.33</v>
      </c>
      <c r="H463" s="22">
        <f t="shared" si="131"/>
        <v>7892636.7199999997</v>
      </c>
      <c r="I463" s="23">
        <f t="shared" si="132"/>
        <v>-95.032856501108938</v>
      </c>
      <c r="J463" s="23">
        <f t="shared" si="133"/>
        <v>0.53374087853177865</v>
      </c>
      <c r="K463" s="23">
        <f t="shared" si="134"/>
        <v>0.31926119323383623</v>
      </c>
    </row>
    <row r="464" spans="1:11">
      <c r="A464" s="28" t="s">
        <v>33</v>
      </c>
      <c r="B464" s="21" t="s">
        <v>34</v>
      </c>
      <c r="C464" s="22">
        <v>75389.37</v>
      </c>
      <c r="D464" s="22">
        <v>864627</v>
      </c>
      <c r="E464" s="22">
        <v>518777</v>
      </c>
      <c r="F464" s="22">
        <v>23617.49</v>
      </c>
      <c r="G464" s="22">
        <f t="shared" si="130"/>
        <v>-51771.87999999999</v>
      </c>
      <c r="H464" s="22">
        <f t="shared" si="131"/>
        <v>495159.51</v>
      </c>
      <c r="I464" s="23">
        <f t="shared" si="132"/>
        <v>-68.672652391179284</v>
      </c>
      <c r="J464" s="23">
        <f t="shared" si="133"/>
        <v>4.5525322055526747</v>
      </c>
      <c r="K464" s="23">
        <f t="shared" si="134"/>
        <v>2.7315235355823959</v>
      </c>
    </row>
    <row r="465" spans="1:11">
      <c r="A465" s="28" t="s">
        <v>35</v>
      </c>
      <c r="B465" s="21" t="s">
        <v>36</v>
      </c>
      <c r="C465" s="22">
        <v>777259.24</v>
      </c>
      <c r="D465" s="22">
        <v>12401088</v>
      </c>
      <c r="E465" s="22">
        <v>7416212</v>
      </c>
      <c r="F465" s="22">
        <v>18734.79</v>
      </c>
      <c r="G465" s="22">
        <f t="shared" si="130"/>
        <v>-758524.45</v>
      </c>
      <c r="H465" s="22">
        <f t="shared" si="131"/>
        <v>7397477.21</v>
      </c>
      <c r="I465" s="23">
        <f t="shared" si="132"/>
        <v>-97.589634315572752</v>
      </c>
      <c r="J465" s="23">
        <f t="shared" si="133"/>
        <v>0.25261939653289311</v>
      </c>
      <c r="K465" s="23">
        <f t="shared" si="134"/>
        <v>0.15107376062487421</v>
      </c>
    </row>
    <row r="466" spans="1:11">
      <c r="A466" s="27" t="s">
        <v>37</v>
      </c>
      <c r="B466" s="21" t="s">
        <v>38</v>
      </c>
      <c r="C466" s="22">
        <v>6048161.2599999998</v>
      </c>
      <c r="D466" s="22">
        <v>50555298</v>
      </c>
      <c r="E466" s="22">
        <v>22664590</v>
      </c>
      <c r="F466" s="22">
        <v>5156617.1100000003</v>
      </c>
      <c r="G466" s="22">
        <f t="shared" si="130"/>
        <v>-891544.14999999944</v>
      </c>
      <c r="H466" s="22">
        <f t="shared" si="131"/>
        <v>17507972.890000001</v>
      </c>
      <c r="I466" s="23">
        <f t="shared" si="132"/>
        <v>-14.740747008455259</v>
      </c>
      <c r="J466" s="23">
        <f t="shared" si="133"/>
        <v>22.751865840061527</v>
      </c>
      <c r="K466" s="23">
        <f t="shared" si="134"/>
        <v>10.199953939545566</v>
      </c>
    </row>
    <row r="467" spans="1:11">
      <c r="A467" s="28" t="s">
        <v>39</v>
      </c>
      <c r="B467" s="21" t="s">
        <v>40</v>
      </c>
      <c r="C467" s="22">
        <v>6048161.2599999998</v>
      </c>
      <c r="D467" s="22">
        <v>50555298</v>
      </c>
      <c r="E467" s="22">
        <v>22664590</v>
      </c>
      <c r="F467" s="22">
        <v>5156617.1100000003</v>
      </c>
      <c r="G467" s="22">
        <f t="shared" si="130"/>
        <v>-891544.14999999944</v>
      </c>
      <c r="H467" s="22">
        <f t="shared" si="131"/>
        <v>17507972.890000001</v>
      </c>
      <c r="I467" s="23">
        <f t="shared" si="132"/>
        <v>-14.740747008455259</v>
      </c>
      <c r="J467" s="23">
        <f t="shared" si="133"/>
        <v>22.751865840061527</v>
      </c>
      <c r="K467" s="23">
        <f t="shared" si="134"/>
        <v>10.199953939545566</v>
      </c>
    </row>
    <row r="468" spans="1:11">
      <c r="A468" s="26" t="s">
        <v>51</v>
      </c>
      <c r="B468" s="21" t="s">
        <v>52</v>
      </c>
      <c r="C468" s="22">
        <v>84463823.319999993</v>
      </c>
      <c r="D468" s="22">
        <v>430143405</v>
      </c>
      <c r="E468" s="22">
        <v>118140600</v>
      </c>
      <c r="F468" s="22">
        <v>77983012.230000004</v>
      </c>
      <c r="G468" s="22">
        <f t="shared" si="130"/>
        <v>-6480811.0899999887</v>
      </c>
      <c r="H468" s="22">
        <f t="shared" si="131"/>
        <v>40157587.769999996</v>
      </c>
      <c r="I468" s="23">
        <f t="shared" si="132"/>
        <v>-7.672883887160495</v>
      </c>
      <c r="J468" s="23">
        <f t="shared" si="133"/>
        <v>66.008647518296002</v>
      </c>
      <c r="K468" s="23">
        <f t="shared" si="134"/>
        <v>18.129538038599012</v>
      </c>
    </row>
    <row r="469" spans="1:11">
      <c r="A469" s="27" t="s">
        <v>53</v>
      </c>
      <c r="B469" s="21" t="s">
        <v>54</v>
      </c>
      <c r="C469" s="22">
        <v>84463823.319999993</v>
      </c>
      <c r="D469" s="22">
        <v>430143405</v>
      </c>
      <c r="E469" s="22">
        <v>118140600</v>
      </c>
      <c r="F469" s="22">
        <v>77983012.230000004</v>
      </c>
      <c r="G469" s="22">
        <f t="shared" si="130"/>
        <v>-6480811.0899999887</v>
      </c>
      <c r="H469" s="22">
        <f t="shared" si="131"/>
        <v>40157587.769999996</v>
      </c>
      <c r="I469" s="23">
        <f t="shared" si="132"/>
        <v>-7.672883887160495</v>
      </c>
      <c r="J469" s="23">
        <f t="shared" si="133"/>
        <v>66.008647518296002</v>
      </c>
      <c r="K469" s="23">
        <f t="shared" si="134"/>
        <v>18.129538038599012</v>
      </c>
    </row>
    <row r="470" spans="1:11">
      <c r="A470" s="20"/>
      <c r="B470" s="21" t="s">
        <v>55</v>
      </c>
      <c r="C470" s="22">
        <v>194056852.68000001</v>
      </c>
      <c r="D470" s="22">
        <v>-133699272</v>
      </c>
      <c r="E470" s="22">
        <v>0</v>
      </c>
      <c r="F470" s="22">
        <v>277083162.31</v>
      </c>
      <c r="G470" s="22">
        <f t="shared" si="130"/>
        <v>83026309.629999995</v>
      </c>
      <c r="H470" s="22">
        <f t="shared" si="131"/>
        <v>-277083162.31</v>
      </c>
      <c r="I470" s="23">
        <f t="shared" si="132"/>
        <v>42.784528597354125</v>
      </c>
      <c r="J470" s="23">
        <f t="shared" si="133"/>
        <v>0</v>
      </c>
      <c r="K470" s="23">
        <f t="shared" si="134"/>
        <v>-207.24358342803839</v>
      </c>
    </row>
    <row r="471" spans="1:11">
      <c r="A471" s="20" t="s">
        <v>56</v>
      </c>
      <c r="B471" s="21" t="s">
        <v>57</v>
      </c>
      <c r="C471" s="22">
        <v>-194056852.68000001</v>
      </c>
      <c r="D471" s="22">
        <v>133699272</v>
      </c>
      <c r="E471" s="22">
        <v>0</v>
      </c>
      <c r="F471" s="22">
        <v>-277083162.31</v>
      </c>
      <c r="G471" s="22">
        <f t="shared" si="130"/>
        <v>-83026309.629999995</v>
      </c>
      <c r="H471" s="22">
        <f t="shared" si="131"/>
        <v>277083162.31</v>
      </c>
      <c r="I471" s="23">
        <f t="shared" si="132"/>
        <v>42.784528597354125</v>
      </c>
      <c r="J471" s="23">
        <f t="shared" si="133"/>
        <v>0</v>
      </c>
      <c r="K471" s="23">
        <f t="shared" si="134"/>
        <v>-207.24358342803839</v>
      </c>
    </row>
    <row r="472" spans="1:11">
      <c r="A472" s="26" t="s">
        <v>58</v>
      </c>
      <c r="B472" s="21" t="s">
        <v>59</v>
      </c>
      <c r="C472" s="22">
        <v>-194056852.68000001</v>
      </c>
      <c r="D472" s="22">
        <v>133699272</v>
      </c>
      <c r="E472" s="22">
        <v>0</v>
      </c>
      <c r="F472" s="22">
        <v>-277083162.31</v>
      </c>
      <c r="G472" s="22">
        <f t="shared" si="130"/>
        <v>-83026309.629999995</v>
      </c>
      <c r="H472" s="22">
        <f t="shared" si="131"/>
        <v>277083162.31</v>
      </c>
      <c r="I472" s="23">
        <f t="shared" si="132"/>
        <v>42.784528597354125</v>
      </c>
      <c r="J472" s="23">
        <f t="shared" si="133"/>
        <v>0</v>
      </c>
      <c r="K472" s="23">
        <f t="shared" si="134"/>
        <v>-207.24358342803839</v>
      </c>
    </row>
    <row r="473" spans="1:11" ht="25.5">
      <c r="A473" s="27" t="s">
        <v>147</v>
      </c>
      <c r="B473" s="21" t="s">
        <v>148</v>
      </c>
      <c r="C473" s="22">
        <v>-66188297.659999996</v>
      </c>
      <c r="D473" s="22">
        <v>133699272</v>
      </c>
      <c r="E473" s="22">
        <v>0</v>
      </c>
      <c r="F473" s="22">
        <v>-133699267.33</v>
      </c>
      <c r="G473" s="22">
        <f t="shared" si="130"/>
        <v>-67510969.670000002</v>
      </c>
      <c r="H473" s="22">
        <f t="shared" si="131"/>
        <v>133699267.33</v>
      </c>
      <c r="I473" s="23">
        <f t="shared" si="132"/>
        <v>101.99834722565973</v>
      </c>
      <c r="J473" s="23">
        <f t="shared" si="133"/>
        <v>0</v>
      </c>
      <c r="K473" s="23">
        <f t="shared" si="134"/>
        <v>-99.999996507086436</v>
      </c>
    </row>
    <row r="474" spans="1:11" s="35" customFormat="1" ht="25.5">
      <c r="A474" s="36" t="s">
        <v>659</v>
      </c>
      <c r="B474" s="32" t="s">
        <v>660</v>
      </c>
      <c r="C474" s="33"/>
      <c r="D474" s="33"/>
      <c r="E474" s="33"/>
      <c r="F474" s="33"/>
      <c r="G474" s="33"/>
      <c r="H474" s="33"/>
      <c r="I474" s="34"/>
      <c r="J474" s="34"/>
      <c r="K474" s="34"/>
    </row>
    <row r="475" spans="1:11">
      <c r="A475" s="20" t="s">
        <v>21</v>
      </c>
      <c r="B475" s="21" t="s">
        <v>22</v>
      </c>
      <c r="C475" s="22">
        <v>7744000</v>
      </c>
      <c r="D475" s="22">
        <v>1615289</v>
      </c>
      <c r="E475" s="22">
        <v>1389372</v>
      </c>
      <c r="F475" s="22">
        <v>1615288.63</v>
      </c>
      <c r="G475" s="22">
        <f t="shared" ref="G475:G489" si="135">F475-C475</f>
        <v>-6128711.3700000001</v>
      </c>
      <c r="H475" s="22">
        <f t="shared" ref="H475:H489" si="136">E475-F475</f>
        <v>-225916.62999999989</v>
      </c>
      <c r="I475" s="23">
        <f t="shared" ref="I475:I489" si="137">IF(ISERROR(F475/C475),0,F475/C475*100-100)</f>
        <v>-79.141417484504132</v>
      </c>
      <c r="J475" s="23">
        <f t="shared" ref="J475:J489" si="138">IF(ISERROR(F475/E475),0,F475/E475*100)</f>
        <v>116.26034136286034</v>
      </c>
      <c r="K475" s="23">
        <f t="shared" ref="K475:K489" si="139">IF(ISERROR(F475/D475),0,F475/D475*100)</f>
        <v>99.999977093882265</v>
      </c>
    </row>
    <row r="476" spans="1:11">
      <c r="A476" s="26" t="s">
        <v>93</v>
      </c>
      <c r="B476" s="21" t="s">
        <v>94</v>
      </c>
      <c r="C476" s="22">
        <v>0</v>
      </c>
      <c r="D476" s="22">
        <v>148627</v>
      </c>
      <c r="E476" s="22">
        <v>0</v>
      </c>
      <c r="F476" s="22">
        <v>148626.63</v>
      </c>
      <c r="G476" s="22">
        <f t="shared" si="135"/>
        <v>148626.63</v>
      </c>
      <c r="H476" s="22">
        <f t="shared" si="136"/>
        <v>-148626.63</v>
      </c>
      <c r="I476" s="23">
        <f t="shared" si="137"/>
        <v>0</v>
      </c>
      <c r="J476" s="23">
        <f t="shared" si="138"/>
        <v>0</v>
      </c>
      <c r="K476" s="23">
        <f t="shared" si="139"/>
        <v>99.999751054653601</v>
      </c>
    </row>
    <row r="477" spans="1:11">
      <c r="A477" s="26" t="s">
        <v>23</v>
      </c>
      <c r="B477" s="21" t="s">
        <v>24</v>
      </c>
      <c r="C477" s="22">
        <v>7744000</v>
      </c>
      <c r="D477" s="22">
        <v>1466662</v>
      </c>
      <c r="E477" s="22">
        <v>1389372</v>
      </c>
      <c r="F477" s="22">
        <v>1466662</v>
      </c>
      <c r="G477" s="22">
        <f t="shared" si="135"/>
        <v>-6277338</v>
      </c>
      <c r="H477" s="22">
        <f t="shared" si="136"/>
        <v>-77290</v>
      </c>
      <c r="I477" s="23">
        <f t="shared" si="137"/>
        <v>-81.060666322314049</v>
      </c>
      <c r="J477" s="23">
        <f t="shared" si="138"/>
        <v>105.56294498521635</v>
      </c>
      <c r="K477" s="23">
        <f t="shared" si="139"/>
        <v>100</v>
      </c>
    </row>
    <row r="478" spans="1:11">
      <c r="A478" s="27" t="s">
        <v>25</v>
      </c>
      <c r="B478" s="21" t="s">
        <v>26</v>
      </c>
      <c r="C478" s="22">
        <v>7744000</v>
      </c>
      <c r="D478" s="22">
        <v>1466662</v>
      </c>
      <c r="E478" s="22">
        <v>1389372</v>
      </c>
      <c r="F478" s="22">
        <v>1466662</v>
      </c>
      <c r="G478" s="22">
        <f t="shared" si="135"/>
        <v>-6277338</v>
      </c>
      <c r="H478" s="22">
        <f t="shared" si="136"/>
        <v>-77290</v>
      </c>
      <c r="I478" s="23">
        <f t="shared" si="137"/>
        <v>-81.060666322314049</v>
      </c>
      <c r="J478" s="23">
        <f t="shared" si="138"/>
        <v>105.56294498521635</v>
      </c>
      <c r="K478" s="23">
        <f t="shared" si="139"/>
        <v>100</v>
      </c>
    </row>
    <row r="479" spans="1:11">
      <c r="A479" s="20" t="s">
        <v>27</v>
      </c>
      <c r="B479" s="21" t="s">
        <v>28</v>
      </c>
      <c r="C479" s="22">
        <v>4439497.33</v>
      </c>
      <c r="D479" s="22">
        <v>1615289</v>
      </c>
      <c r="E479" s="22">
        <v>1389372</v>
      </c>
      <c r="F479" s="22">
        <v>1512385.38</v>
      </c>
      <c r="G479" s="22">
        <f t="shared" si="135"/>
        <v>-2927111.95</v>
      </c>
      <c r="H479" s="22">
        <f t="shared" si="136"/>
        <v>-123013.37999999989</v>
      </c>
      <c r="I479" s="23">
        <f t="shared" si="137"/>
        <v>-65.933409402455936</v>
      </c>
      <c r="J479" s="23">
        <f t="shared" si="138"/>
        <v>108.85388362511983</v>
      </c>
      <c r="K479" s="23">
        <f t="shared" si="139"/>
        <v>93.629398825844774</v>
      </c>
    </row>
    <row r="480" spans="1:11">
      <c r="A480" s="26" t="s">
        <v>29</v>
      </c>
      <c r="B480" s="21" t="s">
        <v>30</v>
      </c>
      <c r="C480" s="22">
        <v>0</v>
      </c>
      <c r="D480" s="22">
        <v>148627</v>
      </c>
      <c r="E480" s="22">
        <v>0</v>
      </c>
      <c r="F480" s="22">
        <v>45723.38</v>
      </c>
      <c r="G480" s="22">
        <f t="shared" si="135"/>
        <v>45723.38</v>
      </c>
      <c r="H480" s="22">
        <f t="shared" si="136"/>
        <v>-45723.38</v>
      </c>
      <c r="I480" s="23">
        <f t="shared" si="137"/>
        <v>0</v>
      </c>
      <c r="J480" s="23">
        <f t="shared" si="138"/>
        <v>0</v>
      </c>
      <c r="K480" s="23">
        <f t="shared" si="139"/>
        <v>30.763845061799</v>
      </c>
    </row>
    <row r="481" spans="1:11">
      <c r="A481" s="27" t="s">
        <v>31</v>
      </c>
      <c r="B481" s="21" t="s">
        <v>32</v>
      </c>
      <c r="C481" s="22">
        <v>0</v>
      </c>
      <c r="D481" s="22">
        <v>148627</v>
      </c>
      <c r="E481" s="22">
        <v>0</v>
      </c>
      <c r="F481" s="22">
        <v>45723.38</v>
      </c>
      <c r="G481" s="22">
        <f t="shared" si="135"/>
        <v>45723.38</v>
      </c>
      <c r="H481" s="22">
        <f t="shared" si="136"/>
        <v>-45723.38</v>
      </c>
      <c r="I481" s="23">
        <f t="shared" si="137"/>
        <v>0</v>
      </c>
      <c r="J481" s="23">
        <f t="shared" si="138"/>
        <v>0</v>
      </c>
      <c r="K481" s="23">
        <f t="shared" si="139"/>
        <v>30.763845061799</v>
      </c>
    </row>
    <row r="482" spans="1:11">
      <c r="A482" s="28" t="s">
        <v>33</v>
      </c>
      <c r="B482" s="21" t="s">
        <v>34</v>
      </c>
      <c r="C482" s="22">
        <v>0</v>
      </c>
      <c r="D482" s="22">
        <v>116936</v>
      </c>
      <c r="E482" s="22">
        <v>0</v>
      </c>
      <c r="F482" s="22">
        <v>42933.47</v>
      </c>
      <c r="G482" s="22">
        <f t="shared" si="135"/>
        <v>42933.47</v>
      </c>
      <c r="H482" s="22">
        <f t="shared" si="136"/>
        <v>-42933.47</v>
      </c>
      <c r="I482" s="23">
        <f t="shared" si="137"/>
        <v>0</v>
      </c>
      <c r="J482" s="23">
        <f t="shared" si="138"/>
        <v>0</v>
      </c>
      <c r="K482" s="23">
        <f t="shared" si="139"/>
        <v>36.715357118423753</v>
      </c>
    </row>
    <row r="483" spans="1:11">
      <c r="A483" s="28" t="s">
        <v>35</v>
      </c>
      <c r="B483" s="21" t="s">
        <v>36</v>
      </c>
      <c r="C483" s="22">
        <v>0</v>
      </c>
      <c r="D483" s="22">
        <v>31691</v>
      </c>
      <c r="E483" s="22">
        <v>0</v>
      </c>
      <c r="F483" s="22">
        <v>2789.91</v>
      </c>
      <c r="G483" s="22">
        <f t="shared" si="135"/>
        <v>2789.91</v>
      </c>
      <c r="H483" s="22">
        <f t="shared" si="136"/>
        <v>-2789.91</v>
      </c>
      <c r="I483" s="23">
        <f t="shared" si="137"/>
        <v>0</v>
      </c>
      <c r="J483" s="23">
        <f t="shared" si="138"/>
        <v>0</v>
      </c>
      <c r="K483" s="23">
        <f t="shared" si="139"/>
        <v>8.8034773279479985</v>
      </c>
    </row>
    <row r="484" spans="1:11">
      <c r="A484" s="26" t="s">
        <v>51</v>
      </c>
      <c r="B484" s="21" t="s">
        <v>52</v>
      </c>
      <c r="C484" s="22">
        <v>4439497.33</v>
      </c>
      <c r="D484" s="22">
        <v>1466662</v>
      </c>
      <c r="E484" s="22">
        <v>1389372</v>
      </c>
      <c r="F484" s="22">
        <v>1466662</v>
      </c>
      <c r="G484" s="22">
        <f t="shared" si="135"/>
        <v>-2972835.33</v>
      </c>
      <c r="H484" s="22">
        <f t="shared" si="136"/>
        <v>-77290</v>
      </c>
      <c r="I484" s="23">
        <f t="shared" si="137"/>
        <v>-66.963331859915769</v>
      </c>
      <c r="J484" s="23">
        <f t="shared" si="138"/>
        <v>105.56294498521635</v>
      </c>
      <c r="K484" s="23">
        <f t="shared" si="139"/>
        <v>100</v>
      </c>
    </row>
    <row r="485" spans="1:11" s="35" customFormat="1">
      <c r="A485" s="27" t="s">
        <v>53</v>
      </c>
      <c r="B485" s="21" t="s">
        <v>54</v>
      </c>
      <c r="C485" s="22">
        <v>4439497.33</v>
      </c>
      <c r="D485" s="22">
        <v>1466662</v>
      </c>
      <c r="E485" s="22">
        <v>1389372</v>
      </c>
      <c r="F485" s="22">
        <v>1466662</v>
      </c>
      <c r="G485" s="22">
        <f t="shared" si="135"/>
        <v>-2972835.33</v>
      </c>
      <c r="H485" s="22">
        <f t="shared" si="136"/>
        <v>-77290</v>
      </c>
      <c r="I485" s="23">
        <f t="shared" si="137"/>
        <v>-66.963331859915769</v>
      </c>
      <c r="J485" s="23">
        <f t="shared" si="138"/>
        <v>105.56294498521635</v>
      </c>
      <c r="K485" s="23">
        <f t="shared" si="139"/>
        <v>100</v>
      </c>
    </row>
    <row r="486" spans="1:11">
      <c r="A486" s="20"/>
      <c r="B486" s="21" t="s">
        <v>55</v>
      </c>
      <c r="C486" s="22">
        <v>3304502.67</v>
      </c>
      <c r="D486" s="22">
        <v>0</v>
      </c>
      <c r="E486" s="22">
        <v>0</v>
      </c>
      <c r="F486" s="22">
        <v>102903.25</v>
      </c>
      <c r="G486" s="22">
        <f t="shared" si="135"/>
        <v>-3201599.42</v>
      </c>
      <c r="H486" s="22">
        <f t="shared" si="136"/>
        <v>-102903.25</v>
      </c>
      <c r="I486" s="23">
        <f t="shared" si="137"/>
        <v>-96.88596862292745</v>
      </c>
      <c r="J486" s="23">
        <f t="shared" si="138"/>
        <v>0</v>
      </c>
      <c r="K486" s="23">
        <f t="shared" si="139"/>
        <v>0</v>
      </c>
    </row>
    <row r="487" spans="1:11">
      <c r="A487" s="20" t="s">
        <v>56</v>
      </c>
      <c r="B487" s="21" t="s">
        <v>57</v>
      </c>
      <c r="C487" s="22">
        <v>-3304502.67</v>
      </c>
      <c r="D487" s="22">
        <v>0</v>
      </c>
      <c r="E487" s="22">
        <v>0</v>
      </c>
      <c r="F487" s="22">
        <v>-102903.25</v>
      </c>
      <c r="G487" s="22">
        <f t="shared" si="135"/>
        <v>3201599.42</v>
      </c>
      <c r="H487" s="22">
        <f t="shared" si="136"/>
        <v>102903.25</v>
      </c>
      <c r="I487" s="23">
        <f t="shared" si="137"/>
        <v>-96.88596862292745</v>
      </c>
      <c r="J487" s="23">
        <f t="shared" si="138"/>
        <v>0</v>
      </c>
      <c r="K487" s="23">
        <f t="shared" si="139"/>
        <v>0</v>
      </c>
    </row>
    <row r="488" spans="1:11">
      <c r="A488" s="26" t="s">
        <v>58</v>
      </c>
      <c r="B488" s="21" t="s">
        <v>59</v>
      </c>
      <c r="C488" s="22">
        <v>-3304502.67</v>
      </c>
      <c r="D488" s="22">
        <v>0</v>
      </c>
      <c r="E488" s="22">
        <v>0</v>
      </c>
      <c r="F488" s="22">
        <v>-102903.25</v>
      </c>
      <c r="G488" s="22">
        <f t="shared" si="135"/>
        <v>3201599.42</v>
      </c>
      <c r="H488" s="22">
        <f t="shared" si="136"/>
        <v>102903.25</v>
      </c>
      <c r="I488" s="23">
        <f t="shared" si="137"/>
        <v>-96.88596862292745</v>
      </c>
      <c r="J488" s="23">
        <f t="shared" si="138"/>
        <v>0</v>
      </c>
      <c r="K488" s="23">
        <f t="shared" si="139"/>
        <v>0</v>
      </c>
    </row>
    <row r="489" spans="1:11" ht="25.5">
      <c r="A489" s="27" t="s">
        <v>147</v>
      </c>
      <c r="B489" s="21" t="s">
        <v>148</v>
      </c>
      <c r="C489" s="22">
        <v>-2953377.38</v>
      </c>
      <c r="D489" s="22">
        <v>0</v>
      </c>
      <c r="E489" s="22">
        <v>0</v>
      </c>
      <c r="F489" s="22">
        <v>0</v>
      </c>
      <c r="G489" s="22">
        <f t="shared" si="135"/>
        <v>2953377.38</v>
      </c>
      <c r="H489" s="22">
        <f t="shared" si="136"/>
        <v>0</v>
      </c>
      <c r="I489" s="23">
        <f t="shared" si="137"/>
        <v>-100</v>
      </c>
      <c r="J489" s="23">
        <f t="shared" si="138"/>
        <v>0</v>
      </c>
      <c r="K489" s="23">
        <f t="shared" si="139"/>
        <v>0</v>
      </c>
    </row>
    <row r="490" spans="1:11" ht="25.5">
      <c r="A490" s="36" t="s">
        <v>978</v>
      </c>
      <c r="B490" s="32" t="s">
        <v>979</v>
      </c>
      <c r="C490" s="33"/>
      <c r="D490" s="33"/>
      <c r="E490" s="33"/>
      <c r="F490" s="33"/>
      <c r="G490" s="33"/>
      <c r="H490" s="33"/>
      <c r="I490" s="34"/>
      <c r="J490" s="34"/>
      <c r="K490" s="34"/>
    </row>
    <row r="491" spans="1:11">
      <c r="A491" s="20" t="s">
        <v>21</v>
      </c>
      <c r="B491" s="21" t="s">
        <v>22</v>
      </c>
      <c r="C491" s="22">
        <v>0</v>
      </c>
      <c r="D491" s="22">
        <v>641439</v>
      </c>
      <c r="E491" s="22">
        <v>0</v>
      </c>
      <c r="F491" s="22">
        <v>641439</v>
      </c>
      <c r="G491" s="22">
        <f t="shared" ref="G491:G497" si="140">F491-C491</f>
        <v>641439</v>
      </c>
      <c r="H491" s="22">
        <f t="shared" ref="H491:H497" si="141">E491-F491</f>
        <v>-641439</v>
      </c>
      <c r="I491" s="23">
        <f t="shared" ref="I491:I497" si="142">IF(ISERROR(F491/C491),0,F491/C491*100-100)</f>
        <v>0</v>
      </c>
      <c r="J491" s="23">
        <f t="shared" ref="J491:J497" si="143">IF(ISERROR(F491/E491),0,F491/E491*100)</f>
        <v>0</v>
      </c>
      <c r="K491" s="23">
        <f t="shared" ref="K491:K497" si="144">IF(ISERROR(F491/D491),0,F491/D491*100)</f>
        <v>100</v>
      </c>
    </row>
    <row r="492" spans="1:11" s="35" customFormat="1">
      <c r="A492" s="26" t="s">
        <v>23</v>
      </c>
      <c r="B492" s="21" t="s">
        <v>24</v>
      </c>
      <c r="C492" s="22">
        <v>0</v>
      </c>
      <c r="D492" s="22">
        <v>641439</v>
      </c>
      <c r="E492" s="22">
        <v>0</v>
      </c>
      <c r="F492" s="22">
        <v>641439</v>
      </c>
      <c r="G492" s="22">
        <f t="shared" si="140"/>
        <v>641439</v>
      </c>
      <c r="H492" s="22">
        <f t="shared" si="141"/>
        <v>-641439</v>
      </c>
      <c r="I492" s="23">
        <f t="shared" si="142"/>
        <v>0</v>
      </c>
      <c r="J492" s="23">
        <f t="shared" si="143"/>
        <v>0</v>
      </c>
      <c r="K492" s="23">
        <f t="shared" si="144"/>
        <v>100</v>
      </c>
    </row>
    <row r="493" spans="1:11">
      <c r="A493" s="27" t="s">
        <v>25</v>
      </c>
      <c r="B493" s="21" t="s">
        <v>26</v>
      </c>
      <c r="C493" s="22">
        <v>0</v>
      </c>
      <c r="D493" s="22">
        <v>641439</v>
      </c>
      <c r="E493" s="22">
        <v>0</v>
      </c>
      <c r="F493" s="22">
        <v>641439</v>
      </c>
      <c r="G493" s="22">
        <f t="shared" si="140"/>
        <v>641439</v>
      </c>
      <c r="H493" s="22">
        <f t="shared" si="141"/>
        <v>-641439</v>
      </c>
      <c r="I493" s="23">
        <f t="shared" si="142"/>
        <v>0</v>
      </c>
      <c r="J493" s="23">
        <f t="shared" si="143"/>
        <v>0</v>
      </c>
      <c r="K493" s="23">
        <f t="shared" si="144"/>
        <v>100</v>
      </c>
    </row>
    <row r="494" spans="1:11">
      <c r="A494" s="20" t="s">
        <v>27</v>
      </c>
      <c r="B494" s="21" t="s">
        <v>28</v>
      </c>
      <c r="C494" s="22">
        <v>0</v>
      </c>
      <c r="D494" s="22">
        <v>641439</v>
      </c>
      <c r="E494" s="22">
        <v>0</v>
      </c>
      <c r="F494" s="22">
        <v>641439</v>
      </c>
      <c r="G494" s="22">
        <f t="shared" si="140"/>
        <v>641439</v>
      </c>
      <c r="H494" s="22">
        <f t="shared" si="141"/>
        <v>-641439</v>
      </c>
      <c r="I494" s="23">
        <f t="shared" si="142"/>
        <v>0</v>
      </c>
      <c r="J494" s="23">
        <f t="shared" si="143"/>
        <v>0</v>
      </c>
      <c r="K494" s="23">
        <f t="shared" si="144"/>
        <v>100</v>
      </c>
    </row>
    <row r="495" spans="1:11">
      <c r="A495" s="26" t="s">
        <v>29</v>
      </c>
      <c r="B495" s="21" t="s">
        <v>30</v>
      </c>
      <c r="C495" s="22">
        <v>0</v>
      </c>
      <c r="D495" s="22">
        <v>641439</v>
      </c>
      <c r="E495" s="22">
        <v>0</v>
      </c>
      <c r="F495" s="22">
        <v>641439</v>
      </c>
      <c r="G495" s="22">
        <f t="shared" si="140"/>
        <v>641439</v>
      </c>
      <c r="H495" s="22">
        <f t="shared" si="141"/>
        <v>-641439</v>
      </c>
      <c r="I495" s="23">
        <f t="shared" si="142"/>
        <v>0</v>
      </c>
      <c r="J495" s="23">
        <f t="shared" si="143"/>
        <v>0</v>
      </c>
      <c r="K495" s="23">
        <f t="shared" si="144"/>
        <v>100</v>
      </c>
    </row>
    <row r="496" spans="1:11">
      <c r="A496" s="27" t="s">
        <v>37</v>
      </c>
      <c r="B496" s="21" t="s">
        <v>38</v>
      </c>
      <c r="C496" s="22">
        <v>0</v>
      </c>
      <c r="D496" s="22">
        <v>641439</v>
      </c>
      <c r="E496" s="22">
        <v>0</v>
      </c>
      <c r="F496" s="22">
        <v>641439</v>
      </c>
      <c r="G496" s="22">
        <f t="shared" si="140"/>
        <v>641439</v>
      </c>
      <c r="H496" s="22">
        <f t="shared" si="141"/>
        <v>-641439</v>
      </c>
      <c r="I496" s="23">
        <f t="shared" si="142"/>
        <v>0</v>
      </c>
      <c r="J496" s="23">
        <f t="shared" si="143"/>
        <v>0</v>
      </c>
      <c r="K496" s="23">
        <f t="shared" si="144"/>
        <v>100</v>
      </c>
    </row>
    <row r="497" spans="1:11">
      <c r="A497" s="28" t="s">
        <v>39</v>
      </c>
      <c r="B497" s="21" t="s">
        <v>40</v>
      </c>
      <c r="C497" s="22">
        <v>0</v>
      </c>
      <c r="D497" s="22">
        <v>641439</v>
      </c>
      <c r="E497" s="22">
        <v>0</v>
      </c>
      <c r="F497" s="22">
        <v>641439</v>
      </c>
      <c r="G497" s="22">
        <f t="shared" si="140"/>
        <v>641439</v>
      </c>
      <c r="H497" s="22">
        <f t="shared" si="141"/>
        <v>-641439</v>
      </c>
      <c r="I497" s="23">
        <f t="shared" si="142"/>
        <v>0</v>
      </c>
      <c r="J497" s="23">
        <f t="shared" si="143"/>
        <v>0</v>
      </c>
      <c r="K497" s="23">
        <f t="shared" si="144"/>
        <v>100</v>
      </c>
    </row>
    <row r="498" spans="1:11" ht="51">
      <c r="A498" s="36" t="s">
        <v>661</v>
      </c>
      <c r="B498" s="32" t="s">
        <v>662</v>
      </c>
      <c r="C498" s="33"/>
      <c r="D498" s="33"/>
      <c r="E498" s="33"/>
      <c r="F498" s="33"/>
      <c r="G498" s="33"/>
      <c r="H498" s="33"/>
      <c r="I498" s="34"/>
      <c r="J498" s="34"/>
      <c r="K498" s="34"/>
    </row>
    <row r="499" spans="1:11">
      <c r="A499" s="20" t="s">
        <v>21</v>
      </c>
      <c r="B499" s="21" t="s">
        <v>22</v>
      </c>
      <c r="C499" s="22">
        <v>0</v>
      </c>
      <c r="D499" s="22">
        <v>51201956</v>
      </c>
      <c r="E499" s="22">
        <v>0</v>
      </c>
      <c r="F499" s="22">
        <v>0</v>
      </c>
      <c r="G499" s="22">
        <f t="shared" ref="G499:G504" si="145">F499-C499</f>
        <v>0</v>
      </c>
      <c r="H499" s="22">
        <f t="shared" ref="H499:H504" si="146">E499-F499</f>
        <v>0</v>
      </c>
      <c r="I499" s="23">
        <f t="shared" ref="I499:I504" si="147">IF(ISERROR(F499/C499),0,F499/C499*100-100)</f>
        <v>0</v>
      </c>
      <c r="J499" s="23">
        <f t="shared" ref="J499:J504" si="148">IF(ISERROR(F499/E499),0,F499/E499*100)</f>
        <v>0</v>
      </c>
      <c r="K499" s="23">
        <f t="shared" ref="K499:K504" si="149">IF(ISERROR(F499/D499),0,F499/D499*100)</f>
        <v>0</v>
      </c>
    </row>
    <row r="500" spans="1:11">
      <c r="A500" s="26" t="s">
        <v>93</v>
      </c>
      <c r="B500" s="21" t="s">
        <v>94</v>
      </c>
      <c r="C500" s="22">
        <v>0</v>
      </c>
      <c r="D500" s="22">
        <v>51201956</v>
      </c>
      <c r="E500" s="22">
        <v>0</v>
      </c>
      <c r="F500" s="22">
        <v>0</v>
      </c>
      <c r="G500" s="22">
        <f t="shared" si="145"/>
        <v>0</v>
      </c>
      <c r="H500" s="22">
        <f t="shared" si="146"/>
        <v>0</v>
      </c>
      <c r="I500" s="23">
        <f t="shared" si="147"/>
        <v>0</v>
      </c>
      <c r="J500" s="23">
        <f t="shared" si="148"/>
        <v>0</v>
      </c>
      <c r="K500" s="23">
        <f t="shared" si="149"/>
        <v>0</v>
      </c>
    </row>
    <row r="501" spans="1:11">
      <c r="A501" s="20" t="s">
        <v>27</v>
      </c>
      <c r="B501" s="21" t="s">
        <v>28</v>
      </c>
      <c r="C501" s="22">
        <v>0</v>
      </c>
      <c r="D501" s="22">
        <v>51201956</v>
      </c>
      <c r="E501" s="22">
        <v>0</v>
      </c>
      <c r="F501" s="22">
        <v>0</v>
      </c>
      <c r="G501" s="22">
        <f t="shared" si="145"/>
        <v>0</v>
      </c>
      <c r="H501" s="22">
        <f t="shared" si="146"/>
        <v>0</v>
      </c>
      <c r="I501" s="23">
        <f t="shared" si="147"/>
        <v>0</v>
      </c>
      <c r="J501" s="23">
        <f t="shared" si="148"/>
        <v>0</v>
      </c>
      <c r="K501" s="23">
        <f t="shared" si="149"/>
        <v>0</v>
      </c>
    </row>
    <row r="502" spans="1:11">
      <c r="A502" s="26" t="s">
        <v>29</v>
      </c>
      <c r="B502" s="21" t="s">
        <v>30</v>
      </c>
      <c r="C502" s="22">
        <v>0</v>
      </c>
      <c r="D502" s="22">
        <v>51201956</v>
      </c>
      <c r="E502" s="22">
        <v>0</v>
      </c>
      <c r="F502" s="22">
        <v>0</v>
      </c>
      <c r="G502" s="22">
        <f t="shared" si="145"/>
        <v>0</v>
      </c>
      <c r="H502" s="22">
        <f t="shared" si="146"/>
        <v>0</v>
      </c>
      <c r="I502" s="23">
        <f t="shared" si="147"/>
        <v>0</v>
      </c>
      <c r="J502" s="23">
        <f t="shared" si="148"/>
        <v>0</v>
      </c>
      <c r="K502" s="23">
        <f t="shared" si="149"/>
        <v>0</v>
      </c>
    </row>
    <row r="503" spans="1:11" ht="25.5">
      <c r="A503" s="27" t="s">
        <v>43</v>
      </c>
      <c r="B503" s="21" t="s">
        <v>44</v>
      </c>
      <c r="C503" s="22">
        <v>0</v>
      </c>
      <c r="D503" s="22">
        <v>51201956</v>
      </c>
      <c r="E503" s="22">
        <v>0</v>
      </c>
      <c r="F503" s="22">
        <v>0</v>
      </c>
      <c r="G503" s="22">
        <f t="shared" si="145"/>
        <v>0</v>
      </c>
      <c r="H503" s="22">
        <f t="shared" si="146"/>
        <v>0</v>
      </c>
      <c r="I503" s="23">
        <f t="shared" si="147"/>
        <v>0</v>
      </c>
      <c r="J503" s="23">
        <f t="shared" si="148"/>
        <v>0</v>
      </c>
      <c r="K503" s="23">
        <f t="shared" si="149"/>
        <v>0</v>
      </c>
    </row>
    <row r="504" spans="1:11">
      <c r="A504" s="28" t="s">
        <v>183</v>
      </c>
      <c r="B504" s="21" t="s">
        <v>184</v>
      </c>
      <c r="C504" s="22">
        <v>0</v>
      </c>
      <c r="D504" s="22">
        <v>51201956</v>
      </c>
      <c r="E504" s="22">
        <v>0</v>
      </c>
      <c r="F504" s="22">
        <v>0</v>
      </c>
      <c r="G504" s="22">
        <f t="shared" si="145"/>
        <v>0</v>
      </c>
      <c r="H504" s="22">
        <f t="shared" si="146"/>
        <v>0</v>
      </c>
      <c r="I504" s="23">
        <f t="shared" si="147"/>
        <v>0</v>
      </c>
      <c r="J504" s="23">
        <f t="shared" si="148"/>
        <v>0</v>
      </c>
      <c r="K504" s="23">
        <f t="shared" si="149"/>
        <v>0</v>
      </c>
    </row>
    <row r="505" spans="1:11" ht="38.25">
      <c r="A505" s="36" t="s">
        <v>663</v>
      </c>
      <c r="B505" s="32" t="s">
        <v>664</v>
      </c>
      <c r="C505" s="33"/>
      <c r="D505" s="33"/>
      <c r="E505" s="33"/>
      <c r="F505" s="33"/>
      <c r="G505" s="33"/>
      <c r="H505" s="33"/>
      <c r="I505" s="34"/>
      <c r="J505" s="34"/>
      <c r="K505" s="34"/>
    </row>
    <row r="506" spans="1:11" s="35" customFormat="1">
      <c r="A506" s="20" t="s">
        <v>21</v>
      </c>
      <c r="B506" s="21" t="s">
        <v>22</v>
      </c>
      <c r="C506" s="22">
        <v>0</v>
      </c>
      <c r="D506" s="22">
        <v>285534</v>
      </c>
      <c r="E506" s="22">
        <v>59212</v>
      </c>
      <c r="F506" s="22">
        <v>285534</v>
      </c>
      <c r="G506" s="22">
        <f t="shared" ref="G506:G518" si="150">F506-C506</f>
        <v>285534</v>
      </c>
      <c r="H506" s="22">
        <f t="shared" ref="H506:H518" si="151">E506-F506</f>
        <v>-226322</v>
      </c>
      <c r="I506" s="23">
        <f t="shared" ref="I506:I518" si="152">IF(ISERROR(F506/C506),0,F506/C506*100-100)</f>
        <v>0</v>
      </c>
      <c r="J506" s="23">
        <f t="shared" ref="J506:J518" si="153">IF(ISERROR(F506/E506),0,F506/E506*100)</f>
        <v>482.22319800040532</v>
      </c>
      <c r="K506" s="23">
        <f t="shared" ref="K506:K518" si="154">IF(ISERROR(F506/D506),0,F506/D506*100)</f>
        <v>100</v>
      </c>
    </row>
    <row r="507" spans="1:11">
      <c r="A507" s="26" t="s">
        <v>93</v>
      </c>
      <c r="B507" s="21" t="s">
        <v>94</v>
      </c>
      <c r="C507" s="22">
        <v>0</v>
      </c>
      <c r="D507" s="22">
        <v>140000</v>
      </c>
      <c r="E507" s="22">
        <v>0</v>
      </c>
      <c r="F507" s="22">
        <v>140000</v>
      </c>
      <c r="G507" s="22">
        <f t="shared" si="150"/>
        <v>140000</v>
      </c>
      <c r="H507" s="22">
        <f t="shared" si="151"/>
        <v>-140000</v>
      </c>
      <c r="I507" s="23">
        <f t="shared" si="152"/>
        <v>0</v>
      </c>
      <c r="J507" s="23">
        <f t="shared" si="153"/>
        <v>0</v>
      </c>
      <c r="K507" s="23">
        <f t="shared" si="154"/>
        <v>100</v>
      </c>
    </row>
    <row r="508" spans="1:11">
      <c r="A508" s="26" t="s">
        <v>23</v>
      </c>
      <c r="B508" s="21" t="s">
        <v>24</v>
      </c>
      <c r="C508" s="22">
        <v>0</v>
      </c>
      <c r="D508" s="22">
        <v>145534</v>
      </c>
      <c r="E508" s="22">
        <v>59212</v>
      </c>
      <c r="F508" s="22">
        <v>145534</v>
      </c>
      <c r="G508" s="22">
        <f t="shared" si="150"/>
        <v>145534</v>
      </c>
      <c r="H508" s="22">
        <f t="shared" si="151"/>
        <v>-86322</v>
      </c>
      <c r="I508" s="23">
        <f t="shared" si="152"/>
        <v>0</v>
      </c>
      <c r="J508" s="23">
        <f t="shared" si="153"/>
        <v>245.78463824900356</v>
      </c>
      <c r="K508" s="23">
        <f t="shared" si="154"/>
        <v>100</v>
      </c>
    </row>
    <row r="509" spans="1:11">
      <c r="A509" s="27" t="s">
        <v>25</v>
      </c>
      <c r="B509" s="21" t="s">
        <v>26</v>
      </c>
      <c r="C509" s="22">
        <v>0</v>
      </c>
      <c r="D509" s="22">
        <v>145534</v>
      </c>
      <c r="E509" s="22">
        <v>59212</v>
      </c>
      <c r="F509" s="22">
        <v>145534</v>
      </c>
      <c r="G509" s="22">
        <f t="shared" si="150"/>
        <v>145534</v>
      </c>
      <c r="H509" s="22">
        <f t="shared" si="151"/>
        <v>-86322</v>
      </c>
      <c r="I509" s="23">
        <f t="shared" si="152"/>
        <v>0</v>
      </c>
      <c r="J509" s="23">
        <f t="shared" si="153"/>
        <v>245.78463824900356</v>
      </c>
      <c r="K509" s="23">
        <f t="shared" si="154"/>
        <v>100</v>
      </c>
    </row>
    <row r="510" spans="1:11">
      <c r="A510" s="20" t="s">
        <v>27</v>
      </c>
      <c r="B510" s="21" t="s">
        <v>28</v>
      </c>
      <c r="C510" s="22">
        <v>0</v>
      </c>
      <c r="D510" s="22">
        <v>503571</v>
      </c>
      <c r="E510" s="22">
        <v>59212</v>
      </c>
      <c r="F510" s="22">
        <v>74042.28</v>
      </c>
      <c r="G510" s="22">
        <f t="shared" si="150"/>
        <v>74042.28</v>
      </c>
      <c r="H510" s="22">
        <f t="shared" si="151"/>
        <v>-14830.279999999999</v>
      </c>
      <c r="I510" s="23">
        <f t="shared" si="152"/>
        <v>0</v>
      </c>
      <c r="J510" s="23">
        <f t="shared" si="153"/>
        <v>125.04607174221441</v>
      </c>
      <c r="K510" s="23">
        <f t="shared" si="154"/>
        <v>14.703444002931064</v>
      </c>
    </row>
    <row r="511" spans="1:11">
      <c r="A511" s="26" t="s">
        <v>29</v>
      </c>
      <c r="B511" s="21" t="s">
        <v>30</v>
      </c>
      <c r="C511" s="22">
        <v>0</v>
      </c>
      <c r="D511" s="22">
        <v>503571</v>
      </c>
      <c r="E511" s="22">
        <v>59212</v>
      </c>
      <c r="F511" s="22">
        <v>74042.28</v>
      </c>
      <c r="G511" s="22">
        <f t="shared" si="150"/>
        <v>74042.28</v>
      </c>
      <c r="H511" s="22">
        <f t="shared" si="151"/>
        <v>-14830.279999999999</v>
      </c>
      <c r="I511" s="23">
        <f t="shared" si="152"/>
        <v>0</v>
      </c>
      <c r="J511" s="23">
        <f t="shared" si="153"/>
        <v>125.04607174221441</v>
      </c>
      <c r="K511" s="23">
        <f t="shared" si="154"/>
        <v>14.703444002931064</v>
      </c>
    </row>
    <row r="512" spans="1:11">
      <c r="A512" s="27" t="s">
        <v>31</v>
      </c>
      <c r="B512" s="21" t="s">
        <v>32</v>
      </c>
      <c r="C512" s="22">
        <v>0</v>
      </c>
      <c r="D512" s="22">
        <v>503571</v>
      </c>
      <c r="E512" s="22">
        <v>59212</v>
      </c>
      <c r="F512" s="22">
        <v>74042.28</v>
      </c>
      <c r="G512" s="22">
        <f t="shared" si="150"/>
        <v>74042.28</v>
      </c>
      <c r="H512" s="22">
        <f t="shared" si="151"/>
        <v>-14830.279999999999</v>
      </c>
      <c r="I512" s="23">
        <f t="shared" si="152"/>
        <v>0</v>
      </c>
      <c r="J512" s="23">
        <f t="shared" si="153"/>
        <v>125.04607174221441</v>
      </c>
      <c r="K512" s="23">
        <f t="shared" si="154"/>
        <v>14.703444002931064</v>
      </c>
    </row>
    <row r="513" spans="1:11" s="35" customFormat="1">
      <c r="A513" s="28" t="s">
        <v>33</v>
      </c>
      <c r="B513" s="21" t="s">
        <v>34</v>
      </c>
      <c r="C513" s="22">
        <v>0</v>
      </c>
      <c r="D513" s="22">
        <v>56999</v>
      </c>
      <c r="E513" s="22">
        <v>19212</v>
      </c>
      <c r="F513" s="22">
        <v>15914.25</v>
      </c>
      <c r="G513" s="22">
        <f t="shared" si="150"/>
        <v>15914.25</v>
      </c>
      <c r="H513" s="22">
        <f t="shared" si="151"/>
        <v>3297.75</v>
      </c>
      <c r="I513" s="23">
        <f t="shared" si="152"/>
        <v>0</v>
      </c>
      <c r="J513" s="23">
        <f t="shared" si="153"/>
        <v>82.834946908182388</v>
      </c>
      <c r="K513" s="23">
        <f t="shared" si="154"/>
        <v>27.920226670643345</v>
      </c>
    </row>
    <row r="514" spans="1:11">
      <c r="A514" s="28" t="s">
        <v>35</v>
      </c>
      <c r="B514" s="21" t="s">
        <v>36</v>
      </c>
      <c r="C514" s="22">
        <v>0</v>
      </c>
      <c r="D514" s="22">
        <v>446572</v>
      </c>
      <c r="E514" s="22">
        <v>40000</v>
      </c>
      <c r="F514" s="22">
        <v>58128.03</v>
      </c>
      <c r="G514" s="22">
        <f t="shared" si="150"/>
        <v>58128.03</v>
      </c>
      <c r="H514" s="22">
        <f t="shared" si="151"/>
        <v>-18128.03</v>
      </c>
      <c r="I514" s="23">
        <f t="shared" si="152"/>
        <v>0</v>
      </c>
      <c r="J514" s="23">
        <f t="shared" si="153"/>
        <v>145.320075</v>
      </c>
      <c r="K514" s="23">
        <f t="shared" si="154"/>
        <v>13.016496779914549</v>
      </c>
    </row>
    <row r="515" spans="1:11">
      <c r="A515" s="20"/>
      <c r="B515" s="21" t="s">
        <v>55</v>
      </c>
      <c r="C515" s="22">
        <v>0</v>
      </c>
      <c r="D515" s="22">
        <v>-218037</v>
      </c>
      <c r="E515" s="22">
        <v>0</v>
      </c>
      <c r="F515" s="22">
        <v>211491.72</v>
      </c>
      <c r="G515" s="22">
        <f t="shared" si="150"/>
        <v>211491.72</v>
      </c>
      <c r="H515" s="22">
        <f t="shared" si="151"/>
        <v>-211491.72</v>
      </c>
      <c r="I515" s="23">
        <f t="shared" si="152"/>
        <v>0</v>
      </c>
      <c r="J515" s="23">
        <f t="shared" si="153"/>
        <v>0</v>
      </c>
      <c r="K515" s="23">
        <f t="shared" si="154"/>
        <v>-96.998087480565218</v>
      </c>
    </row>
    <row r="516" spans="1:11">
      <c r="A516" s="20" t="s">
        <v>56</v>
      </c>
      <c r="B516" s="21" t="s">
        <v>57</v>
      </c>
      <c r="C516" s="22">
        <v>0</v>
      </c>
      <c r="D516" s="22">
        <v>218037</v>
      </c>
      <c r="E516" s="22">
        <v>0</v>
      </c>
      <c r="F516" s="22">
        <v>-211491.72</v>
      </c>
      <c r="G516" s="22">
        <f t="shared" si="150"/>
        <v>-211491.72</v>
      </c>
      <c r="H516" s="22">
        <f t="shared" si="151"/>
        <v>211491.72</v>
      </c>
      <c r="I516" s="23">
        <f t="shared" si="152"/>
        <v>0</v>
      </c>
      <c r="J516" s="23">
        <f t="shared" si="153"/>
        <v>0</v>
      </c>
      <c r="K516" s="23">
        <f t="shared" si="154"/>
        <v>-96.998087480565218</v>
      </c>
    </row>
    <row r="517" spans="1:11">
      <c r="A517" s="26" t="s">
        <v>58</v>
      </c>
      <c r="B517" s="21" t="s">
        <v>59</v>
      </c>
      <c r="C517" s="22">
        <v>0</v>
      </c>
      <c r="D517" s="22">
        <v>218037</v>
      </c>
      <c r="E517" s="22">
        <v>0</v>
      </c>
      <c r="F517" s="22">
        <v>-211491.72</v>
      </c>
      <c r="G517" s="22">
        <f t="shared" si="150"/>
        <v>-211491.72</v>
      </c>
      <c r="H517" s="22">
        <f t="shared" si="151"/>
        <v>211491.72</v>
      </c>
      <c r="I517" s="23">
        <f t="shared" si="152"/>
        <v>0</v>
      </c>
      <c r="J517" s="23">
        <f t="shared" si="153"/>
        <v>0</v>
      </c>
      <c r="K517" s="23">
        <f t="shared" si="154"/>
        <v>-96.998087480565218</v>
      </c>
    </row>
    <row r="518" spans="1:11" ht="25.5">
      <c r="A518" s="27" t="s">
        <v>147</v>
      </c>
      <c r="B518" s="21" t="s">
        <v>148</v>
      </c>
      <c r="C518" s="22">
        <v>0</v>
      </c>
      <c r="D518" s="22">
        <v>218037</v>
      </c>
      <c r="E518" s="22">
        <v>0</v>
      </c>
      <c r="F518" s="22">
        <v>-218036.01</v>
      </c>
      <c r="G518" s="22">
        <f t="shared" si="150"/>
        <v>-218036.01</v>
      </c>
      <c r="H518" s="22">
        <f t="shared" si="151"/>
        <v>218036.01</v>
      </c>
      <c r="I518" s="23">
        <f t="shared" si="152"/>
        <v>0</v>
      </c>
      <c r="J518" s="23">
        <f t="shared" si="153"/>
        <v>0</v>
      </c>
      <c r="K518" s="23">
        <f t="shared" si="154"/>
        <v>-99.999545948623407</v>
      </c>
    </row>
    <row r="519" spans="1:11" ht="51">
      <c r="A519" s="36" t="s">
        <v>665</v>
      </c>
      <c r="B519" s="32" t="s">
        <v>666</v>
      </c>
      <c r="C519" s="33"/>
      <c r="D519" s="33"/>
      <c r="E519" s="33"/>
      <c r="F519" s="33"/>
      <c r="G519" s="33"/>
      <c r="H519" s="33"/>
      <c r="I519" s="34"/>
      <c r="J519" s="34"/>
      <c r="K519" s="34"/>
    </row>
    <row r="520" spans="1:11">
      <c r="A520" s="20" t="s">
        <v>21</v>
      </c>
      <c r="B520" s="21" t="s">
        <v>22</v>
      </c>
      <c r="C520" s="22">
        <v>225304</v>
      </c>
      <c r="D520" s="22">
        <v>0</v>
      </c>
      <c r="E520" s="22">
        <v>0</v>
      </c>
      <c r="F520" s="22">
        <v>0</v>
      </c>
      <c r="G520" s="22">
        <f t="shared" ref="G520:G525" si="155">F520-C520</f>
        <v>-225304</v>
      </c>
      <c r="H520" s="22">
        <f t="shared" ref="H520:H525" si="156">E520-F520</f>
        <v>0</v>
      </c>
      <c r="I520" s="23">
        <f t="shared" ref="I520:I525" si="157">IF(ISERROR(F520/C520),0,F520/C520*100-100)</f>
        <v>-100</v>
      </c>
      <c r="J520" s="23">
        <f t="shared" ref="J520:J525" si="158">IF(ISERROR(F520/E520),0,F520/E520*100)</f>
        <v>0</v>
      </c>
      <c r="K520" s="23">
        <f t="shared" ref="K520:K525" si="159">IF(ISERROR(F520/D520),0,F520/D520*100)</f>
        <v>0</v>
      </c>
    </row>
    <row r="521" spans="1:11">
      <c r="A521" s="26" t="s">
        <v>93</v>
      </c>
      <c r="B521" s="21" t="s">
        <v>94</v>
      </c>
      <c r="C521" s="22">
        <v>225304</v>
      </c>
      <c r="D521" s="22">
        <v>0</v>
      </c>
      <c r="E521" s="22">
        <v>0</v>
      </c>
      <c r="F521" s="22">
        <v>0</v>
      </c>
      <c r="G521" s="22">
        <f t="shared" si="155"/>
        <v>-225304</v>
      </c>
      <c r="H521" s="22">
        <f t="shared" si="156"/>
        <v>0</v>
      </c>
      <c r="I521" s="23">
        <f t="shared" si="157"/>
        <v>-100</v>
      </c>
      <c r="J521" s="23">
        <f t="shared" si="158"/>
        <v>0</v>
      </c>
      <c r="K521" s="23">
        <f t="shared" si="159"/>
        <v>0</v>
      </c>
    </row>
    <row r="522" spans="1:11">
      <c r="A522" s="20"/>
      <c r="B522" s="21" t="s">
        <v>55</v>
      </c>
      <c r="C522" s="22">
        <v>225304</v>
      </c>
      <c r="D522" s="22">
        <v>0</v>
      </c>
      <c r="E522" s="22">
        <v>0</v>
      </c>
      <c r="F522" s="22">
        <v>0</v>
      </c>
      <c r="G522" s="22">
        <f t="shared" si="155"/>
        <v>-225304</v>
      </c>
      <c r="H522" s="22">
        <f t="shared" si="156"/>
        <v>0</v>
      </c>
      <c r="I522" s="23">
        <f t="shared" si="157"/>
        <v>-100</v>
      </c>
      <c r="J522" s="23">
        <f t="shared" si="158"/>
        <v>0</v>
      </c>
      <c r="K522" s="23">
        <f t="shared" si="159"/>
        <v>0</v>
      </c>
    </row>
    <row r="523" spans="1:11">
      <c r="A523" s="20" t="s">
        <v>56</v>
      </c>
      <c r="B523" s="21" t="s">
        <v>57</v>
      </c>
      <c r="C523" s="22">
        <v>-225304</v>
      </c>
      <c r="D523" s="22">
        <v>0</v>
      </c>
      <c r="E523" s="22">
        <v>0</v>
      </c>
      <c r="F523" s="22">
        <v>0</v>
      </c>
      <c r="G523" s="22">
        <f t="shared" si="155"/>
        <v>225304</v>
      </c>
      <c r="H523" s="22">
        <f t="shared" si="156"/>
        <v>0</v>
      </c>
      <c r="I523" s="23">
        <f t="shared" si="157"/>
        <v>-100</v>
      </c>
      <c r="J523" s="23">
        <f t="shared" si="158"/>
        <v>0</v>
      </c>
      <c r="K523" s="23">
        <f t="shared" si="159"/>
        <v>0</v>
      </c>
    </row>
    <row r="524" spans="1:11">
      <c r="A524" s="26" t="s">
        <v>58</v>
      </c>
      <c r="B524" s="21" t="s">
        <v>59</v>
      </c>
      <c r="C524" s="22">
        <v>-225304</v>
      </c>
      <c r="D524" s="22">
        <v>0</v>
      </c>
      <c r="E524" s="22">
        <v>0</v>
      </c>
      <c r="F524" s="22">
        <v>0</v>
      </c>
      <c r="G524" s="22">
        <f t="shared" si="155"/>
        <v>225304</v>
      </c>
      <c r="H524" s="22">
        <f t="shared" si="156"/>
        <v>0</v>
      </c>
      <c r="I524" s="23">
        <f t="shared" si="157"/>
        <v>-100</v>
      </c>
      <c r="J524" s="23">
        <f t="shared" si="158"/>
        <v>0</v>
      </c>
      <c r="K524" s="23">
        <f t="shared" si="159"/>
        <v>0</v>
      </c>
    </row>
    <row r="525" spans="1:11" ht="25.5">
      <c r="A525" s="27" t="s">
        <v>147</v>
      </c>
      <c r="B525" s="21" t="s">
        <v>148</v>
      </c>
      <c r="C525" s="22">
        <v>-32032.59</v>
      </c>
      <c r="D525" s="22">
        <v>0</v>
      </c>
      <c r="E525" s="22">
        <v>0</v>
      </c>
      <c r="F525" s="22">
        <v>0</v>
      </c>
      <c r="G525" s="22">
        <f t="shared" si="155"/>
        <v>32032.59</v>
      </c>
      <c r="H525" s="22">
        <f t="shared" si="156"/>
        <v>0</v>
      </c>
      <c r="I525" s="23">
        <f t="shared" si="157"/>
        <v>-100</v>
      </c>
      <c r="J525" s="23">
        <f t="shared" si="158"/>
        <v>0</v>
      </c>
      <c r="K525" s="23">
        <f t="shared" si="159"/>
        <v>0</v>
      </c>
    </row>
    <row r="526" spans="1:11">
      <c r="A526" s="31" t="s">
        <v>341</v>
      </c>
      <c r="B526" s="32" t="s">
        <v>342</v>
      </c>
      <c r="C526" s="33"/>
      <c r="D526" s="33"/>
      <c r="E526" s="33"/>
      <c r="F526" s="33"/>
      <c r="G526" s="33"/>
      <c r="H526" s="33"/>
      <c r="I526" s="34"/>
      <c r="J526" s="34"/>
      <c r="K526" s="34"/>
    </row>
    <row r="527" spans="1:11">
      <c r="A527" s="20" t="s">
        <v>21</v>
      </c>
      <c r="B527" s="21" t="s">
        <v>22</v>
      </c>
      <c r="C527" s="22">
        <v>0</v>
      </c>
      <c r="D527" s="22">
        <v>24136556</v>
      </c>
      <c r="E527" s="22">
        <v>1200000</v>
      </c>
      <c r="F527" s="22">
        <v>24136556</v>
      </c>
      <c r="G527" s="22">
        <f t="shared" ref="G527:G541" si="160">F527-C527</f>
        <v>24136556</v>
      </c>
      <c r="H527" s="22">
        <f t="shared" ref="H527:H541" si="161">E527-F527</f>
        <v>-22936556</v>
      </c>
      <c r="I527" s="23">
        <f t="shared" ref="I527:I541" si="162">IF(ISERROR(F527/C527),0,F527/C527*100-100)</f>
        <v>0</v>
      </c>
      <c r="J527" s="23">
        <f t="shared" ref="J527:J541" si="163">IF(ISERROR(F527/E527),0,F527/E527*100)</f>
        <v>2011.3796666666665</v>
      </c>
      <c r="K527" s="23">
        <f t="shared" ref="K527:K541" si="164">IF(ISERROR(F527/D527),0,F527/D527*100)</f>
        <v>100</v>
      </c>
    </row>
    <row r="528" spans="1:11">
      <c r="A528" s="26" t="s">
        <v>23</v>
      </c>
      <c r="B528" s="21" t="s">
        <v>24</v>
      </c>
      <c r="C528" s="22">
        <v>0</v>
      </c>
      <c r="D528" s="22">
        <v>24136556</v>
      </c>
      <c r="E528" s="22">
        <v>1200000</v>
      </c>
      <c r="F528" s="22">
        <v>24136556</v>
      </c>
      <c r="G528" s="22">
        <f t="shared" si="160"/>
        <v>24136556</v>
      </c>
      <c r="H528" s="22">
        <f t="shared" si="161"/>
        <v>-22936556</v>
      </c>
      <c r="I528" s="23">
        <f t="shared" si="162"/>
        <v>0</v>
      </c>
      <c r="J528" s="23">
        <f t="shared" si="163"/>
        <v>2011.3796666666665</v>
      </c>
      <c r="K528" s="23">
        <f t="shared" si="164"/>
        <v>100</v>
      </c>
    </row>
    <row r="529" spans="1:11" s="35" customFormat="1">
      <c r="A529" s="27" t="s">
        <v>25</v>
      </c>
      <c r="B529" s="21" t="s">
        <v>26</v>
      </c>
      <c r="C529" s="22">
        <v>0</v>
      </c>
      <c r="D529" s="22">
        <v>24136556</v>
      </c>
      <c r="E529" s="22">
        <v>1200000</v>
      </c>
      <c r="F529" s="22">
        <v>24136556</v>
      </c>
      <c r="G529" s="22">
        <f t="shared" si="160"/>
        <v>24136556</v>
      </c>
      <c r="H529" s="22">
        <f t="shared" si="161"/>
        <v>-22936556</v>
      </c>
      <c r="I529" s="23">
        <f t="shared" si="162"/>
        <v>0</v>
      </c>
      <c r="J529" s="23">
        <f t="shared" si="163"/>
        <v>2011.3796666666665</v>
      </c>
      <c r="K529" s="23">
        <f t="shared" si="164"/>
        <v>100</v>
      </c>
    </row>
    <row r="530" spans="1:11">
      <c r="A530" s="20" t="s">
        <v>27</v>
      </c>
      <c r="B530" s="21" t="s">
        <v>28</v>
      </c>
      <c r="C530" s="22">
        <v>0</v>
      </c>
      <c r="D530" s="22">
        <v>24136556</v>
      </c>
      <c r="E530" s="22">
        <v>1200000</v>
      </c>
      <c r="F530" s="22">
        <v>20352384.84</v>
      </c>
      <c r="G530" s="22">
        <f t="shared" si="160"/>
        <v>20352384.84</v>
      </c>
      <c r="H530" s="22">
        <f t="shared" si="161"/>
        <v>-19152384.84</v>
      </c>
      <c r="I530" s="23">
        <f t="shared" si="162"/>
        <v>0</v>
      </c>
      <c r="J530" s="23">
        <f t="shared" si="163"/>
        <v>1696.03207</v>
      </c>
      <c r="K530" s="23">
        <f t="shared" si="164"/>
        <v>84.321826361639992</v>
      </c>
    </row>
    <row r="531" spans="1:11">
      <c r="A531" s="26" t="s">
        <v>29</v>
      </c>
      <c r="B531" s="21" t="s">
        <v>30</v>
      </c>
      <c r="C531" s="22">
        <v>0</v>
      </c>
      <c r="D531" s="22">
        <v>367208</v>
      </c>
      <c r="E531" s="22">
        <v>0</v>
      </c>
      <c r="F531" s="22">
        <v>290470.55</v>
      </c>
      <c r="G531" s="22">
        <f t="shared" si="160"/>
        <v>290470.55</v>
      </c>
      <c r="H531" s="22">
        <f t="shared" si="161"/>
        <v>-290470.55</v>
      </c>
      <c r="I531" s="23">
        <f t="shared" si="162"/>
        <v>0</v>
      </c>
      <c r="J531" s="23">
        <f t="shared" si="163"/>
        <v>0</v>
      </c>
      <c r="K531" s="23">
        <f t="shared" si="164"/>
        <v>79.102456918149926</v>
      </c>
    </row>
    <row r="532" spans="1:11">
      <c r="A532" s="27" t="s">
        <v>31</v>
      </c>
      <c r="B532" s="21" t="s">
        <v>32</v>
      </c>
      <c r="C532" s="22">
        <v>0</v>
      </c>
      <c r="D532" s="22">
        <v>288708</v>
      </c>
      <c r="E532" s="22">
        <v>0</v>
      </c>
      <c r="F532" s="22">
        <v>242878.9</v>
      </c>
      <c r="G532" s="22">
        <f t="shared" si="160"/>
        <v>242878.9</v>
      </c>
      <c r="H532" s="22">
        <f t="shared" si="161"/>
        <v>-242878.9</v>
      </c>
      <c r="I532" s="23">
        <f t="shared" si="162"/>
        <v>0</v>
      </c>
      <c r="J532" s="23">
        <f t="shared" si="163"/>
        <v>0</v>
      </c>
      <c r="K532" s="23">
        <f t="shared" si="164"/>
        <v>84.126141291547157</v>
      </c>
    </row>
    <row r="533" spans="1:11">
      <c r="A533" s="28" t="s">
        <v>35</v>
      </c>
      <c r="B533" s="21" t="s">
        <v>36</v>
      </c>
      <c r="C533" s="22">
        <v>0</v>
      </c>
      <c r="D533" s="22">
        <v>288708</v>
      </c>
      <c r="E533" s="22">
        <v>0</v>
      </c>
      <c r="F533" s="22">
        <v>242878.9</v>
      </c>
      <c r="G533" s="22">
        <f t="shared" si="160"/>
        <v>242878.9</v>
      </c>
      <c r="H533" s="22">
        <f t="shared" si="161"/>
        <v>-242878.9</v>
      </c>
      <c r="I533" s="23">
        <f t="shared" si="162"/>
        <v>0</v>
      </c>
      <c r="J533" s="23">
        <f t="shared" si="163"/>
        <v>0</v>
      </c>
      <c r="K533" s="23">
        <f t="shared" si="164"/>
        <v>84.126141291547157</v>
      </c>
    </row>
    <row r="534" spans="1:11">
      <c r="A534" s="29" t="s">
        <v>77</v>
      </c>
      <c r="B534" s="21" t="s">
        <v>78</v>
      </c>
      <c r="C534" s="22">
        <v>0</v>
      </c>
      <c r="D534" s="22">
        <v>0</v>
      </c>
      <c r="E534" s="22">
        <v>0</v>
      </c>
      <c r="F534" s="22">
        <v>18150</v>
      </c>
      <c r="G534" s="22">
        <f t="shared" si="160"/>
        <v>18150</v>
      </c>
      <c r="H534" s="22">
        <f t="shared" si="161"/>
        <v>-18150</v>
      </c>
      <c r="I534" s="23">
        <f t="shared" si="162"/>
        <v>0</v>
      </c>
      <c r="J534" s="23">
        <f t="shared" si="163"/>
        <v>0</v>
      </c>
      <c r="K534" s="23">
        <f t="shared" si="164"/>
        <v>0</v>
      </c>
    </row>
    <row r="535" spans="1:11">
      <c r="A535" s="27" t="s">
        <v>37</v>
      </c>
      <c r="B535" s="21" t="s">
        <v>38</v>
      </c>
      <c r="C535" s="22">
        <v>0</v>
      </c>
      <c r="D535" s="22">
        <v>78500</v>
      </c>
      <c r="E535" s="22">
        <v>0</v>
      </c>
      <c r="F535" s="22">
        <v>47591.65</v>
      </c>
      <c r="G535" s="22">
        <f t="shared" si="160"/>
        <v>47591.65</v>
      </c>
      <c r="H535" s="22">
        <f t="shared" si="161"/>
        <v>-47591.65</v>
      </c>
      <c r="I535" s="23">
        <f t="shared" si="162"/>
        <v>0</v>
      </c>
      <c r="J535" s="23">
        <f t="shared" si="163"/>
        <v>0</v>
      </c>
      <c r="K535" s="23">
        <f t="shared" si="164"/>
        <v>60.626305732484077</v>
      </c>
    </row>
    <row r="536" spans="1:11">
      <c r="A536" s="28" t="s">
        <v>39</v>
      </c>
      <c r="B536" s="21" t="s">
        <v>40</v>
      </c>
      <c r="C536" s="22">
        <v>0</v>
      </c>
      <c r="D536" s="22">
        <v>78500</v>
      </c>
      <c r="E536" s="22">
        <v>0</v>
      </c>
      <c r="F536" s="22">
        <v>47591.65</v>
      </c>
      <c r="G536" s="22">
        <f t="shared" si="160"/>
        <v>47591.65</v>
      </c>
      <c r="H536" s="22">
        <f t="shared" si="161"/>
        <v>-47591.65</v>
      </c>
      <c r="I536" s="23">
        <f t="shared" si="162"/>
        <v>0</v>
      </c>
      <c r="J536" s="23">
        <f t="shared" si="163"/>
        <v>0</v>
      </c>
      <c r="K536" s="23">
        <f t="shared" si="164"/>
        <v>60.626305732484077</v>
      </c>
    </row>
    <row r="537" spans="1:11">
      <c r="A537" s="26" t="s">
        <v>51</v>
      </c>
      <c r="B537" s="21" t="s">
        <v>52</v>
      </c>
      <c r="C537" s="22">
        <v>0</v>
      </c>
      <c r="D537" s="22">
        <v>23769348</v>
      </c>
      <c r="E537" s="22">
        <v>1200000</v>
      </c>
      <c r="F537" s="22">
        <v>20061914.289999999</v>
      </c>
      <c r="G537" s="22">
        <f t="shared" si="160"/>
        <v>20061914.289999999</v>
      </c>
      <c r="H537" s="22">
        <f t="shared" si="161"/>
        <v>-18861914.289999999</v>
      </c>
      <c r="I537" s="23">
        <f t="shared" si="162"/>
        <v>0</v>
      </c>
      <c r="J537" s="23">
        <f t="shared" si="163"/>
        <v>1671.8261908333332</v>
      </c>
      <c r="K537" s="23">
        <f t="shared" si="164"/>
        <v>84.402459377514262</v>
      </c>
    </row>
    <row r="538" spans="1:11">
      <c r="A538" s="27" t="s">
        <v>53</v>
      </c>
      <c r="B538" s="21" t="s">
        <v>54</v>
      </c>
      <c r="C538" s="22">
        <v>0</v>
      </c>
      <c r="D538" s="22">
        <v>23769348</v>
      </c>
      <c r="E538" s="22">
        <v>1200000</v>
      </c>
      <c r="F538" s="22">
        <v>20061914.289999999</v>
      </c>
      <c r="G538" s="22">
        <f t="shared" si="160"/>
        <v>20061914.289999999</v>
      </c>
      <c r="H538" s="22">
        <f t="shared" si="161"/>
        <v>-18861914.289999999</v>
      </c>
      <c r="I538" s="23">
        <f t="shared" si="162"/>
        <v>0</v>
      </c>
      <c r="J538" s="23">
        <f t="shared" si="163"/>
        <v>1671.8261908333332</v>
      </c>
      <c r="K538" s="23">
        <f t="shared" si="164"/>
        <v>84.402459377514262</v>
      </c>
    </row>
    <row r="539" spans="1:11">
      <c r="A539" s="20"/>
      <c r="B539" s="21" t="s">
        <v>55</v>
      </c>
      <c r="C539" s="22">
        <v>0</v>
      </c>
      <c r="D539" s="22">
        <v>0</v>
      </c>
      <c r="E539" s="22">
        <v>0</v>
      </c>
      <c r="F539" s="22">
        <v>3784171.16</v>
      </c>
      <c r="G539" s="22">
        <f t="shared" si="160"/>
        <v>3784171.16</v>
      </c>
      <c r="H539" s="22">
        <f t="shared" si="161"/>
        <v>-3784171.16</v>
      </c>
      <c r="I539" s="23">
        <f t="shared" si="162"/>
        <v>0</v>
      </c>
      <c r="J539" s="23">
        <f t="shared" si="163"/>
        <v>0</v>
      </c>
      <c r="K539" s="23">
        <f t="shared" si="164"/>
        <v>0</v>
      </c>
    </row>
    <row r="540" spans="1:11">
      <c r="A540" s="20" t="s">
        <v>56</v>
      </c>
      <c r="B540" s="21" t="s">
        <v>57</v>
      </c>
      <c r="C540" s="22">
        <v>0</v>
      </c>
      <c r="D540" s="22">
        <v>0</v>
      </c>
      <c r="E540" s="22">
        <v>0</v>
      </c>
      <c r="F540" s="22">
        <v>-3784171.16</v>
      </c>
      <c r="G540" s="22">
        <f t="shared" si="160"/>
        <v>-3784171.16</v>
      </c>
      <c r="H540" s="22">
        <f t="shared" si="161"/>
        <v>3784171.16</v>
      </c>
      <c r="I540" s="23">
        <f t="shared" si="162"/>
        <v>0</v>
      </c>
      <c r="J540" s="23">
        <f t="shared" si="163"/>
        <v>0</v>
      </c>
      <c r="K540" s="23">
        <f t="shared" si="164"/>
        <v>0</v>
      </c>
    </row>
    <row r="541" spans="1:11">
      <c r="A541" s="26" t="s">
        <v>58</v>
      </c>
      <c r="B541" s="21" t="s">
        <v>59</v>
      </c>
      <c r="C541" s="22">
        <v>0</v>
      </c>
      <c r="D541" s="22">
        <v>0</v>
      </c>
      <c r="E541" s="22">
        <v>0</v>
      </c>
      <c r="F541" s="22">
        <v>-3784171.16</v>
      </c>
      <c r="G541" s="22">
        <f t="shared" si="160"/>
        <v>-3784171.16</v>
      </c>
      <c r="H541" s="22">
        <f t="shared" si="161"/>
        <v>3784171.16</v>
      </c>
      <c r="I541" s="23">
        <f t="shared" si="162"/>
        <v>0</v>
      </c>
      <c r="J541" s="23">
        <f t="shared" si="163"/>
        <v>0</v>
      </c>
      <c r="K541" s="23">
        <f t="shared" si="164"/>
        <v>0</v>
      </c>
    </row>
    <row r="542" spans="1:11" ht="25.5">
      <c r="A542" s="36" t="s">
        <v>667</v>
      </c>
      <c r="B542" s="32" t="s">
        <v>668</v>
      </c>
      <c r="C542" s="33"/>
      <c r="D542" s="33"/>
      <c r="E542" s="33"/>
      <c r="F542" s="33"/>
      <c r="G542" s="33"/>
      <c r="H542" s="33"/>
      <c r="I542" s="34"/>
      <c r="J542" s="34"/>
      <c r="K542" s="34"/>
    </row>
    <row r="543" spans="1:11">
      <c r="A543" s="20" t="s">
        <v>21</v>
      </c>
      <c r="B543" s="21" t="s">
        <v>22</v>
      </c>
      <c r="C543" s="22">
        <v>0</v>
      </c>
      <c r="D543" s="22">
        <v>21722070</v>
      </c>
      <c r="E543" s="22">
        <v>0</v>
      </c>
      <c r="F543" s="22">
        <v>21722070</v>
      </c>
      <c r="G543" s="22">
        <f t="shared" ref="G543:G557" si="165">F543-C543</f>
        <v>21722070</v>
      </c>
      <c r="H543" s="22">
        <f t="shared" ref="H543:H557" si="166">E543-F543</f>
        <v>-21722070</v>
      </c>
      <c r="I543" s="23">
        <f t="shared" ref="I543:I557" si="167">IF(ISERROR(F543/C543),0,F543/C543*100-100)</f>
        <v>0</v>
      </c>
      <c r="J543" s="23">
        <f t="shared" ref="J543:J557" si="168">IF(ISERROR(F543/E543),0,F543/E543*100)</f>
        <v>0</v>
      </c>
      <c r="K543" s="23">
        <f t="shared" ref="K543:K557" si="169">IF(ISERROR(F543/D543),0,F543/D543*100)</f>
        <v>100</v>
      </c>
    </row>
    <row r="544" spans="1:11">
      <c r="A544" s="26" t="s">
        <v>23</v>
      </c>
      <c r="B544" s="21" t="s">
        <v>24</v>
      </c>
      <c r="C544" s="22">
        <v>0</v>
      </c>
      <c r="D544" s="22">
        <v>21722070</v>
      </c>
      <c r="E544" s="22">
        <v>0</v>
      </c>
      <c r="F544" s="22">
        <v>21722070</v>
      </c>
      <c r="G544" s="22">
        <f t="shared" si="165"/>
        <v>21722070</v>
      </c>
      <c r="H544" s="22">
        <f t="shared" si="166"/>
        <v>-21722070</v>
      </c>
      <c r="I544" s="23">
        <f t="shared" si="167"/>
        <v>0</v>
      </c>
      <c r="J544" s="23">
        <f t="shared" si="168"/>
        <v>0</v>
      </c>
      <c r="K544" s="23">
        <f t="shared" si="169"/>
        <v>100</v>
      </c>
    </row>
    <row r="545" spans="1:11" s="35" customFormat="1">
      <c r="A545" s="27" t="s">
        <v>25</v>
      </c>
      <c r="B545" s="21" t="s">
        <v>26</v>
      </c>
      <c r="C545" s="22">
        <v>0</v>
      </c>
      <c r="D545" s="22">
        <v>21722070</v>
      </c>
      <c r="E545" s="22">
        <v>0</v>
      </c>
      <c r="F545" s="22">
        <v>21722070</v>
      </c>
      <c r="G545" s="22">
        <f t="shared" si="165"/>
        <v>21722070</v>
      </c>
      <c r="H545" s="22">
        <f t="shared" si="166"/>
        <v>-21722070</v>
      </c>
      <c r="I545" s="23">
        <f t="shared" si="167"/>
        <v>0</v>
      </c>
      <c r="J545" s="23">
        <f t="shared" si="168"/>
        <v>0</v>
      </c>
      <c r="K545" s="23">
        <f t="shared" si="169"/>
        <v>100</v>
      </c>
    </row>
    <row r="546" spans="1:11">
      <c r="A546" s="20" t="s">
        <v>27</v>
      </c>
      <c r="B546" s="21" t="s">
        <v>28</v>
      </c>
      <c r="C546" s="22">
        <v>0</v>
      </c>
      <c r="D546" s="22">
        <v>21722070</v>
      </c>
      <c r="E546" s="22">
        <v>0</v>
      </c>
      <c r="F546" s="22">
        <v>17939116.75</v>
      </c>
      <c r="G546" s="22">
        <f t="shared" si="165"/>
        <v>17939116.75</v>
      </c>
      <c r="H546" s="22">
        <f t="shared" si="166"/>
        <v>-17939116.75</v>
      </c>
      <c r="I546" s="23">
        <f t="shared" si="167"/>
        <v>0</v>
      </c>
      <c r="J546" s="23">
        <f t="shared" si="168"/>
        <v>0</v>
      </c>
      <c r="K546" s="23">
        <f t="shared" si="169"/>
        <v>82.584747908463612</v>
      </c>
    </row>
    <row r="547" spans="1:11">
      <c r="A547" s="26" t="s">
        <v>29</v>
      </c>
      <c r="B547" s="21" t="s">
        <v>30</v>
      </c>
      <c r="C547" s="22">
        <v>0</v>
      </c>
      <c r="D547" s="22">
        <v>367208</v>
      </c>
      <c r="E547" s="22">
        <v>0</v>
      </c>
      <c r="F547" s="22">
        <v>290470.55</v>
      </c>
      <c r="G547" s="22">
        <f t="shared" si="165"/>
        <v>290470.55</v>
      </c>
      <c r="H547" s="22">
        <f t="shared" si="166"/>
        <v>-290470.55</v>
      </c>
      <c r="I547" s="23">
        <f t="shared" si="167"/>
        <v>0</v>
      </c>
      <c r="J547" s="23">
        <f t="shared" si="168"/>
        <v>0</v>
      </c>
      <c r="K547" s="23">
        <f t="shared" si="169"/>
        <v>79.102456918149926</v>
      </c>
    </row>
    <row r="548" spans="1:11">
      <c r="A548" s="27" t="s">
        <v>31</v>
      </c>
      <c r="B548" s="21" t="s">
        <v>32</v>
      </c>
      <c r="C548" s="22">
        <v>0</v>
      </c>
      <c r="D548" s="22">
        <v>288708</v>
      </c>
      <c r="E548" s="22">
        <v>0</v>
      </c>
      <c r="F548" s="22">
        <v>242878.9</v>
      </c>
      <c r="G548" s="22">
        <f t="shared" si="165"/>
        <v>242878.9</v>
      </c>
      <c r="H548" s="22">
        <f t="shared" si="166"/>
        <v>-242878.9</v>
      </c>
      <c r="I548" s="23">
        <f t="shared" si="167"/>
        <v>0</v>
      </c>
      <c r="J548" s="23">
        <f t="shared" si="168"/>
        <v>0</v>
      </c>
      <c r="K548" s="23">
        <f t="shared" si="169"/>
        <v>84.126141291547157</v>
      </c>
    </row>
    <row r="549" spans="1:11">
      <c r="A549" s="28" t="s">
        <v>35</v>
      </c>
      <c r="B549" s="21" t="s">
        <v>36</v>
      </c>
      <c r="C549" s="22">
        <v>0</v>
      </c>
      <c r="D549" s="22">
        <v>288708</v>
      </c>
      <c r="E549" s="22">
        <v>0</v>
      </c>
      <c r="F549" s="22">
        <v>242878.9</v>
      </c>
      <c r="G549" s="22">
        <f t="shared" si="165"/>
        <v>242878.9</v>
      </c>
      <c r="H549" s="22">
        <f t="shared" si="166"/>
        <v>-242878.9</v>
      </c>
      <c r="I549" s="23">
        <f t="shared" si="167"/>
        <v>0</v>
      </c>
      <c r="J549" s="23">
        <f t="shared" si="168"/>
        <v>0</v>
      </c>
      <c r="K549" s="23">
        <f t="shared" si="169"/>
        <v>84.126141291547157</v>
      </c>
    </row>
    <row r="550" spans="1:11">
      <c r="A550" s="29" t="s">
        <v>77</v>
      </c>
      <c r="B550" s="21" t="s">
        <v>78</v>
      </c>
      <c r="C550" s="22">
        <v>0</v>
      </c>
      <c r="D550" s="22">
        <v>0</v>
      </c>
      <c r="E550" s="22">
        <v>0</v>
      </c>
      <c r="F550" s="22">
        <v>18150</v>
      </c>
      <c r="G550" s="22">
        <f t="shared" si="165"/>
        <v>18150</v>
      </c>
      <c r="H550" s="22">
        <f t="shared" si="166"/>
        <v>-18150</v>
      </c>
      <c r="I550" s="23">
        <f t="shared" si="167"/>
        <v>0</v>
      </c>
      <c r="J550" s="23">
        <f t="shared" si="168"/>
        <v>0</v>
      </c>
      <c r="K550" s="23">
        <f t="shared" si="169"/>
        <v>0</v>
      </c>
    </row>
    <row r="551" spans="1:11">
      <c r="A551" s="27" t="s">
        <v>37</v>
      </c>
      <c r="B551" s="21" t="s">
        <v>38</v>
      </c>
      <c r="C551" s="22">
        <v>0</v>
      </c>
      <c r="D551" s="22">
        <v>78500</v>
      </c>
      <c r="E551" s="22">
        <v>0</v>
      </c>
      <c r="F551" s="22">
        <v>47591.65</v>
      </c>
      <c r="G551" s="22">
        <f t="shared" si="165"/>
        <v>47591.65</v>
      </c>
      <c r="H551" s="22">
        <f t="shared" si="166"/>
        <v>-47591.65</v>
      </c>
      <c r="I551" s="23">
        <f t="shared" si="167"/>
        <v>0</v>
      </c>
      <c r="J551" s="23">
        <f t="shared" si="168"/>
        <v>0</v>
      </c>
      <c r="K551" s="23">
        <f t="shared" si="169"/>
        <v>60.626305732484077</v>
      </c>
    </row>
    <row r="552" spans="1:11">
      <c r="A552" s="28" t="s">
        <v>39</v>
      </c>
      <c r="B552" s="21" t="s">
        <v>40</v>
      </c>
      <c r="C552" s="22">
        <v>0</v>
      </c>
      <c r="D552" s="22">
        <v>78500</v>
      </c>
      <c r="E552" s="22">
        <v>0</v>
      </c>
      <c r="F552" s="22">
        <v>47591.65</v>
      </c>
      <c r="G552" s="22">
        <f t="shared" si="165"/>
        <v>47591.65</v>
      </c>
      <c r="H552" s="22">
        <f t="shared" si="166"/>
        <v>-47591.65</v>
      </c>
      <c r="I552" s="23">
        <f t="shared" si="167"/>
        <v>0</v>
      </c>
      <c r="J552" s="23">
        <f t="shared" si="168"/>
        <v>0</v>
      </c>
      <c r="K552" s="23">
        <f t="shared" si="169"/>
        <v>60.626305732484077</v>
      </c>
    </row>
    <row r="553" spans="1:11">
      <c r="A553" s="26" t="s">
        <v>51</v>
      </c>
      <c r="B553" s="21" t="s">
        <v>52</v>
      </c>
      <c r="C553" s="22">
        <v>0</v>
      </c>
      <c r="D553" s="22">
        <v>21354862</v>
      </c>
      <c r="E553" s="22">
        <v>0</v>
      </c>
      <c r="F553" s="22">
        <v>17648646.199999999</v>
      </c>
      <c r="G553" s="22">
        <f t="shared" si="165"/>
        <v>17648646.199999999</v>
      </c>
      <c r="H553" s="22">
        <f t="shared" si="166"/>
        <v>-17648646.199999999</v>
      </c>
      <c r="I553" s="23">
        <f t="shared" si="167"/>
        <v>0</v>
      </c>
      <c r="J553" s="23">
        <f t="shared" si="168"/>
        <v>0</v>
      </c>
      <c r="K553" s="23">
        <f t="shared" si="169"/>
        <v>82.644627719907533</v>
      </c>
    </row>
    <row r="554" spans="1:11">
      <c r="A554" s="27" t="s">
        <v>53</v>
      </c>
      <c r="B554" s="21" t="s">
        <v>54</v>
      </c>
      <c r="C554" s="22">
        <v>0</v>
      </c>
      <c r="D554" s="22">
        <v>21354862</v>
      </c>
      <c r="E554" s="22">
        <v>0</v>
      </c>
      <c r="F554" s="22">
        <v>17648646.199999999</v>
      </c>
      <c r="G554" s="22">
        <f t="shared" si="165"/>
        <v>17648646.199999999</v>
      </c>
      <c r="H554" s="22">
        <f t="shared" si="166"/>
        <v>-17648646.199999999</v>
      </c>
      <c r="I554" s="23">
        <f t="shared" si="167"/>
        <v>0</v>
      </c>
      <c r="J554" s="23">
        <f t="shared" si="168"/>
        <v>0</v>
      </c>
      <c r="K554" s="23">
        <f t="shared" si="169"/>
        <v>82.644627719907533</v>
      </c>
    </row>
    <row r="555" spans="1:11" s="35" customFormat="1">
      <c r="A555" s="20"/>
      <c r="B555" s="21" t="s">
        <v>55</v>
      </c>
      <c r="C555" s="22">
        <v>0</v>
      </c>
      <c r="D555" s="22">
        <v>0</v>
      </c>
      <c r="E555" s="22">
        <v>0</v>
      </c>
      <c r="F555" s="22">
        <v>3782953.25</v>
      </c>
      <c r="G555" s="22">
        <f t="shared" si="165"/>
        <v>3782953.25</v>
      </c>
      <c r="H555" s="22">
        <f t="shared" si="166"/>
        <v>-3782953.25</v>
      </c>
      <c r="I555" s="23">
        <f t="shared" si="167"/>
        <v>0</v>
      </c>
      <c r="J555" s="23">
        <f t="shared" si="168"/>
        <v>0</v>
      </c>
      <c r="K555" s="23">
        <f t="shared" si="169"/>
        <v>0</v>
      </c>
    </row>
    <row r="556" spans="1:11">
      <c r="A556" s="20" t="s">
        <v>56</v>
      </c>
      <c r="B556" s="21" t="s">
        <v>57</v>
      </c>
      <c r="C556" s="22">
        <v>0</v>
      </c>
      <c r="D556" s="22">
        <v>0</v>
      </c>
      <c r="E556" s="22">
        <v>0</v>
      </c>
      <c r="F556" s="22">
        <v>-3782953.25</v>
      </c>
      <c r="G556" s="22">
        <f t="shared" si="165"/>
        <v>-3782953.25</v>
      </c>
      <c r="H556" s="22">
        <f t="shared" si="166"/>
        <v>3782953.25</v>
      </c>
      <c r="I556" s="23">
        <f t="shared" si="167"/>
        <v>0</v>
      </c>
      <c r="J556" s="23">
        <f t="shared" si="168"/>
        <v>0</v>
      </c>
      <c r="K556" s="23">
        <f t="shared" si="169"/>
        <v>0</v>
      </c>
    </row>
    <row r="557" spans="1:11">
      <c r="A557" s="26" t="s">
        <v>58</v>
      </c>
      <c r="B557" s="21" t="s">
        <v>59</v>
      </c>
      <c r="C557" s="22">
        <v>0</v>
      </c>
      <c r="D557" s="22">
        <v>0</v>
      </c>
      <c r="E557" s="22">
        <v>0</v>
      </c>
      <c r="F557" s="22">
        <v>-3782953.25</v>
      </c>
      <c r="G557" s="22">
        <f t="shared" si="165"/>
        <v>-3782953.25</v>
      </c>
      <c r="H557" s="22">
        <f t="shared" si="166"/>
        <v>3782953.25</v>
      </c>
      <c r="I557" s="23">
        <f t="shared" si="167"/>
        <v>0</v>
      </c>
      <c r="J557" s="23">
        <f t="shared" si="168"/>
        <v>0</v>
      </c>
      <c r="K557" s="23">
        <f t="shared" si="169"/>
        <v>0</v>
      </c>
    </row>
    <row r="558" spans="1:11" ht="25.5">
      <c r="A558" s="36" t="s">
        <v>669</v>
      </c>
      <c r="B558" s="32" t="s">
        <v>670</v>
      </c>
      <c r="C558" s="33"/>
      <c r="D558" s="33"/>
      <c r="E558" s="33"/>
      <c r="F558" s="33"/>
      <c r="G558" s="33"/>
      <c r="H558" s="33"/>
      <c r="I558" s="34"/>
      <c r="J558" s="34"/>
      <c r="K558" s="34"/>
    </row>
    <row r="559" spans="1:11">
      <c r="A559" s="20" t="s">
        <v>21</v>
      </c>
      <c r="B559" s="21" t="s">
        <v>22</v>
      </c>
      <c r="C559" s="22">
        <v>0</v>
      </c>
      <c r="D559" s="22">
        <v>2414486</v>
      </c>
      <c r="E559" s="22">
        <v>1200000</v>
      </c>
      <c r="F559" s="22">
        <v>2414486</v>
      </c>
      <c r="G559" s="22">
        <f t="shared" ref="G559:G567" si="170">F559-C559</f>
        <v>2414486</v>
      </c>
      <c r="H559" s="22">
        <f t="shared" ref="H559:H567" si="171">E559-F559</f>
        <v>-1214486</v>
      </c>
      <c r="I559" s="23">
        <f t="shared" ref="I559:I567" si="172">IF(ISERROR(F559/C559),0,F559/C559*100-100)</f>
        <v>0</v>
      </c>
      <c r="J559" s="23">
        <f t="shared" ref="J559:J567" si="173">IF(ISERROR(F559/E559),0,F559/E559*100)</f>
        <v>201.20716666666664</v>
      </c>
      <c r="K559" s="23">
        <f t="shared" ref="K559:K567" si="174">IF(ISERROR(F559/D559),0,F559/D559*100)</f>
        <v>100</v>
      </c>
    </row>
    <row r="560" spans="1:11">
      <c r="A560" s="26" t="s">
        <v>23</v>
      </c>
      <c r="B560" s="21" t="s">
        <v>24</v>
      </c>
      <c r="C560" s="22">
        <v>0</v>
      </c>
      <c r="D560" s="22">
        <v>2414486</v>
      </c>
      <c r="E560" s="22">
        <v>1200000</v>
      </c>
      <c r="F560" s="22">
        <v>2414486</v>
      </c>
      <c r="G560" s="22">
        <f t="shared" si="170"/>
        <v>2414486</v>
      </c>
      <c r="H560" s="22">
        <f t="shared" si="171"/>
        <v>-1214486</v>
      </c>
      <c r="I560" s="23">
        <f t="shared" si="172"/>
        <v>0</v>
      </c>
      <c r="J560" s="23">
        <f t="shared" si="173"/>
        <v>201.20716666666664</v>
      </c>
      <c r="K560" s="23">
        <f t="shared" si="174"/>
        <v>100</v>
      </c>
    </row>
    <row r="561" spans="1:11">
      <c r="A561" s="27" t="s">
        <v>25</v>
      </c>
      <c r="B561" s="21" t="s">
        <v>26</v>
      </c>
      <c r="C561" s="22">
        <v>0</v>
      </c>
      <c r="D561" s="22">
        <v>2414486</v>
      </c>
      <c r="E561" s="22">
        <v>1200000</v>
      </c>
      <c r="F561" s="22">
        <v>2414486</v>
      </c>
      <c r="G561" s="22">
        <f t="shared" si="170"/>
        <v>2414486</v>
      </c>
      <c r="H561" s="22">
        <f t="shared" si="171"/>
        <v>-1214486</v>
      </c>
      <c r="I561" s="23">
        <f t="shared" si="172"/>
        <v>0</v>
      </c>
      <c r="J561" s="23">
        <f t="shared" si="173"/>
        <v>201.20716666666664</v>
      </c>
      <c r="K561" s="23">
        <f t="shared" si="174"/>
        <v>100</v>
      </c>
    </row>
    <row r="562" spans="1:11">
      <c r="A562" s="20" t="s">
        <v>27</v>
      </c>
      <c r="B562" s="21" t="s">
        <v>28</v>
      </c>
      <c r="C562" s="22">
        <v>0</v>
      </c>
      <c r="D562" s="22">
        <v>2414486</v>
      </c>
      <c r="E562" s="22">
        <v>1200000</v>
      </c>
      <c r="F562" s="22">
        <v>2413268.09</v>
      </c>
      <c r="G562" s="22">
        <f t="shared" si="170"/>
        <v>2413268.09</v>
      </c>
      <c r="H562" s="22">
        <f t="shared" si="171"/>
        <v>-1213268.0899999999</v>
      </c>
      <c r="I562" s="23">
        <f t="shared" si="172"/>
        <v>0</v>
      </c>
      <c r="J562" s="23">
        <f t="shared" si="173"/>
        <v>201.10567416666666</v>
      </c>
      <c r="K562" s="23">
        <f t="shared" si="174"/>
        <v>99.94955820824805</v>
      </c>
    </row>
    <row r="563" spans="1:11">
      <c r="A563" s="26" t="s">
        <v>51</v>
      </c>
      <c r="B563" s="21" t="s">
        <v>52</v>
      </c>
      <c r="C563" s="22">
        <v>0</v>
      </c>
      <c r="D563" s="22">
        <v>2414486</v>
      </c>
      <c r="E563" s="22">
        <v>1200000</v>
      </c>
      <c r="F563" s="22">
        <v>2413268.09</v>
      </c>
      <c r="G563" s="22">
        <f t="shared" si="170"/>
        <v>2413268.09</v>
      </c>
      <c r="H563" s="22">
        <f t="shared" si="171"/>
        <v>-1213268.0899999999</v>
      </c>
      <c r="I563" s="23">
        <f t="shared" si="172"/>
        <v>0</v>
      </c>
      <c r="J563" s="23">
        <f t="shared" si="173"/>
        <v>201.10567416666666</v>
      </c>
      <c r="K563" s="23">
        <f t="shared" si="174"/>
        <v>99.94955820824805</v>
      </c>
    </row>
    <row r="564" spans="1:11">
      <c r="A564" s="27" t="s">
        <v>53</v>
      </c>
      <c r="B564" s="21" t="s">
        <v>54</v>
      </c>
      <c r="C564" s="22">
        <v>0</v>
      </c>
      <c r="D564" s="22">
        <v>2414486</v>
      </c>
      <c r="E564" s="22">
        <v>1200000</v>
      </c>
      <c r="F564" s="22">
        <v>2413268.09</v>
      </c>
      <c r="G564" s="22">
        <f t="shared" si="170"/>
        <v>2413268.09</v>
      </c>
      <c r="H564" s="22">
        <f t="shared" si="171"/>
        <v>-1213268.0899999999</v>
      </c>
      <c r="I564" s="23">
        <f t="shared" si="172"/>
        <v>0</v>
      </c>
      <c r="J564" s="23">
        <f t="shared" si="173"/>
        <v>201.10567416666666</v>
      </c>
      <c r="K564" s="23">
        <f t="shared" si="174"/>
        <v>99.94955820824805</v>
      </c>
    </row>
    <row r="565" spans="1:11">
      <c r="A565" s="20"/>
      <c r="B565" s="21" t="s">
        <v>55</v>
      </c>
      <c r="C565" s="22">
        <v>0</v>
      </c>
      <c r="D565" s="22">
        <v>0</v>
      </c>
      <c r="E565" s="22">
        <v>0</v>
      </c>
      <c r="F565" s="22">
        <v>1217.9100000000001</v>
      </c>
      <c r="G565" s="22">
        <f t="shared" si="170"/>
        <v>1217.9100000000001</v>
      </c>
      <c r="H565" s="22">
        <f t="shared" si="171"/>
        <v>-1217.9100000000001</v>
      </c>
      <c r="I565" s="23">
        <f t="shared" si="172"/>
        <v>0</v>
      </c>
      <c r="J565" s="23">
        <f t="shared" si="173"/>
        <v>0</v>
      </c>
      <c r="K565" s="23">
        <f t="shared" si="174"/>
        <v>0</v>
      </c>
    </row>
    <row r="566" spans="1:11">
      <c r="A566" s="20" t="s">
        <v>56</v>
      </c>
      <c r="B566" s="21" t="s">
        <v>57</v>
      </c>
      <c r="C566" s="22">
        <v>0</v>
      </c>
      <c r="D566" s="22">
        <v>0</v>
      </c>
      <c r="E566" s="22">
        <v>0</v>
      </c>
      <c r="F566" s="22">
        <v>-1217.9100000000001</v>
      </c>
      <c r="G566" s="22">
        <f t="shared" si="170"/>
        <v>-1217.9100000000001</v>
      </c>
      <c r="H566" s="22">
        <f t="shared" si="171"/>
        <v>1217.9100000000001</v>
      </c>
      <c r="I566" s="23">
        <f t="shared" si="172"/>
        <v>0</v>
      </c>
      <c r="J566" s="23">
        <f t="shared" si="173"/>
        <v>0</v>
      </c>
      <c r="K566" s="23">
        <f t="shared" si="174"/>
        <v>0</v>
      </c>
    </row>
    <row r="567" spans="1:11">
      <c r="A567" s="26" t="s">
        <v>58</v>
      </c>
      <c r="B567" s="21" t="s">
        <v>59</v>
      </c>
      <c r="C567" s="22">
        <v>0</v>
      </c>
      <c r="D567" s="22">
        <v>0</v>
      </c>
      <c r="E567" s="22">
        <v>0</v>
      </c>
      <c r="F567" s="22">
        <v>-1217.9100000000001</v>
      </c>
      <c r="G567" s="22">
        <f t="shared" si="170"/>
        <v>-1217.9100000000001</v>
      </c>
      <c r="H567" s="22">
        <f t="shared" si="171"/>
        <v>1217.9100000000001</v>
      </c>
      <c r="I567" s="23">
        <f t="shared" si="172"/>
        <v>0</v>
      </c>
      <c r="J567" s="23">
        <f t="shared" si="173"/>
        <v>0</v>
      </c>
      <c r="K567" s="23">
        <f t="shared" si="174"/>
        <v>0</v>
      </c>
    </row>
    <row r="568" spans="1:11" ht="25.5">
      <c r="A568" s="31" t="s">
        <v>117</v>
      </c>
      <c r="B568" s="32" t="s">
        <v>118</v>
      </c>
      <c r="C568" s="33"/>
      <c r="D568" s="33"/>
      <c r="E568" s="33"/>
      <c r="F568" s="33"/>
      <c r="G568" s="33"/>
      <c r="H568" s="33"/>
      <c r="I568" s="34"/>
      <c r="J568" s="34"/>
      <c r="K568" s="34"/>
    </row>
    <row r="569" spans="1:11" s="35" customFormat="1">
      <c r="A569" s="20" t="s">
        <v>21</v>
      </c>
      <c r="B569" s="21" t="s">
        <v>22</v>
      </c>
      <c r="C569" s="22">
        <v>8675000</v>
      </c>
      <c r="D569" s="22">
        <v>21580325</v>
      </c>
      <c r="E569" s="22">
        <v>2140840</v>
      </c>
      <c r="F569" s="22">
        <v>21580325</v>
      </c>
      <c r="G569" s="22">
        <f t="shared" ref="G569:G581" si="175">F569-C569</f>
        <v>12905325</v>
      </c>
      <c r="H569" s="22">
        <f t="shared" ref="H569:H581" si="176">E569-F569</f>
        <v>-19439485</v>
      </c>
      <c r="I569" s="23">
        <f t="shared" ref="I569:I581" si="177">IF(ISERROR(F569/C569),0,F569/C569*100-100)</f>
        <v>148.76455331412103</v>
      </c>
      <c r="J569" s="23">
        <f t="shared" ref="J569:J581" si="178">IF(ISERROR(F569/E569),0,F569/E569*100)</f>
        <v>1008.0307262569831</v>
      </c>
      <c r="K569" s="23">
        <f t="shared" ref="K569:K581" si="179">IF(ISERROR(F569/D569),0,F569/D569*100)</f>
        <v>100</v>
      </c>
    </row>
    <row r="570" spans="1:11">
      <c r="A570" s="26" t="s">
        <v>23</v>
      </c>
      <c r="B570" s="21" t="s">
        <v>24</v>
      </c>
      <c r="C570" s="22">
        <v>8675000</v>
      </c>
      <c r="D570" s="22">
        <v>21580325</v>
      </c>
      <c r="E570" s="22">
        <v>2140840</v>
      </c>
      <c r="F570" s="22">
        <v>21580325</v>
      </c>
      <c r="G570" s="22">
        <f t="shared" si="175"/>
        <v>12905325</v>
      </c>
      <c r="H570" s="22">
        <f t="shared" si="176"/>
        <v>-19439485</v>
      </c>
      <c r="I570" s="23">
        <f t="shared" si="177"/>
        <v>148.76455331412103</v>
      </c>
      <c r="J570" s="23">
        <f t="shared" si="178"/>
        <v>1008.0307262569831</v>
      </c>
      <c r="K570" s="23">
        <f t="shared" si="179"/>
        <v>100</v>
      </c>
    </row>
    <row r="571" spans="1:11">
      <c r="A571" s="27" t="s">
        <v>25</v>
      </c>
      <c r="B571" s="21" t="s">
        <v>26</v>
      </c>
      <c r="C571" s="22">
        <v>8675000</v>
      </c>
      <c r="D571" s="22">
        <v>21580325</v>
      </c>
      <c r="E571" s="22">
        <v>2140840</v>
      </c>
      <c r="F571" s="22">
        <v>21580325</v>
      </c>
      <c r="G571" s="22">
        <f t="shared" si="175"/>
        <v>12905325</v>
      </c>
      <c r="H571" s="22">
        <f t="shared" si="176"/>
        <v>-19439485</v>
      </c>
      <c r="I571" s="23">
        <f t="shared" si="177"/>
        <v>148.76455331412103</v>
      </c>
      <c r="J571" s="23">
        <f t="shared" si="178"/>
        <v>1008.0307262569831</v>
      </c>
      <c r="K571" s="23">
        <f t="shared" si="179"/>
        <v>100</v>
      </c>
    </row>
    <row r="572" spans="1:11">
      <c r="A572" s="20" t="s">
        <v>27</v>
      </c>
      <c r="B572" s="21" t="s">
        <v>28</v>
      </c>
      <c r="C572" s="22">
        <v>91711.25</v>
      </c>
      <c r="D572" s="22">
        <v>21580325</v>
      </c>
      <c r="E572" s="22">
        <v>2140840</v>
      </c>
      <c r="F572" s="22">
        <v>5043628.08</v>
      </c>
      <c r="G572" s="22">
        <f t="shared" si="175"/>
        <v>4951916.83</v>
      </c>
      <c r="H572" s="22">
        <f t="shared" si="176"/>
        <v>-2902788.08</v>
      </c>
      <c r="I572" s="23">
        <f t="shared" si="177"/>
        <v>5399.4649838487649</v>
      </c>
      <c r="J572" s="23">
        <f t="shared" si="178"/>
        <v>235.59108013676874</v>
      </c>
      <c r="K572" s="23">
        <f t="shared" si="179"/>
        <v>23.371418549071898</v>
      </c>
    </row>
    <row r="573" spans="1:11">
      <c r="A573" s="26" t="s">
        <v>29</v>
      </c>
      <c r="B573" s="21" t="s">
        <v>30</v>
      </c>
      <c r="C573" s="22">
        <v>0</v>
      </c>
      <c r="D573" s="22">
        <v>143825</v>
      </c>
      <c r="E573" s="22">
        <v>44840</v>
      </c>
      <c r="F573" s="22">
        <v>27314.58</v>
      </c>
      <c r="G573" s="22">
        <f t="shared" si="175"/>
        <v>27314.58</v>
      </c>
      <c r="H573" s="22">
        <f t="shared" si="176"/>
        <v>17525.419999999998</v>
      </c>
      <c r="I573" s="23">
        <f t="shared" si="177"/>
        <v>0</v>
      </c>
      <c r="J573" s="23">
        <f t="shared" si="178"/>
        <v>60.915655664585202</v>
      </c>
      <c r="K573" s="23">
        <f t="shared" si="179"/>
        <v>18.991538327828962</v>
      </c>
    </row>
    <row r="574" spans="1:11">
      <c r="A574" s="27" t="s">
        <v>31</v>
      </c>
      <c r="B574" s="21" t="s">
        <v>32</v>
      </c>
      <c r="C574" s="22">
        <v>0</v>
      </c>
      <c r="D574" s="22">
        <v>143825</v>
      </c>
      <c r="E574" s="22">
        <v>44840</v>
      </c>
      <c r="F574" s="22">
        <v>27314.58</v>
      </c>
      <c r="G574" s="22">
        <f t="shared" si="175"/>
        <v>27314.58</v>
      </c>
      <c r="H574" s="22">
        <f t="shared" si="176"/>
        <v>17525.419999999998</v>
      </c>
      <c r="I574" s="23">
        <f t="shared" si="177"/>
        <v>0</v>
      </c>
      <c r="J574" s="23">
        <f t="shared" si="178"/>
        <v>60.915655664585202</v>
      </c>
      <c r="K574" s="23">
        <f t="shared" si="179"/>
        <v>18.991538327828962</v>
      </c>
    </row>
    <row r="575" spans="1:11">
      <c r="A575" s="28" t="s">
        <v>33</v>
      </c>
      <c r="B575" s="21" t="s">
        <v>34</v>
      </c>
      <c r="C575" s="22">
        <v>0</v>
      </c>
      <c r="D575" s="22">
        <v>89280</v>
      </c>
      <c r="E575" s="22">
        <v>44640</v>
      </c>
      <c r="F575" s="22">
        <v>24125.15</v>
      </c>
      <c r="G575" s="22">
        <f t="shared" si="175"/>
        <v>24125.15</v>
      </c>
      <c r="H575" s="22">
        <f t="shared" si="176"/>
        <v>20514.849999999999</v>
      </c>
      <c r="I575" s="23">
        <f t="shared" si="177"/>
        <v>0</v>
      </c>
      <c r="J575" s="23">
        <f t="shared" si="178"/>
        <v>54.043794802867382</v>
      </c>
      <c r="K575" s="23">
        <f t="shared" si="179"/>
        <v>27.021897401433691</v>
      </c>
    </row>
    <row r="576" spans="1:11">
      <c r="A576" s="28" t="s">
        <v>35</v>
      </c>
      <c r="B576" s="21" t="s">
        <v>36</v>
      </c>
      <c r="C576" s="22">
        <v>0</v>
      </c>
      <c r="D576" s="22">
        <v>54545</v>
      </c>
      <c r="E576" s="22">
        <v>200</v>
      </c>
      <c r="F576" s="22">
        <v>3189.43</v>
      </c>
      <c r="G576" s="22">
        <f t="shared" si="175"/>
        <v>3189.43</v>
      </c>
      <c r="H576" s="22">
        <f t="shared" si="176"/>
        <v>-2989.43</v>
      </c>
      <c r="I576" s="23">
        <f t="shared" si="177"/>
        <v>0</v>
      </c>
      <c r="J576" s="23">
        <f t="shared" si="178"/>
        <v>1594.7149999999999</v>
      </c>
      <c r="K576" s="23">
        <f t="shared" si="179"/>
        <v>5.8473370611421753</v>
      </c>
    </row>
    <row r="577" spans="1:11">
      <c r="A577" s="26" t="s">
        <v>51</v>
      </c>
      <c r="B577" s="21" t="s">
        <v>52</v>
      </c>
      <c r="C577" s="22">
        <v>91711.25</v>
      </c>
      <c r="D577" s="22">
        <v>21436500</v>
      </c>
      <c r="E577" s="22">
        <v>2096000</v>
      </c>
      <c r="F577" s="22">
        <v>5016313.5</v>
      </c>
      <c r="G577" s="22">
        <f t="shared" si="175"/>
        <v>4924602.25</v>
      </c>
      <c r="H577" s="22">
        <f t="shared" si="176"/>
        <v>-2920313.5</v>
      </c>
      <c r="I577" s="23">
        <f t="shared" si="177"/>
        <v>5369.6817456964109</v>
      </c>
      <c r="J577" s="23">
        <f t="shared" si="178"/>
        <v>239.32793416030535</v>
      </c>
      <c r="K577" s="23">
        <f t="shared" si="179"/>
        <v>23.400804702260164</v>
      </c>
    </row>
    <row r="578" spans="1:11">
      <c r="A578" s="27" t="s">
        <v>53</v>
      </c>
      <c r="B578" s="21" t="s">
        <v>54</v>
      </c>
      <c r="C578" s="22">
        <v>91711.25</v>
      </c>
      <c r="D578" s="22">
        <v>21436500</v>
      </c>
      <c r="E578" s="22">
        <v>2096000</v>
      </c>
      <c r="F578" s="22">
        <v>5016313.5</v>
      </c>
      <c r="G578" s="22">
        <f t="shared" si="175"/>
        <v>4924602.25</v>
      </c>
      <c r="H578" s="22">
        <f t="shared" si="176"/>
        <v>-2920313.5</v>
      </c>
      <c r="I578" s="23">
        <f t="shared" si="177"/>
        <v>5369.6817456964109</v>
      </c>
      <c r="J578" s="23">
        <f t="shared" si="178"/>
        <v>239.32793416030535</v>
      </c>
      <c r="K578" s="23">
        <f t="shared" si="179"/>
        <v>23.400804702260164</v>
      </c>
    </row>
    <row r="579" spans="1:11" s="35" customFormat="1">
      <c r="A579" s="20"/>
      <c r="B579" s="21" t="s">
        <v>55</v>
      </c>
      <c r="C579" s="22">
        <v>8583288.75</v>
      </c>
      <c r="D579" s="22">
        <v>0</v>
      </c>
      <c r="E579" s="22">
        <v>0</v>
      </c>
      <c r="F579" s="22">
        <v>16536696.92</v>
      </c>
      <c r="G579" s="22">
        <f t="shared" si="175"/>
        <v>7953408.1699999999</v>
      </c>
      <c r="H579" s="22">
        <f t="shared" si="176"/>
        <v>-16536696.92</v>
      </c>
      <c r="I579" s="23">
        <f t="shared" si="177"/>
        <v>92.661547358522682</v>
      </c>
      <c r="J579" s="23">
        <f t="shared" si="178"/>
        <v>0</v>
      </c>
      <c r="K579" s="23">
        <f t="shared" si="179"/>
        <v>0</v>
      </c>
    </row>
    <row r="580" spans="1:11">
      <c r="A580" s="20" t="s">
        <v>56</v>
      </c>
      <c r="B580" s="21" t="s">
        <v>57</v>
      </c>
      <c r="C580" s="22">
        <v>-8583288.75</v>
      </c>
      <c r="D580" s="22">
        <v>0</v>
      </c>
      <c r="E580" s="22">
        <v>0</v>
      </c>
      <c r="F580" s="22">
        <v>-16536696.92</v>
      </c>
      <c r="G580" s="22">
        <f t="shared" si="175"/>
        <v>-7953408.1699999999</v>
      </c>
      <c r="H580" s="22">
        <f t="shared" si="176"/>
        <v>16536696.92</v>
      </c>
      <c r="I580" s="23">
        <f t="shared" si="177"/>
        <v>92.661547358522682</v>
      </c>
      <c r="J580" s="23">
        <f t="shared" si="178"/>
        <v>0</v>
      </c>
      <c r="K580" s="23">
        <f t="shared" si="179"/>
        <v>0</v>
      </c>
    </row>
    <row r="581" spans="1:11">
      <c r="A581" s="26" t="s">
        <v>58</v>
      </c>
      <c r="B581" s="21" t="s">
        <v>59</v>
      </c>
      <c r="C581" s="22">
        <v>-8583288.75</v>
      </c>
      <c r="D581" s="22">
        <v>0</v>
      </c>
      <c r="E581" s="22">
        <v>0</v>
      </c>
      <c r="F581" s="22">
        <v>-16536696.92</v>
      </c>
      <c r="G581" s="22">
        <f t="shared" si="175"/>
        <v>-7953408.1699999999</v>
      </c>
      <c r="H581" s="22">
        <f t="shared" si="176"/>
        <v>16536696.92</v>
      </c>
      <c r="I581" s="23">
        <f t="shared" si="177"/>
        <v>92.661547358522682</v>
      </c>
      <c r="J581" s="23">
        <f t="shared" si="178"/>
        <v>0</v>
      </c>
      <c r="K581" s="23">
        <f t="shared" si="179"/>
        <v>0</v>
      </c>
    </row>
    <row r="582" spans="1:11" ht="25.5">
      <c r="A582" s="36" t="s">
        <v>671</v>
      </c>
      <c r="B582" s="32" t="s">
        <v>672</v>
      </c>
      <c r="C582" s="33"/>
      <c r="D582" s="33"/>
      <c r="E582" s="33"/>
      <c r="F582" s="33"/>
      <c r="G582" s="33"/>
      <c r="H582" s="33"/>
      <c r="I582" s="34"/>
      <c r="J582" s="34"/>
      <c r="K582" s="34"/>
    </row>
    <row r="583" spans="1:11">
      <c r="A583" s="20" t="s">
        <v>21</v>
      </c>
      <c r="B583" s="21" t="s">
        <v>22</v>
      </c>
      <c r="C583" s="22">
        <v>8675000</v>
      </c>
      <c r="D583" s="22">
        <v>20581000</v>
      </c>
      <c r="E583" s="22">
        <v>2000000</v>
      </c>
      <c r="F583" s="22">
        <v>20581000</v>
      </c>
      <c r="G583" s="22">
        <f t="shared" ref="G583:G591" si="180">F583-C583</f>
        <v>11906000</v>
      </c>
      <c r="H583" s="22">
        <f t="shared" ref="H583:H591" si="181">E583-F583</f>
        <v>-18581000</v>
      </c>
      <c r="I583" s="23">
        <f t="shared" ref="I583:I591" si="182">IF(ISERROR(F583/C583),0,F583/C583*100-100)</f>
        <v>137.24495677233429</v>
      </c>
      <c r="J583" s="23">
        <f t="shared" ref="J583:J591" si="183">IF(ISERROR(F583/E583),0,F583/E583*100)</f>
        <v>1029.05</v>
      </c>
      <c r="K583" s="23">
        <f t="shared" ref="K583:K591" si="184">IF(ISERROR(F583/D583),0,F583/D583*100)</f>
        <v>100</v>
      </c>
    </row>
    <row r="584" spans="1:11">
      <c r="A584" s="26" t="s">
        <v>23</v>
      </c>
      <c r="B584" s="21" t="s">
        <v>24</v>
      </c>
      <c r="C584" s="22">
        <v>8675000</v>
      </c>
      <c r="D584" s="22">
        <v>20581000</v>
      </c>
      <c r="E584" s="22">
        <v>2000000</v>
      </c>
      <c r="F584" s="22">
        <v>20581000</v>
      </c>
      <c r="G584" s="22">
        <f t="shared" si="180"/>
        <v>11906000</v>
      </c>
      <c r="H584" s="22">
        <f t="shared" si="181"/>
        <v>-18581000</v>
      </c>
      <c r="I584" s="23">
        <f t="shared" si="182"/>
        <v>137.24495677233429</v>
      </c>
      <c r="J584" s="23">
        <f t="shared" si="183"/>
        <v>1029.05</v>
      </c>
      <c r="K584" s="23">
        <f t="shared" si="184"/>
        <v>100</v>
      </c>
    </row>
    <row r="585" spans="1:11">
      <c r="A585" s="27" t="s">
        <v>25</v>
      </c>
      <c r="B585" s="21" t="s">
        <v>26</v>
      </c>
      <c r="C585" s="22">
        <v>8675000</v>
      </c>
      <c r="D585" s="22">
        <v>20581000</v>
      </c>
      <c r="E585" s="22">
        <v>2000000</v>
      </c>
      <c r="F585" s="22">
        <v>20581000</v>
      </c>
      <c r="G585" s="22">
        <f t="shared" si="180"/>
        <v>11906000</v>
      </c>
      <c r="H585" s="22">
        <f t="shared" si="181"/>
        <v>-18581000</v>
      </c>
      <c r="I585" s="23">
        <f t="shared" si="182"/>
        <v>137.24495677233429</v>
      </c>
      <c r="J585" s="23">
        <f t="shared" si="183"/>
        <v>1029.05</v>
      </c>
      <c r="K585" s="23">
        <f t="shared" si="184"/>
        <v>100</v>
      </c>
    </row>
    <row r="586" spans="1:11">
      <c r="A586" s="20" t="s">
        <v>27</v>
      </c>
      <c r="B586" s="21" t="s">
        <v>28</v>
      </c>
      <c r="C586" s="22">
        <v>91711.25</v>
      </c>
      <c r="D586" s="22">
        <v>20581000</v>
      </c>
      <c r="E586" s="22">
        <v>2000000</v>
      </c>
      <c r="F586" s="22">
        <v>5016313.5</v>
      </c>
      <c r="G586" s="22">
        <f t="shared" si="180"/>
        <v>4924602.25</v>
      </c>
      <c r="H586" s="22">
        <f t="shared" si="181"/>
        <v>-3016313.5</v>
      </c>
      <c r="I586" s="23">
        <f t="shared" si="182"/>
        <v>5369.6817456964109</v>
      </c>
      <c r="J586" s="23">
        <f t="shared" si="183"/>
        <v>250.815675</v>
      </c>
      <c r="K586" s="23">
        <f t="shared" si="184"/>
        <v>24.373516835916622</v>
      </c>
    </row>
    <row r="587" spans="1:11">
      <c r="A587" s="26" t="s">
        <v>51</v>
      </c>
      <c r="B587" s="21" t="s">
        <v>52</v>
      </c>
      <c r="C587" s="22">
        <v>91711.25</v>
      </c>
      <c r="D587" s="22">
        <v>20581000</v>
      </c>
      <c r="E587" s="22">
        <v>2000000</v>
      </c>
      <c r="F587" s="22">
        <v>5016313.5</v>
      </c>
      <c r="G587" s="22">
        <f t="shared" si="180"/>
        <v>4924602.25</v>
      </c>
      <c r="H587" s="22">
        <f t="shared" si="181"/>
        <v>-3016313.5</v>
      </c>
      <c r="I587" s="23">
        <f t="shared" si="182"/>
        <v>5369.6817456964109</v>
      </c>
      <c r="J587" s="23">
        <f t="shared" si="183"/>
        <v>250.815675</v>
      </c>
      <c r="K587" s="23">
        <f t="shared" si="184"/>
        <v>24.373516835916622</v>
      </c>
    </row>
    <row r="588" spans="1:11">
      <c r="A588" s="27" t="s">
        <v>53</v>
      </c>
      <c r="B588" s="21" t="s">
        <v>54</v>
      </c>
      <c r="C588" s="22">
        <v>91711.25</v>
      </c>
      <c r="D588" s="22">
        <v>20581000</v>
      </c>
      <c r="E588" s="22">
        <v>2000000</v>
      </c>
      <c r="F588" s="22">
        <v>5016313.5</v>
      </c>
      <c r="G588" s="22">
        <f t="shared" si="180"/>
        <v>4924602.25</v>
      </c>
      <c r="H588" s="22">
        <f t="shared" si="181"/>
        <v>-3016313.5</v>
      </c>
      <c r="I588" s="23">
        <f t="shared" si="182"/>
        <v>5369.6817456964109</v>
      </c>
      <c r="J588" s="23">
        <f t="shared" si="183"/>
        <v>250.815675</v>
      </c>
      <c r="K588" s="23">
        <f t="shared" si="184"/>
        <v>24.373516835916622</v>
      </c>
    </row>
    <row r="589" spans="1:11">
      <c r="A589" s="20"/>
      <c r="B589" s="21" t="s">
        <v>55</v>
      </c>
      <c r="C589" s="22">
        <v>8583288.75</v>
      </c>
      <c r="D589" s="22">
        <v>0</v>
      </c>
      <c r="E589" s="22">
        <v>0</v>
      </c>
      <c r="F589" s="22">
        <v>15564686.5</v>
      </c>
      <c r="G589" s="22">
        <f t="shared" si="180"/>
        <v>6981397.75</v>
      </c>
      <c r="H589" s="22">
        <f t="shared" si="181"/>
        <v>-15564686.5</v>
      </c>
      <c r="I589" s="23">
        <f t="shared" si="182"/>
        <v>81.337095294621179</v>
      </c>
      <c r="J589" s="23">
        <f t="shared" si="183"/>
        <v>0</v>
      </c>
      <c r="K589" s="23">
        <f t="shared" si="184"/>
        <v>0</v>
      </c>
    </row>
    <row r="590" spans="1:11">
      <c r="A590" s="20" t="s">
        <v>56</v>
      </c>
      <c r="B590" s="21" t="s">
        <v>57</v>
      </c>
      <c r="C590" s="22">
        <v>-8583288.75</v>
      </c>
      <c r="D590" s="22">
        <v>0</v>
      </c>
      <c r="E590" s="22">
        <v>0</v>
      </c>
      <c r="F590" s="22">
        <v>-15564686.5</v>
      </c>
      <c r="G590" s="22">
        <f t="shared" si="180"/>
        <v>-6981397.75</v>
      </c>
      <c r="H590" s="22">
        <f t="shared" si="181"/>
        <v>15564686.5</v>
      </c>
      <c r="I590" s="23">
        <f t="shared" si="182"/>
        <v>81.337095294621179</v>
      </c>
      <c r="J590" s="23">
        <f t="shared" si="183"/>
        <v>0</v>
      </c>
      <c r="K590" s="23">
        <f t="shared" si="184"/>
        <v>0</v>
      </c>
    </row>
    <row r="591" spans="1:11">
      <c r="A591" s="26" t="s">
        <v>58</v>
      </c>
      <c r="B591" s="21" t="s">
        <v>59</v>
      </c>
      <c r="C591" s="22">
        <v>-8583288.75</v>
      </c>
      <c r="D591" s="22">
        <v>0</v>
      </c>
      <c r="E591" s="22">
        <v>0</v>
      </c>
      <c r="F591" s="22">
        <v>-15564686.5</v>
      </c>
      <c r="G591" s="22">
        <f t="shared" si="180"/>
        <v>-6981397.75</v>
      </c>
      <c r="H591" s="22">
        <f t="shared" si="181"/>
        <v>15564686.5</v>
      </c>
      <c r="I591" s="23">
        <f t="shared" si="182"/>
        <v>81.337095294621179</v>
      </c>
      <c r="J591" s="23">
        <f t="shared" si="183"/>
        <v>0</v>
      </c>
      <c r="K591" s="23">
        <f t="shared" si="184"/>
        <v>0</v>
      </c>
    </row>
    <row r="592" spans="1:11" ht="25.5">
      <c r="A592" s="36" t="s">
        <v>673</v>
      </c>
      <c r="B592" s="32" t="s">
        <v>674</v>
      </c>
      <c r="C592" s="33"/>
      <c r="D592" s="33"/>
      <c r="E592" s="33"/>
      <c r="F592" s="33"/>
      <c r="G592" s="33"/>
      <c r="H592" s="33"/>
      <c r="I592" s="34"/>
      <c r="J592" s="34"/>
      <c r="K592" s="34"/>
    </row>
    <row r="593" spans="1:11" s="35" customFormat="1">
      <c r="A593" s="20" t="s">
        <v>21</v>
      </c>
      <c r="B593" s="21" t="s">
        <v>22</v>
      </c>
      <c r="C593" s="22">
        <v>0</v>
      </c>
      <c r="D593" s="22">
        <v>999325</v>
      </c>
      <c r="E593" s="22">
        <v>140840</v>
      </c>
      <c r="F593" s="22">
        <v>999325</v>
      </c>
      <c r="G593" s="22">
        <f t="shared" ref="G593:G605" si="185">F593-C593</f>
        <v>999325</v>
      </c>
      <c r="H593" s="22">
        <f t="shared" ref="H593:H605" si="186">E593-F593</f>
        <v>-858485</v>
      </c>
      <c r="I593" s="23">
        <f t="shared" ref="I593:I605" si="187">IF(ISERROR(F593/C593),0,F593/C593*100-100)</f>
        <v>0</v>
      </c>
      <c r="J593" s="23">
        <f t="shared" ref="J593:J605" si="188">IF(ISERROR(F593/E593),0,F593/E593*100)</f>
        <v>709.54629366657196</v>
      </c>
      <c r="K593" s="23">
        <f t="shared" ref="K593:K605" si="189">IF(ISERROR(F593/D593),0,F593/D593*100)</f>
        <v>100</v>
      </c>
    </row>
    <row r="594" spans="1:11">
      <c r="A594" s="26" t="s">
        <v>23</v>
      </c>
      <c r="B594" s="21" t="s">
        <v>24</v>
      </c>
      <c r="C594" s="22">
        <v>0</v>
      </c>
      <c r="D594" s="22">
        <v>999325</v>
      </c>
      <c r="E594" s="22">
        <v>140840</v>
      </c>
      <c r="F594" s="22">
        <v>999325</v>
      </c>
      <c r="G594" s="22">
        <f t="shared" si="185"/>
        <v>999325</v>
      </c>
      <c r="H594" s="22">
        <f t="shared" si="186"/>
        <v>-858485</v>
      </c>
      <c r="I594" s="23">
        <f t="shared" si="187"/>
        <v>0</v>
      </c>
      <c r="J594" s="23">
        <f t="shared" si="188"/>
        <v>709.54629366657196</v>
      </c>
      <c r="K594" s="23">
        <f t="shared" si="189"/>
        <v>100</v>
      </c>
    </row>
    <row r="595" spans="1:11">
      <c r="A595" s="27" t="s">
        <v>25</v>
      </c>
      <c r="B595" s="21" t="s">
        <v>26</v>
      </c>
      <c r="C595" s="22">
        <v>0</v>
      </c>
      <c r="D595" s="22">
        <v>999325</v>
      </c>
      <c r="E595" s="22">
        <v>140840</v>
      </c>
      <c r="F595" s="22">
        <v>999325</v>
      </c>
      <c r="G595" s="22">
        <f t="shared" si="185"/>
        <v>999325</v>
      </c>
      <c r="H595" s="22">
        <f t="shared" si="186"/>
        <v>-858485</v>
      </c>
      <c r="I595" s="23">
        <f t="shared" si="187"/>
        <v>0</v>
      </c>
      <c r="J595" s="23">
        <f t="shared" si="188"/>
        <v>709.54629366657196</v>
      </c>
      <c r="K595" s="23">
        <f t="shared" si="189"/>
        <v>100</v>
      </c>
    </row>
    <row r="596" spans="1:11">
      <c r="A596" s="20" t="s">
        <v>27</v>
      </c>
      <c r="B596" s="21" t="s">
        <v>28</v>
      </c>
      <c r="C596" s="22">
        <v>0</v>
      </c>
      <c r="D596" s="22">
        <v>999325</v>
      </c>
      <c r="E596" s="22">
        <v>140840</v>
      </c>
      <c r="F596" s="22">
        <v>27314.58</v>
      </c>
      <c r="G596" s="22">
        <f t="shared" si="185"/>
        <v>27314.58</v>
      </c>
      <c r="H596" s="22">
        <f t="shared" si="186"/>
        <v>113525.42</v>
      </c>
      <c r="I596" s="23">
        <f t="shared" si="187"/>
        <v>0</v>
      </c>
      <c r="J596" s="23">
        <f t="shared" si="188"/>
        <v>19.394049985799491</v>
      </c>
      <c r="K596" s="23">
        <f t="shared" si="189"/>
        <v>2.7333029795111701</v>
      </c>
    </row>
    <row r="597" spans="1:11">
      <c r="A597" s="26" t="s">
        <v>29</v>
      </c>
      <c r="B597" s="21" t="s">
        <v>30</v>
      </c>
      <c r="C597" s="22">
        <v>0</v>
      </c>
      <c r="D597" s="22">
        <v>143825</v>
      </c>
      <c r="E597" s="22">
        <v>44840</v>
      </c>
      <c r="F597" s="22">
        <v>27314.58</v>
      </c>
      <c r="G597" s="22">
        <f t="shared" si="185"/>
        <v>27314.58</v>
      </c>
      <c r="H597" s="22">
        <f t="shared" si="186"/>
        <v>17525.419999999998</v>
      </c>
      <c r="I597" s="23">
        <f t="shared" si="187"/>
        <v>0</v>
      </c>
      <c r="J597" s="23">
        <f t="shared" si="188"/>
        <v>60.915655664585202</v>
      </c>
      <c r="K597" s="23">
        <f t="shared" si="189"/>
        <v>18.991538327828962</v>
      </c>
    </row>
    <row r="598" spans="1:11">
      <c r="A598" s="27" t="s">
        <v>31</v>
      </c>
      <c r="B598" s="21" t="s">
        <v>32</v>
      </c>
      <c r="C598" s="22">
        <v>0</v>
      </c>
      <c r="D598" s="22">
        <v>143825</v>
      </c>
      <c r="E598" s="22">
        <v>44840</v>
      </c>
      <c r="F598" s="22">
        <v>27314.58</v>
      </c>
      <c r="G598" s="22">
        <f t="shared" si="185"/>
        <v>27314.58</v>
      </c>
      <c r="H598" s="22">
        <f t="shared" si="186"/>
        <v>17525.419999999998</v>
      </c>
      <c r="I598" s="23">
        <f t="shared" si="187"/>
        <v>0</v>
      </c>
      <c r="J598" s="23">
        <f t="shared" si="188"/>
        <v>60.915655664585202</v>
      </c>
      <c r="K598" s="23">
        <f t="shared" si="189"/>
        <v>18.991538327828962</v>
      </c>
    </row>
    <row r="599" spans="1:11">
      <c r="A599" s="28" t="s">
        <v>33</v>
      </c>
      <c r="B599" s="21" t="s">
        <v>34</v>
      </c>
      <c r="C599" s="22">
        <v>0</v>
      </c>
      <c r="D599" s="22">
        <v>89280</v>
      </c>
      <c r="E599" s="22">
        <v>44640</v>
      </c>
      <c r="F599" s="22">
        <v>24125.15</v>
      </c>
      <c r="G599" s="22">
        <f t="shared" si="185"/>
        <v>24125.15</v>
      </c>
      <c r="H599" s="22">
        <f t="shared" si="186"/>
        <v>20514.849999999999</v>
      </c>
      <c r="I599" s="23">
        <f t="shared" si="187"/>
        <v>0</v>
      </c>
      <c r="J599" s="23">
        <f t="shared" si="188"/>
        <v>54.043794802867382</v>
      </c>
      <c r="K599" s="23">
        <f t="shared" si="189"/>
        <v>27.021897401433691</v>
      </c>
    </row>
    <row r="600" spans="1:11">
      <c r="A600" s="28" t="s">
        <v>35</v>
      </c>
      <c r="B600" s="21" t="s">
        <v>36</v>
      </c>
      <c r="C600" s="22">
        <v>0</v>
      </c>
      <c r="D600" s="22">
        <v>54545</v>
      </c>
      <c r="E600" s="22">
        <v>200</v>
      </c>
      <c r="F600" s="22">
        <v>3189.43</v>
      </c>
      <c r="G600" s="22">
        <f t="shared" si="185"/>
        <v>3189.43</v>
      </c>
      <c r="H600" s="22">
        <f t="shared" si="186"/>
        <v>-2989.43</v>
      </c>
      <c r="I600" s="23">
        <f t="shared" si="187"/>
        <v>0</v>
      </c>
      <c r="J600" s="23">
        <f t="shared" si="188"/>
        <v>1594.7149999999999</v>
      </c>
      <c r="K600" s="23">
        <f t="shared" si="189"/>
        <v>5.8473370611421753</v>
      </c>
    </row>
    <row r="601" spans="1:11">
      <c r="A601" s="26" t="s">
        <v>51</v>
      </c>
      <c r="B601" s="21" t="s">
        <v>52</v>
      </c>
      <c r="C601" s="22">
        <v>0</v>
      </c>
      <c r="D601" s="22">
        <v>855500</v>
      </c>
      <c r="E601" s="22">
        <v>96000</v>
      </c>
      <c r="F601" s="22">
        <v>0</v>
      </c>
      <c r="G601" s="22">
        <f t="shared" si="185"/>
        <v>0</v>
      </c>
      <c r="H601" s="22">
        <f t="shared" si="186"/>
        <v>96000</v>
      </c>
      <c r="I601" s="23">
        <f t="shared" si="187"/>
        <v>0</v>
      </c>
      <c r="J601" s="23">
        <f t="shared" si="188"/>
        <v>0</v>
      </c>
      <c r="K601" s="23">
        <f t="shared" si="189"/>
        <v>0</v>
      </c>
    </row>
    <row r="602" spans="1:11">
      <c r="A602" s="27" t="s">
        <v>53</v>
      </c>
      <c r="B602" s="21" t="s">
        <v>54</v>
      </c>
      <c r="C602" s="22">
        <v>0</v>
      </c>
      <c r="D602" s="22">
        <v>855500</v>
      </c>
      <c r="E602" s="22">
        <v>96000</v>
      </c>
      <c r="F602" s="22">
        <v>0</v>
      </c>
      <c r="G602" s="22">
        <f t="shared" si="185"/>
        <v>0</v>
      </c>
      <c r="H602" s="22">
        <f t="shared" si="186"/>
        <v>96000</v>
      </c>
      <c r="I602" s="23">
        <f t="shared" si="187"/>
        <v>0</v>
      </c>
      <c r="J602" s="23">
        <f t="shared" si="188"/>
        <v>0</v>
      </c>
      <c r="K602" s="23">
        <f t="shared" si="189"/>
        <v>0</v>
      </c>
    </row>
    <row r="603" spans="1:11">
      <c r="A603" s="20"/>
      <c r="B603" s="21" t="s">
        <v>55</v>
      </c>
      <c r="C603" s="22">
        <v>0</v>
      </c>
      <c r="D603" s="22">
        <v>0</v>
      </c>
      <c r="E603" s="22">
        <v>0</v>
      </c>
      <c r="F603" s="22">
        <v>972010.42</v>
      </c>
      <c r="G603" s="22">
        <f t="shared" si="185"/>
        <v>972010.42</v>
      </c>
      <c r="H603" s="22">
        <f t="shared" si="186"/>
        <v>-972010.42</v>
      </c>
      <c r="I603" s="23">
        <f t="shared" si="187"/>
        <v>0</v>
      </c>
      <c r="J603" s="23">
        <f t="shared" si="188"/>
        <v>0</v>
      </c>
      <c r="K603" s="23">
        <f t="shared" si="189"/>
        <v>0</v>
      </c>
    </row>
    <row r="604" spans="1:11">
      <c r="A604" s="20" t="s">
        <v>56</v>
      </c>
      <c r="B604" s="21" t="s">
        <v>57</v>
      </c>
      <c r="C604" s="22">
        <v>0</v>
      </c>
      <c r="D604" s="22">
        <v>0</v>
      </c>
      <c r="E604" s="22">
        <v>0</v>
      </c>
      <c r="F604" s="22">
        <v>-972010.42</v>
      </c>
      <c r="G604" s="22">
        <f t="shared" si="185"/>
        <v>-972010.42</v>
      </c>
      <c r="H604" s="22">
        <f t="shared" si="186"/>
        <v>972010.42</v>
      </c>
      <c r="I604" s="23">
        <f t="shared" si="187"/>
        <v>0</v>
      </c>
      <c r="J604" s="23">
        <f t="shared" si="188"/>
        <v>0</v>
      </c>
      <c r="K604" s="23">
        <f t="shared" si="189"/>
        <v>0</v>
      </c>
    </row>
    <row r="605" spans="1:11">
      <c r="A605" s="26" t="s">
        <v>58</v>
      </c>
      <c r="B605" s="21" t="s">
        <v>59</v>
      </c>
      <c r="C605" s="22">
        <v>0</v>
      </c>
      <c r="D605" s="22">
        <v>0</v>
      </c>
      <c r="E605" s="22">
        <v>0</v>
      </c>
      <c r="F605" s="22">
        <v>-972010.42</v>
      </c>
      <c r="G605" s="22">
        <f t="shared" si="185"/>
        <v>-972010.42</v>
      </c>
      <c r="H605" s="22">
        <f t="shared" si="186"/>
        <v>972010.42</v>
      </c>
      <c r="I605" s="23">
        <f t="shared" si="187"/>
        <v>0</v>
      </c>
      <c r="J605" s="23">
        <f t="shared" si="188"/>
        <v>0</v>
      </c>
      <c r="K605" s="23">
        <f t="shared" si="189"/>
        <v>0</v>
      </c>
    </row>
    <row r="606" spans="1:11" ht="25.5">
      <c r="A606" s="31" t="s">
        <v>125</v>
      </c>
      <c r="B606" s="32" t="s">
        <v>126</v>
      </c>
      <c r="C606" s="33"/>
      <c r="D606" s="33"/>
      <c r="E606" s="33"/>
      <c r="F606" s="33"/>
      <c r="G606" s="33"/>
      <c r="H606" s="33"/>
      <c r="I606" s="34"/>
      <c r="J606" s="34"/>
      <c r="K606" s="34"/>
    </row>
    <row r="607" spans="1:11">
      <c r="A607" s="20" t="s">
        <v>21</v>
      </c>
      <c r="B607" s="21" t="s">
        <v>22</v>
      </c>
      <c r="C607" s="22">
        <v>762758</v>
      </c>
      <c r="D607" s="22">
        <v>1631835</v>
      </c>
      <c r="E607" s="22">
        <v>430843</v>
      </c>
      <c r="F607" s="22">
        <v>1601835</v>
      </c>
      <c r="G607" s="22">
        <f t="shared" ref="G607:G629" si="190">F607-C607</f>
        <v>839077</v>
      </c>
      <c r="H607" s="22">
        <f t="shared" ref="H607:H629" si="191">E607-F607</f>
        <v>-1170992</v>
      </c>
      <c r="I607" s="23">
        <f t="shared" ref="I607:I629" si="192">IF(ISERROR(F607/C607),0,F607/C607*100-100)</f>
        <v>110.00566365741165</v>
      </c>
      <c r="J607" s="23">
        <f t="shared" ref="J607:J629" si="193">IF(ISERROR(F607/E607),0,F607/E607*100)</f>
        <v>371.79088438247805</v>
      </c>
      <c r="K607" s="23">
        <f t="shared" ref="K607:K629" si="194">IF(ISERROR(F607/D607),0,F607/D607*100)</f>
        <v>98.161578836095558</v>
      </c>
    </row>
    <row r="608" spans="1:11">
      <c r="A608" s="26" t="s">
        <v>67</v>
      </c>
      <c r="B608" s="21" t="s">
        <v>68</v>
      </c>
      <c r="C608" s="22">
        <v>0</v>
      </c>
      <c r="D608" s="22">
        <v>30000</v>
      </c>
      <c r="E608" s="22">
        <v>40585</v>
      </c>
      <c r="F608" s="22">
        <v>0</v>
      </c>
      <c r="G608" s="22">
        <f t="shared" si="190"/>
        <v>0</v>
      </c>
      <c r="H608" s="22">
        <f t="shared" si="191"/>
        <v>40585</v>
      </c>
      <c r="I608" s="23">
        <f t="shared" si="192"/>
        <v>0</v>
      </c>
      <c r="J608" s="23">
        <f t="shared" si="193"/>
        <v>0</v>
      </c>
      <c r="K608" s="23">
        <f t="shared" si="194"/>
        <v>0</v>
      </c>
    </row>
    <row r="609" spans="1:11">
      <c r="A609" s="27" t="s">
        <v>69</v>
      </c>
      <c r="B609" s="21" t="s">
        <v>70</v>
      </c>
      <c r="C609" s="22">
        <v>0</v>
      </c>
      <c r="D609" s="22">
        <v>30000</v>
      </c>
      <c r="E609" s="22">
        <v>40585</v>
      </c>
      <c r="F609" s="22">
        <v>0</v>
      </c>
      <c r="G609" s="22">
        <f t="shared" si="190"/>
        <v>0</v>
      </c>
      <c r="H609" s="22">
        <f t="shared" si="191"/>
        <v>40585</v>
      </c>
      <c r="I609" s="23">
        <f t="shared" si="192"/>
        <v>0</v>
      </c>
      <c r="J609" s="23">
        <f t="shared" si="193"/>
        <v>0</v>
      </c>
      <c r="K609" s="23">
        <f t="shared" si="194"/>
        <v>0</v>
      </c>
    </row>
    <row r="610" spans="1:11">
      <c r="A610" s="28" t="s">
        <v>71</v>
      </c>
      <c r="B610" s="21" t="s">
        <v>72</v>
      </c>
      <c r="C610" s="22">
        <v>0</v>
      </c>
      <c r="D610" s="22">
        <v>30000</v>
      </c>
      <c r="E610" s="22">
        <v>40585</v>
      </c>
      <c r="F610" s="22">
        <v>0</v>
      </c>
      <c r="G610" s="22">
        <f t="shared" si="190"/>
        <v>0</v>
      </c>
      <c r="H610" s="22">
        <f t="shared" si="191"/>
        <v>40585</v>
      </c>
      <c r="I610" s="23">
        <f t="shared" si="192"/>
        <v>0</v>
      </c>
      <c r="J610" s="23">
        <f t="shared" si="193"/>
        <v>0</v>
      </c>
      <c r="K610" s="23">
        <f t="shared" si="194"/>
        <v>0</v>
      </c>
    </row>
    <row r="611" spans="1:11" ht="25.5">
      <c r="A611" s="29" t="s">
        <v>73</v>
      </c>
      <c r="B611" s="21" t="s">
        <v>74</v>
      </c>
      <c r="C611" s="22">
        <v>0</v>
      </c>
      <c r="D611" s="22">
        <v>30000</v>
      </c>
      <c r="E611" s="22">
        <v>40585</v>
      </c>
      <c r="F611" s="22">
        <v>0</v>
      </c>
      <c r="G611" s="22">
        <f t="shared" si="190"/>
        <v>0</v>
      </c>
      <c r="H611" s="22">
        <f t="shared" si="191"/>
        <v>40585</v>
      </c>
      <c r="I611" s="23">
        <f t="shared" si="192"/>
        <v>0</v>
      </c>
      <c r="J611" s="23">
        <f t="shared" si="193"/>
        <v>0</v>
      </c>
      <c r="K611" s="23">
        <f t="shared" si="194"/>
        <v>0</v>
      </c>
    </row>
    <row r="612" spans="1:11" ht="25.5">
      <c r="A612" s="30" t="s">
        <v>95</v>
      </c>
      <c r="B612" s="21" t="s">
        <v>96</v>
      </c>
      <c r="C612" s="22">
        <v>0</v>
      </c>
      <c r="D612" s="22">
        <v>30000</v>
      </c>
      <c r="E612" s="22">
        <v>40585</v>
      </c>
      <c r="F612" s="22">
        <v>0</v>
      </c>
      <c r="G612" s="22">
        <f t="shared" si="190"/>
        <v>0</v>
      </c>
      <c r="H612" s="22">
        <f t="shared" si="191"/>
        <v>40585</v>
      </c>
      <c r="I612" s="23">
        <f t="shared" si="192"/>
        <v>0</v>
      </c>
      <c r="J612" s="23">
        <f t="shared" si="193"/>
        <v>0</v>
      </c>
      <c r="K612" s="23">
        <f t="shared" si="194"/>
        <v>0</v>
      </c>
    </row>
    <row r="613" spans="1:11">
      <c r="A613" s="26" t="s">
        <v>23</v>
      </c>
      <c r="B613" s="21" t="s">
        <v>24</v>
      </c>
      <c r="C613" s="22">
        <v>762758</v>
      </c>
      <c r="D613" s="22">
        <v>1601835</v>
      </c>
      <c r="E613" s="22">
        <v>390258</v>
      </c>
      <c r="F613" s="22">
        <v>1601835</v>
      </c>
      <c r="G613" s="22">
        <f t="shared" si="190"/>
        <v>839077</v>
      </c>
      <c r="H613" s="22">
        <f t="shared" si="191"/>
        <v>-1211577</v>
      </c>
      <c r="I613" s="23">
        <f t="shared" si="192"/>
        <v>110.00566365741165</v>
      </c>
      <c r="J613" s="23">
        <f t="shared" si="193"/>
        <v>410.45539104899842</v>
      </c>
      <c r="K613" s="23">
        <f t="shared" si="194"/>
        <v>100</v>
      </c>
    </row>
    <row r="614" spans="1:11">
      <c r="A614" s="27" t="s">
        <v>25</v>
      </c>
      <c r="B614" s="21" t="s">
        <v>26</v>
      </c>
      <c r="C614" s="22">
        <v>762758</v>
      </c>
      <c r="D614" s="22">
        <v>1601835</v>
      </c>
      <c r="E614" s="22">
        <v>390258</v>
      </c>
      <c r="F614" s="22">
        <v>1601835</v>
      </c>
      <c r="G614" s="22">
        <f t="shared" si="190"/>
        <v>839077</v>
      </c>
      <c r="H614" s="22">
        <f t="shared" si="191"/>
        <v>-1211577</v>
      </c>
      <c r="I614" s="23">
        <f t="shared" si="192"/>
        <v>110.00566365741165</v>
      </c>
      <c r="J614" s="23">
        <f t="shared" si="193"/>
        <v>410.45539104899842</v>
      </c>
      <c r="K614" s="23">
        <f t="shared" si="194"/>
        <v>100</v>
      </c>
    </row>
    <row r="615" spans="1:11">
      <c r="A615" s="20" t="s">
        <v>27</v>
      </c>
      <c r="B615" s="21" t="s">
        <v>28</v>
      </c>
      <c r="C615" s="22">
        <v>350837.87</v>
      </c>
      <c r="D615" s="22">
        <v>1783390</v>
      </c>
      <c r="E615" s="22">
        <v>430843</v>
      </c>
      <c r="F615" s="22">
        <v>382166.2</v>
      </c>
      <c r="G615" s="22">
        <f t="shared" si="190"/>
        <v>31328.330000000016</v>
      </c>
      <c r="H615" s="22">
        <f t="shared" si="191"/>
        <v>48676.799999999988</v>
      </c>
      <c r="I615" s="23">
        <f t="shared" si="192"/>
        <v>8.929574791911719</v>
      </c>
      <c r="J615" s="23">
        <f t="shared" si="193"/>
        <v>88.701963360203138</v>
      </c>
      <c r="K615" s="23">
        <f t="shared" si="194"/>
        <v>21.429199445998911</v>
      </c>
    </row>
    <row r="616" spans="1:11">
      <c r="A616" s="26" t="s">
        <v>29</v>
      </c>
      <c r="B616" s="21" t="s">
        <v>30</v>
      </c>
      <c r="C616" s="22">
        <v>350837.87</v>
      </c>
      <c r="D616" s="22">
        <v>1783390</v>
      </c>
      <c r="E616" s="22">
        <v>430843</v>
      </c>
      <c r="F616" s="22">
        <v>382166.2</v>
      </c>
      <c r="G616" s="22">
        <f t="shared" si="190"/>
        <v>31328.330000000016</v>
      </c>
      <c r="H616" s="22">
        <f t="shared" si="191"/>
        <v>48676.799999999988</v>
      </c>
      <c r="I616" s="23">
        <f t="shared" si="192"/>
        <v>8.929574791911719</v>
      </c>
      <c r="J616" s="23">
        <f t="shared" si="193"/>
        <v>88.701963360203138</v>
      </c>
      <c r="K616" s="23">
        <f t="shared" si="194"/>
        <v>21.429199445998911</v>
      </c>
    </row>
    <row r="617" spans="1:11" s="35" customFormat="1">
      <c r="A617" s="27" t="s">
        <v>31</v>
      </c>
      <c r="B617" s="21" t="s">
        <v>32</v>
      </c>
      <c r="C617" s="22">
        <v>345184.75</v>
      </c>
      <c r="D617" s="22">
        <v>943313</v>
      </c>
      <c r="E617" s="22">
        <v>430843</v>
      </c>
      <c r="F617" s="22">
        <v>382166.2</v>
      </c>
      <c r="G617" s="22">
        <f t="shared" si="190"/>
        <v>36981.450000000012</v>
      </c>
      <c r="H617" s="22">
        <f t="shared" si="191"/>
        <v>48676.799999999988</v>
      </c>
      <c r="I617" s="23">
        <f t="shared" si="192"/>
        <v>10.713523699989651</v>
      </c>
      <c r="J617" s="23">
        <f t="shared" si="193"/>
        <v>88.701963360203138</v>
      </c>
      <c r="K617" s="23">
        <f t="shared" si="194"/>
        <v>40.513191273734172</v>
      </c>
    </row>
    <row r="618" spans="1:11">
      <c r="A618" s="28" t="s">
        <v>33</v>
      </c>
      <c r="B618" s="21" t="s">
        <v>34</v>
      </c>
      <c r="C618" s="22">
        <v>299144.86</v>
      </c>
      <c r="D618" s="22">
        <v>686304</v>
      </c>
      <c r="E618" s="22">
        <v>336844</v>
      </c>
      <c r="F618" s="22">
        <v>358216.68</v>
      </c>
      <c r="G618" s="22">
        <f t="shared" si="190"/>
        <v>59071.820000000007</v>
      </c>
      <c r="H618" s="22">
        <f t="shared" si="191"/>
        <v>-21372.679999999993</v>
      </c>
      <c r="I618" s="23">
        <f t="shared" si="192"/>
        <v>19.746894531298324</v>
      </c>
      <c r="J618" s="23">
        <f t="shared" si="193"/>
        <v>106.3449786844949</v>
      </c>
      <c r="K618" s="23">
        <f t="shared" si="194"/>
        <v>52.195044761505102</v>
      </c>
    </row>
    <row r="619" spans="1:11">
      <c r="A619" s="28" t="s">
        <v>35</v>
      </c>
      <c r="B619" s="21" t="s">
        <v>36</v>
      </c>
      <c r="C619" s="22">
        <v>46039.89</v>
      </c>
      <c r="D619" s="22">
        <v>257009</v>
      </c>
      <c r="E619" s="22">
        <v>93999</v>
      </c>
      <c r="F619" s="22">
        <v>23949.52</v>
      </c>
      <c r="G619" s="22">
        <f t="shared" si="190"/>
        <v>-22090.37</v>
      </c>
      <c r="H619" s="22">
        <f t="shared" si="191"/>
        <v>70049.48</v>
      </c>
      <c r="I619" s="23">
        <f t="shared" si="192"/>
        <v>-47.980935662530896</v>
      </c>
      <c r="J619" s="23">
        <f t="shared" si="193"/>
        <v>25.478483813657594</v>
      </c>
      <c r="K619" s="23">
        <f t="shared" si="194"/>
        <v>9.3185530467804636</v>
      </c>
    </row>
    <row r="620" spans="1:11">
      <c r="A620" s="27" t="s">
        <v>37</v>
      </c>
      <c r="B620" s="21" t="s">
        <v>38</v>
      </c>
      <c r="C620" s="22">
        <v>0</v>
      </c>
      <c r="D620" s="22">
        <v>840077</v>
      </c>
      <c r="E620" s="22">
        <v>0</v>
      </c>
      <c r="F620" s="22">
        <v>0</v>
      </c>
      <c r="G620" s="22">
        <f t="shared" si="190"/>
        <v>0</v>
      </c>
      <c r="H620" s="22">
        <f t="shared" si="191"/>
        <v>0</v>
      </c>
      <c r="I620" s="23">
        <f t="shared" si="192"/>
        <v>0</v>
      </c>
      <c r="J620" s="23">
        <f t="shared" si="193"/>
        <v>0</v>
      </c>
      <c r="K620" s="23">
        <f t="shared" si="194"/>
        <v>0</v>
      </c>
    </row>
    <row r="621" spans="1:11">
      <c r="A621" s="28" t="s">
        <v>39</v>
      </c>
      <c r="B621" s="21" t="s">
        <v>40</v>
      </c>
      <c r="C621" s="22">
        <v>0</v>
      </c>
      <c r="D621" s="22">
        <v>840077</v>
      </c>
      <c r="E621" s="22">
        <v>0</v>
      </c>
      <c r="F621" s="22">
        <v>0</v>
      </c>
      <c r="G621" s="22">
        <f t="shared" si="190"/>
        <v>0</v>
      </c>
      <c r="H621" s="22">
        <f t="shared" si="191"/>
        <v>0</v>
      </c>
      <c r="I621" s="23">
        <f t="shared" si="192"/>
        <v>0</v>
      </c>
      <c r="J621" s="23">
        <f t="shared" si="193"/>
        <v>0</v>
      </c>
      <c r="K621" s="23">
        <f t="shared" si="194"/>
        <v>0</v>
      </c>
    </row>
    <row r="622" spans="1:11" ht="25.5">
      <c r="A622" s="27" t="s">
        <v>43</v>
      </c>
      <c r="B622" s="21" t="s">
        <v>44</v>
      </c>
      <c r="C622" s="22">
        <v>5653.12</v>
      </c>
      <c r="D622" s="22">
        <v>0</v>
      </c>
      <c r="E622" s="22">
        <v>0</v>
      </c>
      <c r="F622" s="22">
        <v>0</v>
      </c>
      <c r="G622" s="22">
        <f t="shared" si="190"/>
        <v>-5653.12</v>
      </c>
      <c r="H622" s="22">
        <f t="shared" si="191"/>
        <v>0</v>
      </c>
      <c r="I622" s="23">
        <f t="shared" si="192"/>
        <v>-100</v>
      </c>
      <c r="J622" s="23">
        <f t="shared" si="193"/>
        <v>0</v>
      </c>
      <c r="K622" s="23">
        <f t="shared" si="194"/>
        <v>0</v>
      </c>
    </row>
    <row r="623" spans="1:11">
      <c r="A623" s="28" t="s">
        <v>45</v>
      </c>
      <c r="B623" s="21" t="s">
        <v>46</v>
      </c>
      <c r="C623" s="22">
        <v>5653.12</v>
      </c>
      <c r="D623" s="22">
        <v>0</v>
      </c>
      <c r="E623" s="22">
        <v>0</v>
      </c>
      <c r="F623" s="22">
        <v>0</v>
      </c>
      <c r="G623" s="22">
        <f t="shared" si="190"/>
        <v>-5653.12</v>
      </c>
      <c r="H623" s="22">
        <f t="shared" si="191"/>
        <v>0</v>
      </c>
      <c r="I623" s="23">
        <f t="shared" si="192"/>
        <v>-100</v>
      </c>
      <c r="J623" s="23">
        <f t="shared" si="193"/>
        <v>0</v>
      </c>
      <c r="K623" s="23">
        <f t="shared" si="194"/>
        <v>0</v>
      </c>
    </row>
    <row r="624" spans="1:11" ht="25.5">
      <c r="A624" s="29" t="s">
        <v>47</v>
      </c>
      <c r="B624" s="21" t="s">
        <v>48</v>
      </c>
      <c r="C624" s="22">
        <v>5653.12</v>
      </c>
      <c r="D624" s="22">
        <v>0</v>
      </c>
      <c r="E624" s="22">
        <v>0</v>
      </c>
      <c r="F624" s="22">
        <v>0</v>
      </c>
      <c r="G624" s="22">
        <f t="shared" si="190"/>
        <v>-5653.12</v>
      </c>
      <c r="H624" s="22">
        <f t="shared" si="191"/>
        <v>0</v>
      </c>
      <c r="I624" s="23">
        <f t="shared" si="192"/>
        <v>-100</v>
      </c>
      <c r="J624" s="23">
        <f t="shared" si="193"/>
        <v>0</v>
      </c>
      <c r="K624" s="23">
        <f t="shared" si="194"/>
        <v>0</v>
      </c>
    </row>
    <row r="625" spans="1:11" ht="25.5">
      <c r="A625" s="30" t="s">
        <v>226</v>
      </c>
      <c r="B625" s="21" t="s">
        <v>227</v>
      </c>
      <c r="C625" s="22">
        <v>5653.12</v>
      </c>
      <c r="D625" s="22">
        <v>0</v>
      </c>
      <c r="E625" s="22">
        <v>0</v>
      </c>
      <c r="F625" s="22">
        <v>0</v>
      </c>
      <c r="G625" s="22">
        <f t="shared" si="190"/>
        <v>-5653.12</v>
      </c>
      <c r="H625" s="22">
        <f t="shared" si="191"/>
        <v>0</v>
      </c>
      <c r="I625" s="23">
        <f t="shared" si="192"/>
        <v>-100</v>
      </c>
      <c r="J625" s="23">
        <f t="shared" si="193"/>
        <v>0</v>
      </c>
      <c r="K625" s="23">
        <f t="shared" si="194"/>
        <v>0</v>
      </c>
    </row>
    <row r="626" spans="1:11">
      <c r="A626" s="20"/>
      <c r="B626" s="21" t="s">
        <v>55</v>
      </c>
      <c r="C626" s="22">
        <v>411920.13</v>
      </c>
      <c r="D626" s="22">
        <v>-151555</v>
      </c>
      <c r="E626" s="22">
        <v>0</v>
      </c>
      <c r="F626" s="22">
        <v>1219668.8</v>
      </c>
      <c r="G626" s="22">
        <f t="shared" si="190"/>
        <v>807748.67</v>
      </c>
      <c r="H626" s="22">
        <f t="shared" si="191"/>
        <v>-1219668.8</v>
      </c>
      <c r="I626" s="23">
        <f t="shared" si="192"/>
        <v>196.09351696407748</v>
      </c>
      <c r="J626" s="23">
        <f t="shared" si="193"/>
        <v>0</v>
      </c>
      <c r="K626" s="23">
        <f t="shared" si="194"/>
        <v>-804.76975355481511</v>
      </c>
    </row>
    <row r="627" spans="1:11">
      <c r="A627" s="20" t="s">
        <v>56</v>
      </c>
      <c r="B627" s="21" t="s">
        <v>57</v>
      </c>
      <c r="C627" s="22">
        <v>-411920.13</v>
      </c>
      <c r="D627" s="22">
        <v>151555</v>
      </c>
      <c r="E627" s="22">
        <v>0</v>
      </c>
      <c r="F627" s="22">
        <v>-1219668.8</v>
      </c>
      <c r="G627" s="22">
        <f t="shared" si="190"/>
        <v>-807748.67</v>
      </c>
      <c r="H627" s="22">
        <f t="shared" si="191"/>
        <v>1219668.8</v>
      </c>
      <c r="I627" s="23">
        <f t="shared" si="192"/>
        <v>196.09351696407748</v>
      </c>
      <c r="J627" s="23">
        <f t="shared" si="193"/>
        <v>0</v>
      </c>
      <c r="K627" s="23">
        <f t="shared" si="194"/>
        <v>-804.76975355481511</v>
      </c>
    </row>
    <row r="628" spans="1:11">
      <c r="A628" s="26" t="s">
        <v>58</v>
      </c>
      <c r="B628" s="21" t="s">
        <v>59</v>
      </c>
      <c r="C628" s="22">
        <v>-411920.13</v>
      </c>
      <c r="D628" s="22">
        <v>151555</v>
      </c>
      <c r="E628" s="22">
        <v>0</v>
      </c>
      <c r="F628" s="22">
        <v>-1219668.8</v>
      </c>
      <c r="G628" s="22">
        <f t="shared" si="190"/>
        <v>-807748.67</v>
      </c>
      <c r="H628" s="22">
        <f t="shared" si="191"/>
        <v>1219668.8</v>
      </c>
      <c r="I628" s="23">
        <f t="shared" si="192"/>
        <v>196.09351696407748</v>
      </c>
      <c r="J628" s="23">
        <f t="shared" si="193"/>
        <v>0</v>
      </c>
      <c r="K628" s="23">
        <f t="shared" si="194"/>
        <v>-804.76975355481511</v>
      </c>
    </row>
    <row r="629" spans="1:11" ht="25.5">
      <c r="A629" s="27" t="s">
        <v>147</v>
      </c>
      <c r="B629" s="21" t="s">
        <v>148</v>
      </c>
      <c r="C629" s="22">
        <v>-265938.23</v>
      </c>
      <c r="D629" s="22">
        <v>151555</v>
      </c>
      <c r="E629" s="22">
        <v>0</v>
      </c>
      <c r="F629" s="22">
        <v>-151553.94</v>
      </c>
      <c r="G629" s="22">
        <f t="shared" si="190"/>
        <v>114384.28999999998</v>
      </c>
      <c r="H629" s="22">
        <f t="shared" si="191"/>
        <v>151553.94</v>
      </c>
      <c r="I629" s="23">
        <f t="shared" si="192"/>
        <v>-43.011600851821861</v>
      </c>
      <c r="J629" s="23">
        <f t="shared" si="193"/>
        <v>0</v>
      </c>
      <c r="K629" s="23">
        <f t="shared" si="194"/>
        <v>-99.999300583946422</v>
      </c>
    </row>
    <row r="630" spans="1:11" ht="38.25">
      <c r="A630" s="36" t="s">
        <v>234</v>
      </c>
      <c r="B630" s="32" t="s">
        <v>128</v>
      </c>
      <c r="C630" s="33"/>
      <c r="D630" s="33"/>
      <c r="E630" s="33"/>
      <c r="F630" s="33"/>
      <c r="G630" s="33"/>
      <c r="H630" s="33"/>
      <c r="I630" s="34"/>
      <c r="J630" s="34"/>
      <c r="K630" s="34"/>
    </row>
    <row r="631" spans="1:11">
      <c r="A631" s="20" t="s">
        <v>21</v>
      </c>
      <c r="B631" s="21" t="s">
        <v>22</v>
      </c>
      <c r="C631" s="22">
        <v>0</v>
      </c>
      <c r="D631" s="22">
        <v>30000</v>
      </c>
      <c r="E631" s="22">
        <v>40585</v>
      </c>
      <c r="F631" s="22">
        <v>0</v>
      </c>
      <c r="G631" s="22">
        <f t="shared" ref="G631:G648" si="195">F631-C631</f>
        <v>0</v>
      </c>
      <c r="H631" s="22">
        <f t="shared" ref="H631:H648" si="196">E631-F631</f>
        <v>40585</v>
      </c>
      <c r="I631" s="23">
        <f t="shared" ref="I631:I648" si="197">IF(ISERROR(F631/C631),0,F631/C631*100-100)</f>
        <v>0</v>
      </c>
      <c r="J631" s="23">
        <f t="shared" ref="J631:J648" si="198">IF(ISERROR(F631/E631),0,F631/E631*100)</f>
        <v>0</v>
      </c>
      <c r="K631" s="23">
        <f t="shared" ref="K631:K648" si="199">IF(ISERROR(F631/D631),0,F631/D631*100)</f>
        <v>0</v>
      </c>
    </row>
    <row r="632" spans="1:11">
      <c r="A632" s="26" t="s">
        <v>67</v>
      </c>
      <c r="B632" s="21" t="s">
        <v>68</v>
      </c>
      <c r="C632" s="22">
        <v>0</v>
      </c>
      <c r="D632" s="22">
        <v>30000</v>
      </c>
      <c r="E632" s="22">
        <v>40585</v>
      </c>
      <c r="F632" s="22">
        <v>0</v>
      </c>
      <c r="G632" s="22">
        <f t="shared" si="195"/>
        <v>0</v>
      </c>
      <c r="H632" s="22">
        <f t="shared" si="196"/>
        <v>40585</v>
      </c>
      <c r="I632" s="23">
        <f t="shared" si="197"/>
        <v>0</v>
      </c>
      <c r="J632" s="23">
        <f t="shared" si="198"/>
        <v>0</v>
      </c>
      <c r="K632" s="23">
        <f t="shared" si="199"/>
        <v>0</v>
      </c>
    </row>
    <row r="633" spans="1:11">
      <c r="A633" s="27" t="s">
        <v>69</v>
      </c>
      <c r="B633" s="21" t="s">
        <v>70</v>
      </c>
      <c r="C633" s="22">
        <v>0</v>
      </c>
      <c r="D633" s="22">
        <v>30000</v>
      </c>
      <c r="E633" s="22">
        <v>40585</v>
      </c>
      <c r="F633" s="22">
        <v>0</v>
      </c>
      <c r="G633" s="22">
        <f t="shared" si="195"/>
        <v>0</v>
      </c>
      <c r="H633" s="22">
        <f t="shared" si="196"/>
        <v>40585</v>
      </c>
      <c r="I633" s="23">
        <f t="shared" si="197"/>
        <v>0</v>
      </c>
      <c r="J633" s="23">
        <f t="shared" si="198"/>
        <v>0</v>
      </c>
      <c r="K633" s="23">
        <f t="shared" si="199"/>
        <v>0</v>
      </c>
    </row>
    <row r="634" spans="1:11">
      <c r="A634" s="28" t="s">
        <v>71</v>
      </c>
      <c r="B634" s="21" t="s">
        <v>72</v>
      </c>
      <c r="C634" s="22">
        <v>0</v>
      </c>
      <c r="D634" s="22">
        <v>30000</v>
      </c>
      <c r="E634" s="22">
        <v>40585</v>
      </c>
      <c r="F634" s="22">
        <v>0</v>
      </c>
      <c r="G634" s="22">
        <f t="shared" si="195"/>
        <v>0</v>
      </c>
      <c r="H634" s="22">
        <f t="shared" si="196"/>
        <v>40585</v>
      </c>
      <c r="I634" s="23">
        <f t="shared" si="197"/>
        <v>0</v>
      </c>
      <c r="J634" s="23">
        <f t="shared" si="198"/>
        <v>0</v>
      </c>
      <c r="K634" s="23">
        <f t="shared" si="199"/>
        <v>0</v>
      </c>
    </row>
    <row r="635" spans="1:11" ht="25.5">
      <c r="A635" s="29" t="s">
        <v>73</v>
      </c>
      <c r="B635" s="21" t="s">
        <v>74</v>
      </c>
      <c r="C635" s="22">
        <v>0</v>
      </c>
      <c r="D635" s="22">
        <v>30000</v>
      </c>
      <c r="E635" s="22">
        <v>40585</v>
      </c>
      <c r="F635" s="22">
        <v>0</v>
      </c>
      <c r="G635" s="22">
        <f t="shared" si="195"/>
        <v>0</v>
      </c>
      <c r="H635" s="22">
        <f t="shared" si="196"/>
        <v>40585</v>
      </c>
      <c r="I635" s="23">
        <f t="shared" si="197"/>
        <v>0</v>
      </c>
      <c r="J635" s="23">
        <f t="shared" si="198"/>
        <v>0</v>
      </c>
      <c r="K635" s="23">
        <f t="shared" si="199"/>
        <v>0</v>
      </c>
    </row>
    <row r="636" spans="1:11" s="35" customFormat="1" ht="25.5">
      <c r="A636" s="30" t="s">
        <v>95</v>
      </c>
      <c r="B636" s="21" t="s">
        <v>96</v>
      </c>
      <c r="C636" s="22">
        <v>0</v>
      </c>
      <c r="D636" s="22">
        <v>30000</v>
      </c>
      <c r="E636" s="22">
        <v>40585</v>
      </c>
      <c r="F636" s="22">
        <v>0</v>
      </c>
      <c r="G636" s="22">
        <f t="shared" si="195"/>
        <v>0</v>
      </c>
      <c r="H636" s="22">
        <f t="shared" si="196"/>
        <v>40585</v>
      </c>
      <c r="I636" s="23">
        <f t="shared" si="197"/>
        <v>0</v>
      </c>
      <c r="J636" s="23">
        <f t="shared" si="198"/>
        <v>0</v>
      </c>
      <c r="K636" s="23">
        <f t="shared" si="199"/>
        <v>0</v>
      </c>
    </row>
    <row r="637" spans="1:11">
      <c r="A637" s="20" t="s">
        <v>27</v>
      </c>
      <c r="B637" s="21" t="s">
        <v>28</v>
      </c>
      <c r="C637" s="22">
        <v>13636.68</v>
      </c>
      <c r="D637" s="22">
        <v>54806</v>
      </c>
      <c r="E637" s="22">
        <v>40585</v>
      </c>
      <c r="F637" s="22">
        <v>5138.6000000000004</v>
      </c>
      <c r="G637" s="22">
        <f t="shared" si="195"/>
        <v>-8498.08</v>
      </c>
      <c r="H637" s="22">
        <f t="shared" si="196"/>
        <v>35446.400000000001</v>
      </c>
      <c r="I637" s="23">
        <f t="shared" si="197"/>
        <v>-62.317807560197934</v>
      </c>
      <c r="J637" s="23">
        <f t="shared" si="198"/>
        <v>12.661328076875694</v>
      </c>
      <c r="K637" s="23">
        <f t="shared" si="199"/>
        <v>9.3759807320366395</v>
      </c>
    </row>
    <row r="638" spans="1:11">
      <c r="A638" s="26" t="s">
        <v>29</v>
      </c>
      <c r="B638" s="21" t="s">
        <v>30</v>
      </c>
      <c r="C638" s="22">
        <v>13636.68</v>
      </c>
      <c r="D638" s="22">
        <v>54806</v>
      </c>
      <c r="E638" s="22">
        <v>40585</v>
      </c>
      <c r="F638" s="22">
        <v>5138.6000000000004</v>
      </c>
      <c r="G638" s="22">
        <f t="shared" si="195"/>
        <v>-8498.08</v>
      </c>
      <c r="H638" s="22">
        <f t="shared" si="196"/>
        <v>35446.400000000001</v>
      </c>
      <c r="I638" s="23">
        <f t="shared" si="197"/>
        <v>-62.317807560197934</v>
      </c>
      <c r="J638" s="23">
        <f t="shared" si="198"/>
        <v>12.661328076875694</v>
      </c>
      <c r="K638" s="23">
        <f t="shared" si="199"/>
        <v>9.3759807320366395</v>
      </c>
    </row>
    <row r="639" spans="1:11">
      <c r="A639" s="27" t="s">
        <v>31</v>
      </c>
      <c r="B639" s="21" t="s">
        <v>32</v>
      </c>
      <c r="C639" s="22">
        <v>7983.56</v>
      </c>
      <c r="D639" s="22">
        <v>54806</v>
      </c>
      <c r="E639" s="22">
        <v>40585</v>
      </c>
      <c r="F639" s="22">
        <v>5138.6000000000004</v>
      </c>
      <c r="G639" s="22">
        <f t="shared" si="195"/>
        <v>-2844.96</v>
      </c>
      <c r="H639" s="22">
        <f t="shared" si="196"/>
        <v>35446.400000000001</v>
      </c>
      <c r="I639" s="23">
        <f t="shared" si="197"/>
        <v>-35.635230398468849</v>
      </c>
      <c r="J639" s="23">
        <f t="shared" si="198"/>
        <v>12.661328076875694</v>
      </c>
      <c r="K639" s="23">
        <f t="shared" si="199"/>
        <v>9.3759807320366395</v>
      </c>
    </row>
    <row r="640" spans="1:11">
      <c r="A640" s="28" t="s">
        <v>35</v>
      </c>
      <c r="B640" s="21" t="s">
        <v>36</v>
      </c>
      <c r="C640" s="22">
        <v>7983.56</v>
      </c>
      <c r="D640" s="22">
        <v>54806</v>
      </c>
      <c r="E640" s="22">
        <v>40585</v>
      </c>
      <c r="F640" s="22">
        <v>5138.6000000000004</v>
      </c>
      <c r="G640" s="22">
        <f t="shared" si="195"/>
        <v>-2844.96</v>
      </c>
      <c r="H640" s="22">
        <f t="shared" si="196"/>
        <v>35446.400000000001</v>
      </c>
      <c r="I640" s="23">
        <f t="shared" si="197"/>
        <v>-35.635230398468849</v>
      </c>
      <c r="J640" s="23">
        <f t="shared" si="198"/>
        <v>12.661328076875694</v>
      </c>
      <c r="K640" s="23">
        <f t="shared" si="199"/>
        <v>9.3759807320366395</v>
      </c>
    </row>
    <row r="641" spans="1:11" ht="25.5">
      <c r="A641" s="27" t="s">
        <v>43</v>
      </c>
      <c r="B641" s="21" t="s">
        <v>44</v>
      </c>
      <c r="C641" s="22">
        <v>5653.12</v>
      </c>
      <c r="D641" s="22">
        <v>0</v>
      </c>
      <c r="E641" s="22">
        <v>0</v>
      </c>
      <c r="F641" s="22">
        <v>0</v>
      </c>
      <c r="G641" s="22">
        <f t="shared" si="195"/>
        <v>-5653.12</v>
      </c>
      <c r="H641" s="22">
        <f t="shared" si="196"/>
        <v>0</v>
      </c>
      <c r="I641" s="23">
        <f t="shared" si="197"/>
        <v>-100</v>
      </c>
      <c r="J641" s="23">
        <f t="shared" si="198"/>
        <v>0</v>
      </c>
      <c r="K641" s="23">
        <f t="shared" si="199"/>
        <v>0</v>
      </c>
    </row>
    <row r="642" spans="1:11">
      <c r="A642" s="28" t="s">
        <v>45</v>
      </c>
      <c r="B642" s="21" t="s">
        <v>46</v>
      </c>
      <c r="C642" s="22">
        <v>5653.12</v>
      </c>
      <c r="D642" s="22">
        <v>0</v>
      </c>
      <c r="E642" s="22">
        <v>0</v>
      </c>
      <c r="F642" s="22">
        <v>0</v>
      </c>
      <c r="G642" s="22">
        <f t="shared" si="195"/>
        <v>-5653.12</v>
      </c>
      <c r="H642" s="22">
        <f t="shared" si="196"/>
        <v>0</v>
      </c>
      <c r="I642" s="23">
        <f t="shared" si="197"/>
        <v>-100</v>
      </c>
      <c r="J642" s="23">
        <f t="shared" si="198"/>
        <v>0</v>
      </c>
      <c r="K642" s="23">
        <f t="shared" si="199"/>
        <v>0</v>
      </c>
    </row>
    <row r="643" spans="1:11" ht="25.5">
      <c r="A643" s="29" t="s">
        <v>47</v>
      </c>
      <c r="B643" s="21" t="s">
        <v>48</v>
      </c>
      <c r="C643" s="22">
        <v>5653.12</v>
      </c>
      <c r="D643" s="22">
        <v>0</v>
      </c>
      <c r="E643" s="22">
        <v>0</v>
      </c>
      <c r="F643" s="22">
        <v>0</v>
      </c>
      <c r="G643" s="22">
        <f t="shared" si="195"/>
        <v>-5653.12</v>
      </c>
      <c r="H643" s="22">
        <f t="shared" si="196"/>
        <v>0</v>
      </c>
      <c r="I643" s="23">
        <f t="shared" si="197"/>
        <v>-100</v>
      </c>
      <c r="J643" s="23">
        <f t="shared" si="198"/>
        <v>0</v>
      </c>
      <c r="K643" s="23">
        <f t="shared" si="199"/>
        <v>0</v>
      </c>
    </row>
    <row r="644" spans="1:11" ht="25.5">
      <c r="A644" s="30" t="s">
        <v>226</v>
      </c>
      <c r="B644" s="21" t="s">
        <v>227</v>
      </c>
      <c r="C644" s="22">
        <v>5653.12</v>
      </c>
      <c r="D644" s="22">
        <v>0</v>
      </c>
      <c r="E644" s="22">
        <v>0</v>
      </c>
      <c r="F644" s="22">
        <v>0</v>
      </c>
      <c r="G644" s="22">
        <f t="shared" si="195"/>
        <v>-5653.12</v>
      </c>
      <c r="H644" s="22">
        <f t="shared" si="196"/>
        <v>0</v>
      </c>
      <c r="I644" s="23">
        <f t="shared" si="197"/>
        <v>-100</v>
      </c>
      <c r="J644" s="23">
        <f t="shared" si="198"/>
        <v>0</v>
      </c>
      <c r="K644" s="23">
        <f t="shared" si="199"/>
        <v>0</v>
      </c>
    </row>
    <row r="645" spans="1:11">
      <c r="A645" s="20"/>
      <c r="B645" s="21" t="s">
        <v>55</v>
      </c>
      <c r="C645" s="22">
        <v>-13636.68</v>
      </c>
      <c r="D645" s="22">
        <v>-24806</v>
      </c>
      <c r="E645" s="22">
        <v>0</v>
      </c>
      <c r="F645" s="22">
        <v>-5138.6000000000004</v>
      </c>
      <c r="G645" s="22">
        <f t="shared" si="195"/>
        <v>8498.08</v>
      </c>
      <c r="H645" s="22">
        <f t="shared" si="196"/>
        <v>5138.6000000000004</v>
      </c>
      <c r="I645" s="23">
        <f t="shared" si="197"/>
        <v>-62.317807560197934</v>
      </c>
      <c r="J645" s="23">
        <f t="shared" si="198"/>
        <v>0</v>
      </c>
      <c r="K645" s="23">
        <f t="shared" si="199"/>
        <v>20.715149560590181</v>
      </c>
    </row>
    <row r="646" spans="1:11" s="35" customFormat="1">
      <c r="A646" s="20" t="s">
        <v>56</v>
      </c>
      <c r="B646" s="21" t="s">
        <v>57</v>
      </c>
      <c r="C646" s="22">
        <v>13636.68</v>
      </c>
      <c r="D646" s="22">
        <v>24806</v>
      </c>
      <c r="E646" s="22">
        <v>0</v>
      </c>
      <c r="F646" s="22">
        <v>5138.6000000000004</v>
      </c>
      <c r="G646" s="22">
        <f t="shared" si="195"/>
        <v>-8498.08</v>
      </c>
      <c r="H646" s="22">
        <f t="shared" si="196"/>
        <v>-5138.6000000000004</v>
      </c>
      <c r="I646" s="23">
        <f t="shared" si="197"/>
        <v>-62.317807560197934</v>
      </c>
      <c r="J646" s="23">
        <f t="shared" si="198"/>
        <v>0</v>
      </c>
      <c r="K646" s="23">
        <f t="shared" si="199"/>
        <v>20.715149560590181</v>
      </c>
    </row>
    <row r="647" spans="1:11">
      <c r="A647" s="26" t="s">
        <v>58</v>
      </c>
      <c r="B647" s="21" t="s">
        <v>59</v>
      </c>
      <c r="C647" s="22">
        <v>13636.68</v>
      </c>
      <c r="D647" s="22">
        <v>24806</v>
      </c>
      <c r="E647" s="22">
        <v>0</v>
      </c>
      <c r="F647" s="22">
        <v>5138.6000000000004</v>
      </c>
      <c r="G647" s="22">
        <f t="shared" si="195"/>
        <v>-8498.08</v>
      </c>
      <c r="H647" s="22">
        <f t="shared" si="196"/>
        <v>-5138.6000000000004</v>
      </c>
      <c r="I647" s="23">
        <f t="shared" si="197"/>
        <v>-62.317807560197934</v>
      </c>
      <c r="J647" s="23">
        <f t="shared" si="198"/>
        <v>0</v>
      </c>
      <c r="K647" s="23">
        <f t="shared" si="199"/>
        <v>20.715149560590181</v>
      </c>
    </row>
    <row r="648" spans="1:11" ht="25.5">
      <c r="A648" s="27" t="s">
        <v>147</v>
      </c>
      <c r="B648" s="21" t="s">
        <v>148</v>
      </c>
      <c r="C648" s="22">
        <v>-45537.36</v>
      </c>
      <c r="D648" s="22">
        <v>24806</v>
      </c>
      <c r="E648" s="22">
        <v>0</v>
      </c>
      <c r="F648" s="22">
        <v>-24805.439999999999</v>
      </c>
      <c r="G648" s="22">
        <f t="shared" si="195"/>
        <v>20731.920000000002</v>
      </c>
      <c r="H648" s="22">
        <f t="shared" si="196"/>
        <v>24805.439999999999</v>
      </c>
      <c r="I648" s="23">
        <f t="shared" si="197"/>
        <v>-45.527276943590934</v>
      </c>
      <c r="J648" s="23">
        <f t="shared" si="198"/>
        <v>0</v>
      </c>
      <c r="K648" s="23">
        <f t="shared" si="199"/>
        <v>-99.997742481657653</v>
      </c>
    </row>
    <row r="649" spans="1:11">
      <c r="A649" s="36" t="s">
        <v>149</v>
      </c>
      <c r="B649" s="32" t="s">
        <v>286</v>
      </c>
      <c r="C649" s="33"/>
      <c r="D649" s="33"/>
      <c r="E649" s="33"/>
      <c r="F649" s="33"/>
      <c r="G649" s="33"/>
      <c r="H649" s="33"/>
      <c r="I649" s="34"/>
      <c r="J649" s="34"/>
      <c r="K649" s="34"/>
    </row>
    <row r="650" spans="1:11">
      <c r="A650" s="20" t="s">
        <v>27</v>
      </c>
      <c r="B650" s="21" t="s">
        <v>28</v>
      </c>
      <c r="C650" s="22">
        <v>16598.22</v>
      </c>
      <c r="D650" s="22">
        <v>126749</v>
      </c>
      <c r="E650" s="22">
        <v>0</v>
      </c>
      <c r="F650" s="22">
        <v>29862.93</v>
      </c>
      <c r="G650" s="22">
        <f t="shared" ref="G650:G658" si="200">F650-C650</f>
        <v>13264.71</v>
      </c>
      <c r="H650" s="22">
        <f t="shared" ref="H650:H658" si="201">E650-F650</f>
        <v>-29862.93</v>
      </c>
      <c r="I650" s="23">
        <f t="shared" ref="I650:I658" si="202">IF(ISERROR(F650/C650),0,F650/C650*100-100)</f>
        <v>79.916460921713281</v>
      </c>
      <c r="J650" s="23">
        <f t="shared" ref="J650:J658" si="203">IF(ISERROR(F650/E650),0,F650/E650*100)</f>
        <v>0</v>
      </c>
      <c r="K650" s="23">
        <f t="shared" ref="K650:K658" si="204">IF(ISERROR(F650/D650),0,F650/D650*100)</f>
        <v>23.560682924520115</v>
      </c>
    </row>
    <row r="651" spans="1:11">
      <c r="A651" s="26" t="s">
        <v>29</v>
      </c>
      <c r="B651" s="21" t="s">
        <v>30</v>
      </c>
      <c r="C651" s="22">
        <v>16598.22</v>
      </c>
      <c r="D651" s="22">
        <v>126749</v>
      </c>
      <c r="E651" s="22">
        <v>0</v>
      </c>
      <c r="F651" s="22">
        <v>29862.93</v>
      </c>
      <c r="G651" s="22">
        <f t="shared" si="200"/>
        <v>13264.71</v>
      </c>
      <c r="H651" s="22">
        <f t="shared" si="201"/>
        <v>-29862.93</v>
      </c>
      <c r="I651" s="23">
        <f t="shared" si="202"/>
        <v>79.916460921713281</v>
      </c>
      <c r="J651" s="23">
        <f t="shared" si="203"/>
        <v>0</v>
      </c>
      <c r="K651" s="23">
        <f t="shared" si="204"/>
        <v>23.560682924520115</v>
      </c>
    </row>
    <row r="652" spans="1:11">
      <c r="A652" s="27" t="s">
        <v>31</v>
      </c>
      <c r="B652" s="21" t="s">
        <v>32</v>
      </c>
      <c r="C652" s="22">
        <v>16598.22</v>
      </c>
      <c r="D652" s="22">
        <v>126749</v>
      </c>
      <c r="E652" s="22">
        <v>0</v>
      </c>
      <c r="F652" s="22">
        <v>29862.93</v>
      </c>
      <c r="G652" s="22">
        <f t="shared" si="200"/>
        <v>13264.71</v>
      </c>
      <c r="H652" s="22">
        <f t="shared" si="201"/>
        <v>-29862.93</v>
      </c>
      <c r="I652" s="23">
        <f t="shared" si="202"/>
        <v>79.916460921713281</v>
      </c>
      <c r="J652" s="23">
        <f t="shared" si="203"/>
        <v>0</v>
      </c>
      <c r="K652" s="23">
        <f t="shared" si="204"/>
        <v>23.560682924520115</v>
      </c>
    </row>
    <row r="653" spans="1:11">
      <c r="A653" s="28" t="s">
        <v>33</v>
      </c>
      <c r="B653" s="21" t="s">
        <v>34</v>
      </c>
      <c r="C653" s="22">
        <v>2595.39</v>
      </c>
      <c r="D653" s="22">
        <v>36960</v>
      </c>
      <c r="E653" s="22">
        <v>0</v>
      </c>
      <c r="F653" s="22">
        <v>24719.07</v>
      </c>
      <c r="G653" s="22">
        <f t="shared" si="200"/>
        <v>22123.68</v>
      </c>
      <c r="H653" s="22">
        <f t="shared" si="201"/>
        <v>-24719.07</v>
      </c>
      <c r="I653" s="23">
        <f t="shared" si="202"/>
        <v>852.42217932565052</v>
      </c>
      <c r="J653" s="23">
        <f t="shared" si="203"/>
        <v>0</v>
      </c>
      <c r="K653" s="23">
        <f t="shared" si="204"/>
        <v>66.880600649350654</v>
      </c>
    </row>
    <row r="654" spans="1:11">
      <c r="A654" s="28" t="s">
        <v>35</v>
      </c>
      <c r="B654" s="21" t="s">
        <v>36</v>
      </c>
      <c r="C654" s="22">
        <v>14002.83</v>
      </c>
      <c r="D654" s="22">
        <v>89789</v>
      </c>
      <c r="E654" s="22">
        <v>0</v>
      </c>
      <c r="F654" s="22">
        <v>5143.8599999999997</v>
      </c>
      <c r="G654" s="22">
        <f t="shared" si="200"/>
        <v>-8858.9700000000012</v>
      </c>
      <c r="H654" s="22">
        <f t="shared" si="201"/>
        <v>-5143.8599999999997</v>
      </c>
      <c r="I654" s="23">
        <f t="shared" si="202"/>
        <v>-63.265568460089852</v>
      </c>
      <c r="J654" s="23">
        <f t="shared" si="203"/>
        <v>0</v>
      </c>
      <c r="K654" s="23">
        <f t="shared" si="204"/>
        <v>5.7288309258372401</v>
      </c>
    </row>
    <row r="655" spans="1:11">
      <c r="A655" s="20"/>
      <c r="B655" s="21" t="s">
        <v>55</v>
      </c>
      <c r="C655" s="22">
        <v>-16598.22</v>
      </c>
      <c r="D655" s="22">
        <v>-126749</v>
      </c>
      <c r="E655" s="22">
        <v>0</v>
      </c>
      <c r="F655" s="22">
        <v>-29862.93</v>
      </c>
      <c r="G655" s="22">
        <f t="shared" si="200"/>
        <v>-13264.71</v>
      </c>
      <c r="H655" s="22">
        <f t="shared" si="201"/>
        <v>29862.93</v>
      </c>
      <c r="I655" s="23">
        <f t="shared" si="202"/>
        <v>79.916460921713281</v>
      </c>
      <c r="J655" s="23">
        <f t="shared" si="203"/>
        <v>0</v>
      </c>
      <c r="K655" s="23">
        <f t="shared" si="204"/>
        <v>23.560682924520115</v>
      </c>
    </row>
    <row r="656" spans="1:11">
      <c r="A656" s="20" t="s">
        <v>56</v>
      </c>
      <c r="B656" s="21" t="s">
        <v>57</v>
      </c>
      <c r="C656" s="22">
        <v>16598.22</v>
      </c>
      <c r="D656" s="22">
        <v>126749</v>
      </c>
      <c r="E656" s="22">
        <v>0</v>
      </c>
      <c r="F656" s="22">
        <v>29862.93</v>
      </c>
      <c r="G656" s="22">
        <f t="shared" si="200"/>
        <v>13264.71</v>
      </c>
      <c r="H656" s="22">
        <f t="shared" si="201"/>
        <v>-29862.93</v>
      </c>
      <c r="I656" s="23">
        <f t="shared" si="202"/>
        <v>79.916460921713281</v>
      </c>
      <c r="J656" s="23">
        <f t="shared" si="203"/>
        <v>0</v>
      </c>
      <c r="K656" s="23">
        <f t="shared" si="204"/>
        <v>23.560682924520115</v>
      </c>
    </row>
    <row r="657" spans="1:11" s="35" customFormat="1">
      <c r="A657" s="26" t="s">
        <v>58</v>
      </c>
      <c r="B657" s="21" t="s">
        <v>59</v>
      </c>
      <c r="C657" s="22">
        <v>16598.22</v>
      </c>
      <c r="D657" s="22">
        <v>126749</v>
      </c>
      <c r="E657" s="22">
        <v>0</v>
      </c>
      <c r="F657" s="22">
        <v>29862.93</v>
      </c>
      <c r="G657" s="22">
        <f t="shared" si="200"/>
        <v>13264.71</v>
      </c>
      <c r="H657" s="22">
        <f t="shared" si="201"/>
        <v>-29862.93</v>
      </c>
      <c r="I657" s="23">
        <f t="shared" si="202"/>
        <v>79.916460921713281</v>
      </c>
      <c r="J657" s="23">
        <f t="shared" si="203"/>
        <v>0</v>
      </c>
      <c r="K657" s="23">
        <f t="shared" si="204"/>
        <v>23.560682924520115</v>
      </c>
    </row>
    <row r="658" spans="1:11" ht="25.5">
      <c r="A658" s="27" t="s">
        <v>147</v>
      </c>
      <c r="B658" s="21" t="s">
        <v>148</v>
      </c>
      <c r="C658" s="22">
        <v>-220400.87</v>
      </c>
      <c r="D658" s="22">
        <v>126749</v>
      </c>
      <c r="E658" s="22">
        <v>0</v>
      </c>
      <c r="F658" s="22">
        <v>-126748.5</v>
      </c>
      <c r="G658" s="22">
        <f t="shared" si="200"/>
        <v>93652.37</v>
      </c>
      <c r="H658" s="22">
        <f t="shared" si="201"/>
        <v>126748.5</v>
      </c>
      <c r="I658" s="23">
        <f t="shared" si="202"/>
        <v>-42.491833176520579</v>
      </c>
      <c r="J658" s="23">
        <f t="shared" si="203"/>
        <v>0</v>
      </c>
      <c r="K658" s="23">
        <f t="shared" si="204"/>
        <v>-99.999605519570181</v>
      </c>
    </row>
    <row r="659" spans="1:11">
      <c r="A659" s="36" t="s">
        <v>355</v>
      </c>
      <c r="B659" s="32" t="s">
        <v>675</v>
      </c>
      <c r="C659" s="33"/>
      <c r="D659" s="33"/>
      <c r="E659" s="33"/>
      <c r="F659" s="33"/>
      <c r="G659" s="33"/>
      <c r="H659" s="33"/>
      <c r="I659" s="34"/>
      <c r="J659" s="34"/>
      <c r="K659" s="34"/>
    </row>
    <row r="660" spans="1:11">
      <c r="A660" s="20" t="s">
        <v>21</v>
      </c>
      <c r="B660" s="21" t="s">
        <v>22</v>
      </c>
      <c r="C660" s="22">
        <v>0</v>
      </c>
      <c r="D660" s="22">
        <v>840077</v>
      </c>
      <c r="E660" s="22">
        <v>0</v>
      </c>
      <c r="F660" s="22">
        <v>840077</v>
      </c>
      <c r="G660" s="22">
        <f t="shared" ref="G660:G669" si="205">F660-C660</f>
        <v>840077</v>
      </c>
      <c r="H660" s="22">
        <f t="shared" ref="H660:H669" si="206">E660-F660</f>
        <v>-840077</v>
      </c>
      <c r="I660" s="23">
        <f t="shared" ref="I660:I669" si="207">IF(ISERROR(F660/C660),0,F660/C660*100-100)</f>
        <v>0</v>
      </c>
      <c r="J660" s="23">
        <f t="shared" ref="J660:J669" si="208">IF(ISERROR(F660/E660),0,F660/E660*100)</f>
        <v>0</v>
      </c>
      <c r="K660" s="23">
        <f t="shared" ref="K660:K669" si="209">IF(ISERROR(F660/D660),0,F660/D660*100)</f>
        <v>100</v>
      </c>
    </row>
    <row r="661" spans="1:11">
      <c r="A661" s="26" t="s">
        <v>23</v>
      </c>
      <c r="B661" s="21" t="s">
        <v>24</v>
      </c>
      <c r="C661" s="22">
        <v>0</v>
      </c>
      <c r="D661" s="22">
        <v>840077</v>
      </c>
      <c r="E661" s="22">
        <v>0</v>
      </c>
      <c r="F661" s="22">
        <v>840077</v>
      </c>
      <c r="G661" s="22">
        <f t="shared" si="205"/>
        <v>840077</v>
      </c>
      <c r="H661" s="22">
        <f t="shared" si="206"/>
        <v>-840077</v>
      </c>
      <c r="I661" s="23">
        <f t="shared" si="207"/>
        <v>0</v>
      </c>
      <c r="J661" s="23">
        <f t="shared" si="208"/>
        <v>0</v>
      </c>
      <c r="K661" s="23">
        <f t="shared" si="209"/>
        <v>100</v>
      </c>
    </row>
    <row r="662" spans="1:11">
      <c r="A662" s="27" t="s">
        <v>25</v>
      </c>
      <c r="B662" s="21" t="s">
        <v>26</v>
      </c>
      <c r="C662" s="22">
        <v>0</v>
      </c>
      <c r="D662" s="22">
        <v>840077</v>
      </c>
      <c r="E662" s="22">
        <v>0</v>
      </c>
      <c r="F662" s="22">
        <v>840077</v>
      </c>
      <c r="G662" s="22">
        <f t="shared" si="205"/>
        <v>840077</v>
      </c>
      <c r="H662" s="22">
        <f t="shared" si="206"/>
        <v>-840077</v>
      </c>
      <c r="I662" s="23">
        <f t="shared" si="207"/>
        <v>0</v>
      </c>
      <c r="J662" s="23">
        <f t="shared" si="208"/>
        <v>0</v>
      </c>
      <c r="K662" s="23">
        <f t="shared" si="209"/>
        <v>100</v>
      </c>
    </row>
    <row r="663" spans="1:11">
      <c r="A663" s="20" t="s">
        <v>27</v>
      </c>
      <c r="B663" s="21" t="s">
        <v>28</v>
      </c>
      <c r="C663" s="22">
        <v>0</v>
      </c>
      <c r="D663" s="22">
        <v>840077</v>
      </c>
      <c r="E663" s="22">
        <v>0</v>
      </c>
      <c r="F663" s="22">
        <v>0</v>
      </c>
      <c r="G663" s="22">
        <f t="shared" si="205"/>
        <v>0</v>
      </c>
      <c r="H663" s="22">
        <f t="shared" si="206"/>
        <v>0</v>
      </c>
      <c r="I663" s="23">
        <f t="shared" si="207"/>
        <v>0</v>
      </c>
      <c r="J663" s="23">
        <f t="shared" si="208"/>
        <v>0</v>
      </c>
      <c r="K663" s="23">
        <f t="shared" si="209"/>
        <v>0</v>
      </c>
    </row>
    <row r="664" spans="1:11">
      <c r="A664" s="26" t="s">
        <v>29</v>
      </c>
      <c r="B664" s="21" t="s">
        <v>30</v>
      </c>
      <c r="C664" s="22">
        <v>0</v>
      </c>
      <c r="D664" s="22">
        <v>840077</v>
      </c>
      <c r="E664" s="22">
        <v>0</v>
      </c>
      <c r="F664" s="22">
        <v>0</v>
      </c>
      <c r="G664" s="22">
        <f t="shared" si="205"/>
        <v>0</v>
      </c>
      <c r="H664" s="22">
        <f t="shared" si="206"/>
        <v>0</v>
      </c>
      <c r="I664" s="23">
        <f t="shared" si="207"/>
        <v>0</v>
      </c>
      <c r="J664" s="23">
        <f t="shared" si="208"/>
        <v>0</v>
      </c>
      <c r="K664" s="23">
        <f t="shared" si="209"/>
        <v>0</v>
      </c>
    </row>
    <row r="665" spans="1:11">
      <c r="A665" s="27" t="s">
        <v>37</v>
      </c>
      <c r="B665" s="21" t="s">
        <v>38</v>
      </c>
      <c r="C665" s="22">
        <v>0</v>
      </c>
      <c r="D665" s="22">
        <v>840077</v>
      </c>
      <c r="E665" s="22">
        <v>0</v>
      </c>
      <c r="F665" s="22">
        <v>0</v>
      </c>
      <c r="G665" s="22">
        <f t="shared" si="205"/>
        <v>0</v>
      </c>
      <c r="H665" s="22">
        <f t="shared" si="206"/>
        <v>0</v>
      </c>
      <c r="I665" s="23">
        <f t="shared" si="207"/>
        <v>0</v>
      </c>
      <c r="J665" s="23">
        <f t="shared" si="208"/>
        <v>0</v>
      </c>
      <c r="K665" s="23">
        <f t="shared" si="209"/>
        <v>0</v>
      </c>
    </row>
    <row r="666" spans="1:11">
      <c r="A666" s="28" t="s">
        <v>39</v>
      </c>
      <c r="B666" s="21" t="s">
        <v>40</v>
      </c>
      <c r="C666" s="22">
        <v>0</v>
      </c>
      <c r="D666" s="22">
        <v>840077</v>
      </c>
      <c r="E666" s="22">
        <v>0</v>
      </c>
      <c r="F666" s="22">
        <v>0</v>
      </c>
      <c r="G666" s="22">
        <f t="shared" si="205"/>
        <v>0</v>
      </c>
      <c r="H666" s="22">
        <f t="shared" si="206"/>
        <v>0</v>
      </c>
      <c r="I666" s="23">
        <f t="shared" si="207"/>
        <v>0</v>
      </c>
      <c r="J666" s="23">
        <f t="shared" si="208"/>
        <v>0</v>
      </c>
      <c r="K666" s="23">
        <f t="shared" si="209"/>
        <v>0</v>
      </c>
    </row>
    <row r="667" spans="1:11">
      <c r="A667" s="20"/>
      <c r="B667" s="21" t="s">
        <v>55</v>
      </c>
      <c r="C667" s="22">
        <v>0</v>
      </c>
      <c r="D667" s="22">
        <v>0</v>
      </c>
      <c r="E667" s="22">
        <v>0</v>
      </c>
      <c r="F667" s="22">
        <v>840077</v>
      </c>
      <c r="G667" s="22">
        <f t="shared" si="205"/>
        <v>840077</v>
      </c>
      <c r="H667" s="22">
        <f t="shared" si="206"/>
        <v>-840077</v>
      </c>
      <c r="I667" s="23">
        <f t="shared" si="207"/>
        <v>0</v>
      </c>
      <c r="J667" s="23">
        <f t="shared" si="208"/>
        <v>0</v>
      </c>
      <c r="K667" s="23">
        <f t="shared" si="209"/>
        <v>0</v>
      </c>
    </row>
    <row r="668" spans="1:11">
      <c r="A668" s="20" t="s">
        <v>56</v>
      </c>
      <c r="B668" s="21" t="s">
        <v>57</v>
      </c>
      <c r="C668" s="22">
        <v>0</v>
      </c>
      <c r="D668" s="22">
        <v>0</v>
      </c>
      <c r="E668" s="22">
        <v>0</v>
      </c>
      <c r="F668" s="22">
        <v>-840077</v>
      </c>
      <c r="G668" s="22">
        <f t="shared" si="205"/>
        <v>-840077</v>
      </c>
      <c r="H668" s="22">
        <f t="shared" si="206"/>
        <v>840077</v>
      </c>
      <c r="I668" s="23">
        <f t="shared" si="207"/>
        <v>0</v>
      </c>
      <c r="J668" s="23">
        <f t="shared" si="208"/>
        <v>0</v>
      </c>
      <c r="K668" s="23">
        <f t="shared" si="209"/>
        <v>0</v>
      </c>
    </row>
    <row r="669" spans="1:11" s="35" customFormat="1">
      <c r="A669" s="26" t="s">
        <v>58</v>
      </c>
      <c r="B669" s="21" t="s">
        <v>59</v>
      </c>
      <c r="C669" s="22">
        <v>0</v>
      </c>
      <c r="D669" s="22">
        <v>0</v>
      </c>
      <c r="E669" s="22">
        <v>0</v>
      </c>
      <c r="F669" s="22">
        <v>-840077</v>
      </c>
      <c r="G669" s="22">
        <f t="shared" si="205"/>
        <v>-840077</v>
      </c>
      <c r="H669" s="22">
        <f t="shared" si="206"/>
        <v>840077</v>
      </c>
      <c r="I669" s="23">
        <f t="shared" si="207"/>
        <v>0</v>
      </c>
      <c r="J669" s="23">
        <f t="shared" si="208"/>
        <v>0</v>
      </c>
      <c r="K669" s="23">
        <f t="shared" si="209"/>
        <v>0</v>
      </c>
    </row>
    <row r="670" spans="1:11" ht="25.5">
      <c r="A670" s="36" t="s">
        <v>129</v>
      </c>
      <c r="B670" s="32" t="s">
        <v>130</v>
      </c>
      <c r="C670" s="33"/>
      <c r="D670" s="33"/>
      <c r="E670" s="33"/>
      <c r="F670" s="33"/>
      <c r="G670" s="33"/>
      <c r="H670" s="33"/>
      <c r="I670" s="34"/>
      <c r="J670" s="34"/>
      <c r="K670" s="34"/>
    </row>
    <row r="671" spans="1:11">
      <c r="A671" s="20" t="s">
        <v>21</v>
      </c>
      <c r="B671" s="21" t="s">
        <v>22</v>
      </c>
      <c r="C671" s="22">
        <v>762758</v>
      </c>
      <c r="D671" s="22">
        <v>761758</v>
      </c>
      <c r="E671" s="22">
        <v>390258</v>
      </c>
      <c r="F671" s="22">
        <v>761758</v>
      </c>
      <c r="G671" s="22">
        <f t="shared" ref="G671:G681" si="210">F671-C671</f>
        <v>-1000</v>
      </c>
      <c r="H671" s="22">
        <f t="shared" ref="H671:H681" si="211">E671-F671</f>
        <v>-371500</v>
      </c>
      <c r="I671" s="23">
        <f t="shared" ref="I671:I681" si="212">IF(ISERROR(F671/C671),0,F671/C671*100-100)</f>
        <v>-0.13110318082537731</v>
      </c>
      <c r="J671" s="23">
        <f t="shared" ref="J671:J681" si="213">IF(ISERROR(F671/E671),0,F671/E671*100)</f>
        <v>195.19343613711953</v>
      </c>
      <c r="K671" s="23">
        <f t="shared" ref="K671:K681" si="214">IF(ISERROR(F671/D671),0,F671/D671*100)</f>
        <v>100</v>
      </c>
    </row>
    <row r="672" spans="1:11">
      <c r="A672" s="26" t="s">
        <v>23</v>
      </c>
      <c r="B672" s="21" t="s">
        <v>24</v>
      </c>
      <c r="C672" s="22">
        <v>762758</v>
      </c>
      <c r="D672" s="22">
        <v>761758</v>
      </c>
      <c r="E672" s="22">
        <v>390258</v>
      </c>
      <c r="F672" s="22">
        <v>761758</v>
      </c>
      <c r="G672" s="22">
        <f t="shared" si="210"/>
        <v>-1000</v>
      </c>
      <c r="H672" s="22">
        <f t="shared" si="211"/>
        <v>-371500</v>
      </c>
      <c r="I672" s="23">
        <f t="shared" si="212"/>
        <v>-0.13110318082537731</v>
      </c>
      <c r="J672" s="23">
        <f t="shared" si="213"/>
        <v>195.19343613711953</v>
      </c>
      <c r="K672" s="23">
        <f t="shared" si="214"/>
        <v>100</v>
      </c>
    </row>
    <row r="673" spans="1:11">
      <c r="A673" s="27" t="s">
        <v>25</v>
      </c>
      <c r="B673" s="21" t="s">
        <v>26</v>
      </c>
      <c r="C673" s="22">
        <v>762758</v>
      </c>
      <c r="D673" s="22">
        <v>761758</v>
      </c>
      <c r="E673" s="22">
        <v>390258</v>
      </c>
      <c r="F673" s="22">
        <v>761758</v>
      </c>
      <c r="G673" s="22">
        <f t="shared" si="210"/>
        <v>-1000</v>
      </c>
      <c r="H673" s="22">
        <f t="shared" si="211"/>
        <v>-371500</v>
      </c>
      <c r="I673" s="23">
        <f t="shared" si="212"/>
        <v>-0.13110318082537731</v>
      </c>
      <c r="J673" s="23">
        <f t="shared" si="213"/>
        <v>195.19343613711953</v>
      </c>
      <c r="K673" s="23">
        <f t="shared" si="214"/>
        <v>100</v>
      </c>
    </row>
    <row r="674" spans="1:11">
      <c r="A674" s="20" t="s">
        <v>27</v>
      </c>
      <c r="B674" s="21" t="s">
        <v>28</v>
      </c>
      <c r="C674" s="22">
        <v>320602.96999999997</v>
      </c>
      <c r="D674" s="22">
        <v>761758</v>
      </c>
      <c r="E674" s="22">
        <v>390258</v>
      </c>
      <c r="F674" s="22">
        <v>347164.67</v>
      </c>
      <c r="G674" s="22">
        <f t="shared" si="210"/>
        <v>26561.700000000012</v>
      </c>
      <c r="H674" s="22">
        <f t="shared" si="211"/>
        <v>43093.330000000016</v>
      </c>
      <c r="I674" s="23">
        <f t="shared" si="212"/>
        <v>8.2849201303406517</v>
      </c>
      <c r="J674" s="23">
        <f t="shared" si="213"/>
        <v>88.95773308939215</v>
      </c>
      <c r="K674" s="23">
        <f t="shared" si="214"/>
        <v>45.57414165653659</v>
      </c>
    </row>
    <row r="675" spans="1:11">
      <c r="A675" s="26" t="s">
        <v>29</v>
      </c>
      <c r="B675" s="21" t="s">
        <v>30</v>
      </c>
      <c r="C675" s="22">
        <v>320602.96999999997</v>
      </c>
      <c r="D675" s="22">
        <v>761758</v>
      </c>
      <c r="E675" s="22">
        <v>390258</v>
      </c>
      <c r="F675" s="22">
        <v>347164.67</v>
      </c>
      <c r="G675" s="22">
        <f t="shared" si="210"/>
        <v>26561.700000000012</v>
      </c>
      <c r="H675" s="22">
        <f t="shared" si="211"/>
        <v>43093.330000000016</v>
      </c>
      <c r="I675" s="23">
        <f t="shared" si="212"/>
        <v>8.2849201303406517</v>
      </c>
      <c r="J675" s="23">
        <f t="shared" si="213"/>
        <v>88.95773308939215</v>
      </c>
      <c r="K675" s="23">
        <f t="shared" si="214"/>
        <v>45.57414165653659</v>
      </c>
    </row>
    <row r="676" spans="1:11">
      <c r="A676" s="27" t="s">
        <v>31</v>
      </c>
      <c r="B676" s="21" t="s">
        <v>32</v>
      </c>
      <c r="C676" s="22">
        <v>320602.96999999997</v>
      </c>
      <c r="D676" s="22">
        <v>761758</v>
      </c>
      <c r="E676" s="22">
        <v>390258</v>
      </c>
      <c r="F676" s="22">
        <v>347164.67</v>
      </c>
      <c r="G676" s="22">
        <f t="shared" si="210"/>
        <v>26561.700000000012</v>
      </c>
      <c r="H676" s="22">
        <f t="shared" si="211"/>
        <v>43093.330000000016</v>
      </c>
      <c r="I676" s="23">
        <f t="shared" si="212"/>
        <v>8.2849201303406517</v>
      </c>
      <c r="J676" s="23">
        <f t="shared" si="213"/>
        <v>88.95773308939215</v>
      </c>
      <c r="K676" s="23">
        <f t="shared" si="214"/>
        <v>45.57414165653659</v>
      </c>
    </row>
    <row r="677" spans="1:11">
      <c r="A677" s="28" t="s">
        <v>33</v>
      </c>
      <c r="B677" s="21" t="s">
        <v>34</v>
      </c>
      <c r="C677" s="22">
        <v>296549.46999999997</v>
      </c>
      <c r="D677" s="22">
        <v>649344</v>
      </c>
      <c r="E677" s="22">
        <v>336844</v>
      </c>
      <c r="F677" s="22">
        <v>333497.61</v>
      </c>
      <c r="G677" s="22">
        <f t="shared" si="210"/>
        <v>36948.140000000014</v>
      </c>
      <c r="H677" s="22">
        <f t="shared" si="211"/>
        <v>3346.390000000014</v>
      </c>
      <c r="I677" s="23">
        <f t="shared" si="212"/>
        <v>12.459351217184775</v>
      </c>
      <c r="J677" s="23">
        <f t="shared" si="213"/>
        <v>99.006546056928428</v>
      </c>
      <c r="K677" s="23">
        <f t="shared" si="214"/>
        <v>51.359157857776459</v>
      </c>
    </row>
    <row r="678" spans="1:11">
      <c r="A678" s="28" t="s">
        <v>35</v>
      </c>
      <c r="B678" s="21" t="s">
        <v>36</v>
      </c>
      <c r="C678" s="22">
        <v>24053.5</v>
      </c>
      <c r="D678" s="22">
        <v>112414</v>
      </c>
      <c r="E678" s="22">
        <v>53414</v>
      </c>
      <c r="F678" s="22">
        <v>13667.06</v>
      </c>
      <c r="G678" s="22">
        <f t="shared" si="210"/>
        <v>-10386.44</v>
      </c>
      <c r="H678" s="22">
        <f t="shared" si="211"/>
        <v>39746.94</v>
      </c>
      <c r="I678" s="23">
        <f t="shared" si="212"/>
        <v>-43.180576631259484</v>
      </c>
      <c r="J678" s="23">
        <f t="shared" si="213"/>
        <v>25.587037106376602</v>
      </c>
      <c r="K678" s="23">
        <f t="shared" si="214"/>
        <v>12.157791734125642</v>
      </c>
    </row>
    <row r="679" spans="1:11">
      <c r="A679" s="20"/>
      <c r="B679" s="21" t="s">
        <v>55</v>
      </c>
      <c r="C679" s="22">
        <v>442155.03</v>
      </c>
      <c r="D679" s="22">
        <v>0</v>
      </c>
      <c r="E679" s="22">
        <v>0</v>
      </c>
      <c r="F679" s="22">
        <v>414593.33</v>
      </c>
      <c r="G679" s="22">
        <f t="shared" si="210"/>
        <v>-27561.700000000012</v>
      </c>
      <c r="H679" s="22">
        <f t="shared" si="211"/>
        <v>-414593.33</v>
      </c>
      <c r="I679" s="23">
        <f t="shared" si="212"/>
        <v>-6.2334923567419338</v>
      </c>
      <c r="J679" s="23">
        <f t="shared" si="213"/>
        <v>0</v>
      </c>
      <c r="K679" s="23">
        <f t="shared" si="214"/>
        <v>0</v>
      </c>
    </row>
    <row r="680" spans="1:11">
      <c r="A680" s="20" t="s">
        <v>56</v>
      </c>
      <c r="B680" s="21" t="s">
        <v>57</v>
      </c>
      <c r="C680" s="22">
        <v>-442155.03</v>
      </c>
      <c r="D680" s="22">
        <v>0</v>
      </c>
      <c r="E680" s="22">
        <v>0</v>
      </c>
      <c r="F680" s="22">
        <v>-414593.33</v>
      </c>
      <c r="G680" s="22">
        <f t="shared" si="210"/>
        <v>27561.700000000012</v>
      </c>
      <c r="H680" s="22">
        <f t="shared" si="211"/>
        <v>414593.33</v>
      </c>
      <c r="I680" s="23">
        <f t="shared" si="212"/>
        <v>-6.2334923567419338</v>
      </c>
      <c r="J680" s="23">
        <f t="shared" si="213"/>
        <v>0</v>
      </c>
      <c r="K680" s="23">
        <f t="shared" si="214"/>
        <v>0</v>
      </c>
    </row>
    <row r="681" spans="1:11">
      <c r="A681" s="26" t="s">
        <v>58</v>
      </c>
      <c r="B681" s="21" t="s">
        <v>59</v>
      </c>
      <c r="C681" s="22">
        <v>-442155.03</v>
      </c>
      <c r="D681" s="22">
        <v>0</v>
      </c>
      <c r="E681" s="22">
        <v>0</v>
      </c>
      <c r="F681" s="22">
        <v>-414593.33</v>
      </c>
      <c r="G681" s="22">
        <f t="shared" si="210"/>
        <v>27561.700000000012</v>
      </c>
      <c r="H681" s="22">
        <f t="shared" si="211"/>
        <v>414593.33</v>
      </c>
      <c r="I681" s="23">
        <f t="shared" si="212"/>
        <v>-6.2334923567419338</v>
      </c>
      <c r="J681" s="23">
        <f t="shared" si="213"/>
        <v>0</v>
      </c>
      <c r="K681" s="23">
        <f t="shared" si="214"/>
        <v>0</v>
      </c>
    </row>
    <row r="682" spans="1:11" ht="25.5">
      <c r="A682" s="31" t="s">
        <v>135</v>
      </c>
      <c r="B682" s="32" t="s">
        <v>550</v>
      </c>
      <c r="C682" s="33"/>
      <c r="D682" s="33"/>
      <c r="E682" s="33"/>
      <c r="F682" s="33"/>
      <c r="G682" s="33"/>
      <c r="H682" s="33"/>
      <c r="I682" s="34"/>
      <c r="J682" s="34"/>
      <c r="K682" s="34"/>
    </row>
    <row r="683" spans="1:11">
      <c r="A683" s="20" t="s">
        <v>21</v>
      </c>
      <c r="B683" s="21" t="s">
        <v>22</v>
      </c>
      <c r="C683" s="22">
        <v>40182989</v>
      </c>
      <c r="D683" s="22">
        <v>24333027</v>
      </c>
      <c r="E683" s="22">
        <v>214200</v>
      </c>
      <c r="F683" s="22">
        <v>24333027</v>
      </c>
      <c r="G683" s="22">
        <f t="shared" ref="G683:G699" si="215">F683-C683</f>
        <v>-15849962</v>
      </c>
      <c r="H683" s="22">
        <f t="shared" ref="H683:H699" si="216">E683-F683</f>
        <v>-24118827</v>
      </c>
      <c r="I683" s="23">
        <f t="shared" ref="I683:I699" si="217">IF(ISERROR(F683/C683),0,F683/C683*100-100)</f>
        <v>-39.444457454372049</v>
      </c>
      <c r="J683" s="23">
        <f t="shared" ref="J683:J699" si="218">IF(ISERROR(F683/E683),0,F683/E683*100)</f>
        <v>11359.956582633053</v>
      </c>
      <c r="K683" s="23">
        <f t="shared" ref="K683:K699" si="219">IF(ISERROR(F683/D683),0,F683/D683*100)</f>
        <v>100</v>
      </c>
    </row>
    <row r="684" spans="1:11">
      <c r="A684" s="26" t="s">
        <v>67</v>
      </c>
      <c r="B684" s="21" t="s">
        <v>68</v>
      </c>
      <c r="C684" s="22">
        <v>326700</v>
      </c>
      <c r="D684" s="22">
        <v>0</v>
      </c>
      <c r="E684" s="22">
        <v>0</v>
      </c>
      <c r="F684" s="22">
        <v>0</v>
      </c>
      <c r="G684" s="22">
        <f t="shared" si="215"/>
        <v>-326700</v>
      </c>
      <c r="H684" s="22">
        <f t="shared" si="216"/>
        <v>0</v>
      </c>
      <c r="I684" s="23">
        <f t="shared" si="217"/>
        <v>-100</v>
      </c>
      <c r="J684" s="23">
        <f t="shared" si="218"/>
        <v>0</v>
      </c>
      <c r="K684" s="23">
        <f t="shared" si="219"/>
        <v>0</v>
      </c>
    </row>
    <row r="685" spans="1:11">
      <c r="A685" s="27" t="s">
        <v>69</v>
      </c>
      <c r="B685" s="21" t="s">
        <v>70</v>
      </c>
      <c r="C685" s="22">
        <v>326700</v>
      </c>
      <c r="D685" s="22">
        <v>0</v>
      </c>
      <c r="E685" s="22">
        <v>0</v>
      </c>
      <c r="F685" s="22">
        <v>0</v>
      </c>
      <c r="G685" s="22">
        <f t="shared" si="215"/>
        <v>-326700</v>
      </c>
      <c r="H685" s="22">
        <f t="shared" si="216"/>
        <v>0</v>
      </c>
      <c r="I685" s="23">
        <f t="shared" si="217"/>
        <v>-100</v>
      </c>
      <c r="J685" s="23">
        <f t="shared" si="218"/>
        <v>0</v>
      </c>
      <c r="K685" s="23">
        <f t="shared" si="219"/>
        <v>0</v>
      </c>
    </row>
    <row r="686" spans="1:11">
      <c r="A686" s="28" t="s">
        <v>71</v>
      </c>
      <c r="B686" s="21" t="s">
        <v>72</v>
      </c>
      <c r="C686" s="22">
        <v>326700</v>
      </c>
      <c r="D686" s="22">
        <v>0</v>
      </c>
      <c r="E686" s="22">
        <v>0</v>
      </c>
      <c r="F686" s="22">
        <v>0</v>
      </c>
      <c r="G686" s="22">
        <f t="shared" si="215"/>
        <v>-326700</v>
      </c>
      <c r="H686" s="22">
        <f t="shared" si="216"/>
        <v>0</v>
      </c>
      <c r="I686" s="23">
        <f t="shared" si="217"/>
        <v>-100</v>
      </c>
      <c r="J686" s="23">
        <f t="shared" si="218"/>
        <v>0</v>
      </c>
      <c r="K686" s="23">
        <f t="shared" si="219"/>
        <v>0</v>
      </c>
    </row>
    <row r="687" spans="1:11" s="35" customFormat="1" ht="25.5">
      <c r="A687" s="29" t="s">
        <v>73</v>
      </c>
      <c r="B687" s="21" t="s">
        <v>74</v>
      </c>
      <c r="C687" s="22">
        <v>326700</v>
      </c>
      <c r="D687" s="22">
        <v>0</v>
      </c>
      <c r="E687" s="22">
        <v>0</v>
      </c>
      <c r="F687" s="22">
        <v>0</v>
      </c>
      <c r="G687" s="22">
        <f t="shared" si="215"/>
        <v>-326700</v>
      </c>
      <c r="H687" s="22">
        <f t="shared" si="216"/>
        <v>0</v>
      </c>
      <c r="I687" s="23">
        <f t="shared" si="217"/>
        <v>-100</v>
      </c>
      <c r="J687" s="23">
        <f t="shared" si="218"/>
        <v>0</v>
      </c>
      <c r="K687" s="23">
        <f t="shared" si="219"/>
        <v>0</v>
      </c>
    </row>
    <row r="688" spans="1:11" ht="25.5">
      <c r="A688" s="30" t="s">
        <v>75</v>
      </c>
      <c r="B688" s="21" t="s">
        <v>76</v>
      </c>
      <c r="C688" s="22">
        <v>326700</v>
      </c>
      <c r="D688" s="22">
        <v>0</v>
      </c>
      <c r="E688" s="22">
        <v>0</v>
      </c>
      <c r="F688" s="22">
        <v>0</v>
      </c>
      <c r="G688" s="22">
        <f t="shared" si="215"/>
        <v>-326700</v>
      </c>
      <c r="H688" s="22">
        <f t="shared" si="216"/>
        <v>0</v>
      </c>
      <c r="I688" s="23">
        <f t="shared" si="217"/>
        <v>-100</v>
      </c>
      <c r="J688" s="23">
        <f t="shared" si="218"/>
        <v>0</v>
      </c>
      <c r="K688" s="23">
        <f t="shared" si="219"/>
        <v>0</v>
      </c>
    </row>
    <row r="689" spans="1:11">
      <c r="A689" s="26" t="s">
        <v>23</v>
      </c>
      <c r="B689" s="21" t="s">
        <v>24</v>
      </c>
      <c r="C689" s="22">
        <v>39856289</v>
      </c>
      <c r="D689" s="22">
        <v>24333027</v>
      </c>
      <c r="E689" s="22">
        <v>214200</v>
      </c>
      <c r="F689" s="22">
        <v>24333027</v>
      </c>
      <c r="G689" s="22">
        <f t="shared" si="215"/>
        <v>-15523262</v>
      </c>
      <c r="H689" s="22">
        <f t="shared" si="216"/>
        <v>-24118827</v>
      </c>
      <c r="I689" s="23">
        <f t="shared" si="217"/>
        <v>-38.948086712237561</v>
      </c>
      <c r="J689" s="23">
        <f t="shared" si="218"/>
        <v>11359.956582633053</v>
      </c>
      <c r="K689" s="23">
        <f t="shared" si="219"/>
        <v>100</v>
      </c>
    </row>
    <row r="690" spans="1:11">
      <c r="A690" s="27" t="s">
        <v>25</v>
      </c>
      <c r="B690" s="21" t="s">
        <v>26</v>
      </c>
      <c r="C690" s="22">
        <v>39856289</v>
      </c>
      <c r="D690" s="22">
        <v>24333027</v>
      </c>
      <c r="E690" s="22">
        <v>214200</v>
      </c>
      <c r="F690" s="22">
        <v>24333027</v>
      </c>
      <c r="G690" s="22">
        <f t="shared" si="215"/>
        <v>-15523262</v>
      </c>
      <c r="H690" s="22">
        <f t="shared" si="216"/>
        <v>-24118827</v>
      </c>
      <c r="I690" s="23">
        <f t="shared" si="217"/>
        <v>-38.948086712237561</v>
      </c>
      <c r="J690" s="23">
        <f t="shared" si="218"/>
        <v>11359.956582633053</v>
      </c>
      <c r="K690" s="23">
        <f t="shared" si="219"/>
        <v>100</v>
      </c>
    </row>
    <row r="691" spans="1:11">
      <c r="A691" s="20" t="s">
        <v>27</v>
      </c>
      <c r="B691" s="21" t="s">
        <v>28</v>
      </c>
      <c r="C691" s="22">
        <v>9771615.7799999993</v>
      </c>
      <c r="D691" s="22">
        <v>24333027</v>
      </c>
      <c r="E691" s="22">
        <v>214200</v>
      </c>
      <c r="F691" s="22">
        <v>5514003.9900000002</v>
      </c>
      <c r="G691" s="22">
        <f t="shared" si="215"/>
        <v>-4257611.7899999991</v>
      </c>
      <c r="H691" s="22">
        <f t="shared" si="216"/>
        <v>-5299803.99</v>
      </c>
      <c r="I691" s="23">
        <f t="shared" si="217"/>
        <v>-43.571215711471609</v>
      </c>
      <c r="J691" s="23">
        <f t="shared" si="218"/>
        <v>2574.2315546218488</v>
      </c>
      <c r="K691" s="23">
        <f t="shared" si="219"/>
        <v>22.660575644781066</v>
      </c>
    </row>
    <row r="692" spans="1:11">
      <c r="A692" s="26" t="s">
        <v>29</v>
      </c>
      <c r="B692" s="21" t="s">
        <v>30</v>
      </c>
      <c r="C692" s="22">
        <v>82838.42</v>
      </c>
      <c r="D692" s="22">
        <v>321300</v>
      </c>
      <c r="E692" s="22">
        <v>214200</v>
      </c>
      <c r="F692" s="22">
        <v>87305.02</v>
      </c>
      <c r="G692" s="22">
        <f t="shared" si="215"/>
        <v>4466.6000000000058</v>
      </c>
      <c r="H692" s="22">
        <f t="shared" si="216"/>
        <v>126894.98</v>
      </c>
      <c r="I692" s="23">
        <f t="shared" si="217"/>
        <v>5.3919425310140099</v>
      </c>
      <c r="J692" s="23">
        <f t="shared" si="218"/>
        <v>40.758646125116712</v>
      </c>
      <c r="K692" s="23">
        <f t="shared" si="219"/>
        <v>27.172430750077808</v>
      </c>
    </row>
    <row r="693" spans="1:11">
      <c r="A693" s="27" t="s">
        <v>31</v>
      </c>
      <c r="B693" s="21" t="s">
        <v>32</v>
      </c>
      <c r="C693" s="22">
        <v>82838.42</v>
      </c>
      <c r="D693" s="22">
        <v>321300</v>
      </c>
      <c r="E693" s="22">
        <v>214200</v>
      </c>
      <c r="F693" s="22">
        <v>87305.02</v>
      </c>
      <c r="G693" s="22">
        <f t="shared" si="215"/>
        <v>4466.6000000000058</v>
      </c>
      <c r="H693" s="22">
        <f t="shared" si="216"/>
        <v>126894.98</v>
      </c>
      <c r="I693" s="23">
        <f t="shared" si="217"/>
        <v>5.3919425310140099</v>
      </c>
      <c r="J693" s="23">
        <f t="shared" si="218"/>
        <v>40.758646125116712</v>
      </c>
      <c r="K693" s="23">
        <f t="shared" si="219"/>
        <v>27.172430750077808</v>
      </c>
    </row>
    <row r="694" spans="1:11">
      <c r="A694" s="28" t="s">
        <v>33</v>
      </c>
      <c r="B694" s="21" t="s">
        <v>34</v>
      </c>
      <c r="C694" s="22">
        <v>82838.42</v>
      </c>
      <c r="D694" s="22">
        <v>321300</v>
      </c>
      <c r="E694" s="22">
        <v>214200</v>
      </c>
      <c r="F694" s="22">
        <v>87305.02</v>
      </c>
      <c r="G694" s="22">
        <f t="shared" si="215"/>
        <v>4466.6000000000058</v>
      </c>
      <c r="H694" s="22">
        <f t="shared" si="216"/>
        <v>126894.98</v>
      </c>
      <c r="I694" s="23">
        <f t="shared" si="217"/>
        <v>5.3919425310140099</v>
      </c>
      <c r="J694" s="23">
        <f t="shared" si="218"/>
        <v>40.758646125116712</v>
      </c>
      <c r="K694" s="23">
        <f t="shared" si="219"/>
        <v>27.172430750077808</v>
      </c>
    </row>
    <row r="695" spans="1:11">
      <c r="A695" s="26" t="s">
        <v>51</v>
      </c>
      <c r="B695" s="21" t="s">
        <v>52</v>
      </c>
      <c r="C695" s="22">
        <v>9688777.3599999994</v>
      </c>
      <c r="D695" s="22">
        <v>24011727</v>
      </c>
      <c r="E695" s="22">
        <v>0</v>
      </c>
      <c r="F695" s="22">
        <v>5426698.9699999997</v>
      </c>
      <c r="G695" s="22">
        <f t="shared" si="215"/>
        <v>-4262078.3899999997</v>
      </c>
      <c r="H695" s="22">
        <f t="shared" si="216"/>
        <v>-5426698.9699999997</v>
      </c>
      <c r="I695" s="23">
        <f t="shared" si="217"/>
        <v>-43.989847548731362</v>
      </c>
      <c r="J695" s="23">
        <f t="shared" si="218"/>
        <v>0</v>
      </c>
      <c r="K695" s="23">
        <f t="shared" si="219"/>
        <v>22.600202684296718</v>
      </c>
    </row>
    <row r="696" spans="1:11">
      <c r="A696" s="27" t="s">
        <v>53</v>
      </c>
      <c r="B696" s="21" t="s">
        <v>54</v>
      </c>
      <c r="C696" s="22">
        <v>9688777.3599999994</v>
      </c>
      <c r="D696" s="22">
        <v>24011727</v>
      </c>
      <c r="E696" s="22">
        <v>0</v>
      </c>
      <c r="F696" s="22">
        <v>5426698.9699999997</v>
      </c>
      <c r="G696" s="22">
        <f t="shared" si="215"/>
        <v>-4262078.3899999997</v>
      </c>
      <c r="H696" s="22">
        <f t="shared" si="216"/>
        <v>-5426698.9699999997</v>
      </c>
      <c r="I696" s="23">
        <f t="shared" si="217"/>
        <v>-43.989847548731362</v>
      </c>
      <c r="J696" s="23">
        <f t="shared" si="218"/>
        <v>0</v>
      </c>
      <c r="K696" s="23">
        <f t="shared" si="219"/>
        <v>22.600202684296718</v>
      </c>
    </row>
    <row r="697" spans="1:11">
      <c r="A697" s="20"/>
      <c r="B697" s="21" t="s">
        <v>55</v>
      </c>
      <c r="C697" s="22">
        <v>30411373.219999999</v>
      </c>
      <c r="D697" s="22">
        <v>0</v>
      </c>
      <c r="E697" s="22">
        <v>0</v>
      </c>
      <c r="F697" s="22">
        <v>18819023.010000002</v>
      </c>
      <c r="G697" s="22">
        <f t="shared" si="215"/>
        <v>-11592350.209999997</v>
      </c>
      <c r="H697" s="22">
        <f t="shared" si="216"/>
        <v>-18819023.010000002</v>
      </c>
      <c r="I697" s="23">
        <f t="shared" si="217"/>
        <v>-38.118470107020045</v>
      </c>
      <c r="J697" s="23">
        <f t="shared" si="218"/>
        <v>0</v>
      </c>
      <c r="K697" s="23">
        <f t="shared" si="219"/>
        <v>0</v>
      </c>
    </row>
    <row r="698" spans="1:11">
      <c r="A698" s="20" t="s">
        <v>56</v>
      </c>
      <c r="B698" s="21" t="s">
        <v>57</v>
      </c>
      <c r="C698" s="22">
        <v>-30411373.219999999</v>
      </c>
      <c r="D698" s="22">
        <v>0</v>
      </c>
      <c r="E698" s="22">
        <v>0</v>
      </c>
      <c r="F698" s="22">
        <v>-18819023.010000002</v>
      </c>
      <c r="G698" s="22">
        <f t="shared" si="215"/>
        <v>11592350.209999997</v>
      </c>
      <c r="H698" s="22">
        <f t="shared" si="216"/>
        <v>18819023.010000002</v>
      </c>
      <c r="I698" s="23">
        <f t="shared" si="217"/>
        <v>-38.118470107020045</v>
      </c>
      <c r="J698" s="23">
        <f t="shared" si="218"/>
        <v>0</v>
      </c>
      <c r="K698" s="23">
        <f t="shared" si="219"/>
        <v>0</v>
      </c>
    </row>
    <row r="699" spans="1:11">
      <c r="A699" s="26" t="s">
        <v>58</v>
      </c>
      <c r="B699" s="21" t="s">
        <v>59</v>
      </c>
      <c r="C699" s="22">
        <v>-30411373.219999999</v>
      </c>
      <c r="D699" s="22">
        <v>0</v>
      </c>
      <c r="E699" s="22">
        <v>0</v>
      </c>
      <c r="F699" s="22">
        <v>-18819023.010000002</v>
      </c>
      <c r="G699" s="22">
        <f t="shared" si="215"/>
        <v>11592350.209999997</v>
      </c>
      <c r="H699" s="22">
        <f t="shared" si="216"/>
        <v>18819023.010000002</v>
      </c>
      <c r="I699" s="23">
        <f t="shared" si="217"/>
        <v>-38.118470107020045</v>
      </c>
      <c r="J699" s="23">
        <f t="shared" si="218"/>
        <v>0</v>
      </c>
      <c r="K699" s="23">
        <f t="shared" si="219"/>
        <v>0</v>
      </c>
    </row>
    <row r="700" spans="1:11" ht="25.5">
      <c r="A700" s="36" t="s">
        <v>137</v>
      </c>
      <c r="B700" s="32" t="s">
        <v>676</v>
      </c>
      <c r="C700" s="33"/>
      <c r="D700" s="33"/>
      <c r="E700" s="33"/>
      <c r="F700" s="33"/>
      <c r="G700" s="33"/>
      <c r="H700" s="33"/>
      <c r="I700" s="34"/>
      <c r="J700" s="34"/>
      <c r="K700" s="34"/>
    </row>
    <row r="701" spans="1:11">
      <c r="A701" s="20" t="s">
        <v>21</v>
      </c>
      <c r="B701" s="21" t="s">
        <v>22</v>
      </c>
      <c r="C701" s="22">
        <v>39872689</v>
      </c>
      <c r="D701" s="22">
        <v>24011727</v>
      </c>
      <c r="E701" s="22">
        <v>0</v>
      </c>
      <c r="F701" s="22">
        <v>24011727</v>
      </c>
      <c r="G701" s="22">
        <f t="shared" ref="G701:G714" si="220">F701-C701</f>
        <v>-15860962</v>
      </c>
      <c r="H701" s="22">
        <f t="shared" ref="H701:H714" si="221">E701-F701</f>
        <v>-24011727</v>
      </c>
      <c r="I701" s="23">
        <f t="shared" ref="I701:I714" si="222">IF(ISERROR(F701/C701),0,F701/C701*100-100)</f>
        <v>-39.779012646977485</v>
      </c>
      <c r="J701" s="23">
        <f t="shared" ref="J701:J714" si="223">IF(ISERROR(F701/E701),0,F701/E701*100)</f>
        <v>0</v>
      </c>
      <c r="K701" s="23">
        <f t="shared" ref="K701:K714" si="224">IF(ISERROR(F701/D701),0,F701/D701*100)</f>
        <v>100</v>
      </c>
    </row>
    <row r="702" spans="1:11" s="35" customFormat="1">
      <c r="A702" s="26" t="s">
        <v>67</v>
      </c>
      <c r="B702" s="21" t="s">
        <v>68</v>
      </c>
      <c r="C702" s="22">
        <v>326700</v>
      </c>
      <c r="D702" s="22">
        <v>0</v>
      </c>
      <c r="E702" s="22">
        <v>0</v>
      </c>
      <c r="F702" s="22">
        <v>0</v>
      </c>
      <c r="G702" s="22">
        <f t="shared" si="220"/>
        <v>-326700</v>
      </c>
      <c r="H702" s="22">
        <f t="shared" si="221"/>
        <v>0</v>
      </c>
      <c r="I702" s="23">
        <f t="shared" si="222"/>
        <v>-100</v>
      </c>
      <c r="J702" s="23">
        <f t="shared" si="223"/>
        <v>0</v>
      </c>
      <c r="K702" s="23">
        <f t="shared" si="224"/>
        <v>0</v>
      </c>
    </row>
    <row r="703" spans="1:11">
      <c r="A703" s="27" t="s">
        <v>69</v>
      </c>
      <c r="B703" s="21" t="s">
        <v>70</v>
      </c>
      <c r="C703" s="22">
        <v>326700</v>
      </c>
      <c r="D703" s="22">
        <v>0</v>
      </c>
      <c r="E703" s="22">
        <v>0</v>
      </c>
      <c r="F703" s="22">
        <v>0</v>
      </c>
      <c r="G703" s="22">
        <f t="shared" si="220"/>
        <v>-326700</v>
      </c>
      <c r="H703" s="22">
        <f t="shared" si="221"/>
        <v>0</v>
      </c>
      <c r="I703" s="23">
        <f t="shared" si="222"/>
        <v>-100</v>
      </c>
      <c r="J703" s="23">
        <f t="shared" si="223"/>
        <v>0</v>
      </c>
      <c r="K703" s="23">
        <f t="shared" si="224"/>
        <v>0</v>
      </c>
    </row>
    <row r="704" spans="1:11">
      <c r="A704" s="28" t="s">
        <v>71</v>
      </c>
      <c r="B704" s="21" t="s">
        <v>72</v>
      </c>
      <c r="C704" s="22">
        <v>326700</v>
      </c>
      <c r="D704" s="22">
        <v>0</v>
      </c>
      <c r="E704" s="22">
        <v>0</v>
      </c>
      <c r="F704" s="22">
        <v>0</v>
      </c>
      <c r="G704" s="22">
        <f t="shared" si="220"/>
        <v>-326700</v>
      </c>
      <c r="H704" s="22">
        <f t="shared" si="221"/>
        <v>0</v>
      </c>
      <c r="I704" s="23">
        <f t="shared" si="222"/>
        <v>-100</v>
      </c>
      <c r="J704" s="23">
        <f t="shared" si="223"/>
        <v>0</v>
      </c>
      <c r="K704" s="23">
        <f t="shared" si="224"/>
        <v>0</v>
      </c>
    </row>
    <row r="705" spans="1:11" ht="25.5">
      <c r="A705" s="29" t="s">
        <v>73</v>
      </c>
      <c r="B705" s="21" t="s">
        <v>74</v>
      </c>
      <c r="C705" s="22">
        <v>326700</v>
      </c>
      <c r="D705" s="22">
        <v>0</v>
      </c>
      <c r="E705" s="22">
        <v>0</v>
      </c>
      <c r="F705" s="22">
        <v>0</v>
      </c>
      <c r="G705" s="22">
        <f t="shared" si="220"/>
        <v>-326700</v>
      </c>
      <c r="H705" s="22">
        <f t="shared" si="221"/>
        <v>0</v>
      </c>
      <c r="I705" s="23">
        <f t="shared" si="222"/>
        <v>-100</v>
      </c>
      <c r="J705" s="23">
        <f t="shared" si="223"/>
        <v>0</v>
      </c>
      <c r="K705" s="23">
        <f t="shared" si="224"/>
        <v>0</v>
      </c>
    </row>
    <row r="706" spans="1:11" ht="25.5">
      <c r="A706" s="30" t="s">
        <v>75</v>
      </c>
      <c r="B706" s="21" t="s">
        <v>76</v>
      </c>
      <c r="C706" s="22">
        <v>326700</v>
      </c>
      <c r="D706" s="22">
        <v>0</v>
      </c>
      <c r="E706" s="22">
        <v>0</v>
      </c>
      <c r="F706" s="22">
        <v>0</v>
      </c>
      <c r="G706" s="22">
        <f t="shared" si="220"/>
        <v>-326700</v>
      </c>
      <c r="H706" s="22">
        <f t="shared" si="221"/>
        <v>0</v>
      </c>
      <c r="I706" s="23">
        <f t="shared" si="222"/>
        <v>-100</v>
      </c>
      <c r="J706" s="23">
        <f t="shared" si="223"/>
        <v>0</v>
      </c>
      <c r="K706" s="23">
        <f t="shared" si="224"/>
        <v>0</v>
      </c>
    </row>
    <row r="707" spans="1:11">
      <c r="A707" s="26" t="s">
        <v>23</v>
      </c>
      <c r="B707" s="21" t="s">
        <v>24</v>
      </c>
      <c r="C707" s="22">
        <v>39545989</v>
      </c>
      <c r="D707" s="22">
        <v>24011727</v>
      </c>
      <c r="E707" s="22">
        <v>0</v>
      </c>
      <c r="F707" s="22">
        <v>24011727</v>
      </c>
      <c r="G707" s="22">
        <f t="shared" si="220"/>
        <v>-15534262</v>
      </c>
      <c r="H707" s="22">
        <f t="shared" si="221"/>
        <v>-24011727</v>
      </c>
      <c r="I707" s="23">
        <f t="shared" si="222"/>
        <v>-39.2815109517175</v>
      </c>
      <c r="J707" s="23">
        <f t="shared" si="223"/>
        <v>0</v>
      </c>
      <c r="K707" s="23">
        <f t="shared" si="224"/>
        <v>100</v>
      </c>
    </row>
    <row r="708" spans="1:11">
      <c r="A708" s="27" t="s">
        <v>25</v>
      </c>
      <c r="B708" s="21" t="s">
        <v>26</v>
      </c>
      <c r="C708" s="22">
        <v>39545989</v>
      </c>
      <c r="D708" s="22">
        <v>24011727</v>
      </c>
      <c r="E708" s="22">
        <v>0</v>
      </c>
      <c r="F708" s="22">
        <v>24011727</v>
      </c>
      <c r="G708" s="22">
        <f t="shared" si="220"/>
        <v>-15534262</v>
      </c>
      <c r="H708" s="22">
        <f t="shared" si="221"/>
        <v>-24011727</v>
      </c>
      <c r="I708" s="23">
        <f t="shared" si="222"/>
        <v>-39.2815109517175</v>
      </c>
      <c r="J708" s="23">
        <f t="shared" si="223"/>
        <v>0</v>
      </c>
      <c r="K708" s="23">
        <f t="shared" si="224"/>
        <v>100</v>
      </c>
    </row>
    <row r="709" spans="1:11">
      <c r="A709" s="20" t="s">
        <v>27</v>
      </c>
      <c r="B709" s="21" t="s">
        <v>28</v>
      </c>
      <c r="C709" s="22">
        <v>9688777.3599999994</v>
      </c>
      <c r="D709" s="22">
        <v>24011727</v>
      </c>
      <c r="E709" s="22">
        <v>0</v>
      </c>
      <c r="F709" s="22">
        <v>5426698.9699999997</v>
      </c>
      <c r="G709" s="22">
        <f t="shared" si="220"/>
        <v>-4262078.3899999997</v>
      </c>
      <c r="H709" s="22">
        <f t="shared" si="221"/>
        <v>-5426698.9699999997</v>
      </c>
      <c r="I709" s="23">
        <f t="shared" si="222"/>
        <v>-43.989847548731362</v>
      </c>
      <c r="J709" s="23">
        <f t="shared" si="223"/>
        <v>0</v>
      </c>
      <c r="K709" s="23">
        <f t="shared" si="224"/>
        <v>22.600202684296718</v>
      </c>
    </row>
    <row r="710" spans="1:11">
      <c r="A710" s="26" t="s">
        <v>51</v>
      </c>
      <c r="B710" s="21" t="s">
        <v>52</v>
      </c>
      <c r="C710" s="22">
        <v>9688777.3599999994</v>
      </c>
      <c r="D710" s="22">
        <v>24011727</v>
      </c>
      <c r="E710" s="22">
        <v>0</v>
      </c>
      <c r="F710" s="22">
        <v>5426698.9699999997</v>
      </c>
      <c r="G710" s="22">
        <f t="shared" si="220"/>
        <v>-4262078.3899999997</v>
      </c>
      <c r="H710" s="22">
        <f t="shared" si="221"/>
        <v>-5426698.9699999997</v>
      </c>
      <c r="I710" s="23">
        <f t="shared" si="222"/>
        <v>-43.989847548731362</v>
      </c>
      <c r="J710" s="23">
        <f t="shared" si="223"/>
        <v>0</v>
      </c>
      <c r="K710" s="23">
        <f t="shared" si="224"/>
        <v>22.600202684296718</v>
      </c>
    </row>
    <row r="711" spans="1:11">
      <c r="A711" s="27" t="s">
        <v>53</v>
      </c>
      <c r="B711" s="21" t="s">
        <v>54</v>
      </c>
      <c r="C711" s="22">
        <v>9688777.3599999994</v>
      </c>
      <c r="D711" s="22">
        <v>24011727</v>
      </c>
      <c r="E711" s="22">
        <v>0</v>
      </c>
      <c r="F711" s="22">
        <v>5426698.9699999997</v>
      </c>
      <c r="G711" s="22">
        <f t="shared" si="220"/>
        <v>-4262078.3899999997</v>
      </c>
      <c r="H711" s="22">
        <f t="shared" si="221"/>
        <v>-5426698.9699999997</v>
      </c>
      <c r="I711" s="23">
        <f t="shared" si="222"/>
        <v>-43.989847548731362</v>
      </c>
      <c r="J711" s="23">
        <f t="shared" si="223"/>
        <v>0</v>
      </c>
      <c r="K711" s="23">
        <f t="shared" si="224"/>
        <v>22.600202684296718</v>
      </c>
    </row>
    <row r="712" spans="1:11">
      <c r="A712" s="20"/>
      <c r="B712" s="21" t="s">
        <v>55</v>
      </c>
      <c r="C712" s="22">
        <v>30183911.640000001</v>
      </c>
      <c r="D712" s="22">
        <v>0</v>
      </c>
      <c r="E712" s="22">
        <v>0</v>
      </c>
      <c r="F712" s="22">
        <v>18585028.030000001</v>
      </c>
      <c r="G712" s="22">
        <f t="shared" si="220"/>
        <v>-11598883.609999999</v>
      </c>
      <c r="H712" s="22">
        <f t="shared" si="221"/>
        <v>-18585028.030000001</v>
      </c>
      <c r="I712" s="23">
        <f t="shared" si="222"/>
        <v>-38.427370674611474</v>
      </c>
      <c r="J712" s="23">
        <f t="shared" si="223"/>
        <v>0</v>
      </c>
      <c r="K712" s="23">
        <f t="shared" si="224"/>
        <v>0</v>
      </c>
    </row>
    <row r="713" spans="1:11">
      <c r="A713" s="20" t="s">
        <v>56</v>
      </c>
      <c r="B713" s="21" t="s">
        <v>57</v>
      </c>
      <c r="C713" s="22">
        <v>-30183911.640000001</v>
      </c>
      <c r="D713" s="22">
        <v>0</v>
      </c>
      <c r="E713" s="22">
        <v>0</v>
      </c>
      <c r="F713" s="22">
        <v>-18585028.030000001</v>
      </c>
      <c r="G713" s="22">
        <f t="shared" si="220"/>
        <v>11598883.609999999</v>
      </c>
      <c r="H713" s="22">
        <f t="shared" si="221"/>
        <v>18585028.030000001</v>
      </c>
      <c r="I713" s="23">
        <f t="shared" si="222"/>
        <v>-38.427370674611474</v>
      </c>
      <c r="J713" s="23">
        <f t="shared" si="223"/>
        <v>0</v>
      </c>
      <c r="K713" s="23">
        <f t="shared" si="224"/>
        <v>0</v>
      </c>
    </row>
    <row r="714" spans="1:11">
      <c r="A714" s="26" t="s">
        <v>58</v>
      </c>
      <c r="B714" s="21" t="s">
        <v>59</v>
      </c>
      <c r="C714" s="22">
        <v>-30183911.640000001</v>
      </c>
      <c r="D714" s="22">
        <v>0</v>
      </c>
      <c r="E714" s="22">
        <v>0</v>
      </c>
      <c r="F714" s="22">
        <v>-18585028.030000001</v>
      </c>
      <c r="G714" s="22">
        <f t="shared" si="220"/>
        <v>11598883.609999999</v>
      </c>
      <c r="H714" s="22">
        <f t="shared" si="221"/>
        <v>18585028.030000001</v>
      </c>
      <c r="I714" s="23">
        <f t="shared" si="222"/>
        <v>-38.427370674611474</v>
      </c>
      <c r="J714" s="23">
        <f t="shared" si="223"/>
        <v>0</v>
      </c>
      <c r="K714" s="23">
        <f t="shared" si="224"/>
        <v>0</v>
      </c>
    </row>
    <row r="715" spans="1:11" ht="25.5">
      <c r="A715" s="36" t="s">
        <v>139</v>
      </c>
      <c r="B715" s="32" t="s">
        <v>140</v>
      </c>
      <c r="C715" s="33"/>
      <c r="D715" s="33"/>
      <c r="E715" s="33"/>
      <c r="F715" s="33"/>
      <c r="G715" s="33"/>
      <c r="H715" s="33"/>
      <c r="I715" s="34"/>
      <c r="J715" s="34"/>
      <c r="K715" s="34"/>
    </row>
    <row r="716" spans="1:11">
      <c r="A716" s="20" t="s">
        <v>21</v>
      </c>
      <c r="B716" s="21" t="s">
        <v>22</v>
      </c>
      <c r="C716" s="22">
        <v>310300</v>
      </c>
      <c r="D716" s="22">
        <v>321300</v>
      </c>
      <c r="E716" s="22">
        <v>214200</v>
      </c>
      <c r="F716" s="22">
        <v>321300</v>
      </c>
      <c r="G716" s="22">
        <f t="shared" ref="G716:G725" si="225">F716-C716</f>
        <v>11000</v>
      </c>
      <c r="H716" s="22">
        <f t="shared" ref="H716:H725" si="226">E716-F716</f>
        <v>-107100</v>
      </c>
      <c r="I716" s="23">
        <f t="shared" ref="I716:I725" si="227">IF(ISERROR(F716/C716),0,F716/C716*100-100)</f>
        <v>3.5449564937157589</v>
      </c>
      <c r="J716" s="23">
        <f t="shared" ref="J716:J725" si="228">IF(ISERROR(F716/E716),0,F716/E716*100)</f>
        <v>150</v>
      </c>
      <c r="K716" s="23">
        <f t="shared" ref="K716:K725" si="229">IF(ISERROR(F716/D716),0,F716/D716*100)</f>
        <v>100</v>
      </c>
    </row>
    <row r="717" spans="1:11">
      <c r="A717" s="26" t="s">
        <v>23</v>
      </c>
      <c r="B717" s="21" t="s">
        <v>24</v>
      </c>
      <c r="C717" s="22">
        <v>310300</v>
      </c>
      <c r="D717" s="22">
        <v>321300</v>
      </c>
      <c r="E717" s="22">
        <v>214200</v>
      </c>
      <c r="F717" s="22">
        <v>321300</v>
      </c>
      <c r="G717" s="22">
        <f t="shared" si="225"/>
        <v>11000</v>
      </c>
      <c r="H717" s="22">
        <f t="shared" si="226"/>
        <v>-107100</v>
      </c>
      <c r="I717" s="23">
        <f t="shared" si="227"/>
        <v>3.5449564937157589</v>
      </c>
      <c r="J717" s="23">
        <f t="shared" si="228"/>
        <v>150</v>
      </c>
      <c r="K717" s="23">
        <f t="shared" si="229"/>
        <v>100</v>
      </c>
    </row>
    <row r="718" spans="1:11">
      <c r="A718" s="27" t="s">
        <v>25</v>
      </c>
      <c r="B718" s="21" t="s">
        <v>26</v>
      </c>
      <c r="C718" s="22">
        <v>310300</v>
      </c>
      <c r="D718" s="22">
        <v>321300</v>
      </c>
      <c r="E718" s="22">
        <v>214200</v>
      </c>
      <c r="F718" s="22">
        <v>321300</v>
      </c>
      <c r="G718" s="22">
        <f t="shared" si="225"/>
        <v>11000</v>
      </c>
      <c r="H718" s="22">
        <f t="shared" si="226"/>
        <v>-107100</v>
      </c>
      <c r="I718" s="23">
        <f t="shared" si="227"/>
        <v>3.5449564937157589</v>
      </c>
      <c r="J718" s="23">
        <f t="shared" si="228"/>
        <v>150</v>
      </c>
      <c r="K718" s="23">
        <f t="shared" si="229"/>
        <v>100</v>
      </c>
    </row>
    <row r="719" spans="1:11">
      <c r="A719" s="20" t="s">
        <v>27</v>
      </c>
      <c r="B719" s="21" t="s">
        <v>28</v>
      </c>
      <c r="C719" s="22">
        <v>82838.42</v>
      </c>
      <c r="D719" s="22">
        <v>321300</v>
      </c>
      <c r="E719" s="22">
        <v>214200</v>
      </c>
      <c r="F719" s="22">
        <v>87305.02</v>
      </c>
      <c r="G719" s="22">
        <f t="shared" si="225"/>
        <v>4466.6000000000058</v>
      </c>
      <c r="H719" s="22">
        <f t="shared" si="226"/>
        <v>126894.98</v>
      </c>
      <c r="I719" s="23">
        <f t="shared" si="227"/>
        <v>5.3919425310140099</v>
      </c>
      <c r="J719" s="23">
        <f t="shared" si="228"/>
        <v>40.758646125116712</v>
      </c>
      <c r="K719" s="23">
        <f t="shared" si="229"/>
        <v>27.172430750077808</v>
      </c>
    </row>
    <row r="720" spans="1:11">
      <c r="A720" s="26" t="s">
        <v>29</v>
      </c>
      <c r="B720" s="21" t="s">
        <v>30</v>
      </c>
      <c r="C720" s="22">
        <v>82838.42</v>
      </c>
      <c r="D720" s="22">
        <v>321300</v>
      </c>
      <c r="E720" s="22">
        <v>214200</v>
      </c>
      <c r="F720" s="22">
        <v>87305.02</v>
      </c>
      <c r="G720" s="22">
        <f t="shared" si="225"/>
        <v>4466.6000000000058</v>
      </c>
      <c r="H720" s="22">
        <f t="shared" si="226"/>
        <v>126894.98</v>
      </c>
      <c r="I720" s="23">
        <f t="shared" si="227"/>
        <v>5.3919425310140099</v>
      </c>
      <c r="J720" s="23">
        <f t="shared" si="228"/>
        <v>40.758646125116712</v>
      </c>
      <c r="K720" s="23">
        <f t="shared" si="229"/>
        <v>27.172430750077808</v>
      </c>
    </row>
    <row r="721" spans="1:11">
      <c r="A721" s="27" t="s">
        <v>31</v>
      </c>
      <c r="B721" s="21" t="s">
        <v>32</v>
      </c>
      <c r="C721" s="22">
        <v>82838.42</v>
      </c>
      <c r="D721" s="22">
        <v>321300</v>
      </c>
      <c r="E721" s="22">
        <v>214200</v>
      </c>
      <c r="F721" s="22">
        <v>87305.02</v>
      </c>
      <c r="G721" s="22">
        <f t="shared" si="225"/>
        <v>4466.6000000000058</v>
      </c>
      <c r="H721" s="22">
        <f t="shared" si="226"/>
        <v>126894.98</v>
      </c>
      <c r="I721" s="23">
        <f t="shared" si="227"/>
        <v>5.3919425310140099</v>
      </c>
      <c r="J721" s="23">
        <f t="shared" si="228"/>
        <v>40.758646125116712</v>
      </c>
      <c r="K721" s="23">
        <f t="shared" si="229"/>
        <v>27.172430750077808</v>
      </c>
    </row>
    <row r="722" spans="1:11">
      <c r="A722" s="28" t="s">
        <v>33</v>
      </c>
      <c r="B722" s="21" t="s">
        <v>34</v>
      </c>
      <c r="C722" s="22">
        <v>82838.42</v>
      </c>
      <c r="D722" s="22">
        <v>321300</v>
      </c>
      <c r="E722" s="22">
        <v>214200</v>
      </c>
      <c r="F722" s="22">
        <v>87305.02</v>
      </c>
      <c r="G722" s="22">
        <f t="shared" si="225"/>
        <v>4466.6000000000058</v>
      </c>
      <c r="H722" s="22">
        <f t="shared" si="226"/>
        <v>126894.98</v>
      </c>
      <c r="I722" s="23">
        <f t="shared" si="227"/>
        <v>5.3919425310140099</v>
      </c>
      <c r="J722" s="23">
        <f t="shared" si="228"/>
        <v>40.758646125116712</v>
      </c>
      <c r="K722" s="23">
        <f t="shared" si="229"/>
        <v>27.172430750077808</v>
      </c>
    </row>
    <row r="723" spans="1:11">
      <c r="A723" s="20"/>
      <c r="B723" s="21" t="s">
        <v>55</v>
      </c>
      <c r="C723" s="22">
        <v>227461.58</v>
      </c>
      <c r="D723" s="22">
        <v>0</v>
      </c>
      <c r="E723" s="22">
        <v>0</v>
      </c>
      <c r="F723" s="22">
        <v>233994.98</v>
      </c>
      <c r="G723" s="22">
        <f t="shared" si="225"/>
        <v>6533.4000000000233</v>
      </c>
      <c r="H723" s="22">
        <f t="shared" si="226"/>
        <v>-233994.98</v>
      </c>
      <c r="I723" s="23">
        <f t="shared" si="227"/>
        <v>2.8723092488850455</v>
      </c>
      <c r="J723" s="23">
        <f t="shared" si="228"/>
        <v>0</v>
      </c>
      <c r="K723" s="23">
        <f t="shared" si="229"/>
        <v>0</v>
      </c>
    </row>
    <row r="724" spans="1:11">
      <c r="A724" s="20" t="s">
        <v>56</v>
      </c>
      <c r="B724" s="21" t="s">
        <v>57</v>
      </c>
      <c r="C724" s="22">
        <v>-227461.58</v>
      </c>
      <c r="D724" s="22">
        <v>0</v>
      </c>
      <c r="E724" s="22">
        <v>0</v>
      </c>
      <c r="F724" s="22">
        <v>-233994.98</v>
      </c>
      <c r="G724" s="22">
        <f t="shared" si="225"/>
        <v>-6533.4000000000233</v>
      </c>
      <c r="H724" s="22">
        <f t="shared" si="226"/>
        <v>233994.98</v>
      </c>
      <c r="I724" s="23">
        <f t="shared" si="227"/>
        <v>2.8723092488850455</v>
      </c>
      <c r="J724" s="23">
        <f t="shared" si="228"/>
        <v>0</v>
      </c>
      <c r="K724" s="23">
        <f t="shared" si="229"/>
        <v>0</v>
      </c>
    </row>
    <row r="725" spans="1:11">
      <c r="A725" s="26" t="s">
        <v>58</v>
      </c>
      <c r="B725" s="21" t="s">
        <v>59</v>
      </c>
      <c r="C725" s="22">
        <v>-227461.58</v>
      </c>
      <c r="D725" s="22">
        <v>0</v>
      </c>
      <c r="E725" s="22">
        <v>0</v>
      </c>
      <c r="F725" s="22">
        <v>-233994.98</v>
      </c>
      <c r="G725" s="22">
        <f t="shared" si="225"/>
        <v>-6533.4000000000233</v>
      </c>
      <c r="H725" s="22">
        <f t="shared" si="226"/>
        <v>233994.98</v>
      </c>
      <c r="I725" s="23">
        <f t="shared" si="227"/>
        <v>2.8723092488850455</v>
      </c>
      <c r="J725" s="23">
        <f t="shared" si="228"/>
        <v>0</v>
      </c>
      <c r="K725" s="23">
        <f t="shared" si="229"/>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57C45-D9C4-427E-8ABF-526A9EC1DACC}">
  <sheetPr>
    <pageSetUpPr fitToPage="1"/>
  </sheetPr>
  <dimension ref="A1:K972"/>
  <sheetViews>
    <sheetView zoomScaleNormal="100" workbookViewId="0">
      <pane ySplit="10" topLeftCell="A11" activePane="bottomLeft" state="frozen"/>
      <selection sqref="A1:XFD9"/>
      <selection pane="bottomLeft" activeCell="A13" sqref="A13:XFD972"/>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16</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961</v>
      </c>
      <c r="B6" s="43"/>
      <c r="C6" s="43"/>
      <c r="D6" s="43"/>
      <c r="E6" s="43"/>
      <c r="F6" s="43"/>
      <c r="G6" s="43"/>
      <c r="H6" s="43"/>
      <c r="I6" s="43"/>
      <c r="J6" s="43"/>
      <c r="K6" s="43"/>
    </row>
    <row r="7" spans="1:11" ht="15.75">
      <c r="A7" s="37" t="s">
        <v>962</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963</v>
      </c>
      <c r="D9" s="14" t="s">
        <v>17</v>
      </c>
      <c r="E9" s="14" t="s">
        <v>6</v>
      </c>
      <c r="F9" s="15" t="s">
        <v>7</v>
      </c>
      <c r="G9" s="14" t="s">
        <v>964</v>
      </c>
      <c r="H9" s="14" t="s">
        <v>8</v>
      </c>
      <c r="I9" s="14" t="s">
        <v>965</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18</v>
      </c>
      <c r="C11" s="18"/>
      <c r="D11" s="18"/>
      <c r="E11" s="18"/>
      <c r="F11" s="18"/>
      <c r="G11" s="18"/>
      <c r="H11" s="18"/>
      <c r="I11" s="19"/>
      <c r="J11" s="19"/>
      <c r="K11" s="19"/>
    </row>
    <row r="12" spans="1:11">
      <c r="A12" s="24" t="s">
        <v>677</v>
      </c>
      <c r="B12" s="25" t="s">
        <v>678</v>
      </c>
      <c r="C12" s="22"/>
      <c r="D12" s="22"/>
      <c r="E12" s="22"/>
      <c r="F12" s="22"/>
      <c r="G12" s="22"/>
      <c r="H12" s="22"/>
      <c r="I12" s="23"/>
      <c r="J12" s="23"/>
      <c r="K12" s="23"/>
    </row>
    <row r="13" spans="1:11">
      <c r="A13" s="20" t="s">
        <v>21</v>
      </c>
      <c r="B13" s="21" t="s">
        <v>22</v>
      </c>
      <c r="C13" s="22">
        <v>1183764701.78</v>
      </c>
      <c r="D13" s="22">
        <v>1331315926</v>
      </c>
      <c r="E13" s="22">
        <v>651676573</v>
      </c>
      <c r="F13" s="22">
        <v>1325248102.45</v>
      </c>
      <c r="G13" s="22">
        <f t="shared" ref="G13:G59" si="0">F13-C13</f>
        <v>141483400.67000008</v>
      </c>
      <c r="H13" s="22">
        <f t="shared" ref="H13:H59" si="1">E13-F13</f>
        <v>-673571529.45000005</v>
      </c>
      <c r="I13" s="23">
        <f t="shared" ref="I13:I59" si="2">IF(ISERROR(F13/C13),0,F13/C13*100-100)</f>
        <v>11.95198678058695</v>
      </c>
      <c r="J13" s="23">
        <f t="shared" ref="J13:J59" si="3">IF(ISERROR(F13/E13),0,F13/E13*100)</f>
        <v>203.35978879050484</v>
      </c>
      <c r="K13" s="23">
        <f t="shared" ref="K13:K59" si="4">IF(ISERROR(F13/D13),0,F13/D13*100)</f>
        <v>99.544223618789644</v>
      </c>
    </row>
    <row r="14" spans="1:11" ht="25.5">
      <c r="A14" s="26" t="s">
        <v>65</v>
      </c>
      <c r="B14" s="21" t="s">
        <v>66</v>
      </c>
      <c r="C14" s="22">
        <v>5004830.5</v>
      </c>
      <c r="D14" s="22">
        <v>11054284</v>
      </c>
      <c r="E14" s="22">
        <v>5270196</v>
      </c>
      <c r="F14" s="22">
        <v>5336902.3499999996</v>
      </c>
      <c r="G14" s="22">
        <f t="shared" si="0"/>
        <v>332071.84999999963</v>
      </c>
      <c r="H14" s="22">
        <f t="shared" si="1"/>
        <v>-66706.349999999627</v>
      </c>
      <c r="I14" s="23">
        <f t="shared" si="2"/>
        <v>6.6350269005114058</v>
      </c>
      <c r="J14" s="23">
        <f t="shared" si="3"/>
        <v>101.26572806779861</v>
      </c>
      <c r="K14" s="23">
        <f t="shared" si="4"/>
        <v>48.279041410551784</v>
      </c>
    </row>
    <row r="15" spans="1:11">
      <c r="A15" s="26" t="s">
        <v>93</v>
      </c>
      <c r="B15" s="21" t="s">
        <v>94</v>
      </c>
      <c r="C15" s="22">
        <v>90194.89</v>
      </c>
      <c r="D15" s="22">
        <v>260977</v>
      </c>
      <c r="E15" s="22">
        <v>91488</v>
      </c>
      <c r="F15" s="22">
        <v>96229.74</v>
      </c>
      <c r="G15" s="22">
        <f t="shared" si="0"/>
        <v>6034.8500000000058</v>
      </c>
      <c r="H15" s="22">
        <f t="shared" si="1"/>
        <v>-4741.7400000000052</v>
      </c>
      <c r="I15" s="23">
        <f t="shared" si="2"/>
        <v>6.6909001164034976</v>
      </c>
      <c r="J15" s="23">
        <f t="shared" si="3"/>
        <v>105.18290923399792</v>
      </c>
      <c r="K15" s="23">
        <f t="shared" si="4"/>
        <v>36.872881518294719</v>
      </c>
    </row>
    <row r="16" spans="1:11">
      <c r="A16" s="26" t="s">
        <v>67</v>
      </c>
      <c r="B16" s="21" t="s">
        <v>68</v>
      </c>
      <c r="C16" s="22">
        <v>661257.39</v>
      </c>
      <c r="D16" s="22">
        <v>913118</v>
      </c>
      <c r="E16" s="22">
        <v>217812</v>
      </c>
      <c r="F16" s="22">
        <v>727423.36</v>
      </c>
      <c r="G16" s="22">
        <f t="shared" si="0"/>
        <v>66165.969999999972</v>
      </c>
      <c r="H16" s="22">
        <f t="shared" si="1"/>
        <v>-509611.36</v>
      </c>
      <c r="I16" s="23">
        <f t="shared" si="2"/>
        <v>10.00608401518204</v>
      </c>
      <c r="J16" s="23">
        <f t="shared" si="3"/>
        <v>333.96844985583897</v>
      </c>
      <c r="K16" s="23">
        <f t="shared" si="4"/>
        <v>79.663675450489421</v>
      </c>
    </row>
    <row r="17" spans="1:11">
      <c r="A17" s="27" t="s">
        <v>69</v>
      </c>
      <c r="B17" s="21" t="s">
        <v>70</v>
      </c>
      <c r="C17" s="22">
        <v>661257.39</v>
      </c>
      <c r="D17" s="22">
        <v>913118</v>
      </c>
      <c r="E17" s="22">
        <v>217812</v>
      </c>
      <c r="F17" s="22">
        <v>727423.36</v>
      </c>
      <c r="G17" s="22">
        <f t="shared" si="0"/>
        <v>66165.969999999972</v>
      </c>
      <c r="H17" s="22">
        <f t="shared" si="1"/>
        <v>-509611.36</v>
      </c>
      <c r="I17" s="23">
        <f t="shared" si="2"/>
        <v>10.00608401518204</v>
      </c>
      <c r="J17" s="23">
        <f t="shared" si="3"/>
        <v>333.96844985583897</v>
      </c>
      <c r="K17" s="23">
        <f t="shared" si="4"/>
        <v>79.663675450489421</v>
      </c>
    </row>
    <row r="18" spans="1:11">
      <c r="A18" s="28" t="s">
        <v>71</v>
      </c>
      <c r="B18" s="21" t="s">
        <v>72</v>
      </c>
      <c r="C18" s="22">
        <v>647102.27</v>
      </c>
      <c r="D18" s="22">
        <v>833118</v>
      </c>
      <c r="E18" s="22">
        <v>202812</v>
      </c>
      <c r="F18" s="22">
        <v>695471.04</v>
      </c>
      <c r="G18" s="22">
        <f t="shared" si="0"/>
        <v>48368.770000000019</v>
      </c>
      <c r="H18" s="22">
        <f t="shared" si="1"/>
        <v>-492659.04000000004</v>
      </c>
      <c r="I18" s="23">
        <f t="shared" si="2"/>
        <v>7.4746716620233826</v>
      </c>
      <c r="J18" s="23">
        <f t="shared" si="3"/>
        <v>342.91414709188808</v>
      </c>
      <c r="K18" s="23">
        <f t="shared" si="4"/>
        <v>83.478095539887505</v>
      </c>
    </row>
    <row r="19" spans="1:11" ht="25.5">
      <c r="A19" s="29" t="s">
        <v>73</v>
      </c>
      <c r="B19" s="21" t="s">
        <v>74</v>
      </c>
      <c r="C19" s="22">
        <v>647102.27</v>
      </c>
      <c r="D19" s="22">
        <v>833118</v>
      </c>
      <c r="E19" s="22">
        <v>202812</v>
      </c>
      <c r="F19" s="22">
        <v>695471.04</v>
      </c>
      <c r="G19" s="22">
        <f t="shared" si="0"/>
        <v>48368.770000000019</v>
      </c>
      <c r="H19" s="22">
        <f t="shared" si="1"/>
        <v>-492659.04000000004</v>
      </c>
      <c r="I19" s="23">
        <f t="shared" si="2"/>
        <v>7.4746716620233826</v>
      </c>
      <c r="J19" s="23">
        <f t="shared" si="3"/>
        <v>342.91414709188808</v>
      </c>
      <c r="K19" s="23">
        <f t="shared" si="4"/>
        <v>83.478095539887505</v>
      </c>
    </row>
    <row r="20" spans="1:11" ht="25.5">
      <c r="A20" s="30" t="s">
        <v>75</v>
      </c>
      <c r="B20" s="21" t="s">
        <v>76</v>
      </c>
      <c r="C20" s="22">
        <v>638870.27</v>
      </c>
      <c r="D20" s="22">
        <v>815629</v>
      </c>
      <c r="E20" s="22">
        <v>190314</v>
      </c>
      <c r="F20" s="22">
        <v>686921.04</v>
      </c>
      <c r="G20" s="22">
        <f t="shared" si="0"/>
        <v>48050.770000000019</v>
      </c>
      <c r="H20" s="22">
        <f t="shared" si="1"/>
        <v>-496607.04000000004</v>
      </c>
      <c r="I20" s="23">
        <f t="shared" si="2"/>
        <v>7.5212092746153303</v>
      </c>
      <c r="J20" s="23">
        <f t="shared" si="3"/>
        <v>360.94088716542137</v>
      </c>
      <c r="K20" s="23">
        <f t="shared" si="4"/>
        <v>84.219791106005303</v>
      </c>
    </row>
    <row r="21" spans="1:11" ht="25.5">
      <c r="A21" s="30" t="s">
        <v>95</v>
      </c>
      <c r="B21" s="21" t="s">
        <v>96</v>
      </c>
      <c r="C21" s="22">
        <v>8232</v>
      </c>
      <c r="D21" s="22">
        <v>17489</v>
      </c>
      <c r="E21" s="22">
        <v>12498</v>
      </c>
      <c r="F21" s="22">
        <v>8550</v>
      </c>
      <c r="G21" s="22">
        <f t="shared" si="0"/>
        <v>318</v>
      </c>
      <c r="H21" s="22">
        <f t="shared" si="1"/>
        <v>3948</v>
      </c>
      <c r="I21" s="23">
        <f t="shared" si="2"/>
        <v>3.8629737609329453</v>
      </c>
      <c r="J21" s="23">
        <f t="shared" si="3"/>
        <v>68.410945751320213</v>
      </c>
      <c r="K21" s="23">
        <f t="shared" si="4"/>
        <v>48.887872376922637</v>
      </c>
    </row>
    <row r="22" spans="1:11" ht="25.5">
      <c r="A22" s="28" t="s">
        <v>679</v>
      </c>
      <c r="B22" s="21" t="s">
        <v>680</v>
      </c>
      <c r="C22" s="22">
        <v>14155.12</v>
      </c>
      <c r="D22" s="22">
        <v>80000</v>
      </c>
      <c r="E22" s="22">
        <v>15000</v>
      </c>
      <c r="F22" s="22">
        <v>31952.32</v>
      </c>
      <c r="G22" s="22">
        <f t="shared" si="0"/>
        <v>17797.199999999997</v>
      </c>
      <c r="H22" s="22">
        <f t="shared" si="1"/>
        <v>-16952.32</v>
      </c>
      <c r="I22" s="23">
        <f t="shared" si="2"/>
        <v>125.72977127710678</v>
      </c>
      <c r="J22" s="23">
        <f t="shared" si="3"/>
        <v>213.0154666666667</v>
      </c>
      <c r="K22" s="23">
        <f t="shared" si="4"/>
        <v>39.940399999999997</v>
      </c>
    </row>
    <row r="23" spans="1:11">
      <c r="A23" s="26" t="s">
        <v>23</v>
      </c>
      <c r="B23" s="21" t="s">
        <v>24</v>
      </c>
      <c r="C23" s="22">
        <v>1178008419</v>
      </c>
      <c r="D23" s="22">
        <v>1319087547</v>
      </c>
      <c r="E23" s="22">
        <v>646097077</v>
      </c>
      <c r="F23" s="22">
        <v>1319087547</v>
      </c>
      <c r="G23" s="22">
        <f t="shared" si="0"/>
        <v>141079128</v>
      </c>
      <c r="H23" s="22">
        <f t="shared" si="1"/>
        <v>-672990470</v>
      </c>
      <c r="I23" s="23">
        <f t="shared" si="2"/>
        <v>11.976071284767272</v>
      </c>
      <c r="J23" s="23">
        <f t="shared" si="3"/>
        <v>204.16243842564234</v>
      </c>
      <c r="K23" s="23">
        <f t="shared" si="4"/>
        <v>100</v>
      </c>
    </row>
    <row r="24" spans="1:11">
      <c r="A24" s="27" t="s">
        <v>25</v>
      </c>
      <c r="B24" s="21" t="s">
        <v>26</v>
      </c>
      <c r="C24" s="22">
        <v>1178008419</v>
      </c>
      <c r="D24" s="22">
        <v>1319087547</v>
      </c>
      <c r="E24" s="22">
        <v>646097077</v>
      </c>
      <c r="F24" s="22">
        <v>1319087547</v>
      </c>
      <c r="G24" s="22">
        <f t="shared" si="0"/>
        <v>141079128</v>
      </c>
      <c r="H24" s="22">
        <f t="shared" si="1"/>
        <v>-672990470</v>
      </c>
      <c r="I24" s="23">
        <f t="shared" si="2"/>
        <v>11.976071284767272</v>
      </c>
      <c r="J24" s="23">
        <f t="shared" si="3"/>
        <v>204.16243842564234</v>
      </c>
      <c r="K24" s="23">
        <f t="shared" si="4"/>
        <v>100</v>
      </c>
    </row>
    <row r="25" spans="1:11">
      <c r="A25" s="20" t="s">
        <v>27</v>
      </c>
      <c r="B25" s="21" t="s">
        <v>28</v>
      </c>
      <c r="C25" s="22">
        <v>575573561.19000006</v>
      </c>
      <c r="D25" s="22">
        <v>1331554297</v>
      </c>
      <c r="E25" s="22">
        <v>651670323</v>
      </c>
      <c r="F25" s="22">
        <v>645575683.64999998</v>
      </c>
      <c r="G25" s="22">
        <f t="shared" si="0"/>
        <v>70002122.459999919</v>
      </c>
      <c r="H25" s="22">
        <f t="shared" si="1"/>
        <v>6094639.3500000238</v>
      </c>
      <c r="I25" s="23">
        <f t="shared" si="2"/>
        <v>12.162150449591593</v>
      </c>
      <c r="J25" s="23">
        <f t="shared" si="3"/>
        <v>99.064766472417674</v>
      </c>
      <c r="K25" s="23">
        <f t="shared" si="4"/>
        <v>48.482865858680036</v>
      </c>
    </row>
    <row r="26" spans="1:11">
      <c r="A26" s="26" t="s">
        <v>29</v>
      </c>
      <c r="B26" s="21" t="s">
        <v>30</v>
      </c>
      <c r="C26" s="22">
        <v>572874421.88999999</v>
      </c>
      <c r="D26" s="22">
        <v>1322285468</v>
      </c>
      <c r="E26" s="22">
        <v>648041001</v>
      </c>
      <c r="F26" s="22">
        <v>639648243.29999995</v>
      </c>
      <c r="G26" s="22">
        <f t="shared" si="0"/>
        <v>66773821.409999967</v>
      </c>
      <c r="H26" s="22">
        <f t="shared" si="1"/>
        <v>8392757.7000000477</v>
      </c>
      <c r="I26" s="23">
        <f t="shared" si="2"/>
        <v>11.655926475073358</v>
      </c>
      <c r="J26" s="23">
        <f t="shared" si="3"/>
        <v>98.704903287438754</v>
      </c>
      <c r="K26" s="23">
        <f t="shared" si="4"/>
        <v>48.374444004704131</v>
      </c>
    </row>
    <row r="27" spans="1:11">
      <c r="A27" s="27" t="s">
        <v>31</v>
      </c>
      <c r="B27" s="21" t="s">
        <v>32</v>
      </c>
      <c r="C27" s="22">
        <v>52604818.579999998</v>
      </c>
      <c r="D27" s="22">
        <v>129720714</v>
      </c>
      <c r="E27" s="22">
        <v>57349654</v>
      </c>
      <c r="F27" s="22">
        <v>54197351.200000003</v>
      </c>
      <c r="G27" s="22">
        <f t="shared" si="0"/>
        <v>1592532.6200000048</v>
      </c>
      <c r="H27" s="22">
        <f t="shared" si="1"/>
        <v>3152302.799999997</v>
      </c>
      <c r="I27" s="23">
        <f t="shared" si="2"/>
        <v>3.0273512255880632</v>
      </c>
      <c r="J27" s="23">
        <f t="shared" si="3"/>
        <v>94.503362130135955</v>
      </c>
      <c r="K27" s="23">
        <f t="shared" si="4"/>
        <v>41.780028438634716</v>
      </c>
    </row>
    <row r="28" spans="1:11">
      <c r="A28" s="28" t="s">
        <v>33</v>
      </c>
      <c r="B28" s="21" t="s">
        <v>34</v>
      </c>
      <c r="C28" s="22">
        <v>40633656.289999999</v>
      </c>
      <c r="D28" s="22">
        <v>93253830</v>
      </c>
      <c r="E28" s="22">
        <v>42102094</v>
      </c>
      <c r="F28" s="22">
        <v>41671702.780000001</v>
      </c>
      <c r="G28" s="22">
        <f t="shared" si="0"/>
        <v>1038046.4900000021</v>
      </c>
      <c r="H28" s="22">
        <f t="shared" si="1"/>
        <v>430391.21999999881</v>
      </c>
      <c r="I28" s="23">
        <f t="shared" si="2"/>
        <v>2.554647021157848</v>
      </c>
      <c r="J28" s="23">
        <f t="shared" si="3"/>
        <v>98.977743909839731</v>
      </c>
      <c r="K28" s="23">
        <f t="shared" si="4"/>
        <v>44.686317741587665</v>
      </c>
    </row>
    <row r="29" spans="1:11">
      <c r="A29" s="28" t="s">
        <v>35</v>
      </c>
      <c r="B29" s="21" t="s">
        <v>36</v>
      </c>
      <c r="C29" s="22">
        <v>11971162.289999999</v>
      </c>
      <c r="D29" s="22">
        <v>36466884</v>
      </c>
      <c r="E29" s="22">
        <v>15247560</v>
      </c>
      <c r="F29" s="22">
        <v>12525648.42</v>
      </c>
      <c r="G29" s="22">
        <f t="shared" si="0"/>
        <v>554486.13000000082</v>
      </c>
      <c r="H29" s="22">
        <f t="shared" si="1"/>
        <v>2721911.58</v>
      </c>
      <c r="I29" s="23">
        <f t="shared" si="2"/>
        <v>4.6318487425668309</v>
      </c>
      <c r="J29" s="23">
        <f t="shared" si="3"/>
        <v>82.148543242328614</v>
      </c>
      <c r="K29" s="23">
        <f t="shared" si="4"/>
        <v>34.348008510954756</v>
      </c>
    </row>
    <row r="30" spans="1:11">
      <c r="A30" s="29" t="s">
        <v>77</v>
      </c>
      <c r="B30" s="21" t="s">
        <v>78</v>
      </c>
      <c r="C30" s="22">
        <v>591119.77</v>
      </c>
      <c r="D30" s="22">
        <v>0</v>
      </c>
      <c r="E30" s="22">
        <v>0</v>
      </c>
      <c r="F30" s="22">
        <v>400417.54</v>
      </c>
      <c r="G30" s="22">
        <f t="shared" si="0"/>
        <v>-190702.23000000004</v>
      </c>
      <c r="H30" s="22">
        <f t="shared" si="1"/>
        <v>-400417.54</v>
      </c>
      <c r="I30" s="23">
        <f t="shared" si="2"/>
        <v>-32.261182873311782</v>
      </c>
      <c r="J30" s="23">
        <f t="shared" si="3"/>
        <v>0</v>
      </c>
      <c r="K30" s="23">
        <f t="shared" si="4"/>
        <v>0</v>
      </c>
    </row>
    <row r="31" spans="1:11">
      <c r="A31" s="27" t="s">
        <v>37</v>
      </c>
      <c r="B31" s="21" t="s">
        <v>38</v>
      </c>
      <c r="C31" s="22">
        <v>308424080.26999998</v>
      </c>
      <c r="D31" s="22">
        <v>698312048</v>
      </c>
      <c r="E31" s="22">
        <v>347017035</v>
      </c>
      <c r="F31" s="22">
        <v>339494809.69</v>
      </c>
      <c r="G31" s="22">
        <f t="shared" si="0"/>
        <v>31070729.420000017</v>
      </c>
      <c r="H31" s="22">
        <f t="shared" si="1"/>
        <v>7522225.3100000024</v>
      </c>
      <c r="I31" s="23">
        <f t="shared" si="2"/>
        <v>10.074028393891993</v>
      </c>
      <c r="J31" s="23">
        <f t="shared" si="3"/>
        <v>97.832318142537304</v>
      </c>
      <c r="K31" s="23">
        <f t="shared" si="4"/>
        <v>48.616490387403424</v>
      </c>
    </row>
    <row r="32" spans="1:11">
      <c r="A32" s="28" t="s">
        <v>39</v>
      </c>
      <c r="B32" s="21" t="s">
        <v>40</v>
      </c>
      <c r="C32" s="22">
        <v>35640238.579999998</v>
      </c>
      <c r="D32" s="22">
        <v>74917947</v>
      </c>
      <c r="E32" s="22">
        <v>38458487</v>
      </c>
      <c r="F32" s="22">
        <v>41229211.159999996</v>
      </c>
      <c r="G32" s="22">
        <f t="shared" si="0"/>
        <v>5588972.5799999982</v>
      </c>
      <c r="H32" s="22">
        <f t="shared" si="1"/>
        <v>-2770724.1599999964</v>
      </c>
      <c r="I32" s="23">
        <f t="shared" si="2"/>
        <v>15.681636270348449</v>
      </c>
      <c r="J32" s="23">
        <f t="shared" si="3"/>
        <v>107.20445440300341</v>
      </c>
      <c r="K32" s="23">
        <f t="shared" si="4"/>
        <v>55.032489291250862</v>
      </c>
    </row>
    <row r="33" spans="1:11">
      <c r="A33" s="28" t="s">
        <v>41</v>
      </c>
      <c r="B33" s="21" t="s">
        <v>42</v>
      </c>
      <c r="C33" s="22">
        <v>272783841.69</v>
      </c>
      <c r="D33" s="22">
        <v>623394101</v>
      </c>
      <c r="E33" s="22">
        <v>308558548</v>
      </c>
      <c r="F33" s="22">
        <v>298265598.52999997</v>
      </c>
      <c r="G33" s="22">
        <f t="shared" si="0"/>
        <v>25481756.839999974</v>
      </c>
      <c r="H33" s="22">
        <f t="shared" si="1"/>
        <v>10292949.470000029</v>
      </c>
      <c r="I33" s="23">
        <f t="shared" si="2"/>
        <v>9.3413732580825695</v>
      </c>
      <c r="J33" s="23">
        <f t="shared" si="3"/>
        <v>96.664182685355385</v>
      </c>
      <c r="K33" s="23">
        <f t="shared" si="4"/>
        <v>47.845431654156762</v>
      </c>
    </row>
    <row r="34" spans="1:11" ht="25.5">
      <c r="A34" s="27" t="s">
        <v>79</v>
      </c>
      <c r="B34" s="21" t="s">
        <v>80</v>
      </c>
      <c r="C34" s="22">
        <v>226909.3</v>
      </c>
      <c r="D34" s="22">
        <v>380413</v>
      </c>
      <c r="E34" s="22">
        <v>234713</v>
      </c>
      <c r="F34" s="22">
        <v>354379.89</v>
      </c>
      <c r="G34" s="22">
        <f t="shared" si="0"/>
        <v>127470.59000000003</v>
      </c>
      <c r="H34" s="22">
        <f t="shared" si="1"/>
        <v>-119666.89000000001</v>
      </c>
      <c r="I34" s="23">
        <f t="shared" si="2"/>
        <v>56.176890942768779</v>
      </c>
      <c r="J34" s="23">
        <f t="shared" si="3"/>
        <v>150.98434684060959</v>
      </c>
      <c r="K34" s="23">
        <f t="shared" si="4"/>
        <v>93.156619253285243</v>
      </c>
    </row>
    <row r="35" spans="1:11">
      <c r="A35" s="28" t="s">
        <v>81</v>
      </c>
      <c r="B35" s="21" t="s">
        <v>82</v>
      </c>
      <c r="C35" s="22">
        <v>226909.3</v>
      </c>
      <c r="D35" s="22">
        <v>380413</v>
      </c>
      <c r="E35" s="22">
        <v>234713</v>
      </c>
      <c r="F35" s="22">
        <v>354379.89</v>
      </c>
      <c r="G35" s="22">
        <f t="shared" si="0"/>
        <v>127470.59000000003</v>
      </c>
      <c r="H35" s="22">
        <f t="shared" si="1"/>
        <v>-119666.89000000001</v>
      </c>
      <c r="I35" s="23">
        <f t="shared" si="2"/>
        <v>56.176890942768779</v>
      </c>
      <c r="J35" s="23">
        <f t="shared" si="3"/>
        <v>150.98434684060959</v>
      </c>
      <c r="K35" s="23">
        <f t="shared" si="4"/>
        <v>93.156619253285243</v>
      </c>
    </row>
    <row r="36" spans="1:11" ht="25.5">
      <c r="A36" s="27" t="s">
        <v>43</v>
      </c>
      <c r="B36" s="21" t="s">
        <v>44</v>
      </c>
      <c r="C36" s="22">
        <v>211618613.74000001</v>
      </c>
      <c r="D36" s="22">
        <v>493872293</v>
      </c>
      <c r="E36" s="22">
        <v>243439599</v>
      </c>
      <c r="F36" s="22">
        <v>245601702.52000001</v>
      </c>
      <c r="G36" s="22">
        <f t="shared" si="0"/>
        <v>33983088.780000001</v>
      </c>
      <c r="H36" s="22">
        <f t="shared" si="1"/>
        <v>-2162103.5200000107</v>
      </c>
      <c r="I36" s="23">
        <f t="shared" si="2"/>
        <v>16.058648234862986</v>
      </c>
      <c r="J36" s="23">
        <f t="shared" si="3"/>
        <v>100.88814783169275</v>
      </c>
      <c r="K36" s="23">
        <f t="shared" si="4"/>
        <v>49.729799788545741</v>
      </c>
    </row>
    <row r="37" spans="1:11">
      <c r="A37" s="28" t="s">
        <v>45</v>
      </c>
      <c r="B37" s="21" t="s">
        <v>46</v>
      </c>
      <c r="C37" s="22">
        <v>162520487.97999999</v>
      </c>
      <c r="D37" s="22">
        <v>371806585</v>
      </c>
      <c r="E37" s="22">
        <v>185628756</v>
      </c>
      <c r="F37" s="22">
        <v>183340276.55000001</v>
      </c>
      <c r="G37" s="22">
        <f t="shared" si="0"/>
        <v>20819788.570000023</v>
      </c>
      <c r="H37" s="22">
        <f t="shared" si="1"/>
        <v>2288479.4499999881</v>
      </c>
      <c r="I37" s="23">
        <f t="shared" si="2"/>
        <v>12.810562427404307</v>
      </c>
      <c r="J37" s="23">
        <f t="shared" si="3"/>
        <v>98.767174063268527</v>
      </c>
      <c r="K37" s="23">
        <f t="shared" si="4"/>
        <v>49.310658806648092</v>
      </c>
    </row>
    <row r="38" spans="1:11" ht="25.5">
      <c r="A38" s="29" t="s">
        <v>83</v>
      </c>
      <c r="B38" s="21" t="s">
        <v>84</v>
      </c>
      <c r="C38" s="22">
        <v>162356835.47999999</v>
      </c>
      <c r="D38" s="22">
        <v>371106295</v>
      </c>
      <c r="E38" s="22">
        <v>185521670</v>
      </c>
      <c r="F38" s="22">
        <v>182688922.66</v>
      </c>
      <c r="G38" s="22">
        <f t="shared" si="0"/>
        <v>20332087.180000007</v>
      </c>
      <c r="H38" s="22">
        <f t="shared" si="1"/>
        <v>2832747.3400000036</v>
      </c>
      <c r="I38" s="23">
        <f t="shared" si="2"/>
        <v>12.523086644235931</v>
      </c>
      <c r="J38" s="23">
        <f t="shared" si="3"/>
        <v>98.473090857795754</v>
      </c>
      <c r="K38" s="23">
        <f t="shared" si="4"/>
        <v>49.228192871263474</v>
      </c>
    </row>
    <row r="39" spans="1:11" ht="25.5">
      <c r="A39" s="29" t="s">
        <v>47</v>
      </c>
      <c r="B39" s="21" t="s">
        <v>48</v>
      </c>
      <c r="C39" s="22">
        <v>163652.5</v>
      </c>
      <c r="D39" s="22">
        <v>700290</v>
      </c>
      <c r="E39" s="22">
        <v>107086</v>
      </c>
      <c r="F39" s="22">
        <v>651353.89</v>
      </c>
      <c r="G39" s="22">
        <f t="shared" si="0"/>
        <v>487701.39</v>
      </c>
      <c r="H39" s="22">
        <f t="shared" si="1"/>
        <v>-544267.89</v>
      </c>
      <c r="I39" s="23">
        <f t="shared" si="2"/>
        <v>298.01035120147878</v>
      </c>
      <c r="J39" s="23">
        <f t="shared" si="3"/>
        <v>608.25307696617676</v>
      </c>
      <c r="K39" s="23">
        <f t="shared" si="4"/>
        <v>93.012022162247064</v>
      </c>
    </row>
    <row r="40" spans="1:11" ht="25.5">
      <c r="A40" s="30" t="s">
        <v>49</v>
      </c>
      <c r="B40" s="21" t="s">
        <v>50</v>
      </c>
      <c r="C40" s="22">
        <v>163652.5</v>
      </c>
      <c r="D40" s="22">
        <v>623289</v>
      </c>
      <c r="E40" s="22">
        <v>107086</v>
      </c>
      <c r="F40" s="22">
        <v>574353.77</v>
      </c>
      <c r="G40" s="22">
        <f t="shared" si="0"/>
        <v>410701.27</v>
      </c>
      <c r="H40" s="22">
        <f t="shared" si="1"/>
        <v>-467267.77</v>
      </c>
      <c r="I40" s="23">
        <f t="shared" si="2"/>
        <v>250.9593620629077</v>
      </c>
      <c r="J40" s="23">
        <f t="shared" si="3"/>
        <v>536.34814074668964</v>
      </c>
      <c r="K40" s="23">
        <f t="shared" si="4"/>
        <v>92.148869946365181</v>
      </c>
    </row>
    <row r="41" spans="1:11" ht="25.5">
      <c r="A41" s="30" t="s">
        <v>559</v>
      </c>
      <c r="B41" s="21" t="s">
        <v>560</v>
      </c>
      <c r="C41" s="22">
        <v>0</v>
      </c>
      <c r="D41" s="22">
        <v>77001</v>
      </c>
      <c r="E41" s="22">
        <v>0</v>
      </c>
      <c r="F41" s="22">
        <v>77000.12</v>
      </c>
      <c r="G41" s="22">
        <f t="shared" si="0"/>
        <v>77000.12</v>
      </c>
      <c r="H41" s="22">
        <f t="shared" si="1"/>
        <v>-77000.12</v>
      </c>
      <c r="I41" s="23">
        <f t="shared" si="2"/>
        <v>0</v>
      </c>
      <c r="J41" s="23">
        <f t="shared" si="3"/>
        <v>0</v>
      </c>
      <c r="K41" s="23">
        <f t="shared" si="4"/>
        <v>99.998857157699234</v>
      </c>
    </row>
    <row r="42" spans="1:11" ht="51">
      <c r="A42" s="28" t="s">
        <v>159</v>
      </c>
      <c r="B42" s="21" t="s">
        <v>160</v>
      </c>
      <c r="C42" s="22">
        <v>662490.59</v>
      </c>
      <c r="D42" s="22">
        <v>2894388</v>
      </c>
      <c r="E42" s="22">
        <v>1385559</v>
      </c>
      <c r="F42" s="22">
        <v>1131657.1200000001</v>
      </c>
      <c r="G42" s="22">
        <f t="shared" si="0"/>
        <v>469166.53000000014</v>
      </c>
      <c r="H42" s="22">
        <f t="shared" si="1"/>
        <v>253901.87999999989</v>
      </c>
      <c r="I42" s="23">
        <f t="shared" si="2"/>
        <v>70.818595325255899</v>
      </c>
      <c r="J42" s="23">
        <f t="shared" si="3"/>
        <v>81.675130398633343</v>
      </c>
      <c r="K42" s="23">
        <f t="shared" si="4"/>
        <v>39.098321303156318</v>
      </c>
    </row>
    <row r="43" spans="1:11" ht="38.25">
      <c r="A43" s="29" t="s">
        <v>161</v>
      </c>
      <c r="B43" s="21" t="s">
        <v>162</v>
      </c>
      <c r="C43" s="22">
        <v>486660.19</v>
      </c>
      <c r="D43" s="22">
        <v>2287488</v>
      </c>
      <c r="E43" s="22">
        <v>1079923</v>
      </c>
      <c r="F43" s="22">
        <v>1006232.53</v>
      </c>
      <c r="G43" s="22">
        <f t="shared" si="0"/>
        <v>519572.34</v>
      </c>
      <c r="H43" s="22">
        <f t="shared" si="1"/>
        <v>73690.469999999972</v>
      </c>
      <c r="I43" s="23">
        <f t="shared" si="2"/>
        <v>106.76286054957566</v>
      </c>
      <c r="J43" s="23">
        <f t="shared" si="3"/>
        <v>93.17632183035272</v>
      </c>
      <c r="K43" s="23">
        <f t="shared" si="4"/>
        <v>43.988538081948406</v>
      </c>
    </row>
    <row r="44" spans="1:11" ht="63.75">
      <c r="A44" s="29" t="s">
        <v>237</v>
      </c>
      <c r="B44" s="21" t="s">
        <v>238</v>
      </c>
      <c r="C44" s="22">
        <v>175830.39999999999</v>
      </c>
      <c r="D44" s="22">
        <v>606900</v>
      </c>
      <c r="E44" s="22">
        <v>305636</v>
      </c>
      <c r="F44" s="22">
        <v>125424.59</v>
      </c>
      <c r="G44" s="22">
        <f t="shared" si="0"/>
        <v>-50405.81</v>
      </c>
      <c r="H44" s="22">
        <f t="shared" si="1"/>
        <v>180211.41</v>
      </c>
      <c r="I44" s="23">
        <f t="shared" si="2"/>
        <v>-28.667289615447615</v>
      </c>
      <c r="J44" s="23">
        <f t="shared" si="3"/>
        <v>41.037243649308323</v>
      </c>
      <c r="K44" s="23">
        <f t="shared" si="4"/>
        <v>20.66643433844126</v>
      </c>
    </row>
    <row r="45" spans="1:11" ht="25.5">
      <c r="A45" s="28" t="s">
        <v>143</v>
      </c>
      <c r="B45" s="21" t="s">
        <v>144</v>
      </c>
      <c r="C45" s="22">
        <v>48366806.68</v>
      </c>
      <c r="D45" s="22">
        <v>118943200</v>
      </c>
      <c r="E45" s="22">
        <v>56353399</v>
      </c>
      <c r="F45" s="22">
        <v>61048624.109999999</v>
      </c>
      <c r="G45" s="22">
        <f t="shared" si="0"/>
        <v>12681817.43</v>
      </c>
      <c r="H45" s="22">
        <f t="shared" si="1"/>
        <v>-4695225.1099999994</v>
      </c>
      <c r="I45" s="23">
        <f t="shared" si="2"/>
        <v>26.220084186876889</v>
      </c>
      <c r="J45" s="23">
        <f t="shared" si="3"/>
        <v>108.33175139976916</v>
      </c>
      <c r="K45" s="23">
        <f t="shared" si="4"/>
        <v>51.325863193524299</v>
      </c>
    </row>
    <row r="46" spans="1:11" ht="25.5">
      <c r="A46" s="29" t="s">
        <v>163</v>
      </c>
      <c r="B46" s="21" t="s">
        <v>164</v>
      </c>
      <c r="C46" s="22">
        <v>48366806.68</v>
      </c>
      <c r="D46" s="22">
        <v>118943200</v>
      </c>
      <c r="E46" s="22">
        <v>56353399</v>
      </c>
      <c r="F46" s="22">
        <v>61048624.109999999</v>
      </c>
      <c r="G46" s="22">
        <f t="shared" si="0"/>
        <v>12681817.43</v>
      </c>
      <c r="H46" s="22">
        <f t="shared" si="1"/>
        <v>-4695225.1099999994</v>
      </c>
      <c r="I46" s="23">
        <f t="shared" si="2"/>
        <v>26.220084186876889</v>
      </c>
      <c r="J46" s="23">
        <f t="shared" si="3"/>
        <v>108.33175139976916</v>
      </c>
      <c r="K46" s="23">
        <f t="shared" si="4"/>
        <v>51.325863193524299</v>
      </c>
    </row>
    <row r="47" spans="1:11">
      <c r="A47" s="28" t="s">
        <v>183</v>
      </c>
      <c r="B47" s="21" t="s">
        <v>184</v>
      </c>
      <c r="C47" s="22">
        <v>68828.490000000005</v>
      </c>
      <c r="D47" s="22">
        <v>228120</v>
      </c>
      <c r="E47" s="22">
        <v>71885</v>
      </c>
      <c r="F47" s="22">
        <v>81144.740000000005</v>
      </c>
      <c r="G47" s="22">
        <f t="shared" si="0"/>
        <v>12316.25</v>
      </c>
      <c r="H47" s="22">
        <f t="shared" si="1"/>
        <v>-9259.7400000000052</v>
      </c>
      <c r="I47" s="23">
        <f t="shared" si="2"/>
        <v>17.894116230066942</v>
      </c>
      <c r="J47" s="23">
        <f t="shared" si="3"/>
        <v>112.88132433748348</v>
      </c>
      <c r="K47" s="23">
        <f t="shared" si="4"/>
        <v>35.571076626337018</v>
      </c>
    </row>
    <row r="48" spans="1:11">
      <c r="A48" s="26" t="s">
        <v>51</v>
      </c>
      <c r="B48" s="21" t="s">
        <v>52</v>
      </c>
      <c r="C48" s="22">
        <v>2699139.3</v>
      </c>
      <c r="D48" s="22">
        <v>9268829</v>
      </c>
      <c r="E48" s="22">
        <v>3629322</v>
      </c>
      <c r="F48" s="22">
        <v>5927440.3499999996</v>
      </c>
      <c r="G48" s="22">
        <f t="shared" si="0"/>
        <v>3228301.05</v>
      </c>
      <c r="H48" s="22">
        <f t="shared" si="1"/>
        <v>-2298118.3499999996</v>
      </c>
      <c r="I48" s="23">
        <f t="shared" si="2"/>
        <v>119.60483291840478</v>
      </c>
      <c r="J48" s="23">
        <f t="shared" si="3"/>
        <v>163.32087232821996</v>
      </c>
      <c r="K48" s="23">
        <f t="shared" si="4"/>
        <v>63.950261138704789</v>
      </c>
    </row>
    <row r="49" spans="1:11">
      <c r="A49" s="27" t="s">
        <v>53</v>
      </c>
      <c r="B49" s="21" t="s">
        <v>54</v>
      </c>
      <c r="C49" s="22">
        <v>2658216.2999999998</v>
      </c>
      <c r="D49" s="22">
        <v>8540770</v>
      </c>
      <c r="E49" s="22">
        <v>3373488</v>
      </c>
      <c r="F49" s="22">
        <v>5328590.24</v>
      </c>
      <c r="G49" s="22">
        <f t="shared" si="0"/>
        <v>2670373.9400000004</v>
      </c>
      <c r="H49" s="22">
        <f t="shared" si="1"/>
        <v>-1955102.2400000002</v>
      </c>
      <c r="I49" s="23">
        <f t="shared" si="2"/>
        <v>100.45736082500136</v>
      </c>
      <c r="J49" s="23">
        <f t="shared" si="3"/>
        <v>157.95491906299949</v>
      </c>
      <c r="K49" s="23">
        <f t="shared" si="4"/>
        <v>62.390044925691711</v>
      </c>
    </row>
    <row r="50" spans="1:11">
      <c r="A50" s="27" t="s">
        <v>185</v>
      </c>
      <c r="B50" s="21" t="s">
        <v>186</v>
      </c>
      <c r="C50" s="22">
        <v>40923</v>
      </c>
      <c r="D50" s="22">
        <v>728059</v>
      </c>
      <c r="E50" s="22">
        <v>255834</v>
      </c>
      <c r="F50" s="22">
        <v>598850.11</v>
      </c>
      <c r="G50" s="22">
        <f t="shared" si="0"/>
        <v>557927.11</v>
      </c>
      <c r="H50" s="22">
        <f t="shared" si="1"/>
        <v>-343016.11</v>
      </c>
      <c r="I50" s="23">
        <f t="shared" si="2"/>
        <v>1363.3582826283507</v>
      </c>
      <c r="J50" s="23">
        <f t="shared" si="3"/>
        <v>234.07760891828295</v>
      </c>
      <c r="K50" s="23">
        <f t="shared" si="4"/>
        <v>82.252964388875071</v>
      </c>
    </row>
    <row r="51" spans="1:11">
      <c r="A51" s="28" t="s">
        <v>681</v>
      </c>
      <c r="B51" s="21" t="s">
        <v>682</v>
      </c>
      <c r="C51" s="22">
        <v>40923</v>
      </c>
      <c r="D51" s="22">
        <v>384419</v>
      </c>
      <c r="E51" s="22">
        <v>255834</v>
      </c>
      <c r="F51" s="22">
        <v>255834</v>
      </c>
      <c r="G51" s="22">
        <f t="shared" si="0"/>
        <v>214911</v>
      </c>
      <c r="H51" s="22">
        <f t="shared" si="1"/>
        <v>0</v>
      </c>
      <c r="I51" s="23">
        <f t="shared" si="2"/>
        <v>525.15944578843198</v>
      </c>
      <c r="J51" s="23">
        <f t="shared" si="3"/>
        <v>100</v>
      </c>
      <c r="K51" s="23">
        <f t="shared" si="4"/>
        <v>66.550820849125557</v>
      </c>
    </row>
    <row r="52" spans="1:11" ht="25.5">
      <c r="A52" s="29" t="s">
        <v>683</v>
      </c>
      <c r="B52" s="21" t="s">
        <v>684</v>
      </c>
      <c r="C52" s="22">
        <v>40923</v>
      </c>
      <c r="D52" s="22">
        <v>384419</v>
      </c>
      <c r="E52" s="22">
        <v>255834</v>
      </c>
      <c r="F52" s="22">
        <v>255834</v>
      </c>
      <c r="G52" s="22">
        <f t="shared" si="0"/>
        <v>214911</v>
      </c>
      <c r="H52" s="22">
        <f t="shared" si="1"/>
        <v>0</v>
      </c>
      <c r="I52" s="23">
        <f t="shared" si="2"/>
        <v>525.15944578843198</v>
      </c>
      <c r="J52" s="23">
        <f t="shared" si="3"/>
        <v>100</v>
      </c>
      <c r="K52" s="23">
        <f t="shared" si="4"/>
        <v>66.550820849125557</v>
      </c>
    </row>
    <row r="53" spans="1:11" ht="51">
      <c r="A53" s="28" t="s">
        <v>296</v>
      </c>
      <c r="B53" s="21" t="s">
        <v>297</v>
      </c>
      <c r="C53" s="22">
        <v>0</v>
      </c>
      <c r="D53" s="22">
        <v>343640</v>
      </c>
      <c r="E53" s="22">
        <v>0</v>
      </c>
      <c r="F53" s="22">
        <v>343016.11</v>
      </c>
      <c r="G53" s="22">
        <f t="shared" si="0"/>
        <v>343016.11</v>
      </c>
      <c r="H53" s="22">
        <f t="shared" si="1"/>
        <v>-343016.11</v>
      </c>
      <c r="I53" s="23">
        <f t="shared" si="2"/>
        <v>0</v>
      </c>
      <c r="J53" s="23">
        <f t="shared" si="3"/>
        <v>0</v>
      </c>
      <c r="K53" s="23">
        <f t="shared" si="4"/>
        <v>99.818446630194387</v>
      </c>
    </row>
    <row r="54" spans="1:11" ht="38.25">
      <c r="A54" s="29" t="s">
        <v>298</v>
      </c>
      <c r="B54" s="21" t="s">
        <v>299</v>
      </c>
      <c r="C54" s="22">
        <v>0</v>
      </c>
      <c r="D54" s="22">
        <v>343640</v>
      </c>
      <c r="E54" s="22">
        <v>0</v>
      </c>
      <c r="F54" s="22">
        <v>343016.11</v>
      </c>
      <c r="G54" s="22">
        <f t="shared" si="0"/>
        <v>343016.11</v>
      </c>
      <c r="H54" s="22">
        <f t="shared" si="1"/>
        <v>-343016.11</v>
      </c>
      <c r="I54" s="23">
        <f t="shared" si="2"/>
        <v>0</v>
      </c>
      <c r="J54" s="23">
        <f t="shared" si="3"/>
        <v>0</v>
      </c>
      <c r="K54" s="23">
        <f t="shared" si="4"/>
        <v>99.818446630194387</v>
      </c>
    </row>
    <row r="55" spans="1:11">
      <c r="A55" s="20"/>
      <c r="B55" s="21" t="s">
        <v>55</v>
      </c>
      <c r="C55" s="22">
        <v>608191140.59000003</v>
      </c>
      <c r="D55" s="22">
        <v>-238371</v>
      </c>
      <c r="E55" s="22">
        <v>6250</v>
      </c>
      <c r="F55" s="22">
        <v>679672418.79999995</v>
      </c>
      <c r="G55" s="22">
        <f t="shared" si="0"/>
        <v>71481278.209999919</v>
      </c>
      <c r="H55" s="22">
        <f t="shared" si="1"/>
        <v>-679666168.79999995</v>
      </c>
      <c r="I55" s="23">
        <f t="shared" si="2"/>
        <v>11.753094288854101</v>
      </c>
      <c r="J55" s="23">
        <f t="shared" si="3"/>
        <v>10874758.700799998</v>
      </c>
      <c r="K55" s="23">
        <f t="shared" si="4"/>
        <v>-285132.17580997682</v>
      </c>
    </row>
    <row r="56" spans="1:11">
      <c r="A56" s="20" t="s">
        <v>56</v>
      </c>
      <c r="B56" s="21" t="s">
        <v>57</v>
      </c>
      <c r="C56" s="22">
        <v>-608191140.59000003</v>
      </c>
      <c r="D56" s="22">
        <v>238371</v>
      </c>
      <c r="E56" s="22">
        <v>-6250</v>
      </c>
      <c r="F56" s="22">
        <v>-679672418.79999995</v>
      </c>
      <c r="G56" s="22">
        <f t="shared" si="0"/>
        <v>-71481278.209999919</v>
      </c>
      <c r="H56" s="22">
        <f t="shared" si="1"/>
        <v>679666168.79999995</v>
      </c>
      <c r="I56" s="23">
        <f t="shared" si="2"/>
        <v>11.753094288854101</v>
      </c>
      <c r="J56" s="23">
        <f t="shared" si="3"/>
        <v>10874758.700799998</v>
      </c>
      <c r="K56" s="23">
        <f t="shared" si="4"/>
        <v>-285132.17580997682</v>
      </c>
    </row>
    <row r="57" spans="1:11">
      <c r="A57" s="26" t="s">
        <v>58</v>
      </c>
      <c r="B57" s="21" t="s">
        <v>59</v>
      </c>
      <c r="C57" s="22">
        <v>-608191140.59000003</v>
      </c>
      <c r="D57" s="22">
        <v>238371</v>
      </c>
      <c r="E57" s="22">
        <v>-6250</v>
      </c>
      <c r="F57" s="22">
        <v>-679672418.79999995</v>
      </c>
      <c r="G57" s="22">
        <f t="shared" si="0"/>
        <v>-71481278.209999919</v>
      </c>
      <c r="H57" s="22">
        <f t="shared" si="1"/>
        <v>679666168.79999995</v>
      </c>
      <c r="I57" s="23">
        <f t="shared" si="2"/>
        <v>11.753094288854101</v>
      </c>
      <c r="J57" s="23">
        <f t="shared" si="3"/>
        <v>10874758.700799998</v>
      </c>
      <c r="K57" s="23">
        <f t="shared" si="4"/>
        <v>-285132.17580997682</v>
      </c>
    </row>
    <row r="58" spans="1:11" ht="25.5">
      <c r="A58" s="27" t="s">
        <v>85</v>
      </c>
      <c r="B58" s="21" t="s">
        <v>86</v>
      </c>
      <c r="C58" s="22">
        <v>-169726.22</v>
      </c>
      <c r="D58" s="22">
        <v>206375</v>
      </c>
      <c r="E58" s="22">
        <v>0</v>
      </c>
      <c r="F58" s="22">
        <v>-205989.03</v>
      </c>
      <c r="G58" s="22">
        <f t="shared" si="0"/>
        <v>-36262.81</v>
      </c>
      <c r="H58" s="22">
        <f t="shared" si="1"/>
        <v>205989.03</v>
      </c>
      <c r="I58" s="23">
        <f t="shared" si="2"/>
        <v>21.365473172029638</v>
      </c>
      <c r="J58" s="23">
        <f t="shared" si="3"/>
        <v>0</v>
      </c>
      <c r="K58" s="23">
        <f t="shared" si="4"/>
        <v>-99.812976377952751</v>
      </c>
    </row>
    <row r="59" spans="1:11" ht="25.5">
      <c r="A59" s="27" t="s">
        <v>147</v>
      </c>
      <c r="B59" s="21" t="s">
        <v>148</v>
      </c>
      <c r="C59" s="22">
        <v>-52096.58</v>
      </c>
      <c r="D59" s="22">
        <v>31996</v>
      </c>
      <c r="E59" s="22">
        <v>-6250</v>
      </c>
      <c r="F59" s="22">
        <v>-27365.99</v>
      </c>
      <c r="G59" s="22">
        <f t="shared" si="0"/>
        <v>24730.59</v>
      </c>
      <c r="H59" s="22">
        <f t="shared" si="1"/>
        <v>21115.99</v>
      </c>
      <c r="I59" s="23">
        <f t="shared" si="2"/>
        <v>-47.470659302395667</v>
      </c>
      <c r="J59" s="23">
        <f t="shared" si="3"/>
        <v>437.85584</v>
      </c>
      <c r="K59" s="23">
        <f t="shared" si="4"/>
        <v>-85.529409926240788</v>
      </c>
    </row>
    <row r="60" spans="1:11">
      <c r="A60" s="20"/>
      <c r="B60" s="21"/>
      <c r="C60" s="22"/>
      <c r="D60" s="22"/>
      <c r="E60" s="22"/>
      <c r="F60" s="22"/>
      <c r="G60" s="22"/>
      <c r="H60" s="22"/>
      <c r="I60" s="23"/>
      <c r="J60" s="23"/>
      <c r="K60" s="23"/>
    </row>
    <row r="61" spans="1:11" s="35" customFormat="1">
      <c r="A61" s="31"/>
      <c r="B61" s="32" t="s">
        <v>60</v>
      </c>
      <c r="C61" s="33"/>
      <c r="D61" s="33"/>
      <c r="E61" s="33"/>
      <c r="F61" s="33"/>
      <c r="G61" s="33"/>
      <c r="H61" s="33"/>
      <c r="I61" s="34"/>
      <c r="J61" s="34"/>
      <c r="K61" s="34"/>
    </row>
    <row r="62" spans="1:11">
      <c r="A62" s="20" t="s">
        <v>21</v>
      </c>
      <c r="B62" s="21" t="s">
        <v>22</v>
      </c>
      <c r="C62" s="22">
        <v>1129662854.9100001</v>
      </c>
      <c r="D62" s="22">
        <v>1276518152</v>
      </c>
      <c r="E62" s="22">
        <v>629774969</v>
      </c>
      <c r="F62" s="22">
        <v>1270624015.4200001</v>
      </c>
      <c r="G62" s="22">
        <f t="shared" ref="G62:G98" si="5">F62-C62</f>
        <v>140961160.50999999</v>
      </c>
      <c r="H62" s="22">
        <f t="shared" ref="H62:H98" si="6">E62-F62</f>
        <v>-640849046.42000008</v>
      </c>
      <c r="I62" s="23">
        <f t="shared" ref="I62:I98" si="7">IF(ISERROR(F62/C62),0,F62/C62*100-100)</f>
        <v>12.478161948701967</v>
      </c>
      <c r="J62" s="23">
        <f t="shared" ref="J62:J98" si="8">IF(ISERROR(F62/E62),0,F62/E62*100)</f>
        <v>201.7584181596776</v>
      </c>
      <c r="K62" s="23">
        <f t="shared" ref="K62:K98" si="9">IF(ISERROR(F62/D62),0,F62/D62*100)</f>
        <v>99.538264569856267</v>
      </c>
    </row>
    <row r="63" spans="1:11" ht="25.5">
      <c r="A63" s="26" t="s">
        <v>65</v>
      </c>
      <c r="B63" s="21" t="s">
        <v>66</v>
      </c>
      <c r="C63" s="22">
        <v>5004830.5</v>
      </c>
      <c r="D63" s="22">
        <v>11054284</v>
      </c>
      <c r="E63" s="22">
        <v>5270196</v>
      </c>
      <c r="F63" s="22">
        <v>5336902.3499999996</v>
      </c>
      <c r="G63" s="22">
        <f t="shared" si="5"/>
        <v>332071.84999999963</v>
      </c>
      <c r="H63" s="22">
        <f t="shared" si="6"/>
        <v>-66706.349999999627</v>
      </c>
      <c r="I63" s="23">
        <f t="shared" si="7"/>
        <v>6.6350269005114058</v>
      </c>
      <c r="J63" s="23">
        <f t="shared" si="8"/>
        <v>101.26572806779861</v>
      </c>
      <c r="K63" s="23">
        <f t="shared" si="9"/>
        <v>48.279041410551784</v>
      </c>
    </row>
    <row r="64" spans="1:11">
      <c r="A64" s="26" t="s">
        <v>67</v>
      </c>
      <c r="B64" s="21" t="s">
        <v>68</v>
      </c>
      <c r="C64" s="22">
        <v>137091.41</v>
      </c>
      <c r="D64" s="22">
        <v>369991</v>
      </c>
      <c r="E64" s="22">
        <v>205314</v>
      </c>
      <c r="F64" s="22">
        <v>193236.07</v>
      </c>
      <c r="G64" s="22">
        <f t="shared" si="5"/>
        <v>56144.66</v>
      </c>
      <c r="H64" s="22">
        <f t="shared" si="6"/>
        <v>12077.929999999993</v>
      </c>
      <c r="I64" s="23">
        <f t="shared" si="7"/>
        <v>40.954177945941325</v>
      </c>
      <c r="J64" s="23">
        <f t="shared" si="8"/>
        <v>94.117337346698221</v>
      </c>
      <c r="K64" s="23">
        <f t="shared" si="9"/>
        <v>52.227235257073822</v>
      </c>
    </row>
    <row r="65" spans="1:11">
      <c r="A65" s="27" t="s">
        <v>69</v>
      </c>
      <c r="B65" s="21" t="s">
        <v>70</v>
      </c>
      <c r="C65" s="22">
        <v>137091.41</v>
      </c>
      <c r="D65" s="22">
        <v>369991</v>
      </c>
      <c r="E65" s="22">
        <v>205314</v>
      </c>
      <c r="F65" s="22">
        <v>193236.07</v>
      </c>
      <c r="G65" s="22">
        <f t="shared" si="5"/>
        <v>56144.66</v>
      </c>
      <c r="H65" s="22">
        <f t="shared" si="6"/>
        <v>12077.929999999993</v>
      </c>
      <c r="I65" s="23">
        <f t="shared" si="7"/>
        <v>40.954177945941325</v>
      </c>
      <c r="J65" s="23">
        <f t="shared" si="8"/>
        <v>94.117337346698221</v>
      </c>
      <c r="K65" s="23">
        <f t="shared" si="9"/>
        <v>52.227235257073822</v>
      </c>
    </row>
    <row r="66" spans="1:11">
      <c r="A66" s="28" t="s">
        <v>71</v>
      </c>
      <c r="B66" s="21" t="s">
        <v>72</v>
      </c>
      <c r="C66" s="22">
        <v>122936.29</v>
      </c>
      <c r="D66" s="22">
        <v>289991</v>
      </c>
      <c r="E66" s="22">
        <v>190314</v>
      </c>
      <c r="F66" s="22">
        <v>161283.75</v>
      </c>
      <c r="G66" s="22">
        <f t="shared" si="5"/>
        <v>38347.460000000006</v>
      </c>
      <c r="H66" s="22">
        <f t="shared" si="6"/>
        <v>29030.25</v>
      </c>
      <c r="I66" s="23">
        <f t="shared" si="7"/>
        <v>31.192953683570579</v>
      </c>
      <c r="J66" s="23">
        <f t="shared" si="8"/>
        <v>84.746130079762921</v>
      </c>
      <c r="K66" s="23">
        <f t="shared" si="9"/>
        <v>55.616812245897286</v>
      </c>
    </row>
    <row r="67" spans="1:11" ht="25.5">
      <c r="A67" s="29" t="s">
        <v>73</v>
      </c>
      <c r="B67" s="21" t="s">
        <v>74</v>
      </c>
      <c r="C67" s="22">
        <v>122936.29</v>
      </c>
      <c r="D67" s="22">
        <v>289991</v>
      </c>
      <c r="E67" s="22">
        <v>190314</v>
      </c>
      <c r="F67" s="22">
        <v>161283.75</v>
      </c>
      <c r="G67" s="22">
        <f t="shared" si="5"/>
        <v>38347.460000000006</v>
      </c>
      <c r="H67" s="22">
        <f t="shared" si="6"/>
        <v>29030.25</v>
      </c>
      <c r="I67" s="23">
        <f t="shared" si="7"/>
        <v>31.192953683570579</v>
      </c>
      <c r="J67" s="23">
        <f t="shared" si="8"/>
        <v>84.746130079762921</v>
      </c>
      <c r="K67" s="23">
        <f t="shared" si="9"/>
        <v>55.616812245897286</v>
      </c>
    </row>
    <row r="68" spans="1:11" ht="25.5">
      <c r="A68" s="30" t="s">
        <v>75</v>
      </c>
      <c r="B68" s="21" t="s">
        <v>76</v>
      </c>
      <c r="C68" s="22">
        <v>122936.29</v>
      </c>
      <c r="D68" s="22">
        <v>289991</v>
      </c>
      <c r="E68" s="22">
        <v>190314</v>
      </c>
      <c r="F68" s="22">
        <v>161283.75</v>
      </c>
      <c r="G68" s="22">
        <f t="shared" si="5"/>
        <v>38347.460000000006</v>
      </c>
      <c r="H68" s="22">
        <f t="shared" si="6"/>
        <v>29030.25</v>
      </c>
      <c r="I68" s="23">
        <f t="shared" si="7"/>
        <v>31.192953683570579</v>
      </c>
      <c r="J68" s="23">
        <f t="shared" si="8"/>
        <v>84.746130079762921</v>
      </c>
      <c r="K68" s="23">
        <f t="shared" si="9"/>
        <v>55.616812245897286</v>
      </c>
    </row>
    <row r="69" spans="1:11" ht="25.5">
      <c r="A69" s="28" t="s">
        <v>679</v>
      </c>
      <c r="B69" s="21" t="s">
        <v>680</v>
      </c>
      <c r="C69" s="22">
        <v>14155.12</v>
      </c>
      <c r="D69" s="22">
        <v>80000</v>
      </c>
      <c r="E69" s="22">
        <v>15000</v>
      </c>
      <c r="F69" s="22">
        <v>31952.32</v>
      </c>
      <c r="G69" s="22">
        <f t="shared" si="5"/>
        <v>17797.199999999997</v>
      </c>
      <c r="H69" s="22">
        <f t="shared" si="6"/>
        <v>-16952.32</v>
      </c>
      <c r="I69" s="23">
        <f t="shared" si="7"/>
        <v>125.72977127710678</v>
      </c>
      <c r="J69" s="23">
        <f t="shared" si="8"/>
        <v>213.0154666666667</v>
      </c>
      <c r="K69" s="23">
        <f t="shared" si="9"/>
        <v>39.940399999999997</v>
      </c>
    </row>
    <row r="70" spans="1:11">
      <c r="A70" s="26" t="s">
        <v>23</v>
      </c>
      <c r="B70" s="21" t="s">
        <v>24</v>
      </c>
      <c r="C70" s="22">
        <v>1124520933</v>
      </c>
      <c r="D70" s="22">
        <v>1265093877</v>
      </c>
      <c r="E70" s="22">
        <v>624299459</v>
      </c>
      <c r="F70" s="22">
        <v>1265093877</v>
      </c>
      <c r="G70" s="22">
        <f t="shared" si="5"/>
        <v>140572944</v>
      </c>
      <c r="H70" s="22">
        <f t="shared" si="6"/>
        <v>-640794418</v>
      </c>
      <c r="I70" s="23">
        <f t="shared" si="7"/>
        <v>12.500696063076305</v>
      </c>
      <c r="J70" s="23">
        <f t="shared" si="8"/>
        <v>202.64215494058274</v>
      </c>
      <c r="K70" s="23">
        <f t="shared" si="9"/>
        <v>100</v>
      </c>
    </row>
    <row r="71" spans="1:11">
      <c r="A71" s="27" t="s">
        <v>25</v>
      </c>
      <c r="B71" s="21" t="s">
        <v>26</v>
      </c>
      <c r="C71" s="22">
        <v>1124520933</v>
      </c>
      <c r="D71" s="22">
        <v>1265093877</v>
      </c>
      <c r="E71" s="22">
        <v>624299459</v>
      </c>
      <c r="F71" s="22">
        <v>1265093877</v>
      </c>
      <c r="G71" s="22">
        <f t="shared" si="5"/>
        <v>140572944</v>
      </c>
      <c r="H71" s="22">
        <f t="shared" si="6"/>
        <v>-640794418</v>
      </c>
      <c r="I71" s="23">
        <f t="shared" si="7"/>
        <v>12.500696063076305</v>
      </c>
      <c r="J71" s="23">
        <f t="shared" si="8"/>
        <v>202.64215494058274</v>
      </c>
      <c r="K71" s="23">
        <f t="shared" si="9"/>
        <v>100</v>
      </c>
    </row>
    <row r="72" spans="1:11">
      <c r="A72" s="20" t="s">
        <v>27</v>
      </c>
      <c r="B72" s="21" t="s">
        <v>28</v>
      </c>
      <c r="C72" s="22">
        <v>555157631.66999996</v>
      </c>
      <c r="D72" s="22">
        <v>1276724527</v>
      </c>
      <c r="E72" s="22">
        <v>629774969</v>
      </c>
      <c r="F72" s="22">
        <v>620613249.35000002</v>
      </c>
      <c r="G72" s="22">
        <f t="shared" si="5"/>
        <v>65455617.680000067</v>
      </c>
      <c r="H72" s="22">
        <f t="shared" si="6"/>
        <v>9161719.6499999762</v>
      </c>
      <c r="I72" s="23">
        <f t="shared" si="7"/>
        <v>11.790456249894191</v>
      </c>
      <c r="J72" s="23">
        <f t="shared" si="8"/>
        <v>98.545239156686776</v>
      </c>
      <c r="K72" s="23">
        <f t="shared" si="9"/>
        <v>48.609800800826946</v>
      </c>
    </row>
    <row r="73" spans="1:11">
      <c r="A73" s="26" t="s">
        <v>29</v>
      </c>
      <c r="B73" s="21" t="s">
        <v>30</v>
      </c>
      <c r="C73" s="22">
        <v>554651846.28999996</v>
      </c>
      <c r="D73" s="22">
        <v>1274646198</v>
      </c>
      <c r="E73" s="22">
        <v>629187904</v>
      </c>
      <c r="F73" s="22">
        <v>620026187.30999994</v>
      </c>
      <c r="G73" s="22">
        <f t="shared" si="5"/>
        <v>65374341.019999981</v>
      </c>
      <c r="H73" s="22">
        <f t="shared" si="6"/>
        <v>9161716.6900000572</v>
      </c>
      <c r="I73" s="23">
        <f t="shared" si="7"/>
        <v>11.786554296588236</v>
      </c>
      <c r="J73" s="23">
        <f t="shared" si="8"/>
        <v>98.543882259694556</v>
      </c>
      <c r="K73" s="23">
        <f t="shared" si="9"/>
        <v>48.643002919779619</v>
      </c>
    </row>
    <row r="74" spans="1:11">
      <c r="A74" s="27" t="s">
        <v>31</v>
      </c>
      <c r="B74" s="21" t="s">
        <v>32</v>
      </c>
      <c r="C74" s="22">
        <v>47055512.030000001</v>
      </c>
      <c r="D74" s="22">
        <v>107247669</v>
      </c>
      <c r="E74" s="22">
        <v>49072964</v>
      </c>
      <c r="F74" s="22">
        <v>48016460.18</v>
      </c>
      <c r="G74" s="22">
        <f t="shared" si="5"/>
        <v>960948.14999999851</v>
      </c>
      <c r="H74" s="22">
        <f t="shared" si="6"/>
        <v>1056503.8200000003</v>
      </c>
      <c r="I74" s="23">
        <f t="shared" si="7"/>
        <v>2.0421585241434741</v>
      </c>
      <c r="J74" s="23">
        <f t="shared" si="8"/>
        <v>97.847075591358205</v>
      </c>
      <c r="K74" s="23">
        <f t="shared" si="9"/>
        <v>44.771565319522232</v>
      </c>
    </row>
    <row r="75" spans="1:11">
      <c r="A75" s="28" t="s">
        <v>33</v>
      </c>
      <c r="B75" s="21" t="s">
        <v>34</v>
      </c>
      <c r="C75" s="22">
        <v>37063422.240000002</v>
      </c>
      <c r="D75" s="22">
        <v>83621470</v>
      </c>
      <c r="E75" s="22">
        <v>38398395</v>
      </c>
      <c r="F75" s="22">
        <v>38050118.640000001</v>
      </c>
      <c r="G75" s="22">
        <f t="shared" si="5"/>
        <v>986696.39999999851</v>
      </c>
      <c r="H75" s="22">
        <f t="shared" si="6"/>
        <v>348276.3599999994</v>
      </c>
      <c r="I75" s="23">
        <f t="shared" si="7"/>
        <v>2.6621837390264744</v>
      </c>
      <c r="J75" s="23">
        <f t="shared" si="8"/>
        <v>99.092992402416826</v>
      </c>
      <c r="K75" s="23">
        <f t="shared" si="9"/>
        <v>45.502810031921229</v>
      </c>
    </row>
    <row r="76" spans="1:11">
      <c r="A76" s="28" t="s">
        <v>35</v>
      </c>
      <c r="B76" s="21" t="s">
        <v>36</v>
      </c>
      <c r="C76" s="22">
        <v>9992089.7899999991</v>
      </c>
      <c r="D76" s="22">
        <v>23626199</v>
      </c>
      <c r="E76" s="22">
        <v>10674569</v>
      </c>
      <c r="F76" s="22">
        <v>9966341.5399999991</v>
      </c>
      <c r="G76" s="22">
        <f t="shared" si="5"/>
        <v>-25748.25</v>
      </c>
      <c r="H76" s="22">
        <f t="shared" si="6"/>
        <v>708227.46000000089</v>
      </c>
      <c r="I76" s="23">
        <f t="shared" si="7"/>
        <v>-0.25768633530263685</v>
      </c>
      <c r="J76" s="23">
        <f t="shared" si="8"/>
        <v>93.365282851232678</v>
      </c>
      <c r="K76" s="23">
        <f t="shared" si="9"/>
        <v>42.183431791123063</v>
      </c>
    </row>
    <row r="77" spans="1:11">
      <c r="A77" s="29" t="s">
        <v>77</v>
      </c>
      <c r="B77" s="21" t="s">
        <v>78</v>
      </c>
      <c r="C77" s="22">
        <v>99586.59</v>
      </c>
      <c r="D77" s="22">
        <v>0</v>
      </c>
      <c r="E77" s="22">
        <v>0</v>
      </c>
      <c r="F77" s="22">
        <v>79014.259999999995</v>
      </c>
      <c r="G77" s="22">
        <f t="shared" si="5"/>
        <v>-20572.330000000002</v>
      </c>
      <c r="H77" s="22">
        <f t="shared" si="6"/>
        <v>-79014.259999999995</v>
      </c>
      <c r="I77" s="23">
        <f t="shared" si="7"/>
        <v>-20.657731126249018</v>
      </c>
      <c r="J77" s="23">
        <f t="shared" si="8"/>
        <v>0</v>
      </c>
      <c r="K77" s="23">
        <f t="shared" si="9"/>
        <v>0</v>
      </c>
    </row>
    <row r="78" spans="1:11">
      <c r="A78" s="27" t="s">
        <v>37</v>
      </c>
      <c r="B78" s="21" t="s">
        <v>38</v>
      </c>
      <c r="C78" s="22">
        <v>296656262.35000002</v>
      </c>
      <c r="D78" s="22">
        <v>677147282</v>
      </c>
      <c r="E78" s="22">
        <v>338045658</v>
      </c>
      <c r="F78" s="22">
        <v>328003874.26999998</v>
      </c>
      <c r="G78" s="22">
        <f t="shared" si="5"/>
        <v>31347611.919999957</v>
      </c>
      <c r="H78" s="22">
        <f t="shared" si="6"/>
        <v>10041783.730000019</v>
      </c>
      <c r="I78" s="23">
        <f t="shared" si="7"/>
        <v>10.566981351304008</v>
      </c>
      <c r="J78" s="23">
        <f t="shared" si="8"/>
        <v>97.029459337117103</v>
      </c>
      <c r="K78" s="23">
        <f t="shared" si="9"/>
        <v>48.439074185045605</v>
      </c>
    </row>
    <row r="79" spans="1:11">
      <c r="A79" s="28" t="s">
        <v>39</v>
      </c>
      <c r="B79" s="21" t="s">
        <v>40</v>
      </c>
      <c r="C79" s="22">
        <v>24774024.539999999</v>
      </c>
      <c r="D79" s="22">
        <v>55277812</v>
      </c>
      <c r="E79" s="22">
        <v>30000953</v>
      </c>
      <c r="F79" s="22">
        <v>30441032.239999998</v>
      </c>
      <c r="G79" s="22">
        <f t="shared" si="5"/>
        <v>5667007.6999999993</v>
      </c>
      <c r="H79" s="22">
        <f t="shared" si="6"/>
        <v>-440079.23999999836</v>
      </c>
      <c r="I79" s="23">
        <f t="shared" si="7"/>
        <v>22.874796506518663</v>
      </c>
      <c r="J79" s="23">
        <f t="shared" si="8"/>
        <v>101.46688420197852</v>
      </c>
      <c r="K79" s="23">
        <f t="shared" si="9"/>
        <v>55.069169959187235</v>
      </c>
    </row>
    <row r="80" spans="1:11">
      <c r="A80" s="28" t="s">
        <v>41</v>
      </c>
      <c r="B80" s="21" t="s">
        <v>42</v>
      </c>
      <c r="C80" s="22">
        <v>271882237.81</v>
      </c>
      <c r="D80" s="22">
        <v>621869470</v>
      </c>
      <c r="E80" s="22">
        <v>308044705</v>
      </c>
      <c r="F80" s="22">
        <v>297562842.02999997</v>
      </c>
      <c r="G80" s="22">
        <f t="shared" si="5"/>
        <v>25680604.219999969</v>
      </c>
      <c r="H80" s="22">
        <f t="shared" si="6"/>
        <v>10481862.970000029</v>
      </c>
      <c r="I80" s="23">
        <f t="shared" si="7"/>
        <v>9.4454880270429413</v>
      </c>
      <c r="J80" s="23">
        <f t="shared" si="8"/>
        <v>96.597291626876043</v>
      </c>
      <c r="K80" s="23">
        <f t="shared" si="9"/>
        <v>47.849726732846356</v>
      </c>
    </row>
    <row r="81" spans="1:11" ht="25.5">
      <c r="A81" s="27" t="s">
        <v>79</v>
      </c>
      <c r="B81" s="21" t="s">
        <v>80</v>
      </c>
      <c r="C81" s="22">
        <v>226909.3</v>
      </c>
      <c r="D81" s="22">
        <v>233413</v>
      </c>
      <c r="E81" s="22">
        <v>234713</v>
      </c>
      <c r="F81" s="22">
        <v>228379.89</v>
      </c>
      <c r="G81" s="22">
        <f t="shared" si="5"/>
        <v>1470.5900000000256</v>
      </c>
      <c r="H81" s="22">
        <f t="shared" si="6"/>
        <v>6333.109999999986</v>
      </c>
      <c r="I81" s="23">
        <f t="shared" si="7"/>
        <v>0.6480959572833882</v>
      </c>
      <c r="J81" s="23">
        <f t="shared" si="8"/>
        <v>97.301764282336308</v>
      </c>
      <c r="K81" s="23">
        <f t="shared" si="9"/>
        <v>97.843689083298713</v>
      </c>
    </row>
    <row r="82" spans="1:11">
      <c r="A82" s="28" t="s">
        <v>81</v>
      </c>
      <c r="B82" s="21" t="s">
        <v>82</v>
      </c>
      <c r="C82" s="22">
        <v>226909.3</v>
      </c>
      <c r="D82" s="22">
        <v>233413</v>
      </c>
      <c r="E82" s="22">
        <v>234713</v>
      </c>
      <c r="F82" s="22">
        <v>228379.89</v>
      </c>
      <c r="G82" s="22">
        <f t="shared" si="5"/>
        <v>1470.5900000000256</v>
      </c>
      <c r="H82" s="22">
        <f t="shared" si="6"/>
        <v>6333.109999999986</v>
      </c>
      <c r="I82" s="23">
        <f t="shared" si="7"/>
        <v>0.6480959572833882</v>
      </c>
      <c r="J82" s="23">
        <f t="shared" si="8"/>
        <v>97.301764282336308</v>
      </c>
      <c r="K82" s="23">
        <f t="shared" si="9"/>
        <v>97.843689083298713</v>
      </c>
    </row>
    <row r="83" spans="1:11" ht="25.5">
      <c r="A83" s="27" t="s">
        <v>43</v>
      </c>
      <c r="B83" s="21" t="s">
        <v>44</v>
      </c>
      <c r="C83" s="22">
        <v>210713162.61000001</v>
      </c>
      <c r="D83" s="22">
        <v>490017834</v>
      </c>
      <c r="E83" s="22">
        <v>241834569</v>
      </c>
      <c r="F83" s="22">
        <v>243777472.97</v>
      </c>
      <c r="G83" s="22">
        <f t="shared" si="5"/>
        <v>33064310.359999985</v>
      </c>
      <c r="H83" s="22">
        <f t="shared" si="6"/>
        <v>-1942903.9699999988</v>
      </c>
      <c r="I83" s="23">
        <f t="shared" si="7"/>
        <v>15.691620756125843</v>
      </c>
      <c r="J83" s="23">
        <f t="shared" si="8"/>
        <v>100.80340208516674</v>
      </c>
      <c r="K83" s="23">
        <f t="shared" si="9"/>
        <v>49.748694038347999</v>
      </c>
    </row>
    <row r="84" spans="1:11">
      <c r="A84" s="28" t="s">
        <v>45</v>
      </c>
      <c r="B84" s="21" t="s">
        <v>46</v>
      </c>
      <c r="C84" s="22">
        <v>162346355.93000001</v>
      </c>
      <c r="D84" s="22">
        <v>371074634</v>
      </c>
      <c r="E84" s="22">
        <v>185481170</v>
      </c>
      <c r="F84" s="22">
        <v>182728848.86000001</v>
      </c>
      <c r="G84" s="22">
        <f t="shared" si="5"/>
        <v>20382492.930000007</v>
      </c>
      <c r="H84" s="22">
        <f t="shared" si="6"/>
        <v>2752321.1399999857</v>
      </c>
      <c r="I84" s="23">
        <f t="shared" si="7"/>
        <v>12.554943295917582</v>
      </c>
      <c r="J84" s="23">
        <f t="shared" si="8"/>
        <v>98.516118299232218</v>
      </c>
      <c r="K84" s="23">
        <f t="shared" si="9"/>
        <v>49.243152756164953</v>
      </c>
    </row>
    <row r="85" spans="1:11" ht="25.5">
      <c r="A85" s="29" t="s">
        <v>83</v>
      </c>
      <c r="B85" s="21" t="s">
        <v>84</v>
      </c>
      <c r="C85" s="22">
        <v>162346355.93000001</v>
      </c>
      <c r="D85" s="22">
        <v>370997633</v>
      </c>
      <c r="E85" s="22">
        <v>185481170</v>
      </c>
      <c r="F85" s="22">
        <v>182651848.74000001</v>
      </c>
      <c r="G85" s="22">
        <f t="shared" si="5"/>
        <v>20305492.810000002</v>
      </c>
      <c r="H85" s="22">
        <f t="shared" si="6"/>
        <v>2829321.2599999905</v>
      </c>
      <c r="I85" s="23">
        <f t="shared" si="7"/>
        <v>12.507513761969037</v>
      </c>
      <c r="J85" s="23">
        <f t="shared" si="8"/>
        <v>98.474604586546448</v>
      </c>
      <c r="K85" s="23">
        <f t="shared" si="9"/>
        <v>49.232618349346723</v>
      </c>
    </row>
    <row r="86" spans="1:11" ht="25.5">
      <c r="A86" s="29" t="s">
        <v>47</v>
      </c>
      <c r="B86" s="21" t="s">
        <v>48</v>
      </c>
      <c r="C86" s="22">
        <v>0</v>
      </c>
      <c r="D86" s="22">
        <v>77001</v>
      </c>
      <c r="E86" s="22">
        <v>0</v>
      </c>
      <c r="F86" s="22">
        <v>77000.12</v>
      </c>
      <c r="G86" s="22">
        <f t="shared" si="5"/>
        <v>77000.12</v>
      </c>
      <c r="H86" s="22">
        <f t="shared" si="6"/>
        <v>-77000.12</v>
      </c>
      <c r="I86" s="23">
        <f t="shared" si="7"/>
        <v>0</v>
      </c>
      <c r="J86" s="23">
        <f t="shared" si="8"/>
        <v>0</v>
      </c>
      <c r="K86" s="23">
        <f t="shared" si="9"/>
        <v>99.998857157699234</v>
      </c>
    </row>
    <row r="87" spans="1:11" ht="25.5">
      <c r="A87" s="30" t="s">
        <v>559</v>
      </c>
      <c r="B87" s="21" t="s">
        <v>560</v>
      </c>
      <c r="C87" s="22">
        <v>0</v>
      </c>
      <c r="D87" s="22">
        <v>77001</v>
      </c>
      <c r="E87" s="22">
        <v>0</v>
      </c>
      <c r="F87" s="22">
        <v>77000.12</v>
      </c>
      <c r="G87" s="22">
        <f t="shared" si="5"/>
        <v>77000.12</v>
      </c>
      <c r="H87" s="22">
        <f t="shared" si="6"/>
        <v>-77000.12</v>
      </c>
      <c r="I87" s="23">
        <f t="shared" si="7"/>
        <v>0</v>
      </c>
      <c r="J87" s="23">
        <f t="shared" si="8"/>
        <v>0</v>
      </c>
      <c r="K87" s="23">
        <f t="shared" si="9"/>
        <v>99.998857157699234</v>
      </c>
    </row>
    <row r="88" spans="1:11" ht="25.5">
      <c r="A88" s="28" t="s">
        <v>143</v>
      </c>
      <c r="B88" s="21" t="s">
        <v>144</v>
      </c>
      <c r="C88" s="22">
        <v>48366806.68</v>
      </c>
      <c r="D88" s="22">
        <v>118943200</v>
      </c>
      <c r="E88" s="22">
        <v>56353399</v>
      </c>
      <c r="F88" s="22">
        <v>61048624.109999999</v>
      </c>
      <c r="G88" s="22">
        <f t="shared" si="5"/>
        <v>12681817.43</v>
      </c>
      <c r="H88" s="22">
        <f t="shared" si="6"/>
        <v>-4695225.1099999994</v>
      </c>
      <c r="I88" s="23">
        <f t="shared" si="7"/>
        <v>26.220084186876889</v>
      </c>
      <c r="J88" s="23">
        <f t="shared" si="8"/>
        <v>108.33175139976916</v>
      </c>
      <c r="K88" s="23">
        <f t="shared" si="9"/>
        <v>51.325863193524299</v>
      </c>
    </row>
    <row r="89" spans="1:11" ht="25.5">
      <c r="A89" s="29" t="s">
        <v>163</v>
      </c>
      <c r="B89" s="21" t="s">
        <v>164</v>
      </c>
      <c r="C89" s="22">
        <v>48366806.68</v>
      </c>
      <c r="D89" s="22">
        <v>118943200</v>
      </c>
      <c r="E89" s="22">
        <v>56353399</v>
      </c>
      <c r="F89" s="22">
        <v>61048624.109999999</v>
      </c>
      <c r="G89" s="22">
        <f t="shared" si="5"/>
        <v>12681817.43</v>
      </c>
      <c r="H89" s="22">
        <f t="shared" si="6"/>
        <v>-4695225.1099999994</v>
      </c>
      <c r="I89" s="23">
        <f t="shared" si="7"/>
        <v>26.220084186876889</v>
      </c>
      <c r="J89" s="23">
        <f t="shared" si="8"/>
        <v>108.33175139976916</v>
      </c>
      <c r="K89" s="23">
        <f t="shared" si="9"/>
        <v>51.325863193524299</v>
      </c>
    </row>
    <row r="90" spans="1:11">
      <c r="A90" s="26" t="s">
        <v>51</v>
      </c>
      <c r="B90" s="21" t="s">
        <v>52</v>
      </c>
      <c r="C90" s="22">
        <v>505785.38</v>
      </c>
      <c r="D90" s="22">
        <v>2078329</v>
      </c>
      <c r="E90" s="22">
        <v>587065</v>
      </c>
      <c r="F90" s="22">
        <v>587062.04</v>
      </c>
      <c r="G90" s="22">
        <f t="shared" si="5"/>
        <v>81276.660000000033</v>
      </c>
      <c r="H90" s="22">
        <f t="shared" si="6"/>
        <v>2.9599999999627471</v>
      </c>
      <c r="I90" s="23">
        <f t="shared" si="7"/>
        <v>16.069396865524268</v>
      </c>
      <c r="J90" s="23">
        <f t="shared" si="8"/>
        <v>99.999495796887913</v>
      </c>
      <c r="K90" s="23">
        <f t="shared" si="9"/>
        <v>28.246829063156024</v>
      </c>
    </row>
    <row r="91" spans="1:11">
      <c r="A91" s="27" t="s">
        <v>53</v>
      </c>
      <c r="B91" s="21" t="s">
        <v>54</v>
      </c>
      <c r="C91" s="22">
        <v>464862.38</v>
      </c>
      <c r="D91" s="22">
        <v>1693910</v>
      </c>
      <c r="E91" s="22">
        <v>331231</v>
      </c>
      <c r="F91" s="22">
        <v>331228.03999999998</v>
      </c>
      <c r="G91" s="22">
        <f t="shared" si="5"/>
        <v>-133634.34000000003</v>
      </c>
      <c r="H91" s="22">
        <f t="shared" si="6"/>
        <v>2.9600000000209548</v>
      </c>
      <c r="I91" s="23">
        <f t="shared" si="7"/>
        <v>-28.747075639891534</v>
      </c>
      <c r="J91" s="23">
        <f t="shared" si="8"/>
        <v>99.999106363836717</v>
      </c>
      <c r="K91" s="23">
        <f t="shared" si="9"/>
        <v>19.554051868163004</v>
      </c>
    </row>
    <row r="92" spans="1:11">
      <c r="A92" s="27" t="s">
        <v>185</v>
      </c>
      <c r="B92" s="21" t="s">
        <v>186</v>
      </c>
      <c r="C92" s="22">
        <v>40923</v>
      </c>
      <c r="D92" s="22">
        <v>384419</v>
      </c>
      <c r="E92" s="22">
        <v>255834</v>
      </c>
      <c r="F92" s="22">
        <v>255834</v>
      </c>
      <c r="G92" s="22">
        <f t="shared" si="5"/>
        <v>214911</v>
      </c>
      <c r="H92" s="22">
        <f t="shared" si="6"/>
        <v>0</v>
      </c>
      <c r="I92" s="23">
        <f t="shared" si="7"/>
        <v>525.15944578843198</v>
      </c>
      <c r="J92" s="23">
        <f t="shared" si="8"/>
        <v>100</v>
      </c>
      <c r="K92" s="23">
        <f t="shared" si="9"/>
        <v>66.550820849125557</v>
      </c>
    </row>
    <row r="93" spans="1:11">
      <c r="A93" s="28" t="s">
        <v>681</v>
      </c>
      <c r="B93" s="21" t="s">
        <v>682</v>
      </c>
      <c r="C93" s="22">
        <v>40923</v>
      </c>
      <c r="D93" s="22">
        <v>384419</v>
      </c>
      <c r="E93" s="22">
        <v>255834</v>
      </c>
      <c r="F93" s="22">
        <v>255834</v>
      </c>
      <c r="G93" s="22">
        <f t="shared" si="5"/>
        <v>214911</v>
      </c>
      <c r="H93" s="22">
        <f t="shared" si="6"/>
        <v>0</v>
      </c>
      <c r="I93" s="23">
        <f t="shared" si="7"/>
        <v>525.15944578843198</v>
      </c>
      <c r="J93" s="23">
        <f t="shared" si="8"/>
        <v>100</v>
      </c>
      <c r="K93" s="23">
        <f t="shared" si="9"/>
        <v>66.550820849125557</v>
      </c>
    </row>
    <row r="94" spans="1:11" ht="25.5">
      <c r="A94" s="29" t="s">
        <v>683</v>
      </c>
      <c r="B94" s="21" t="s">
        <v>684</v>
      </c>
      <c r="C94" s="22">
        <v>40923</v>
      </c>
      <c r="D94" s="22">
        <v>384419</v>
      </c>
      <c r="E94" s="22">
        <v>255834</v>
      </c>
      <c r="F94" s="22">
        <v>255834</v>
      </c>
      <c r="G94" s="22">
        <f t="shared" si="5"/>
        <v>214911</v>
      </c>
      <c r="H94" s="22">
        <f t="shared" si="6"/>
        <v>0</v>
      </c>
      <c r="I94" s="23">
        <f t="shared" si="7"/>
        <v>525.15944578843198</v>
      </c>
      <c r="J94" s="23">
        <f t="shared" si="8"/>
        <v>100</v>
      </c>
      <c r="K94" s="23">
        <f t="shared" si="9"/>
        <v>66.550820849125557</v>
      </c>
    </row>
    <row r="95" spans="1:11">
      <c r="A95" s="20"/>
      <c r="B95" s="21" t="s">
        <v>55</v>
      </c>
      <c r="C95" s="22">
        <v>574505223.24000001</v>
      </c>
      <c r="D95" s="22">
        <v>-206375</v>
      </c>
      <c r="E95" s="22">
        <v>0</v>
      </c>
      <c r="F95" s="22">
        <v>650010766.07000005</v>
      </c>
      <c r="G95" s="22">
        <f t="shared" si="5"/>
        <v>75505542.830000043</v>
      </c>
      <c r="H95" s="22">
        <f t="shared" si="6"/>
        <v>-650010766.07000005</v>
      </c>
      <c r="I95" s="23">
        <f t="shared" si="7"/>
        <v>13.142707807629023</v>
      </c>
      <c r="J95" s="23">
        <f t="shared" si="8"/>
        <v>0</v>
      </c>
      <c r="K95" s="23">
        <f t="shared" si="9"/>
        <v>-314965.84667231981</v>
      </c>
    </row>
    <row r="96" spans="1:11">
      <c r="A96" s="20" t="s">
        <v>56</v>
      </c>
      <c r="B96" s="21" t="s">
        <v>57</v>
      </c>
      <c r="C96" s="22">
        <v>-574505223.24000001</v>
      </c>
      <c r="D96" s="22">
        <v>206375</v>
      </c>
      <c r="E96" s="22">
        <v>0</v>
      </c>
      <c r="F96" s="22">
        <v>-650010766.07000005</v>
      </c>
      <c r="G96" s="22">
        <f t="shared" si="5"/>
        <v>-75505542.830000043</v>
      </c>
      <c r="H96" s="22">
        <f t="shared" si="6"/>
        <v>650010766.07000005</v>
      </c>
      <c r="I96" s="23">
        <f t="shared" si="7"/>
        <v>13.142707807629023</v>
      </c>
      <c r="J96" s="23">
        <f t="shared" si="8"/>
        <v>0</v>
      </c>
      <c r="K96" s="23">
        <f t="shared" si="9"/>
        <v>-314965.84667231981</v>
      </c>
    </row>
    <row r="97" spans="1:11">
      <c r="A97" s="26" t="s">
        <v>58</v>
      </c>
      <c r="B97" s="21" t="s">
        <v>59</v>
      </c>
      <c r="C97" s="22">
        <v>-574505223.24000001</v>
      </c>
      <c r="D97" s="22">
        <v>206375</v>
      </c>
      <c r="E97" s="22">
        <v>0</v>
      </c>
      <c r="F97" s="22">
        <v>-650010766.07000005</v>
      </c>
      <c r="G97" s="22">
        <f t="shared" si="5"/>
        <v>-75505542.830000043</v>
      </c>
      <c r="H97" s="22">
        <f t="shared" si="6"/>
        <v>650010766.07000005</v>
      </c>
      <c r="I97" s="23">
        <f t="shared" si="7"/>
        <v>13.142707807629023</v>
      </c>
      <c r="J97" s="23">
        <f t="shared" si="8"/>
        <v>0</v>
      </c>
      <c r="K97" s="23">
        <f t="shared" si="9"/>
        <v>-314965.84667231981</v>
      </c>
    </row>
    <row r="98" spans="1:11" ht="25.5">
      <c r="A98" s="27" t="s">
        <v>85</v>
      </c>
      <c r="B98" s="21" t="s">
        <v>86</v>
      </c>
      <c r="C98" s="22">
        <v>-169726.22</v>
      </c>
      <c r="D98" s="22">
        <v>206375</v>
      </c>
      <c r="E98" s="22">
        <v>0</v>
      </c>
      <c r="F98" s="22">
        <v>-205989.03</v>
      </c>
      <c r="G98" s="22">
        <f t="shared" si="5"/>
        <v>-36262.81</v>
      </c>
      <c r="H98" s="22">
        <f t="shared" si="6"/>
        <v>205989.03</v>
      </c>
      <c r="I98" s="23">
        <f t="shared" si="7"/>
        <v>21.365473172029638</v>
      </c>
      <c r="J98" s="23">
        <f t="shared" si="8"/>
        <v>0</v>
      </c>
      <c r="K98" s="23">
        <f t="shared" si="9"/>
        <v>-99.812976377952751</v>
      </c>
    </row>
    <row r="99" spans="1:11" s="35" customFormat="1">
      <c r="A99" s="31" t="s">
        <v>61</v>
      </c>
      <c r="B99" s="32" t="s">
        <v>685</v>
      </c>
      <c r="C99" s="33"/>
      <c r="D99" s="33"/>
      <c r="E99" s="33"/>
      <c r="F99" s="33"/>
      <c r="G99" s="33"/>
      <c r="H99" s="33"/>
      <c r="I99" s="34"/>
      <c r="J99" s="34"/>
      <c r="K99" s="34"/>
    </row>
    <row r="100" spans="1:11">
      <c r="A100" s="20" t="s">
        <v>21</v>
      </c>
      <c r="B100" s="21" t="s">
        <v>22</v>
      </c>
      <c r="C100" s="22">
        <v>128824860</v>
      </c>
      <c r="D100" s="22">
        <v>158745855</v>
      </c>
      <c r="E100" s="22">
        <v>79372932</v>
      </c>
      <c r="F100" s="22">
        <v>158745855</v>
      </c>
      <c r="G100" s="22">
        <f t="shared" ref="G100:G110" si="10">F100-C100</f>
        <v>29920995</v>
      </c>
      <c r="H100" s="22">
        <f t="shared" ref="H100:H110" si="11">E100-F100</f>
        <v>-79372923</v>
      </c>
      <c r="I100" s="23">
        <f t="shared" ref="I100:I110" si="12">IF(ISERROR(F100/C100),0,F100/C100*100-100)</f>
        <v>23.226103253673244</v>
      </c>
      <c r="J100" s="23">
        <f t="shared" ref="J100:J110" si="13">IF(ISERROR(F100/E100),0,F100/E100*100)</f>
        <v>199.9999886611219</v>
      </c>
      <c r="K100" s="23">
        <f t="shared" ref="K100:K110" si="14">IF(ISERROR(F100/D100),0,F100/D100*100)</f>
        <v>100</v>
      </c>
    </row>
    <row r="101" spans="1:11">
      <c r="A101" s="26" t="s">
        <v>23</v>
      </c>
      <c r="B101" s="21" t="s">
        <v>24</v>
      </c>
      <c r="C101" s="22">
        <v>128824860</v>
      </c>
      <c r="D101" s="22">
        <v>158745855</v>
      </c>
      <c r="E101" s="22">
        <v>79372932</v>
      </c>
      <c r="F101" s="22">
        <v>158745855</v>
      </c>
      <c r="G101" s="22">
        <f t="shared" si="10"/>
        <v>29920995</v>
      </c>
      <c r="H101" s="22">
        <f t="shared" si="11"/>
        <v>-79372923</v>
      </c>
      <c r="I101" s="23">
        <f t="shared" si="12"/>
        <v>23.226103253673244</v>
      </c>
      <c r="J101" s="23">
        <f t="shared" si="13"/>
        <v>199.9999886611219</v>
      </c>
      <c r="K101" s="23">
        <f t="shared" si="14"/>
        <v>100</v>
      </c>
    </row>
    <row r="102" spans="1:11">
      <c r="A102" s="27" t="s">
        <v>25</v>
      </c>
      <c r="B102" s="21" t="s">
        <v>26</v>
      </c>
      <c r="C102" s="22">
        <v>128824860</v>
      </c>
      <c r="D102" s="22">
        <v>158745855</v>
      </c>
      <c r="E102" s="22">
        <v>79372932</v>
      </c>
      <c r="F102" s="22">
        <v>158745855</v>
      </c>
      <c r="G102" s="22">
        <f t="shared" si="10"/>
        <v>29920995</v>
      </c>
      <c r="H102" s="22">
        <f t="shared" si="11"/>
        <v>-79372923</v>
      </c>
      <c r="I102" s="23">
        <f t="shared" si="12"/>
        <v>23.226103253673244</v>
      </c>
      <c r="J102" s="23">
        <f t="shared" si="13"/>
        <v>199.9999886611219</v>
      </c>
      <c r="K102" s="23">
        <f t="shared" si="14"/>
        <v>100</v>
      </c>
    </row>
    <row r="103" spans="1:11">
      <c r="A103" s="20" t="s">
        <v>27</v>
      </c>
      <c r="B103" s="21" t="s">
        <v>28</v>
      </c>
      <c r="C103" s="22">
        <v>62414547.93</v>
      </c>
      <c r="D103" s="22">
        <v>158745855</v>
      </c>
      <c r="E103" s="22">
        <v>79372932</v>
      </c>
      <c r="F103" s="22">
        <v>76544906.739999995</v>
      </c>
      <c r="G103" s="22">
        <f t="shared" si="10"/>
        <v>14130358.809999995</v>
      </c>
      <c r="H103" s="22">
        <f t="shared" si="11"/>
        <v>2828025.2600000054</v>
      </c>
      <c r="I103" s="23">
        <f t="shared" si="12"/>
        <v>22.63952760796677</v>
      </c>
      <c r="J103" s="23">
        <f t="shared" si="13"/>
        <v>96.43704070299431</v>
      </c>
      <c r="K103" s="23">
        <f t="shared" si="14"/>
        <v>48.21852308521693</v>
      </c>
    </row>
    <row r="104" spans="1:11">
      <c r="A104" s="26" t="s">
        <v>29</v>
      </c>
      <c r="B104" s="21" t="s">
        <v>30</v>
      </c>
      <c r="C104" s="22">
        <v>62414547.93</v>
      </c>
      <c r="D104" s="22">
        <v>158745855</v>
      </c>
      <c r="E104" s="22">
        <v>79372932</v>
      </c>
      <c r="F104" s="22">
        <v>76544906.739999995</v>
      </c>
      <c r="G104" s="22">
        <f t="shared" si="10"/>
        <v>14130358.809999995</v>
      </c>
      <c r="H104" s="22">
        <f t="shared" si="11"/>
        <v>2828025.2600000054</v>
      </c>
      <c r="I104" s="23">
        <f t="shared" si="12"/>
        <v>22.63952760796677</v>
      </c>
      <c r="J104" s="23">
        <f t="shared" si="13"/>
        <v>96.43704070299431</v>
      </c>
      <c r="K104" s="23">
        <f t="shared" si="14"/>
        <v>48.21852308521693</v>
      </c>
    </row>
    <row r="105" spans="1:11" ht="25.5">
      <c r="A105" s="27" t="s">
        <v>43</v>
      </c>
      <c r="B105" s="21" t="s">
        <v>44</v>
      </c>
      <c r="C105" s="22">
        <v>62414547.93</v>
      </c>
      <c r="D105" s="22">
        <v>158745855</v>
      </c>
      <c r="E105" s="22">
        <v>79372932</v>
      </c>
      <c r="F105" s="22">
        <v>76544906.739999995</v>
      </c>
      <c r="G105" s="22">
        <f t="shared" si="10"/>
        <v>14130358.809999995</v>
      </c>
      <c r="H105" s="22">
        <f t="shared" si="11"/>
        <v>2828025.2600000054</v>
      </c>
      <c r="I105" s="23">
        <f t="shared" si="12"/>
        <v>22.63952760796677</v>
      </c>
      <c r="J105" s="23">
        <f t="shared" si="13"/>
        <v>96.43704070299431</v>
      </c>
      <c r="K105" s="23">
        <f t="shared" si="14"/>
        <v>48.21852308521693</v>
      </c>
    </row>
    <row r="106" spans="1:11">
      <c r="A106" s="28" t="s">
        <v>45</v>
      </c>
      <c r="B106" s="21" t="s">
        <v>46</v>
      </c>
      <c r="C106" s="22">
        <v>62414547.93</v>
      </c>
      <c r="D106" s="22">
        <v>158745855</v>
      </c>
      <c r="E106" s="22">
        <v>79372932</v>
      </c>
      <c r="F106" s="22">
        <v>76544906.739999995</v>
      </c>
      <c r="G106" s="22">
        <f t="shared" si="10"/>
        <v>14130358.809999995</v>
      </c>
      <c r="H106" s="22">
        <f t="shared" si="11"/>
        <v>2828025.2600000054</v>
      </c>
      <c r="I106" s="23">
        <f t="shared" si="12"/>
        <v>22.63952760796677</v>
      </c>
      <c r="J106" s="23">
        <f t="shared" si="13"/>
        <v>96.43704070299431</v>
      </c>
      <c r="K106" s="23">
        <f t="shared" si="14"/>
        <v>48.21852308521693</v>
      </c>
    </row>
    <row r="107" spans="1:11" ht="25.5">
      <c r="A107" s="29" t="s">
        <v>83</v>
      </c>
      <c r="B107" s="21" t="s">
        <v>84</v>
      </c>
      <c r="C107" s="22">
        <v>62414547.93</v>
      </c>
      <c r="D107" s="22">
        <v>158745855</v>
      </c>
      <c r="E107" s="22">
        <v>79372932</v>
      </c>
      <c r="F107" s="22">
        <v>76544906.739999995</v>
      </c>
      <c r="G107" s="22">
        <f t="shared" si="10"/>
        <v>14130358.809999995</v>
      </c>
      <c r="H107" s="22">
        <f t="shared" si="11"/>
        <v>2828025.2600000054</v>
      </c>
      <c r="I107" s="23">
        <f t="shared" si="12"/>
        <v>22.63952760796677</v>
      </c>
      <c r="J107" s="23">
        <f t="shared" si="13"/>
        <v>96.43704070299431</v>
      </c>
      <c r="K107" s="23">
        <f t="shared" si="14"/>
        <v>48.21852308521693</v>
      </c>
    </row>
    <row r="108" spans="1:11">
      <c r="A108" s="20"/>
      <c r="B108" s="21" t="s">
        <v>55</v>
      </c>
      <c r="C108" s="22">
        <v>66410312.07</v>
      </c>
      <c r="D108" s="22">
        <v>0</v>
      </c>
      <c r="E108" s="22">
        <v>0</v>
      </c>
      <c r="F108" s="22">
        <v>82200948.260000005</v>
      </c>
      <c r="G108" s="22">
        <f t="shared" si="10"/>
        <v>15790636.190000005</v>
      </c>
      <c r="H108" s="22">
        <f t="shared" si="11"/>
        <v>-82200948.260000005</v>
      </c>
      <c r="I108" s="23">
        <f t="shared" si="12"/>
        <v>23.777385917650619</v>
      </c>
      <c r="J108" s="23">
        <f t="shared" si="13"/>
        <v>0</v>
      </c>
      <c r="K108" s="23">
        <f t="shared" si="14"/>
        <v>0</v>
      </c>
    </row>
    <row r="109" spans="1:11">
      <c r="A109" s="20" t="s">
        <v>56</v>
      </c>
      <c r="B109" s="21" t="s">
        <v>57</v>
      </c>
      <c r="C109" s="22">
        <v>-66410312.07</v>
      </c>
      <c r="D109" s="22">
        <v>0</v>
      </c>
      <c r="E109" s="22">
        <v>0</v>
      </c>
      <c r="F109" s="22">
        <v>-82200948.260000005</v>
      </c>
      <c r="G109" s="22">
        <f t="shared" si="10"/>
        <v>-15790636.190000005</v>
      </c>
      <c r="H109" s="22">
        <f t="shared" si="11"/>
        <v>82200948.260000005</v>
      </c>
      <c r="I109" s="23">
        <f t="shared" si="12"/>
        <v>23.777385917650619</v>
      </c>
      <c r="J109" s="23">
        <f t="shared" si="13"/>
        <v>0</v>
      </c>
      <c r="K109" s="23">
        <f t="shared" si="14"/>
        <v>0</v>
      </c>
    </row>
    <row r="110" spans="1:11">
      <c r="A110" s="26" t="s">
        <v>58</v>
      </c>
      <c r="B110" s="21" t="s">
        <v>59</v>
      </c>
      <c r="C110" s="22">
        <v>-66410312.07</v>
      </c>
      <c r="D110" s="22">
        <v>0</v>
      </c>
      <c r="E110" s="22">
        <v>0</v>
      </c>
      <c r="F110" s="22">
        <v>-82200948.260000005</v>
      </c>
      <c r="G110" s="22">
        <f t="shared" si="10"/>
        <v>-15790636.190000005</v>
      </c>
      <c r="H110" s="22">
        <f t="shared" si="11"/>
        <v>82200948.260000005</v>
      </c>
      <c r="I110" s="23">
        <f t="shared" si="12"/>
        <v>23.777385917650619</v>
      </c>
      <c r="J110" s="23">
        <f t="shared" si="13"/>
        <v>0</v>
      </c>
      <c r="K110" s="23">
        <f t="shared" si="14"/>
        <v>0</v>
      </c>
    </row>
    <row r="111" spans="1:11" s="35" customFormat="1">
      <c r="A111" s="31" t="s">
        <v>167</v>
      </c>
      <c r="B111" s="32" t="s">
        <v>686</v>
      </c>
      <c r="C111" s="33"/>
      <c r="D111" s="33"/>
      <c r="E111" s="33"/>
      <c r="F111" s="33"/>
      <c r="G111" s="33"/>
      <c r="H111" s="33"/>
      <c r="I111" s="34"/>
      <c r="J111" s="34"/>
      <c r="K111" s="34"/>
    </row>
    <row r="112" spans="1:11">
      <c r="A112" s="20" t="s">
        <v>21</v>
      </c>
      <c r="B112" s="21" t="s">
        <v>22</v>
      </c>
      <c r="C112" s="22">
        <v>214265233.71000001</v>
      </c>
      <c r="D112" s="22">
        <v>245534424</v>
      </c>
      <c r="E112" s="22">
        <v>119491231</v>
      </c>
      <c r="F112" s="22">
        <v>239640408.09999999</v>
      </c>
      <c r="G112" s="22">
        <f t="shared" ref="G112:G144" si="15">F112-C112</f>
        <v>25375174.389999986</v>
      </c>
      <c r="H112" s="22">
        <f t="shared" ref="H112:H144" si="16">E112-F112</f>
        <v>-120149177.09999999</v>
      </c>
      <c r="I112" s="23">
        <f t="shared" ref="I112:I144" si="17">IF(ISERROR(F112/C112),0,F112/C112*100-100)</f>
        <v>11.842879943997048</v>
      </c>
      <c r="J112" s="23">
        <f t="shared" ref="J112:J144" si="18">IF(ISERROR(F112/E112),0,F112/E112*100)</f>
        <v>200.55062291558448</v>
      </c>
      <c r="K112" s="23">
        <f t="shared" ref="K112:K144" si="19">IF(ISERROR(F112/D112),0,F112/D112*100)</f>
        <v>97.59951545531554</v>
      </c>
    </row>
    <row r="113" spans="1:11" ht="25.5">
      <c r="A113" s="26" t="s">
        <v>65</v>
      </c>
      <c r="B113" s="21" t="s">
        <v>66</v>
      </c>
      <c r="C113" s="22">
        <v>5003732.3</v>
      </c>
      <c r="D113" s="22">
        <v>11053733</v>
      </c>
      <c r="E113" s="22">
        <v>5269976</v>
      </c>
      <c r="F113" s="22">
        <v>5336472.03</v>
      </c>
      <c r="G113" s="22">
        <f t="shared" si="15"/>
        <v>332739.73000000045</v>
      </c>
      <c r="H113" s="22">
        <f t="shared" si="16"/>
        <v>-66496.030000000261</v>
      </c>
      <c r="I113" s="23">
        <f t="shared" si="17"/>
        <v>6.6498307673254402</v>
      </c>
      <c r="J113" s="23">
        <f t="shared" si="18"/>
        <v>101.26178999676661</v>
      </c>
      <c r="K113" s="23">
        <f t="shared" si="19"/>
        <v>48.277555012410744</v>
      </c>
    </row>
    <row r="114" spans="1:11">
      <c r="A114" s="26" t="s">
        <v>67</v>
      </c>
      <c r="B114" s="21" t="s">
        <v>68</v>
      </c>
      <c r="C114" s="22">
        <v>137091.41</v>
      </c>
      <c r="D114" s="22">
        <v>369991</v>
      </c>
      <c r="E114" s="22">
        <v>205314</v>
      </c>
      <c r="F114" s="22">
        <v>193236.07</v>
      </c>
      <c r="G114" s="22">
        <f t="shared" si="15"/>
        <v>56144.66</v>
      </c>
      <c r="H114" s="22">
        <f t="shared" si="16"/>
        <v>12077.929999999993</v>
      </c>
      <c r="I114" s="23">
        <f t="shared" si="17"/>
        <v>40.954177945941325</v>
      </c>
      <c r="J114" s="23">
        <f t="shared" si="18"/>
        <v>94.117337346698221</v>
      </c>
      <c r="K114" s="23">
        <f t="shared" si="19"/>
        <v>52.227235257073822</v>
      </c>
    </row>
    <row r="115" spans="1:11">
      <c r="A115" s="27" t="s">
        <v>69</v>
      </c>
      <c r="B115" s="21" t="s">
        <v>70</v>
      </c>
      <c r="C115" s="22">
        <v>137091.41</v>
      </c>
      <c r="D115" s="22">
        <v>369991</v>
      </c>
      <c r="E115" s="22">
        <v>205314</v>
      </c>
      <c r="F115" s="22">
        <v>193236.07</v>
      </c>
      <c r="G115" s="22">
        <f t="shared" si="15"/>
        <v>56144.66</v>
      </c>
      <c r="H115" s="22">
        <f t="shared" si="16"/>
        <v>12077.929999999993</v>
      </c>
      <c r="I115" s="23">
        <f t="shared" si="17"/>
        <v>40.954177945941325</v>
      </c>
      <c r="J115" s="23">
        <f t="shared" si="18"/>
        <v>94.117337346698221</v>
      </c>
      <c r="K115" s="23">
        <f t="shared" si="19"/>
        <v>52.227235257073822</v>
      </c>
    </row>
    <row r="116" spans="1:11">
      <c r="A116" s="28" t="s">
        <v>71</v>
      </c>
      <c r="B116" s="21" t="s">
        <v>72</v>
      </c>
      <c r="C116" s="22">
        <v>122936.29</v>
      </c>
      <c r="D116" s="22">
        <v>289991</v>
      </c>
      <c r="E116" s="22">
        <v>190314</v>
      </c>
      <c r="F116" s="22">
        <v>161283.75</v>
      </c>
      <c r="G116" s="22">
        <f t="shared" si="15"/>
        <v>38347.460000000006</v>
      </c>
      <c r="H116" s="22">
        <f t="shared" si="16"/>
        <v>29030.25</v>
      </c>
      <c r="I116" s="23">
        <f t="shared" si="17"/>
        <v>31.192953683570579</v>
      </c>
      <c r="J116" s="23">
        <f t="shared" si="18"/>
        <v>84.746130079762921</v>
      </c>
      <c r="K116" s="23">
        <f t="shared" si="19"/>
        <v>55.616812245897286</v>
      </c>
    </row>
    <row r="117" spans="1:11" ht="25.5">
      <c r="A117" s="29" t="s">
        <v>73</v>
      </c>
      <c r="B117" s="21" t="s">
        <v>74</v>
      </c>
      <c r="C117" s="22">
        <v>122936.29</v>
      </c>
      <c r="D117" s="22">
        <v>289991</v>
      </c>
      <c r="E117" s="22">
        <v>190314</v>
      </c>
      <c r="F117" s="22">
        <v>161283.75</v>
      </c>
      <c r="G117" s="22">
        <f t="shared" si="15"/>
        <v>38347.460000000006</v>
      </c>
      <c r="H117" s="22">
        <f t="shared" si="16"/>
        <v>29030.25</v>
      </c>
      <c r="I117" s="23">
        <f t="shared" si="17"/>
        <v>31.192953683570579</v>
      </c>
      <c r="J117" s="23">
        <f t="shared" si="18"/>
        <v>84.746130079762921</v>
      </c>
      <c r="K117" s="23">
        <f t="shared" si="19"/>
        <v>55.616812245897286</v>
      </c>
    </row>
    <row r="118" spans="1:11" ht="25.5">
      <c r="A118" s="30" t="s">
        <v>75</v>
      </c>
      <c r="B118" s="21" t="s">
        <v>76</v>
      </c>
      <c r="C118" s="22">
        <v>122936.29</v>
      </c>
      <c r="D118" s="22">
        <v>289991</v>
      </c>
      <c r="E118" s="22">
        <v>190314</v>
      </c>
      <c r="F118" s="22">
        <v>161283.75</v>
      </c>
      <c r="G118" s="22">
        <f t="shared" si="15"/>
        <v>38347.460000000006</v>
      </c>
      <c r="H118" s="22">
        <f t="shared" si="16"/>
        <v>29030.25</v>
      </c>
      <c r="I118" s="23">
        <f t="shared" si="17"/>
        <v>31.192953683570579</v>
      </c>
      <c r="J118" s="23">
        <f t="shared" si="18"/>
        <v>84.746130079762921</v>
      </c>
      <c r="K118" s="23">
        <f t="shared" si="19"/>
        <v>55.616812245897286</v>
      </c>
    </row>
    <row r="119" spans="1:11" ht="25.5">
      <c r="A119" s="28" t="s">
        <v>679</v>
      </c>
      <c r="B119" s="21" t="s">
        <v>680</v>
      </c>
      <c r="C119" s="22">
        <v>14155.12</v>
      </c>
      <c r="D119" s="22">
        <v>80000</v>
      </c>
      <c r="E119" s="22">
        <v>15000</v>
      </c>
      <c r="F119" s="22">
        <v>31952.32</v>
      </c>
      <c r="G119" s="22">
        <f t="shared" si="15"/>
        <v>17797.199999999997</v>
      </c>
      <c r="H119" s="22">
        <f t="shared" si="16"/>
        <v>-16952.32</v>
      </c>
      <c r="I119" s="23">
        <f t="shared" si="17"/>
        <v>125.72977127710678</v>
      </c>
      <c r="J119" s="23">
        <f t="shared" si="18"/>
        <v>213.0154666666667</v>
      </c>
      <c r="K119" s="23">
        <f t="shared" si="19"/>
        <v>39.940399999999997</v>
      </c>
    </row>
    <row r="120" spans="1:11">
      <c r="A120" s="26" t="s">
        <v>23</v>
      </c>
      <c r="B120" s="21" t="s">
        <v>24</v>
      </c>
      <c r="C120" s="22">
        <v>209124410</v>
      </c>
      <c r="D120" s="22">
        <v>234110700</v>
      </c>
      <c r="E120" s="22">
        <v>114015941</v>
      </c>
      <c r="F120" s="22">
        <v>234110700</v>
      </c>
      <c r="G120" s="22">
        <f t="shared" si="15"/>
        <v>24986290</v>
      </c>
      <c r="H120" s="22">
        <f t="shared" si="16"/>
        <v>-120094759</v>
      </c>
      <c r="I120" s="23">
        <f t="shared" si="17"/>
        <v>11.948050445187135</v>
      </c>
      <c r="J120" s="23">
        <f t="shared" si="18"/>
        <v>205.33155096268513</v>
      </c>
      <c r="K120" s="23">
        <f t="shared" si="19"/>
        <v>100</v>
      </c>
    </row>
    <row r="121" spans="1:11">
      <c r="A121" s="27" t="s">
        <v>25</v>
      </c>
      <c r="B121" s="21" t="s">
        <v>26</v>
      </c>
      <c r="C121" s="22">
        <v>209124410</v>
      </c>
      <c r="D121" s="22">
        <v>234110700</v>
      </c>
      <c r="E121" s="22">
        <v>114015941</v>
      </c>
      <c r="F121" s="22">
        <v>234110700</v>
      </c>
      <c r="G121" s="22">
        <f t="shared" si="15"/>
        <v>24986290</v>
      </c>
      <c r="H121" s="22">
        <f t="shared" si="16"/>
        <v>-120094759</v>
      </c>
      <c r="I121" s="23">
        <f t="shared" si="17"/>
        <v>11.948050445187135</v>
      </c>
      <c r="J121" s="23">
        <f t="shared" si="18"/>
        <v>205.33155096268513</v>
      </c>
      <c r="K121" s="23">
        <f t="shared" si="19"/>
        <v>100</v>
      </c>
    </row>
    <row r="122" spans="1:11">
      <c r="A122" s="20" t="s">
        <v>27</v>
      </c>
      <c r="B122" s="21" t="s">
        <v>28</v>
      </c>
      <c r="C122" s="22">
        <v>107949956.88</v>
      </c>
      <c r="D122" s="22">
        <v>245733759</v>
      </c>
      <c r="E122" s="22">
        <v>119491231</v>
      </c>
      <c r="F122" s="22">
        <v>125701179.45999999</v>
      </c>
      <c r="G122" s="22">
        <f t="shared" si="15"/>
        <v>17751222.579999998</v>
      </c>
      <c r="H122" s="22">
        <f t="shared" si="16"/>
        <v>-6209948.4599999934</v>
      </c>
      <c r="I122" s="23">
        <f t="shared" si="17"/>
        <v>16.443936702756361</v>
      </c>
      <c r="J122" s="23">
        <f t="shared" si="18"/>
        <v>105.19699094906805</v>
      </c>
      <c r="K122" s="23">
        <f t="shared" si="19"/>
        <v>51.153402760586921</v>
      </c>
    </row>
    <row r="123" spans="1:11">
      <c r="A123" s="26" t="s">
        <v>29</v>
      </c>
      <c r="B123" s="21" t="s">
        <v>30</v>
      </c>
      <c r="C123" s="22">
        <v>107732878.76000001</v>
      </c>
      <c r="D123" s="22">
        <v>244893070</v>
      </c>
      <c r="E123" s="22">
        <v>119326451</v>
      </c>
      <c r="F123" s="22">
        <v>125579230.01000001</v>
      </c>
      <c r="G123" s="22">
        <f t="shared" si="15"/>
        <v>17846351.25</v>
      </c>
      <c r="H123" s="22">
        <f t="shared" si="16"/>
        <v>-6252779.0100000054</v>
      </c>
      <c r="I123" s="23">
        <f t="shared" si="17"/>
        <v>16.565371180470251</v>
      </c>
      <c r="J123" s="23">
        <f t="shared" si="18"/>
        <v>105.24006115794057</v>
      </c>
      <c r="K123" s="23">
        <f t="shared" si="19"/>
        <v>51.279209334098354</v>
      </c>
    </row>
    <row r="124" spans="1:11">
      <c r="A124" s="27" t="s">
        <v>31</v>
      </c>
      <c r="B124" s="21" t="s">
        <v>32</v>
      </c>
      <c r="C124" s="22">
        <v>35872822.859999999</v>
      </c>
      <c r="D124" s="22">
        <v>81002907</v>
      </c>
      <c r="E124" s="22">
        <v>38006625</v>
      </c>
      <c r="F124" s="22">
        <v>37335623.68</v>
      </c>
      <c r="G124" s="22">
        <f t="shared" si="15"/>
        <v>1462800.8200000003</v>
      </c>
      <c r="H124" s="22">
        <f t="shared" si="16"/>
        <v>671001.3200000003</v>
      </c>
      <c r="I124" s="23">
        <f t="shared" si="17"/>
        <v>4.0777410400872043</v>
      </c>
      <c r="J124" s="23">
        <f t="shared" si="18"/>
        <v>98.23451485102926</v>
      </c>
      <c r="K124" s="23">
        <f t="shared" si="19"/>
        <v>46.091708387700209</v>
      </c>
    </row>
    <row r="125" spans="1:11">
      <c r="A125" s="28" t="s">
        <v>33</v>
      </c>
      <c r="B125" s="21" t="s">
        <v>34</v>
      </c>
      <c r="C125" s="22">
        <v>27970004.920000002</v>
      </c>
      <c r="D125" s="22">
        <v>62074712</v>
      </c>
      <c r="E125" s="22">
        <v>29476376</v>
      </c>
      <c r="F125" s="22">
        <v>29147068.760000002</v>
      </c>
      <c r="G125" s="22">
        <f t="shared" si="15"/>
        <v>1177063.8399999999</v>
      </c>
      <c r="H125" s="22">
        <f t="shared" si="16"/>
        <v>329307.23999999836</v>
      </c>
      <c r="I125" s="23">
        <f t="shared" si="17"/>
        <v>4.2083075901010716</v>
      </c>
      <c r="J125" s="23">
        <f t="shared" si="18"/>
        <v>98.882809609973762</v>
      </c>
      <c r="K125" s="23">
        <f t="shared" si="19"/>
        <v>46.954819154054235</v>
      </c>
    </row>
    <row r="126" spans="1:11">
      <c r="A126" s="28" t="s">
        <v>35</v>
      </c>
      <c r="B126" s="21" t="s">
        <v>36</v>
      </c>
      <c r="C126" s="22">
        <v>7902817.9400000004</v>
      </c>
      <c r="D126" s="22">
        <v>18928195</v>
      </c>
      <c r="E126" s="22">
        <v>8530249</v>
      </c>
      <c r="F126" s="22">
        <v>8188554.9199999999</v>
      </c>
      <c r="G126" s="22">
        <f t="shared" si="15"/>
        <v>285736.97999999952</v>
      </c>
      <c r="H126" s="22">
        <f t="shared" si="16"/>
        <v>341694.08000000007</v>
      </c>
      <c r="I126" s="23">
        <f t="shared" si="17"/>
        <v>3.6156340962094902</v>
      </c>
      <c r="J126" s="23">
        <f t="shared" si="18"/>
        <v>95.994324667427648</v>
      </c>
      <c r="K126" s="23">
        <f t="shared" si="19"/>
        <v>43.261150468916867</v>
      </c>
    </row>
    <row r="127" spans="1:11">
      <c r="A127" s="29" t="s">
        <v>77</v>
      </c>
      <c r="B127" s="21" t="s">
        <v>78</v>
      </c>
      <c r="C127" s="22">
        <v>69244.5</v>
      </c>
      <c r="D127" s="22">
        <v>0</v>
      </c>
      <c r="E127" s="22">
        <v>0</v>
      </c>
      <c r="F127" s="22">
        <v>53092.46</v>
      </c>
      <c r="G127" s="22">
        <f t="shared" si="15"/>
        <v>-16152.04</v>
      </c>
      <c r="H127" s="22">
        <f t="shared" si="16"/>
        <v>-53092.46</v>
      </c>
      <c r="I127" s="23">
        <f t="shared" si="17"/>
        <v>-23.326098101654281</v>
      </c>
      <c r="J127" s="23">
        <f t="shared" si="18"/>
        <v>0</v>
      </c>
      <c r="K127" s="23">
        <f t="shared" si="19"/>
        <v>0</v>
      </c>
    </row>
    <row r="128" spans="1:11">
      <c r="A128" s="27" t="s">
        <v>37</v>
      </c>
      <c r="B128" s="21" t="s">
        <v>38</v>
      </c>
      <c r="C128" s="22">
        <v>24112029.780000001</v>
      </c>
      <c r="D128" s="22">
        <v>50746868</v>
      </c>
      <c r="E128" s="22">
        <v>27706320</v>
      </c>
      <c r="F128" s="22">
        <v>29306706.93</v>
      </c>
      <c r="G128" s="22">
        <f t="shared" si="15"/>
        <v>5194677.1499999985</v>
      </c>
      <c r="H128" s="22">
        <f t="shared" si="16"/>
        <v>-1600386.9299999997</v>
      </c>
      <c r="I128" s="23">
        <f t="shared" si="17"/>
        <v>21.543923084852779</v>
      </c>
      <c r="J128" s="23">
        <f t="shared" si="18"/>
        <v>105.77625224136587</v>
      </c>
      <c r="K128" s="23">
        <f t="shared" si="19"/>
        <v>57.750769820907962</v>
      </c>
    </row>
    <row r="129" spans="1:11">
      <c r="A129" s="28" t="s">
        <v>39</v>
      </c>
      <c r="B129" s="21" t="s">
        <v>40</v>
      </c>
      <c r="C129" s="22">
        <v>22967631.359999999</v>
      </c>
      <c r="D129" s="22">
        <v>48209853</v>
      </c>
      <c r="E129" s="22">
        <v>26500879</v>
      </c>
      <c r="F129" s="22">
        <v>28046145.039999999</v>
      </c>
      <c r="G129" s="22">
        <f t="shared" si="15"/>
        <v>5078513.68</v>
      </c>
      <c r="H129" s="22">
        <f t="shared" si="16"/>
        <v>-1545266.0399999991</v>
      </c>
      <c r="I129" s="23">
        <f t="shared" si="17"/>
        <v>22.111612644761649</v>
      </c>
      <c r="J129" s="23">
        <f t="shared" si="18"/>
        <v>105.83099919063062</v>
      </c>
      <c r="K129" s="23">
        <f t="shared" si="19"/>
        <v>58.175130797432629</v>
      </c>
    </row>
    <row r="130" spans="1:11">
      <c r="A130" s="28" t="s">
        <v>41</v>
      </c>
      <c r="B130" s="21" t="s">
        <v>42</v>
      </c>
      <c r="C130" s="22">
        <v>1144398.42</v>
      </c>
      <c r="D130" s="22">
        <v>2537015</v>
      </c>
      <c r="E130" s="22">
        <v>1205441</v>
      </c>
      <c r="F130" s="22">
        <v>1260561.8899999999</v>
      </c>
      <c r="G130" s="22">
        <f t="shared" si="15"/>
        <v>116163.46999999997</v>
      </c>
      <c r="H130" s="22">
        <f t="shared" si="16"/>
        <v>-55120.889999999898</v>
      </c>
      <c r="I130" s="23">
        <f t="shared" si="17"/>
        <v>10.150614328880309</v>
      </c>
      <c r="J130" s="23">
        <f t="shared" si="18"/>
        <v>104.57267423291559</v>
      </c>
      <c r="K130" s="23">
        <f t="shared" si="19"/>
        <v>49.686812651876316</v>
      </c>
    </row>
    <row r="131" spans="1:11" ht="25.5">
      <c r="A131" s="27" t="s">
        <v>79</v>
      </c>
      <c r="B131" s="21" t="s">
        <v>80</v>
      </c>
      <c r="C131" s="22">
        <v>4200</v>
      </c>
      <c r="D131" s="22">
        <v>4200</v>
      </c>
      <c r="E131" s="22">
        <v>5500</v>
      </c>
      <c r="F131" s="22">
        <v>4200</v>
      </c>
      <c r="G131" s="22">
        <f t="shared" si="15"/>
        <v>0</v>
      </c>
      <c r="H131" s="22">
        <f t="shared" si="16"/>
        <v>1300</v>
      </c>
      <c r="I131" s="23">
        <f t="shared" si="17"/>
        <v>0</v>
      </c>
      <c r="J131" s="23">
        <f t="shared" si="18"/>
        <v>76.363636363636374</v>
      </c>
      <c r="K131" s="23">
        <f t="shared" si="19"/>
        <v>100</v>
      </c>
    </row>
    <row r="132" spans="1:11">
      <c r="A132" s="28" t="s">
        <v>81</v>
      </c>
      <c r="B132" s="21" t="s">
        <v>82</v>
      </c>
      <c r="C132" s="22">
        <v>4200</v>
      </c>
      <c r="D132" s="22">
        <v>4200</v>
      </c>
      <c r="E132" s="22">
        <v>5500</v>
      </c>
      <c r="F132" s="22">
        <v>4200</v>
      </c>
      <c r="G132" s="22">
        <f t="shared" si="15"/>
        <v>0</v>
      </c>
      <c r="H132" s="22">
        <f t="shared" si="16"/>
        <v>1300</v>
      </c>
      <c r="I132" s="23">
        <f t="shared" si="17"/>
        <v>0</v>
      </c>
      <c r="J132" s="23">
        <f t="shared" si="18"/>
        <v>76.363636363636374</v>
      </c>
      <c r="K132" s="23">
        <f t="shared" si="19"/>
        <v>100</v>
      </c>
    </row>
    <row r="133" spans="1:11" ht="25.5">
      <c r="A133" s="27" t="s">
        <v>43</v>
      </c>
      <c r="B133" s="21" t="s">
        <v>44</v>
      </c>
      <c r="C133" s="22">
        <v>47743826.119999997</v>
      </c>
      <c r="D133" s="22">
        <v>113139095</v>
      </c>
      <c r="E133" s="22">
        <v>53608006</v>
      </c>
      <c r="F133" s="22">
        <v>58932699.399999999</v>
      </c>
      <c r="G133" s="22">
        <f t="shared" si="15"/>
        <v>11188873.280000001</v>
      </c>
      <c r="H133" s="22">
        <f t="shared" si="16"/>
        <v>-5324693.3999999985</v>
      </c>
      <c r="I133" s="23">
        <f t="shared" si="17"/>
        <v>23.435225429729357</v>
      </c>
      <c r="J133" s="23">
        <f t="shared" si="18"/>
        <v>109.93264588128871</v>
      </c>
      <c r="K133" s="23">
        <f t="shared" si="19"/>
        <v>52.088713808431997</v>
      </c>
    </row>
    <row r="134" spans="1:11">
      <c r="A134" s="28" t="s">
        <v>45</v>
      </c>
      <c r="B134" s="21" t="s">
        <v>46</v>
      </c>
      <c r="C134" s="22">
        <v>0</v>
      </c>
      <c r="D134" s="22">
        <v>77000</v>
      </c>
      <c r="E134" s="22">
        <v>0</v>
      </c>
      <c r="F134" s="22">
        <v>77000</v>
      </c>
      <c r="G134" s="22">
        <f t="shared" si="15"/>
        <v>77000</v>
      </c>
      <c r="H134" s="22">
        <f t="shared" si="16"/>
        <v>-77000</v>
      </c>
      <c r="I134" s="23">
        <f t="shared" si="17"/>
        <v>0</v>
      </c>
      <c r="J134" s="23">
        <f t="shared" si="18"/>
        <v>0</v>
      </c>
      <c r="K134" s="23">
        <f t="shared" si="19"/>
        <v>100</v>
      </c>
    </row>
    <row r="135" spans="1:11" ht="25.5">
      <c r="A135" s="29" t="s">
        <v>47</v>
      </c>
      <c r="B135" s="21" t="s">
        <v>48</v>
      </c>
      <c r="C135" s="22">
        <v>0</v>
      </c>
      <c r="D135" s="22">
        <v>77000</v>
      </c>
      <c r="E135" s="22">
        <v>0</v>
      </c>
      <c r="F135" s="22">
        <v>77000</v>
      </c>
      <c r="G135" s="22">
        <f t="shared" si="15"/>
        <v>77000</v>
      </c>
      <c r="H135" s="22">
        <f t="shared" si="16"/>
        <v>-77000</v>
      </c>
      <c r="I135" s="23">
        <f t="shared" si="17"/>
        <v>0</v>
      </c>
      <c r="J135" s="23">
        <f t="shared" si="18"/>
        <v>0</v>
      </c>
      <c r="K135" s="23">
        <f t="shared" si="19"/>
        <v>100</v>
      </c>
    </row>
    <row r="136" spans="1:11" ht="25.5">
      <c r="A136" s="30" t="s">
        <v>559</v>
      </c>
      <c r="B136" s="21" t="s">
        <v>560</v>
      </c>
      <c r="C136" s="22">
        <v>0</v>
      </c>
      <c r="D136" s="22">
        <v>77000</v>
      </c>
      <c r="E136" s="22">
        <v>0</v>
      </c>
      <c r="F136" s="22">
        <v>77000</v>
      </c>
      <c r="G136" s="22">
        <f t="shared" si="15"/>
        <v>77000</v>
      </c>
      <c r="H136" s="22">
        <f t="shared" si="16"/>
        <v>-77000</v>
      </c>
      <c r="I136" s="23">
        <f t="shared" si="17"/>
        <v>0</v>
      </c>
      <c r="J136" s="23">
        <f t="shared" si="18"/>
        <v>0</v>
      </c>
      <c r="K136" s="23">
        <f t="shared" si="19"/>
        <v>100</v>
      </c>
    </row>
    <row r="137" spans="1:11" ht="25.5">
      <c r="A137" s="28" t="s">
        <v>143</v>
      </c>
      <c r="B137" s="21" t="s">
        <v>144</v>
      </c>
      <c r="C137" s="22">
        <v>47743826.119999997</v>
      </c>
      <c r="D137" s="22">
        <v>113062095</v>
      </c>
      <c r="E137" s="22">
        <v>53608006</v>
      </c>
      <c r="F137" s="22">
        <v>58855699.399999999</v>
      </c>
      <c r="G137" s="22">
        <f t="shared" si="15"/>
        <v>11111873.280000001</v>
      </c>
      <c r="H137" s="22">
        <f t="shared" si="16"/>
        <v>-5247693.3999999985</v>
      </c>
      <c r="I137" s="23">
        <f t="shared" si="17"/>
        <v>23.273948032717911</v>
      </c>
      <c r="J137" s="23">
        <f t="shared" si="18"/>
        <v>109.7890106190482</v>
      </c>
      <c r="K137" s="23">
        <f t="shared" si="19"/>
        <v>52.056084225221547</v>
      </c>
    </row>
    <row r="138" spans="1:11" ht="25.5">
      <c r="A138" s="29" t="s">
        <v>163</v>
      </c>
      <c r="B138" s="21" t="s">
        <v>164</v>
      </c>
      <c r="C138" s="22">
        <v>47743826.119999997</v>
      </c>
      <c r="D138" s="22">
        <v>113062095</v>
      </c>
      <c r="E138" s="22">
        <v>53608006</v>
      </c>
      <c r="F138" s="22">
        <v>58855699.399999999</v>
      </c>
      <c r="G138" s="22">
        <f t="shared" si="15"/>
        <v>11111873.280000001</v>
      </c>
      <c r="H138" s="22">
        <f t="shared" si="16"/>
        <v>-5247693.3999999985</v>
      </c>
      <c r="I138" s="23">
        <f t="shared" si="17"/>
        <v>23.273948032717911</v>
      </c>
      <c r="J138" s="23">
        <f t="shared" si="18"/>
        <v>109.7890106190482</v>
      </c>
      <c r="K138" s="23">
        <f t="shared" si="19"/>
        <v>52.056084225221547</v>
      </c>
    </row>
    <row r="139" spans="1:11">
      <c r="A139" s="26" t="s">
        <v>51</v>
      </c>
      <c r="B139" s="21" t="s">
        <v>52</v>
      </c>
      <c r="C139" s="22">
        <v>217078.12</v>
      </c>
      <c r="D139" s="22">
        <v>840689</v>
      </c>
      <c r="E139" s="22">
        <v>164780</v>
      </c>
      <c r="F139" s="22">
        <v>121949.45</v>
      </c>
      <c r="G139" s="22">
        <f t="shared" si="15"/>
        <v>-95128.67</v>
      </c>
      <c r="H139" s="22">
        <f t="shared" si="16"/>
        <v>42830.55</v>
      </c>
      <c r="I139" s="23">
        <f t="shared" si="17"/>
        <v>-43.822320738727605</v>
      </c>
      <c r="J139" s="23">
        <f t="shared" si="18"/>
        <v>74.007434154630417</v>
      </c>
      <c r="K139" s="23">
        <f t="shared" si="19"/>
        <v>14.505893380310672</v>
      </c>
    </row>
    <row r="140" spans="1:11">
      <c r="A140" s="27" t="s">
        <v>53</v>
      </c>
      <c r="B140" s="21" t="s">
        <v>54</v>
      </c>
      <c r="C140" s="22">
        <v>217078.12</v>
      </c>
      <c r="D140" s="22">
        <v>840689</v>
      </c>
      <c r="E140" s="22">
        <v>164780</v>
      </c>
      <c r="F140" s="22">
        <v>121949.45</v>
      </c>
      <c r="G140" s="22">
        <f t="shared" si="15"/>
        <v>-95128.67</v>
      </c>
      <c r="H140" s="22">
        <f t="shared" si="16"/>
        <v>42830.55</v>
      </c>
      <c r="I140" s="23">
        <f t="shared" si="17"/>
        <v>-43.822320738727605</v>
      </c>
      <c r="J140" s="23">
        <f t="shared" si="18"/>
        <v>74.007434154630417</v>
      </c>
      <c r="K140" s="23">
        <f t="shared" si="19"/>
        <v>14.505893380310672</v>
      </c>
    </row>
    <row r="141" spans="1:11">
      <c r="A141" s="20"/>
      <c r="B141" s="21" t="s">
        <v>55</v>
      </c>
      <c r="C141" s="22">
        <v>106315276.83</v>
      </c>
      <c r="D141" s="22">
        <v>-199335</v>
      </c>
      <c r="E141" s="22">
        <v>0</v>
      </c>
      <c r="F141" s="22">
        <v>113939228.64</v>
      </c>
      <c r="G141" s="22">
        <f t="shared" si="15"/>
        <v>7623951.8100000024</v>
      </c>
      <c r="H141" s="22">
        <f t="shared" si="16"/>
        <v>-113939228.64</v>
      </c>
      <c r="I141" s="23">
        <f t="shared" si="17"/>
        <v>7.1710783598775123</v>
      </c>
      <c r="J141" s="23">
        <f t="shared" si="18"/>
        <v>0</v>
      </c>
      <c r="K141" s="23">
        <f t="shared" si="19"/>
        <v>-57159.670223493114</v>
      </c>
    </row>
    <row r="142" spans="1:11">
      <c r="A142" s="20" t="s">
        <v>56</v>
      </c>
      <c r="B142" s="21" t="s">
        <v>57</v>
      </c>
      <c r="C142" s="22">
        <v>-106315276.83</v>
      </c>
      <c r="D142" s="22">
        <v>199335</v>
      </c>
      <c r="E142" s="22">
        <v>0</v>
      </c>
      <c r="F142" s="22">
        <v>-113939228.64</v>
      </c>
      <c r="G142" s="22">
        <f t="shared" si="15"/>
        <v>-7623951.8100000024</v>
      </c>
      <c r="H142" s="22">
        <f t="shared" si="16"/>
        <v>113939228.64</v>
      </c>
      <c r="I142" s="23">
        <f t="shared" si="17"/>
        <v>7.1710783598775123</v>
      </c>
      <c r="J142" s="23">
        <f t="shared" si="18"/>
        <v>0</v>
      </c>
      <c r="K142" s="23">
        <f t="shared" si="19"/>
        <v>-57159.670223493114</v>
      </c>
    </row>
    <row r="143" spans="1:11">
      <c r="A143" s="26" t="s">
        <v>58</v>
      </c>
      <c r="B143" s="21" t="s">
        <v>59</v>
      </c>
      <c r="C143" s="22">
        <v>-106315276.83</v>
      </c>
      <c r="D143" s="22">
        <v>199335</v>
      </c>
      <c r="E143" s="22">
        <v>0</v>
      </c>
      <c r="F143" s="22">
        <v>-113939228.64</v>
      </c>
      <c r="G143" s="22">
        <f t="shared" si="15"/>
        <v>-7623951.8100000024</v>
      </c>
      <c r="H143" s="22">
        <f t="shared" si="16"/>
        <v>113939228.64</v>
      </c>
      <c r="I143" s="23">
        <f t="shared" si="17"/>
        <v>7.1710783598775123</v>
      </c>
      <c r="J143" s="23">
        <f t="shared" si="18"/>
        <v>0</v>
      </c>
      <c r="K143" s="23">
        <f t="shared" si="19"/>
        <v>-57159.670223493114</v>
      </c>
    </row>
    <row r="144" spans="1:11" ht="25.5">
      <c r="A144" s="27" t="s">
        <v>85</v>
      </c>
      <c r="B144" s="21" t="s">
        <v>86</v>
      </c>
      <c r="C144" s="22">
        <v>-90937.31</v>
      </c>
      <c r="D144" s="22">
        <v>199335</v>
      </c>
      <c r="E144" s="22">
        <v>0</v>
      </c>
      <c r="F144" s="22">
        <v>-199334.03</v>
      </c>
      <c r="G144" s="22">
        <f t="shared" si="15"/>
        <v>-108396.72</v>
      </c>
      <c r="H144" s="22">
        <f t="shared" si="16"/>
        <v>199334.03</v>
      </c>
      <c r="I144" s="23">
        <f t="shared" si="17"/>
        <v>119.1993913169413</v>
      </c>
      <c r="J144" s="23">
        <f t="shared" si="18"/>
        <v>0</v>
      </c>
      <c r="K144" s="23">
        <f t="shared" si="19"/>
        <v>-99.999513381995129</v>
      </c>
    </row>
    <row r="145" spans="1:11" s="35" customFormat="1">
      <c r="A145" s="36" t="s">
        <v>487</v>
      </c>
      <c r="B145" s="32" t="s">
        <v>687</v>
      </c>
      <c r="C145" s="33"/>
      <c r="D145" s="33"/>
      <c r="E145" s="33"/>
      <c r="F145" s="33"/>
      <c r="G145" s="33"/>
      <c r="H145" s="33"/>
      <c r="I145" s="34"/>
      <c r="J145" s="34"/>
      <c r="K145" s="34"/>
    </row>
    <row r="146" spans="1:11">
      <c r="A146" s="20" t="s">
        <v>21</v>
      </c>
      <c r="B146" s="21" t="s">
        <v>22</v>
      </c>
      <c r="C146" s="22">
        <v>137490218</v>
      </c>
      <c r="D146" s="22">
        <v>160786212</v>
      </c>
      <c r="E146" s="22">
        <v>79867085</v>
      </c>
      <c r="F146" s="22">
        <v>160786864.09999999</v>
      </c>
      <c r="G146" s="22">
        <f t="shared" ref="G146:G166" si="20">F146-C146</f>
        <v>23296646.099999994</v>
      </c>
      <c r="H146" s="22">
        <f t="shared" ref="H146:H166" si="21">E146-F146</f>
        <v>-80919779.099999994</v>
      </c>
      <c r="I146" s="23">
        <f t="shared" ref="I146:I166" si="22">IF(ISERROR(F146/C146),0,F146/C146*100-100)</f>
        <v>16.944220788129073</v>
      </c>
      <c r="J146" s="23">
        <f t="shared" ref="J146:J166" si="23">IF(ISERROR(F146/E146),0,F146/E146*100)</f>
        <v>201.31805749514959</v>
      </c>
      <c r="K146" s="23">
        <f t="shared" ref="K146:K166" si="24">IF(ISERROR(F146/D146),0,F146/D146*100)</f>
        <v>100.00040556960195</v>
      </c>
    </row>
    <row r="147" spans="1:11" ht="25.5">
      <c r="A147" s="26" t="s">
        <v>65</v>
      </c>
      <c r="B147" s="21" t="s">
        <v>66</v>
      </c>
      <c r="C147" s="22">
        <v>0</v>
      </c>
      <c r="D147" s="22">
        <v>0</v>
      </c>
      <c r="E147" s="22">
        <v>0</v>
      </c>
      <c r="F147" s="22">
        <v>652.1</v>
      </c>
      <c r="G147" s="22">
        <f t="shared" si="20"/>
        <v>652.1</v>
      </c>
      <c r="H147" s="22">
        <f t="shared" si="21"/>
        <v>-652.1</v>
      </c>
      <c r="I147" s="23">
        <f t="shared" si="22"/>
        <v>0</v>
      </c>
      <c r="J147" s="23">
        <f t="shared" si="23"/>
        <v>0</v>
      </c>
      <c r="K147" s="23">
        <f t="shared" si="24"/>
        <v>0</v>
      </c>
    </row>
    <row r="148" spans="1:11">
      <c r="A148" s="26" t="s">
        <v>23</v>
      </c>
      <c r="B148" s="21" t="s">
        <v>24</v>
      </c>
      <c r="C148" s="22">
        <v>137490218</v>
      </c>
      <c r="D148" s="22">
        <v>160786212</v>
      </c>
      <c r="E148" s="22">
        <v>79867085</v>
      </c>
      <c r="F148" s="22">
        <v>160786212</v>
      </c>
      <c r="G148" s="22">
        <f t="shared" si="20"/>
        <v>23295994</v>
      </c>
      <c r="H148" s="22">
        <f t="shared" si="21"/>
        <v>-80919127</v>
      </c>
      <c r="I148" s="23">
        <f t="shared" si="22"/>
        <v>16.943746499841893</v>
      </c>
      <c r="J148" s="23">
        <f t="shared" si="23"/>
        <v>201.31724101361655</v>
      </c>
      <c r="K148" s="23">
        <f t="shared" si="24"/>
        <v>100</v>
      </c>
    </row>
    <row r="149" spans="1:11">
      <c r="A149" s="27" t="s">
        <v>25</v>
      </c>
      <c r="B149" s="21" t="s">
        <v>26</v>
      </c>
      <c r="C149" s="22">
        <v>137490218</v>
      </c>
      <c r="D149" s="22">
        <v>160786212</v>
      </c>
      <c r="E149" s="22">
        <v>79867085</v>
      </c>
      <c r="F149" s="22">
        <v>160786212</v>
      </c>
      <c r="G149" s="22">
        <f t="shared" si="20"/>
        <v>23295994</v>
      </c>
      <c r="H149" s="22">
        <f t="shared" si="21"/>
        <v>-80919127</v>
      </c>
      <c r="I149" s="23">
        <f t="shared" si="22"/>
        <v>16.943746499841893</v>
      </c>
      <c r="J149" s="23">
        <f t="shared" si="23"/>
        <v>201.31724101361655</v>
      </c>
      <c r="K149" s="23">
        <f t="shared" si="24"/>
        <v>100</v>
      </c>
    </row>
    <row r="150" spans="1:11">
      <c r="A150" s="20" t="s">
        <v>27</v>
      </c>
      <c r="B150" s="21" t="s">
        <v>28</v>
      </c>
      <c r="C150" s="22">
        <v>70525426.829999998</v>
      </c>
      <c r="D150" s="22">
        <v>160863212</v>
      </c>
      <c r="E150" s="22">
        <v>79867085</v>
      </c>
      <c r="F150" s="22">
        <v>86764905.049999997</v>
      </c>
      <c r="G150" s="22">
        <f t="shared" si="20"/>
        <v>16239478.219999999</v>
      </c>
      <c r="H150" s="22">
        <f t="shared" si="21"/>
        <v>-6897820.049999997</v>
      </c>
      <c r="I150" s="23">
        <f t="shared" si="22"/>
        <v>23.026416074226546</v>
      </c>
      <c r="J150" s="23">
        <f t="shared" si="23"/>
        <v>108.63662427394215</v>
      </c>
      <c r="K150" s="23">
        <f t="shared" si="24"/>
        <v>53.937071112318705</v>
      </c>
    </row>
    <row r="151" spans="1:11">
      <c r="A151" s="26" t="s">
        <v>29</v>
      </c>
      <c r="B151" s="21" t="s">
        <v>30</v>
      </c>
      <c r="C151" s="22">
        <v>70525426.829999998</v>
      </c>
      <c r="D151" s="22">
        <v>160863212</v>
      </c>
      <c r="E151" s="22">
        <v>79867085</v>
      </c>
      <c r="F151" s="22">
        <v>86764905.049999997</v>
      </c>
      <c r="G151" s="22">
        <f t="shared" si="20"/>
        <v>16239478.219999999</v>
      </c>
      <c r="H151" s="22">
        <f t="shared" si="21"/>
        <v>-6897820.049999997</v>
      </c>
      <c r="I151" s="23">
        <f t="shared" si="22"/>
        <v>23.026416074226546</v>
      </c>
      <c r="J151" s="23">
        <f t="shared" si="23"/>
        <v>108.63662427394215</v>
      </c>
      <c r="K151" s="23">
        <f t="shared" si="24"/>
        <v>53.937071112318705</v>
      </c>
    </row>
    <row r="152" spans="1:11">
      <c r="A152" s="27" t="s">
        <v>31</v>
      </c>
      <c r="B152" s="21" t="s">
        <v>32</v>
      </c>
      <c r="C152" s="22">
        <v>21411.54</v>
      </c>
      <c r="D152" s="22">
        <v>64233</v>
      </c>
      <c r="E152" s="22">
        <v>9500</v>
      </c>
      <c r="F152" s="22">
        <v>28318.68</v>
      </c>
      <c r="G152" s="22">
        <f t="shared" si="20"/>
        <v>6907.1399999999994</v>
      </c>
      <c r="H152" s="22">
        <f t="shared" si="21"/>
        <v>-18818.68</v>
      </c>
      <c r="I152" s="23">
        <f t="shared" si="22"/>
        <v>32.258959420947775</v>
      </c>
      <c r="J152" s="23">
        <f t="shared" si="23"/>
        <v>298.09136842105261</v>
      </c>
      <c r="K152" s="23">
        <f t="shared" si="24"/>
        <v>44.087431693989068</v>
      </c>
    </row>
    <row r="153" spans="1:11">
      <c r="A153" s="28" t="s">
        <v>35</v>
      </c>
      <c r="B153" s="21" t="s">
        <v>36</v>
      </c>
      <c r="C153" s="22">
        <v>21411.54</v>
      </c>
      <c r="D153" s="22">
        <v>64233</v>
      </c>
      <c r="E153" s="22">
        <v>9500</v>
      </c>
      <c r="F153" s="22">
        <v>28318.68</v>
      </c>
      <c r="G153" s="22">
        <f t="shared" si="20"/>
        <v>6907.1399999999994</v>
      </c>
      <c r="H153" s="22">
        <f t="shared" si="21"/>
        <v>-18818.68</v>
      </c>
      <c r="I153" s="23">
        <f t="shared" si="22"/>
        <v>32.258959420947775</v>
      </c>
      <c r="J153" s="23">
        <f t="shared" si="23"/>
        <v>298.09136842105261</v>
      </c>
      <c r="K153" s="23">
        <f t="shared" si="24"/>
        <v>44.087431693989068</v>
      </c>
    </row>
    <row r="154" spans="1:11">
      <c r="A154" s="29" t="s">
        <v>77</v>
      </c>
      <c r="B154" s="21" t="s">
        <v>78</v>
      </c>
      <c r="C154" s="22">
        <v>13476.36</v>
      </c>
      <c r="D154" s="22">
        <v>0</v>
      </c>
      <c r="E154" s="22">
        <v>0</v>
      </c>
      <c r="F154" s="22">
        <v>0</v>
      </c>
      <c r="G154" s="22">
        <f t="shared" si="20"/>
        <v>-13476.36</v>
      </c>
      <c r="H154" s="22">
        <f t="shared" si="21"/>
        <v>0</v>
      </c>
      <c r="I154" s="23">
        <f t="shared" si="22"/>
        <v>-100</v>
      </c>
      <c r="J154" s="23">
        <f t="shared" si="23"/>
        <v>0</v>
      </c>
      <c r="K154" s="23">
        <f t="shared" si="24"/>
        <v>0</v>
      </c>
    </row>
    <row r="155" spans="1:11">
      <c r="A155" s="27" t="s">
        <v>37</v>
      </c>
      <c r="B155" s="21" t="s">
        <v>38</v>
      </c>
      <c r="C155" s="22">
        <v>22760189.170000002</v>
      </c>
      <c r="D155" s="22">
        <v>47659884</v>
      </c>
      <c r="E155" s="22">
        <v>26249579</v>
      </c>
      <c r="F155" s="22">
        <v>27803886.969999999</v>
      </c>
      <c r="G155" s="22">
        <f t="shared" si="20"/>
        <v>5043697.799999997</v>
      </c>
      <c r="H155" s="22">
        <f t="shared" si="21"/>
        <v>-1554307.9699999988</v>
      </c>
      <c r="I155" s="23">
        <f t="shared" si="22"/>
        <v>22.160175217910961</v>
      </c>
      <c r="J155" s="23">
        <f t="shared" si="23"/>
        <v>105.9212681849107</v>
      </c>
      <c r="K155" s="23">
        <f t="shared" si="24"/>
        <v>58.3381339534943</v>
      </c>
    </row>
    <row r="156" spans="1:11">
      <c r="A156" s="28" t="s">
        <v>39</v>
      </c>
      <c r="B156" s="21" t="s">
        <v>40</v>
      </c>
      <c r="C156" s="22">
        <v>22760189.170000002</v>
      </c>
      <c r="D156" s="22">
        <v>47659884</v>
      </c>
      <c r="E156" s="22">
        <v>26249579</v>
      </c>
      <c r="F156" s="22">
        <v>27803886.969999999</v>
      </c>
      <c r="G156" s="22">
        <f t="shared" si="20"/>
        <v>5043697.799999997</v>
      </c>
      <c r="H156" s="22">
        <f t="shared" si="21"/>
        <v>-1554307.9699999988</v>
      </c>
      <c r="I156" s="23">
        <f t="shared" si="22"/>
        <v>22.160175217910961</v>
      </c>
      <c r="J156" s="23">
        <f t="shared" si="23"/>
        <v>105.9212681849107</v>
      </c>
      <c r="K156" s="23">
        <f t="shared" si="24"/>
        <v>58.3381339534943</v>
      </c>
    </row>
    <row r="157" spans="1:11" ht="25.5">
      <c r="A157" s="27" t="s">
        <v>43</v>
      </c>
      <c r="B157" s="21" t="s">
        <v>44</v>
      </c>
      <c r="C157" s="22">
        <v>47743826.119999997</v>
      </c>
      <c r="D157" s="22">
        <v>113139095</v>
      </c>
      <c r="E157" s="22">
        <v>53608006</v>
      </c>
      <c r="F157" s="22">
        <v>58932699.399999999</v>
      </c>
      <c r="G157" s="22">
        <f t="shared" si="20"/>
        <v>11188873.280000001</v>
      </c>
      <c r="H157" s="22">
        <f t="shared" si="21"/>
        <v>-5324693.3999999985</v>
      </c>
      <c r="I157" s="23">
        <f t="shared" si="22"/>
        <v>23.435225429729357</v>
      </c>
      <c r="J157" s="23">
        <f t="shared" si="23"/>
        <v>109.93264588128871</v>
      </c>
      <c r="K157" s="23">
        <f t="shared" si="24"/>
        <v>52.088713808431997</v>
      </c>
    </row>
    <row r="158" spans="1:11">
      <c r="A158" s="28" t="s">
        <v>45</v>
      </c>
      <c r="B158" s="21" t="s">
        <v>46</v>
      </c>
      <c r="C158" s="22">
        <v>0</v>
      </c>
      <c r="D158" s="22">
        <v>77000</v>
      </c>
      <c r="E158" s="22">
        <v>0</v>
      </c>
      <c r="F158" s="22">
        <v>77000</v>
      </c>
      <c r="G158" s="22">
        <f t="shared" si="20"/>
        <v>77000</v>
      </c>
      <c r="H158" s="22">
        <f t="shared" si="21"/>
        <v>-77000</v>
      </c>
      <c r="I158" s="23">
        <f t="shared" si="22"/>
        <v>0</v>
      </c>
      <c r="J158" s="23">
        <f t="shared" si="23"/>
        <v>0</v>
      </c>
      <c r="K158" s="23">
        <f t="shared" si="24"/>
        <v>100</v>
      </c>
    </row>
    <row r="159" spans="1:11" ht="25.5">
      <c r="A159" s="29" t="s">
        <v>47</v>
      </c>
      <c r="B159" s="21" t="s">
        <v>48</v>
      </c>
      <c r="C159" s="22">
        <v>0</v>
      </c>
      <c r="D159" s="22">
        <v>77000</v>
      </c>
      <c r="E159" s="22">
        <v>0</v>
      </c>
      <c r="F159" s="22">
        <v>77000</v>
      </c>
      <c r="G159" s="22">
        <f t="shared" si="20"/>
        <v>77000</v>
      </c>
      <c r="H159" s="22">
        <f t="shared" si="21"/>
        <v>-77000</v>
      </c>
      <c r="I159" s="23">
        <f t="shared" si="22"/>
        <v>0</v>
      </c>
      <c r="J159" s="23">
        <f t="shared" si="23"/>
        <v>0</v>
      </c>
      <c r="K159" s="23">
        <f t="shared" si="24"/>
        <v>100</v>
      </c>
    </row>
    <row r="160" spans="1:11" ht="25.5">
      <c r="A160" s="30" t="s">
        <v>559</v>
      </c>
      <c r="B160" s="21" t="s">
        <v>560</v>
      </c>
      <c r="C160" s="22">
        <v>0</v>
      </c>
      <c r="D160" s="22">
        <v>77000</v>
      </c>
      <c r="E160" s="22">
        <v>0</v>
      </c>
      <c r="F160" s="22">
        <v>77000</v>
      </c>
      <c r="G160" s="22">
        <f t="shared" si="20"/>
        <v>77000</v>
      </c>
      <c r="H160" s="22">
        <f t="shared" si="21"/>
        <v>-77000</v>
      </c>
      <c r="I160" s="23">
        <f t="shared" si="22"/>
        <v>0</v>
      </c>
      <c r="J160" s="23">
        <f t="shared" si="23"/>
        <v>0</v>
      </c>
      <c r="K160" s="23">
        <f t="shared" si="24"/>
        <v>100</v>
      </c>
    </row>
    <row r="161" spans="1:11" ht="25.5">
      <c r="A161" s="28" t="s">
        <v>143</v>
      </c>
      <c r="B161" s="21" t="s">
        <v>144</v>
      </c>
      <c r="C161" s="22">
        <v>47743826.119999997</v>
      </c>
      <c r="D161" s="22">
        <v>113062095</v>
      </c>
      <c r="E161" s="22">
        <v>53608006</v>
      </c>
      <c r="F161" s="22">
        <v>58855699.399999999</v>
      </c>
      <c r="G161" s="22">
        <f t="shared" si="20"/>
        <v>11111873.280000001</v>
      </c>
      <c r="H161" s="22">
        <f t="shared" si="21"/>
        <v>-5247693.3999999985</v>
      </c>
      <c r="I161" s="23">
        <f t="shared" si="22"/>
        <v>23.273948032717911</v>
      </c>
      <c r="J161" s="23">
        <f t="shared" si="23"/>
        <v>109.7890106190482</v>
      </c>
      <c r="K161" s="23">
        <f t="shared" si="24"/>
        <v>52.056084225221547</v>
      </c>
    </row>
    <row r="162" spans="1:11" ht="25.5">
      <c r="A162" s="29" t="s">
        <v>163</v>
      </c>
      <c r="B162" s="21" t="s">
        <v>164</v>
      </c>
      <c r="C162" s="22">
        <v>47743826.119999997</v>
      </c>
      <c r="D162" s="22">
        <v>113062095</v>
      </c>
      <c r="E162" s="22">
        <v>53608006</v>
      </c>
      <c r="F162" s="22">
        <v>58855699.399999999</v>
      </c>
      <c r="G162" s="22">
        <f t="shared" si="20"/>
        <v>11111873.280000001</v>
      </c>
      <c r="H162" s="22">
        <f t="shared" si="21"/>
        <v>-5247693.3999999985</v>
      </c>
      <c r="I162" s="23">
        <f t="shared" si="22"/>
        <v>23.273948032717911</v>
      </c>
      <c r="J162" s="23">
        <f t="shared" si="23"/>
        <v>109.7890106190482</v>
      </c>
      <c r="K162" s="23">
        <f t="shared" si="24"/>
        <v>52.056084225221547</v>
      </c>
    </row>
    <row r="163" spans="1:11">
      <c r="A163" s="20"/>
      <c r="B163" s="21" t="s">
        <v>55</v>
      </c>
      <c r="C163" s="22">
        <v>66964791.170000002</v>
      </c>
      <c r="D163" s="22">
        <v>-77000</v>
      </c>
      <c r="E163" s="22">
        <v>0</v>
      </c>
      <c r="F163" s="22">
        <v>74021959.049999997</v>
      </c>
      <c r="G163" s="22">
        <f t="shared" si="20"/>
        <v>7057167.8799999952</v>
      </c>
      <c r="H163" s="22">
        <f t="shared" si="21"/>
        <v>-74021959.049999997</v>
      </c>
      <c r="I163" s="23">
        <f t="shared" si="22"/>
        <v>10.538624487134342</v>
      </c>
      <c r="J163" s="23">
        <f t="shared" si="23"/>
        <v>0</v>
      </c>
      <c r="K163" s="23">
        <f t="shared" si="24"/>
        <v>-96132.414350649342</v>
      </c>
    </row>
    <row r="164" spans="1:11">
      <c r="A164" s="20" t="s">
        <v>56</v>
      </c>
      <c r="B164" s="21" t="s">
        <v>57</v>
      </c>
      <c r="C164" s="22">
        <v>-66964791.170000002</v>
      </c>
      <c r="D164" s="22">
        <v>77000</v>
      </c>
      <c r="E164" s="22">
        <v>0</v>
      </c>
      <c r="F164" s="22">
        <v>-74021959.049999997</v>
      </c>
      <c r="G164" s="22">
        <f t="shared" si="20"/>
        <v>-7057167.8799999952</v>
      </c>
      <c r="H164" s="22">
        <f t="shared" si="21"/>
        <v>74021959.049999997</v>
      </c>
      <c r="I164" s="23">
        <f t="shared" si="22"/>
        <v>10.538624487134342</v>
      </c>
      <c r="J164" s="23">
        <f t="shared" si="23"/>
        <v>0</v>
      </c>
      <c r="K164" s="23">
        <f t="shared" si="24"/>
        <v>-96132.414350649342</v>
      </c>
    </row>
    <row r="165" spans="1:11">
      <c r="A165" s="26" t="s">
        <v>58</v>
      </c>
      <c r="B165" s="21" t="s">
        <v>59</v>
      </c>
      <c r="C165" s="22">
        <v>-66964791.170000002</v>
      </c>
      <c r="D165" s="22">
        <v>77000</v>
      </c>
      <c r="E165" s="22">
        <v>0</v>
      </c>
      <c r="F165" s="22">
        <v>-74021959.049999997</v>
      </c>
      <c r="G165" s="22">
        <f t="shared" si="20"/>
        <v>-7057167.8799999952</v>
      </c>
      <c r="H165" s="22">
        <f t="shared" si="21"/>
        <v>74021959.049999997</v>
      </c>
      <c r="I165" s="23">
        <f t="shared" si="22"/>
        <v>10.538624487134342</v>
      </c>
      <c r="J165" s="23">
        <f t="shared" si="23"/>
        <v>0</v>
      </c>
      <c r="K165" s="23">
        <f t="shared" si="24"/>
        <v>-96132.414350649342</v>
      </c>
    </row>
    <row r="166" spans="1:11" ht="25.5">
      <c r="A166" s="27" t="s">
        <v>85</v>
      </c>
      <c r="B166" s="21" t="s">
        <v>86</v>
      </c>
      <c r="C166" s="22">
        <v>-90476.36</v>
      </c>
      <c r="D166" s="22">
        <v>77000</v>
      </c>
      <c r="E166" s="22">
        <v>0</v>
      </c>
      <c r="F166" s="22">
        <v>-77000</v>
      </c>
      <c r="G166" s="22">
        <f t="shared" si="20"/>
        <v>13476.36</v>
      </c>
      <c r="H166" s="22">
        <f t="shared" si="21"/>
        <v>77000</v>
      </c>
      <c r="I166" s="23">
        <f t="shared" si="22"/>
        <v>-14.894896302194297</v>
      </c>
      <c r="J166" s="23">
        <f t="shared" si="23"/>
        <v>0</v>
      </c>
      <c r="K166" s="23">
        <f t="shared" si="24"/>
        <v>-100</v>
      </c>
    </row>
    <row r="167" spans="1:11" s="35" customFormat="1">
      <c r="A167" s="36" t="s">
        <v>688</v>
      </c>
      <c r="B167" s="32" t="s">
        <v>689</v>
      </c>
      <c r="C167" s="33"/>
      <c r="D167" s="33"/>
      <c r="E167" s="33"/>
      <c r="F167" s="33"/>
      <c r="G167" s="33"/>
      <c r="H167" s="33"/>
      <c r="I167" s="34"/>
      <c r="J167" s="34"/>
      <c r="K167" s="34"/>
    </row>
    <row r="168" spans="1:11">
      <c r="A168" s="20" t="s">
        <v>21</v>
      </c>
      <c r="B168" s="21" t="s">
        <v>22</v>
      </c>
      <c r="C168" s="22">
        <v>64889719</v>
      </c>
      <c r="D168" s="22">
        <v>72150028</v>
      </c>
      <c r="E168" s="22">
        <v>33880445</v>
      </c>
      <c r="F168" s="22">
        <v>66727348.229999997</v>
      </c>
      <c r="G168" s="22">
        <f t="shared" ref="G168:G186" si="25">F168-C168</f>
        <v>1837629.2299999967</v>
      </c>
      <c r="H168" s="22">
        <f t="shared" ref="H168:H186" si="26">E168-F168</f>
        <v>-32846903.229999997</v>
      </c>
      <c r="I168" s="23">
        <f t="shared" ref="I168:I186" si="27">IF(ISERROR(F168/C168),0,F168/C168*100-100)</f>
        <v>2.8319266261578377</v>
      </c>
      <c r="J168" s="23">
        <f t="shared" ref="J168:J186" si="28">IF(ISERROR(F168/E168),0,F168/E168*100)</f>
        <v>196.94944452471032</v>
      </c>
      <c r="K168" s="23">
        <f t="shared" ref="K168:K186" si="29">IF(ISERROR(F168/D168),0,F168/D168*100)</f>
        <v>92.48416123968795</v>
      </c>
    </row>
    <row r="169" spans="1:11" ht="25.5">
      <c r="A169" s="26" t="s">
        <v>65</v>
      </c>
      <c r="B169" s="21" t="s">
        <v>66</v>
      </c>
      <c r="C169" s="22">
        <v>4847609</v>
      </c>
      <c r="D169" s="22">
        <v>10588826</v>
      </c>
      <c r="E169" s="22">
        <v>5113269</v>
      </c>
      <c r="F169" s="22">
        <v>5166146.2300000004</v>
      </c>
      <c r="G169" s="22">
        <f t="shared" si="25"/>
        <v>318537.23000000045</v>
      </c>
      <c r="H169" s="22">
        <f t="shared" si="26"/>
        <v>-52877.230000000447</v>
      </c>
      <c r="I169" s="23">
        <f t="shared" si="27"/>
        <v>6.5710173819712168</v>
      </c>
      <c r="J169" s="23">
        <f t="shared" si="28"/>
        <v>101.03411789991883</v>
      </c>
      <c r="K169" s="23">
        <f t="shared" si="29"/>
        <v>48.788659196024192</v>
      </c>
    </row>
    <row r="170" spans="1:11">
      <c r="A170" s="26" t="s">
        <v>23</v>
      </c>
      <c r="B170" s="21" t="s">
        <v>24</v>
      </c>
      <c r="C170" s="22">
        <v>60042110</v>
      </c>
      <c r="D170" s="22">
        <v>61561202</v>
      </c>
      <c r="E170" s="22">
        <v>28767176</v>
      </c>
      <c r="F170" s="22">
        <v>61561202</v>
      </c>
      <c r="G170" s="22">
        <f t="shared" si="25"/>
        <v>1519092</v>
      </c>
      <c r="H170" s="22">
        <f t="shared" si="26"/>
        <v>-32794026</v>
      </c>
      <c r="I170" s="23">
        <f t="shared" si="27"/>
        <v>2.5300443305540199</v>
      </c>
      <c r="J170" s="23">
        <f t="shared" si="28"/>
        <v>213.99807196924718</v>
      </c>
      <c r="K170" s="23">
        <f t="shared" si="29"/>
        <v>100</v>
      </c>
    </row>
    <row r="171" spans="1:11">
      <c r="A171" s="27" t="s">
        <v>25</v>
      </c>
      <c r="B171" s="21" t="s">
        <v>26</v>
      </c>
      <c r="C171" s="22">
        <v>60042110</v>
      </c>
      <c r="D171" s="22">
        <v>61561202</v>
      </c>
      <c r="E171" s="22">
        <v>28767176</v>
      </c>
      <c r="F171" s="22">
        <v>61561202</v>
      </c>
      <c r="G171" s="22">
        <f t="shared" si="25"/>
        <v>1519092</v>
      </c>
      <c r="H171" s="22">
        <f t="shared" si="26"/>
        <v>-32794026</v>
      </c>
      <c r="I171" s="23">
        <f t="shared" si="27"/>
        <v>2.5300443305540199</v>
      </c>
      <c r="J171" s="23">
        <f t="shared" si="28"/>
        <v>213.99807196924718</v>
      </c>
      <c r="K171" s="23">
        <f t="shared" si="29"/>
        <v>100</v>
      </c>
    </row>
    <row r="172" spans="1:11">
      <c r="A172" s="20" t="s">
        <v>27</v>
      </c>
      <c r="B172" s="21" t="s">
        <v>28</v>
      </c>
      <c r="C172" s="22">
        <v>31664678.309999999</v>
      </c>
      <c r="D172" s="22">
        <v>72272363</v>
      </c>
      <c r="E172" s="22">
        <v>33880445</v>
      </c>
      <c r="F172" s="22">
        <v>33441128.32</v>
      </c>
      <c r="G172" s="22">
        <f t="shared" si="25"/>
        <v>1776450.0100000016</v>
      </c>
      <c r="H172" s="22">
        <f t="shared" si="26"/>
        <v>439316.6799999997</v>
      </c>
      <c r="I172" s="23">
        <f t="shared" si="27"/>
        <v>5.6101944021297072</v>
      </c>
      <c r="J172" s="23">
        <f t="shared" si="28"/>
        <v>98.703332615613533</v>
      </c>
      <c r="K172" s="23">
        <f t="shared" si="29"/>
        <v>46.270976804784979</v>
      </c>
    </row>
    <row r="173" spans="1:11">
      <c r="A173" s="26" t="s">
        <v>29</v>
      </c>
      <c r="B173" s="21" t="s">
        <v>30</v>
      </c>
      <c r="C173" s="22">
        <v>31459999.579999998</v>
      </c>
      <c r="D173" s="22">
        <v>71541271</v>
      </c>
      <c r="E173" s="22">
        <v>33750665</v>
      </c>
      <c r="F173" s="22">
        <v>33337257.920000002</v>
      </c>
      <c r="G173" s="22">
        <f t="shared" si="25"/>
        <v>1877258.3400000036</v>
      </c>
      <c r="H173" s="22">
        <f t="shared" si="26"/>
        <v>413407.07999999821</v>
      </c>
      <c r="I173" s="23">
        <f t="shared" si="27"/>
        <v>5.9671276702540865</v>
      </c>
      <c r="J173" s="23">
        <f t="shared" si="28"/>
        <v>98.77511426811887</v>
      </c>
      <c r="K173" s="23">
        <f t="shared" si="29"/>
        <v>46.598638036497846</v>
      </c>
    </row>
    <row r="174" spans="1:11">
      <c r="A174" s="27" t="s">
        <v>31</v>
      </c>
      <c r="B174" s="21" t="s">
        <v>32</v>
      </c>
      <c r="C174" s="22">
        <v>30205031.199999999</v>
      </c>
      <c r="D174" s="22">
        <v>68711103</v>
      </c>
      <c r="E174" s="22">
        <v>32400694</v>
      </c>
      <c r="F174" s="22">
        <v>31946785.75</v>
      </c>
      <c r="G174" s="22">
        <f t="shared" si="25"/>
        <v>1741754.5500000007</v>
      </c>
      <c r="H174" s="22">
        <f t="shared" si="26"/>
        <v>453908.25</v>
      </c>
      <c r="I174" s="23">
        <f t="shared" si="27"/>
        <v>5.7664385064432508</v>
      </c>
      <c r="J174" s="23">
        <f t="shared" si="28"/>
        <v>98.599078618501196</v>
      </c>
      <c r="K174" s="23">
        <f t="shared" si="29"/>
        <v>46.494357323881118</v>
      </c>
    </row>
    <row r="175" spans="1:11">
      <c r="A175" s="28" t="s">
        <v>33</v>
      </c>
      <c r="B175" s="21" t="s">
        <v>34</v>
      </c>
      <c r="C175" s="22">
        <v>23645972.949999999</v>
      </c>
      <c r="D175" s="22">
        <v>52769604</v>
      </c>
      <c r="E175" s="22">
        <v>25141271</v>
      </c>
      <c r="F175" s="22">
        <v>25012925.98</v>
      </c>
      <c r="G175" s="22">
        <f t="shared" si="25"/>
        <v>1366953.0300000012</v>
      </c>
      <c r="H175" s="22">
        <f t="shared" si="26"/>
        <v>128345.01999999955</v>
      </c>
      <c r="I175" s="23">
        <f t="shared" si="27"/>
        <v>5.7809126014415142</v>
      </c>
      <c r="J175" s="23">
        <f t="shared" si="28"/>
        <v>99.489504647557396</v>
      </c>
      <c r="K175" s="23">
        <f t="shared" si="29"/>
        <v>47.400253335234424</v>
      </c>
    </row>
    <row r="176" spans="1:11">
      <c r="A176" s="28" t="s">
        <v>35</v>
      </c>
      <c r="B176" s="21" t="s">
        <v>36</v>
      </c>
      <c r="C176" s="22">
        <v>6559058.25</v>
      </c>
      <c r="D176" s="22">
        <v>15941499</v>
      </c>
      <c r="E176" s="22">
        <v>7259423</v>
      </c>
      <c r="F176" s="22">
        <v>6933859.7699999996</v>
      </c>
      <c r="G176" s="22">
        <f t="shared" si="25"/>
        <v>374801.51999999955</v>
      </c>
      <c r="H176" s="22">
        <f t="shared" si="26"/>
        <v>325563.23000000045</v>
      </c>
      <c r="I176" s="23">
        <f t="shared" si="27"/>
        <v>5.7142581406408368</v>
      </c>
      <c r="J176" s="23">
        <f t="shared" si="28"/>
        <v>95.515301560468373</v>
      </c>
      <c r="K176" s="23">
        <f t="shared" si="29"/>
        <v>43.495657277900904</v>
      </c>
    </row>
    <row r="177" spans="1:11">
      <c r="A177" s="29" t="s">
        <v>77</v>
      </c>
      <c r="B177" s="21" t="s">
        <v>78</v>
      </c>
      <c r="C177" s="22">
        <v>50845.46</v>
      </c>
      <c r="D177" s="22">
        <v>0</v>
      </c>
      <c r="E177" s="22">
        <v>0</v>
      </c>
      <c r="F177" s="22">
        <v>50431.38</v>
      </c>
      <c r="G177" s="22">
        <f t="shared" si="25"/>
        <v>-414.08000000000175</v>
      </c>
      <c r="H177" s="22">
        <f t="shared" si="26"/>
        <v>-50431.38</v>
      </c>
      <c r="I177" s="23">
        <f t="shared" si="27"/>
        <v>-0.81438932797540531</v>
      </c>
      <c r="J177" s="23">
        <f t="shared" si="28"/>
        <v>0</v>
      </c>
      <c r="K177" s="23">
        <f t="shared" si="29"/>
        <v>0</v>
      </c>
    </row>
    <row r="178" spans="1:11">
      <c r="A178" s="27" t="s">
        <v>37</v>
      </c>
      <c r="B178" s="21" t="s">
        <v>38</v>
      </c>
      <c r="C178" s="22">
        <v>1254968.3799999999</v>
      </c>
      <c r="D178" s="22">
        <v>2830168</v>
      </c>
      <c r="E178" s="22">
        <v>1349971</v>
      </c>
      <c r="F178" s="22">
        <v>1390472.17</v>
      </c>
      <c r="G178" s="22">
        <f t="shared" si="25"/>
        <v>135503.79000000004</v>
      </c>
      <c r="H178" s="22">
        <f t="shared" si="26"/>
        <v>-40501.169999999925</v>
      </c>
      <c r="I178" s="23">
        <f t="shared" si="27"/>
        <v>10.797386783561834</v>
      </c>
      <c r="J178" s="23">
        <f t="shared" si="28"/>
        <v>103.00015111435728</v>
      </c>
      <c r="K178" s="23">
        <f t="shared" si="29"/>
        <v>49.130375652611427</v>
      </c>
    </row>
    <row r="179" spans="1:11">
      <c r="A179" s="28" t="s">
        <v>39</v>
      </c>
      <c r="B179" s="21" t="s">
        <v>40</v>
      </c>
      <c r="C179" s="22">
        <v>120000</v>
      </c>
      <c r="D179" s="22">
        <v>310869</v>
      </c>
      <c r="E179" s="22">
        <v>148000</v>
      </c>
      <c r="F179" s="22">
        <v>145000</v>
      </c>
      <c r="G179" s="22">
        <f t="shared" si="25"/>
        <v>25000</v>
      </c>
      <c r="H179" s="22">
        <f t="shared" si="26"/>
        <v>3000</v>
      </c>
      <c r="I179" s="23">
        <f t="shared" si="27"/>
        <v>20.833333333333329</v>
      </c>
      <c r="J179" s="23">
        <f t="shared" si="28"/>
        <v>97.972972972972968</v>
      </c>
      <c r="K179" s="23">
        <f t="shared" si="29"/>
        <v>46.643441449613825</v>
      </c>
    </row>
    <row r="180" spans="1:11">
      <c r="A180" s="28" t="s">
        <v>41</v>
      </c>
      <c r="B180" s="21" t="s">
        <v>42</v>
      </c>
      <c r="C180" s="22">
        <v>1134968.3799999999</v>
      </c>
      <c r="D180" s="22">
        <v>2519299</v>
      </c>
      <c r="E180" s="22">
        <v>1201971</v>
      </c>
      <c r="F180" s="22">
        <v>1245472.17</v>
      </c>
      <c r="G180" s="22">
        <f t="shared" si="25"/>
        <v>110503.79000000004</v>
      </c>
      <c r="H180" s="22">
        <f t="shared" si="26"/>
        <v>-43501.169999999925</v>
      </c>
      <c r="I180" s="23">
        <f t="shared" si="27"/>
        <v>9.7362879836352789</v>
      </c>
      <c r="J180" s="23">
        <f t="shared" si="28"/>
        <v>103.61915304112995</v>
      </c>
      <c r="K180" s="23">
        <f t="shared" si="29"/>
        <v>49.437250997202</v>
      </c>
    </row>
    <row r="181" spans="1:11">
      <c r="A181" s="26" t="s">
        <v>51</v>
      </c>
      <c r="B181" s="21" t="s">
        <v>52</v>
      </c>
      <c r="C181" s="22">
        <v>204678.73</v>
      </c>
      <c r="D181" s="22">
        <v>731092</v>
      </c>
      <c r="E181" s="22">
        <v>129780</v>
      </c>
      <c r="F181" s="22">
        <v>103870.39999999999</v>
      </c>
      <c r="G181" s="22">
        <f t="shared" si="25"/>
        <v>-100808.33000000002</v>
      </c>
      <c r="H181" s="22">
        <f t="shared" si="26"/>
        <v>25909.600000000006</v>
      </c>
      <c r="I181" s="23">
        <f t="shared" si="27"/>
        <v>-49.251981385657416</v>
      </c>
      <c r="J181" s="23">
        <f t="shared" si="28"/>
        <v>80.035752812451832</v>
      </c>
      <c r="K181" s="23">
        <f t="shared" si="29"/>
        <v>14.207568951650407</v>
      </c>
    </row>
    <row r="182" spans="1:11">
      <c r="A182" s="27" t="s">
        <v>53</v>
      </c>
      <c r="B182" s="21" t="s">
        <v>54</v>
      </c>
      <c r="C182" s="22">
        <v>204678.73</v>
      </c>
      <c r="D182" s="22">
        <v>731092</v>
      </c>
      <c r="E182" s="22">
        <v>129780</v>
      </c>
      <c r="F182" s="22">
        <v>103870.39999999999</v>
      </c>
      <c r="G182" s="22">
        <f t="shared" si="25"/>
        <v>-100808.33000000002</v>
      </c>
      <c r="H182" s="22">
        <f t="shared" si="26"/>
        <v>25909.600000000006</v>
      </c>
      <c r="I182" s="23">
        <f t="shared" si="27"/>
        <v>-49.251981385657416</v>
      </c>
      <c r="J182" s="23">
        <f t="shared" si="28"/>
        <v>80.035752812451832</v>
      </c>
      <c r="K182" s="23">
        <f t="shared" si="29"/>
        <v>14.207568951650407</v>
      </c>
    </row>
    <row r="183" spans="1:11">
      <c r="A183" s="20"/>
      <c r="B183" s="21" t="s">
        <v>55</v>
      </c>
      <c r="C183" s="22">
        <v>33225040.690000001</v>
      </c>
      <c r="D183" s="22">
        <v>-122335</v>
      </c>
      <c r="E183" s="22">
        <v>0</v>
      </c>
      <c r="F183" s="22">
        <v>33286219.91</v>
      </c>
      <c r="G183" s="22">
        <f t="shared" si="25"/>
        <v>61179.219999998808</v>
      </c>
      <c r="H183" s="22">
        <f t="shared" si="26"/>
        <v>-33286219.91</v>
      </c>
      <c r="I183" s="23">
        <f t="shared" si="27"/>
        <v>0.18413587682502452</v>
      </c>
      <c r="J183" s="23">
        <f t="shared" si="28"/>
        <v>0</v>
      </c>
      <c r="K183" s="23">
        <f t="shared" si="29"/>
        <v>-27209.073372297382</v>
      </c>
    </row>
    <row r="184" spans="1:11">
      <c r="A184" s="20" t="s">
        <v>56</v>
      </c>
      <c r="B184" s="21" t="s">
        <v>57</v>
      </c>
      <c r="C184" s="22">
        <v>-33225040.690000001</v>
      </c>
      <c r="D184" s="22">
        <v>122335</v>
      </c>
      <c r="E184" s="22">
        <v>0</v>
      </c>
      <c r="F184" s="22">
        <v>-33286219.91</v>
      </c>
      <c r="G184" s="22">
        <f t="shared" si="25"/>
        <v>-61179.219999998808</v>
      </c>
      <c r="H184" s="22">
        <f t="shared" si="26"/>
        <v>33286219.91</v>
      </c>
      <c r="I184" s="23">
        <f t="shared" si="27"/>
        <v>0.18413587682502452</v>
      </c>
      <c r="J184" s="23">
        <f t="shared" si="28"/>
        <v>0</v>
      </c>
      <c r="K184" s="23">
        <f t="shared" si="29"/>
        <v>-27209.073372297382</v>
      </c>
    </row>
    <row r="185" spans="1:11">
      <c r="A185" s="26" t="s">
        <v>58</v>
      </c>
      <c r="B185" s="21" t="s">
        <v>59</v>
      </c>
      <c r="C185" s="22">
        <v>-33225040.690000001</v>
      </c>
      <c r="D185" s="22">
        <v>122335</v>
      </c>
      <c r="E185" s="22">
        <v>0</v>
      </c>
      <c r="F185" s="22">
        <v>-33286219.91</v>
      </c>
      <c r="G185" s="22">
        <f t="shared" si="25"/>
        <v>-61179.219999998808</v>
      </c>
      <c r="H185" s="22">
        <f t="shared" si="26"/>
        <v>33286219.91</v>
      </c>
      <c r="I185" s="23">
        <f t="shared" si="27"/>
        <v>0.18413587682502452</v>
      </c>
      <c r="J185" s="23">
        <f t="shared" si="28"/>
        <v>0</v>
      </c>
      <c r="K185" s="23">
        <f t="shared" si="29"/>
        <v>-27209.073372297382</v>
      </c>
    </row>
    <row r="186" spans="1:11" ht="25.5">
      <c r="A186" s="27" t="s">
        <v>85</v>
      </c>
      <c r="B186" s="21" t="s">
        <v>86</v>
      </c>
      <c r="C186" s="22">
        <v>0</v>
      </c>
      <c r="D186" s="22">
        <v>122335</v>
      </c>
      <c r="E186" s="22">
        <v>0</v>
      </c>
      <c r="F186" s="22">
        <v>-122334.03</v>
      </c>
      <c r="G186" s="22">
        <f t="shared" si="25"/>
        <v>-122334.03</v>
      </c>
      <c r="H186" s="22">
        <f t="shared" si="26"/>
        <v>122334.03</v>
      </c>
      <c r="I186" s="23">
        <f t="shared" si="27"/>
        <v>0</v>
      </c>
      <c r="J186" s="23">
        <f t="shared" si="28"/>
        <v>0</v>
      </c>
      <c r="K186" s="23">
        <f t="shared" si="29"/>
        <v>-99.999207095271174</v>
      </c>
    </row>
    <row r="187" spans="1:11" s="35" customFormat="1" ht="38.25">
      <c r="A187" s="36" t="s">
        <v>690</v>
      </c>
      <c r="B187" s="32" t="s">
        <v>691</v>
      </c>
      <c r="C187" s="33"/>
      <c r="D187" s="33"/>
      <c r="E187" s="33"/>
      <c r="F187" s="33"/>
      <c r="G187" s="33"/>
      <c r="H187" s="33"/>
      <c r="I187" s="34"/>
      <c r="J187" s="34"/>
      <c r="K187" s="34"/>
    </row>
    <row r="188" spans="1:11">
      <c r="A188" s="20" t="s">
        <v>21</v>
      </c>
      <c r="B188" s="21" t="s">
        <v>22</v>
      </c>
      <c r="C188" s="22">
        <v>7335319.71</v>
      </c>
      <c r="D188" s="22">
        <v>8001007</v>
      </c>
      <c r="E188" s="22">
        <v>3844632</v>
      </c>
      <c r="F188" s="22">
        <v>7529018.7699999996</v>
      </c>
      <c r="G188" s="22">
        <f t="shared" ref="G188:G213" si="30">F188-C188</f>
        <v>193699.05999999959</v>
      </c>
      <c r="H188" s="22">
        <f t="shared" ref="H188:H213" si="31">E188-F188</f>
        <v>-3684386.7699999996</v>
      </c>
      <c r="I188" s="23">
        <f t="shared" ref="I188:I213" si="32">IF(ISERROR(F188/C188),0,F188/C188*100-100)</f>
        <v>2.6406355504305452</v>
      </c>
      <c r="J188" s="23">
        <f t="shared" ref="J188:J213" si="33">IF(ISERROR(F188/E188),0,F188/E188*100)</f>
        <v>195.83197481579509</v>
      </c>
      <c r="K188" s="23">
        <f t="shared" ref="K188:K213" si="34">IF(ISERROR(F188/D188),0,F188/D188*100)</f>
        <v>94.100889675512093</v>
      </c>
    </row>
    <row r="189" spans="1:11" ht="25.5">
      <c r="A189" s="26" t="s">
        <v>65</v>
      </c>
      <c r="B189" s="21" t="s">
        <v>66</v>
      </c>
      <c r="C189" s="22">
        <v>156123.29999999999</v>
      </c>
      <c r="D189" s="22">
        <v>464907</v>
      </c>
      <c r="E189" s="22">
        <v>156707</v>
      </c>
      <c r="F189" s="22">
        <v>169673.7</v>
      </c>
      <c r="G189" s="22">
        <f t="shared" si="30"/>
        <v>13550.400000000023</v>
      </c>
      <c r="H189" s="22">
        <f t="shared" si="31"/>
        <v>-12966.700000000012</v>
      </c>
      <c r="I189" s="23">
        <f t="shared" si="32"/>
        <v>8.6792938658099246</v>
      </c>
      <c r="J189" s="23">
        <f t="shared" si="33"/>
        <v>108.27448678106275</v>
      </c>
      <c r="K189" s="23">
        <f t="shared" si="34"/>
        <v>36.496266995334551</v>
      </c>
    </row>
    <row r="190" spans="1:11">
      <c r="A190" s="26" t="s">
        <v>67</v>
      </c>
      <c r="B190" s="21" t="s">
        <v>68</v>
      </c>
      <c r="C190" s="22">
        <v>137091.41</v>
      </c>
      <c r="D190" s="22">
        <v>369991</v>
      </c>
      <c r="E190" s="22">
        <v>205314</v>
      </c>
      <c r="F190" s="22">
        <v>193236.07</v>
      </c>
      <c r="G190" s="22">
        <f t="shared" si="30"/>
        <v>56144.66</v>
      </c>
      <c r="H190" s="22">
        <f t="shared" si="31"/>
        <v>12077.929999999993</v>
      </c>
      <c r="I190" s="23">
        <f t="shared" si="32"/>
        <v>40.954177945941325</v>
      </c>
      <c r="J190" s="23">
        <f t="shared" si="33"/>
        <v>94.117337346698221</v>
      </c>
      <c r="K190" s="23">
        <f t="shared" si="34"/>
        <v>52.227235257073822</v>
      </c>
    </row>
    <row r="191" spans="1:11">
      <c r="A191" s="27" t="s">
        <v>69</v>
      </c>
      <c r="B191" s="21" t="s">
        <v>70</v>
      </c>
      <c r="C191" s="22">
        <v>137091.41</v>
      </c>
      <c r="D191" s="22">
        <v>369991</v>
      </c>
      <c r="E191" s="22">
        <v>205314</v>
      </c>
      <c r="F191" s="22">
        <v>193236.07</v>
      </c>
      <c r="G191" s="22">
        <f t="shared" si="30"/>
        <v>56144.66</v>
      </c>
      <c r="H191" s="22">
        <f t="shared" si="31"/>
        <v>12077.929999999993</v>
      </c>
      <c r="I191" s="23">
        <f t="shared" si="32"/>
        <v>40.954177945941325</v>
      </c>
      <c r="J191" s="23">
        <f t="shared" si="33"/>
        <v>94.117337346698221</v>
      </c>
      <c r="K191" s="23">
        <f t="shared" si="34"/>
        <v>52.227235257073822</v>
      </c>
    </row>
    <row r="192" spans="1:11">
      <c r="A192" s="28" t="s">
        <v>71</v>
      </c>
      <c r="B192" s="21" t="s">
        <v>72</v>
      </c>
      <c r="C192" s="22">
        <v>122936.29</v>
      </c>
      <c r="D192" s="22">
        <v>289991</v>
      </c>
      <c r="E192" s="22">
        <v>190314</v>
      </c>
      <c r="F192" s="22">
        <v>161283.75</v>
      </c>
      <c r="G192" s="22">
        <f t="shared" si="30"/>
        <v>38347.460000000006</v>
      </c>
      <c r="H192" s="22">
        <f t="shared" si="31"/>
        <v>29030.25</v>
      </c>
      <c r="I192" s="23">
        <f t="shared" si="32"/>
        <v>31.192953683570579</v>
      </c>
      <c r="J192" s="23">
        <f t="shared" si="33"/>
        <v>84.746130079762921</v>
      </c>
      <c r="K192" s="23">
        <f t="shared" si="34"/>
        <v>55.616812245897286</v>
      </c>
    </row>
    <row r="193" spans="1:11" ht="25.5">
      <c r="A193" s="29" t="s">
        <v>73</v>
      </c>
      <c r="B193" s="21" t="s">
        <v>74</v>
      </c>
      <c r="C193" s="22">
        <v>122936.29</v>
      </c>
      <c r="D193" s="22">
        <v>289991</v>
      </c>
      <c r="E193" s="22">
        <v>190314</v>
      </c>
      <c r="F193" s="22">
        <v>161283.75</v>
      </c>
      <c r="G193" s="22">
        <f t="shared" si="30"/>
        <v>38347.460000000006</v>
      </c>
      <c r="H193" s="22">
        <f t="shared" si="31"/>
        <v>29030.25</v>
      </c>
      <c r="I193" s="23">
        <f t="shared" si="32"/>
        <v>31.192953683570579</v>
      </c>
      <c r="J193" s="23">
        <f t="shared" si="33"/>
        <v>84.746130079762921</v>
      </c>
      <c r="K193" s="23">
        <f t="shared" si="34"/>
        <v>55.616812245897286</v>
      </c>
    </row>
    <row r="194" spans="1:11" ht="25.5">
      <c r="A194" s="30" t="s">
        <v>75</v>
      </c>
      <c r="B194" s="21" t="s">
        <v>76</v>
      </c>
      <c r="C194" s="22">
        <v>122936.29</v>
      </c>
      <c r="D194" s="22">
        <v>289991</v>
      </c>
      <c r="E194" s="22">
        <v>190314</v>
      </c>
      <c r="F194" s="22">
        <v>161283.75</v>
      </c>
      <c r="G194" s="22">
        <f t="shared" si="30"/>
        <v>38347.460000000006</v>
      </c>
      <c r="H194" s="22">
        <f t="shared" si="31"/>
        <v>29030.25</v>
      </c>
      <c r="I194" s="23">
        <f t="shared" si="32"/>
        <v>31.192953683570579</v>
      </c>
      <c r="J194" s="23">
        <f t="shared" si="33"/>
        <v>84.746130079762921</v>
      </c>
      <c r="K194" s="23">
        <f t="shared" si="34"/>
        <v>55.616812245897286</v>
      </c>
    </row>
    <row r="195" spans="1:11" ht="25.5">
      <c r="A195" s="28" t="s">
        <v>679</v>
      </c>
      <c r="B195" s="21" t="s">
        <v>680</v>
      </c>
      <c r="C195" s="22">
        <v>14155.12</v>
      </c>
      <c r="D195" s="22">
        <v>80000</v>
      </c>
      <c r="E195" s="22">
        <v>15000</v>
      </c>
      <c r="F195" s="22">
        <v>31952.32</v>
      </c>
      <c r="G195" s="22">
        <f t="shared" si="30"/>
        <v>17797.199999999997</v>
      </c>
      <c r="H195" s="22">
        <f t="shared" si="31"/>
        <v>-16952.32</v>
      </c>
      <c r="I195" s="23">
        <f t="shared" si="32"/>
        <v>125.72977127710678</v>
      </c>
      <c r="J195" s="23">
        <f t="shared" si="33"/>
        <v>213.0154666666667</v>
      </c>
      <c r="K195" s="23">
        <f t="shared" si="34"/>
        <v>39.940399999999997</v>
      </c>
    </row>
    <row r="196" spans="1:11">
      <c r="A196" s="26" t="s">
        <v>23</v>
      </c>
      <c r="B196" s="21" t="s">
        <v>24</v>
      </c>
      <c r="C196" s="22">
        <v>7042105</v>
      </c>
      <c r="D196" s="22">
        <v>7166109</v>
      </c>
      <c r="E196" s="22">
        <v>3482611</v>
      </c>
      <c r="F196" s="22">
        <v>7166109</v>
      </c>
      <c r="G196" s="22">
        <f t="shared" si="30"/>
        <v>124004</v>
      </c>
      <c r="H196" s="22">
        <f t="shared" si="31"/>
        <v>-3683498</v>
      </c>
      <c r="I196" s="23">
        <f t="shared" si="32"/>
        <v>1.7608939372531438</v>
      </c>
      <c r="J196" s="23">
        <f t="shared" si="33"/>
        <v>205.76828706967274</v>
      </c>
      <c r="K196" s="23">
        <f t="shared" si="34"/>
        <v>100</v>
      </c>
    </row>
    <row r="197" spans="1:11">
      <c r="A197" s="27" t="s">
        <v>25</v>
      </c>
      <c r="B197" s="21" t="s">
        <v>26</v>
      </c>
      <c r="C197" s="22">
        <v>7042105</v>
      </c>
      <c r="D197" s="22">
        <v>7166109</v>
      </c>
      <c r="E197" s="22">
        <v>3482611</v>
      </c>
      <c r="F197" s="22">
        <v>7166109</v>
      </c>
      <c r="G197" s="22">
        <f t="shared" si="30"/>
        <v>124004</v>
      </c>
      <c r="H197" s="22">
        <f t="shared" si="31"/>
        <v>-3683498</v>
      </c>
      <c r="I197" s="23">
        <f t="shared" si="32"/>
        <v>1.7608939372531438</v>
      </c>
      <c r="J197" s="23">
        <f t="shared" si="33"/>
        <v>205.76828706967274</v>
      </c>
      <c r="K197" s="23">
        <f t="shared" si="34"/>
        <v>100</v>
      </c>
    </row>
    <row r="198" spans="1:11">
      <c r="A198" s="20" t="s">
        <v>27</v>
      </c>
      <c r="B198" s="21" t="s">
        <v>28</v>
      </c>
      <c r="C198" s="22">
        <v>3839979.17</v>
      </c>
      <c r="D198" s="22">
        <v>8001007</v>
      </c>
      <c r="E198" s="22">
        <v>3844632</v>
      </c>
      <c r="F198" s="22">
        <v>3725872.27</v>
      </c>
      <c r="G198" s="22">
        <f t="shared" si="30"/>
        <v>-114106.89999999991</v>
      </c>
      <c r="H198" s="22">
        <f t="shared" si="31"/>
        <v>118759.72999999998</v>
      </c>
      <c r="I198" s="23">
        <f t="shared" si="32"/>
        <v>-2.9715499732775896</v>
      </c>
      <c r="J198" s="23">
        <f t="shared" si="33"/>
        <v>96.91102477428268</v>
      </c>
      <c r="K198" s="23">
        <f t="shared" si="34"/>
        <v>46.567541685690308</v>
      </c>
    </row>
    <row r="199" spans="1:11">
      <c r="A199" s="26" t="s">
        <v>29</v>
      </c>
      <c r="B199" s="21" t="s">
        <v>30</v>
      </c>
      <c r="C199" s="22">
        <v>3827579.78</v>
      </c>
      <c r="D199" s="22">
        <v>7896410</v>
      </c>
      <c r="E199" s="22">
        <v>3814632</v>
      </c>
      <c r="F199" s="22">
        <v>3707793.22</v>
      </c>
      <c r="G199" s="22">
        <f t="shared" si="30"/>
        <v>-119786.55999999959</v>
      </c>
      <c r="H199" s="22">
        <f t="shared" si="31"/>
        <v>106838.7799999998</v>
      </c>
      <c r="I199" s="23">
        <f t="shared" si="32"/>
        <v>-3.1295640296229124</v>
      </c>
      <c r="J199" s="23">
        <f t="shared" si="33"/>
        <v>97.199237567345946</v>
      </c>
      <c r="K199" s="23">
        <f t="shared" si="34"/>
        <v>46.955429366003031</v>
      </c>
    </row>
    <row r="200" spans="1:11">
      <c r="A200" s="27" t="s">
        <v>31</v>
      </c>
      <c r="B200" s="21" t="s">
        <v>32</v>
      </c>
      <c r="C200" s="22">
        <v>3813949.74</v>
      </c>
      <c r="D200" s="22">
        <v>7874494</v>
      </c>
      <c r="E200" s="22">
        <v>3805662</v>
      </c>
      <c r="F200" s="22">
        <v>3688503.5</v>
      </c>
      <c r="G200" s="22">
        <f t="shared" si="30"/>
        <v>-125446.24000000022</v>
      </c>
      <c r="H200" s="22">
        <f t="shared" si="31"/>
        <v>117158.5</v>
      </c>
      <c r="I200" s="23">
        <f t="shared" si="32"/>
        <v>-3.289142452097451</v>
      </c>
      <c r="J200" s="23">
        <f t="shared" si="33"/>
        <v>96.921468590747153</v>
      </c>
      <c r="K200" s="23">
        <f t="shared" si="34"/>
        <v>46.841149412266994</v>
      </c>
    </row>
    <row r="201" spans="1:11">
      <c r="A201" s="28" t="s">
        <v>33</v>
      </c>
      <c r="B201" s="21" t="s">
        <v>34</v>
      </c>
      <c r="C201" s="22">
        <v>2816808.59</v>
      </c>
      <c r="D201" s="22">
        <v>5657680</v>
      </c>
      <c r="E201" s="22">
        <v>2833642</v>
      </c>
      <c r="F201" s="22">
        <v>2727686.8</v>
      </c>
      <c r="G201" s="22">
        <f t="shared" si="30"/>
        <v>-89121.790000000037</v>
      </c>
      <c r="H201" s="22">
        <f t="shared" si="31"/>
        <v>105955.20000000019</v>
      </c>
      <c r="I201" s="23">
        <f t="shared" si="32"/>
        <v>-3.1639277981611116</v>
      </c>
      <c r="J201" s="23">
        <f t="shared" si="33"/>
        <v>96.260812057415862</v>
      </c>
      <c r="K201" s="23">
        <f t="shared" si="34"/>
        <v>48.212108143267201</v>
      </c>
    </row>
    <row r="202" spans="1:11">
      <c r="A202" s="28" t="s">
        <v>35</v>
      </c>
      <c r="B202" s="21" t="s">
        <v>36</v>
      </c>
      <c r="C202" s="22">
        <v>997141.15</v>
      </c>
      <c r="D202" s="22">
        <v>2216814</v>
      </c>
      <c r="E202" s="22">
        <v>972020</v>
      </c>
      <c r="F202" s="22">
        <v>960816.7</v>
      </c>
      <c r="G202" s="22">
        <f t="shared" si="30"/>
        <v>-36324.45000000007</v>
      </c>
      <c r="H202" s="22">
        <f t="shared" si="31"/>
        <v>11203.300000000047</v>
      </c>
      <c r="I202" s="23">
        <f t="shared" si="32"/>
        <v>-3.6428593885629965</v>
      </c>
      <c r="J202" s="23">
        <f t="shared" si="33"/>
        <v>98.847420834962236</v>
      </c>
      <c r="K202" s="23">
        <f t="shared" si="34"/>
        <v>43.342233493653502</v>
      </c>
    </row>
    <row r="203" spans="1:11">
      <c r="A203" s="29" t="s">
        <v>77</v>
      </c>
      <c r="B203" s="21" t="s">
        <v>78</v>
      </c>
      <c r="C203" s="22">
        <v>4801.68</v>
      </c>
      <c r="D203" s="22">
        <v>0</v>
      </c>
      <c r="E203" s="22">
        <v>0</v>
      </c>
      <c r="F203" s="22">
        <v>2393.44</v>
      </c>
      <c r="G203" s="22">
        <f t="shared" si="30"/>
        <v>-2408.2400000000002</v>
      </c>
      <c r="H203" s="22">
        <f t="shared" si="31"/>
        <v>-2393.44</v>
      </c>
      <c r="I203" s="23">
        <f t="shared" si="32"/>
        <v>-50.154112727212144</v>
      </c>
      <c r="J203" s="23">
        <f t="shared" si="33"/>
        <v>0</v>
      </c>
      <c r="K203" s="23">
        <f t="shared" si="34"/>
        <v>0</v>
      </c>
    </row>
    <row r="204" spans="1:11">
      <c r="A204" s="27" t="s">
        <v>37</v>
      </c>
      <c r="B204" s="21" t="s">
        <v>38</v>
      </c>
      <c r="C204" s="22">
        <v>9430.0400000000009</v>
      </c>
      <c r="D204" s="22">
        <v>17716</v>
      </c>
      <c r="E204" s="22">
        <v>3470</v>
      </c>
      <c r="F204" s="22">
        <v>15089.72</v>
      </c>
      <c r="G204" s="22">
        <f t="shared" si="30"/>
        <v>5659.6799999999985</v>
      </c>
      <c r="H204" s="22">
        <f t="shared" si="31"/>
        <v>-11619.72</v>
      </c>
      <c r="I204" s="23">
        <f t="shared" si="32"/>
        <v>60.01756090112022</v>
      </c>
      <c r="J204" s="23">
        <f t="shared" si="33"/>
        <v>434.86224783861667</v>
      </c>
      <c r="K204" s="23">
        <f t="shared" si="34"/>
        <v>85.175660419959357</v>
      </c>
    </row>
    <row r="205" spans="1:11">
      <c r="A205" s="28" t="s">
        <v>41</v>
      </c>
      <c r="B205" s="21" t="s">
        <v>42</v>
      </c>
      <c r="C205" s="22">
        <v>9430.0400000000009</v>
      </c>
      <c r="D205" s="22">
        <v>17716</v>
      </c>
      <c r="E205" s="22">
        <v>3470</v>
      </c>
      <c r="F205" s="22">
        <v>15089.72</v>
      </c>
      <c r="G205" s="22">
        <f t="shared" si="30"/>
        <v>5659.6799999999985</v>
      </c>
      <c r="H205" s="22">
        <f t="shared" si="31"/>
        <v>-11619.72</v>
      </c>
      <c r="I205" s="23">
        <f t="shared" si="32"/>
        <v>60.01756090112022</v>
      </c>
      <c r="J205" s="23">
        <f t="shared" si="33"/>
        <v>434.86224783861667</v>
      </c>
      <c r="K205" s="23">
        <f t="shared" si="34"/>
        <v>85.175660419959357</v>
      </c>
    </row>
    <row r="206" spans="1:11" ht="25.5">
      <c r="A206" s="27" t="s">
        <v>79</v>
      </c>
      <c r="B206" s="21" t="s">
        <v>80</v>
      </c>
      <c r="C206" s="22">
        <v>4200</v>
      </c>
      <c r="D206" s="22">
        <v>4200</v>
      </c>
      <c r="E206" s="22">
        <v>5500</v>
      </c>
      <c r="F206" s="22">
        <v>4200</v>
      </c>
      <c r="G206" s="22">
        <f t="shared" si="30"/>
        <v>0</v>
      </c>
      <c r="H206" s="22">
        <f t="shared" si="31"/>
        <v>1300</v>
      </c>
      <c r="I206" s="23">
        <f t="shared" si="32"/>
        <v>0</v>
      </c>
      <c r="J206" s="23">
        <f t="shared" si="33"/>
        <v>76.363636363636374</v>
      </c>
      <c r="K206" s="23">
        <f t="shared" si="34"/>
        <v>100</v>
      </c>
    </row>
    <row r="207" spans="1:11">
      <c r="A207" s="28" t="s">
        <v>81</v>
      </c>
      <c r="B207" s="21" t="s">
        <v>82</v>
      </c>
      <c r="C207" s="22">
        <v>4200</v>
      </c>
      <c r="D207" s="22">
        <v>4200</v>
      </c>
      <c r="E207" s="22">
        <v>5500</v>
      </c>
      <c r="F207" s="22">
        <v>4200</v>
      </c>
      <c r="G207" s="22">
        <f t="shared" si="30"/>
        <v>0</v>
      </c>
      <c r="H207" s="22">
        <f t="shared" si="31"/>
        <v>1300</v>
      </c>
      <c r="I207" s="23">
        <f t="shared" si="32"/>
        <v>0</v>
      </c>
      <c r="J207" s="23">
        <f t="shared" si="33"/>
        <v>76.363636363636374</v>
      </c>
      <c r="K207" s="23">
        <f t="shared" si="34"/>
        <v>100</v>
      </c>
    </row>
    <row r="208" spans="1:11">
      <c r="A208" s="26" t="s">
        <v>51</v>
      </c>
      <c r="B208" s="21" t="s">
        <v>52</v>
      </c>
      <c r="C208" s="22">
        <v>12399.39</v>
      </c>
      <c r="D208" s="22">
        <v>104597</v>
      </c>
      <c r="E208" s="22">
        <v>30000</v>
      </c>
      <c r="F208" s="22">
        <v>18079.05</v>
      </c>
      <c r="G208" s="22">
        <f t="shared" si="30"/>
        <v>5679.66</v>
      </c>
      <c r="H208" s="22">
        <f t="shared" si="31"/>
        <v>11920.95</v>
      </c>
      <c r="I208" s="23">
        <f t="shared" si="32"/>
        <v>45.805963035278353</v>
      </c>
      <c r="J208" s="23">
        <f t="shared" si="33"/>
        <v>60.263499999999993</v>
      </c>
      <c r="K208" s="23">
        <f t="shared" si="34"/>
        <v>17.284482346530012</v>
      </c>
    </row>
    <row r="209" spans="1:11">
      <c r="A209" s="27" t="s">
        <v>53</v>
      </c>
      <c r="B209" s="21" t="s">
        <v>54</v>
      </c>
      <c r="C209" s="22">
        <v>12399.39</v>
      </c>
      <c r="D209" s="22">
        <v>104597</v>
      </c>
      <c r="E209" s="22">
        <v>30000</v>
      </c>
      <c r="F209" s="22">
        <v>18079.05</v>
      </c>
      <c r="G209" s="22">
        <f t="shared" si="30"/>
        <v>5679.66</v>
      </c>
      <c r="H209" s="22">
        <f t="shared" si="31"/>
        <v>11920.95</v>
      </c>
      <c r="I209" s="23">
        <f t="shared" si="32"/>
        <v>45.805963035278353</v>
      </c>
      <c r="J209" s="23">
        <f t="shared" si="33"/>
        <v>60.263499999999993</v>
      </c>
      <c r="K209" s="23">
        <f t="shared" si="34"/>
        <v>17.284482346530012</v>
      </c>
    </row>
    <row r="210" spans="1:11">
      <c r="A210" s="20"/>
      <c r="B210" s="21" t="s">
        <v>55</v>
      </c>
      <c r="C210" s="22">
        <v>3495340.54</v>
      </c>
      <c r="D210" s="22">
        <v>0</v>
      </c>
      <c r="E210" s="22">
        <v>0</v>
      </c>
      <c r="F210" s="22">
        <v>3803146.5</v>
      </c>
      <c r="G210" s="22">
        <f t="shared" si="30"/>
        <v>307805.95999999996</v>
      </c>
      <c r="H210" s="22">
        <f t="shared" si="31"/>
        <v>-3803146.5</v>
      </c>
      <c r="I210" s="23">
        <f t="shared" si="32"/>
        <v>8.8061794402441791</v>
      </c>
      <c r="J210" s="23">
        <f t="shared" si="33"/>
        <v>0</v>
      </c>
      <c r="K210" s="23">
        <f t="shared" si="34"/>
        <v>0</v>
      </c>
    </row>
    <row r="211" spans="1:11">
      <c r="A211" s="20" t="s">
        <v>56</v>
      </c>
      <c r="B211" s="21" t="s">
        <v>57</v>
      </c>
      <c r="C211" s="22">
        <v>-3495340.54</v>
      </c>
      <c r="D211" s="22">
        <v>0</v>
      </c>
      <c r="E211" s="22">
        <v>0</v>
      </c>
      <c r="F211" s="22">
        <v>-3803146.5</v>
      </c>
      <c r="G211" s="22">
        <f t="shared" si="30"/>
        <v>-307805.95999999996</v>
      </c>
      <c r="H211" s="22">
        <f t="shared" si="31"/>
        <v>3803146.5</v>
      </c>
      <c r="I211" s="23">
        <f t="shared" si="32"/>
        <v>8.8061794402441791</v>
      </c>
      <c r="J211" s="23">
        <f t="shared" si="33"/>
        <v>0</v>
      </c>
      <c r="K211" s="23">
        <f t="shared" si="34"/>
        <v>0</v>
      </c>
    </row>
    <row r="212" spans="1:11">
      <c r="A212" s="26" t="s">
        <v>58</v>
      </c>
      <c r="B212" s="21" t="s">
        <v>59</v>
      </c>
      <c r="C212" s="22">
        <v>-3495340.54</v>
      </c>
      <c r="D212" s="22">
        <v>0</v>
      </c>
      <c r="E212" s="22">
        <v>0</v>
      </c>
      <c r="F212" s="22">
        <v>-3803146.5</v>
      </c>
      <c r="G212" s="22">
        <f t="shared" si="30"/>
        <v>-307805.95999999996</v>
      </c>
      <c r="H212" s="22">
        <f t="shared" si="31"/>
        <v>3803146.5</v>
      </c>
      <c r="I212" s="23">
        <f t="shared" si="32"/>
        <v>8.8061794402441791</v>
      </c>
      <c r="J212" s="23">
        <f t="shared" si="33"/>
        <v>0</v>
      </c>
      <c r="K212" s="23">
        <f t="shared" si="34"/>
        <v>0</v>
      </c>
    </row>
    <row r="213" spans="1:11" ht="25.5">
      <c r="A213" s="27" t="s">
        <v>85</v>
      </c>
      <c r="B213" s="21" t="s">
        <v>86</v>
      </c>
      <c r="C213" s="22">
        <v>-460.95</v>
      </c>
      <c r="D213" s="22">
        <v>0</v>
      </c>
      <c r="E213" s="22">
        <v>0</v>
      </c>
      <c r="F213" s="22">
        <v>0</v>
      </c>
      <c r="G213" s="22">
        <f t="shared" si="30"/>
        <v>460.95</v>
      </c>
      <c r="H213" s="22">
        <f t="shared" si="31"/>
        <v>0</v>
      </c>
      <c r="I213" s="23">
        <f t="shared" si="32"/>
        <v>-100</v>
      </c>
      <c r="J213" s="23">
        <f t="shared" si="33"/>
        <v>0</v>
      </c>
      <c r="K213" s="23">
        <f t="shared" si="34"/>
        <v>0</v>
      </c>
    </row>
    <row r="214" spans="1:11" s="35" customFormat="1">
      <c r="A214" s="36" t="s">
        <v>692</v>
      </c>
      <c r="B214" s="32" t="s">
        <v>693</v>
      </c>
      <c r="C214" s="33"/>
      <c r="D214" s="33"/>
      <c r="E214" s="33"/>
      <c r="F214" s="33"/>
      <c r="G214" s="33"/>
      <c r="H214" s="33"/>
      <c r="I214" s="34"/>
      <c r="J214" s="34"/>
      <c r="K214" s="34"/>
    </row>
    <row r="215" spans="1:11">
      <c r="A215" s="20" t="s">
        <v>21</v>
      </c>
      <c r="B215" s="21" t="s">
        <v>22</v>
      </c>
      <c r="C215" s="22">
        <v>4233477</v>
      </c>
      <c r="D215" s="22">
        <v>4358077</v>
      </c>
      <c r="E215" s="22">
        <v>1795769</v>
      </c>
      <c r="F215" s="22">
        <v>4358077</v>
      </c>
      <c r="G215" s="22">
        <f t="shared" ref="G215:G228" si="35">F215-C215</f>
        <v>124600</v>
      </c>
      <c r="H215" s="22">
        <f t="shared" ref="H215:H228" si="36">E215-F215</f>
        <v>-2562308</v>
      </c>
      <c r="I215" s="23">
        <f t="shared" ref="I215:I228" si="37">IF(ISERROR(F215/C215),0,F215/C215*100-100)</f>
        <v>2.9432072029681393</v>
      </c>
      <c r="J215" s="23">
        <f t="shared" ref="J215:J228" si="38">IF(ISERROR(F215/E215),0,F215/E215*100)</f>
        <v>242.68583542760788</v>
      </c>
      <c r="K215" s="23">
        <f t="shared" ref="K215:K228" si="39">IF(ISERROR(F215/D215),0,F215/D215*100)</f>
        <v>100</v>
      </c>
    </row>
    <row r="216" spans="1:11">
      <c r="A216" s="26" t="s">
        <v>23</v>
      </c>
      <c r="B216" s="21" t="s">
        <v>24</v>
      </c>
      <c r="C216" s="22">
        <v>4233477</v>
      </c>
      <c r="D216" s="22">
        <v>4358077</v>
      </c>
      <c r="E216" s="22">
        <v>1795769</v>
      </c>
      <c r="F216" s="22">
        <v>4358077</v>
      </c>
      <c r="G216" s="22">
        <f t="shared" si="35"/>
        <v>124600</v>
      </c>
      <c r="H216" s="22">
        <f t="shared" si="36"/>
        <v>-2562308</v>
      </c>
      <c r="I216" s="23">
        <f t="shared" si="37"/>
        <v>2.9432072029681393</v>
      </c>
      <c r="J216" s="23">
        <f t="shared" si="38"/>
        <v>242.68583542760788</v>
      </c>
      <c r="K216" s="23">
        <f t="shared" si="39"/>
        <v>100</v>
      </c>
    </row>
    <row r="217" spans="1:11">
      <c r="A217" s="27" t="s">
        <v>25</v>
      </c>
      <c r="B217" s="21" t="s">
        <v>26</v>
      </c>
      <c r="C217" s="22">
        <v>4233477</v>
      </c>
      <c r="D217" s="22">
        <v>4358077</v>
      </c>
      <c r="E217" s="22">
        <v>1795769</v>
      </c>
      <c r="F217" s="22">
        <v>4358077</v>
      </c>
      <c r="G217" s="22">
        <f t="shared" si="35"/>
        <v>124600</v>
      </c>
      <c r="H217" s="22">
        <f t="shared" si="36"/>
        <v>-2562308</v>
      </c>
      <c r="I217" s="23">
        <f t="shared" si="37"/>
        <v>2.9432072029681393</v>
      </c>
      <c r="J217" s="23">
        <f t="shared" si="38"/>
        <v>242.68583542760788</v>
      </c>
      <c r="K217" s="23">
        <f t="shared" si="39"/>
        <v>100</v>
      </c>
    </row>
    <row r="218" spans="1:11">
      <c r="A218" s="20" t="s">
        <v>27</v>
      </c>
      <c r="B218" s="21" t="s">
        <v>28</v>
      </c>
      <c r="C218" s="22">
        <v>1832430.38</v>
      </c>
      <c r="D218" s="22">
        <v>4358077</v>
      </c>
      <c r="E218" s="22">
        <v>1795769</v>
      </c>
      <c r="F218" s="22">
        <v>1672015.75</v>
      </c>
      <c r="G218" s="22">
        <f t="shared" si="35"/>
        <v>-160414.62999999989</v>
      </c>
      <c r="H218" s="22">
        <f t="shared" si="36"/>
        <v>123753.25</v>
      </c>
      <c r="I218" s="23">
        <f t="shared" si="37"/>
        <v>-8.7542005279349127</v>
      </c>
      <c r="J218" s="23">
        <f t="shared" si="38"/>
        <v>93.108620874956642</v>
      </c>
      <c r="K218" s="23">
        <f t="shared" si="39"/>
        <v>38.365906568424556</v>
      </c>
    </row>
    <row r="219" spans="1:11">
      <c r="A219" s="26" t="s">
        <v>29</v>
      </c>
      <c r="B219" s="21" t="s">
        <v>30</v>
      </c>
      <c r="C219" s="22">
        <v>1832430.38</v>
      </c>
      <c r="D219" s="22">
        <v>4353077</v>
      </c>
      <c r="E219" s="22">
        <v>1790769</v>
      </c>
      <c r="F219" s="22">
        <v>1672015.75</v>
      </c>
      <c r="G219" s="22">
        <f t="shared" si="35"/>
        <v>-160414.62999999989</v>
      </c>
      <c r="H219" s="22">
        <f t="shared" si="36"/>
        <v>118753.25</v>
      </c>
      <c r="I219" s="23">
        <f t="shared" si="37"/>
        <v>-8.7542005279349127</v>
      </c>
      <c r="J219" s="23">
        <f t="shared" si="38"/>
        <v>93.368589136845685</v>
      </c>
      <c r="K219" s="23">
        <f t="shared" si="39"/>
        <v>38.409974140131219</v>
      </c>
    </row>
    <row r="220" spans="1:11">
      <c r="A220" s="27" t="s">
        <v>31</v>
      </c>
      <c r="B220" s="21" t="s">
        <v>32</v>
      </c>
      <c r="C220" s="22">
        <v>1832430.38</v>
      </c>
      <c r="D220" s="22">
        <v>4353077</v>
      </c>
      <c r="E220" s="22">
        <v>1790769</v>
      </c>
      <c r="F220" s="22">
        <v>1672015.75</v>
      </c>
      <c r="G220" s="22">
        <f t="shared" si="35"/>
        <v>-160414.62999999989</v>
      </c>
      <c r="H220" s="22">
        <f t="shared" si="36"/>
        <v>118753.25</v>
      </c>
      <c r="I220" s="23">
        <f t="shared" si="37"/>
        <v>-8.7542005279349127</v>
      </c>
      <c r="J220" s="23">
        <f t="shared" si="38"/>
        <v>93.368589136845685</v>
      </c>
      <c r="K220" s="23">
        <f t="shared" si="39"/>
        <v>38.409974140131219</v>
      </c>
    </row>
    <row r="221" spans="1:11">
      <c r="A221" s="28" t="s">
        <v>33</v>
      </c>
      <c r="B221" s="21" t="s">
        <v>34</v>
      </c>
      <c r="C221" s="22">
        <v>1507223.38</v>
      </c>
      <c r="D221" s="22">
        <v>3647428</v>
      </c>
      <c r="E221" s="22">
        <v>1501463</v>
      </c>
      <c r="F221" s="22">
        <v>1406455.98</v>
      </c>
      <c r="G221" s="22">
        <f t="shared" si="35"/>
        <v>-100767.39999999991</v>
      </c>
      <c r="H221" s="22">
        <f t="shared" si="36"/>
        <v>95007.020000000019</v>
      </c>
      <c r="I221" s="23">
        <f t="shared" si="37"/>
        <v>-6.68563142909845</v>
      </c>
      <c r="J221" s="23">
        <f t="shared" si="38"/>
        <v>93.672370214917038</v>
      </c>
      <c r="K221" s="23">
        <f t="shared" si="39"/>
        <v>38.560212292058957</v>
      </c>
    </row>
    <row r="222" spans="1:11">
      <c r="A222" s="28" t="s">
        <v>35</v>
      </c>
      <c r="B222" s="21" t="s">
        <v>36</v>
      </c>
      <c r="C222" s="22">
        <v>325207</v>
      </c>
      <c r="D222" s="22">
        <v>705649</v>
      </c>
      <c r="E222" s="22">
        <v>289306</v>
      </c>
      <c r="F222" s="22">
        <v>265559.77</v>
      </c>
      <c r="G222" s="22">
        <f t="shared" si="35"/>
        <v>-59647.229999999981</v>
      </c>
      <c r="H222" s="22">
        <f t="shared" si="36"/>
        <v>23746.229999999981</v>
      </c>
      <c r="I222" s="23">
        <f t="shared" si="37"/>
        <v>-18.341311841381028</v>
      </c>
      <c r="J222" s="23">
        <f t="shared" si="38"/>
        <v>91.792002239842944</v>
      </c>
      <c r="K222" s="23">
        <f t="shared" si="39"/>
        <v>37.633408394258339</v>
      </c>
    </row>
    <row r="223" spans="1:11">
      <c r="A223" s="29" t="s">
        <v>77</v>
      </c>
      <c r="B223" s="21" t="s">
        <v>78</v>
      </c>
      <c r="C223" s="22">
        <v>121</v>
      </c>
      <c r="D223" s="22">
        <v>0</v>
      </c>
      <c r="E223" s="22">
        <v>0</v>
      </c>
      <c r="F223" s="22">
        <v>267.64</v>
      </c>
      <c r="G223" s="22">
        <f t="shared" si="35"/>
        <v>146.63999999999999</v>
      </c>
      <c r="H223" s="22">
        <f t="shared" si="36"/>
        <v>-267.64</v>
      </c>
      <c r="I223" s="23">
        <f t="shared" si="37"/>
        <v>121.19008264462806</v>
      </c>
      <c r="J223" s="23">
        <f t="shared" si="38"/>
        <v>0</v>
      </c>
      <c r="K223" s="23">
        <f t="shared" si="39"/>
        <v>0</v>
      </c>
    </row>
    <row r="224" spans="1:11">
      <c r="A224" s="26" t="s">
        <v>51</v>
      </c>
      <c r="B224" s="21" t="s">
        <v>52</v>
      </c>
      <c r="C224" s="22">
        <v>0</v>
      </c>
      <c r="D224" s="22">
        <v>5000</v>
      </c>
      <c r="E224" s="22">
        <v>5000</v>
      </c>
      <c r="F224" s="22">
        <v>0</v>
      </c>
      <c r="G224" s="22">
        <f t="shared" si="35"/>
        <v>0</v>
      </c>
      <c r="H224" s="22">
        <f t="shared" si="36"/>
        <v>5000</v>
      </c>
      <c r="I224" s="23">
        <f t="shared" si="37"/>
        <v>0</v>
      </c>
      <c r="J224" s="23">
        <f t="shared" si="38"/>
        <v>0</v>
      </c>
      <c r="K224" s="23">
        <f t="shared" si="39"/>
        <v>0</v>
      </c>
    </row>
    <row r="225" spans="1:11">
      <c r="A225" s="27" t="s">
        <v>53</v>
      </c>
      <c r="B225" s="21" t="s">
        <v>54</v>
      </c>
      <c r="C225" s="22">
        <v>0</v>
      </c>
      <c r="D225" s="22">
        <v>5000</v>
      </c>
      <c r="E225" s="22">
        <v>5000</v>
      </c>
      <c r="F225" s="22">
        <v>0</v>
      </c>
      <c r="G225" s="22">
        <f t="shared" si="35"/>
        <v>0</v>
      </c>
      <c r="H225" s="22">
        <f t="shared" si="36"/>
        <v>5000</v>
      </c>
      <c r="I225" s="23">
        <f t="shared" si="37"/>
        <v>0</v>
      </c>
      <c r="J225" s="23">
        <f t="shared" si="38"/>
        <v>0</v>
      </c>
      <c r="K225" s="23">
        <f t="shared" si="39"/>
        <v>0</v>
      </c>
    </row>
    <row r="226" spans="1:11">
      <c r="A226" s="20"/>
      <c r="B226" s="21" t="s">
        <v>55</v>
      </c>
      <c r="C226" s="22">
        <v>2401046.62</v>
      </c>
      <c r="D226" s="22">
        <v>0</v>
      </c>
      <c r="E226" s="22">
        <v>0</v>
      </c>
      <c r="F226" s="22">
        <v>2686061.25</v>
      </c>
      <c r="G226" s="22">
        <f t="shared" si="35"/>
        <v>285014.62999999989</v>
      </c>
      <c r="H226" s="22">
        <f t="shared" si="36"/>
        <v>-2686061.25</v>
      </c>
      <c r="I226" s="23">
        <f t="shared" si="37"/>
        <v>11.870432986428227</v>
      </c>
      <c r="J226" s="23">
        <f t="shared" si="38"/>
        <v>0</v>
      </c>
      <c r="K226" s="23">
        <f t="shared" si="39"/>
        <v>0</v>
      </c>
    </row>
    <row r="227" spans="1:11">
      <c r="A227" s="20" t="s">
        <v>56</v>
      </c>
      <c r="B227" s="21" t="s">
        <v>57</v>
      </c>
      <c r="C227" s="22">
        <v>-2401046.62</v>
      </c>
      <c r="D227" s="22">
        <v>0</v>
      </c>
      <c r="E227" s="22">
        <v>0</v>
      </c>
      <c r="F227" s="22">
        <v>-2686061.25</v>
      </c>
      <c r="G227" s="22">
        <f t="shared" si="35"/>
        <v>-285014.62999999989</v>
      </c>
      <c r="H227" s="22">
        <f t="shared" si="36"/>
        <v>2686061.25</v>
      </c>
      <c r="I227" s="23">
        <f t="shared" si="37"/>
        <v>11.870432986428227</v>
      </c>
      <c r="J227" s="23">
        <f t="shared" si="38"/>
        <v>0</v>
      </c>
      <c r="K227" s="23">
        <f t="shared" si="39"/>
        <v>0</v>
      </c>
    </row>
    <row r="228" spans="1:11">
      <c r="A228" s="26" t="s">
        <v>58</v>
      </c>
      <c r="B228" s="21" t="s">
        <v>59</v>
      </c>
      <c r="C228" s="22">
        <v>-2401046.62</v>
      </c>
      <c r="D228" s="22">
        <v>0</v>
      </c>
      <c r="E228" s="22">
        <v>0</v>
      </c>
      <c r="F228" s="22">
        <v>-2686061.25</v>
      </c>
      <c r="G228" s="22">
        <f t="shared" si="35"/>
        <v>-285014.62999999989</v>
      </c>
      <c r="H228" s="22">
        <f t="shared" si="36"/>
        <v>2686061.25</v>
      </c>
      <c r="I228" s="23">
        <f t="shared" si="37"/>
        <v>11.870432986428227</v>
      </c>
      <c r="J228" s="23">
        <f t="shared" si="38"/>
        <v>0</v>
      </c>
      <c r="K228" s="23">
        <f t="shared" si="39"/>
        <v>0</v>
      </c>
    </row>
    <row r="229" spans="1:11" s="35" customFormat="1" ht="25.5">
      <c r="A229" s="36" t="s">
        <v>694</v>
      </c>
      <c r="B229" s="32" t="s">
        <v>695</v>
      </c>
      <c r="C229" s="33"/>
      <c r="D229" s="33"/>
      <c r="E229" s="33"/>
      <c r="F229" s="33"/>
      <c r="G229" s="33"/>
      <c r="H229" s="33"/>
      <c r="I229" s="34"/>
      <c r="J229" s="34"/>
      <c r="K229" s="34"/>
    </row>
    <row r="230" spans="1:11">
      <c r="A230" s="20" t="s">
        <v>21</v>
      </c>
      <c r="B230" s="21" t="s">
        <v>22</v>
      </c>
      <c r="C230" s="22">
        <v>316500</v>
      </c>
      <c r="D230" s="22">
        <v>239100</v>
      </c>
      <c r="E230" s="22">
        <v>103300</v>
      </c>
      <c r="F230" s="22">
        <v>239100</v>
      </c>
      <c r="G230" s="22">
        <f t="shared" ref="G230:G239" si="40">F230-C230</f>
        <v>-77400</v>
      </c>
      <c r="H230" s="22">
        <f t="shared" ref="H230:H239" si="41">E230-F230</f>
        <v>-135800</v>
      </c>
      <c r="I230" s="23">
        <f t="shared" ref="I230:I239" si="42">IF(ISERROR(F230/C230),0,F230/C230*100-100)</f>
        <v>-24.454976303317537</v>
      </c>
      <c r="J230" s="23">
        <f t="shared" ref="J230:J239" si="43">IF(ISERROR(F230/E230),0,F230/E230*100)</f>
        <v>231.46176185866406</v>
      </c>
      <c r="K230" s="23">
        <f t="shared" ref="K230:K239" si="44">IF(ISERROR(F230/D230),0,F230/D230*100)</f>
        <v>100</v>
      </c>
    </row>
    <row r="231" spans="1:11">
      <c r="A231" s="26" t="s">
        <v>23</v>
      </c>
      <c r="B231" s="21" t="s">
        <v>24</v>
      </c>
      <c r="C231" s="22">
        <v>316500</v>
      </c>
      <c r="D231" s="22">
        <v>239100</v>
      </c>
      <c r="E231" s="22">
        <v>103300</v>
      </c>
      <c r="F231" s="22">
        <v>239100</v>
      </c>
      <c r="G231" s="22">
        <f t="shared" si="40"/>
        <v>-77400</v>
      </c>
      <c r="H231" s="22">
        <f t="shared" si="41"/>
        <v>-135800</v>
      </c>
      <c r="I231" s="23">
        <f t="shared" si="42"/>
        <v>-24.454976303317537</v>
      </c>
      <c r="J231" s="23">
        <f t="shared" si="43"/>
        <v>231.46176185866406</v>
      </c>
      <c r="K231" s="23">
        <f t="shared" si="44"/>
        <v>100</v>
      </c>
    </row>
    <row r="232" spans="1:11">
      <c r="A232" s="27" t="s">
        <v>25</v>
      </c>
      <c r="B232" s="21" t="s">
        <v>26</v>
      </c>
      <c r="C232" s="22">
        <v>316500</v>
      </c>
      <c r="D232" s="22">
        <v>239100</v>
      </c>
      <c r="E232" s="22">
        <v>103300</v>
      </c>
      <c r="F232" s="22">
        <v>239100</v>
      </c>
      <c r="G232" s="22">
        <f t="shared" si="40"/>
        <v>-77400</v>
      </c>
      <c r="H232" s="22">
        <f t="shared" si="41"/>
        <v>-135800</v>
      </c>
      <c r="I232" s="23">
        <f t="shared" si="42"/>
        <v>-24.454976303317537</v>
      </c>
      <c r="J232" s="23">
        <f t="shared" si="43"/>
        <v>231.46176185866406</v>
      </c>
      <c r="K232" s="23">
        <f t="shared" si="44"/>
        <v>100</v>
      </c>
    </row>
    <row r="233" spans="1:11">
      <c r="A233" s="20" t="s">
        <v>27</v>
      </c>
      <c r="B233" s="21" t="s">
        <v>28</v>
      </c>
      <c r="C233" s="22">
        <v>87442.19</v>
      </c>
      <c r="D233" s="22">
        <v>239100</v>
      </c>
      <c r="E233" s="22">
        <v>103300</v>
      </c>
      <c r="F233" s="22">
        <v>97258.07</v>
      </c>
      <c r="G233" s="22">
        <f t="shared" si="40"/>
        <v>9815.8800000000047</v>
      </c>
      <c r="H233" s="22">
        <f t="shared" si="41"/>
        <v>6041.929999999993</v>
      </c>
      <c r="I233" s="23">
        <f t="shared" si="42"/>
        <v>11.225565141952657</v>
      </c>
      <c r="J233" s="23">
        <f t="shared" si="43"/>
        <v>94.151084220716371</v>
      </c>
      <c r="K233" s="23">
        <f t="shared" si="44"/>
        <v>40.676733584274366</v>
      </c>
    </row>
    <row r="234" spans="1:11">
      <c r="A234" s="26" t="s">
        <v>29</v>
      </c>
      <c r="B234" s="21" t="s">
        <v>30</v>
      </c>
      <c r="C234" s="22">
        <v>87442.19</v>
      </c>
      <c r="D234" s="22">
        <v>239100</v>
      </c>
      <c r="E234" s="22">
        <v>103300</v>
      </c>
      <c r="F234" s="22">
        <v>97258.07</v>
      </c>
      <c r="G234" s="22">
        <f t="shared" si="40"/>
        <v>9815.8800000000047</v>
      </c>
      <c r="H234" s="22">
        <f t="shared" si="41"/>
        <v>6041.929999999993</v>
      </c>
      <c r="I234" s="23">
        <f t="shared" si="42"/>
        <v>11.225565141952657</v>
      </c>
      <c r="J234" s="23">
        <f t="shared" si="43"/>
        <v>94.151084220716371</v>
      </c>
      <c r="K234" s="23">
        <f t="shared" si="44"/>
        <v>40.676733584274366</v>
      </c>
    </row>
    <row r="235" spans="1:11">
      <c r="A235" s="27" t="s">
        <v>37</v>
      </c>
      <c r="B235" s="21" t="s">
        <v>38</v>
      </c>
      <c r="C235" s="22">
        <v>87442.19</v>
      </c>
      <c r="D235" s="22">
        <v>239100</v>
      </c>
      <c r="E235" s="22">
        <v>103300</v>
      </c>
      <c r="F235" s="22">
        <v>97258.07</v>
      </c>
      <c r="G235" s="22">
        <f t="shared" si="40"/>
        <v>9815.8800000000047</v>
      </c>
      <c r="H235" s="22">
        <f t="shared" si="41"/>
        <v>6041.929999999993</v>
      </c>
      <c r="I235" s="23">
        <f t="shared" si="42"/>
        <v>11.225565141952657</v>
      </c>
      <c r="J235" s="23">
        <f t="shared" si="43"/>
        <v>94.151084220716371</v>
      </c>
      <c r="K235" s="23">
        <f t="shared" si="44"/>
        <v>40.676733584274366</v>
      </c>
    </row>
    <row r="236" spans="1:11">
      <c r="A236" s="28" t="s">
        <v>39</v>
      </c>
      <c r="B236" s="21" t="s">
        <v>40</v>
      </c>
      <c r="C236" s="22">
        <v>87442.19</v>
      </c>
      <c r="D236" s="22">
        <v>239100</v>
      </c>
      <c r="E236" s="22">
        <v>103300</v>
      </c>
      <c r="F236" s="22">
        <v>97258.07</v>
      </c>
      <c r="G236" s="22">
        <f t="shared" si="40"/>
        <v>9815.8800000000047</v>
      </c>
      <c r="H236" s="22">
        <f t="shared" si="41"/>
        <v>6041.929999999993</v>
      </c>
      <c r="I236" s="23">
        <f t="shared" si="42"/>
        <v>11.225565141952657</v>
      </c>
      <c r="J236" s="23">
        <f t="shared" si="43"/>
        <v>94.151084220716371</v>
      </c>
      <c r="K236" s="23">
        <f t="shared" si="44"/>
        <v>40.676733584274366</v>
      </c>
    </row>
    <row r="237" spans="1:11">
      <c r="A237" s="20"/>
      <c r="B237" s="21" t="s">
        <v>55</v>
      </c>
      <c r="C237" s="22">
        <v>229057.81</v>
      </c>
      <c r="D237" s="22">
        <v>0</v>
      </c>
      <c r="E237" s="22">
        <v>0</v>
      </c>
      <c r="F237" s="22">
        <v>141841.93</v>
      </c>
      <c r="G237" s="22">
        <f t="shared" si="40"/>
        <v>-87215.88</v>
      </c>
      <c r="H237" s="22">
        <f t="shared" si="41"/>
        <v>-141841.93</v>
      </c>
      <c r="I237" s="23">
        <f t="shared" si="42"/>
        <v>-38.075925025215248</v>
      </c>
      <c r="J237" s="23">
        <f t="shared" si="43"/>
        <v>0</v>
      </c>
      <c r="K237" s="23">
        <f t="shared" si="44"/>
        <v>0</v>
      </c>
    </row>
    <row r="238" spans="1:11">
      <c r="A238" s="20" t="s">
        <v>56</v>
      </c>
      <c r="B238" s="21" t="s">
        <v>57</v>
      </c>
      <c r="C238" s="22">
        <v>-229057.81</v>
      </c>
      <c r="D238" s="22">
        <v>0</v>
      </c>
      <c r="E238" s="22">
        <v>0</v>
      </c>
      <c r="F238" s="22">
        <v>-141841.93</v>
      </c>
      <c r="G238" s="22">
        <f t="shared" si="40"/>
        <v>87215.88</v>
      </c>
      <c r="H238" s="22">
        <f t="shared" si="41"/>
        <v>141841.93</v>
      </c>
      <c r="I238" s="23">
        <f t="shared" si="42"/>
        <v>-38.075925025215248</v>
      </c>
      <c r="J238" s="23">
        <f t="shared" si="43"/>
        <v>0</v>
      </c>
      <c r="K238" s="23">
        <f t="shared" si="44"/>
        <v>0</v>
      </c>
    </row>
    <row r="239" spans="1:11">
      <c r="A239" s="26" t="s">
        <v>58</v>
      </c>
      <c r="B239" s="21" t="s">
        <v>59</v>
      </c>
      <c r="C239" s="22">
        <v>-229057.81</v>
      </c>
      <c r="D239" s="22">
        <v>0</v>
      </c>
      <c r="E239" s="22">
        <v>0</v>
      </c>
      <c r="F239" s="22">
        <v>-141841.93</v>
      </c>
      <c r="G239" s="22">
        <f t="shared" si="40"/>
        <v>87215.88</v>
      </c>
      <c r="H239" s="22">
        <f t="shared" si="41"/>
        <v>141841.93</v>
      </c>
      <c r="I239" s="23">
        <f t="shared" si="42"/>
        <v>-38.075925025215248</v>
      </c>
      <c r="J239" s="23">
        <f t="shared" si="43"/>
        <v>0</v>
      </c>
      <c r="K239" s="23">
        <f t="shared" si="44"/>
        <v>0</v>
      </c>
    </row>
    <row r="240" spans="1:11" s="35" customFormat="1">
      <c r="A240" s="31" t="s">
        <v>384</v>
      </c>
      <c r="B240" s="32" t="s">
        <v>696</v>
      </c>
      <c r="C240" s="33"/>
      <c r="D240" s="33"/>
      <c r="E240" s="33"/>
      <c r="F240" s="33"/>
      <c r="G240" s="33"/>
      <c r="H240" s="33"/>
      <c r="I240" s="34"/>
      <c r="J240" s="34"/>
      <c r="K240" s="34"/>
    </row>
    <row r="241" spans="1:11">
      <c r="A241" s="20" t="s">
        <v>21</v>
      </c>
      <c r="B241" s="21" t="s">
        <v>22</v>
      </c>
      <c r="C241" s="22">
        <v>10607181</v>
      </c>
      <c r="D241" s="22">
        <v>8769058</v>
      </c>
      <c r="E241" s="22">
        <v>3769425</v>
      </c>
      <c r="F241" s="22">
        <v>8769066.4600000009</v>
      </c>
      <c r="G241" s="22">
        <f t="shared" ref="G241:G259" si="45">F241-C241</f>
        <v>-1838114.5399999991</v>
      </c>
      <c r="H241" s="22">
        <f t="shared" ref="H241:H259" si="46">E241-F241</f>
        <v>-4999641.4600000009</v>
      </c>
      <c r="I241" s="23">
        <f t="shared" ref="I241:I259" si="47">IF(ISERROR(F241/C241),0,F241/C241*100-100)</f>
        <v>-17.328963652076823</v>
      </c>
      <c r="J241" s="23">
        <f t="shared" ref="J241:J259" si="48">IF(ISERROR(F241/E241),0,F241/E241*100)</f>
        <v>232.63671408769247</v>
      </c>
      <c r="K241" s="23">
        <f t="shared" ref="K241:K259" si="49">IF(ISERROR(F241/D241),0,F241/D241*100)</f>
        <v>100.00009647558497</v>
      </c>
    </row>
    <row r="242" spans="1:11" ht="25.5">
      <c r="A242" s="26" t="s">
        <v>65</v>
      </c>
      <c r="B242" s="21" t="s">
        <v>66</v>
      </c>
      <c r="C242" s="22">
        <v>0</v>
      </c>
      <c r="D242" s="22">
        <v>0</v>
      </c>
      <c r="E242" s="22">
        <v>0</v>
      </c>
      <c r="F242" s="22">
        <v>8.4600000000000009</v>
      </c>
      <c r="G242" s="22">
        <f t="shared" si="45"/>
        <v>8.4600000000000009</v>
      </c>
      <c r="H242" s="22">
        <f t="shared" si="46"/>
        <v>-8.4600000000000009</v>
      </c>
      <c r="I242" s="23">
        <f t="shared" si="47"/>
        <v>0</v>
      </c>
      <c r="J242" s="23">
        <f t="shared" si="48"/>
        <v>0</v>
      </c>
      <c r="K242" s="23">
        <f t="shared" si="49"/>
        <v>0</v>
      </c>
    </row>
    <row r="243" spans="1:11">
      <c r="A243" s="26" t="s">
        <v>23</v>
      </c>
      <c r="B243" s="21" t="s">
        <v>24</v>
      </c>
      <c r="C243" s="22">
        <v>10607181</v>
      </c>
      <c r="D243" s="22">
        <v>8769058</v>
      </c>
      <c r="E243" s="22">
        <v>3769425</v>
      </c>
      <c r="F243" s="22">
        <v>8769058</v>
      </c>
      <c r="G243" s="22">
        <f t="shared" si="45"/>
        <v>-1838123</v>
      </c>
      <c r="H243" s="22">
        <f t="shared" si="46"/>
        <v>-4999633</v>
      </c>
      <c r="I243" s="23">
        <f t="shared" si="47"/>
        <v>-17.329043409365781</v>
      </c>
      <c r="J243" s="23">
        <f t="shared" si="48"/>
        <v>232.63648965027821</v>
      </c>
      <c r="K243" s="23">
        <f t="shared" si="49"/>
        <v>100</v>
      </c>
    </row>
    <row r="244" spans="1:11">
      <c r="A244" s="27" t="s">
        <v>25</v>
      </c>
      <c r="B244" s="21" t="s">
        <v>26</v>
      </c>
      <c r="C244" s="22">
        <v>10607181</v>
      </c>
      <c r="D244" s="22">
        <v>8769058</v>
      </c>
      <c r="E244" s="22">
        <v>3769425</v>
      </c>
      <c r="F244" s="22">
        <v>8769058</v>
      </c>
      <c r="G244" s="22">
        <f t="shared" si="45"/>
        <v>-1838123</v>
      </c>
      <c r="H244" s="22">
        <f t="shared" si="46"/>
        <v>-4999633</v>
      </c>
      <c r="I244" s="23">
        <f t="shared" si="47"/>
        <v>-17.329043409365781</v>
      </c>
      <c r="J244" s="23">
        <f t="shared" si="48"/>
        <v>232.63648965027821</v>
      </c>
      <c r="K244" s="23">
        <f t="shared" si="49"/>
        <v>100</v>
      </c>
    </row>
    <row r="245" spans="1:11">
      <c r="A245" s="20" t="s">
        <v>27</v>
      </c>
      <c r="B245" s="21" t="s">
        <v>28</v>
      </c>
      <c r="C245" s="22">
        <v>5011241.07</v>
      </c>
      <c r="D245" s="22">
        <v>8769058</v>
      </c>
      <c r="E245" s="22">
        <v>3769425</v>
      </c>
      <c r="F245" s="22">
        <v>4106598.94</v>
      </c>
      <c r="G245" s="22">
        <f t="shared" si="45"/>
        <v>-904642.13000000035</v>
      </c>
      <c r="H245" s="22">
        <f t="shared" si="46"/>
        <v>-337173.93999999994</v>
      </c>
      <c r="I245" s="23">
        <f t="shared" si="47"/>
        <v>-18.052257262490869</v>
      </c>
      <c r="J245" s="23">
        <f t="shared" si="48"/>
        <v>108.94497012143762</v>
      </c>
      <c r="K245" s="23">
        <f t="shared" si="49"/>
        <v>46.830559679272277</v>
      </c>
    </row>
    <row r="246" spans="1:11">
      <c r="A246" s="26" t="s">
        <v>29</v>
      </c>
      <c r="B246" s="21" t="s">
        <v>30</v>
      </c>
      <c r="C246" s="22">
        <v>4959192.87</v>
      </c>
      <c r="D246" s="22">
        <v>8688194</v>
      </c>
      <c r="E246" s="22">
        <v>3767432</v>
      </c>
      <c r="F246" s="22">
        <v>4085366.94</v>
      </c>
      <c r="G246" s="22">
        <f t="shared" si="45"/>
        <v>-873825.93000000017</v>
      </c>
      <c r="H246" s="22">
        <f t="shared" si="46"/>
        <v>-317934.93999999994</v>
      </c>
      <c r="I246" s="23">
        <f t="shared" si="47"/>
        <v>-17.620325583344382</v>
      </c>
      <c r="J246" s="23">
        <f t="shared" si="48"/>
        <v>108.43903592685946</v>
      </c>
      <c r="K246" s="23">
        <f t="shared" si="49"/>
        <v>47.022050152195035</v>
      </c>
    </row>
    <row r="247" spans="1:11">
      <c r="A247" s="27" t="s">
        <v>31</v>
      </c>
      <c r="B247" s="21" t="s">
        <v>32</v>
      </c>
      <c r="C247" s="22">
        <v>4021972.87</v>
      </c>
      <c r="D247" s="22">
        <v>8429354</v>
      </c>
      <c r="E247" s="22">
        <v>3760932</v>
      </c>
      <c r="F247" s="22">
        <v>3827266.94</v>
      </c>
      <c r="G247" s="22">
        <f t="shared" si="45"/>
        <v>-194705.93000000017</v>
      </c>
      <c r="H247" s="22">
        <f t="shared" si="46"/>
        <v>-66334.939999999944</v>
      </c>
      <c r="I247" s="23">
        <f t="shared" si="47"/>
        <v>-4.8410552804151621</v>
      </c>
      <c r="J247" s="23">
        <f t="shared" si="48"/>
        <v>101.76378993292087</v>
      </c>
      <c r="K247" s="23">
        <f t="shared" si="49"/>
        <v>45.404036181183045</v>
      </c>
    </row>
    <row r="248" spans="1:11">
      <c r="A248" s="28" t="s">
        <v>33</v>
      </c>
      <c r="B248" s="21" t="s">
        <v>34</v>
      </c>
      <c r="C248" s="22">
        <v>3220138.96</v>
      </c>
      <c r="D248" s="22">
        <v>7068396</v>
      </c>
      <c r="E248" s="22">
        <v>3037754</v>
      </c>
      <c r="F248" s="22">
        <v>3127772.72</v>
      </c>
      <c r="G248" s="22">
        <f t="shared" si="45"/>
        <v>-92366.239999999758</v>
      </c>
      <c r="H248" s="22">
        <f t="shared" si="46"/>
        <v>-90018.720000000205</v>
      </c>
      <c r="I248" s="23">
        <f t="shared" si="47"/>
        <v>-2.8683929838853857</v>
      </c>
      <c r="J248" s="23">
        <f t="shared" si="48"/>
        <v>102.96333146133625</v>
      </c>
      <c r="K248" s="23">
        <f t="shared" si="49"/>
        <v>44.250105964634692</v>
      </c>
    </row>
    <row r="249" spans="1:11">
      <c r="A249" s="28" t="s">
        <v>35</v>
      </c>
      <c r="B249" s="21" t="s">
        <v>36</v>
      </c>
      <c r="C249" s="22">
        <v>801833.91</v>
      </c>
      <c r="D249" s="22">
        <v>1360958</v>
      </c>
      <c r="E249" s="22">
        <v>723178</v>
      </c>
      <c r="F249" s="22">
        <v>699494.22</v>
      </c>
      <c r="G249" s="22">
        <f t="shared" si="45"/>
        <v>-102339.69000000006</v>
      </c>
      <c r="H249" s="22">
        <f t="shared" si="46"/>
        <v>23683.780000000028</v>
      </c>
      <c r="I249" s="23">
        <f t="shared" si="47"/>
        <v>-12.763203042884541</v>
      </c>
      <c r="J249" s="23">
        <f t="shared" si="48"/>
        <v>96.725041414423558</v>
      </c>
      <c r="K249" s="23">
        <f t="shared" si="49"/>
        <v>51.397193741467404</v>
      </c>
    </row>
    <row r="250" spans="1:11">
      <c r="A250" s="29" t="s">
        <v>77</v>
      </c>
      <c r="B250" s="21" t="s">
        <v>78</v>
      </c>
      <c r="C250" s="22">
        <v>1449.14</v>
      </c>
      <c r="D250" s="22">
        <v>0</v>
      </c>
      <c r="E250" s="22">
        <v>0</v>
      </c>
      <c r="F250" s="22">
        <v>1889.37</v>
      </c>
      <c r="G250" s="22">
        <f t="shared" si="45"/>
        <v>440.22999999999979</v>
      </c>
      <c r="H250" s="22">
        <f t="shared" si="46"/>
        <v>-1889.37</v>
      </c>
      <c r="I250" s="23">
        <f t="shared" si="47"/>
        <v>30.378707371268462</v>
      </c>
      <c r="J250" s="23">
        <f t="shared" si="48"/>
        <v>0</v>
      </c>
      <c r="K250" s="23">
        <f t="shared" si="49"/>
        <v>0</v>
      </c>
    </row>
    <row r="251" spans="1:11">
      <c r="A251" s="27" t="s">
        <v>37</v>
      </c>
      <c r="B251" s="21" t="s">
        <v>38</v>
      </c>
      <c r="C251" s="22">
        <v>930720</v>
      </c>
      <c r="D251" s="22">
        <v>252340</v>
      </c>
      <c r="E251" s="22">
        <v>0</v>
      </c>
      <c r="F251" s="22">
        <v>251600</v>
      </c>
      <c r="G251" s="22">
        <f t="shared" si="45"/>
        <v>-679120</v>
      </c>
      <c r="H251" s="22">
        <f t="shared" si="46"/>
        <v>-251600</v>
      </c>
      <c r="I251" s="23">
        <f t="shared" si="47"/>
        <v>-72.967165205432352</v>
      </c>
      <c r="J251" s="23">
        <f t="shared" si="48"/>
        <v>0</v>
      </c>
      <c r="K251" s="23">
        <f t="shared" si="49"/>
        <v>99.706744868035187</v>
      </c>
    </row>
    <row r="252" spans="1:11">
      <c r="A252" s="28" t="s">
        <v>41</v>
      </c>
      <c r="B252" s="21" t="s">
        <v>42</v>
      </c>
      <c r="C252" s="22">
        <v>930720</v>
      </c>
      <c r="D252" s="22">
        <v>252340</v>
      </c>
      <c r="E252" s="22">
        <v>0</v>
      </c>
      <c r="F252" s="22">
        <v>251600</v>
      </c>
      <c r="G252" s="22">
        <f t="shared" si="45"/>
        <v>-679120</v>
      </c>
      <c r="H252" s="22">
        <f t="shared" si="46"/>
        <v>-251600</v>
      </c>
      <c r="I252" s="23">
        <f t="shared" si="47"/>
        <v>-72.967165205432352</v>
      </c>
      <c r="J252" s="23">
        <f t="shared" si="48"/>
        <v>0</v>
      </c>
      <c r="K252" s="23">
        <f t="shared" si="49"/>
        <v>99.706744868035187</v>
      </c>
    </row>
    <row r="253" spans="1:11" ht="25.5">
      <c r="A253" s="27" t="s">
        <v>79</v>
      </c>
      <c r="B253" s="21" t="s">
        <v>80</v>
      </c>
      <c r="C253" s="22">
        <v>6500</v>
      </c>
      <c r="D253" s="22">
        <v>6500</v>
      </c>
      <c r="E253" s="22">
        <v>6500</v>
      </c>
      <c r="F253" s="22">
        <v>6500</v>
      </c>
      <c r="G253" s="22">
        <f t="shared" si="45"/>
        <v>0</v>
      </c>
      <c r="H253" s="22">
        <f t="shared" si="46"/>
        <v>0</v>
      </c>
      <c r="I253" s="23">
        <f t="shared" si="47"/>
        <v>0</v>
      </c>
      <c r="J253" s="23">
        <f t="shared" si="48"/>
        <v>100</v>
      </c>
      <c r="K253" s="23">
        <f t="shared" si="49"/>
        <v>100</v>
      </c>
    </row>
    <row r="254" spans="1:11">
      <c r="A254" s="28" t="s">
        <v>81</v>
      </c>
      <c r="B254" s="21" t="s">
        <v>82</v>
      </c>
      <c r="C254" s="22">
        <v>6500</v>
      </c>
      <c r="D254" s="22">
        <v>6500</v>
      </c>
      <c r="E254" s="22">
        <v>6500</v>
      </c>
      <c r="F254" s="22">
        <v>6500</v>
      </c>
      <c r="G254" s="22">
        <f t="shared" si="45"/>
        <v>0</v>
      </c>
      <c r="H254" s="22">
        <f t="shared" si="46"/>
        <v>0</v>
      </c>
      <c r="I254" s="23">
        <f t="shared" si="47"/>
        <v>0</v>
      </c>
      <c r="J254" s="23">
        <f t="shared" si="48"/>
        <v>100</v>
      </c>
      <c r="K254" s="23">
        <f t="shared" si="49"/>
        <v>100</v>
      </c>
    </row>
    <row r="255" spans="1:11">
      <c r="A255" s="26" t="s">
        <v>51</v>
      </c>
      <c r="B255" s="21" t="s">
        <v>52</v>
      </c>
      <c r="C255" s="22">
        <v>52048.2</v>
      </c>
      <c r="D255" s="22">
        <v>80864</v>
      </c>
      <c r="E255" s="22">
        <v>1993</v>
      </c>
      <c r="F255" s="22">
        <v>21232</v>
      </c>
      <c r="G255" s="22">
        <f t="shared" si="45"/>
        <v>-30816.199999999997</v>
      </c>
      <c r="H255" s="22">
        <f t="shared" si="46"/>
        <v>-19239</v>
      </c>
      <c r="I255" s="23">
        <f t="shared" si="47"/>
        <v>-59.207042702725552</v>
      </c>
      <c r="J255" s="23">
        <f t="shared" si="48"/>
        <v>1065.3286502759659</v>
      </c>
      <c r="K255" s="23">
        <f t="shared" si="49"/>
        <v>26.256430550059356</v>
      </c>
    </row>
    <row r="256" spans="1:11">
      <c r="A256" s="27" t="s">
        <v>53</v>
      </c>
      <c r="B256" s="21" t="s">
        <v>54</v>
      </c>
      <c r="C256" s="22">
        <v>52048.2</v>
      </c>
      <c r="D256" s="22">
        <v>80864</v>
      </c>
      <c r="E256" s="22">
        <v>1993</v>
      </c>
      <c r="F256" s="22">
        <v>21232</v>
      </c>
      <c r="G256" s="22">
        <f t="shared" si="45"/>
        <v>-30816.199999999997</v>
      </c>
      <c r="H256" s="22">
        <f t="shared" si="46"/>
        <v>-19239</v>
      </c>
      <c r="I256" s="23">
        <f t="shared" si="47"/>
        <v>-59.207042702725552</v>
      </c>
      <c r="J256" s="23">
        <f t="shared" si="48"/>
        <v>1065.3286502759659</v>
      </c>
      <c r="K256" s="23">
        <f t="shared" si="49"/>
        <v>26.256430550059356</v>
      </c>
    </row>
    <row r="257" spans="1:11">
      <c r="A257" s="20"/>
      <c r="B257" s="21" t="s">
        <v>55</v>
      </c>
      <c r="C257" s="22">
        <v>5595939.9299999997</v>
      </c>
      <c r="D257" s="22">
        <v>0</v>
      </c>
      <c r="E257" s="22">
        <v>0</v>
      </c>
      <c r="F257" s="22">
        <v>4662467.5199999996</v>
      </c>
      <c r="G257" s="22">
        <f t="shared" si="45"/>
        <v>-933472.41000000015</v>
      </c>
      <c r="H257" s="22">
        <f t="shared" si="46"/>
        <v>-4662467.5199999996</v>
      </c>
      <c r="I257" s="23">
        <f t="shared" si="47"/>
        <v>-16.681244289196655</v>
      </c>
      <c r="J257" s="23">
        <f t="shared" si="48"/>
        <v>0</v>
      </c>
      <c r="K257" s="23">
        <f t="shared" si="49"/>
        <v>0</v>
      </c>
    </row>
    <row r="258" spans="1:11">
      <c r="A258" s="20" t="s">
        <v>56</v>
      </c>
      <c r="B258" s="21" t="s">
        <v>57</v>
      </c>
      <c r="C258" s="22">
        <v>-5595939.9299999997</v>
      </c>
      <c r="D258" s="22">
        <v>0</v>
      </c>
      <c r="E258" s="22">
        <v>0</v>
      </c>
      <c r="F258" s="22">
        <v>-4662467.5199999996</v>
      </c>
      <c r="G258" s="22">
        <f t="shared" si="45"/>
        <v>933472.41000000015</v>
      </c>
      <c r="H258" s="22">
        <f t="shared" si="46"/>
        <v>4662467.5199999996</v>
      </c>
      <c r="I258" s="23">
        <f t="shared" si="47"/>
        <v>-16.681244289196655</v>
      </c>
      <c r="J258" s="23">
        <f t="shared" si="48"/>
        <v>0</v>
      </c>
      <c r="K258" s="23">
        <f t="shared" si="49"/>
        <v>0</v>
      </c>
    </row>
    <row r="259" spans="1:11">
      <c r="A259" s="26" t="s">
        <v>58</v>
      </c>
      <c r="B259" s="21" t="s">
        <v>59</v>
      </c>
      <c r="C259" s="22">
        <v>-5595939.9299999997</v>
      </c>
      <c r="D259" s="22">
        <v>0</v>
      </c>
      <c r="E259" s="22">
        <v>0</v>
      </c>
      <c r="F259" s="22">
        <v>-4662467.5199999996</v>
      </c>
      <c r="G259" s="22">
        <f t="shared" si="45"/>
        <v>933472.41000000015</v>
      </c>
      <c r="H259" s="22">
        <f t="shared" si="46"/>
        <v>4662467.5199999996</v>
      </c>
      <c r="I259" s="23">
        <f t="shared" si="47"/>
        <v>-16.681244289196655</v>
      </c>
      <c r="J259" s="23">
        <f t="shared" si="48"/>
        <v>0</v>
      </c>
      <c r="K259" s="23">
        <f t="shared" si="49"/>
        <v>0</v>
      </c>
    </row>
    <row r="260" spans="1:11" s="35" customFormat="1">
      <c r="A260" s="36" t="s">
        <v>697</v>
      </c>
      <c r="B260" s="32" t="s">
        <v>698</v>
      </c>
      <c r="C260" s="33"/>
      <c r="D260" s="33"/>
      <c r="E260" s="33"/>
      <c r="F260" s="33"/>
      <c r="G260" s="33"/>
      <c r="H260" s="33"/>
      <c r="I260" s="34"/>
      <c r="J260" s="34"/>
      <c r="K260" s="34"/>
    </row>
    <row r="261" spans="1:11">
      <c r="A261" s="20" t="s">
        <v>21</v>
      </c>
      <c r="B261" s="21" t="s">
        <v>22</v>
      </c>
      <c r="C261" s="22">
        <v>10607181</v>
      </c>
      <c r="D261" s="22">
        <v>8769058</v>
      </c>
      <c r="E261" s="22">
        <v>3769425</v>
      </c>
      <c r="F261" s="22">
        <v>8769066.4600000009</v>
      </c>
      <c r="G261" s="22">
        <f t="shared" ref="G261:G279" si="50">F261-C261</f>
        <v>-1838114.5399999991</v>
      </c>
      <c r="H261" s="22">
        <f t="shared" ref="H261:H279" si="51">E261-F261</f>
        <v>-4999641.4600000009</v>
      </c>
      <c r="I261" s="23">
        <f t="shared" ref="I261:I279" si="52">IF(ISERROR(F261/C261),0,F261/C261*100-100)</f>
        <v>-17.328963652076823</v>
      </c>
      <c r="J261" s="23">
        <f t="shared" ref="J261:J279" si="53">IF(ISERROR(F261/E261),0,F261/E261*100)</f>
        <v>232.63671408769247</v>
      </c>
      <c r="K261" s="23">
        <f t="shared" ref="K261:K279" si="54">IF(ISERROR(F261/D261),0,F261/D261*100)</f>
        <v>100.00009647558497</v>
      </c>
    </row>
    <row r="262" spans="1:11" ht="25.5">
      <c r="A262" s="26" t="s">
        <v>65</v>
      </c>
      <c r="B262" s="21" t="s">
        <v>66</v>
      </c>
      <c r="C262" s="22">
        <v>0</v>
      </c>
      <c r="D262" s="22">
        <v>0</v>
      </c>
      <c r="E262" s="22">
        <v>0</v>
      </c>
      <c r="F262" s="22">
        <v>8.4600000000000009</v>
      </c>
      <c r="G262" s="22">
        <f t="shared" si="50"/>
        <v>8.4600000000000009</v>
      </c>
      <c r="H262" s="22">
        <f t="shared" si="51"/>
        <v>-8.4600000000000009</v>
      </c>
      <c r="I262" s="23">
        <f t="shared" si="52"/>
        <v>0</v>
      </c>
      <c r="J262" s="23">
        <f t="shared" si="53"/>
        <v>0</v>
      </c>
      <c r="K262" s="23">
        <f t="shared" si="54"/>
        <v>0</v>
      </c>
    </row>
    <row r="263" spans="1:11">
      <c r="A263" s="26" t="s">
        <v>23</v>
      </c>
      <c r="B263" s="21" t="s">
        <v>24</v>
      </c>
      <c r="C263" s="22">
        <v>10607181</v>
      </c>
      <c r="D263" s="22">
        <v>8769058</v>
      </c>
      <c r="E263" s="22">
        <v>3769425</v>
      </c>
      <c r="F263" s="22">
        <v>8769058</v>
      </c>
      <c r="G263" s="22">
        <f t="shared" si="50"/>
        <v>-1838123</v>
      </c>
      <c r="H263" s="22">
        <f t="shared" si="51"/>
        <v>-4999633</v>
      </c>
      <c r="I263" s="23">
        <f t="shared" si="52"/>
        <v>-17.329043409365781</v>
      </c>
      <c r="J263" s="23">
        <f t="shared" si="53"/>
        <v>232.63648965027821</v>
      </c>
      <c r="K263" s="23">
        <f t="shared" si="54"/>
        <v>100</v>
      </c>
    </row>
    <row r="264" spans="1:11">
      <c r="A264" s="27" t="s">
        <v>25</v>
      </c>
      <c r="B264" s="21" t="s">
        <v>26</v>
      </c>
      <c r="C264" s="22">
        <v>10607181</v>
      </c>
      <c r="D264" s="22">
        <v>8769058</v>
      </c>
      <c r="E264" s="22">
        <v>3769425</v>
      </c>
      <c r="F264" s="22">
        <v>8769058</v>
      </c>
      <c r="G264" s="22">
        <f t="shared" si="50"/>
        <v>-1838123</v>
      </c>
      <c r="H264" s="22">
        <f t="shared" si="51"/>
        <v>-4999633</v>
      </c>
      <c r="I264" s="23">
        <f t="shared" si="52"/>
        <v>-17.329043409365781</v>
      </c>
      <c r="J264" s="23">
        <f t="shared" si="53"/>
        <v>232.63648965027821</v>
      </c>
      <c r="K264" s="23">
        <f t="shared" si="54"/>
        <v>100</v>
      </c>
    </row>
    <row r="265" spans="1:11">
      <c r="A265" s="20" t="s">
        <v>27</v>
      </c>
      <c r="B265" s="21" t="s">
        <v>28</v>
      </c>
      <c r="C265" s="22">
        <v>5011241.07</v>
      </c>
      <c r="D265" s="22">
        <v>8769058</v>
      </c>
      <c r="E265" s="22">
        <v>3769425</v>
      </c>
      <c r="F265" s="22">
        <v>4106598.94</v>
      </c>
      <c r="G265" s="22">
        <f t="shared" si="50"/>
        <v>-904642.13000000035</v>
      </c>
      <c r="H265" s="22">
        <f t="shared" si="51"/>
        <v>-337173.93999999994</v>
      </c>
      <c r="I265" s="23">
        <f t="shared" si="52"/>
        <v>-18.052257262490869</v>
      </c>
      <c r="J265" s="23">
        <f t="shared" si="53"/>
        <v>108.94497012143762</v>
      </c>
      <c r="K265" s="23">
        <f t="shared" si="54"/>
        <v>46.830559679272277</v>
      </c>
    </row>
    <row r="266" spans="1:11">
      <c r="A266" s="26" t="s">
        <v>29</v>
      </c>
      <c r="B266" s="21" t="s">
        <v>30</v>
      </c>
      <c r="C266" s="22">
        <v>4959192.87</v>
      </c>
      <c r="D266" s="22">
        <v>8688194</v>
      </c>
      <c r="E266" s="22">
        <v>3767432</v>
      </c>
      <c r="F266" s="22">
        <v>4085366.94</v>
      </c>
      <c r="G266" s="22">
        <f t="shared" si="50"/>
        <v>-873825.93000000017</v>
      </c>
      <c r="H266" s="22">
        <f t="shared" si="51"/>
        <v>-317934.93999999994</v>
      </c>
      <c r="I266" s="23">
        <f t="shared" si="52"/>
        <v>-17.620325583344382</v>
      </c>
      <c r="J266" s="23">
        <f t="shared" si="53"/>
        <v>108.43903592685946</v>
      </c>
      <c r="K266" s="23">
        <f t="shared" si="54"/>
        <v>47.022050152195035</v>
      </c>
    </row>
    <row r="267" spans="1:11">
      <c r="A267" s="27" t="s">
        <v>31</v>
      </c>
      <c r="B267" s="21" t="s">
        <v>32</v>
      </c>
      <c r="C267" s="22">
        <v>4021972.87</v>
      </c>
      <c r="D267" s="22">
        <v>8429354</v>
      </c>
      <c r="E267" s="22">
        <v>3760932</v>
      </c>
      <c r="F267" s="22">
        <v>3827266.94</v>
      </c>
      <c r="G267" s="22">
        <f t="shared" si="50"/>
        <v>-194705.93000000017</v>
      </c>
      <c r="H267" s="22">
        <f t="shared" si="51"/>
        <v>-66334.939999999944</v>
      </c>
      <c r="I267" s="23">
        <f t="shared" si="52"/>
        <v>-4.8410552804151621</v>
      </c>
      <c r="J267" s="23">
        <f t="shared" si="53"/>
        <v>101.76378993292087</v>
      </c>
      <c r="K267" s="23">
        <f t="shared" si="54"/>
        <v>45.404036181183045</v>
      </c>
    </row>
    <row r="268" spans="1:11">
      <c r="A268" s="28" t="s">
        <v>33</v>
      </c>
      <c r="B268" s="21" t="s">
        <v>34</v>
      </c>
      <c r="C268" s="22">
        <v>3220138.96</v>
      </c>
      <c r="D268" s="22">
        <v>7068396</v>
      </c>
      <c r="E268" s="22">
        <v>3037754</v>
      </c>
      <c r="F268" s="22">
        <v>3127772.72</v>
      </c>
      <c r="G268" s="22">
        <f t="shared" si="50"/>
        <v>-92366.239999999758</v>
      </c>
      <c r="H268" s="22">
        <f t="shared" si="51"/>
        <v>-90018.720000000205</v>
      </c>
      <c r="I268" s="23">
        <f t="shared" si="52"/>
        <v>-2.8683929838853857</v>
      </c>
      <c r="J268" s="23">
        <f t="shared" si="53"/>
        <v>102.96333146133625</v>
      </c>
      <c r="K268" s="23">
        <f t="shared" si="54"/>
        <v>44.250105964634692</v>
      </c>
    </row>
    <row r="269" spans="1:11">
      <c r="A269" s="28" t="s">
        <v>35</v>
      </c>
      <c r="B269" s="21" t="s">
        <v>36</v>
      </c>
      <c r="C269" s="22">
        <v>801833.91</v>
      </c>
      <c r="D269" s="22">
        <v>1360958</v>
      </c>
      <c r="E269" s="22">
        <v>723178</v>
      </c>
      <c r="F269" s="22">
        <v>699494.22</v>
      </c>
      <c r="G269" s="22">
        <f t="shared" si="50"/>
        <v>-102339.69000000006</v>
      </c>
      <c r="H269" s="22">
        <f t="shared" si="51"/>
        <v>23683.780000000028</v>
      </c>
      <c r="I269" s="23">
        <f t="shared" si="52"/>
        <v>-12.763203042884541</v>
      </c>
      <c r="J269" s="23">
        <f t="shared" si="53"/>
        <v>96.725041414423558</v>
      </c>
      <c r="K269" s="23">
        <f t="shared" si="54"/>
        <v>51.397193741467404</v>
      </c>
    </row>
    <row r="270" spans="1:11">
      <c r="A270" s="29" t="s">
        <v>77</v>
      </c>
      <c r="B270" s="21" t="s">
        <v>78</v>
      </c>
      <c r="C270" s="22">
        <v>1449.14</v>
      </c>
      <c r="D270" s="22">
        <v>0</v>
      </c>
      <c r="E270" s="22">
        <v>0</v>
      </c>
      <c r="F270" s="22">
        <v>1889.37</v>
      </c>
      <c r="G270" s="22">
        <f t="shared" si="50"/>
        <v>440.22999999999979</v>
      </c>
      <c r="H270" s="22">
        <f t="shared" si="51"/>
        <v>-1889.37</v>
      </c>
      <c r="I270" s="23">
        <f t="shared" si="52"/>
        <v>30.378707371268462</v>
      </c>
      <c r="J270" s="23">
        <f t="shared" si="53"/>
        <v>0</v>
      </c>
      <c r="K270" s="23">
        <f t="shared" si="54"/>
        <v>0</v>
      </c>
    </row>
    <row r="271" spans="1:11">
      <c r="A271" s="27" t="s">
        <v>37</v>
      </c>
      <c r="B271" s="21" t="s">
        <v>38</v>
      </c>
      <c r="C271" s="22">
        <v>930720</v>
      </c>
      <c r="D271" s="22">
        <v>252340</v>
      </c>
      <c r="E271" s="22">
        <v>0</v>
      </c>
      <c r="F271" s="22">
        <v>251600</v>
      </c>
      <c r="G271" s="22">
        <f t="shared" si="50"/>
        <v>-679120</v>
      </c>
      <c r="H271" s="22">
        <f t="shared" si="51"/>
        <v>-251600</v>
      </c>
      <c r="I271" s="23">
        <f t="shared" si="52"/>
        <v>-72.967165205432352</v>
      </c>
      <c r="J271" s="23">
        <f t="shared" si="53"/>
        <v>0</v>
      </c>
      <c r="K271" s="23">
        <f t="shared" si="54"/>
        <v>99.706744868035187</v>
      </c>
    </row>
    <row r="272" spans="1:11">
      <c r="A272" s="28" t="s">
        <v>41</v>
      </c>
      <c r="B272" s="21" t="s">
        <v>42</v>
      </c>
      <c r="C272" s="22">
        <v>930720</v>
      </c>
      <c r="D272" s="22">
        <v>252340</v>
      </c>
      <c r="E272" s="22">
        <v>0</v>
      </c>
      <c r="F272" s="22">
        <v>251600</v>
      </c>
      <c r="G272" s="22">
        <f t="shared" si="50"/>
        <v>-679120</v>
      </c>
      <c r="H272" s="22">
        <f t="shared" si="51"/>
        <v>-251600</v>
      </c>
      <c r="I272" s="23">
        <f t="shared" si="52"/>
        <v>-72.967165205432352</v>
      </c>
      <c r="J272" s="23">
        <f t="shared" si="53"/>
        <v>0</v>
      </c>
      <c r="K272" s="23">
        <f t="shared" si="54"/>
        <v>99.706744868035187</v>
      </c>
    </row>
    <row r="273" spans="1:11" ht="25.5">
      <c r="A273" s="27" t="s">
        <v>79</v>
      </c>
      <c r="B273" s="21" t="s">
        <v>80</v>
      </c>
      <c r="C273" s="22">
        <v>6500</v>
      </c>
      <c r="D273" s="22">
        <v>6500</v>
      </c>
      <c r="E273" s="22">
        <v>6500</v>
      </c>
      <c r="F273" s="22">
        <v>6500</v>
      </c>
      <c r="G273" s="22">
        <f t="shared" si="50"/>
        <v>0</v>
      </c>
      <c r="H273" s="22">
        <f t="shared" si="51"/>
        <v>0</v>
      </c>
      <c r="I273" s="23">
        <f t="shared" si="52"/>
        <v>0</v>
      </c>
      <c r="J273" s="23">
        <f t="shared" si="53"/>
        <v>100</v>
      </c>
      <c r="K273" s="23">
        <f t="shared" si="54"/>
        <v>100</v>
      </c>
    </row>
    <row r="274" spans="1:11">
      <c r="A274" s="28" t="s">
        <v>81</v>
      </c>
      <c r="B274" s="21" t="s">
        <v>82</v>
      </c>
      <c r="C274" s="22">
        <v>6500</v>
      </c>
      <c r="D274" s="22">
        <v>6500</v>
      </c>
      <c r="E274" s="22">
        <v>6500</v>
      </c>
      <c r="F274" s="22">
        <v>6500</v>
      </c>
      <c r="G274" s="22">
        <f t="shared" si="50"/>
        <v>0</v>
      </c>
      <c r="H274" s="22">
        <f t="shared" si="51"/>
        <v>0</v>
      </c>
      <c r="I274" s="23">
        <f t="shared" si="52"/>
        <v>0</v>
      </c>
      <c r="J274" s="23">
        <f t="shared" si="53"/>
        <v>100</v>
      </c>
      <c r="K274" s="23">
        <f t="shared" si="54"/>
        <v>100</v>
      </c>
    </row>
    <row r="275" spans="1:11">
      <c r="A275" s="26" t="s">
        <v>51</v>
      </c>
      <c r="B275" s="21" t="s">
        <v>52</v>
      </c>
      <c r="C275" s="22">
        <v>52048.2</v>
      </c>
      <c r="D275" s="22">
        <v>80864</v>
      </c>
      <c r="E275" s="22">
        <v>1993</v>
      </c>
      <c r="F275" s="22">
        <v>21232</v>
      </c>
      <c r="G275" s="22">
        <f t="shared" si="50"/>
        <v>-30816.199999999997</v>
      </c>
      <c r="H275" s="22">
        <f t="shared" si="51"/>
        <v>-19239</v>
      </c>
      <c r="I275" s="23">
        <f t="shared" si="52"/>
        <v>-59.207042702725552</v>
      </c>
      <c r="J275" s="23">
        <f t="shared" si="53"/>
        <v>1065.3286502759659</v>
      </c>
      <c r="K275" s="23">
        <f t="shared" si="54"/>
        <v>26.256430550059356</v>
      </c>
    </row>
    <row r="276" spans="1:11">
      <c r="A276" s="27" t="s">
        <v>53</v>
      </c>
      <c r="B276" s="21" t="s">
        <v>54</v>
      </c>
      <c r="C276" s="22">
        <v>52048.2</v>
      </c>
      <c r="D276" s="22">
        <v>80864</v>
      </c>
      <c r="E276" s="22">
        <v>1993</v>
      </c>
      <c r="F276" s="22">
        <v>21232</v>
      </c>
      <c r="G276" s="22">
        <f t="shared" si="50"/>
        <v>-30816.199999999997</v>
      </c>
      <c r="H276" s="22">
        <f t="shared" si="51"/>
        <v>-19239</v>
      </c>
      <c r="I276" s="23">
        <f t="shared" si="52"/>
        <v>-59.207042702725552</v>
      </c>
      <c r="J276" s="23">
        <f t="shared" si="53"/>
        <v>1065.3286502759659</v>
      </c>
      <c r="K276" s="23">
        <f t="shared" si="54"/>
        <v>26.256430550059356</v>
      </c>
    </row>
    <row r="277" spans="1:11">
      <c r="A277" s="20"/>
      <c r="B277" s="21" t="s">
        <v>55</v>
      </c>
      <c r="C277" s="22">
        <v>5595939.9299999997</v>
      </c>
      <c r="D277" s="22">
        <v>0</v>
      </c>
      <c r="E277" s="22">
        <v>0</v>
      </c>
      <c r="F277" s="22">
        <v>4662467.5199999996</v>
      </c>
      <c r="G277" s="22">
        <f t="shared" si="50"/>
        <v>-933472.41000000015</v>
      </c>
      <c r="H277" s="22">
        <f t="shared" si="51"/>
        <v>-4662467.5199999996</v>
      </c>
      <c r="I277" s="23">
        <f t="shared" si="52"/>
        <v>-16.681244289196655</v>
      </c>
      <c r="J277" s="23">
        <f t="shared" si="53"/>
        <v>0</v>
      </c>
      <c r="K277" s="23">
        <f t="shared" si="54"/>
        <v>0</v>
      </c>
    </row>
    <row r="278" spans="1:11">
      <c r="A278" s="20" t="s">
        <v>56</v>
      </c>
      <c r="B278" s="21" t="s">
        <v>57</v>
      </c>
      <c r="C278" s="22">
        <v>-5595939.9299999997</v>
      </c>
      <c r="D278" s="22">
        <v>0</v>
      </c>
      <c r="E278" s="22">
        <v>0</v>
      </c>
      <c r="F278" s="22">
        <v>-4662467.5199999996</v>
      </c>
      <c r="G278" s="22">
        <f t="shared" si="50"/>
        <v>933472.41000000015</v>
      </c>
      <c r="H278" s="22">
        <f t="shared" si="51"/>
        <v>4662467.5199999996</v>
      </c>
      <c r="I278" s="23">
        <f t="shared" si="52"/>
        <v>-16.681244289196655</v>
      </c>
      <c r="J278" s="23">
        <f t="shared" si="53"/>
        <v>0</v>
      </c>
      <c r="K278" s="23">
        <f t="shared" si="54"/>
        <v>0</v>
      </c>
    </row>
    <row r="279" spans="1:11">
      <c r="A279" s="26" t="s">
        <v>58</v>
      </c>
      <c r="B279" s="21" t="s">
        <v>59</v>
      </c>
      <c r="C279" s="22">
        <v>-5595939.9299999997</v>
      </c>
      <c r="D279" s="22">
        <v>0</v>
      </c>
      <c r="E279" s="22">
        <v>0</v>
      </c>
      <c r="F279" s="22">
        <v>-4662467.5199999996</v>
      </c>
      <c r="G279" s="22">
        <f t="shared" si="50"/>
        <v>933472.41000000015</v>
      </c>
      <c r="H279" s="22">
        <f t="shared" si="51"/>
        <v>4662467.5199999996</v>
      </c>
      <c r="I279" s="23">
        <f t="shared" si="52"/>
        <v>-16.681244289196655</v>
      </c>
      <c r="J279" s="23">
        <f t="shared" si="53"/>
        <v>0</v>
      </c>
      <c r="K279" s="23">
        <f t="shared" si="54"/>
        <v>0</v>
      </c>
    </row>
    <row r="280" spans="1:11" s="35" customFormat="1">
      <c r="A280" s="31" t="s">
        <v>239</v>
      </c>
      <c r="B280" s="32" t="s">
        <v>699</v>
      </c>
      <c r="C280" s="33"/>
      <c r="D280" s="33"/>
      <c r="E280" s="33"/>
      <c r="F280" s="33"/>
      <c r="G280" s="33"/>
      <c r="H280" s="33"/>
      <c r="I280" s="34"/>
      <c r="J280" s="34"/>
      <c r="K280" s="34"/>
    </row>
    <row r="281" spans="1:11">
      <c r="A281" s="20" t="s">
        <v>21</v>
      </c>
      <c r="B281" s="21" t="s">
        <v>22</v>
      </c>
      <c r="C281" s="22">
        <v>749546378</v>
      </c>
      <c r="D281" s="22">
        <v>831263422</v>
      </c>
      <c r="E281" s="22">
        <v>412920042</v>
      </c>
      <c r="F281" s="22">
        <v>831263422</v>
      </c>
      <c r="G281" s="22">
        <f t="shared" ref="G281:G297" si="55">F281-C281</f>
        <v>81717044</v>
      </c>
      <c r="H281" s="22">
        <f t="shared" ref="H281:H297" si="56">E281-F281</f>
        <v>-418343380</v>
      </c>
      <c r="I281" s="23">
        <f t="shared" ref="I281:I297" si="57">IF(ISERROR(F281/C281),0,F281/C281*100-100)</f>
        <v>10.902199836925902</v>
      </c>
      <c r="J281" s="23">
        <f t="shared" ref="J281:J297" si="58">IF(ISERROR(F281/E281),0,F281/E281*100)</f>
        <v>201.31341118094724</v>
      </c>
      <c r="K281" s="23">
        <f t="shared" ref="K281:K297" si="59">IF(ISERROR(F281/D281),0,F281/D281*100)</f>
        <v>100</v>
      </c>
    </row>
    <row r="282" spans="1:11">
      <c r="A282" s="26" t="s">
        <v>23</v>
      </c>
      <c r="B282" s="21" t="s">
        <v>24</v>
      </c>
      <c r="C282" s="22">
        <v>749546378</v>
      </c>
      <c r="D282" s="22">
        <v>831263422</v>
      </c>
      <c r="E282" s="22">
        <v>412920042</v>
      </c>
      <c r="F282" s="22">
        <v>831263422</v>
      </c>
      <c r="G282" s="22">
        <f t="shared" si="55"/>
        <v>81717044</v>
      </c>
      <c r="H282" s="22">
        <f t="shared" si="56"/>
        <v>-418343380</v>
      </c>
      <c r="I282" s="23">
        <f t="shared" si="57"/>
        <v>10.902199836925902</v>
      </c>
      <c r="J282" s="23">
        <f t="shared" si="58"/>
        <v>201.31341118094724</v>
      </c>
      <c r="K282" s="23">
        <f t="shared" si="59"/>
        <v>100</v>
      </c>
    </row>
    <row r="283" spans="1:11">
      <c r="A283" s="27" t="s">
        <v>25</v>
      </c>
      <c r="B283" s="21" t="s">
        <v>26</v>
      </c>
      <c r="C283" s="22">
        <v>749546378</v>
      </c>
      <c r="D283" s="22">
        <v>831263422</v>
      </c>
      <c r="E283" s="22">
        <v>412920042</v>
      </c>
      <c r="F283" s="22">
        <v>831263422</v>
      </c>
      <c r="G283" s="22">
        <f t="shared" si="55"/>
        <v>81717044</v>
      </c>
      <c r="H283" s="22">
        <f t="shared" si="56"/>
        <v>-418343380</v>
      </c>
      <c r="I283" s="23">
        <f t="shared" si="57"/>
        <v>10.902199836925902</v>
      </c>
      <c r="J283" s="23">
        <f t="shared" si="58"/>
        <v>201.31341118094724</v>
      </c>
      <c r="K283" s="23">
        <f t="shared" si="59"/>
        <v>100</v>
      </c>
    </row>
    <row r="284" spans="1:11">
      <c r="A284" s="20" t="s">
        <v>27</v>
      </c>
      <c r="B284" s="21" t="s">
        <v>28</v>
      </c>
      <c r="C284" s="22">
        <v>369655784.38999999</v>
      </c>
      <c r="D284" s="22">
        <v>831263422</v>
      </c>
      <c r="E284" s="22">
        <v>412920042</v>
      </c>
      <c r="F284" s="22">
        <v>402101458.13999999</v>
      </c>
      <c r="G284" s="22">
        <f t="shared" si="55"/>
        <v>32445673.75</v>
      </c>
      <c r="H284" s="22">
        <f t="shared" si="56"/>
        <v>10818583.860000014</v>
      </c>
      <c r="I284" s="23">
        <f t="shared" si="57"/>
        <v>8.7772666140045317</v>
      </c>
      <c r="J284" s="23">
        <f t="shared" si="58"/>
        <v>97.379980926186178</v>
      </c>
      <c r="K284" s="23">
        <f t="shared" si="59"/>
        <v>48.372326689481113</v>
      </c>
    </row>
    <row r="285" spans="1:11">
      <c r="A285" s="26" t="s">
        <v>29</v>
      </c>
      <c r="B285" s="21" t="s">
        <v>30</v>
      </c>
      <c r="C285" s="22">
        <v>369630334.38999999</v>
      </c>
      <c r="D285" s="22">
        <v>831113745</v>
      </c>
      <c r="E285" s="22">
        <v>412870150</v>
      </c>
      <c r="F285" s="22">
        <v>402051566.13999999</v>
      </c>
      <c r="G285" s="22">
        <f t="shared" si="55"/>
        <v>32421231.75</v>
      </c>
      <c r="H285" s="22">
        <f t="shared" si="56"/>
        <v>10818583.860000014</v>
      </c>
      <c r="I285" s="23">
        <f t="shared" si="57"/>
        <v>8.7712583988823951</v>
      </c>
      <c r="J285" s="23">
        <f t="shared" si="58"/>
        <v>97.379664318188176</v>
      </c>
      <c r="K285" s="23">
        <f t="shared" si="59"/>
        <v>48.375035133127291</v>
      </c>
    </row>
    <row r="286" spans="1:11">
      <c r="A286" s="27" t="s">
        <v>37</v>
      </c>
      <c r="B286" s="21" t="s">
        <v>38</v>
      </c>
      <c r="C286" s="22">
        <v>269777119.38999999</v>
      </c>
      <c r="D286" s="22">
        <v>619050115</v>
      </c>
      <c r="E286" s="22">
        <v>306839264</v>
      </c>
      <c r="F286" s="22">
        <v>296020680.13999999</v>
      </c>
      <c r="G286" s="22">
        <f t="shared" si="55"/>
        <v>26243560.75</v>
      </c>
      <c r="H286" s="22">
        <f t="shared" si="56"/>
        <v>10818583.860000014</v>
      </c>
      <c r="I286" s="23">
        <f t="shared" si="57"/>
        <v>9.7278675112774522</v>
      </c>
      <c r="J286" s="23">
        <f t="shared" si="58"/>
        <v>96.47418530504622</v>
      </c>
      <c r="K286" s="23">
        <f t="shared" si="59"/>
        <v>47.818532452740115</v>
      </c>
    </row>
    <row r="287" spans="1:11">
      <c r="A287" s="28" t="s">
        <v>41</v>
      </c>
      <c r="B287" s="21" t="s">
        <v>42</v>
      </c>
      <c r="C287" s="22">
        <v>269777119.38999999</v>
      </c>
      <c r="D287" s="22">
        <v>619050115</v>
      </c>
      <c r="E287" s="22">
        <v>306839264</v>
      </c>
      <c r="F287" s="22">
        <v>296020680.13999999</v>
      </c>
      <c r="G287" s="22">
        <f t="shared" si="55"/>
        <v>26243560.75</v>
      </c>
      <c r="H287" s="22">
        <f t="shared" si="56"/>
        <v>10818583.860000014</v>
      </c>
      <c r="I287" s="23">
        <f t="shared" si="57"/>
        <v>9.7278675112774522</v>
      </c>
      <c r="J287" s="23">
        <f t="shared" si="58"/>
        <v>96.47418530504622</v>
      </c>
      <c r="K287" s="23">
        <f t="shared" si="59"/>
        <v>47.818532452740115</v>
      </c>
    </row>
    <row r="288" spans="1:11" ht="25.5">
      <c r="A288" s="27" t="s">
        <v>43</v>
      </c>
      <c r="B288" s="21" t="s">
        <v>44</v>
      </c>
      <c r="C288" s="22">
        <v>99853215</v>
      </c>
      <c r="D288" s="22">
        <v>212063630</v>
      </c>
      <c r="E288" s="22">
        <v>106030886</v>
      </c>
      <c r="F288" s="22">
        <v>106030886</v>
      </c>
      <c r="G288" s="22">
        <f t="shared" si="55"/>
        <v>6177671</v>
      </c>
      <c r="H288" s="22">
        <f t="shared" si="56"/>
        <v>0</v>
      </c>
      <c r="I288" s="23">
        <f t="shared" si="57"/>
        <v>6.1867522242523734</v>
      </c>
      <c r="J288" s="23">
        <f t="shared" si="58"/>
        <v>100</v>
      </c>
      <c r="K288" s="23">
        <f t="shared" si="59"/>
        <v>49.999561923937641</v>
      </c>
    </row>
    <row r="289" spans="1:11">
      <c r="A289" s="28" t="s">
        <v>45</v>
      </c>
      <c r="B289" s="21" t="s">
        <v>46</v>
      </c>
      <c r="C289" s="22">
        <v>99853215</v>
      </c>
      <c r="D289" s="22">
        <v>212063630</v>
      </c>
      <c r="E289" s="22">
        <v>106030886</v>
      </c>
      <c r="F289" s="22">
        <v>106030886</v>
      </c>
      <c r="G289" s="22">
        <f t="shared" si="55"/>
        <v>6177671</v>
      </c>
      <c r="H289" s="22">
        <f t="shared" si="56"/>
        <v>0</v>
      </c>
      <c r="I289" s="23">
        <f t="shared" si="57"/>
        <v>6.1867522242523734</v>
      </c>
      <c r="J289" s="23">
        <f t="shared" si="58"/>
        <v>100</v>
      </c>
      <c r="K289" s="23">
        <f t="shared" si="59"/>
        <v>49.999561923937641</v>
      </c>
    </row>
    <row r="290" spans="1:11" ht="25.5">
      <c r="A290" s="29" t="s">
        <v>83</v>
      </c>
      <c r="B290" s="21" t="s">
        <v>84</v>
      </c>
      <c r="C290" s="22">
        <v>99853215</v>
      </c>
      <c r="D290" s="22">
        <v>212063630</v>
      </c>
      <c r="E290" s="22">
        <v>106030886</v>
      </c>
      <c r="F290" s="22">
        <v>106030886</v>
      </c>
      <c r="G290" s="22">
        <f t="shared" si="55"/>
        <v>6177671</v>
      </c>
      <c r="H290" s="22">
        <f t="shared" si="56"/>
        <v>0</v>
      </c>
      <c r="I290" s="23">
        <f t="shared" si="57"/>
        <v>6.1867522242523734</v>
      </c>
      <c r="J290" s="23">
        <f t="shared" si="58"/>
        <v>100</v>
      </c>
      <c r="K290" s="23">
        <f t="shared" si="59"/>
        <v>49.999561923937641</v>
      </c>
    </row>
    <row r="291" spans="1:11">
      <c r="A291" s="26" t="s">
        <v>51</v>
      </c>
      <c r="B291" s="21" t="s">
        <v>52</v>
      </c>
      <c r="C291" s="22">
        <v>25450</v>
      </c>
      <c r="D291" s="22">
        <v>149677</v>
      </c>
      <c r="E291" s="22">
        <v>49892</v>
      </c>
      <c r="F291" s="22">
        <v>49892</v>
      </c>
      <c r="G291" s="22">
        <f t="shared" si="55"/>
        <v>24442</v>
      </c>
      <c r="H291" s="22">
        <f t="shared" si="56"/>
        <v>0</v>
      </c>
      <c r="I291" s="23">
        <f t="shared" si="57"/>
        <v>96.039292730844807</v>
      </c>
      <c r="J291" s="23">
        <f t="shared" si="58"/>
        <v>100</v>
      </c>
      <c r="K291" s="23">
        <f t="shared" si="59"/>
        <v>33.333110631559961</v>
      </c>
    </row>
    <row r="292" spans="1:11">
      <c r="A292" s="27" t="s">
        <v>185</v>
      </c>
      <c r="B292" s="21" t="s">
        <v>186</v>
      </c>
      <c r="C292" s="22">
        <v>25450</v>
      </c>
      <c r="D292" s="22">
        <v>149677</v>
      </c>
      <c r="E292" s="22">
        <v>49892</v>
      </c>
      <c r="F292" s="22">
        <v>49892</v>
      </c>
      <c r="G292" s="22">
        <f t="shared" si="55"/>
        <v>24442</v>
      </c>
      <c r="H292" s="22">
        <f t="shared" si="56"/>
        <v>0</v>
      </c>
      <c r="I292" s="23">
        <f t="shared" si="57"/>
        <v>96.039292730844807</v>
      </c>
      <c r="J292" s="23">
        <f t="shared" si="58"/>
        <v>100</v>
      </c>
      <c r="K292" s="23">
        <f t="shared" si="59"/>
        <v>33.333110631559961</v>
      </c>
    </row>
    <row r="293" spans="1:11">
      <c r="A293" s="28" t="s">
        <v>681</v>
      </c>
      <c r="B293" s="21" t="s">
        <v>682</v>
      </c>
      <c r="C293" s="22">
        <v>25450</v>
      </c>
      <c r="D293" s="22">
        <v>149677</v>
      </c>
      <c r="E293" s="22">
        <v>49892</v>
      </c>
      <c r="F293" s="22">
        <v>49892</v>
      </c>
      <c r="G293" s="22">
        <f t="shared" si="55"/>
        <v>24442</v>
      </c>
      <c r="H293" s="22">
        <f t="shared" si="56"/>
        <v>0</v>
      </c>
      <c r="I293" s="23">
        <f t="shared" si="57"/>
        <v>96.039292730844807</v>
      </c>
      <c r="J293" s="23">
        <f t="shared" si="58"/>
        <v>100</v>
      </c>
      <c r="K293" s="23">
        <f t="shared" si="59"/>
        <v>33.333110631559961</v>
      </c>
    </row>
    <row r="294" spans="1:11" ht="25.5">
      <c r="A294" s="29" t="s">
        <v>683</v>
      </c>
      <c r="B294" s="21" t="s">
        <v>684</v>
      </c>
      <c r="C294" s="22">
        <v>25450</v>
      </c>
      <c r="D294" s="22">
        <v>149677</v>
      </c>
      <c r="E294" s="22">
        <v>49892</v>
      </c>
      <c r="F294" s="22">
        <v>49892</v>
      </c>
      <c r="G294" s="22">
        <f t="shared" si="55"/>
        <v>24442</v>
      </c>
      <c r="H294" s="22">
        <f t="shared" si="56"/>
        <v>0</v>
      </c>
      <c r="I294" s="23">
        <f t="shared" si="57"/>
        <v>96.039292730844807</v>
      </c>
      <c r="J294" s="23">
        <f t="shared" si="58"/>
        <v>100</v>
      </c>
      <c r="K294" s="23">
        <f t="shared" si="59"/>
        <v>33.333110631559961</v>
      </c>
    </row>
    <row r="295" spans="1:11">
      <c r="A295" s="20"/>
      <c r="B295" s="21" t="s">
        <v>55</v>
      </c>
      <c r="C295" s="22">
        <v>379890593.61000001</v>
      </c>
      <c r="D295" s="22">
        <v>0</v>
      </c>
      <c r="E295" s="22">
        <v>0</v>
      </c>
      <c r="F295" s="22">
        <v>429161963.86000001</v>
      </c>
      <c r="G295" s="22">
        <f t="shared" si="55"/>
        <v>49271370.25</v>
      </c>
      <c r="H295" s="22">
        <f t="shared" si="56"/>
        <v>-429161963.86000001</v>
      </c>
      <c r="I295" s="23">
        <f t="shared" si="57"/>
        <v>12.969884245299994</v>
      </c>
      <c r="J295" s="23">
        <f t="shared" si="58"/>
        <v>0</v>
      </c>
      <c r="K295" s="23">
        <f t="shared" si="59"/>
        <v>0</v>
      </c>
    </row>
    <row r="296" spans="1:11">
      <c r="A296" s="20" t="s">
        <v>56</v>
      </c>
      <c r="B296" s="21" t="s">
        <v>57</v>
      </c>
      <c r="C296" s="22">
        <v>-379890593.61000001</v>
      </c>
      <c r="D296" s="22">
        <v>0</v>
      </c>
      <c r="E296" s="22">
        <v>0</v>
      </c>
      <c r="F296" s="22">
        <v>-429161963.86000001</v>
      </c>
      <c r="G296" s="22">
        <f t="shared" si="55"/>
        <v>-49271370.25</v>
      </c>
      <c r="H296" s="22">
        <f t="shared" si="56"/>
        <v>429161963.86000001</v>
      </c>
      <c r="I296" s="23">
        <f t="shared" si="57"/>
        <v>12.969884245299994</v>
      </c>
      <c r="J296" s="23">
        <f t="shared" si="58"/>
        <v>0</v>
      </c>
      <c r="K296" s="23">
        <f t="shared" si="59"/>
        <v>0</v>
      </c>
    </row>
    <row r="297" spans="1:11">
      <c r="A297" s="26" t="s">
        <v>58</v>
      </c>
      <c r="B297" s="21" t="s">
        <v>59</v>
      </c>
      <c r="C297" s="22">
        <v>-379890593.61000001</v>
      </c>
      <c r="D297" s="22">
        <v>0</v>
      </c>
      <c r="E297" s="22">
        <v>0</v>
      </c>
      <c r="F297" s="22">
        <v>-429161963.86000001</v>
      </c>
      <c r="G297" s="22">
        <f t="shared" si="55"/>
        <v>-49271370.25</v>
      </c>
      <c r="H297" s="22">
        <f t="shared" si="56"/>
        <v>429161963.86000001</v>
      </c>
      <c r="I297" s="23">
        <f t="shared" si="57"/>
        <v>12.969884245299994</v>
      </c>
      <c r="J297" s="23">
        <f t="shared" si="58"/>
        <v>0</v>
      </c>
      <c r="K297" s="23">
        <f t="shared" si="59"/>
        <v>0</v>
      </c>
    </row>
    <row r="298" spans="1:11" s="35" customFormat="1">
      <c r="A298" s="36" t="s">
        <v>562</v>
      </c>
      <c r="B298" s="32" t="s">
        <v>700</v>
      </c>
      <c r="C298" s="33"/>
      <c r="D298" s="33"/>
      <c r="E298" s="33"/>
      <c r="F298" s="33"/>
      <c r="G298" s="33"/>
      <c r="H298" s="33"/>
      <c r="I298" s="34"/>
      <c r="J298" s="34"/>
      <c r="K298" s="34"/>
    </row>
    <row r="299" spans="1:11">
      <c r="A299" s="20" t="s">
        <v>21</v>
      </c>
      <c r="B299" s="21" t="s">
        <v>22</v>
      </c>
      <c r="C299" s="22">
        <v>443451135</v>
      </c>
      <c r="D299" s="22">
        <v>503136534</v>
      </c>
      <c r="E299" s="22">
        <v>250408220</v>
      </c>
      <c r="F299" s="22">
        <v>503136534</v>
      </c>
      <c r="G299" s="22">
        <f t="shared" ref="G299:G315" si="60">F299-C299</f>
        <v>59685399</v>
      </c>
      <c r="H299" s="22">
        <f t="shared" ref="H299:H315" si="61">E299-F299</f>
        <v>-252728314</v>
      </c>
      <c r="I299" s="23">
        <f t="shared" ref="I299:I315" si="62">IF(ISERROR(F299/C299),0,F299/C299*100-100)</f>
        <v>13.459295577177869</v>
      </c>
      <c r="J299" s="23">
        <f t="shared" ref="J299:J315" si="63">IF(ISERROR(F299/E299),0,F299/E299*100)</f>
        <v>200.92652469635382</v>
      </c>
      <c r="K299" s="23">
        <f t="shared" ref="K299:K315" si="64">IF(ISERROR(F299/D299),0,F299/D299*100)</f>
        <v>100</v>
      </c>
    </row>
    <row r="300" spans="1:11">
      <c r="A300" s="26" t="s">
        <v>23</v>
      </c>
      <c r="B300" s="21" t="s">
        <v>24</v>
      </c>
      <c r="C300" s="22">
        <v>443451135</v>
      </c>
      <c r="D300" s="22">
        <v>503136534</v>
      </c>
      <c r="E300" s="22">
        <v>250408220</v>
      </c>
      <c r="F300" s="22">
        <v>503136534</v>
      </c>
      <c r="G300" s="22">
        <f t="shared" si="60"/>
        <v>59685399</v>
      </c>
      <c r="H300" s="22">
        <f t="shared" si="61"/>
        <v>-252728314</v>
      </c>
      <c r="I300" s="23">
        <f t="shared" si="62"/>
        <v>13.459295577177869</v>
      </c>
      <c r="J300" s="23">
        <f t="shared" si="63"/>
        <v>200.92652469635382</v>
      </c>
      <c r="K300" s="23">
        <f t="shared" si="64"/>
        <v>100</v>
      </c>
    </row>
    <row r="301" spans="1:11">
      <c r="A301" s="27" t="s">
        <v>25</v>
      </c>
      <c r="B301" s="21" t="s">
        <v>26</v>
      </c>
      <c r="C301" s="22">
        <v>443451135</v>
      </c>
      <c r="D301" s="22">
        <v>503136534</v>
      </c>
      <c r="E301" s="22">
        <v>250408220</v>
      </c>
      <c r="F301" s="22">
        <v>503136534</v>
      </c>
      <c r="G301" s="22">
        <f t="shared" si="60"/>
        <v>59685399</v>
      </c>
      <c r="H301" s="22">
        <f t="shared" si="61"/>
        <v>-252728314</v>
      </c>
      <c r="I301" s="23">
        <f t="shared" si="62"/>
        <v>13.459295577177869</v>
      </c>
      <c r="J301" s="23">
        <f t="shared" si="63"/>
        <v>200.92652469635382</v>
      </c>
      <c r="K301" s="23">
        <f t="shared" si="64"/>
        <v>100</v>
      </c>
    </row>
    <row r="302" spans="1:11">
      <c r="A302" s="20" t="s">
        <v>27</v>
      </c>
      <c r="B302" s="21" t="s">
        <v>28</v>
      </c>
      <c r="C302" s="22">
        <v>218406555.09</v>
      </c>
      <c r="D302" s="22">
        <v>503136534</v>
      </c>
      <c r="E302" s="22">
        <v>250408220</v>
      </c>
      <c r="F302" s="22">
        <v>240618325.31</v>
      </c>
      <c r="G302" s="22">
        <f t="shared" si="60"/>
        <v>22211770.219999999</v>
      </c>
      <c r="H302" s="22">
        <f t="shared" si="61"/>
        <v>9789894.6899999976</v>
      </c>
      <c r="I302" s="23">
        <f t="shared" si="62"/>
        <v>10.169919218242825</v>
      </c>
      <c r="J302" s="23">
        <f t="shared" si="63"/>
        <v>96.090425989210743</v>
      </c>
      <c r="K302" s="23">
        <f t="shared" si="64"/>
        <v>47.823663965932553</v>
      </c>
    </row>
    <row r="303" spans="1:11">
      <c r="A303" s="26" t="s">
        <v>29</v>
      </c>
      <c r="B303" s="21" t="s">
        <v>30</v>
      </c>
      <c r="C303" s="22">
        <v>218381105.09</v>
      </c>
      <c r="D303" s="22">
        <v>502986857</v>
      </c>
      <c r="E303" s="22">
        <v>250358328</v>
      </c>
      <c r="F303" s="22">
        <v>240568433.31</v>
      </c>
      <c r="G303" s="22">
        <f t="shared" si="60"/>
        <v>22187328.219999999</v>
      </c>
      <c r="H303" s="22">
        <f t="shared" si="61"/>
        <v>9789894.6899999976</v>
      </c>
      <c r="I303" s="23">
        <f t="shared" si="62"/>
        <v>10.159912054138601</v>
      </c>
      <c r="J303" s="23">
        <f t="shared" si="63"/>
        <v>96.089646880051063</v>
      </c>
      <c r="K303" s="23">
        <f t="shared" si="64"/>
        <v>47.827976012104827</v>
      </c>
    </row>
    <row r="304" spans="1:11">
      <c r="A304" s="27" t="s">
        <v>37</v>
      </c>
      <c r="B304" s="21" t="s">
        <v>38</v>
      </c>
      <c r="C304" s="22">
        <v>217525448.09</v>
      </c>
      <c r="D304" s="22">
        <v>501260672</v>
      </c>
      <c r="E304" s="22">
        <v>249495856</v>
      </c>
      <c r="F304" s="22">
        <v>239705961.31</v>
      </c>
      <c r="G304" s="22">
        <f t="shared" si="60"/>
        <v>22180513.219999999</v>
      </c>
      <c r="H304" s="22">
        <f t="shared" si="61"/>
        <v>9789894.6899999976</v>
      </c>
      <c r="I304" s="23">
        <f t="shared" si="62"/>
        <v>10.196744065927831</v>
      </c>
      <c r="J304" s="23">
        <f t="shared" si="63"/>
        <v>96.076129340601156</v>
      </c>
      <c r="K304" s="23">
        <f t="shared" si="64"/>
        <v>47.820620028614577</v>
      </c>
    </row>
    <row r="305" spans="1:11">
      <c r="A305" s="28" t="s">
        <v>41</v>
      </c>
      <c r="B305" s="21" t="s">
        <v>42</v>
      </c>
      <c r="C305" s="22">
        <v>217525448.09</v>
      </c>
      <c r="D305" s="22">
        <v>501260672</v>
      </c>
      <c r="E305" s="22">
        <v>249495856</v>
      </c>
      <c r="F305" s="22">
        <v>239705961.31</v>
      </c>
      <c r="G305" s="22">
        <f t="shared" si="60"/>
        <v>22180513.219999999</v>
      </c>
      <c r="H305" s="22">
        <f t="shared" si="61"/>
        <v>9789894.6899999976</v>
      </c>
      <c r="I305" s="23">
        <f t="shared" si="62"/>
        <v>10.196744065927831</v>
      </c>
      <c r="J305" s="23">
        <f t="shared" si="63"/>
        <v>96.076129340601156</v>
      </c>
      <c r="K305" s="23">
        <f t="shared" si="64"/>
        <v>47.820620028614577</v>
      </c>
    </row>
    <row r="306" spans="1:11" ht="25.5">
      <c r="A306" s="27" t="s">
        <v>43</v>
      </c>
      <c r="B306" s="21" t="s">
        <v>44</v>
      </c>
      <c r="C306" s="22">
        <v>855657</v>
      </c>
      <c r="D306" s="22">
        <v>1726185</v>
      </c>
      <c r="E306" s="22">
        <v>862472</v>
      </c>
      <c r="F306" s="22">
        <v>862472</v>
      </c>
      <c r="G306" s="22">
        <f t="shared" si="60"/>
        <v>6815</v>
      </c>
      <c r="H306" s="22">
        <f t="shared" si="61"/>
        <v>0</v>
      </c>
      <c r="I306" s="23">
        <f t="shared" si="62"/>
        <v>0.79646400368372383</v>
      </c>
      <c r="J306" s="23">
        <f t="shared" si="63"/>
        <v>100</v>
      </c>
      <c r="K306" s="23">
        <f t="shared" si="64"/>
        <v>49.964053679066843</v>
      </c>
    </row>
    <row r="307" spans="1:11">
      <c r="A307" s="28" t="s">
        <v>45</v>
      </c>
      <c r="B307" s="21" t="s">
        <v>46</v>
      </c>
      <c r="C307" s="22">
        <v>855657</v>
      </c>
      <c r="D307" s="22">
        <v>1726185</v>
      </c>
      <c r="E307" s="22">
        <v>862472</v>
      </c>
      <c r="F307" s="22">
        <v>862472</v>
      </c>
      <c r="G307" s="22">
        <f t="shared" si="60"/>
        <v>6815</v>
      </c>
      <c r="H307" s="22">
        <f t="shared" si="61"/>
        <v>0</v>
      </c>
      <c r="I307" s="23">
        <f t="shared" si="62"/>
        <v>0.79646400368372383</v>
      </c>
      <c r="J307" s="23">
        <f t="shared" si="63"/>
        <v>100</v>
      </c>
      <c r="K307" s="23">
        <f t="shared" si="64"/>
        <v>49.964053679066843</v>
      </c>
    </row>
    <row r="308" spans="1:11" ht="25.5">
      <c r="A308" s="29" t="s">
        <v>83</v>
      </c>
      <c r="B308" s="21" t="s">
        <v>84</v>
      </c>
      <c r="C308" s="22">
        <v>855657</v>
      </c>
      <c r="D308" s="22">
        <v>1726185</v>
      </c>
      <c r="E308" s="22">
        <v>862472</v>
      </c>
      <c r="F308" s="22">
        <v>862472</v>
      </c>
      <c r="G308" s="22">
        <f t="shared" si="60"/>
        <v>6815</v>
      </c>
      <c r="H308" s="22">
        <f t="shared" si="61"/>
        <v>0</v>
      </c>
      <c r="I308" s="23">
        <f t="shared" si="62"/>
        <v>0.79646400368372383</v>
      </c>
      <c r="J308" s="23">
        <f t="shared" si="63"/>
        <v>100</v>
      </c>
      <c r="K308" s="23">
        <f t="shared" si="64"/>
        <v>49.964053679066843</v>
      </c>
    </row>
    <row r="309" spans="1:11">
      <c r="A309" s="26" t="s">
        <v>51</v>
      </c>
      <c r="B309" s="21" t="s">
        <v>52</v>
      </c>
      <c r="C309" s="22">
        <v>25450</v>
      </c>
      <c r="D309" s="22">
        <v>149677</v>
      </c>
      <c r="E309" s="22">
        <v>49892</v>
      </c>
      <c r="F309" s="22">
        <v>49892</v>
      </c>
      <c r="G309" s="22">
        <f t="shared" si="60"/>
        <v>24442</v>
      </c>
      <c r="H309" s="22">
        <f t="shared" si="61"/>
        <v>0</v>
      </c>
      <c r="I309" s="23">
        <f t="shared" si="62"/>
        <v>96.039292730844807</v>
      </c>
      <c r="J309" s="23">
        <f t="shared" si="63"/>
        <v>100</v>
      </c>
      <c r="K309" s="23">
        <f t="shared" si="64"/>
        <v>33.333110631559961</v>
      </c>
    </row>
    <row r="310" spans="1:11">
      <c r="A310" s="27" t="s">
        <v>185</v>
      </c>
      <c r="B310" s="21" t="s">
        <v>186</v>
      </c>
      <c r="C310" s="22">
        <v>25450</v>
      </c>
      <c r="D310" s="22">
        <v>149677</v>
      </c>
      <c r="E310" s="22">
        <v>49892</v>
      </c>
      <c r="F310" s="22">
        <v>49892</v>
      </c>
      <c r="G310" s="22">
        <f t="shared" si="60"/>
        <v>24442</v>
      </c>
      <c r="H310" s="22">
        <f t="shared" si="61"/>
        <v>0</v>
      </c>
      <c r="I310" s="23">
        <f t="shared" si="62"/>
        <v>96.039292730844807</v>
      </c>
      <c r="J310" s="23">
        <f t="shared" si="63"/>
        <v>100</v>
      </c>
      <c r="K310" s="23">
        <f t="shared" si="64"/>
        <v>33.333110631559961</v>
      </c>
    </row>
    <row r="311" spans="1:11">
      <c r="A311" s="28" t="s">
        <v>681</v>
      </c>
      <c r="B311" s="21" t="s">
        <v>682</v>
      </c>
      <c r="C311" s="22">
        <v>25450</v>
      </c>
      <c r="D311" s="22">
        <v>149677</v>
      </c>
      <c r="E311" s="22">
        <v>49892</v>
      </c>
      <c r="F311" s="22">
        <v>49892</v>
      </c>
      <c r="G311" s="22">
        <f t="shared" si="60"/>
        <v>24442</v>
      </c>
      <c r="H311" s="22">
        <f t="shared" si="61"/>
        <v>0</v>
      </c>
      <c r="I311" s="23">
        <f t="shared" si="62"/>
        <v>96.039292730844807</v>
      </c>
      <c r="J311" s="23">
        <f t="shared" si="63"/>
        <v>100</v>
      </c>
      <c r="K311" s="23">
        <f t="shared" si="64"/>
        <v>33.333110631559961</v>
      </c>
    </row>
    <row r="312" spans="1:11" ht="25.5">
      <c r="A312" s="29" t="s">
        <v>683</v>
      </c>
      <c r="B312" s="21" t="s">
        <v>684</v>
      </c>
      <c r="C312" s="22">
        <v>25450</v>
      </c>
      <c r="D312" s="22">
        <v>149677</v>
      </c>
      <c r="E312" s="22">
        <v>49892</v>
      </c>
      <c r="F312" s="22">
        <v>49892</v>
      </c>
      <c r="G312" s="22">
        <f t="shared" si="60"/>
        <v>24442</v>
      </c>
      <c r="H312" s="22">
        <f t="shared" si="61"/>
        <v>0</v>
      </c>
      <c r="I312" s="23">
        <f t="shared" si="62"/>
        <v>96.039292730844807</v>
      </c>
      <c r="J312" s="23">
        <f t="shared" si="63"/>
        <v>100</v>
      </c>
      <c r="K312" s="23">
        <f t="shared" si="64"/>
        <v>33.333110631559961</v>
      </c>
    </row>
    <row r="313" spans="1:11">
      <c r="A313" s="20"/>
      <c r="B313" s="21" t="s">
        <v>55</v>
      </c>
      <c r="C313" s="22">
        <v>225044579.91</v>
      </c>
      <c r="D313" s="22">
        <v>0</v>
      </c>
      <c r="E313" s="22">
        <v>0</v>
      </c>
      <c r="F313" s="22">
        <v>262518208.69</v>
      </c>
      <c r="G313" s="22">
        <f t="shared" si="60"/>
        <v>37473628.780000001</v>
      </c>
      <c r="H313" s="22">
        <f t="shared" si="61"/>
        <v>-262518208.69</v>
      </c>
      <c r="I313" s="23">
        <f t="shared" si="62"/>
        <v>16.651646884802318</v>
      </c>
      <c r="J313" s="23">
        <f t="shared" si="63"/>
        <v>0</v>
      </c>
      <c r="K313" s="23">
        <f t="shared" si="64"/>
        <v>0</v>
      </c>
    </row>
    <row r="314" spans="1:11">
      <c r="A314" s="20" t="s">
        <v>56</v>
      </c>
      <c r="B314" s="21" t="s">
        <v>57</v>
      </c>
      <c r="C314" s="22">
        <v>-225044579.91</v>
      </c>
      <c r="D314" s="22">
        <v>0</v>
      </c>
      <c r="E314" s="22">
        <v>0</v>
      </c>
      <c r="F314" s="22">
        <v>-262518208.69</v>
      </c>
      <c r="G314" s="22">
        <f t="shared" si="60"/>
        <v>-37473628.780000001</v>
      </c>
      <c r="H314" s="22">
        <f t="shared" si="61"/>
        <v>262518208.69</v>
      </c>
      <c r="I314" s="23">
        <f t="shared" si="62"/>
        <v>16.651646884802318</v>
      </c>
      <c r="J314" s="23">
        <f t="shared" si="63"/>
        <v>0</v>
      </c>
      <c r="K314" s="23">
        <f t="shared" si="64"/>
        <v>0</v>
      </c>
    </row>
    <row r="315" spans="1:11">
      <c r="A315" s="26" t="s">
        <v>58</v>
      </c>
      <c r="B315" s="21" t="s">
        <v>59</v>
      </c>
      <c r="C315" s="22">
        <v>-225044579.91</v>
      </c>
      <c r="D315" s="22">
        <v>0</v>
      </c>
      <c r="E315" s="22">
        <v>0</v>
      </c>
      <c r="F315" s="22">
        <v>-262518208.69</v>
      </c>
      <c r="G315" s="22">
        <f t="shared" si="60"/>
        <v>-37473628.780000001</v>
      </c>
      <c r="H315" s="22">
        <f t="shared" si="61"/>
        <v>262518208.69</v>
      </c>
      <c r="I315" s="23">
        <f t="shared" si="62"/>
        <v>16.651646884802318</v>
      </c>
      <c r="J315" s="23">
        <f t="shared" si="63"/>
        <v>0</v>
      </c>
      <c r="K315" s="23">
        <f t="shared" si="64"/>
        <v>0</v>
      </c>
    </row>
    <row r="316" spans="1:11" s="35" customFormat="1">
      <c r="A316" s="36" t="s">
        <v>564</v>
      </c>
      <c r="B316" s="32" t="s">
        <v>701</v>
      </c>
      <c r="C316" s="33"/>
      <c r="D316" s="33"/>
      <c r="E316" s="33"/>
      <c r="F316" s="33"/>
      <c r="G316" s="33"/>
      <c r="H316" s="33"/>
      <c r="I316" s="34"/>
      <c r="J316" s="34"/>
      <c r="K316" s="34"/>
    </row>
    <row r="317" spans="1:11">
      <c r="A317" s="20" t="s">
        <v>21</v>
      </c>
      <c r="B317" s="21" t="s">
        <v>22</v>
      </c>
      <c r="C317" s="22">
        <v>108175221</v>
      </c>
      <c r="D317" s="22">
        <v>117861960</v>
      </c>
      <c r="E317" s="22">
        <v>57379354</v>
      </c>
      <c r="F317" s="22">
        <v>117861960</v>
      </c>
      <c r="G317" s="22">
        <f t="shared" ref="G317:G329" si="65">F317-C317</f>
        <v>9686739</v>
      </c>
      <c r="H317" s="22">
        <f t="shared" ref="H317:H329" si="66">E317-F317</f>
        <v>-60482606</v>
      </c>
      <c r="I317" s="23">
        <f t="shared" ref="I317:I329" si="67">IF(ISERROR(F317/C317),0,F317/C317*100-100)</f>
        <v>8.9546745645197205</v>
      </c>
      <c r="J317" s="23">
        <f t="shared" ref="J317:J329" si="68">IF(ISERROR(F317/E317),0,F317/E317*100)</f>
        <v>205.4083076641121</v>
      </c>
      <c r="K317" s="23">
        <f t="shared" ref="K317:K329" si="69">IF(ISERROR(F317/D317),0,F317/D317*100)</f>
        <v>100</v>
      </c>
    </row>
    <row r="318" spans="1:11">
      <c r="A318" s="26" t="s">
        <v>23</v>
      </c>
      <c r="B318" s="21" t="s">
        <v>24</v>
      </c>
      <c r="C318" s="22">
        <v>108175221</v>
      </c>
      <c r="D318" s="22">
        <v>117861960</v>
      </c>
      <c r="E318" s="22">
        <v>57379354</v>
      </c>
      <c r="F318" s="22">
        <v>117861960</v>
      </c>
      <c r="G318" s="22">
        <f t="shared" si="65"/>
        <v>9686739</v>
      </c>
      <c r="H318" s="22">
        <f t="shared" si="66"/>
        <v>-60482606</v>
      </c>
      <c r="I318" s="23">
        <f t="shared" si="67"/>
        <v>8.9546745645197205</v>
      </c>
      <c r="J318" s="23">
        <f t="shared" si="68"/>
        <v>205.4083076641121</v>
      </c>
      <c r="K318" s="23">
        <f t="shared" si="69"/>
        <v>100</v>
      </c>
    </row>
    <row r="319" spans="1:11">
      <c r="A319" s="27" t="s">
        <v>25</v>
      </c>
      <c r="B319" s="21" t="s">
        <v>26</v>
      </c>
      <c r="C319" s="22">
        <v>108175221</v>
      </c>
      <c r="D319" s="22">
        <v>117861960</v>
      </c>
      <c r="E319" s="22">
        <v>57379354</v>
      </c>
      <c r="F319" s="22">
        <v>117861960</v>
      </c>
      <c r="G319" s="22">
        <f t="shared" si="65"/>
        <v>9686739</v>
      </c>
      <c r="H319" s="22">
        <f t="shared" si="66"/>
        <v>-60482606</v>
      </c>
      <c r="I319" s="23">
        <f t="shared" si="67"/>
        <v>8.9546745645197205</v>
      </c>
      <c r="J319" s="23">
        <f t="shared" si="68"/>
        <v>205.4083076641121</v>
      </c>
      <c r="K319" s="23">
        <f t="shared" si="69"/>
        <v>100</v>
      </c>
    </row>
    <row r="320" spans="1:11">
      <c r="A320" s="20" t="s">
        <v>27</v>
      </c>
      <c r="B320" s="21" t="s">
        <v>28</v>
      </c>
      <c r="C320" s="22">
        <v>52289219.299999997</v>
      </c>
      <c r="D320" s="22">
        <v>117861960</v>
      </c>
      <c r="E320" s="22">
        <v>57379354</v>
      </c>
      <c r="F320" s="22">
        <v>56350664.829999998</v>
      </c>
      <c r="G320" s="22">
        <f t="shared" si="65"/>
        <v>4061445.5300000012</v>
      </c>
      <c r="H320" s="22">
        <f t="shared" si="66"/>
        <v>1028689.1700000018</v>
      </c>
      <c r="I320" s="23">
        <f t="shared" si="67"/>
        <v>7.7672713120809647</v>
      </c>
      <c r="J320" s="23">
        <f t="shared" si="68"/>
        <v>98.20721374799723</v>
      </c>
      <c r="K320" s="23">
        <f t="shared" si="69"/>
        <v>47.810731155327808</v>
      </c>
    </row>
    <row r="321" spans="1:11">
      <c r="A321" s="26" t="s">
        <v>29</v>
      </c>
      <c r="B321" s="21" t="s">
        <v>30</v>
      </c>
      <c r="C321" s="22">
        <v>52289219.299999997</v>
      </c>
      <c r="D321" s="22">
        <v>117861960</v>
      </c>
      <c r="E321" s="22">
        <v>57379354</v>
      </c>
      <c r="F321" s="22">
        <v>56350664.829999998</v>
      </c>
      <c r="G321" s="22">
        <f t="shared" si="65"/>
        <v>4061445.5300000012</v>
      </c>
      <c r="H321" s="22">
        <f t="shared" si="66"/>
        <v>1028689.1700000018</v>
      </c>
      <c r="I321" s="23">
        <f t="shared" si="67"/>
        <v>7.7672713120809647</v>
      </c>
      <c r="J321" s="23">
        <f t="shared" si="68"/>
        <v>98.20721374799723</v>
      </c>
      <c r="K321" s="23">
        <f t="shared" si="69"/>
        <v>47.810731155327808</v>
      </c>
    </row>
    <row r="322" spans="1:11">
      <c r="A322" s="27" t="s">
        <v>37</v>
      </c>
      <c r="B322" s="21" t="s">
        <v>38</v>
      </c>
      <c r="C322" s="22">
        <v>52251671.299999997</v>
      </c>
      <c r="D322" s="22">
        <v>117789443</v>
      </c>
      <c r="E322" s="22">
        <v>57343408</v>
      </c>
      <c r="F322" s="22">
        <v>56314718.829999998</v>
      </c>
      <c r="G322" s="22">
        <f t="shared" si="65"/>
        <v>4063047.5300000012</v>
      </c>
      <c r="H322" s="22">
        <f t="shared" si="66"/>
        <v>1028689.1700000018</v>
      </c>
      <c r="I322" s="23">
        <f t="shared" si="67"/>
        <v>7.7759187963046088</v>
      </c>
      <c r="J322" s="23">
        <f t="shared" si="68"/>
        <v>98.206089931034441</v>
      </c>
      <c r="K322" s="23">
        <f t="shared" si="69"/>
        <v>47.809648637187294</v>
      </c>
    </row>
    <row r="323" spans="1:11">
      <c r="A323" s="28" t="s">
        <v>41</v>
      </c>
      <c r="B323" s="21" t="s">
        <v>42</v>
      </c>
      <c r="C323" s="22">
        <v>52251671.299999997</v>
      </c>
      <c r="D323" s="22">
        <v>117789443</v>
      </c>
      <c r="E323" s="22">
        <v>57343408</v>
      </c>
      <c r="F323" s="22">
        <v>56314718.829999998</v>
      </c>
      <c r="G323" s="22">
        <f t="shared" si="65"/>
        <v>4063047.5300000012</v>
      </c>
      <c r="H323" s="22">
        <f t="shared" si="66"/>
        <v>1028689.1700000018</v>
      </c>
      <c r="I323" s="23">
        <f t="shared" si="67"/>
        <v>7.7759187963046088</v>
      </c>
      <c r="J323" s="23">
        <f t="shared" si="68"/>
        <v>98.206089931034441</v>
      </c>
      <c r="K323" s="23">
        <f t="shared" si="69"/>
        <v>47.809648637187294</v>
      </c>
    </row>
    <row r="324" spans="1:11" ht="25.5">
      <c r="A324" s="27" t="s">
        <v>43</v>
      </c>
      <c r="B324" s="21" t="s">
        <v>44</v>
      </c>
      <c r="C324" s="22">
        <v>37548</v>
      </c>
      <c r="D324" s="22">
        <v>72517</v>
      </c>
      <c r="E324" s="22">
        <v>35946</v>
      </c>
      <c r="F324" s="22">
        <v>35946</v>
      </c>
      <c r="G324" s="22">
        <f t="shared" si="65"/>
        <v>-1602</v>
      </c>
      <c r="H324" s="22">
        <f t="shared" si="66"/>
        <v>0</v>
      </c>
      <c r="I324" s="23">
        <f t="shared" si="67"/>
        <v>-4.2665388302972218</v>
      </c>
      <c r="J324" s="23">
        <f t="shared" si="68"/>
        <v>100</v>
      </c>
      <c r="K324" s="23">
        <f t="shared" si="69"/>
        <v>49.5690665637023</v>
      </c>
    </row>
    <row r="325" spans="1:11">
      <c r="A325" s="28" t="s">
        <v>45</v>
      </c>
      <c r="B325" s="21" t="s">
        <v>46</v>
      </c>
      <c r="C325" s="22">
        <v>37548</v>
      </c>
      <c r="D325" s="22">
        <v>72517</v>
      </c>
      <c r="E325" s="22">
        <v>35946</v>
      </c>
      <c r="F325" s="22">
        <v>35946</v>
      </c>
      <c r="G325" s="22">
        <f t="shared" si="65"/>
        <v>-1602</v>
      </c>
      <c r="H325" s="22">
        <f t="shared" si="66"/>
        <v>0</v>
      </c>
      <c r="I325" s="23">
        <f t="shared" si="67"/>
        <v>-4.2665388302972218</v>
      </c>
      <c r="J325" s="23">
        <f t="shared" si="68"/>
        <v>100</v>
      </c>
      <c r="K325" s="23">
        <f t="shared" si="69"/>
        <v>49.5690665637023</v>
      </c>
    </row>
    <row r="326" spans="1:11" ht="25.5">
      <c r="A326" s="29" t="s">
        <v>83</v>
      </c>
      <c r="B326" s="21" t="s">
        <v>84</v>
      </c>
      <c r="C326" s="22">
        <v>37548</v>
      </c>
      <c r="D326" s="22">
        <v>72517</v>
      </c>
      <c r="E326" s="22">
        <v>35946</v>
      </c>
      <c r="F326" s="22">
        <v>35946</v>
      </c>
      <c r="G326" s="22">
        <f t="shared" si="65"/>
        <v>-1602</v>
      </c>
      <c r="H326" s="22">
        <f t="shared" si="66"/>
        <v>0</v>
      </c>
      <c r="I326" s="23">
        <f t="shared" si="67"/>
        <v>-4.2665388302972218</v>
      </c>
      <c r="J326" s="23">
        <f t="shared" si="68"/>
        <v>100</v>
      </c>
      <c r="K326" s="23">
        <f t="shared" si="69"/>
        <v>49.5690665637023</v>
      </c>
    </row>
    <row r="327" spans="1:11">
      <c r="A327" s="20"/>
      <c r="B327" s="21" t="s">
        <v>55</v>
      </c>
      <c r="C327" s="22">
        <v>55886001.700000003</v>
      </c>
      <c r="D327" s="22">
        <v>0</v>
      </c>
      <c r="E327" s="22">
        <v>0</v>
      </c>
      <c r="F327" s="22">
        <v>61511295.170000002</v>
      </c>
      <c r="G327" s="22">
        <f t="shared" si="65"/>
        <v>5625293.4699999988</v>
      </c>
      <c r="H327" s="22">
        <f t="shared" si="66"/>
        <v>-61511295.170000002</v>
      </c>
      <c r="I327" s="23">
        <f t="shared" si="67"/>
        <v>10.065657407729717</v>
      </c>
      <c r="J327" s="23">
        <f t="shared" si="68"/>
        <v>0</v>
      </c>
      <c r="K327" s="23">
        <f t="shared" si="69"/>
        <v>0</v>
      </c>
    </row>
    <row r="328" spans="1:11">
      <c r="A328" s="20" t="s">
        <v>56</v>
      </c>
      <c r="B328" s="21" t="s">
        <v>57</v>
      </c>
      <c r="C328" s="22">
        <v>-55886001.700000003</v>
      </c>
      <c r="D328" s="22">
        <v>0</v>
      </c>
      <c r="E328" s="22">
        <v>0</v>
      </c>
      <c r="F328" s="22">
        <v>-61511295.170000002</v>
      </c>
      <c r="G328" s="22">
        <f t="shared" si="65"/>
        <v>-5625293.4699999988</v>
      </c>
      <c r="H328" s="22">
        <f t="shared" si="66"/>
        <v>61511295.170000002</v>
      </c>
      <c r="I328" s="23">
        <f t="shared" si="67"/>
        <v>10.065657407729717</v>
      </c>
      <c r="J328" s="23">
        <f t="shared" si="68"/>
        <v>0</v>
      </c>
      <c r="K328" s="23">
        <f t="shared" si="69"/>
        <v>0</v>
      </c>
    </row>
    <row r="329" spans="1:11">
      <c r="A329" s="26" t="s">
        <v>58</v>
      </c>
      <c r="B329" s="21" t="s">
        <v>59</v>
      </c>
      <c r="C329" s="22">
        <v>-55886001.700000003</v>
      </c>
      <c r="D329" s="22">
        <v>0</v>
      </c>
      <c r="E329" s="22">
        <v>0</v>
      </c>
      <c r="F329" s="22">
        <v>-61511295.170000002</v>
      </c>
      <c r="G329" s="22">
        <f t="shared" si="65"/>
        <v>-5625293.4699999988</v>
      </c>
      <c r="H329" s="22">
        <f t="shared" si="66"/>
        <v>61511295.170000002</v>
      </c>
      <c r="I329" s="23">
        <f t="shared" si="67"/>
        <v>10.065657407729717</v>
      </c>
      <c r="J329" s="23">
        <f t="shared" si="68"/>
        <v>0</v>
      </c>
      <c r="K329" s="23">
        <f t="shared" si="69"/>
        <v>0</v>
      </c>
    </row>
    <row r="330" spans="1:11" s="35" customFormat="1">
      <c r="A330" s="36" t="s">
        <v>702</v>
      </c>
      <c r="B330" s="32" t="s">
        <v>703</v>
      </c>
      <c r="C330" s="33"/>
      <c r="D330" s="33"/>
      <c r="E330" s="33"/>
      <c r="F330" s="33"/>
      <c r="G330" s="33"/>
      <c r="H330" s="33"/>
      <c r="I330" s="34"/>
      <c r="J330" s="34"/>
      <c r="K330" s="34"/>
    </row>
    <row r="331" spans="1:11">
      <c r="A331" s="20" t="s">
        <v>21</v>
      </c>
      <c r="B331" s="21" t="s">
        <v>22</v>
      </c>
      <c r="C331" s="22">
        <v>197920022</v>
      </c>
      <c r="D331" s="22">
        <v>210264928</v>
      </c>
      <c r="E331" s="22">
        <v>105132468</v>
      </c>
      <c r="F331" s="22">
        <v>210264928</v>
      </c>
      <c r="G331" s="22">
        <f t="shared" ref="G331:G341" si="70">F331-C331</f>
        <v>12344906</v>
      </c>
      <c r="H331" s="22">
        <f t="shared" ref="H331:H341" si="71">E331-F331</f>
        <v>-105132460</v>
      </c>
      <c r="I331" s="23">
        <f t="shared" ref="I331:I341" si="72">IF(ISERROR(F331/C331),0,F331/C331*100-100)</f>
        <v>6.237320446538746</v>
      </c>
      <c r="J331" s="23">
        <f t="shared" ref="J331:J341" si="73">IF(ISERROR(F331/E331),0,F331/E331*100)</f>
        <v>199.99999239055245</v>
      </c>
      <c r="K331" s="23">
        <f t="shared" ref="K331:K341" si="74">IF(ISERROR(F331/D331),0,F331/D331*100)</f>
        <v>100</v>
      </c>
    </row>
    <row r="332" spans="1:11">
      <c r="A332" s="26" t="s">
        <v>23</v>
      </c>
      <c r="B332" s="21" t="s">
        <v>24</v>
      </c>
      <c r="C332" s="22">
        <v>197920022</v>
      </c>
      <c r="D332" s="22">
        <v>210264928</v>
      </c>
      <c r="E332" s="22">
        <v>105132468</v>
      </c>
      <c r="F332" s="22">
        <v>210264928</v>
      </c>
      <c r="G332" s="22">
        <f t="shared" si="70"/>
        <v>12344906</v>
      </c>
      <c r="H332" s="22">
        <f t="shared" si="71"/>
        <v>-105132460</v>
      </c>
      <c r="I332" s="23">
        <f t="shared" si="72"/>
        <v>6.237320446538746</v>
      </c>
      <c r="J332" s="23">
        <f t="shared" si="73"/>
        <v>199.99999239055245</v>
      </c>
      <c r="K332" s="23">
        <f t="shared" si="74"/>
        <v>100</v>
      </c>
    </row>
    <row r="333" spans="1:11">
      <c r="A333" s="27" t="s">
        <v>25</v>
      </c>
      <c r="B333" s="21" t="s">
        <v>26</v>
      </c>
      <c r="C333" s="22">
        <v>197920022</v>
      </c>
      <c r="D333" s="22">
        <v>210264928</v>
      </c>
      <c r="E333" s="22">
        <v>105132468</v>
      </c>
      <c r="F333" s="22">
        <v>210264928</v>
      </c>
      <c r="G333" s="22">
        <f t="shared" si="70"/>
        <v>12344906</v>
      </c>
      <c r="H333" s="22">
        <f t="shared" si="71"/>
        <v>-105132460</v>
      </c>
      <c r="I333" s="23">
        <f t="shared" si="72"/>
        <v>6.237320446538746</v>
      </c>
      <c r="J333" s="23">
        <f t="shared" si="73"/>
        <v>199.99999239055245</v>
      </c>
      <c r="K333" s="23">
        <f t="shared" si="74"/>
        <v>100</v>
      </c>
    </row>
    <row r="334" spans="1:11">
      <c r="A334" s="20" t="s">
        <v>27</v>
      </c>
      <c r="B334" s="21" t="s">
        <v>28</v>
      </c>
      <c r="C334" s="22">
        <v>98960010</v>
      </c>
      <c r="D334" s="22">
        <v>210264928</v>
      </c>
      <c r="E334" s="22">
        <v>105132468</v>
      </c>
      <c r="F334" s="22">
        <v>105132468</v>
      </c>
      <c r="G334" s="22">
        <f t="shared" si="70"/>
        <v>6172458</v>
      </c>
      <c r="H334" s="22">
        <f t="shared" si="71"/>
        <v>0</v>
      </c>
      <c r="I334" s="23">
        <f t="shared" si="72"/>
        <v>6.2373255621134263</v>
      </c>
      <c r="J334" s="23">
        <f t="shared" si="73"/>
        <v>100</v>
      </c>
      <c r="K334" s="23">
        <f t="shared" si="74"/>
        <v>50.000001902361959</v>
      </c>
    </row>
    <row r="335" spans="1:11">
      <c r="A335" s="26" t="s">
        <v>29</v>
      </c>
      <c r="B335" s="21" t="s">
        <v>30</v>
      </c>
      <c r="C335" s="22">
        <v>98960010</v>
      </c>
      <c r="D335" s="22">
        <v>210264928</v>
      </c>
      <c r="E335" s="22">
        <v>105132468</v>
      </c>
      <c r="F335" s="22">
        <v>105132468</v>
      </c>
      <c r="G335" s="22">
        <f t="shared" si="70"/>
        <v>6172458</v>
      </c>
      <c r="H335" s="22">
        <f t="shared" si="71"/>
        <v>0</v>
      </c>
      <c r="I335" s="23">
        <f t="shared" si="72"/>
        <v>6.2373255621134263</v>
      </c>
      <c r="J335" s="23">
        <f t="shared" si="73"/>
        <v>100</v>
      </c>
      <c r="K335" s="23">
        <f t="shared" si="74"/>
        <v>50.000001902361959</v>
      </c>
    </row>
    <row r="336" spans="1:11" ht="25.5">
      <c r="A336" s="27" t="s">
        <v>43</v>
      </c>
      <c r="B336" s="21" t="s">
        <v>44</v>
      </c>
      <c r="C336" s="22">
        <v>98960010</v>
      </c>
      <c r="D336" s="22">
        <v>210264928</v>
      </c>
      <c r="E336" s="22">
        <v>105132468</v>
      </c>
      <c r="F336" s="22">
        <v>105132468</v>
      </c>
      <c r="G336" s="22">
        <f t="shared" si="70"/>
        <v>6172458</v>
      </c>
      <c r="H336" s="22">
        <f t="shared" si="71"/>
        <v>0</v>
      </c>
      <c r="I336" s="23">
        <f t="shared" si="72"/>
        <v>6.2373255621134263</v>
      </c>
      <c r="J336" s="23">
        <f t="shared" si="73"/>
        <v>100</v>
      </c>
      <c r="K336" s="23">
        <f t="shared" si="74"/>
        <v>50.000001902361959</v>
      </c>
    </row>
    <row r="337" spans="1:11">
      <c r="A337" s="28" t="s">
        <v>45</v>
      </c>
      <c r="B337" s="21" t="s">
        <v>46</v>
      </c>
      <c r="C337" s="22">
        <v>98960010</v>
      </c>
      <c r="D337" s="22">
        <v>210264928</v>
      </c>
      <c r="E337" s="22">
        <v>105132468</v>
      </c>
      <c r="F337" s="22">
        <v>105132468</v>
      </c>
      <c r="G337" s="22">
        <f t="shared" si="70"/>
        <v>6172458</v>
      </c>
      <c r="H337" s="22">
        <f t="shared" si="71"/>
        <v>0</v>
      </c>
      <c r="I337" s="23">
        <f t="shared" si="72"/>
        <v>6.2373255621134263</v>
      </c>
      <c r="J337" s="23">
        <f t="shared" si="73"/>
        <v>100</v>
      </c>
      <c r="K337" s="23">
        <f t="shared" si="74"/>
        <v>50.000001902361959</v>
      </c>
    </row>
    <row r="338" spans="1:11" ht="25.5">
      <c r="A338" s="29" t="s">
        <v>83</v>
      </c>
      <c r="B338" s="21" t="s">
        <v>84</v>
      </c>
      <c r="C338" s="22">
        <v>98960010</v>
      </c>
      <c r="D338" s="22">
        <v>210264928</v>
      </c>
      <c r="E338" s="22">
        <v>105132468</v>
      </c>
      <c r="F338" s="22">
        <v>105132468</v>
      </c>
      <c r="G338" s="22">
        <f t="shared" si="70"/>
        <v>6172458</v>
      </c>
      <c r="H338" s="22">
        <f t="shared" si="71"/>
        <v>0</v>
      </c>
      <c r="I338" s="23">
        <f t="shared" si="72"/>
        <v>6.2373255621134263</v>
      </c>
      <c r="J338" s="23">
        <f t="shared" si="73"/>
        <v>100</v>
      </c>
      <c r="K338" s="23">
        <f t="shared" si="74"/>
        <v>50.000001902361959</v>
      </c>
    </row>
    <row r="339" spans="1:11">
      <c r="A339" s="20"/>
      <c r="B339" s="21" t="s">
        <v>55</v>
      </c>
      <c r="C339" s="22">
        <v>98960012</v>
      </c>
      <c r="D339" s="22">
        <v>0</v>
      </c>
      <c r="E339" s="22">
        <v>0</v>
      </c>
      <c r="F339" s="22">
        <v>105132460</v>
      </c>
      <c r="G339" s="22">
        <f t="shared" si="70"/>
        <v>6172448</v>
      </c>
      <c r="H339" s="22">
        <f t="shared" si="71"/>
        <v>-105132460</v>
      </c>
      <c r="I339" s="23">
        <f t="shared" si="72"/>
        <v>6.2373153309641935</v>
      </c>
      <c r="J339" s="23">
        <f t="shared" si="73"/>
        <v>0</v>
      </c>
      <c r="K339" s="23">
        <f t="shared" si="74"/>
        <v>0</v>
      </c>
    </row>
    <row r="340" spans="1:11">
      <c r="A340" s="20" t="s">
        <v>56</v>
      </c>
      <c r="B340" s="21" t="s">
        <v>57</v>
      </c>
      <c r="C340" s="22">
        <v>-98960012</v>
      </c>
      <c r="D340" s="22">
        <v>0</v>
      </c>
      <c r="E340" s="22">
        <v>0</v>
      </c>
      <c r="F340" s="22">
        <v>-105132460</v>
      </c>
      <c r="G340" s="22">
        <f t="shared" si="70"/>
        <v>-6172448</v>
      </c>
      <c r="H340" s="22">
        <f t="shared" si="71"/>
        <v>105132460</v>
      </c>
      <c r="I340" s="23">
        <f t="shared" si="72"/>
        <v>6.2373153309641935</v>
      </c>
      <c r="J340" s="23">
        <f t="shared" si="73"/>
        <v>0</v>
      </c>
      <c r="K340" s="23">
        <f t="shared" si="74"/>
        <v>0</v>
      </c>
    </row>
    <row r="341" spans="1:11">
      <c r="A341" s="26" t="s">
        <v>58</v>
      </c>
      <c r="B341" s="21" t="s">
        <v>59</v>
      </c>
      <c r="C341" s="22">
        <v>-98960012</v>
      </c>
      <c r="D341" s="22">
        <v>0</v>
      </c>
      <c r="E341" s="22">
        <v>0</v>
      </c>
      <c r="F341" s="22">
        <v>-105132460</v>
      </c>
      <c r="G341" s="22">
        <f t="shared" si="70"/>
        <v>-6172448</v>
      </c>
      <c r="H341" s="22">
        <f t="shared" si="71"/>
        <v>105132460</v>
      </c>
      <c r="I341" s="23">
        <f t="shared" si="72"/>
        <v>6.2373153309641935</v>
      </c>
      <c r="J341" s="23">
        <f t="shared" si="73"/>
        <v>0</v>
      </c>
      <c r="K341" s="23">
        <f t="shared" si="74"/>
        <v>0</v>
      </c>
    </row>
    <row r="342" spans="1:11" s="35" customFormat="1">
      <c r="A342" s="31" t="s">
        <v>510</v>
      </c>
      <c r="B342" s="32" t="s">
        <v>704</v>
      </c>
      <c r="C342" s="33"/>
      <c r="D342" s="33"/>
      <c r="E342" s="33"/>
      <c r="F342" s="33"/>
      <c r="G342" s="33"/>
      <c r="H342" s="33"/>
      <c r="I342" s="34"/>
      <c r="J342" s="34"/>
      <c r="K342" s="34"/>
    </row>
    <row r="343" spans="1:11">
      <c r="A343" s="20" t="s">
        <v>21</v>
      </c>
      <c r="B343" s="21" t="s">
        <v>22</v>
      </c>
      <c r="C343" s="22">
        <v>4564743</v>
      </c>
      <c r="D343" s="22">
        <v>4396175</v>
      </c>
      <c r="E343" s="22">
        <v>2082817</v>
      </c>
      <c r="F343" s="22">
        <v>4396267.4000000004</v>
      </c>
      <c r="G343" s="22">
        <f t="shared" ref="G343:G364" si="75">F343-C343</f>
        <v>-168475.59999999963</v>
      </c>
      <c r="H343" s="22">
        <f t="shared" ref="H343:H364" si="76">E343-F343</f>
        <v>-2313450.4000000004</v>
      </c>
      <c r="I343" s="23">
        <f t="shared" ref="I343:I364" si="77">IF(ISERROR(F343/C343),0,F343/C343*100-100)</f>
        <v>-3.690801431756384</v>
      </c>
      <c r="J343" s="23">
        <f t="shared" ref="J343:J364" si="78">IF(ISERROR(F343/E343),0,F343/E343*100)</f>
        <v>211.07314756889349</v>
      </c>
      <c r="K343" s="23">
        <f t="shared" ref="K343:K364" si="79">IF(ISERROR(F343/D343),0,F343/D343*100)</f>
        <v>100.00210182715657</v>
      </c>
    </row>
    <row r="344" spans="1:11" ht="25.5">
      <c r="A344" s="26" t="s">
        <v>65</v>
      </c>
      <c r="B344" s="21" t="s">
        <v>66</v>
      </c>
      <c r="C344" s="22">
        <v>0</v>
      </c>
      <c r="D344" s="22">
        <v>0</v>
      </c>
      <c r="E344" s="22">
        <v>0</v>
      </c>
      <c r="F344" s="22">
        <v>92.4</v>
      </c>
      <c r="G344" s="22">
        <f t="shared" si="75"/>
        <v>92.4</v>
      </c>
      <c r="H344" s="22">
        <f t="shared" si="76"/>
        <v>-92.4</v>
      </c>
      <c r="I344" s="23">
        <f t="shared" si="77"/>
        <v>0</v>
      </c>
      <c r="J344" s="23">
        <f t="shared" si="78"/>
        <v>0</v>
      </c>
      <c r="K344" s="23">
        <f t="shared" si="79"/>
        <v>0</v>
      </c>
    </row>
    <row r="345" spans="1:11">
      <c r="A345" s="26" t="s">
        <v>23</v>
      </c>
      <c r="B345" s="21" t="s">
        <v>24</v>
      </c>
      <c r="C345" s="22">
        <v>4564743</v>
      </c>
      <c r="D345" s="22">
        <v>4396175</v>
      </c>
      <c r="E345" s="22">
        <v>2082817</v>
      </c>
      <c r="F345" s="22">
        <v>4396175</v>
      </c>
      <c r="G345" s="22">
        <f t="shared" si="75"/>
        <v>-168568</v>
      </c>
      <c r="H345" s="22">
        <f t="shared" si="76"/>
        <v>-2313358</v>
      </c>
      <c r="I345" s="23">
        <f t="shared" si="77"/>
        <v>-3.6928256421007717</v>
      </c>
      <c r="J345" s="23">
        <f t="shared" si="78"/>
        <v>211.06871126940101</v>
      </c>
      <c r="K345" s="23">
        <f t="shared" si="79"/>
        <v>100</v>
      </c>
    </row>
    <row r="346" spans="1:11">
      <c r="A346" s="27" t="s">
        <v>25</v>
      </c>
      <c r="B346" s="21" t="s">
        <v>26</v>
      </c>
      <c r="C346" s="22">
        <v>4564743</v>
      </c>
      <c r="D346" s="22">
        <v>4396175</v>
      </c>
      <c r="E346" s="22">
        <v>2082817</v>
      </c>
      <c r="F346" s="22">
        <v>4396175</v>
      </c>
      <c r="G346" s="22">
        <f t="shared" si="75"/>
        <v>-168568</v>
      </c>
      <c r="H346" s="22">
        <f t="shared" si="76"/>
        <v>-2313358</v>
      </c>
      <c r="I346" s="23">
        <f t="shared" si="77"/>
        <v>-3.6928256421007717</v>
      </c>
      <c r="J346" s="23">
        <f t="shared" si="78"/>
        <v>211.06871126940101</v>
      </c>
      <c r="K346" s="23">
        <f t="shared" si="79"/>
        <v>100</v>
      </c>
    </row>
    <row r="347" spans="1:11">
      <c r="A347" s="20" t="s">
        <v>27</v>
      </c>
      <c r="B347" s="21" t="s">
        <v>28</v>
      </c>
      <c r="C347" s="22">
        <v>2138646.36</v>
      </c>
      <c r="D347" s="22">
        <v>4402830</v>
      </c>
      <c r="E347" s="22">
        <v>2082817</v>
      </c>
      <c r="F347" s="22">
        <v>2098460.15</v>
      </c>
      <c r="G347" s="22">
        <f t="shared" si="75"/>
        <v>-40186.209999999963</v>
      </c>
      <c r="H347" s="22">
        <f t="shared" si="76"/>
        <v>-15643.149999999907</v>
      </c>
      <c r="I347" s="23">
        <f t="shared" si="77"/>
        <v>-1.8790488578018198</v>
      </c>
      <c r="J347" s="23">
        <f t="shared" si="78"/>
        <v>100.75105734205165</v>
      </c>
      <c r="K347" s="23">
        <f t="shared" si="79"/>
        <v>47.661621048280303</v>
      </c>
    </row>
    <row r="348" spans="1:11">
      <c r="A348" s="26" t="s">
        <v>29</v>
      </c>
      <c r="B348" s="21" t="s">
        <v>30</v>
      </c>
      <c r="C348" s="22">
        <v>2137846.36</v>
      </c>
      <c r="D348" s="22">
        <v>4387667</v>
      </c>
      <c r="E348" s="22">
        <v>2067654</v>
      </c>
      <c r="F348" s="22">
        <v>2092912.77</v>
      </c>
      <c r="G348" s="22">
        <f t="shared" si="75"/>
        <v>-44933.589999999851</v>
      </c>
      <c r="H348" s="22">
        <f t="shared" si="76"/>
        <v>-25258.770000000019</v>
      </c>
      <c r="I348" s="23">
        <f t="shared" si="77"/>
        <v>-2.1018156795888672</v>
      </c>
      <c r="J348" s="23">
        <f t="shared" si="78"/>
        <v>101.2216149317052</v>
      </c>
      <c r="K348" s="23">
        <f t="shared" si="79"/>
        <v>47.699899969619395</v>
      </c>
    </row>
    <row r="349" spans="1:11">
      <c r="A349" s="27" t="s">
        <v>31</v>
      </c>
      <c r="B349" s="21" t="s">
        <v>32</v>
      </c>
      <c r="C349" s="22">
        <v>2136907.06</v>
      </c>
      <c r="D349" s="22">
        <v>4386672</v>
      </c>
      <c r="E349" s="22">
        <v>2066660</v>
      </c>
      <c r="F349" s="22">
        <v>2091935.45</v>
      </c>
      <c r="G349" s="22">
        <f t="shared" si="75"/>
        <v>-44971.610000000102</v>
      </c>
      <c r="H349" s="22">
        <f t="shared" si="76"/>
        <v>-25275.449999999953</v>
      </c>
      <c r="I349" s="23">
        <f t="shared" si="77"/>
        <v>-2.1045187618033481</v>
      </c>
      <c r="J349" s="23">
        <f t="shared" si="78"/>
        <v>101.22300959035351</v>
      </c>
      <c r="K349" s="23">
        <f t="shared" si="79"/>
        <v>47.688440120437541</v>
      </c>
    </row>
    <row r="350" spans="1:11">
      <c r="A350" s="28" t="s">
        <v>33</v>
      </c>
      <c r="B350" s="21" t="s">
        <v>34</v>
      </c>
      <c r="C350" s="22">
        <v>1930225.02</v>
      </c>
      <c r="D350" s="22">
        <v>3986600</v>
      </c>
      <c r="E350" s="22">
        <v>1891390</v>
      </c>
      <c r="F350" s="22">
        <v>1890784.85</v>
      </c>
      <c r="G350" s="22">
        <f t="shared" si="75"/>
        <v>-39440.169999999925</v>
      </c>
      <c r="H350" s="22">
        <f t="shared" si="76"/>
        <v>605.14999999990687</v>
      </c>
      <c r="I350" s="23">
        <f t="shared" si="77"/>
        <v>-2.0432938953407529</v>
      </c>
      <c r="J350" s="23">
        <f t="shared" si="78"/>
        <v>99.968005012186808</v>
      </c>
      <c r="K350" s="23">
        <f t="shared" si="79"/>
        <v>47.428506747604473</v>
      </c>
    </row>
    <row r="351" spans="1:11">
      <c r="A351" s="28" t="s">
        <v>35</v>
      </c>
      <c r="B351" s="21" t="s">
        <v>36</v>
      </c>
      <c r="C351" s="22">
        <v>206682.04</v>
      </c>
      <c r="D351" s="22">
        <v>400072</v>
      </c>
      <c r="E351" s="22">
        <v>175270</v>
      </c>
      <c r="F351" s="22">
        <v>201150.6</v>
      </c>
      <c r="G351" s="22">
        <f t="shared" si="75"/>
        <v>-5531.4400000000023</v>
      </c>
      <c r="H351" s="22">
        <f t="shared" si="76"/>
        <v>-25880.600000000006</v>
      </c>
      <c r="I351" s="23">
        <f t="shared" si="77"/>
        <v>-2.6763041433111425</v>
      </c>
      <c r="J351" s="23">
        <f t="shared" si="78"/>
        <v>114.76613225309522</v>
      </c>
      <c r="K351" s="23">
        <f t="shared" si="79"/>
        <v>50.278599852026638</v>
      </c>
    </row>
    <row r="352" spans="1:11">
      <c r="A352" s="29" t="s">
        <v>77</v>
      </c>
      <c r="B352" s="21" t="s">
        <v>78</v>
      </c>
      <c r="C352" s="22">
        <v>1401.1</v>
      </c>
      <c r="D352" s="22">
        <v>0</v>
      </c>
      <c r="E352" s="22">
        <v>0</v>
      </c>
      <c r="F352" s="22">
        <v>1306.8</v>
      </c>
      <c r="G352" s="22">
        <f t="shared" si="75"/>
        <v>-94.299999999999955</v>
      </c>
      <c r="H352" s="22">
        <f t="shared" si="76"/>
        <v>-1306.8</v>
      </c>
      <c r="I352" s="23">
        <f t="shared" si="77"/>
        <v>-6.7304260937834499</v>
      </c>
      <c r="J352" s="23">
        <f t="shared" si="78"/>
        <v>0</v>
      </c>
      <c r="K352" s="23">
        <f t="shared" si="79"/>
        <v>0</v>
      </c>
    </row>
    <row r="353" spans="1:11" ht="25.5">
      <c r="A353" s="27" t="s">
        <v>79</v>
      </c>
      <c r="B353" s="21" t="s">
        <v>80</v>
      </c>
      <c r="C353" s="22">
        <v>939.3</v>
      </c>
      <c r="D353" s="22">
        <v>994</v>
      </c>
      <c r="E353" s="22">
        <v>994</v>
      </c>
      <c r="F353" s="22">
        <v>977.2</v>
      </c>
      <c r="G353" s="22">
        <f t="shared" si="75"/>
        <v>37.900000000000091</v>
      </c>
      <c r="H353" s="22">
        <f t="shared" si="76"/>
        <v>16.799999999999955</v>
      </c>
      <c r="I353" s="23">
        <f t="shared" si="77"/>
        <v>4.0349196209943585</v>
      </c>
      <c r="J353" s="23">
        <f t="shared" si="78"/>
        <v>98.309859154929583</v>
      </c>
      <c r="K353" s="23">
        <f t="shared" si="79"/>
        <v>98.309859154929583</v>
      </c>
    </row>
    <row r="354" spans="1:11">
      <c r="A354" s="28" t="s">
        <v>81</v>
      </c>
      <c r="B354" s="21" t="s">
        <v>82</v>
      </c>
      <c r="C354" s="22">
        <v>939.3</v>
      </c>
      <c r="D354" s="22">
        <v>994</v>
      </c>
      <c r="E354" s="22">
        <v>994</v>
      </c>
      <c r="F354" s="22">
        <v>977.2</v>
      </c>
      <c r="G354" s="22">
        <f t="shared" si="75"/>
        <v>37.900000000000091</v>
      </c>
      <c r="H354" s="22">
        <f t="shared" si="76"/>
        <v>16.799999999999955</v>
      </c>
      <c r="I354" s="23">
        <f t="shared" si="77"/>
        <v>4.0349196209943585</v>
      </c>
      <c r="J354" s="23">
        <f t="shared" si="78"/>
        <v>98.309859154929583</v>
      </c>
      <c r="K354" s="23">
        <f t="shared" si="79"/>
        <v>98.309859154929583</v>
      </c>
    </row>
    <row r="355" spans="1:11" ht="25.5">
      <c r="A355" s="27" t="s">
        <v>43</v>
      </c>
      <c r="B355" s="21" t="s">
        <v>44</v>
      </c>
      <c r="C355" s="22">
        <v>0</v>
      </c>
      <c r="D355" s="22">
        <v>1</v>
      </c>
      <c r="E355" s="22">
        <v>0</v>
      </c>
      <c r="F355" s="22">
        <v>0.12</v>
      </c>
      <c r="G355" s="22">
        <f t="shared" si="75"/>
        <v>0.12</v>
      </c>
      <c r="H355" s="22">
        <f t="shared" si="76"/>
        <v>-0.12</v>
      </c>
      <c r="I355" s="23">
        <f t="shared" si="77"/>
        <v>0</v>
      </c>
      <c r="J355" s="23">
        <f t="shared" si="78"/>
        <v>0</v>
      </c>
      <c r="K355" s="23">
        <f t="shared" si="79"/>
        <v>12</v>
      </c>
    </row>
    <row r="356" spans="1:11">
      <c r="A356" s="28" t="s">
        <v>45</v>
      </c>
      <c r="B356" s="21" t="s">
        <v>46</v>
      </c>
      <c r="C356" s="22">
        <v>0</v>
      </c>
      <c r="D356" s="22">
        <v>1</v>
      </c>
      <c r="E356" s="22">
        <v>0</v>
      </c>
      <c r="F356" s="22">
        <v>0.12</v>
      </c>
      <c r="G356" s="22">
        <f t="shared" si="75"/>
        <v>0.12</v>
      </c>
      <c r="H356" s="22">
        <f t="shared" si="76"/>
        <v>-0.12</v>
      </c>
      <c r="I356" s="23">
        <f t="shared" si="77"/>
        <v>0</v>
      </c>
      <c r="J356" s="23">
        <f t="shared" si="78"/>
        <v>0</v>
      </c>
      <c r="K356" s="23">
        <f t="shared" si="79"/>
        <v>12</v>
      </c>
    </row>
    <row r="357" spans="1:11" ht="25.5">
      <c r="A357" s="29" t="s">
        <v>47</v>
      </c>
      <c r="B357" s="21" t="s">
        <v>48</v>
      </c>
      <c r="C357" s="22">
        <v>0</v>
      </c>
      <c r="D357" s="22">
        <v>1</v>
      </c>
      <c r="E357" s="22">
        <v>0</v>
      </c>
      <c r="F357" s="22">
        <v>0.12</v>
      </c>
      <c r="G357" s="22">
        <f t="shared" si="75"/>
        <v>0.12</v>
      </c>
      <c r="H357" s="22">
        <f t="shared" si="76"/>
        <v>-0.12</v>
      </c>
      <c r="I357" s="23">
        <f t="shared" si="77"/>
        <v>0</v>
      </c>
      <c r="J357" s="23">
        <f t="shared" si="78"/>
        <v>0</v>
      </c>
      <c r="K357" s="23">
        <f t="shared" si="79"/>
        <v>12</v>
      </c>
    </row>
    <row r="358" spans="1:11" ht="25.5">
      <c r="A358" s="30" t="s">
        <v>559</v>
      </c>
      <c r="B358" s="21" t="s">
        <v>560</v>
      </c>
      <c r="C358" s="22">
        <v>0</v>
      </c>
      <c r="D358" s="22">
        <v>1</v>
      </c>
      <c r="E358" s="22">
        <v>0</v>
      </c>
      <c r="F358" s="22">
        <v>0.12</v>
      </c>
      <c r="G358" s="22">
        <f t="shared" si="75"/>
        <v>0.12</v>
      </c>
      <c r="H358" s="22">
        <f t="shared" si="76"/>
        <v>-0.12</v>
      </c>
      <c r="I358" s="23">
        <f t="shared" si="77"/>
        <v>0</v>
      </c>
      <c r="J358" s="23">
        <f t="shared" si="78"/>
        <v>0</v>
      </c>
      <c r="K358" s="23">
        <f t="shared" si="79"/>
        <v>12</v>
      </c>
    </row>
    <row r="359" spans="1:11">
      <c r="A359" s="26" t="s">
        <v>51</v>
      </c>
      <c r="B359" s="21" t="s">
        <v>52</v>
      </c>
      <c r="C359" s="22">
        <v>800</v>
      </c>
      <c r="D359" s="22">
        <v>15163</v>
      </c>
      <c r="E359" s="22">
        <v>15163</v>
      </c>
      <c r="F359" s="22">
        <v>5547.38</v>
      </c>
      <c r="G359" s="22">
        <f t="shared" si="75"/>
        <v>4747.38</v>
      </c>
      <c r="H359" s="22">
        <f t="shared" si="76"/>
        <v>9615.619999999999</v>
      </c>
      <c r="I359" s="23">
        <f t="shared" si="77"/>
        <v>593.42250000000001</v>
      </c>
      <c r="J359" s="23">
        <f t="shared" si="78"/>
        <v>36.584976587746489</v>
      </c>
      <c r="K359" s="23">
        <f t="shared" si="79"/>
        <v>36.584976587746489</v>
      </c>
    </row>
    <row r="360" spans="1:11">
      <c r="A360" s="27" t="s">
        <v>53</v>
      </c>
      <c r="B360" s="21" t="s">
        <v>54</v>
      </c>
      <c r="C360" s="22">
        <v>800</v>
      </c>
      <c r="D360" s="22">
        <v>15163</v>
      </c>
      <c r="E360" s="22">
        <v>15163</v>
      </c>
      <c r="F360" s="22">
        <v>5547.38</v>
      </c>
      <c r="G360" s="22">
        <f t="shared" si="75"/>
        <v>4747.38</v>
      </c>
      <c r="H360" s="22">
        <f t="shared" si="76"/>
        <v>9615.619999999999</v>
      </c>
      <c r="I360" s="23">
        <f t="shared" si="77"/>
        <v>593.42250000000001</v>
      </c>
      <c r="J360" s="23">
        <f t="shared" si="78"/>
        <v>36.584976587746489</v>
      </c>
      <c r="K360" s="23">
        <f t="shared" si="79"/>
        <v>36.584976587746489</v>
      </c>
    </row>
    <row r="361" spans="1:11">
      <c r="A361" s="20"/>
      <c r="B361" s="21" t="s">
        <v>55</v>
      </c>
      <c r="C361" s="22">
        <v>2426096.6400000001</v>
      </c>
      <c r="D361" s="22">
        <v>-6655</v>
      </c>
      <c r="E361" s="22">
        <v>0</v>
      </c>
      <c r="F361" s="22">
        <v>2297807.25</v>
      </c>
      <c r="G361" s="22">
        <f t="shared" si="75"/>
        <v>-128289.39000000013</v>
      </c>
      <c r="H361" s="22">
        <f t="shared" si="76"/>
        <v>-2297807.25</v>
      </c>
      <c r="I361" s="23">
        <f t="shared" si="77"/>
        <v>-5.2878928186471654</v>
      </c>
      <c r="J361" s="23">
        <f t="shared" si="78"/>
        <v>0</v>
      </c>
      <c r="K361" s="23">
        <f t="shared" si="79"/>
        <v>-34527.531930879035</v>
      </c>
    </row>
    <row r="362" spans="1:11">
      <c r="A362" s="20" t="s">
        <v>56</v>
      </c>
      <c r="B362" s="21" t="s">
        <v>57</v>
      </c>
      <c r="C362" s="22">
        <v>-2426096.6400000001</v>
      </c>
      <c r="D362" s="22">
        <v>6655</v>
      </c>
      <c r="E362" s="22">
        <v>0</v>
      </c>
      <c r="F362" s="22">
        <v>-2297807.25</v>
      </c>
      <c r="G362" s="22">
        <f t="shared" si="75"/>
        <v>128289.39000000013</v>
      </c>
      <c r="H362" s="22">
        <f t="shared" si="76"/>
        <v>2297807.25</v>
      </c>
      <c r="I362" s="23">
        <f t="shared" si="77"/>
        <v>-5.2878928186471654</v>
      </c>
      <c r="J362" s="23">
        <f t="shared" si="78"/>
        <v>0</v>
      </c>
      <c r="K362" s="23">
        <f t="shared" si="79"/>
        <v>-34527.531930879035</v>
      </c>
    </row>
    <row r="363" spans="1:11">
      <c r="A363" s="26" t="s">
        <v>58</v>
      </c>
      <c r="B363" s="21" t="s">
        <v>59</v>
      </c>
      <c r="C363" s="22">
        <v>-2426096.6400000001</v>
      </c>
      <c r="D363" s="22">
        <v>6655</v>
      </c>
      <c r="E363" s="22">
        <v>0</v>
      </c>
      <c r="F363" s="22">
        <v>-2297807.25</v>
      </c>
      <c r="G363" s="22">
        <f t="shared" si="75"/>
        <v>128289.39000000013</v>
      </c>
      <c r="H363" s="22">
        <f t="shared" si="76"/>
        <v>2297807.25</v>
      </c>
      <c r="I363" s="23">
        <f t="shared" si="77"/>
        <v>-5.2878928186471654</v>
      </c>
      <c r="J363" s="23">
        <f t="shared" si="78"/>
        <v>0</v>
      </c>
      <c r="K363" s="23">
        <f t="shared" si="79"/>
        <v>-34527.531930879035</v>
      </c>
    </row>
    <row r="364" spans="1:11" ht="25.5">
      <c r="A364" s="27" t="s">
        <v>85</v>
      </c>
      <c r="B364" s="21" t="s">
        <v>86</v>
      </c>
      <c r="C364" s="22">
        <v>-78788.91</v>
      </c>
      <c r="D364" s="22">
        <v>6655</v>
      </c>
      <c r="E364" s="22">
        <v>0</v>
      </c>
      <c r="F364" s="22">
        <v>-6655</v>
      </c>
      <c r="G364" s="22">
        <f t="shared" si="75"/>
        <v>72133.91</v>
      </c>
      <c r="H364" s="22">
        <f t="shared" si="76"/>
        <v>6655</v>
      </c>
      <c r="I364" s="23">
        <f t="shared" si="77"/>
        <v>-91.553379784033055</v>
      </c>
      <c r="J364" s="23">
        <f t="shared" si="78"/>
        <v>0</v>
      </c>
      <c r="K364" s="23">
        <f t="shared" si="79"/>
        <v>-100</v>
      </c>
    </row>
    <row r="365" spans="1:11" s="35" customFormat="1" ht="25.5">
      <c r="A365" s="36" t="s">
        <v>567</v>
      </c>
      <c r="B365" s="32" t="s">
        <v>705</v>
      </c>
      <c r="C365" s="33"/>
      <c r="D365" s="33"/>
      <c r="E365" s="33"/>
      <c r="F365" s="33"/>
      <c r="G365" s="33"/>
      <c r="H365" s="33"/>
      <c r="I365" s="34"/>
      <c r="J365" s="34"/>
      <c r="K365" s="34"/>
    </row>
    <row r="366" spans="1:11">
      <c r="A366" s="20" t="s">
        <v>21</v>
      </c>
      <c r="B366" s="21" t="s">
        <v>22</v>
      </c>
      <c r="C366" s="22">
        <v>4564743</v>
      </c>
      <c r="D366" s="22">
        <v>4396175</v>
      </c>
      <c r="E366" s="22">
        <v>2082817</v>
      </c>
      <c r="F366" s="22">
        <v>4396267.4000000004</v>
      </c>
      <c r="G366" s="22">
        <f t="shared" ref="G366:G387" si="80">F366-C366</f>
        <v>-168475.59999999963</v>
      </c>
      <c r="H366" s="22">
        <f t="shared" ref="H366:H387" si="81">E366-F366</f>
        <v>-2313450.4000000004</v>
      </c>
      <c r="I366" s="23">
        <f t="shared" ref="I366:I387" si="82">IF(ISERROR(F366/C366),0,F366/C366*100-100)</f>
        <v>-3.690801431756384</v>
      </c>
      <c r="J366" s="23">
        <f t="shared" ref="J366:J387" si="83">IF(ISERROR(F366/E366),0,F366/E366*100)</f>
        <v>211.07314756889349</v>
      </c>
      <c r="K366" s="23">
        <f t="shared" ref="K366:K387" si="84">IF(ISERROR(F366/D366),0,F366/D366*100)</f>
        <v>100.00210182715657</v>
      </c>
    </row>
    <row r="367" spans="1:11" ht="25.5">
      <c r="A367" s="26" t="s">
        <v>65</v>
      </c>
      <c r="B367" s="21" t="s">
        <v>66</v>
      </c>
      <c r="C367" s="22">
        <v>0</v>
      </c>
      <c r="D367" s="22">
        <v>0</v>
      </c>
      <c r="E367" s="22">
        <v>0</v>
      </c>
      <c r="F367" s="22">
        <v>92.4</v>
      </c>
      <c r="G367" s="22">
        <f t="shared" si="80"/>
        <v>92.4</v>
      </c>
      <c r="H367" s="22">
        <f t="shared" si="81"/>
        <v>-92.4</v>
      </c>
      <c r="I367" s="23">
        <f t="shared" si="82"/>
        <v>0</v>
      </c>
      <c r="J367" s="23">
        <f t="shared" si="83"/>
        <v>0</v>
      </c>
      <c r="K367" s="23">
        <f t="shared" si="84"/>
        <v>0</v>
      </c>
    </row>
    <row r="368" spans="1:11">
      <c r="A368" s="26" t="s">
        <v>23</v>
      </c>
      <c r="B368" s="21" t="s">
        <v>24</v>
      </c>
      <c r="C368" s="22">
        <v>4564743</v>
      </c>
      <c r="D368" s="22">
        <v>4396175</v>
      </c>
      <c r="E368" s="22">
        <v>2082817</v>
      </c>
      <c r="F368" s="22">
        <v>4396175</v>
      </c>
      <c r="G368" s="22">
        <f t="shared" si="80"/>
        <v>-168568</v>
      </c>
      <c r="H368" s="22">
        <f t="shared" si="81"/>
        <v>-2313358</v>
      </c>
      <c r="I368" s="23">
        <f t="shared" si="82"/>
        <v>-3.6928256421007717</v>
      </c>
      <c r="J368" s="23">
        <f t="shared" si="83"/>
        <v>211.06871126940101</v>
      </c>
      <c r="K368" s="23">
        <f t="shared" si="84"/>
        <v>100</v>
      </c>
    </row>
    <row r="369" spans="1:11">
      <c r="A369" s="27" t="s">
        <v>25</v>
      </c>
      <c r="B369" s="21" t="s">
        <v>26</v>
      </c>
      <c r="C369" s="22">
        <v>4564743</v>
      </c>
      <c r="D369" s="22">
        <v>4396175</v>
      </c>
      <c r="E369" s="22">
        <v>2082817</v>
      </c>
      <c r="F369" s="22">
        <v>4396175</v>
      </c>
      <c r="G369" s="22">
        <f t="shared" si="80"/>
        <v>-168568</v>
      </c>
      <c r="H369" s="22">
        <f t="shared" si="81"/>
        <v>-2313358</v>
      </c>
      <c r="I369" s="23">
        <f t="shared" si="82"/>
        <v>-3.6928256421007717</v>
      </c>
      <c r="J369" s="23">
        <f t="shared" si="83"/>
        <v>211.06871126940101</v>
      </c>
      <c r="K369" s="23">
        <f t="shared" si="84"/>
        <v>100</v>
      </c>
    </row>
    <row r="370" spans="1:11">
      <c r="A370" s="20" t="s">
        <v>27</v>
      </c>
      <c r="B370" s="21" t="s">
        <v>28</v>
      </c>
      <c r="C370" s="22">
        <v>2138646.36</v>
      </c>
      <c r="D370" s="22">
        <v>4402830</v>
      </c>
      <c r="E370" s="22">
        <v>2082817</v>
      </c>
      <c r="F370" s="22">
        <v>2098460.15</v>
      </c>
      <c r="G370" s="22">
        <f t="shared" si="80"/>
        <v>-40186.209999999963</v>
      </c>
      <c r="H370" s="22">
        <f t="shared" si="81"/>
        <v>-15643.149999999907</v>
      </c>
      <c r="I370" s="23">
        <f t="shared" si="82"/>
        <v>-1.8790488578018198</v>
      </c>
      <c r="J370" s="23">
        <f t="shared" si="83"/>
        <v>100.75105734205165</v>
      </c>
      <c r="K370" s="23">
        <f t="shared" si="84"/>
        <v>47.661621048280303</v>
      </c>
    </row>
    <row r="371" spans="1:11">
      <c r="A371" s="26" t="s">
        <v>29</v>
      </c>
      <c r="B371" s="21" t="s">
        <v>30</v>
      </c>
      <c r="C371" s="22">
        <v>2137846.36</v>
      </c>
      <c r="D371" s="22">
        <v>4387667</v>
      </c>
      <c r="E371" s="22">
        <v>2067654</v>
      </c>
      <c r="F371" s="22">
        <v>2092912.77</v>
      </c>
      <c r="G371" s="22">
        <f t="shared" si="80"/>
        <v>-44933.589999999851</v>
      </c>
      <c r="H371" s="22">
        <f t="shared" si="81"/>
        <v>-25258.770000000019</v>
      </c>
      <c r="I371" s="23">
        <f t="shared" si="82"/>
        <v>-2.1018156795888672</v>
      </c>
      <c r="J371" s="23">
        <f t="shared" si="83"/>
        <v>101.2216149317052</v>
      </c>
      <c r="K371" s="23">
        <f t="shared" si="84"/>
        <v>47.699899969619395</v>
      </c>
    </row>
    <row r="372" spans="1:11">
      <c r="A372" s="27" t="s">
        <v>31</v>
      </c>
      <c r="B372" s="21" t="s">
        <v>32</v>
      </c>
      <c r="C372" s="22">
        <v>2136907.06</v>
      </c>
      <c r="D372" s="22">
        <v>4386672</v>
      </c>
      <c r="E372" s="22">
        <v>2066660</v>
      </c>
      <c r="F372" s="22">
        <v>2091935.45</v>
      </c>
      <c r="G372" s="22">
        <f t="shared" si="80"/>
        <v>-44971.610000000102</v>
      </c>
      <c r="H372" s="22">
        <f t="shared" si="81"/>
        <v>-25275.449999999953</v>
      </c>
      <c r="I372" s="23">
        <f t="shared" si="82"/>
        <v>-2.1045187618033481</v>
      </c>
      <c r="J372" s="23">
        <f t="shared" si="83"/>
        <v>101.22300959035351</v>
      </c>
      <c r="K372" s="23">
        <f t="shared" si="84"/>
        <v>47.688440120437541</v>
      </c>
    </row>
    <row r="373" spans="1:11">
      <c r="A373" s="28" t="s">
        <v>33</v>
      </c>
      <c r="B373" s="21" t="s">
        <v>34</v>
      </c>
      <c r="C373" s="22">
        <v>1930225.02</v>
      </c>
      <c r="D373" s="22">
        <v>3986600</v>
      </c>
      <c r="E373" s="22">
        <v>1891390</v>
      </c>
      <c r="F373" s="22">
        <v>1890784.85</v>
      </c>
      <c r="G373" s="22">
        <f t="shared" si="80"/>
        <v>-39440.169999999925</v>
      </c>
      <c r="H373" s="22">
        <f t="shared" si="81"/>
        <v>605.14999999990687</v>
      </c>
      <c r="I373" s="23">
        <f t="shared" si="82"/>
        <v>-2.0432938953407529</v>
      </c>
      <c r="J373" s="23">
        <f t="shared" si="83"/>
        <v>99.968005012186808</v>
      </c>
      <c r="K373" s="23">
        <f t="shared" si="84"/>
        <v>47.428506747604473</v>
      </c>
    </row>
    <row r="374" spans="1:11">
      <c r="A374" s="28" t="s">
        <v>35</v>
      </c>
      <c r="B374" s="21" t="s">
        <v>36</v>
      </c>
      <c r="C374" s="22">
        <v>206682.04</v>
      </c>
      <c r="D374" s="22">
        <v>400072</v>
      </c>
      <c r="E374" s="22">
        <v>175270</v>
      </c>
      <c r="F374" s="22">
        <v>201150.6</v>
      </c>
      <c r="G374" s="22">
        <f t="shared" si="80"/>
        <v>-5531.4400000000023</v>
      </c>
      <c r="H374" s="22">
        <f t="shared" si="81"/>
        <v>-25880.600000000006</v>
      </c>
      <c r="I374" s="23">
        <f t="shared" si="82"/>
        <v>-2.6763041433111425</v>
      </c>
      <c r="J374" s="23">
        <f t="shared" si="83"/>
        <v>114.76613225309522</v>
      </c>
      <c r="K374" s="23">
        <f t="shared" si="84"/>
        <v>50.278599852026638</v>
      </c>
    </row>
    <row r="375" spans="1:11">
      <c r="A375" s="29" t="s">
        <v>77</v>
      </c>
      <c r="B375" s="21" t="s">
        <v>78</v>
      </c>
      <c r="C375" s="22">
        <v>1401.1</v>
      </c>
      <c r="D375" s="22">
        <v>0</v>
      </c>
      <c r="E375" s="22">
        <v>0</v>
      </c>
      <c r="F375" s="22">
        <v>1306.8</v>
      </c>
      <c r="G375" s="22">
        <f t="shared" si="80"/>
        <v>-94.299999999999955</v>
      </c>
      <c r="H375" s="22">
        <f t="shared" si="81"/>
        <v>-1306.8</v>
      </c>
      <c r="I375" s="23">
        <f t="shared" si="82"/>
        <v>-6.7304260937834499</v>
      </c>
      <c r="J375" s="23">
        <f t="shared" si="83"/>
        <v>0</v>
      </c>
      <c r="K375" s="23">
        <f t="shared" si="84"/>
        <v>0</v>
      </c>
    </row>
    <row r="376" spans="1:11" ht="25.5">
      <c r="A376" s="27" t="s">
        <v>79</v>
      </c>
      <c r="B376" s="21" t="s">
        <v>80</v>
      </c>
      <c r="C376" s="22">
        <v>939.3</v>
      </c>
      <c r="D376" s="22">
        <v>994</v>
      </c>
      <c r="E376" s="22">
        <v>994</v>
      </c>
      <c r="F376" s="22">
        <v>977.2</v>
      </c>
      <c r="G376" s="22">
        <f t="shared" si="80"/>
        <v>37.900000000000091</v>
      </c>
      <c r="H376" s="22">
        <f t="shared" si="81"/>
        <v>16.799999999999955</v>
      </c>
      <c r="I376" s="23">
        <f t="shared" si="82"/>
        <v>4.0349196209943585</v>
      </c>
      <c r="J376" s="23">
        <f t="shared" si="83"/>
        <v>98.309859154929583</v>
      </c>
      <c r="K376" s="23">
        <f t="shared" si="84"/>
        <v>98.309859154929583</v>
      </c>
    </row>
    <row r="377" spans="1:11">
      <c r="A377" s="28" t="s">
        <v>81</v>
      </c>
      <c r="B377" s="21" t="s">
        <v>82</v>
      </c>
      <c r="C377" s="22">
        <v>939.3</v>
      </c>
      <c r="D377" s="22">
        <v>994</v>
      </c>
      <c r="E377" s="22">
        <v>994</v>
      </c>
      <c r="F377" s="22">
        <v>977.2</v>
      </c>
      <c r="G377" s="22">
        <f t="shared" si="80"/>
        <v>37.900000000000091</v>
      </c>
      <c r="H377" s="22">
        <f t="shared" si="81"/>
        <v>16.799999999999955</v>
      </c>
      <c r="I377" s="23">
        <f t="shared" si="82"/>
        <v>4.0349196209943585</v>
      </c>
      <c r="J377" s="23">
        <f t="shared" si="83"/>
        <v>98.309859154929583</v>
      </c>
      <c r="K377" s="23">
        <f t="shared" si="84"/>
        <v>98.309859154929583</v>
      </c>
    </row>
    <row r="378" spans="1:11" ht="25.5">
      <c r="A378" s="27" t="s">
        <v>43</v>
      </c>
      <c r="B378" s="21" t="s">
        <v>44</v>
      </c>
      <c r="C378" s="22">
        <v>0</v>
      </c>
      <c r="D378" s="22">
        <v>1</v>
      </c>
      <c r="E378" s="22">
        <v>0</v>
      </c>
      <c r="F378" s="22">
        <v>0.12</v>
      </c>
      <c r="G378" s="22">
        <f t="shared" si="80"/>
        <v>0.12</v>
      </c>
      <c r="H378" s="22">
        <f t="shared" si="81"/>
        <v>-0.12</v>
      </c>
      <c r="I378" s="23">
        <f t="shared" si="82"/>
        <v>0</v>
      </c>
      <c r="J378" s="23">
        <f t="shared" si="83"/>
        <v>0</v>
      </c>
      <c r="K378" s="23">
        <f t="shared" si="84"/>
        <v>12</v>
      </c>
    </row>
    <row r="379" spans="1:11">
      <c r="A379" s="28" t="s">
        <v>45</v>
      </c>
      <c r="B379" s="21" t="s">
        <v>46</v>
      </c>
      <c r="C379" s="22">
        <v>0</v>
      </c>
      <c r="D379" s="22">
        <v>1</v>
      </c>
      <c r="E379" s="22">
        <v>0</v>
      </c>
      <c r="F379" s="22">
        <v>0.12</v>
      </c>
      <c r="G379" s="22">
        <f t="shared" si="80"/>
        <v>0.12</v>
      </c>
      <c r="H379" s="22">
        <f t="shared" si="81"/>
        <v>-0.12</v>
      </c>
      <c r="I379" s="23">
        <f t="shared" si="82"/>
        <v>0</v>
      </c>
      <c r="J379" s="23">
        <f t="shared" si="83"/>
        <v>0</v>
      </c>
      <c r="K379" s="23">
        <f t="shared" si="84"/>
        <v>12</v>
      </c>
    </row>
    <row r="380" spans="1:11" ht="25.5">
      <c r="A380" s="29" t="s">
        <v>47</v>
      </c>
      <c r="B380" s="21" t="s">
        <v>48</v>
      </c>
      <c r="C380" s="22">
        <v>0</v>
      </c>
      <c r="D380" s="22">
        <v>1</v>
      </c>
      <c r="E380" s="22">
        <v>0</v>
      </c>
      <c r="F380" s="22">
        <v>0.12</v>
      </c>
      <c r="G380" s="22">
        <f t="shared" si="80"/>
        <v>0.12</v>
      </c>
      <c r="H380" s="22">
        <f t="shared" si="81"/>
        <v>-0.12</v>
      </c>
      <c r="I380" s="23">
        <f t="shared" si="82"/>
        <v>0</v>
      </c>
      <c r="J380" s="23">
        <f t="shared" si="83"/>
        <v>0</v>
      </c>
      <c r="K380" s="23">
        <f t="shared" si="84"/>
        <v>12</v>
      </c>
    </row>
    <row r="381" spans="1:11" ht="25.5">
      <c r="A381" s="30" t="s">
        <v>559</v>
      </c>
      <c r="B381" s="21" t="s">
        <v>560</v>
      </c>
      <c r="C381" s="22">
        <v>0</v>
      </c>
      <c r="D381" s="22">
        <v>1</v>
      </c>
      <c r="E381" s="22">
        <v>0</v>
      </c>
      <c r="F381" s="22">
        <v>0.12</v>
      </c>
      <c r="G381" s="22">
        <f t="shared" si="80"/>
        <v>0.12</v>
      </c>
      <c r="H381" s="22">
        <f t="shared" si="81"/>
        <v>-0.12</v>
      </c>
      <c r="I381" s="23">
        <f t="shared" si="82"/>
        <v>0</v>
      </c>
      <c r="J381" s="23">
        <f t="shared" si="83"/>
        <v>0</v>
      </c>
      <c r="K381" s="23">
        <f t="shared" si="84"/>
        <v>12</v>
      </c>
    </row>
    <row r="382" spans="1:11">
      <c r="A382" s="26" t="s">
        <v>51</v>
      </c>
      <c r="B382" s="21" t="s">
        <v>52</v>
      </c>
      <c r="C382" s="22">
        <v>800</v>
      </c>
      <c r="D382" s="22">
        <v>15163</v>
      </c>
      <c r="E382" s="22">
        <v>15163</v>
      </c>
      <c r="F382" s="22">
        <v>5547.38</v>
      </c>
      <c r="G382" s="22">
        <f t="shared" si="80"/>
        <v>4747.38</v>
      </c>
      <c r="H382" s="22">
        <f t="shared" si="81"/>
        <v>9615.619999999999</v>
      </c>
      <c r="I382" s="23">
        <f t="shared" si="82"/>
        <v>593.42250000000001</v>
      </c>
      <c r="J382" s="23">
        <f t="shared" si="83"/>
        <v>36.584976587746489</v>
      </c>
      <c r="K382" s="23">
        <f t="shared" si="84"/>
        <v>36.584976587746489</v>
      </c>
    </row>
    <row r="383" spans="1:11">
      <c r="A383" s="27" t="s">
        <v>53</v>
      </c>
      <c r="B383" s="21" t="s">
        <v>54</v>
      </c>
      <c r="C383" s="22">
        <v>800</v>
      </c>
      <c r="D383" s="22">
        <v>15163</v>
      </c>
      <c r="E383" s="22">
        <v>15163</v>
      </c>
      <c r="F383" s="22">
        <v>5547.38</v>
      </c>
      <c r="G383" s="22">
        <f t="shared" si="80"/>
        <v>4747.38</v>
      </c>
      <c r="H383" s="22">
        <f t="shared" si="81"/>
        <v>9615.619999999999</v>
      </c>
      <c r="I383" s="23">
        <f t="shared" si="82"/>
        <v>593.42250000000001</v>
      </c>
      <c r="J383" s="23">
        <f t="shared" si="83"/>
        <v>36.584976587746489</v>
      </c>
      <c r="K383" s="23">
        <f t="shared" si="84"/>
        <v>36.584976587746489</v>
      </c>
    </row>
    <row r="384" spans="1:11">
      <c r="A384" s="20"/>
      <c r="B384" s="21" t="s">
        <v>55</v>
      </c>
      <c r="C384" s="22">
        <v>2426096.6400000001</v>
      </c>
      <c r="D384" s="22">
        <v>-6655</v>
      </c>
      <c r="E384" s="22">
        <v>0</v>
      </c>
      <c r="F384" s="22">
        <v>2297807.25</v>
      </c>
      <c r="G384" s="22">
        <f t="shared" si="80"/>
        <v>-128289.39000000013</v>
      </c>
      <c r="H384" s="22">
        <f t="shared" si="81"/>
        <v>-2297807.25</v>
      </c>
      <c r="I384" s="23">
        <f t="shared" si="82"/>
        <v>-5.2878928186471654</v>
      </c>
      <c r="J384" s="23">
        <f t="shared" si="83"/>
        <v>0</v>
      </c>
      <c r="K384" s="23">
        <f t="shared" si="84"/>
        <v>-34527.531930879035</v>
      </c>
    </row>
    <row r="385" spans="1:11">
      <c r="A385" s="20" t="s">
        <v>56</v>
      </c>
      <c r="B385" s="21" t="s">
        <v>57</v>
      </c>
      <c r="C385" s="22">
        <v>-2426096.6400000001</v>
      </c>
      <c r="D385" s="22">
        <v>6655</v>
      </c>
      <c r="E385" s="22">
        <v>0</v>
      </c>
      <c r="F385" s="22">
        <v>-2297807.25</v>
      </c>
      <c r="G385" s="22">
        <f t="shared" si="80"/>
        <v>128289.39000000013</v>
      </c>
      <c r="H385" s="22">
        <f t="shared" si="81"/>
        <v>2297807.25</v>
      </c>
      <c r="I385" s="23">
        <f t="shared" si="82"/>
        <v>-5.2878928186471654</v>
      </c>
      <c r="J385" s="23">
        <f t="shared" si="83"/>
        <v>0</v>
      </c>
      <c r="K385" s="23">
        <f t="shared" si="84"/>
        <v>-34527.531930879035</v>
      </c>
    </row>
    <row r="386" spans="1:11">
      <c r="A386" s="26" t="s">
        <v>58</v>
      </c>
      <c r="B386" s="21" t="s">
        <v>59</v>
      </c>
      <c r="C386" s="22">
        <v>-2426096.6400000001</v>
      </c>
      <c r="D386" s="22">
        <v>6655</v>
      </c>
      <c r="E386" s="22">
        <v>0</v>
      </c>
      <c r="F386" s="22">
        <v>-2297807.25</v>
      </c>
      <c r="G386" s="22">
        <f t="shared" si="80"/>
        <v>128289.39000000013</v>
      </c>
      <c r="H386" s="22">
        <f t="shared" si="81"/>
        <v>2297807.25</v>
      </c>
      <c r="I386" s="23">
        <f t="shared" si="82"/>
        <v>-5.2878928186471654</v>
      </c>
      <c r="J386" s="23">
        <f t="shared" si="83"/>
        <v>0</v>
      </c>
      <c r="K386" s="23">
        <f t="shared" si="84"/>
        <v>-34527.531930879035</v>
      </c>
    </row>
    <row r="387" spans="1:11" ht="25.5">
      <c r="A387" s="27" t="s">
        <v>85</v>
      </c>
      <c r="B387" s="21" t="s">
        <v>86</v>
      </c>
      <c r="C387" s="22">
        <v>-78788.91</v>
      </c>
      <c r="D387" s="22">
        <v>6655</v>
      </c>
      <c r="E387" s="22">
        <v>0</v>
      </c>
      <c r="F387" s="22">
        <v>-6655</v>
      </c>
      <c r="G387" s="22">
        <f t="shared" si="80"/>
        <v>72133.91</v>
      </c>
      <c r="H387" s="22">
        <f t="shared" si="81"/>
        <v>6655</v>
      </c>
      <c r="I387" s="23">
        <f t="shared" si="82"/>
        <v>-91.553379784033055</v>
      </c>
      <c r="J387" s="23">
        <f t="shared" si="83"/>
        <v>0</v>
      </c>
      <c r="K387" s="23">
        <f t="shared" si="84"/>
        <v>-100</v>
      </c>
    </row>
    <row r="388" spans="1:11" s="35" customFormat="1">
      <c r="A388" s="31" t="s">
        <v>196</v>
      </c>
      <c r="B388" s="32" t="s">
        <v>706</v>
      </c>
      <c r="C388" s="33"/>
      <c r="D388" s="33"/>
      <c r="E388" s="33"/>
      <c r="F388" s="33"/>
      <c r="G388" s="33"/>
      <c r="H388" s="33"/>
      <c r="I388" s="34"/>
      <c r="J388" s="34"/>
      <c r="K388" s="34"/>
    </row>
    <row r="389" spans="1:11">
      <c r="A389" s="20" t="s">
        <v>21</v>
      </c>
      <c r="B389" s="21" t="s">
        <v>22</v>
      </c>
      <c r="C389" s="22">
        <v>11442722.199999999</v>
      </c>
      <c r="D389" s="22">
        <v>17391891</v>
      </c>
      <c r="E389" s="22">
        <v>8025625</v>
      </c>
      <c r="F389" s="22">
        <v>17391669.460000001</v>
      </c>
      <c r="G389" s="22">
        <f t="shared" ref="G389:G409" si="85">F389-C389</f>
        <v>5948947.2600000016</v>
      </c>
      <c r="H389" s="22">
        <f t="shared" ref="H389:H409" si="86">E389-F389</f>
        <v>-9366044.4600000009</v>
      </c>
      <c r="I389" s="23">
        <f t="shared" ref="I389:I409" si="87">IF(ISERROR(F389/C389),0,F389/C389*100-100)</f>
        <v>51.988916238829972</v>
      </c>
      <c r="J389" s="23">
        <f t="shared" ref="J389:J409" si="88">IF(ISERROR(F389/E389),0,F389/E389*100)</f>
        <v>216.7017454715365</v>
      </c>
      <c r="K389" s="23">
        <f t="shared" ref="K389:K409" si="89">IF(ISERROR(F389/D389),0,F389/D389*100)</f>
        <v>99.99872618796887</v>
      </c>
    </row>
    <row r="390" spans="1:11" ht="25.5">
      <c r="A390" s="26" t="s">
        <v>65</v>
      </c>
      <c r="B390" s="21" t="s">
        <v>66</v>
      </c>
      <c r="C390" s="22">
        <v>1098.2</v>
      </c>
      <c r="D390" s="22">
        <v>551</v>
      </c>
      <c r="E390" s="22">
        <v>220</v>
      </c>
      <c r="F390" s="22">
        <v>329.46</v>
      </c>
      <c r="G390" s="22">
        <f t="shared" si="85"/>
        <v>-768.74</v>
      </c>
      <c r="H390" s="22">
        <f t="shared" si="86"/>
        <v>-109.45999999999998</v>
      </c>
      <c r="I390" s="23">
        <f t="shared" si="87"/>
        <v>-70</v>
      </c>
      <c r="J390" s="23">
        <f t="shared" si="88"/>
        <v>149.75454545454545</v>
      </c>
      <c r="K390" s="23">
        <f t="shared" si="89"/>
        <v>59.793103448275865</v>
      </c>
    </row>
    <row r="391" spans="1:11">
      <c r="A391" s="26" t="s">
        <v>23</v>
      </c>
      <c r="B391" s="21" t="s">
        <v>24</v>
      </c>
      <c r="C391" s="22">
        <v>11441624</v>
      </c>
      <c r="D391" s="22">
        <v>17391340</v>
      </c>
      <c r="E391" s="22">
        <v>8025405</v>
      </c>
      <c r="F391" s="22">
        <v>17391340</v>
      </c>
      <c r="G391" s="22">
        <f t="shared" si="85"/>
        <v>5949716</v>
      </c>
      <c r="H391" s="22">
        <f t="shared" si="86"/>
        <v>-9365935</v>
      </c>
      <c r="I391" s="23">
        <f t="shared" si="87"/>
        <v>52.000625086089173</v>
      </c>
      <c r="J391" s="23">
        <f t="shared" si="88"/>
        <v>216.70358069156634</v>
      </c>
      <c r="K391" s="23">
        <f t="shared" si="89"/>
        <v>100</v>
      </c>
    </row>
    <row r="392" spans="1:11">
      <c r="A392" s="27" t="s">
        <v>25</v>
      </c>
      <c r="B392" s="21" t="s">
        <v>26</v>
      </c>
      <c r="C392" s="22">
        <v>11441624</v>
      </c>
      <c r="D392" s="22">
        <v>17391340</v>
      </c>
      <c r="E392" s="22">
        <v>8025405</v>
      </c>
      <c r="F392" s="22">
        <v>17391340</v>
      </c>
      <c r="G392" s="22">
        <f t="shared" si="85"/>
        <v>5949716</v>
      </c>
      <c r="H392" s="22">
        <f t="shared" si="86"/>
        <v>-9365935</v>
      </c>
      <c r="I392" s="23">
        <f t="shared" si="87"/>
        <v>52.000625086089173</v>
      </c>
      <c r="J392" s="23">
        <f t="shared" si="88"/>
        <v>216.70358069156634</v>
      </c>
      <c r="K392" s="23">
        <f t="shared" si="89"/>
        <v>100</v>
      </c>
    </row>
    <row r="393" spans="1:11">
      <c r="A393" s="20" t="s">
        <v>27</v>
      </c>
      <c r="B393" s="21" t="s">
        <v>28</v>
      </c>
      <c r="C393" s="22">
        <v>3816115.69</v>
      </c>
      <c r="D393" s="22">
        <v>17392276</v>
      </c>
      <c r="E393" s="22">
        <v>8025625</v>
      </c>
      <c r="F393" s="22">
        <v>6091620.8799999999</v>
      </c>
      <c r="G393" s="22">
        <f t="shared" si="85"/>
        <v>2275505.19</v>
      </c>
      <c r="H393" s="22">
        <f t="shared" si="86"/>
        <v>1934004.12</v>
      </c>
      <c r="I393" s="23">
        <f t="shared" si="87"/>
        <v>59.628831378537171</v>
      </c>
      <c r="J393" s="23">
        <f t="shared" si="88"/>
        <v>75.902136967525891</v>
      </c>
      <c r="K393" s="23">
        <f t="shared" si="89"/>
        <v>35.024863220891852</v>
      </c>
    </row>
    <row r="394" spans="1:11">
      <c r="A394" s="26" t="s">
        <v>29</v>
      </c>
      <c r="B394" s="21" t="s">
        <v>30</v>
      </c>
      <c r="C394" s="22">
        <v>3812151.9</v>
      </c>
      <c r="D394" s="22">
        <v>17219544</v>
      </c>
      <c r="E394" s="22">
        <v>7951770</v>
      </c>
      <c r="F394" s="22">
        <v>6056371.7999999998</v>
      </c>
      <c r="G394" s="22">
        <f t="shared" si="85"/>
        <v>2244219.9</v>
      </c>
      <c r="H394" s="22">
        <f t="shared" si="86"/>
        <v>1895398.2000000002</v>
      </c>
      <c r="I394" s="23">
        <f t="shared" si="87"/>
        <v>58.870159397373442</v>
      </c>
      <c r="J394" s="23">
        <f t="shared" si="88"/>
        <v>76.163820130612422</v>
      </c>
      <c r="K394" s="23">
        <f t="shared" si="89"/>
        <v>35.171499314964436</v>
      </c>
    </row>
    <row r="395" spans="1:11">
      <c r="A395" s="27" t="s">
        <v>31</v>
      </c>
      <c r="B395" s="21" t="s">
        <v>32</v>
      </c>
      <c r="C395" s="22">
        <v>1382778.16</v>
      </c>
      <c r="D395" s="22">
        <v>4270480</v>
      </c>
      <c r="E395" s="22">
        <v>1706303</v>
      </c>
      <c r="F395" s="22">
        <v>1468559.89</v>
      </c>
      <c r="G395" s="22">
        <f t="shared" si="85"/>
        <v>85781.729999999981</v>
      </c>
      <c r="H395" s="22">
        <f t="shared" si="86"/>
        <v>237743.1100000001</v>
      </c>
      <c r="I395" s="23">
        <f t="shared" si="87"/>
        <v>6.2035785986090559</v>
      </c>
      <c r="J395" s="23">
        <f t="shared" si="88"/>
        <v>86.06677067320399</v>
      </c>
      <c r="K395" s="23">
        <f t="shared" si="89"/>
        <v>34.388637577040512</v>
      </c>
    </row>
    <row r="396" spans="1:11">
      <c r="A396" s="28" t="s">
        <v>33</v>
      </c>
      <c r="B396" s="21" t="s">
        <v>34</v>
      </c>
      <c r="C396" s="22">
        <v>1158183.31</v>
      </c>
      <c r="D396" s="22">
        <v>3242072</v>
      </c>
      <c r="E396" s="22">
        <v>1245814</v>
      </c>
      <c r="F396" s="22">
        <v>1227368.1299999999</v>
      </c>
      <c r="G396" s="22">
        <f t="shared" si="85"/>
        <v>69184.819999999832</v>
      </c>
      <c r="H396" s="22">
        <f t="shared" si="86"/>
        <v>18445.870000000112</v>
      </c>
      <c r="I396" s="23">
        <f t="shared" si="87"/>
        <v>5.9735638911943738</v>
      </c>
      <c r="J396" s="23">
        <f t="shared" si="88"/>
        <v>98.519372073198724</v>
      </c>
      <c r="K396" s="23">
        <f t="shared" si="89"/>
        <v>37.857522288215677</v>
      </c>
    </row>
    <row r="397" spans="1:11">
      <c r="A397" s="28" t="s">
        <v>35</v>
      </c>
      <c r="B397" s="21" t="s">
        <v>36</v>
      </c>
      <c r="C397" s="22">
        <v>224594.85</v>
      </c>
      <c r="D397" s="22">
        <v>1028408</v>
      </c>
      <c r="E397" s="22">
        <v>460489</v>
      </c>
      <c r="F397" s="22">
        <v>241191.76</v>
      </c>
      <c r="G397" s="22">
        <f t="shared" si="85"/>
        <v>16596.910000000003</v>
      </c>
      <c r="H397" s="22">
        <f t="shared" si="86"/>
        <v>219297.24</v>
      </c>
      <c r="I397" s="23">
        <f t="shared" si="87"/>
        <v>7.3897108504491484</v>
      </c>
      <c r="J397" s="23">
        <f t="shared" si="88"/>
        <v>52.377311944476411</v>
      </c>
      <c r="K397" s="23">
        <f t="shared" si="89"/>
        <v>23.452925298130705</v>
      </c>
    </row>
    <row r="398" spans="1:11">
      <c r="A398" s="29" t="s">
        <v>77</v>
      </c>
      <c r="B398" s="21" t="s">
        <v>78</v>
      </c>
      <c r="C398" s="22">
        <v>19736.66</v>
      </c>
      <c r="D398" s="22">
        <v>0</v>
      </c>
      <c r="E398" s="22">
        <v>0</v>
      </c>
      <c r="F398" s="22">
        <v>22483.63</v>
      </c>
      <c r="G398" s="22">
        <f t="shared" si="85"/>
        <v>2746.9700000000012</v>
      </c>
      <c r="H398" s="22">
        <f t="shared" si="86"/>
        <v>-22483.63</v>
      </c>
      <c r="I398" s="23">
        <f t="shared" si="87"/>
        <v>13.918109751092643</v>
      </c>
      <c r="J398" s="23">
        <f t="shared" si="88"/>
        <v>0</v>
      </c>
      <c r="K398" s="23">
        <f t="shared" si="89"/>
        <v>0</v>
      </c>
    </row>
    <row r="399" spans="1:11">
      <c r="A399" s="27" t="s">
        <v>37</v>
      </c>
      <c r="B399" s="21" t="s">
        <v>38</v>
      </c>
      <c r="C399" s="22">
        <v>1806393.18</v>
      </c>
      <c r="D399" s="22">
        <v>7067959</v>
      </c>
      <c r="E399" s="22">
        <v>3500074</v>
      </c>
      <c r="F399" s="22">
        <v>2394887.2000000002</v>
      </c>
      <c r="G399" s="22">
        <f t="shared" si="85"/>
        <v>588494.02000000025</v>
      </c>
      <c r="H399" s="22">
        <f t="shared" si="86"/>
        <v>1105186.7999999998</v>
      </c>
      <c r="I399" s="23">
        <f t="shared" si="87"/>
        <v>32.578401342281438</v>
      </c>
      <c r="J399" s="23">
        <f t="shared" si="88"/>
        <v>68.423901894645667</v>
      </c>
      <c r="K399" s="23">
        <f t="shared" si="89"/>
        <v>33.883716642951669</v>
      </c>
    </row>
    <row r="400" spans="1:11">
      <c r="A400" s="28" t="s">
        <v>39</v>
      </c>
      <c r="B400" s="21" t="s">
        <v>40</v>
      </c>
      <c r="C400" s="22">
        <v>1806393.18</v>
      </c>
      <c r="D400" s="22">
        <v>7067959</v>
      </c>
      <c r="E400" s="22">
        <v>3500074</v>
      </c>
      <c r="F400" s="22">
        <v>2394887.2000000002</v>
      </c>
      <c r="G400" s="22">
        <f t="shared" si="85"/>
        <v>588494.02000000025</v>
      </c>
      <c r="H400" s="22">
        <f t="shared" si="86"/>
        <v>1105186.7999999998</v>
      </c>
      <c r="I400" s="23">
        <f t="shared" si="87"/>
        <v>32.578401342281438</v>
      </c>
      <c r="J400" s="23">
        <f t="shared" si="88"/>
        <v>68.423901894645667</v>
      </c>
      <c r="K400" s="23">
        <f t="shared" si="89"/>
        <v>33.883716642951669</v>
      </c>
    </row>
    <row r="401" spans="1:11" ht="25.5">
      <c r="A401" s="27" t="s">
        <v>43</v>
      </c>
      <c r="B401" s="21" t="s">
        <v>44</v>
      </c>
      <c r="C401" s="22">
        <v>622980.56000000006</v>
      </c>
      <c r="D401" s="22">
        <v>5881105</v>
      </c>
      <c r="E401" s="22">
        <v>2745393</v>
      </c>
      <c r="F401" s="22">
        <v>2192924.71</v>
      </c>
      <c r="G401" s="22">
        <f t="shared" si="85"/>
        <v>1569944.15</v>
      </c>
      <c r="H401" s="22">
        <f t="shared" si="86"/>
        <v>552468.29</v>
      </c>
      <c r="I401" s="23">
        <f t="shared" si="87"/>
        <v>252.00531939552013</v>
      </c>
      <c r="J401" s="23">
        <f t="shared" si="88"/>
        <v>79.876531702382863</v>
      </c>
      <c r="K401" s="23">
        <f t="shared" si="89"/>
        <v>37.287630640840455</v>
      </c>
    </row>
    <row r="402" spans="1:11" ht="25.5">
      <c r="A402" s="28" t="s">
        <v>143</v>
      </c>
      <c r="B402" s="21" t="s">
        <v>144</v>
      </c>
      <c r="C402" s="22">
        <v>622980.56000000006</v>
      </c>
      <c r="D402" s="22">
        <v>5881105</v>
      </c>
      <c r="E402" s="22">
        <v>2745393</v>
      </c>
      <c r="F402" s="22">
        <v>2192924.71</v>
      </c>
      <c r="G402" s="22">
        <f t="shared" si="85"/>
        <v>1569944.15</v>
      </c>
      <c r="H402" s="22">
        <f t="shared" si="86"/>
        <v>552468.29</v>
      </c>
      <c r="I402" s="23">
        <f t="shared" si="87"/>
        <v>252.00531939552013</v>
      </c>
      <c r="J402" s="23">
        <f t="shared" si="88"/>
        <v>79.876531702382863</v>
      </c>
      <c r="K402" s="23">
        <f t="shared" si="89"/>
        <v>37.287630640840455</v>
      </c>
    </row>
    <row r="403" spans="1:11" ht="25.5">
      <c r="A403" s="29" t="s">
        <v>163</v>
      </c>
      <c r="B403" s="21" t="s">
        <v>164</v>
      </c>
      <c r="C403" s="22">
        <v>622980.56000000006</v>
      </c>
      <c r="D403" s="22">
        <v>5881105</v>
      </c>
      <c r="E403" s="22">
        <v>2745393</v>
      </c>
      <c r="F403" s="22">
        <v>2192924.71</v>
      </c>
      <c r="G403" s="22">
        <f t="shared" si="85"/>
        <v>1569944.15</v>
      </c>
      <c r="H403" s="22">
        <f t="shared" si="86"/>
        <v>552468.29</v>
      </c>
      <c r="I403" s="23">
        <f t="shared" si="87"/>
        <v>252.00531939552013</v>
      </c>
      <c r="J403" s="23">
        <f t="shared" si="88"/>
        <v>79.876531702382863</v>
      </c>
      <c r="K403" s="23">
        <f t="shared" si="89"/>
        <v>37.287630640840455</v>
      </c>
    </row>
    <row r="404" spans="1:11">
      <c r="A404" s="26" t="s">
        <v>51</v>
      </c>
      <c r="B404" s="21" t="s">
        <v>52</v>
      </c>
      <c r="C404" s="22">
        <v>3963.79</v>
      </c>
      <c r="D404" s="22">
        <v>172732</v>
      </c>
      <c r="E404" s="22">
        <v>73855</v>
      </c>
      <c r="F404" s="22">
        <v>35249.08</v>
      </c>
      <c r="G404" s="22">
        <f t="shared" si="85"/>
        <v>31285.29</v>
      </c>
      <c r="H404" s="22">
        <f t="shared" si="86"/>
        <v>38605.919999999998</v>
      </c>
      <c r="I404" s="23">
        <f t="shared" si="87"/>
        <v>789.27718168722367</v>
      </c>
      <c r="J404" s="23">
        <f t="shared" si="88"/>
        <v>47.727411820459011</v>
      </c>
      <c r="K404" s="23">
        <f t="shared" si="89"/>
        <v>20.406803603269807</v>
      </c>
    </row>
    <row r="405" spans="1:11">
      <c r="A405" s="27" t="s">
        <v>53</v>
      </c>
      <c r="B405" s="21" t="s">
        <v>54</v>
      </c>
      <c r="C405" s="22">
        <v>3963.79</v>
      </c>
      <c r="D405" s="22">
        <v>172732</v>
      </c>
      <c r="E405" s="22">
        <v>73855</v>
      </c>
      <c r="F405" s="22">
        <v>35249.08</v>
      </c>
      <c r="G405" s="22">
        <f t="shared" si="85"/>
        <v>31285.29</v>
      </c>
      <c r="H405" s="22">
        <f t="shared" si="86"/>
        <v>38605.919999999998</v>
      </c>
      <c r="I405" s="23">
        <f t="shared" si="87"/>
        <v>789.27718168722367</v>
      </c>
      <c r="J405" s="23">
        <f t="shared" si="88"/>
        <v>47.727411820459011</v>
      </c>
      <c r="K405" s="23">
        <f t="shared" si="89"/>
        <v>20.406803603269807</v>
      </c>
    </row>
    <row r="406" spans="1:11">
      <c r="A406" s="20"/>
      <c r="B406" s="21" t="s">
        <v>55</v>
      </c>
      <c r="C406" s="22">
        <v>7626606.5099999998</v>
      </c>
      <c r="D406" s="22">
        <v>-385</v>
      </c>
      <c r="E406" s="22">
        <v>0</v>
      </c>
      <c r="F406" s="22">
        <v>11300048.58</v>
      </c>
      <c r="G406" s="22">
        <f t="shared" si="85"/>
        <v>3673442.0700000003</v>
      </c>
      <c r="H406" s="22">
        <f t="shared" si="86"/>
        <v>-11300048.58</v>
      </c>
      <c r="I406" s="23">
        <f t="shared" si="87"/>
        <v>48.166141326203018</v>
      </c>
      <c r="J406" s="23">
        <f t="shared" si="88"/>
        <v>0</v>
      </c>
      <c r="K406" s="23">
        <f t="shared" si="89"/>
        <v>-2935077.5532467533</v>
      </c>
    </row>
    <row r="407" spans="1:11">
      <c r="A407" s="20" t="s">
        <v>56</v>
      </c>
      <c r="B407" s="21" t="s">
        <v>57</v>
      </c>
      <c r="C407" s="22">
        <v>-7626606.5099999998</v>
      </c>
      <c r="D407" s="22">
        <v>385</v>
      </c>
      <c r="E407" s="22">
        <v>0</v>
      </c>
      <c r="F407" s="22">
        <v>-11300048.58</v>
      </c>
      <c r="G407" s="22">
        <f t="shared" si="85"/>
        <v>-3673442.0700000003</v>
      </c>
      <c r="H407" s="22">
        <f t="shared" si="86"/>
        <v>11300048.58</v>
      </c>
      <c r="I407" s="23">
        <f t="shared" si="87"/>
        <v>48.166141326203018</v>
      </c>
      <c r="J407" s="23">
        <f t="shared" si="88"/>
        <v>0</v>
      </c>
      <c r="K407" s="23">
        <f t="shared" si="89"/>
        <v>-2935077.5532467533</v>
      </c>
    </row>
    <row r="408" spans="1:11">
      <c r="A408" s="26" t="s">
        <v>58</v>
      </c>
      <c r="B408" s="21" t="s">
        <v>59</v>
      </c>
      <c r="C408" s="22">
        <v>-7626606.5099999998</v>
      </c>
      <c r="D408" s="22">
        <v>385</v>
      </c>
      <c r="E408" s="22">
        <v>0</v>
      </c>
      <c r="F408" s="22">
        <v>-11300048.58</v>
      </c>
      <c r="G408" s="22">
        <f t="shared" si="85"/>
        <v>-3673442.0700000003</v>
      </c>
      <c r="H408" s="22">
        <f t="shared" si="86"/>
        <v>11300048.58</v>
      </c>
      <c r="I408" s="23">
        <f t="shared" si="87"/>
        <v>48.166141326203018</v>
      </c>
      <c r="J408" s="23">
        <f t="shared" si="88"/>
        <v>0</v>
      </c>
      <c r="K408" s="23">
        <f t="shared" si="89"/>
        <v>-2935077.5532467533</v>
      </c>
    </row>
    <row r="409" spans="1:11" ht="25.5">
      <c r="A409" s="27" t="s">
        <v>85</v>
      </c>
      <c r="B409" s="21" t="s">
        <v>86</v>
      </c>
      <c r="C409" s="22">
        <v>0</v>
      </c>
      <c r="D409" s="22">
        <v>385</v>
      </c>
      <c r="E409" s="22">
        <v>0</v>
      </c>
      <c r="F409" s="22">
        <v>0</v>
      </c>
      <c r="G409" s="22">
        <f t="shared" si="85"/>
        <v>0</v>
      </c>
      <c r="H409" s="22">
        <f t="shared" si="86"/>
        <v>0</v>
      </c>
      <c r="I409" s="23">
        <f t="shared" si="87"/>
        <v>0</v>
      </c>
      <c r="J409" s="23">
        <f t="shared" si="88"/>
        <v>0</v>
      </c>
      <c r="K409" s="23">
        <f t="shared" si="89"/>
        <v>0</v>
      </c>
    </row>
    <row r="410" spans="1:11" s="35" customFormat="1">
      <c r="A410" s="36" t="s">
        <v>572</v>
      </c>
      <c r="B410" s="32" t="s">
        <v>707</v>
      </c>
      <c r="C410" s="33"/>
      <c r="D410" s="33"/>
      <c r="E410" s="33"/>
      <c r="F410" s="33"/>
      <c r="G410" s="33"/>
      <c r="H410" s="33"/>
      <c r="I410" s="34"/>
      <c r="J410" s="34"/>
      <c r="K410" s="34"/>
    </row>
    <row r="411" spans="1:11">
      <c r="A411" s="20" t="s">
        <v>21</v>
      </c>
      <c r="B411" s="21" t="s">
        <v>22</v>
      </c>
      <c r="C411" s="22">
        <v>3699871.2</v>
      </c>
      <c r="D411" s="22">
        <v>4074968</v>
      </c>
      <c r="E411" s="22">
        <v>1549538</v>
      </c>
      <c r="F411" s="22">
        <v>4074746.46</v>
      </c>
      <c r="G411" s="22">
        <f t="shared" ref="G411:G428" si="90">F411-C411</f>
        <v>374875.25999999978</v>
      </c>
      <c r="H411" s="22">
        <f t="shared" ref="H411:H428" si="91">E411-F411</f>
        <v>-2525208.46</v>
      </c>
      <c r="I411" s="23">
        <f t="shared" ref="I411:I428" si="92">IF(ISERROR(F411/C411),0,F411/C411*100-100)</f>
        <v>10.132116490974056</v>
      </c>
      <c r="J411" s="23">
        <f t="shared" ref="J411:J428" si="93">IF(ISERROR(F411/E411),0,F411/E411*100)</f>
        <v>262.96524899679775</v>
      </c>
      <c r="K411" s="23">
        <f t="shared" ref="K411:K428" si="94">IF(ISERROR(F411/D411),0,F411/D411*100)</f>
        <v>99.994563392890441</v>
      </c>
    </row>
    <row r="412" spans="1:11" ht="25.5">
      <c r="A412" s="26" t="s">
        <v>65</v>
      </c>
      <c r="B412" s="21" t="s">
        <v>66</v>
      </c>
      <c r="C412" s="22">
        <v>1098.2</v>
      </c>
      <c r="D412" s="22">
        <v>551</v>
      </c>
      <c r="E412" s="22">
        <v>220</v>
      </c>
      <c r="F412" s="22">
        <v>329.46</v>
      </c>
      <c r="G412" s="22">
        <f t="shared" si="90"/>
        <v>-768.74</v>
      </c>
      <c r="H412" s="22">
        <f t="shared" si="91"/>
        <v>-109.45999999999998</v>
      </c>
      <c r="I412" s="23">
        <f t="shared" si="92"/>
        <v>-70</v>
      </c>
      <c r="J412" s="23">
        <f t="shared" si="93"/>
        <v>149.75454545454545</v>
      </c>
      <c r="K412" s="23">
        <f t="shared" si="94"/>
        <v>59.793103448275865</v>
      </c>
    </row>
    <row r="413" spans="1:11">
      <c r="A413" s="26" t="s">
        <v>23</v>
      </c>
      <c r="B413" s="21" t="s">
        <v>24</v>
      </c>
      <c r="C413" s="22">
        <v>3698773</v>
      </c>
      <c r="D413" s="22">
        <v>4074417</v>
      </c>
      <c r="E413" s="22">
        <v>1549318</v>
      </c>
      <c r="F413" s="22">
        <v>4074417</v>
      </c>
      <c r="G413" s="22">
        <f t="shared" si="90"/>
        <v>375644</v>
      </c>
      <c r="H413" s="22">
        <f t="shared" si="91"/>
        <v>-2525099</v>
      </c>
      <c r="I413" s="23">
        <f t="shared" si="92"/>
        <v>10.155908459372881</v>
      </c>
      <c r="J413" s="23">
        <f t="shared" si="93"/>
        <v>262.9813246860877</v>
      </c>
      <c r="K413" s="23">
        <f t="shared" si="94"/>
        <v>100</v>
      </c>
    </row>
    <row r="414" spans="1:11">
      <c r="A414" s="27" t="s">
        <v>25</v>
      </c>
      <c r="B414" s="21" t="s">
        <v>26</v>
      </c>
      <c r="C414" s="22">
        <v>3698773</v>
      </c>
      <c r="D414" s="22">
        <v>4074417</v>
      </c>
      <c r="E414" s="22">
        <v>1549318</v>
      </c>
      <c r="F414" s="22">
        <v>4074417</v>
      </c>
      <c r="G414" s="22">
        <f t="shared" si="90"/>
        <v>375644</v>
      </c>
      <c r="H414" s="22">
        <f t="shared" si="91"/>
        <v>-2525099</v>
      </c>
      <c r="I414" s="23">
        <f t="shared" si="92"/>
        <v>10.155908459372881</v>
      </c>
      <c r="J414" s="23">
        <f t="shared" si="93"/>
        <v>262.9813246860877</v>
      </c>
      <c r="K414" s="23">
        <f t="shared" si="94"/>
        <v>100</v>
      </c>
    </row>
    <row r="415" spans="1:11">
      <c r="A415" s="20" t="s">
        <v>27</v>
      </c>
      <c r="B415" s="21" t="s">
        <v>28</v>
      </c>
      <c r="C415" s="22">
        <v>1354712.12</v>
      </c>
      <c r="D415" s="22">
        <v>4075353</v>
      </c>
      <c r="E415" s="22">
        <v>1549538</v>
      </c>
      <c r="F415" s="22">
        <v>1441421.4</v>
      </c>
      <c r="G415" s="22">
        <f t="shared" si="90"/>
        <v>86709.279999999795</v>
      </c>
      <c r="H415" s="22">
        <f t="shared" si="91"/>
        <v>108116.60000000009</v>
      </c>
      <c r="I415" s="23">
        <f t="shared" si="92"/>
        <v>6.4005687053275722</v>
      </c>
      <c r="J415" s="23">
        <f t="shared" si="93"/>
        <v>93.022655785143698</v>
      </c>
      <c r="K415" s="23">
        <f t="shared" si="94"/>
        <v>35.36924040690463</v>
      </c>
    </row>
    <row r="416" spans="1:11">
      <c r="A416" s="26" t="s">
        <v>29</v>
      </c>
      <c r="B416" s="21" t="s">
        <v>30</v>
      </c>
      <c r="C416" s="22">
        <v>1350748.33</v>
      </c>
      <c r="D416" s="22">
        <v>3902621</v>
      </c>
      <c r="E416" s="22">
        <v>1475683</v>
      </c>
      <c r="F416" s="22">
        <v>1406172.32</v>
      </c>
      <c r="G416" s="22">
        <f t="shared" si="90"/>
        <v>55423.989999999991</v>
      </c>
      <c r="H416" s="22">
        <f t="shared" si="91"/>
        <v>69510.679999999935</v>
      </c>
      <c r="I416" s="23">
        <f t="shared" si="92"/>
        <v>4.1032062575268924</v>
      </c>
      <c r="J416" s="23">
        <f t="shared" si="93"/>
        <v>95.289592683523495</v>
      </c>
      <c r="K416" s="23">
        <f t="shared" si="94"/>
        <v>36.031485506791462</v>
      </c>
    </row>
    <row r="417" spans="1:11">
      <c r="A417" s="27" t="s">
        <v>31</v>
      </c>
      <c r="B417" s="21" t="s">
        <v>32</v>
      </c>
      <c r="C417" s="22">
        <v>1342043</v>
      </c>
      <c r="D417" s="22">
        <v>3817045</v>
      </c>
      <c r="E417" s="22">
        <v>1466683</v>
      </c>
      <c r="F417" s="22">
        <v>1402306.72</v>
      </c>
      <c r="G417" s="22">
        <f t="shared" si="90"/>
        <v>60263.719999999972</v>
      </c>
      <c r="H417" s="22">
        <f t="shared" si="91"/>
        <v>64376.280000000028</v>
      </c>
      <c r="I417" s="23">
        <f t="shared" si="92"/>
        <v>4.4904462822726146</v>
      </c>
      <c r="J417" s="23">
        <f t="shared" si="93"/>
        <v>95.610757062023623</v>
      </c>
      <c r="K417" s="23">
        <f t="shared" si="94"/>
        <v>36.738019069725404</v>
      </c>
    </row>
    <row r="418" spans="1:11">
      <c r="A418" s="28" t="s">
        <v>33</v>
      </c>
      <c r="B418" s="21" t="s">
        <v>34</v>
      </c>
      <c r="C418" s="22">
        <v>1158183.31</v>
      </c>
      <c r="D418" s="22">
        <v>3242072</v>
      </c>
      <c r="E418" s="22">
        <v>1245814</v>
      </c>
      <c r="F418" s="22">
        <v>1227368.1299999999</v>
      </c>
      <c r="G418" s="22">
        <f t="shared" si="90"/>
        <v>69184.819999999832</v>
      </c>
      <c r="H418" s="22">
        <f t="shared" si="91"/>
        <v>18445.870000000112</v>
      </c>
      <c r="I418" s="23">
        <f t="shared" si="92"/>
        <v>5.9735638911943738</v>
      </c>
      <c r="J418" s="23">
        <f t="shared" si="93"/>
        <v>98.519372073198724</v>
      </c>
      <c r="K418" s="23">
        <f t="shared" si="94"/>
        <v>37.857522288215677</v>
      </c>
    </row>
    <row r="419" spans="1:11">
      <c r="A419" s="28" t="s">
        <v>35</v>
      </c>
      <c r="B419" s="21" t="s">
        <v>36</v>
      </c>
      <c r="C419" s="22">
        <v>183859.69</v>
      </c>
      <c r="D419" s="22">
        <v>574973</v>
      </c>
      <c r="E419" s="22">
        <v>220869</v>
      </c>
      <c r="F419" s="22">
        <v>174938.59</v>
      </c>
      <c r="G419" s="22">
        <f t="shared" si="90"/>
        <v>-8921.1000000000058</v>
      </c>
      <c r="H419" s="22">
        <f t="shared" si="91"/>
        <v>45930.41</v>
      </c>
      <c r="I419" s="23">
        <f t="shared" si="92"/>
        <v>-4.8521239212358012</v>
      </c>
      <c r="J419" s="23">
        <f t="shared" si="93"/>
        <v>79.204682413557364</v>
      </c>
      <c r="K419" s="23">
        <f t="shared" si="94"/>
        <v>30.425531285816898</v>
      </c>
    </row>
    <row r="420" spans="1:11">
      <c r="A420" s="29" t="s">
        <v>77</v>
      </c>
      <c r="B420" s="21" t="s">
        <v>78</v>
      </c>
      <c r="C420" s="22">
        <v>17413.46</v>
      </c>
      <c r="D420" s="22">
        <v>0</v>
      </c>
      <c r="E420" s="22">
        <v>0</v>
      </c>
      <c r="F420" s="22">
        <v>18806.63</v>
      </c>
      <c r="G420" s="22">
        <f t="shared" si="90"/>
        <v>1393.1700000000019</v>
      </c>
      <c r="H420" s="22">
        <f t="shared" si="91"/>
        <v>-18806.63</v>
      </c>
      <c r="I420" s="23">
        <f t="shared" si="92"/>
        <v>8.0005352181588449</v>
      </c>
      <c r="J420" s="23">
        <f t="shared" si="93"/>
        <v>0</v>
      </c>
      <c r="K420" s="23">
        <f t="shared" si="94"/>
        <v>0</v>
      </c>
    </row>
    <row r="421" spans="1:11">
      <c r="A421" s="27" t="s">
        <v>37</v>
      </c>
      <c r="B421" s="21" t="s">
        <v>38</v>
      </c>
      <c r="C421" s="22">
        <v>8705.33</v>
      </c>
      <c r="D421" s="22">
        <v>85576</v>
      </c>
      <c r="E421" s="22">
        <v>9000</v>
      </c>
      <c r="F421" s="22">
        <v>3865.6</v>
      </c>
      <c r="G421" s="22">
        <f t="shared" si="90"/>
        <v>-4839.7299999999996</v>
      </c>
      <c r="H421" s="22">
        <f t="shared" si="91"/>
        <v>5134.3999999999996</v>
      </c>
      <c r="I421" s="23">
        <f t="shared" si="92"/>
        <v>-55.595020521910143</v>
      </c>
      <c r="J421" s="23">
        <f t="shared" si="93"/>
        <v>42.951111111111111</v>
      </c>
      <c r="K421" s="23">
        <f t="shared" si="94"/>
        <v>4.5171543423389737</v>
      </c>
    </row>
    <row r="422" spans="1:11">
      <c r="A422" s="28" t="s">
        <v>39</v>
      </c>
      <c r="B422" s="21" t="s">
        <v>40</v>
      </c>
      <c r="C422" s="22">
        <v>8705.33</v>
      </c>
      <c r="D422" s="22">
        <v>85576</v>
      </c>
      <c r="E422" s="22">
        <v>9000</v>
      </c>
      <c r="F422" s="22">
        <v>3865.6</v>
      </c>
      <c r="G422" s="22">
        <f t="shared" si="90"/>
        <v>-4839.7299999999996</v>
      </c>
      <c r="H422" s="22">
        <f t="shared" si="91"/>
        <v>5134.3999999999996</v>
      </c>
      <c r="I422" s="23">
        <f t="shared" si="92"/>
        <v>-55.595020521910143</v>
      </c>
      <c r="J422" s="23">
        <f t="shared" si="93"/>
        <v>42.951111111111111</v>
      </c>
      <c r="K422" s="23">
        <f t="shared" si="94"/>
        <v>4.5171543423389737</v>
      </c>
    </row>
    <row r="423" spans="1:11">
      <c r="A423" s="26" t="s">
        <v>51</v>
      </c>
      <c r="B423" s="21" t="s">
        <v>52</v>
      </c>
      <c r="C423" s="22">
        <v>3963.79</v>
      </c>
      <c r="D423" s="22">
        <v>172732</v>
      </c>
      <c r="E423" s="22">
        <v>73855</v>
      </c>
      <c r="F423" s="22">
        <v>35249.08</v>
      </c>
      <c r="G423" s="22">
        <f t="shared" si="90"/>
        <v>31285.29</v>
      </c>
      <c r="H423" s="22">
        <f t="shared" si="91"/>
        <v>38605.919999999998</v>
      </c>
      <c r="I423" s="23">
        <f t="shared" si="92"/>
        <v>789.27718168722367</v>
      </c>
      <c r="J423" s="23">
        <f t="shared" si="93"/>
        <v>47.727411820459011</v>
      </c>
      <c r="K423" s="23">
        <f t="shared" si="94"/>
        <v>20.406803603269807</v>
      </c>
    </row>
    <row r="424" spans="1:11">
      <c r="A424" s="27" t="s">
        <v>53</v>
      </c>
      <c r="B424" s="21" t="s">
        <v>54</v>
      </c>
      <c r="C424" s="22">
        <v>3963.79</v>
      </c>
      <c r="D424" s="22">
        <v>172732</v>
      </c>
      <c r="E424" s="22">
        <v>73855</v>
      </c>
      <c r="F424" s="22">
        <v>35249.08</v>
      </c>
      <c r="G424" s="22">
        <f t="shared" si="90"/>
        <v>31285.29</v>
      </c>
      <c r="H424" s="22">
        <f t="shared" si="91"/>
        <v>38605.919999999998</v>
      </c>
      <c r="I424" s="23">
        <f t="shared" si="92"/>
        <v>789.27718168722367</v>
      </c>
      <c r="J424" s="23">
        <f t="shared" si="93"/>
        <v>47.727411820459011</v>
      </c>
      <c r="K424" s="23">
        <f t="shared" si="94"/>
        <v>20.406803603269807</v>
      </c>
    </row>
    <row r="425" spans="1:11">
      <c r="A425" s="20"/>
      <c r="B425" s="21" t="s">
        <v>55</v>
      </c>
      <c r="C425" s="22">
        <v>2345159.08</v>
      </c>
      <c r="D425" s="22">
        <v>-385</v>
      </c>
      <c r="E425" s="22">
        <v>0</v>
      </c>
      <c r="F425" s="22">
        <v>2633325.06</v>
      </c>
      <c r="G425" s="22">
        <f t="shared" si="90"/>
        <v>288165.98</v>
      </c>
      <c r="H425" s="22">
        <f t="shared" si="91"/>
        <v>-2633325.06</v>
      </c>
      <c r="I425" s="23">
        <f t="shared" si="92"/>
        <v>12.287694359736136</v>
      </c>
      <c r="J425" s="23">
        <f t="shared" si="93"/>
        <v>0</v>
      </c>
      <c r="K425" s="23">
        <f t="shared" si="94"/>
        <v>-683980.5350649351</v>
      </c>
    </row>
    <row r="426" spans="1:11">
      <c r="A426" s="20" t="s">
        <v>56</v>
      </c>
      <c r="B426" s="21" t="s">
        <v>57</v>
      </c>
      <c r="C426" s="22">
        <v>-2345159.08</v>
      </c>
      <c r="D426" s="22">
        <v>385</v>
      </c>
      <c r="E426" s="22">
        <v>0</v>
      </c>
      <c r="F426" s="22">
        <v>-2633325.06</v>
      </c>
      <c r="G426" s="22">
        <f t="shared" si="90"/>
        <v>-288165.98</v>
      </c>
      <c r="H426" s="22">
        <f t="shared" si="91"/>
        <v>2633325.06</v>
      </c>
      <c r="I426" s="23">
        <f t="shared" si="92"/>
        <v>12.287694359736136</v>
      </c>
      <c r="J426" s="23">
        <f t="shared" si="93"/>
        <v>0</v>
      </c>
      <c r="K426" s="23">
        <f t="shared" si="94"/>
        <v>-683980.5350649351</v>
      </c>
    </row>
    <row r="427" spans="1:11">
      <c r="A427" s="26" t="s">
        <v>58</v>
      </c>
      <c r="B427" s="21" t="s">
        <v>59</v>
      </c>
      <c r="C427" s="22">
        <v>-2345159.08</v>
      </c>
      <c r="D427" s="22">
        <v>385</v>
      </c>
      <c r="E427" s="22">
        <v>0</v>
      </c>
      <c r="F427" s="22">
        <v>-2633325.06</v>
      </c>
      <c r="G427" s="22">
        <f t="shared" si="90"/>
        <v>-288165.98</v>
      </c>
      <c r="H427" s="22">
        <f t="shared" si="91"/>
        <v>2633325.06</v>
      </c>
      <c r="I427" s="23">
        <f t="shared" si="92"/>
        <v>12.287694359736136</v>
      </c>
      <c r="J427" s="23">
        <f t="shared" si="93"/>
        <v>0</v>
      </c>
      <c r="K427" s="23">
        <f t="shared" si="94"/>
        <v>-683980.5350649351</v>
      </c>
    </row>
    <row r="428" spans="1:11" ht="25.5">
      <c r="A428" s="27" t="s">
        <v>85</v>
      </c>
      <c r="B428" s="21" t="s">
        <v>86</v>
      </c>
      <c r="C428" s="22">
        <v>0</v>
      </c>
      <c r="D428" s="22">
        <v>385</v>
      </c>
      <c r="E428" s="22">
        <v>0</v>
      </c>
      <c r="F428" s="22">
        <v>0</v>
      </c>
      <c r="G428" s="22">
        <f t="shared" si="90"/>
        <v>0</v>
      </c>
      <c r="H428" s="22">
        <f t="shared" si="91"/>
        <v>0</v>
      </c>
      <c r="I428" s="23">
        <f t="shared" si="92"/>
        <v>0</v>
      </c>
      <c r="J428" s="23">
        <f t="shared" si="93"/>
        <v>0</v>
      </c>
      <c r="K428" s="23">
        <f t="shared" si="94"/>
        <v>0</v>
      </c>
    </row>
    <row r="429" spans="1:11" s="35" customFormat="1">
      <c r="A429" s="36" t="s">
        <v>574</v>
      </c>
      <c r="B429" s="32" t="s">
        <v>708</v>
      </c>
      <c r="C429" s="33"/>
      <c r="D429" s="33"/>
      <c r="E429" s="33"/>
      <c r="F429" s="33"/>
      <c r="G429" s="33"/>
      <c r="H429" s="33"/>
      <c r="I429" s="34"/>
      <c r="J429" s="34"/>
      <c r="K429" s="34"/>
    </row>
    <row r="430" spans="1:11">
      <c r="A430" s="20" t="s">
        <v>21</v>
      </c>
      <c r="B430" s="21" t="s">
        <v>22</v>
      </c>
      <c r="C430" s="22">
        <v>283239</v>
      </c>
      <c r="D430" s="22">
        <v>300815</v>
      </c>
      <c r="E430" s="22">
        <v>87000</v>
      </c>
      <c r="F430" s="22">
        <v>300815</v>
      </c>
      <c r="G430" s="22">
        <f t="shared" ref="G430:G440" si="95">F430-C430</f>
        <v>17576</v>
      </c>
      <c r="H430" s="22">
        <f t="shared" ref="H430:H440" si="96">E430-F430</f>
        <v>-213815</v>
      </c>
      <c r="I430" s="23">
        <f t="shared" ref="I430:I440" si="97">IF(ISERROR(F430/C430),0,F430/C430*100-100)</f>
        <v>6.2053601375516791</v>
      </c>
      <c r="J430" s="23">
        <f t="shared" ref="J430:J440" si="98">IF(ISERROR(F430/E430),0,F430/E430*100)</f>
        <v>345.76436781609192</v>
      </c>
      <c r="K430" s="23">
        <f t="shared" ref="K430:K440" si="99">IF(ISERROR(F430/D430),0,F430/D430*100)</f>
        <v>100</v>
      </c>
    </row>
    <row r="431" spans="1:11">
      <c r="A431" s="26" t="s">
        <v>23</v>
      </c>
      <c r="B431" s="21" t="s">
        <v>24</v>
      </c>
      <c r="C431" s="22">
        <v>283239</v>
      </c>
      <c r="D431" s="22">
        <v>300815</v>
      </c>
      <c r="E431" s="22">
        <v>87000</v>
      </c>
      <c r="F431" s="22">
        <v>300815</v>
      </c>
      <c r="G431" s="22">
        <f t="shared" si="95"/>
        <v>17576</v>
      </c>
      <c r="H431" s="22">
        <f t="shared" si="96"/>
        <v>-213815</v>
      </c>
      <c r="I431" s="23">
        <f t="shared" si="97"/>
        <v>6.2053601375516791</v>
      </c>
      <c r="J431" s="23">
        <f t="shared" si="98"/>
        <v>345.76436781609192</v>
      </c>
      <c r="K431" s="23">
        <f t="shared" si="99"/>
        <v>100</v>
      </c>
    </row>
    <row r="432" spans="1:11">
      <c r="A432" s="27" t="s">
        <v>25</v>
      </c>
      <c r="B432" s="21" t="s">
        <v>26</v>
      </c>
      <c r="C432" s="22">
        <v>283239</v>
      </c>
      <c r="D432" s="22">
        <v>300815</v>
      </c>
      <c r="E432" s="22">
        <v>87000</v>
      </c>
      <c r="F432" s="22">
        <v>300815</v>
      </c>
      <c r="G432" s="22">
        <f t="shared" si="95"/>
        <v>17576</v>
      </c>
      <c r="H432" s="22">
        <f t="shared" si="96"/>
        <v>-213815</v>
      </c>
      <c r="I432" s="23">
        <f t="shared" si="97"/>
        <v>6.2053601375516791</v>
      </c>
      <c r="J432" s="23">
        <f t="shared" si="98"/>
        <v>345.76436781609192</v>
      </c>
      <c r="K432" s="23">
        <f t="shared" si="99"/>
        <v>100</v>
      </c>
    </row>
    <row r="433" spans="1:11">
      <c r="A433" s="20" t="s">
        <v>27</v>
      </c>
      <c r="B433" s="21" t="s">
        <v>28</v>
      </c>
      <c r="C433" s="22">
        <v>40735.160000000003</v>
      </c>
      <c r="D433" s="22">
        <v>300815</v>
      </c>
      <c r="E433" s="22">
        <v>87000</v>
      </c>
      <c r="F433" s="22">
        <v>66253.17</v>
      </c>
      <c r="G433" s="22">
        <f t="shared" si="95"/>
        <v>25518.009999999995</v>
      </c>
      <c r="H433" s="22">
        <f t="shared" si="96"/>
        <v>20746.830000000002</v>
      </c>
      <c r="I433" s="23">
        <f t="shared" si="97"/>
        <v>62.643696501989922</v>
      </c>
      <c r="J433" s="23">
        <f t="shared" si="98"/>
        <v>76.153068965517235</v>
      </c>
      <c r="K433" s="23">
        <f t="shared" si="99"/>
        <v>22.02455662117913</v>
      </c>
    </row>
    <row r="434" spans="1:11">
      <c r="A434" s="26" t="s">
        <v>29</v>
      </c>
      <c r="B434" s="21" t="s">
        <v>30</v>
      </c>
      <c r="C434" s="22">
        <v>40735.160000000003</v>
      </c>
      <c r="D434" s="22">
        <v>300815</v>
      </c>
      <c r="E434" s="22">
        <v>87000</v>
      </c>
      <c r="F434" s="22">
        <v>66253.17</v>
      </c>
      <c r="G434" s="22">
        <f t="shared" si="95"/>
        <v>25518.009999999995</v>
      </c>
      <c r="H434" s="22">
        <f t="shared" si="96"/>
        <v>20746.830000000002</v>
      </c>
      <c r="I434" s="23">
        <f t="shared" si="97"/>
        <v>62.643696501989922</v>
      </c>
      <c r="J434" s="23">
        <f t="shared" si="98"/>
        <v>76.153068965517235</v>
      </c>
      <c r="K434" s="23">
        <f t="shared" si="99"/>
        <v>22.02455662117913</v>
      </c>
    </row>
    <row r="435" spans="1:11">
      <c r="A435" s="27" t="s">
        <v>31</v>
      </c>
      <c r="B435" s="21" t="s">
        <v>32</v>
      </c>
      <c r="C435" s="22">
        <v>40735.160000000003</v>
      </c>
      <c r="D435" s="22">
        <v>300815</v>
      </c>
      <c r="E435" s="22">
        <v>87000</v>
      </c>
      <c r="F435" s="22">
        <v>66253.17</v>
      </c>
      <c r="G435" s="22">
        <f t="shared" si="95"/>
        <v>25518.009999999995</v>
      </c>
      <c r="H435" s="22">
        <f t="shared" si="96"/>
        <v>20746.830000000002</v>
      </c>
      <c r="I435" s="23">
        <f t="shared" si="97"/>
        <v>62.643696501989922</v>
      </c>
      <c r="J435" s="23">
        <f t="shared" si="98"/>
        <v>76.153068965517235</v>
      </c>
      <c r="K435" s="23">
        <f t="shared" si="99"/>
        <v>22.02455662117913</v>
      </c>
    </row>
    <row r="436" spans="1:11">
      <c r="A436" s="28" t="s">
        <v>35</v>
      </c>
      <c r="B436" s="21" t="s">
        <v>36</v>
      </c>
      <c r="C436" s="22">
        <v>40735.160000000003</v>
      </c>
      <c r="D436" s="22">
        <v>300815</v>
      </c>
      <c r="E436" s="22">
        <v>87000</v>
      </c>
      <c r="F436" s="22">
        <v>66253.17</v>
      </c>
      <c r="G436" s="22">
        <f t="shared" si="95"/>
        <v>25518.009999999995</v>
      </c>
      <c r="H436" s="22">
        <f t="shared" si="96"/>
        <v>20746.830000000002</v>
      </c>
      <c r="I436" s="23">
        <f t="shared" si="97"/>
        <v>62.643696501989922</v>
      </c>
      <c r="J436" s="23">
        <f t="shared" si="98"/>
        <v>76.153068965517235</v>
      </c>
      <c r="K436" s="23">
        <f t="shared" si="99"/>
        <v>22.02455662117913</v>
      </c>
    </row>
    <row r="437" spans="1:11">
      <c r="A437" s="29" t="s">
        <v>77</v>
      </c>
      <c r="B437" s="21" t="s">
        <v>78</v>
      </c>
      <c r="C437" s="22">
        <v>2323.1999999999998</v>
      </c>
      <c r="D437" s="22">
        <v>0</v>
      </c>
      <c r="E437" s="22">
        <v>0</v>
      </c>
      <c r="F437" s="22">
        <v>3677</v>
      </c>
      <c r="G437" s="22">
        <f t="shared" si="95"/>
        <v>1353.8000000000002</v>
      </c>
      <c r="H437" s="22">
        <f t="shared" si="96"/>
        <v>-3677</v>
      </c>
      <c r="I437" s="23">
        <f t="shared" si="97"/>
        <v>58.273071625344357</v>
      </c>
      <c r="J437" s="23">
        <f t="shared" si="98"/>
        <v>0</v>
      </c>
      <c r="K437" s="23">
        <f t="shared" si="99"/>
        <v>0</v>
      </c>
    </row>
    <row r="438" spans="1:11">
      <c r="A438" s="20"/>
      <c r="B438" s="21" t="s">
        <v>55</v>
      </c>
      <c r="C438" s="22">
        <v>242503.84</v>
      </c>
      <c r="D438" s="22">
        <v>0</v>
      </c>
      <c r="E438" s="22">
        <v>0</v>
      </c>
      <c r="F438" s="22">
        <v>234561.83</v>
      </c>
      <c r="G438" s="22">
        <f t="shared" si="95"/>
        <v>-7942.0100000000093</v>
      </c>
      <c r="H438" s="22">
        <f t="shared" si="96"/>
        <v>-234561.83</v>
      </c>
      <c r="I438" s="23">
        <f t="shared" si="97"/>
        <v>-3.2750038102489469</v>
      </c>
      <c r="J438" s="23">
        <f t="shared" si="98"/>
        <v>0</v>
      </c>
      <c r="K438" s="23">
        <f t="shared" si="99"/>
        <v>0</v>
      </c>
    </row>
    <row r="439" spans="1:11">
      <c r="A439" s="20" t="s">
        <v>56</v>
      </c>
      <c r="B439" s="21" t="s">
        <v>57</v>
      </c>
      <c r="C439" s="22">
        <v>-242503.84</v>
      </c>
      <c r="D439" s="22">
        <v>0</v>
      </c>
      <c r="E439" s="22">
        <v>0</v>
      </c>
      <c r="F439" s="22">
        <v>-234561.83</v>
      </c>
      <c r="G439" s="22">
        <f t="shared" si="95"/>
        <v>7942.0100000000093</v>
      </c>
      <c r="H439" s="22">
        <f t="shared" si="96"/>
        <v>234561.83</v>
      </c>
      <c r="I439" s="23">
        <f t="shared" si="97"/>
        <v>-3.2750038102489469</v>
      </c>
      <c r="J439" s="23">
        <f t="shared" si="98"/>
        <v>0</v>
      </c>
      <c r="K439" s="23">
        <f t="shared" si="99"/>
        <v>0</v>
      </c>
    </row>
    <row r="440" spans="1:11">
      <c r="A440" s="26" t="s">
        <v>58</v>
      </c>
      <c r="B440" s="21" t="s">
        <v>59</v>
      </c>
      <c r="C440" s="22">
        <v>-242503.84</v>
      </c>
      <c r="D440" s="22">
        <v>0</v>
      </c>
      <c r="E440" s="22">
        <v>0</v>
      </c>
      <c r="F440" s="22">
        <v>-234561.83</v>
      </c>
      <c r="G440" s="22">
        <f t="shared" si="95"/>
        <v>7942.0100000000093</v>
      </c>
      <c r="H440" s="22">
        <f t="shared" si="96"/>
        <v>234561.83</v>
      </c>
      <c r="I440" s="23">
        <f t="shared" si="97"/>
        <v>-3.2750038102489469</v>
      </c>
      <c r="J440" s="23">
        <f t="shared" si="98"/>
        <v>0</v>
      </c>
      <c r="K440" s="23">
        <f t="shared" si="99"/>
        <v>0</v>
      </c>
    </row>
    <row r="441" spans="1:11" s="35" customFormat="1">
      <c r="A441" s="36" t="s">
        <v>575</v>
      </c>
      <c r="B441" s="32" t="s">
        <v>709</v>
      </c>
      <c r="C441" s="33"/>
      <c r="D441" s="33"/>
      <c r="E441" s="33"/>
      <c r="F441" s="33"/>
      <c r="G441" s="33"/>
      <c r="H441" s="33"/>
      <c r="I441" s="34"/>
      <c r="J441" s="34"/>
      <c r="K441" s="34"/>
    </row>
    <row r="442" spans="1:11">
      <c r="A442" s="20" t="s">
        <v>21</v>
      </c>
      <c r="B442" s="21" t="s">
        <v>22</v>
      </c>
      <c r="C442" s="22">
        <v>7459612</v>
      </c>
      <c r="D442" s="22">
        <v>13016108</v>
      </c>
      <c r="E442" s="22">
        <v>6389087</v>
      </c>
      <c r="F442" s="22">
        <v>13016108</v>
      </c>
      <c r="G442" s="22">
        <f t="shared" ref="G442:G456" si="100">F442-C442</f>
        <v>5556496</v>
      </c>
      <c r="H442" s="22">
        <f t="shared" ref="H442:H456" si="101">E442-F442</f>
        <v>-6627021</v>
      </c>
      <c r="I442" s="23">
        <f t="shared" ref="I442:I456" si="102">IF(ISERROR(F442/C442),0,F442/C442*100-100)</f>
        <v>74.487734750815434</v>
      </c>
      <c r="J442" s="23">
        <f t="shared" ref="J442:J456" si="103">IF(ISERROR(F442/E442),0,F442/E442*100)</f>
        <v>203.72406886930793</v>
      </c>
      <c r="K442" s="23">
        <f t="shared" ref="K442:K456" si="104">IF(ISERROR(F442/D442),0,F442/D442*100)</f>
        <v>100</v>
      </c>
    </row>
    <row r="443" spans="1:11">
      <c r="A443" s="26" t="s">
        <v>23</v>
      </c>
      <c r="B443" s="21" t="s">
        <v>24</v>
      </c>
      <c r="C443" s="22">
        <v>7459612</v>
      </c>
      <c r="D443" s="22">
        <v>13016108</v>
      </c>
      <c r="E443" s="22">
        <v>6389087</v>
      </c>
      <c r="F443" s="22">
        <v>13016108</v>
      </c>
      <c r="G443" s="22">
        <f t="shared" si="100"/>
        <v>5556496</v>
      </c>
      <c r="H443" s="22">
        <f t="shared" si="101"/>
        <v>-6627021</v>
      </c>
      <c r="I443" s="23">
        <f t="shared" si="102"/>
        <v>74.487734750815434</v>
      </c>
      <c r="J443" s="23">
        <f t="shared" si="103"/>
        <v>203.72406886930793</v>
      </c>
      <c r="K443" s="23">
        <f t="shared" si="104"/>
        <v>100</v>
      </c>
    </row>
    <row r="444" spans="1:11">
      <c r="A444" s="27" t="s">
        <v>25</v>
      </c>
      <c r="B444" s="21" t="s">
        <v>26</v>
      </c>
      <c r="C444" s="22">
        <v>7459612</v>
      </c>
      <c r="D444" s="22">
        <v>13016108</v>
      </c>
      <c r="E444" s="22">
        <v>6389087</v>
      </c>
      <c r="F444" s="22">
        <v>13016108</v>
      </c>
      <c r="G444" s="22">
        <f t="shared" si="100"/>
        <v>5556496</v>
      </c>
      <c r="H444" s="22">
        <f t="shared" si="101"/>
        <v>-6627021</v>
      </c>
      <c r="I444" s="23">
        <f t="shared" si="102"/>
        <v>74.487734750815434</v>
      </c>
      <c r="J444" s="23">
        <f t="shared" si="103"/>
        <v>203.72406886930793</v>
      </c>
      <c r="K444" s="23">
        <f t="shared" si="104"/>
        <v>100</v>
      </c>
    </row>
    <row r="445" spans="1:11">
      <c r="A445" s="20" t="s">
        <v>27</v>
      </c>
      <c r="B445" s="21" t="s">
        <v>28</v>
      </c>
      <c r="C445" s="22">
        <v>2420668.41</v>
      </c>
      <c r="D445" s="22">
        <v>13016108</v>
      </c>
      <c r="E445" s="22">
        <v>6389087</v>
      </c>
      <c r="F445" s="22">
        <v>4583946.3099999996</v>
      </c>
      <c r="G445" s="22">
        <f t="shared" si="100"/>
        <v>2163277.8999999994</v>
      </c>
      <c r="H445" s="22">
        <f t="shared" si="101"/>
        <v>1805140.6900000004</v>
      </c>
      <c r="I445" s="23">
        <f t="shared" si="102"/>
        <v>89.366965382920796</v>
      </c>
      <c r="J445" s="23">
        <f t="shared" si="103"/>
        <v>71.746500086788615</v>
      </c>
      <c r="K445" s="23">
        <f t="shared" si="104"/>
        <v>35.217488284516378</v>
      </c>
    </row>
    <row r="446" spans="1:11">
      <c r="A446" s="26" t="s">
        <v>29</v>
      </c>
      <c r="B446" s="21" t="s">
        <v>30</v>
      </c>
      <c r="C446" s="22">
        <v>2420668.41</v>
      </c>
      <c r="D446" s="22">
        <v>13016108</v>
      </c>
      <c r="E446" s="22">
        <v>6389087</v>
      </c>
      <c r="F446" s="22">
        <v>4583946.3099999996</v>
      </c>
      <c r="G446" s="22">
        <f t="shared" si="100"/>
        <v>2163277.8999999994</v>
      </c>
      <c r="H446" s="22">
        <f t="shared" si="101"/>
        <v>1805140.6900000004</v>
      </c>
      <c r="I446" s="23">
        <f t="shared" si="102"/>
        <v>89.366965382920796</v>
      </c>
      <c r="J446" s="23">
        <f t="shared" si="103"/>
        <v>71.746500086788615</v>
      </c>
      <c r="K446" s="23">
        <f t="shared" si="104"/>
        <v>35.217488284516378</v>
      </c>
    </row>
    <row r="447" spans="1:11">
      <c r="A447" s="27" t="s">
        <v>31</v>
      </c>
      <c r="B447" s="21" t="s">
        <v>32</v>
      </c>
      <c r="C447" s="22">
        <v>0</v>
      </c>
      <c r="D447" s="22">
        <v>152620</v>
      </c>
      <c r="E447" s="22">
        <v>152620</v>
      </c>
      <c r="F447" s="22">
        <v>0</v>
      </c>
      <c r="G447" s="22">
        <f t="shared" si="100"/>
        <v>0</v>
      </c>
      <c r="H447" s="22">
        <f t="shared" si="101"/>
        <v>152620</v>
      </c>
      <c r="I447" s="23">
        <f t="shared" si="102"/>
        <v>0</v>
      </c>
      <c r="J447" s="23">
        <f t="shared" si="103"/>
        <v>0</v>
      </c>
      <c r="K447" s="23">
        <f t="shared" si="104"/>
        <v>0</v>
      </c>
    </row>
    <row r="448" spans="1:11">
      <c r="A448" s="28" t="s">
        <v>35</v>
      </c>
      <c r="B448" s="21" t="s">
        <v>36</v>
      </c>
      <c r="C448" s="22">
        <v>0</v>
      </c>
      <c r="D448" s="22">
        <v>152620</v>
      </c>
      <c r="E448" s="22">
        <v>152620</v>
      </c>
      <c r="F448" s="22">
        <v>0</v>
      </c>
      <c r="G448" s="22">
        <f t="shared" si="100"/>
        <v>0</v>
      </c>
      <c r="H448" s="22">
        <f t="shared" si="101"/>
        <v>152620</v>
      </c>
      <c r="I448" s="23">
        <f t="shared" si="102"/>
        <v>0</v>
      </c>
      <c r="J448" s="23">
        <f t="shared" si="103"/>
        <v>0</v>
      </c>
      <c r="K448" s="23">
        <f t="shared" si="104"/>
        <v>0</v>
      </c>
    </row>
    <row r="449" spans="1:11">
      <c r="A449" s="27" t="s">
        <v>37</v>
      </c>
      <c r="B449" s="21" t="s">
        <v>38</v>
      </c>
      <c r="C449" s="22">
        <v>1797687.85</v>
      </c>
      <c r="D449" s="22">
        <v>6982383</v>
      </c>
      <c r="E449" s="22">
        <v>3491074</v>
      </c>
      <c r="F449" s="22">
        <v>2391021.6</v>
      </c>
      <c r="G449" s="22">
        <f t="shared" si="100"/>
        <v>593333.75</v>
      </c>
      <c r="H449" s="22">
        <f t="shared" si="101"/>
        <v>1100052.3999999999</v>
      </c>
      <c r="I449" s="23">
        <f t="shared" si="102"/>
        <v>33.005382441673618</v>
      </c>
      <c r="J449" s="23">
        <f t="shared" si="103"/>
        <v>68.489570831211253</v>
      </c>
      <c r="K449" s="23">
        <f t="shared" si="104"/>
        <v>34.243632868606603</v>
      </c>
    </row>
    <row r="450" spans="1:11">
      <c r="A450" s="28" t="s">
        <v>39</v>
      </c>
      <c r="B450" s="21" t="s">
        <v>40</v>
      </c>
      <c r="C450" s="22">
        <v>1797687.85</v>
      </c>
      <c r="D450" s="22">
        <v>6982383</v>
      </c>
      <c r="E450" s="22">
        <v>3491074</v>
      </c>
      <c r="F450" s="22">
        <v>2391021.6</v>
      </c>
      <c r="G450" s="22">
        <f t="shared" si="100"/>
        <v>593333.75</v>
      </c>
      <c r="H450" s="22">
        <f t="shared" si="101"/>
        <v>1100052.3999999999</v>
      </c>
      <c r="I450" s="23">
        <f t="shared" si="102"/>
        <v>33.005382441673618</v>
      </c>
      <c r="J450" s="23">
        <f t="shared" si="103"/>
        <v>68.489570831211253</v>
      </c>
      <c r="K450" s="23">
        <f t="shared" si="104"/>
        <v>34.243632868606603</v>
      </c>
    </row>
    <row r="451" spans="1:11" ht="25.5">
      <c r="A451" s="27" t="s">
        <v>43</v>
      </c>
      <c r="B451" s="21" t="s">
        <v>44</v>
      </c>
      <c r="C451" s="22">
        <v>622980.56000000006</v>
      </c>
      <c r="D451" s="22">
        <v>5881105</v>
      </c>
      <c r="E451" s="22">
        <v>2745393</v>
      </c>
      <c r="F451" s="22">
        <v>2192924.71</v>
      </c>
      <c r="G451" s="22">
        <f t="shared" si="100"/>
        <v>1569944.15</v>
      </c>
      <c r="H451" s="22">
        <f t="shared" si="101"/>
        <v>552468.29</v>
      </c>
      <c r="I451" s="23">
        <f t="shared" si="102"/>
        <v>252.00531939552013</v>
      </c>
      <c r="J451" s="23">
        <f t="shared" si="103"/>
        <v>79.876531702382863</v>
      </c>
      <c r="K451" s="23">
        <f t="shared" si="104"/>
        <v>37.287630640840455</v>
      </c>
    </row>
    <row r="452" spans="1:11" ht="25.5">
      <c r="A452" s="28" t="s">
        <v>143</v>
      </c>
      <c r="B452" s="21" t="s">
        <v>144</v>
      </c>
      <c r="C452" s="22">
        <v>622980.56000000006</v>
      </c>
      <c r="D452" s="22">
        <v>5881105</v>
      </c>
      <c r="E452" s="22">
        <v>2745393</v>
      </c>
      <c r="F452" s="22">
        <v>2192924.71</v>
      </c>
      <c r="G452" s="22">
        <f t="shared" si="100"/>
        <v>1569944.15</v>
      </c>
      <c r="H452" s="22">
        <f t="shared" si="101"/>
        <v>552468.29</v>
      </c>
      <c r="I452" s="23">
        <f t="shared" si="102"/>
        <v>252.00531939552013</v>
      </c>
      <c r="J452" s="23">
        <f t="shared" si="103"/>
        <v>79.876531702382863</v>
      </c>
      <c r="K452" s="23">
        <f t="shared" si="104"/>
        <v>37.287630640840455</v>
      </c>
    </row>
    <row r="453" spans="1:11" ht="25.5">
      <c r="A453" s="29" t="s">
        <v>163</v>
      </c>
      <c r="B453" s="21" t="s">
        <v>164</v>
      </c>
      <c r="C453" s="22">
        <v>622980.56000000006</v>
      </c>
      <c r="D453" s="22">
        <v>5881105</v>
      </c>
      <c r="E453" s="22">
        <v>2745393</v>
      </c>
      <c r="F453" s="22">
        <v>2192924.71</v>
      </c>
      <c r="G453" s="22">
        <f t="shared" si="100"/>
        <v>1569944.15</v>
      </c>
      <c r="H453" s="22">
        <f t="shared" si="101"/>
        <v>552468.29</v>
      </c>
      <c r="I453" s="23">
        <f t="shared" si="102"/>
        <v>252.00531939552013</v>
      </c>
      <c r="J453" s="23">
        <f t="shared" si="103"/>
        <v>79.876531702382863</v>
      </c>
      <c r="K453" s="23">
        <f t="shared" si="104"/>
        <v>37.287630640840455</v>
      </c>
    </row>
    <row r="454" spans="1:11">
      <c r="A454" s="20"/>
      <c r="B454" s="21" t="s">
        <v>55</v>
      </c>
      <c r="C454" s="22">
        <v>5038943.59</v>
      </c>
      <c r="D454" s="22">
        <v>0</v>
      </c>
      <c r="E454" s="22">
        <v>0</v>
      </c>
      <c r="F454" s="22">
        <v>8432161.6899999995</v>
      </c>
      <c r="G454" s="22">
        <f t="shared" si="100"/>
        <v>3393218.0999999996</v>
      </c>
      <c r="H454" s="22">
        <f t="shared" si="101"/>
        <v>-8432161.6899999995</v>
      </c>
      <c r="I454" s="23">
        <f t="shared" si="102"/>
        <v>67.339870736675579</v>
      </c>
      <c r="J454" s="23">
        <f t="shared" si="103"/>
        <v>0</v>
      </c>
      <c r="K454" s="23">
        <f t="shared" si="104"/>
        <v>0</v>
      </c>
    </row>
    <row r="455" spans="1:11">
      <c r="A455" s="20" t="s">
        <v>56</v>
      </c>
      <c r="B455" s="21" t="s">
        <v>57</v>
      </c>
      <c r="C455" s="22">
        <v>-5038943.59</v>
      </c>
      <c r="D455" s="22">
        <v>0</v>
      </c>
      <c r="E455" s="22">
        <v>0</v>
      </c>
      <c r="F455" s="22">
        <v>-8432161.6899999995</v>
      </c>
      <c r="G455" s="22">
        <f t="shared" si="100"/>
        <v>-3393218.0999999996</v>
      </c>
      <c r="H455" s="22">
        <f t="shared" si="101"/>
        <v>8432161.6899999995</v>
      </c>
      <c r="I455" s="23">
        <f t="shared" si="102"/>
        <v>67.339870736675579</v>
      </c>
      <c r="J455" s="23">
        <f t="shared" si="103"/>
        <v>0</v>
      </c>
      <c r="K455" s="23">
        <f t="shared" si="104"/>
        <v>0</v>
      </c>
    </row>
    <row r="456" spans="1:11">
      <c r="A456" s="26" t="s">
        <v>58</v>
      </c>
      <c r="B456" s="21" t="s">
        <v>59</v>
      </c>
      <c r="C456" s="22">
        <v>-5038943.59</v>
      </c>
      <c r="D456" s="22">
        <v>0</v>
      </c>
      <c r="E456" s="22">
        <v>0</v>
      </c>
      <c r="F456" s="22">
        <v>-8432161.6899999995</v>
      </c>
      <c r="G456" s="22">
        <f t="shared" si="100"/>
        <v>-3393218.0999999996</v>
      </c>
      <c r="H456" s="22">
        <f t="shared" si="101"/>
        <v>8432161.6899999995</v>
      </c>
      <c r="I456" s="23">
        <f t="shared" si="102"/>
        <v>67.339870736675579</v>
      </c>
      <c r="J456" s="23">
        <f t="shared" si="103"/>
        <v>0</v>
      </c>
      <c r="K456" s="23">
        <f t="shared" si="104"/>
        <v>0</v>
      </c>
    </row>
    <row r="457" spans="1:11" s="35" customFormat="1">
      <c r="A457" s="31" t="s">
        <v>212</v>
      </c>
      <c r="B457" s="32" t="s">
        <v>213</v>
      </c>
      <c r="C457" s="33"/>
      <c r="D457" s="33"/>
      <c r="E457" s="33"/>
      <c r="F457" s="33"/>
      <c r="G457" s="33"/>
      <c r="H457" s="33"/>
      <c r="I457" s="34"/>
      <c r="J457" s="34"/>
      <c r="K457" s="34"/>
    </row>
    <row r="458" spans="1:11">
      <c r="A458" s="20" t="s">
        <v>21</v>
      </c>
      <c r="B458" s="21" t="s">
        <v>22</v>
      </c>
      <c r="C458" s="22">
        <v>10381737</v>
      </c>
      <c r="D458" s="22">
        <v>10387327</v>
      </c>
      <c r="E458" s="22">
        <v>4112897</v>
      </c>
      <c r="F458" s="22">
        <v>10387327</v>
      </c>
      <c r="G458" s="22">
        <f t="shared" ref="G458:G479" si="105">F458-C458</f>
        <v>5590</v>
      </c>
      <c r="H458" s="22">
        <f t="shared" ref="H458:H479" si="106">E458-F458</f>
        <v>-6274430</v>
      </c>
      <c r="I458" s="23">
        <f t="shared" ref="I458:I479" si="107">IF(ISERROR(F458/C458),0,F458/C458*100-100)</f>
        <v>5.3844554143495316E-2</v>
      </c>
      <c r="J458" s="23">
        <f t="shared" ref="J458:J479" si="108">IF(ISERROR(F458/E458),0,F458/E458*100)</f>
        <v>252.55499955384244</v>
      </c>
      <c r="K458" s="23">
        <f t="shared" ref="K458:K479" si="109">IF(ISERROR(F458/D458),0,F458/D458*100)</f>
        <v>100</v>
      </c>
    </row>
    <row r="459" spans="1:11">
      <c r="A459" s="26" t="s">
        <v>23</v>
      </c>
      <c r="B459" s="21" t="s">
        <v>24</v>
      </c>
      <c r="C459" s="22">
        <v>10381737</v>
      </c>
      <c r="D459" s="22">
        <v>10387327</v>
      </c>
      <c r="E459" s="22">
        <v>4112897</v>
      </c>
      <c r="F459" s="22">
        <v>10387327</v>
      </c>
      <c r="G459" s="22">
        <f t="shared" si="105"/>
        <v>5590</v>
      </c>
      <c r="H459" s="22">
        <f t="shared" si="106"/>
        <v>-6274430</v>
      </c>
      <c r="I459" s="23">
        <f t="shared" si="107"/>
        <v>5.3844554143495316E-2</v>
      </c>
      <c r="J459" s="23">
        <f t="shared" si="108"/>
        <v>252.55499955384244</v>
      </c>
      <c r="K459" s="23">
        <f t="shared" si="109"/>
        <v>100</v>
      </c>
    </row>
    <row r="460" spans="1:11">
      <c r="A460" s="27" t="s">
        <v>25</v>
      </c>
      <c r="B460" s="21" t="s">
        <v>26</v>
      </c>
      <c r="C460" s="22">
        <v>10381737</v>
      </c>
      <c r="D460" s="22">
        <v>10387327</v>
      </c>
      <c r="E460" s="22">
        <v>4112897</v>
      </c>
      <c r="F460" s="22">
        <v>10387327</v>
      </c>
      <c r="G460" s="22">
        <f t="shared" si="105"/>
        <v>5590</v>
      </c>
      <c r="H460" s="22">
        <f t="shared" si="106"/>
        <v>-6274430</v>
      </c>
      <c r="I460" s="23">
        <f t="shared" si="107"/>
        <v>5.3844554143495316E-2</v>
      </c>
      <c r="J460" s="23">
        <f t="shared" si="108"/>
        <v>252.55499955384244</v>
      </c>
      <c r="K460" s="23">
        <f t="shared" si="109"/>
        <v>100</v>
      </c>
    </row>
    <row r="461" spans="1:11">
      <c r="A461" s="20" t="s">
        <v>27</v>
      </c>
      <c r="B461" s="21" t="s">
        <v>28</v>
      </c>
      <c r="C461" s="22">
        <v>4141339.35</v>
      </c>
      <c r="D461" s="22">
        <v>10387327</v>
      </c>
      <c r="E461" s="22">
        <v>4112897</v>
      </c>
      <c r="F461" s="22">
        <v>3939025.04</v>
      </c>
      <c r="G461" s="22">
        <f t="shared" si="105"/>
        <v>-202314.31000000006</v>
      </c>
      <c r="H461" s="22">
        <f t="shared" si="106"/>
        <v>173871.95999999996</v>
      </c>
      <c r="I461" s="23">
        <f t="shared" si="107"/>
        <v>-4.8852386366260987</v>
      </c>
      <c r="J461" s="23">
        <f t="shared" si="108"/>
        <v>95.772518494871136</v>
      </c>
      <c r="K461" s="23">
        <f t="shared" si="109"/>
        <v>37.921450244129218</v>
      </c>
    </row>
    <row r="462" spans="1:11">
      <c r="A462" s="26" t="s">
        <v>29</v>
      </c>
      <c r="B462" s="21" t="s">
        <v>30</v>
      </c>
      <c r="C462" s="22">
        <v>3934894.0800000001</v>
      </c>
      <c r="D462" s="22">
        <v>9568123</v>
      </c>
      <c r="E462" s="22">
        <v>3831515</v>
      </c>
      <c r="F462" s="22">
        <v>3585832.91</v>
      </c>
      <c r="G462" s="22">
        <f t="shared" si="105"/>
        <v>-349061.16999999993</v>
      </c>
      <c r="H462" s="22">
        <f t="shared" si="106"/>
        <v>245682.08999999985</v>
      </c>
      <c r="I462" s="23">
        <f t="shared" si="107"/>
        <v>-8.8709165457383818</v>
      </c>
      <c r="J462" s="23">
        <f t="shared" si="108"/>
        <v>93.587860415527544</v>
      </c>
      <c r="K462" s="23">
        <f t="shared" si="109"/>
        <v>37.476868869683223</v>
      </c>
    </row>
    <row r="463" spans="1:11">
      <c r="A463" s="27" t="s">
        <v>31</v>
      </c>
      <c r="B463" s="21" t="s">
        <v>32</v>
      </c>
      <c r="C463" s="22">
        <v>3641031.08</v>
      </c>
      <c r="D463" s="22">
        <v>9158256</v>
      </c>
      <c r="E463" s="22">
        <v>3532444</v>
      </c>
      <c r="F463" s="22">
        <v>3293074.22</v>
      </c>
      <c r="G463" s="22">
        <f t="shared" si="105"/>
        <v>-347956.85999999987</v>
      </c>
      <c r="H463" s="22">
        <f t="shared" si="106"/>
        <v>239369.7799999998</v>
      </c>
      <c r="I463" s="23">
        <f t="shared" si="107"/>
        <v>-9.5565473722899412</v>
      </c>
      <c r="J463" s="23">
        <f t="shared" si="108"/>
        <v>93.223677997443133</v>
      </c>
      <c r="K463" s="23">
        <f t="shared" si="109"/>
        <v>35.957437966355172</v>
      </c>
    </row>
    <row r="464" spans="1:11">
      <c r="A464" s="28" t="s">
        <v>33</v>
      </c>
      <c r="B464" s="21" t="s">
        <v>34</v>
      </c>
      <c r="C464" s="22">
        <v>2784870.03</v>
      </c>
      <c r="D464" s="22">
        <v>7249690</v>
      </c>
      <c r="E464" s="22">
        <v>2747061</v>
      </c>
      <c r="F464" s="22">
        <v>2657124.1800000002</v>
      </c>
      <c r="G464" s="22">
        <f t="shared" si="105"/>
        <v>-127745.84999999963</v>
      </c>
      <c r="H464" s="22">
        <f t="shared" si="106"/>
        <v>89936.819999999832</v>
      </c>
      <c r="I464" s="23">
        <f t="shared" si="107"/>
        <v>-4.5871386680117325</v>
      </c>
      <c r="J464" s="23">
        <f t="shared" si="108"/>
        <v>96.726071244868621</v>
      </c>
      <c r="K464" s="23">
        <f t="shared" si="109"/>
        <v>36.651555859629866</v>
      </c>
    </row>
    <row r="465" spans="1:11">
      <c r="A465" s="28" t="s">
        <v>35</v>
      </c>
      <c r="B465" s="21" t="s">
        <v>36</v>
      </c>
      <c r="C465" s="22">
        <v>856161.05</v>
      </c>
      <c r="D465" s="22">
        <v>1908566</v>
      </c>
      <c r="E465" s="22">
        <v>785383</v>
      </c>
      <c r="F465" s="22">
        <v>635950.04</v>
      </c>
      <c r="G465" s="22">
        <f t="shared" si="105"/>
        <v>-220211.01</v>
      </c>
      <c r="H465" s="22">
        <f t="shared" si="106"/>
        <v>149432.95999999996</v>
      </c>
      <c r="I465" s="23">
        <f t="shared" si="107"/>
        <v>-25.720746114297071</v>
      </c>
      <c r="J465" s="23">
        <f t="shared" si="108"/>
        <v>80.973237261310729</v>
      </c>
      <c r="K465" s="23">
        <f t="shared" si="109"/>
        <v>33.320830403559533</v>
      </c>
    </row>
    <row r="466" spans="1:11">
      <c r="A466" s="29" t="s">
        <v>77</v>
      </c>
      <c r="B466" s="21" t="s">
        <v>78</v>
      </c>
      <c r="C466" s="22">
        <v>7755.19</v>
      </c>
      <c r="D466" s="22">
        <v>0</v>
      </c>
      <c r="E466" s="22">
        <v>0</v>
      </c>
      <c r="F466" s="22">
        <v>242</v>
      </c>
      <c r="G466" s="22">
        <f t="shared" si="105"/>
        <v>-7513.19</v>
      </c>
      <c r="H466" s="22">
        <f t="shared" si="106"/>
        <v>-242</v>
      </c>
      <c r="I466" s="23">
        <f t="shared" si="107"/>
        <v>-96.879509077147048</v>
      </c>
      <c r="J466" s="23">
        <f t="shared" si="108"/>
        <v>0</v>
      </c>
      <c r="K466" s="23">
        <f t="shared" si="109"/>
        <v>0</v>
      </c>
    </row>
    <row r="467" spans="1:11" ht="25.5">
      <c r="A467" s="27" t="s">
        <v>79</v>
      </c>
      <c r="B467" s="21" t="s">
        <v>80</v>
      </c>
      <c r="C467" s="22">
        <v>215270</v>
      </c>
      <c r="D467" s="22">
        <v>221719</v>
      </c>
      <c r="E467" s="22">
        <v>221719</v>
      </c>
      <c r="F467" s="22">
        <v>216702.69</v>
      </c>
      <c r="G467" s="22">
        <f t="shared" si="105"/>
        <v>1432.6900000000023</v>
      </c>
      <c r="H467" s="22">
        <f t="shared" si="106"/>
        <v>5016.3099999999977</v>
      </c>
      <c r="I467" s="23">
        <f t="shared" si="107"/>
        <v>0.66553165791796687</v>
      </c>
      <c r="J467" s="23">
        <f t="shared" si="108"/>
        <v>97.737537152882709</v>
      </c>
      <c r="K467" s="23">
        <f t="shared" si="109"/>
        <v>97.737537152882709</v>
      </c>
    </row>
    <row r="468" spans="1:11">
      <c r="A468" s="28" t="s">
        <v>81</v>
      </c>
      <c r="B468" s="21" t="s">
        <v>82</v>
      </c>
      <c r="C468" s="22">
        <v>215270</v>
      </c>
      <c r="D468" s="22">
        <v>221719</v>
      </c>
      <c r="E468" s="22">
        <v>221719</v>
      </c>
      <c r="F468" s="22">
        <v>216702.69</v>
      </c>
      <c r="G468" s="22">
        <f t="shared" si="105"/>
        <v>1432.6900000000023</v>
      </c>
      <c r="H468" s="22">
        <f t="shared" si="106"/>
        <v>5016.3099999999977</v>
      </c>
      <c r="I468" s="23">
        <f t="shared" si="107"/>
        <v>0.66553165791796687</v>
      </c>
      <c r="J468" s="23">
        <f t="shared" si="108"/>
        <v>97.737537152882709</v>
      </c>
      <c r="K468" s="23">
        <f t="shared" si="109"/>
        <v>97.737537152882709</v>
      </c>
    </row>
    <row r="469" spans="1:11" ht="25.5">
      <c r="A469" s="27" t="s">
        <v>43</v>
      </c>
      <c r="B469" s="21" t="s">
        <v>44</v>
      </c>
      <c r="C469" s="22">
        <v>78593</v>
      </c>
      <c r="D469" s="22">
        <v>188148</v>
      </c>
      <c r="E469" s="22">
        <v>77352</v>
      </c>
      <c r="F469" s="22">
        <v>76056</v>
      </c>
      <c r="G469" s="22">
        <f t="shared" si="105"/>
        <v>-2537</v>
      </c>
      <c r="H469" s="22">
        <f t="shared" si="106"/>
        <v>1296</v>
      </c>
      <c r="I469" s="23">
        <f t="shared" si="107"/>
        <v>-3.228022851907923</v>
      </c>
      <c r="J469" s="23">
        <f t="shared" si="108"/>
        <v>98.324542351846105</v>
      </c>
      <c r="K469" s="23">
        <f t="shared" si="109"/>
        <v>40.423496396453857</v>
      </c>
    </row>
    <row r="470" spans="1:11">
      <c r="A470" s="28" t="s">
        <v>45</v>
      </c>
      <c r="B470" s="21" t="s">
        <v>46</v>
      </c>
      <c r="C470" s="22">
        <v>78593</v>
      </c>
      <c r="D470" s="22">
        <v>188148</v>
      </c>
      <c r="E470" s="22">
        <v>77352</v>
      </c>
      <c r="F470" s="22">
        <v>76056</v>
      </c>
      <c r="G470" s="22">
        <f t="shared" si="105"/>
        <v>-2537</v>
      </c>
      <c r="H470" s="22">
        <f t="shared" si="106"/>
        <v>1296</v>
      </c>
      <c r="I470" s="23">
        <f t="shared" si="107"/>
        <v>-3.228022851907923</v>
      </c>
      <c r="J470" s="23">
        <f t="shared" si="108"/>
        <v>98.324542351846105</v>
      </c>
      <c r="K470" s="23">
        <f t="shared" si="109"/>
        <v>40.423496396453857</v>
      </c>
    </row>
    <row r="471" spans="1:11" ht="25.5">
      <c r="A471" s="29" t="s">
        <v>83</v>
      </c>
      <c r="B471" s="21" t="s">
        <v>84</v>
      </c>
      <c r="C471" s="22">
        <v>78593</v>
      </c>
      <c r="D471" s="22">
        <v>188148</v>
      </c>
      <c r="E471" s="22">
        <v>77352</v>
      </c>
      <c r="F471" s="22">
        <v>76056</v>
      </c>
      <c r="G471" s="22">
        <f t="shared" si="105"/>
        <v>-2537</v>
      </c>
      <c r="H471" s="22">
        <f t="shared" si="106"/>
        <v>1296</v>
      </c>
      <c r="I471" s="23">
        <f t="shared" si="107"/>
        <v>-3.228022851907923</v>
      </c>
      <c r="J471" s="23">
        <f t="shared" si="108"/>
        <v>98.324542351846105</v>
      </c>
      <c r="K471" s="23">
        <f t="shared" si="109"/>
        <v>40.423496396453857</v>
      </c>
    </row>
    <row r="472" spans="1:11">
      <c r="A472" s="26" t="s">
        <v>51</v>
      </c>
      <c r="B472" s="21" t="s">
        <v>52</v>
      </c>
      <c r="C472" s="22">
        <v>206445.27</v>
      </c>
      <c r="D472" s="22">
        <v>819204</v>
      </c>
      <c r="E472" s="22">
        <v>281382</v>
      </c>
      <c r="F472" s="22">
        <v>353192.13</v>
      </c>
      <c r="G472" s="22">
        <f t="shared" si="105"/>
        <v>146746.86000000002</v>
      </c>
      <c r="H472" s="22">
        <f t="shared" si="106"/>
        <v>-71810.13</v>
      </c>
      <c r="I472" s="23">
        <f t="shared" si="107"/>
        <v>71.082694217213117</v>
      </c>
      <c r="J472" s="23">
        <f t="shared" si="108"/>
        <v>125.52051303921358</v>
      </c>
      <c r="K472" s="23">
        <f t="shared" si="109"/>
        <v>43.114063163754082</v>
      </c>
    </row>
    <row r="473" spans="1:11">
      <c r="A473" s="27" t="s">
        <v>53</v>
      </c>
      <c r="B473" s="21" t="s">
        <v>54</v>
      </c>
      <c r="C473" s="22">
        <v>190972.27</v>
      </c>
      <c r="D473" s="22">
        <v>584462</v>
      </c>
      <c r="E473" s="22">
        <v>75440</v>
      </c>
      <c r="F473" s="22">
        <v>147250.13</v>
      </c>
      <c r="G473" s="22">
        <f t="shared" si="105"/>
        <v>-43722.139999999985</v>
      </c>
      <c r="H473" s="22">
        <f t="shared" si="106"/>
        <v>-71810.13</v>
      </c>
      <c r="I473" s="23">
        <f t="shared" si="107"/>
        <v>-22.894496672213194</v>
      </c>
      <c r="J473" s="23">
        <f t="shared" si="108"/>
        <v>195.18840137857899</v>
      </c>
      <c r="K473" s="23">
        <f t="shared" si="109"/>
        <v>25.194132381574853</v>
      </c>
    </row>
    <row r="474" spans="1:11">
      <c r="A474" s="27" t="s">
        <v>185</v>
      </c>
      <c r="B474" s="21" t="s">
        <v>186</v>
      </c>
      <c r="C474" s="22">
        <v>15473</v>
      </c>
      <c r="D474" s="22">
        <v>234742</v>
      </c>
      <c r="E474" s="22">
        <v>205942</v>
      </c>
      <c r="F474" s="22">
        <v>205942</v>
      </c>
      <c r="G474" s="22">
        <f t="shared" si="105"/>
        <v>190469</v>
      </c>
      <c r="H474" s="22">
        <f t="shared" si="106"/>
        <v>0</v>
      </c>
      <c r="I474" s="23">
        <f t="shared" si="107"/>
        <v>1230.9765397789699</v>
      </c>
      <c r="J474" s="23">
        <f t="shared" si="108"/>
        <v>100</v>
      </c>
      <c r="K474" s="23">
        <f t="shared" si="109"/>
        <v>87.731211287285618</v>
      </c>
    </row>
    <row r="475" spans="1:11">
      <c r="A475" s="28" t="s">
        <v>681</v>
      </c>
      <c r="B475" s="21" t="s">
        <v>682</v>
      </c>
      <c r="C475" s="22">
        <v>15473</v>
      </c>
      <c r="D475" s="22">
        <v>234742</v>
      </c>
      <c r="E475" s="22">
        <v>205942</v>
      </c>
      <c r="F475" s="22">
        <v>205942</v>
      </c>
      <c r="G475" s="22">
        <f t="shared" si="105"/>
        <v>190469</v>
      </c>
      <c r="H475" s="22">
        <f t="shared" si="106"/>
        <v>0</v>
      </c>
      <c r="I475" s="23">
        <f t="shared" si="107"/>
        <v>1230.9765397789699</v>
      </c>
      <c r="J475" s="23">
        <f t="shared" si="108"/>
        <v>100</v>
      </c>
      <c r="K475" s="23">
        <f t="shared" si="109"/>
        <v>87.731211287285618</v>
      </c>
    </row>
    <row r="476" spans="1:11" ht="25.5">
      <c r="A476" s="29" t="s">
        <v>683</v>
      </c>
      <c r="B476" s="21" t="s">
        <v>684</v>
      </c>
      <c r="C476" s="22">
        <v>15473</v>
      </c>
      <c r="D476" s="22">
        <v>234742</v>
      </c>
      <c r="E476" s="22">
        <v>205942</v>
      </c>
      <c r="F476" s="22">
        <v>205942</v>
      </c>
      <c r="G476" s="22">
        <f t="shared" si="105"/>
        <v>190469</v>
      </c>
      <c r="H476" s="22">
        <f t="shared" si="106"/>
        <v>0</v>
      </c>
      <c r="I476" s="23">
        <f t="shared" si="107"/>
        <v>1230.9765397789699</v>
      </c>
      <c r="J476" s="23">
        <f t="shared" si="108"/>
        <v>100</v>
      </c>
      <c r="K476" s="23">
        <f t="shared" si="109"/>
        <v>87.731211287285618</v>
      </c>
    </row>
    <row r="477" spans="1:11">
      <c r="A477" s="20"/>
      <c r="B477" s="21" t="s">
        <v>55</v>
      </c>
      <c r="C477" s="22">
        <v>6240397.6500000004</v>
      </c>
      <c r="D477" s="22">
        <v>0</v>
      </c>
      <c r="E477" s="22">
        <v>0</v>
      </c>
      <c r="F477" s="22">
        <v>6448301.96</v>
      </c>
      <c r="G477" s="22">
        <f t="shared" si="105"/>
        <v>207904.30999999959</v>
      </c>
      <c r="H477" s="22">
        <f t="shared" si="106"/>
        <v>-6448301.96</v>
      </c>
      <c r="I477" s="23">
        <f t="shared" si="107"/>
        <v>3.331587531124697</v>
      </c>
      <c r="J477" s="23">
        <f t="shared" si="108"/>
        <v>0</v>
      </c>
      <c r="K477" s="23">
        <f t="shared" si="109"/>
        <v>0</v>
      </c>
    </row>
    <row r="478" spans="1:11">
      <c r="A478" s="20" t="s">
        <v>56</v>
      </c>
      <c r="B478" s="21" t="s">
        <v>57</v>
      </c>
      <c r="C478" s="22">
        <v>-6240397.6500000004</v>
      </c>
      <c r="D478" s="22">
        <v>0</v>
      </c>
      <c r="E478" s="22">
        <v>0</v>
      </c>
      <c r="F478" s="22">
        <v>-6448301.96</v>
      </c>
      <c r="G478" s="22">
        <f t="shared" si="105"/>
        <v>-207904.30999999959</v>
      </c>
      <c r="H478" s="22">
        <f t="shared" si="106"/>
        <v>6448301.96</v>
      </c>
      <c r="I478" s="23">
        <f t="shared" si="107"/>
        <v>3.331587531124697</v>
      </c>
      <c r="J478" s="23">
        <f t="shared" si="108"/>
        <v>0</v>
      </c>
      <c r="K478" s="23">
        <f t="shared" si="109"/>
        <v>0</v>
      </c>
    </row>
    <row r="479" spans="1:11">
      <c r="A479" s="26" t="s">
        <v>58</v>
      </c>
      <c r="B479" s="21" t="s">
        <v>59</v>
      </c>
      <c r="C479" s="22">
        <v>-6240397.6500000004</v>
      </c>
      <c r="D479" s="22">
        <v>0</v>
      </c>
      <c r="E479" s="22">
        <v>0</v>
      </c>
      <c r="F479" s="22">
        <v>-6448301.96</v>
      </c>
      <c r="G479" s="22">
        <f t="shared" si="105"/>
        <v>-207904.30999999959</v>
      </c>
      <c r="H479" s="22">
        <f t="shared" si="106"/>
        <v>6448301.96</v>
      </c>
      <c r="I479" s="23">
        <f t="shared" si="107"/>
        <v>3.331587531124697</v>
      </c>
      <c r="J479" s="23">
        <f t="shared" si="108"/>
        <v>0</v>
      </c>
      <c r="K479" s="23">
        <f t="shared" si="109"/>
        <v>0</v>
      </c>
    </row>
    <row r="480" spans="1:11" s="35" customFormat="1">
      <c r="A480" s="36" t="s">
        <v>521</v>
      </c>
      <c r="B480" s="32" t="s">
        <v>710</v>
      </c>
      <c r="C480" s="33"/>
      <c r="D480" s="33"/>
      <c r="E480" s="33"/>
      <c r="F480" s="33"/>
      <c r="G480" s="33"/>
      <c r="H480" s="33"/>
      <c r="I480" s="34"/>
      <c r="J480" s="34"/>
      <c r="K480" s="34"/>
    </row>
    <row r="481" spans="1:11">
      <c r="A481" s="20" t="s">
        <v>21</v>
      </c>
      <c r="B481" s="21" t="s">
        <v>22</v>
      </c>
      <c r="C481" s="22">
        <v>6500607</v>
      </c>
      <c r="D481" s="22">
        <v>6325887</v>
      </c>
      <c r="E481" s="22">
        <v>2733240</v>
      </c>
      <c r="F481" s="22">
        <v>6325887</v>
      </c>
      <c r="G481" s="22">
        <f t="shared" ref="G481:G499" si="110">F481-C481</f>
        <v>-174720</v>
      </c>
      <c r="H481" s="22">
        <f t="shared" ref="H481:H499" si="111">E481-F481</f>
        <v>-3592647</v>
      </c>
      <c r="I481" s="23">
        <f t="shared" ref="I481:I499" si="112">IF(ISERROR(F481/C481),0,F481/C481*100-100)</f>
        <v>-2.6877490055928632</v>
      </c>
      <c r="J481" s="23">
        <f t="shared" ref="J481:J499" si="113">IF(ISERROR(F481/E481),0,F481/E481*100)</f>
        <v>231.44279316854721</v>
      </c>
      <c r="K481" s="23">
        <f t="shared" ref="K481:K499" si="114">IF(ISERROR(F481/D481),0,F481/D481*100)</f>
        <v>100</v>
      </c>
    </row>
    <row r="482" spans="1:11">
      <c r="A482" s="26" t="s">
        <v>23</v>
      </c>
      <c r="B482" s="21" t="s">
        <v>24</v>
      </c>
      <c r="C482" s="22">
        <v>6500607</v>
      </c>
      <c r="D482" s="22">
        <v>6325887</v>
      </c>
      <c r="E482" s="22">
        <v>2733240</v>
      </c>
      <c r="F482" s="22">
        <v>6325887</v>
      </c>
      <c r="G482" s="22">
        <f t="shared" si="110"/>
        <v>-174720</v>
      </c>
      <c r="H482" s="22">
        <f t="shared" si="111"/>
        <v>-3592647</v>
      </c>
      <c r="I482" s="23">
        <f t="shared" si="112"/>
        <v>-2.6877490055928632</v>
      </c>
      <c r="J482" s="23">
        <f t="shared" si="113"/>
        <v>231.44279316854721</v>
      </c>
      <c r="K482" s="23">
        <f t="shared" si="114"/>
        <v>100</v>
      </c>
    </row>
    <row r="483" spans="1:11">
      <c r="A483" s="27" t="s">
        <v>25</v>
      </c>
      <c r="B483" s="21" t="s">
        <v>26</v>
      </c>
      <c r="C483" s="22">
        <v>6500607</v>
      </c>
      <c r="D483" s="22">
        <v>6325887</v>
      </c>
      <c r="E483" s="22">
        <v>2733240</v>
      </c>
      <c r="F483" s="22">
        <v>6325887</v>
      </c>
      <c r="G483" s="22">
        <f t="shared" si="110"/>
        <v>-174720</v>
      </c>
      <c r="H483" s="22">
        <f t="shared" si="111"/>
        <v>-3592647</v>
      </c>
      <c r="I483" s="23">
        <f t="shared" si="112"/>
        <v>-2.6877490055928632</v>
      </c>
      <c r="J483" s="23">
        <f t="shared" si="113"/>
        <v>231.44279316854721</v>
      </c>
      <c r="K483" s="23">
        <f t="shared" si="114"/>
        <v>100</v>
      </c>
    </row>
    <row r="484" spans="1:11">
      <c r="A484" s="20" t="s">
        <v>27</v>
      </c>
      <c r="B484" s="21" t="s">
        <v>28</v>
      </c>
      <c r="C484" s="22">
        <v>2846930.79</v>
      </c>
      <c r="D484" s="22">
        <v>6325887</v>
      </c>
      <c r="E484" s="22">
        <v>2733240</v>
      </c>
      <c r="F484" s="22">
        <v>2661748.87</v>
      </c>
      <c r="G484" s="22">
        <f t="shared" si="110"/>
        <v>-185181.91999999993</v>
      </c>
      <c r="H484" s="22">
        <f t="shared" si="111"/>
        <v>71491.129999999888</v>
      </c>
      <c r="I484" s="23">
        <f t="shared" si="112"/>
        <v>-6.5046161519086212</v>
      </c>
      <c r="J484" s="23">
        <f t="shared" si="113"/>
        <v>97.384381539857472</v>
      </c>
      <c r="K484" s="23">
        <f t="shared" si="114"/>
        <v>42.077085316256834</v>
      </c>
    </row>
    <row r="485" spans="1:11">
      <c r="A485" s="26" t="s">
        <v>29</v>
      </c>
      <c r="B485" s="21" t="s">
        <v>30</v>
      </c>
      <c r="C485" s="22">
        <v>2836322.66</v>
      </c>
      <c r="D485" s="22">
        <v>6287568</v>
      </c>
      <c r="E485" s="22">
        <v>2721240</v>
      </c>
      <c r="F485" s="22">
        <v>2661748.87</v>
      </c>
      <c r="G485" s="22">
        <f t="shared" si="110"/>
        <v>-174573.79000000004</v>
      </c>
      <c r="H485" s="22">
        <f t="shared" si="111"/>
        <v>59491.129999999888</v>
      </c>
      <c r="I485" s="23">
        <f t="shared" si="112"/>
        <v>-6.1549340793264946</v>
      </c>
      <c r="J485" s="23">
        <f t="shared" si="113"/>
        <v>97.813822742573237</v>
      </c>
      <c r="K485" s="23">
        <f t="shared" si="114"/>
        <v>42.333520210039879</v>
      </c>
    </row>
    <row r="486" spans="1:11">
      <c r="A486" s="27" t="s">
        <v>31</v>
      </c>
      <c r="B486" s="21" t="s">
        <v>32</v>
      </c>
      <c r="C486" s="22">
        <v>2619756.66</v>
      </c>
      <c r="D486" s="22">
        <v>6060665</v>
      </c>
      <c r="E486" s="22">
        <v>2496929</v>
      </c>
      <c r="F486" s="22">
        <v>2443750.1800000002</v>
      </c>
      <c r="G486" s="22">
        <f t="shared" si="110"/>
        <v>-176006.47999999998</v>
      </c>
      <c r="H486" s="22">
        <f t="shared" si="111"/>
        <v>53178.819999999832</v>
      </c>
      <c r="I486" s="23">
        <f t="shared" si="112"/>
        <v>-6.7184285734385725</v>
      </c>
      <c r="J486" s="23">
        <f t="shared" si="113"/>
        <v>97.870230991750276</v>
      </c>
      <c r="K486" s="23">
        <f t="shared" si="114"/>
        <v>40.321485843550178</v>
      </c>
    </row>
    <row r="487" spans="1:11">
      <c r="A487" s="28" t="s">
        <v>33</v>
      </c>
      <c r="B487" s="21" t="s">
        <v>34</v>
      </c>
      <c r="C487" s="22">
        <v>2311729.66</v>
      </c>
      <c r="D487" s="22">
        <v>5376453</v>
      </c>
      <c r="E487" s="22">
        <v>2192817</v>
      </c>
      <c r="F487" s="22">
        <v>2165461.13</v>
      </c>
      <c r="G487" s="22">
        <f t="shared" si="110"/>
        <v>-146268.53000000026</v>
      </c>
      <c r="H487" s="22">
        <f t="shared" si="111"/>
        <v>27355.870000000112</v>
      </c>
      <c r="I487" s="23">
        <f t="shared" si="112"/>
        <v>-6.3272333495950477</v>
      </c>
      <c r="J487" s="23">
        <f t="shared" si="113"/>
        <v>98.752478204975603</v>
      </c>
      <c r="K487" s="23">
        <f t="shared" si="114"/>
        <v>40.276761091373807</v>
      </c>
    </row>
    <row r="488" spans="1:11">
      <c r="A488" s="28" t="s">
        <v>35</v>
      </c>
      <c r="B488" s="21" t="s">
        <v>36</v>
      </c>
      <c r="C488" s="22">
        <v>308027</v>
      </c>
      <c r="D488" s="22">
        <v>684212</v>
      </c>
      <c r="E488" s="22">
        <v>304112</v>
      </c>
      <c r="F488" s="22">
        <v>278289.05</v>
      </c>
      <c r="G488" s="22">
        <f t="shared" si="110"/>
        <v>-29737.950000000012</v>
      </c>
      <c r="H488" s="22">
        <f t="shared" si="111"/>
        <v>25822.950000000012</v>
      </c>
      <c r="I488" s="23">
        <f t="shared" si="112"/>
        <v>-9.6543322500949671</v>
      </c>
      <c r="J488" s="23">
        <f t="shared" si="113"/>
        <v>91.508736912716358</v>
      </c>
      <c r="K488" s="23">
        <f t="shared" si="114"/>
        <v>40.672927396771755</v>
      </c>
    </row>
    <row r="489" spans="1:11">
      <c r="A489" s="29" t="s">
        <v>77</v>
      </c>
      <c r="B489" s="21" t="s">
        <v>78</v>
      </c>
      <c r="C489" s="22">
        <v>3701.69</v>
      </c>
      <c r="D489" s="22">
        <v>0</v>
      </c>
      <c r="E489" s="22">
        <v>0</v>
      </c>
      <c r="F489" s="22">
        <v>242</v>
      </c>
      <c r="G489" s="22">
        <f t="shared" si="110"/>
        <v>-3459.69</v>
      </c>
      <c r="H489" s="22">
        <f t="shared" si="111"/>
        <v>-242</v>
      </c>
      <c r="I489" s="23">
        <f t="shared" si="112"/>
        <v>-93.462445531635552</v>
      </c>
      <c r="J489" s="23">
        <f t="shared" si="113"/>
        <v>0</v>
      </c>
      <c r="K489" s="23">
        <f t="shared" si="114"/>
        <v>0</v>
      </c>
    </row>
    <row r="490" spans="1:11" ht="25.5">
      <c r="A490" s="27" t="s">
        <v>79</v>
      </c>
      <c r="B490" s="21" t="s">
        <v>80</v>
      </c>
      <c r="C490" s="22">
        <v>215270</v>
      </c>
      <c r="D490" s="22">
        <v>221719</v>
      </c>
      <c r="E490" s="22">
        <v>221719</v>
      </c>
      <c r="F490" s="22">
        <v>216702.69</v>
      </c>
      <c r="G490" s="22">
        <f t="shared" si="110"/>
        <v>1432.6900000000023</v>
      </c>
      <c r="H490" s="22">
        <f t="shared" si="111"/>
        <v>5016.3099999999977</v>
      </c>
      <c r="I490" s="23">
        <f t="shared" si="112"/>
        <v>0.66553165791796687</v>
      </c>
      <c r="J490" s="23">
        <f t="shared" si="113"/>
        <v>97.737537152882709</v>
      </c>
      <c r="K490" s="23">
        <f t="shared" si="114"/>
        <v>97.737537152882709</v>
      </c>
    </row>
    <row r="491" spans="1:11">
      <c r="A491" s="28" t="s">
        <v>81</v>
      </c>
      <c r="B491" s="21" t="s">
        <v>82</v>
      </c>
      <c r="C491" s="22">
        <v>215270</v>
      </c>
      <c r="D491" s="22">
        <v>221719</v>
      </c>
      <c r="E491" s="22">
        <v>221719</v>
      </c>
      <c r="F491" s="22">
        <v>216702.69</v>
      </c>
      <c r="G491" s="22">
        <f t="shared" si="110"/>
        <v>1432.6900000000023</v>
      </c>
      <c r="H491" s="22">
        <f t="shared" si="111"/>
        <v>5016.3099999999977</v>
      </c>
      <c r="I491" s="23">
        <f t="shared" si="112"/>
        <v>0.66553165791796687</v>
      </c>
      <c r="J491" s="23">
        <f t="shared" si="113"/>
        <v>97.737537152882709</v>
      </c>
      <c r="K491" s="23">
        <f t="shared" si="114"/>
        <v>97.737537152882709</v>
      </c>
    </row>
    <row r="492" spans="1:11" ht="25.5">
      <c r="A492" s="27" t="s">
        <v>43</v>
      </c>
      <c r="B492" s="21" t="s">
        <v>44</v>
      </c>
      <c r="C492" s="22">
        <v>1296</v>
      </c>
      <c r="D492" s="22">
        <v>5184</v>
      </c>
      <c r="E492" s="22">
        <v>2592</v>
      </c>
      <c r="F492" s="22">
        <v>1296</v>
      </c>
      <c r="G492" s="22">
        <f t="shared" si="110"/>
        <v>0</v>
      </c>
      <c r="H492" s="22">
        <f t="shared" si="111"/>
        <v>1296</v>
      </c>
      <c r="I492" s="23">
        <f t="shared" si="112"/>
        <v>0</v>
      </c>
      <c r="J492" s="23">
        <f t="shared" si="113"/>
        <v>50</v>
      </c>
      <c r="K492" s="23">
        <f t="shared" si="114"/>
        <v>25</v>
      </c>
    </row>
    <row r="493" spans="1:11">
      <c r="A493" s="28" t="s">
        <v>45</v>
      </c>
      <c r="B493" s="21" t="s">
        <v>46</v>
      </c>
      <c r="C493" s="22">
        <v>1296</v>
      </c>
      <c r="D493" s="22">
        <v>5184</v>
      </c>
      <c r="E493" s="22">
        <v>2592</v>
      </c>
      <c r="F493" s="22">
        <v>1296</v>
      </c>
      <c r="G493" s="22">
        <f t="shared" si="110"/>
        <v>0</v>
      </c>
      <c r="H493" s="22">
        <f t="shared" si="111"/>
        <v>1296</v>
      </c>
      <c r="I493" s="23">
        <f t="shared" si="112"/>
        <v>0</v>
      </c>
      <c r="J493" s="23">
        <f t="shared" si="113"/>
        <v>50</v>
      </c>
      <c r="K493" s="23">
        <f t="shared" si="114"/>
        <v>25</v>
      </c>
    </row>
    <row r="494" spans="1:11" ht="25.5">
      <c r="A494" s="29" t="s">
        <v>83</v>
      </c>
      <c r="B494" s="21" t="s">
        <v>84</v>
      </c>
      <c r="C494" s="22">
        <v>1296</v>
      </c>
      <c r="D494" s="22">
        <v>5184</v>
      </c>
      <c r="E494" s="22">
        <v>2592</v>
      </c>
      <c r="F494" s="22">
        <v>1296</v>
      </c>
      <c r="G494" s="22">
        <f t="shared" si="110"/>
        <v>0</v>
      </c>
      <c r="H494" s="22">
        <f t="shared" si="111"/>
        <v>1296</v>
      </c>
      <c r="I494" s="23">
        <f t="shared" si="112"/>
        <v>0</v>
      </c>
      <c r="J494" s="23">
        <f t="shared" si="113"/>
        <v>50</v>
      </c>
      <c r="K494" s="23">
        <f t="shared" si="114"/>
        <v>25</v>
      </c>
    </row>
    <row r="495" spans="1:11">
      <c r="A495" s="26" t="s">
        <v>51</v>
      </c>
      <c r="B495" s="21" t="s">
        <v>52</v>
      </c>
      <c r="C495" s="22">
        <v>10608.13</v>
      </c>
      <c r="D495" s="22">
        <v>38319</v>
      </c>
      <c r="E495" s="22">
        <v>12000</v>
      </c>
      <c r="F495" s="22">
        <v>0</v>
      </c>
      <c r="G495" s="22">
        <f t="shared" si="110"/>
        <v>-10608.13</v>
      </c>
      <c r="H495" s="22">
        <f t="shared" si="111"/>
        <v>12000</v>
      </c>
      <c r="I495" s="23">
        <f t="shared" si="112"/>
        <v>-100</v>
      </c>
      <c r="J495" s="23">
        <f t="shared" si="113"/>
        <v>0</v>
      </c>
      <c r="K495" s="23">
        <f t="shared" si="114"/>
        <v>0</v>
      </c>
    </row>
    <row r="496" spans="1:11">
      <c r="A496" s="27" t="s">
        <v>53</v>
      </c>
      <c r="B496" s="21" t="s">
        <v>54</v>
      </c>
      <c r="C496" s="22">
        <v>10608.13</v>
      </c>
      <c r="D496" s="22">
        <v>38319</v>
      </c>
      <c r="E496" s="22">
        <v>12000</v>
      </c>
      <c r="F496" s="22">
        <v>0</v>
      </c>
      <c r="G496" s="22">
        <f t="shared" si="110"/>
        <v>-10608.13</v>
      </c>
      <c r="H496" s="22">
        <f t="shared" si="111"/>
        <v>12000</v>
      </c>
      <c r="I496" s="23">
        <f t="shared" si="112"/>
        <v>-100</v>
      </c>
      <c r="J496" s="23">
        <f t="shared" si="113"/>
        <v>0</v>
      </c>
      <c r="K496" s="23">
        <f t="shared" si="114"/>
        <v>0</v>
      </c>
    </row>
    <row r="497" spans="1:11">
      <c r="A497" s="20"/>
      <c r="B497" s="21" t="s">
        <v>55</v>
      </c>
      <c r="C497" s="22">
        <v>3653676.21</v>
      </c>
      <c r="D497" s="22">
        <v>0</v>
      </c>
      <c r="E497" s="22">
        <v>0</v>
      </c>
      <c r="F497" s="22">
        <v>3664138.13</v>
      </c>
      <c r="G497" s="22">
        <f t="shared" si="110"/>
        <v>10461.919999999925</v>
      </c>
      <c r="H497" s="22">
        <f t="shared" si="111"/>
        <v>-3664138.13</v>
      </c>
      <c r="I497" s="23">
        <f t="shared" si="112"/>
        <v>0.28633954950265661</v>
      </c>
      <c r="J497" s="23">
        <f t="shared" si="113"/>
        <v>0</v>
      </c>
      <c r="K497" s="23">
        <f t="shared" si="114"/>
        <v>0</v>
      </c>
    </row>
    <row r="498" spans="1:11">
      <c r="A498" s="20" t="s">
        <v>56</v>
      </c>
      <c r="B498" s="21" t="s">
        <v>57</v>
      </c>
      <c r="C498" s="22">
        <v>-3653676.21</v>
      </c>
      <c r="D498" s="22">
        <v>0</v>
      </c>
      <c r="E498" s="22">
        <v>0</v>
      </c>
      <c r="F498" s="22">
        <v>-3664138.13</v>
      </c>
      <c r="G498" s="22">
        <f t="shared" si="110"/>
        <v>-10461.919999999925</v>
      </c>
      <c r="H498" s="22">
        <f t="shared" si="111"/>
        <v>3664138.13</v>
      </c>
      <c r="I498" s="23">
        <f t="shared" si="112"/>
        <v>0.28633954950265661</v>
      </c>
      <c r="J498" s="23">
        <f t="shared" si="113"/>
        <v>0</v>
      </c>
      <c r="K498" s="23">
        <f t="shared" si="114"/>
        <v>0</v>
      </c>
    </row>
    <row r="499" spans="1:11">
      <c r="A499" s="26" t="s">
        <v>58</v>
      </c>
      <c r="B499" s="21" t="s">
        <v>59</v>
      </c>
      <c r="C499" s="22">
        <v>-3653676.21</v>
      </c>
      <c r="D499" s="22">
        <v>0</v>
      </c>
      <c r="E499" s="22">
        <v>0</v>
      </c>
      <c r="F499" s="22">
        <v>-3664138.13</v>
      </c>
      <c r="G499" s="22">
        <f t="shared" si="110"/>
        <v>-10461.919999999925</v>
      </c>
      <c r="H499" s="22">
        <f t="shared" si="111"/>
        <v>3664138.13</v>
      </c>
      <c r="I499" s="23">
        <f t="shared" si="112"/>
        <v>0.28633954950265661</v>
      </c>
      <c r="J499" s="23">
        <f t="shared" si="113"/>
        <v>0</v>
      </c>
      <c r="K499" s="23">
        <f t="shared" si="114"/>
        <v>0</v>
      </c>
    </row>
    <row r="500" spans="1:11" s="35" customFormat="1">
      <c r="A500" s="36" t="s">
        <v>711</v>
      </c>
      <c r="B500" s="32" t="s">
        <v>712</v>
      </c>
      <c r="C500" s="33"/>
      <c r="D500" s="33"/>
      <c r="E500" s="33"/>
      <c r="F500" s="33"/>
      <c r="G500" s="33"/>
      <c r="H500" s="33"/>
      <c r="I500" s="34"/>
      <c r="J500" s="34"/>
      <c r="K500" s="34"/>
    </row>
    <row r="501" spans="1:11">
      <c r="A501" s="20" t="s">
        <v>21</v>
      </c>
      <c r="B501" s="21" t="s">
        <v>22</v>
      </c>
      <c r="C501" s="22">
        <v>3881130</v>
      </c>
      <c r="D501" s="22">
        <v>4061440</v>
      </c>
      <c r="E501" s="22">
        <v>1379657</v>
      </c>
      <c r="F501" s="22">
        <v>4061440</v>
      </c>
      <c r="G501" s="22">
        <f t="shared" ref="G501:G520" si="115">F501-C501</f>
        <v>180310</v>
      </c>
      <c r="H501" s="22">
        <f t="shared" ref="H501:H520" si="116">E501-F501</f>
        <v>-2681783</v>
      </c>
      <c r="I501" s="23">
        <f t="shared" ref="I501:I520" si="117">IF(ISERROR(F501/C501),0,F501/C501*100-100)</f>
        <v>4.6458119156018967</v>
      </c>
      <c r="J501" s="23">
        <f t="shared" ref="J501:J520" si="118">IF(ISERROR(F501/E501),0,F501/E501*100)</f>
        <v>294.38041484223976</v>
      </c>
      <c r="K501" s="23">
        <f t="shared" ref="K501:K520" si="119">IF(ISERROR(F501/D501),0,F501/D501*100)</f>
        <v>100</v>
      </c>
    </row>
    <row r="502" spans="1:11">
      <c r="A502" s="26" t="s">
        <v>23</v>
      </c>
      <c r="B502" s="21" t="s">
        <v>24</v>
      </c>
      <c r="C502" s="22">
        <v>3881130</v>
      </c>
      <c r="D502" s="22">
        <v>4061440</v>
      </c>
      <c r="E502" s="22">
        <v>1379657</v>
      </c>
      <c r="F502" s="22">
        <v>4061440</v>
      </c>
      <c r="G502" s="22">
        <f t="shared" si="115"/>
        <v>180310</v>
      </c>
      <c r="H502" s="22">
        <f t="shared" si="116"/>
        <v>-2681783</v>
      </c>
      <c r="I502" s="23">
        <f t="shared" si="117"/>
        <v>4.6458119156018967</v>
      </c>
      <c r="J502" s="23">
        <f t="shared" si="118"/>
        <v>294.38041484223976</v>
      </c>
      <c r="K502" s="23">
        <f t="shared" si="119"/>
        <v>100</v>
      </c>
    </row>
    <row r="503" spans="1:11">
      <c r="A503" s="27" t="s">
        <v>25</v>
      </c>
      <c r="B503" s="21" t="s">
        <v>26</v>
      </c>
      <c r="C503" s="22">
        <v>3881130</v>
      </c>
      <c r="D503" s="22">
        <v>4061440</v>
      </c>
      <c r="E503" s="22">
        <v>1379657</v>
      </c>
      <c r="F503" s="22">
        <v>4061440</v>
      </c>
      <c r="G503" s="22">
        <f t="shared" si="115"/>
        <v>180310</v>
      </c>
      <c r="H503" s="22">
        <f t="shared" si="116"/>
        <v>-2681783</v>
      </c>
      <c r="I503" s="23">
        <f t="shared" si="117"/>
        <v>4.6458119156018967</v>
      </c>
      <c r="J503" s="23">
        <f t="shared" si="118"/>
        <v>294.38041484223976</v>
      </c>
      <c r="K503" s="23">
        <f t="shared" si="119"/>
        <v>100</v>
      </c>
    </row>
    <row r="504" spans="1:11">
      <c r="A504" s="20" t="s">
        <v>27</v>
      </c>
      <c r="B504" s="21" t="s">
        <v>28</v>
      </c>
      <c r="C504" s="22">
        <v>1294408.56</v>
      </c>
      <c r="D504" s="22">
        <v>4061440</v>
      </c>
      <c r="E504" s="22">
        <v>1379657</v>
      </c>
      <c r="F504" s="22">
        <v>1277276.17</v>
      </c>
      <c r="G504" s="22">
        <f t="shared" si="115"/>
        <v>-17132.39000000013</v>
      </c>
      <c r="H504" s="22">
        <f t="shared" si="116"/>
        <v>102380.83000000007</v>
      </c>
      <c r="I504" s="23">
        <f t="shared" si="117"/>
        <v>-1.3235689665093133</v>
      </c>
      <c r="J504" s="23">
        <f t="shared" si="118"/>
        <v>92.579254843776383</v>
      </c>
      <c r="K504" s="23">
        <f t="shared" si="119"/>
        <v>31.448849915300976</v>
      </c>
    </row>
    <row r="505" spans="1:11">
      <c r="A505" s="26" t="s">
        <v>29</v>
      </c>
      <c r="B505" s="21" t="s">
        <v>30</v>
      </c>
      <c r="C505" s="22">
        <v>1098571.42</v>
      </c>
      <c r="D505" s="22">
        <v>3280555</v>
      </c>
      <c r="E505" s="22">
        <v>1110275</v>
      </c>
      <c r="F505" s="22">
        <v>924084.04</v>
      </c>
      <c r="G505" s="22">
        <f t="shared" si="115"/>
        <v>-174487.37999999989</v>
      </c>
      <c r="H505" s="22">
        <f t="shared" si="116"/>
        <v>186190.95999999996</v>
      </c>
      <c r="I505" s="23">
        <f t="shared" si="117"/>
        <v>-15.883116638879969</v>
      </c>
      <c r="J505" s="23">
        <f t="shared" si="118"/>
        <v>83.230194321226719</v>
      </c>
      <c r="K505" s="23">
        <f t="shared" si="119"/>
        <v>28.168527581461067</v>
      </c>
    </row>
    <row r="506" spans="1:11">
      <c r="A506" s="27" t="s">
        <v>31</v>
      </c>
      <c r="B506" s="21" t="s">
        <v>32</v>
      </c>
      <c r="C506" s="22">
        <v>1021274.42</v>
      </c>
      <c r="D506" s="22">
        <v>3097591</v>
      </c>
      <c r="E506" s="22">
        <v>1035515</v>
      </c>
      <c r="F506" s="22">
        <v>849324.04</v>
      </c>
      <c r="G506" s="22">
        <f t="shared" si="115"/>
        <v>-171950.38</v>
      </c>
      <c r="H506" s="22">
        <f t="shared" si="116"/>
        <v>186190.95999999996</v>
      </c>
      <c r="I506" s="23">
        <f t="shared" si="117"/>
        <v>-16.836843911159548</v>
      </c>
      <c r="J506" s="23">
        <f t="shared" si="118"/>
        <v>82.019482093451089</v>
      </c>
      <c r="K506" s="23">
        <f t="shared" si="119"/>
        <v>27.418856782577173</v>
      </c>
    </row>
    <row r="507" spans="1:11">
      <c r="A507" s="28" t="s">
        <v>33</v>
      </c>
      <c r="B507" s="21" t="s">
        <v>34</v>
      </c>
      <c r="C507" s="22">
        <v>473140.37</v>
      </c>
      <c r="D507" s="22">
        <v>1873237</v>
      </c>
      <c r="E507" s="22">
        <v>554244</v>
      </c>
      <c r="F507" s="22">
        <v>491663.05</v>
      </c>
      <c r="G507" s="22">
        <f t="shared" si="115"/>
        <v>18522.679999999993</v>
      </c>
      <c r="H507" s="22">
        <f t="shared" si="116"/>
        <v>62580.950000000012</v>
      </c>
      <c r="I507" s="23">
        <f t="shared" si="117"/>
        <v>3.9148382117552245</v>
      </c>
      <c r="J507" s="23">
        <f t="shared" si="118"/>
        <v>88.70877267052056</v>
      </c>
      <c r="K507" s="23">
        <f t="shared" si="119"/>
        <v>26.246708238199435</v>
      </c>
    </row>
    <row r="508" spans="1:11">
      <c r="A508" s="28" t="s">
        <v>35</v>
      </c>
      <c r="B508" s="21" t="s">
        <v>36</v>
      </c>
      <c r="C508" s="22">
        <v>548134.05000000005</v>
      </c>
      <c r="D508" s="22">
        <v>1224354</v>
      </c>
      <c r="E508" s="22">
        <v>481271</v>
      </c>
      <c r="F508" s="22">
        <v>357660.99</v>
      </c>
      <c r="G508" s="22">
        <f t="shared" si="115"/>
        <v>-190473.06000000006</v>
      </c>
      <c r="H508" s="22">
        <f t="shared" si="116"/>
        <v>123610.01000000001</v>
      </c>
      <c r="I508" s="23">
        <f t="shared" si="117"/>
        <v>-34.749357388033104</v>
      </c>
      <c r="J508" s="23">
        <f t="shared" si="118"/>
        <v>74.315923876568505</v>
      </c>
      <c r="K508" s="23">
        <f t="shared" si="119"/>
        <v>29.212220485251816</v>
      </c>
    </row>
    <row r="509" spans="1:11">
      <c r="A509" s="29" t="s">
        <v>77</v>
      </c>
      <c r="B509" s="21" t="s">
        <v>78</v>
      </c>
      <c r="C509" s="22">
        <v>4053.5</v>
      </c>
      <c r="D509" s="22">
        <v>0</v>
      </c>
      <c r="E509" s="22">
        <v>0</v>
      </c>
      <c r="F509" s="22">
        <v>0</v>
      </c>
      <c r="G509" s="22">
        <f t="shared" si="115"/>
        <v>-4053.5</v>
      </c>
      <c r="H509" s="22">
        <f t="shared" si="116"/>
        <v>0</v>
      </c>
      <c r="I509" s="23">
        <f t="shared" si="117"/>
        <v>-100</v>
      </c>
      <c r="J509" s="23">
        <f t="shared" si="118"/>
        <v>0</v>
      </c>
      <c r="K509" s="23">
        <f t="shared" si="119"/>
        <v>0</v>
      </c>
    </row>
    <row r="510" spans="1:11" ht="25.5">
      <c r="A510" s="27" t="s">
        <v>43</v>
      </c>
      <c r="B510" s="21" t="s">
        <v>44</v>
      </c>
      <c r="C510" s="22">
        <v>77297</v>
      </c>
      <c r="D510" s="22">
        <v>182964</v>
      </c>
      <c r="E510" s="22">
        <v>74760</v>
      </c>
      <c r="F510" s="22">
        <v>74760</v>
      </c>
      <c r="G510" s="22">
        <f t="shared" si="115"/>
        <v>-2537</v>
      </c>
      <c r="H510" s="22">
        <f t="shared" si="116"/>
        <v>0</v>
      </c>
      <c r="I510" s="23">
        <f t="shared" si="117"/>
        <v>-3.2821454907693663</v>
      </c>
      <c r="J510" s="23">
        <f t="shared" si="118"/>
        <v>100</v>
      </c>
      <c r="K510" s="23">
        <f t="shared" si="119"/>
        <v>40.860497146979732</v>
      </c>
    </row>
    <row r="511" spans="1:11">
      <c r="A511" s="28" t="s">
        <v>45</v>
      </c>
      <c r="B511" s="21" t="s">
        <v>46</v>
      </c>
      <c r="C511" s="22">
        <v>77297</v>
      </c>
      <c r="D511" s="22">
        <v>182964</v>
      </c>
      <c r="E511" s="22">
        <v>74760</v>
      </c>
      <c r="F511" s="22">
        <v>74760</v>
      </c>
      <c r="G511" s="22">
        <f t="shared" si="115"/>
        <v>-2537</v>
      </c>
      <c r="H511" s="22">
        <f t="shared" si="116"/>
        <v>0</v>
      </c>
      <c r="I511" s="23">
        <f t="shared" si="117"/>
        <v>-3.2821454907693663</v>
      </c>
      <c r="J511" s="23">
        <f t="shared" si="118"/>
        <v>100</v>
      </c>
      <c r="K511" s="23">
        <f t="shared" si="119"/>
        <v>40.860497146979732</v>
      </c>
    </row>
    <row r="512" spans="1:11" ht="25.5">
      <c r="A512" s="29" t="s">
        <v>83</v>
      </c>
      <c r="B512" s="21" t="s">
        <v>84</v>
      </c>
      <c r="C512" s="22">
        <v>77297</v>
      </c>
      <c r="D512" s="22">
        <v>182964</v>
      </c>
      <c r="E512" s="22">
        <v>74760</v>
      </c>
      <c r="F512" s="22">
        <v>74760</v>
      </c>
      <c r="G512" s="22">
        <f t="shared" si="115"/>
        <v>-2537</v>
      </c>
      <c r="H512" s="22">
        <f t="shared" si="116"/>
        <v>0</v>
      </c>
      <c r="I512" s="23">
        <f t="shared" si="117"/>
        <v>-3.2821454907693663</v>
      </c>
      <c r="J512" s="23">
        <f t="shared" si="118"/>
        <v>100</v>
      </c>
      <c r="K512" s="23">
        <f t="shared" si="119"/>
        <v>40.860497146979732</v>
      </c>
    </row>
    <row r="513" spans="1:11">
      <c r="A513" s="26" t="s">
        <v>51</v>
      </c>
      <c r="B513" s="21" t="s">
        <v>52</v>
      </c>
      <c r="C513" s="22">
        <v>195837.14</v>
      </c>
      <c r="D513" s="22">
        <v>780885</v>
      </c>
      <c r="E513" s="22">
        <v>269382</v>
      </c>
      <c r="F513" s="22">
        <v>353192.13</v>
      </c>
      <c r="G513" s="22">
        <f t="shared" si="115"/>
        <v>157354.99</v>
      </c>
      <c r="H513" s="22">
        <f t="shared" si="116"/>
        <v>-83810.13</v>
      </c>
      <c r="I513" s="23">
        <f t="shared" si="117"/>
        <v>80.349922389593701</v>
      </c>
      <c r="J513" s="23">
        <f t="shared" si="118"/>
        <v>131.11200080183531</v>
      </c>
      <c r="K513" s="23">
        <f t="shared" si="119"/>
        <v>45.229723967037401</v>
      </c>
    </row>
    <row r="514" spans="1:11">
      <c r="A514" s="27" t="s">
        <v>53</v>
      </c>
      <c r="B514" s="21" t="s">
        <v>54</v>
      </c>
      <c r="C514" s="22">
        <v>180364.14</v>
      </c>
      <c r="D514" s="22">
        <v>546143</v>
      </c>
      <c r="E514" s="22">
        <v>63440</v>
      </c>
      <c r="F514" s="22">
        <v>147250.13</v>
      </c>
      <c r="G514" s="22">
        <f t="shared" si="115"/>
        <v>-33114.010000000009</v>
      </c>
      <c r="H514" s="22">
        <f t="shared" si="116"/>
        <v>-83810.13</v>
      </c>
      <c r="I514" s="23">
        <f t="shared" si="117"/>
        <v>-18.359530891229269</v>
      </c>
      <c r="J514" s="23">
        <f t="shared" si="118"/>
        <v>232.10928436317778</v>
      </c>
      <c r="K514" s="23">
        <f t="shared" si="119"/>
        <v>26.961826847547254</v>
      </c>
    </row>
    <row r="515" spans="1:11">
      <c r="A515" s="27" t="s">
        <v>185</v>
      </c>
      <c r="B515" s="21" t="s">
        <v>186</v>
      </c>
      <c r="C515" s="22">
        <v>15473</v>
      </c>
      <c r="D515" s="22">
        <v>234742</v>
      </c>
      <c r="E515" s="22">
        <v>205942</v>
      </c>
      <c r="F515" s="22">
        <v>205942</v>
      </c>
      <c r="G515" s="22">
        <f t="shared" si="115"/>
        <v>190469</v>
      </c>
      <c r="H515" s="22">
        <f t="shared" si="116"/>
        <v>0</v>
      </c>
      <c r="I515" s="23">
        <f t="shared" si="117"/>
        <v>1230.9765397789699</v>
      </c>
      <c r="J515" s="23">
        <f t="shared" si="118"/>
        <v>100</v>
      </c>
      <c r="K515" s="23">
        <f t="shared" si="119"/>
        <v>87.731211287285618</v>
      </c>
    </row>
    <row r="516" spans="1:11">
      <c r="A516" s="28" t="s">
        <v>681</v>
      </c>
      <c r="B516" s="21" t="s">
        <v>682</v>
      </c>
      <c r="C516" s="22">
        <v>15473</v>
      </c>
      <c r="D516" s="22">
        <v>234742</v>
      </c>
      <c r="E516" s="22">
        <v>205942</v>
      </c>
      <c r="F516" s="22">
        <v>205942</v>
      </c>
      <c r="G516" s="22">
        <f t="shared" si="115"/>
        <v>190469</v>
      </c>
      <c r="H516" s="22">
        <f t="shared" si="116"/>
        <v>0</v>
      </c>
      <c r="I516" s="23">
        <f t="shared" si="117"/>
        <v>1230.9765397789699</v>
      </c>
      <c r="J516" s="23">
        <f t="shared" si="118"/>
        <v>100</v>
      </c>
      <c r="K516" s="23">
        <f t="shared" si="119"/>
        <v>87.731211287285618</v>
      </c>
    </row>
    <row r="517" spans="1:11" ht="25.5">
      <c r="A517" s="29" t="s">
        <v>683</v>
      </c>
      <c r="B517" s="21" t="s">
        <v>684</v>
      </c>
      <c r="C517" s="22">
        <v>15473</v>
      </c>
      <c r="D517" s="22">
        <v>234742</v>
      </c>
      <c r="E517" s="22">
        <v>205942</v>
      </c>
      <c r="F517" s="22">
        <v>205942</v>
      </c>
      <c r="G517" s="22">
        <f t="shared" si="115"/>
        <v>190469</v>
      </c>
      <c r="H517" s="22">
        <f t="shared" si="116"/>
        <v>0</v>
      </c>
      <c r="I517" s="23">
        <f t="shared" si="117"/>
        <v>1230.9765397789699</v>
      </c>
      <c r="J517" s="23">
        <f t="shared" si="118"/>
        <v>100</v>
      </c>
      <c r="K517" s="23">
        <f t="shared" si="119"/>
        <v>87.731211287285618</v>
      </c>
    </row>
    <row r="518" spans="1:11">
      <c r="A518" s="20"/>
      <c r="B518" s="21" t="s">
        <v>55</v>
      </c>
      <c r="C518" s="22">
        <v>2586721.44</v>
      </c>
      <c r="D518" s="22">
        <v>0</v>
      </c>
      <c r="E518" s="22">
        <v>0</v>
      </c>
      <c r="F518" s="22">
        <v>2784163.83</v>
      </c>
      <c r="G518" s="22">
        <f t="shared" si="115"/>
        <v>197442.39000000013</v>
      </c>
      <c r="H518" s="22">
        <f t="shared" si="116"/>
        <v>-2784163.83</v>
      </c>
      <c r="I518" s="23">
        <f t="shared" si="117"/>
        <v>7.6329204585709078</v>
      </c>
      <c r="J518" s="23">
        <f t="shared" si="118"/>
        <v>0</v>
      </c>
      <c r="K518" s="23">
        <f t="shared" si="119"/>
        <v>0</v>
      </c>
    </row>
    <row r="519" spans="1:11">
      <c r="A519" s="20" t="s">
        <v>56</v>
      </c>
      <c r="B519" s="21" t="s">
        <v>57</v>
      </c>
      <c r="C519" s="22">
        <v>-2586721.44</v>
      </c>
      <c r="D519" s="22">
        <v>0</v>
      </c>
      <c r="E519" s="22">
        <v>0</v>
      </c>
      <c r="F519" s="22">
        <v>-2784163.83</v>
      </c>
      <c r="G519" s="22">
        <f t="shared" si="115"/>
        <v>-197442.39000000013</v>
      </c>
      <c r="H519" s="22">
        <f t="shared" si="116"/>
        <v>2784163.83</v>
      </c>
      <c r="I519" s="23">
        <f t="shared" si="117"/>
        <v>7.6329204585709078</v>
      </c>
      <c r="J519" s="23">
        <f t="shared" si="118"/>
        <v>0</v>
      </c>
      <c r="K519" s="23">
        <f t="shared" si="119"/>
        <v>0</v>
      </c>
    </row>
    <row r="520" spans="1:11">
      <c r="A520" s="26" t="s">
        <v>58</v>
      </c>
      <c r="B520" s="21" t="s">
        <v>59</v>
      </c>
      <c r="C520" s="22">
        <v>-2586721.44</v>
      </c>
      <c r="D520" s="22">
        <v>0</v>
      </c>
      <c r="E520" s="22">
        <v>0</v>
      </c>
      <c r="F520" s="22">
        <v>-2784163.83</v>
      </c>
      <c r="G520" s="22">
        <f t="shared" si="115"/>
        <v>-197442.39000000013</v>
      </c>
      <c r="H520" s="22">
        <f t="shared" si="116"/>
        <v>2784163.83</v>
      </c>
      <c r="I520" s="23">
        <f t="shared" si="117"/>
        <v>7.6329204585709078</v>
      </c>
      <c r="J520" s="23">
        <f t="shared" si="118"/>
        <v>0</v>
      </c>
      <c r="K520" s="23">
        <f t="shared" si="119"/>
        <v>0</v>
      </c>
    </row>
    <row r="521" spans="1:11" s="35" customFormat="1">
      <c r="A521" s="31" t="s">
        <v>114</v>
      </c>
      <c r="B521" s="32" t="s">
        <v>115</v>
      </c>
      <c r="C521" s="33"/>
      <c r="D521" s="33"/>
      <c r="E521" s="33"/>
      <c r="F521" s="33"/>
      <c r="G521" s="33"/>
      <c r="H521" s="33"/>
      <c r="I521" s="34"/>
      <c r="J521" s="34"/>
      <c r="K521" s="34"/>
    </row>
    <row r="522" spans="1:11">
      <c r="A522" s="20" t="s">
        <v>21</v>
      </c>
      <c r="B522" s="21" t="s">
        <v>22</v>
      </c>
      <c r="C522" s="22">
        <v>30000</v>
      </c>
      <c r="D522" s="22">
        <v>30000</v>
      </c>
      <c r="E522" s="22">
        <v>0</v>
      </c>
      <c r="F522" s="22">
        <v>30000</v>
      </c>
      <c r="G522" s="22">
        <f t="shared" ref="G522:G528" si="120">F522-C522</f>
        <v>0</v>
      </c>
      <c r="H522" s="22">
        <f t="shared" ref="H522:H528" si="121">E522-F522</f>
        <v>-30000</v>
      </c>
      <c r="I522" s="23">
        <f t="shared" ref="I522:I528" si="122">IF(ISERROR(F522/C522),0,F522/C522*100-100)</f>
        <v>0</v>
      </c>
      <c r="J522" s="23">
        <f t="shared" ref="J522:J528" si="123">IF(ISERROR(F522/E522),0,F522/E522*100)</f>
        <v>0</v>
      </c>
      <c r="K522" s="23">
        <f t="shared" ref="K522:K528" si="124">IF(ISERROR(F522/D522),0,F522/D522*100)</f>
        <v>100</v>
      </c>
    </row>
    <row r="523" spans="1:11">
      <c r="A523" s="26" t="s">
        <v>23</v>
      </c>
      <c r="B523" s="21" t="s">
        <v>24</v>
      </c>
      <c r="C523" s="22">
        <v>30000</v>
      </c>
      <c r="D523" s="22">
        <v>30000</v>
      </c>
      <c r="E523" s="22">
        <v>0</v>
      </c>
      <c r="F523" s="22">
        <v>30000</v>
      </c>
      <c r="G523" s="22">
        <f t="shared" si="120"/>
        <v>0</v>
      </c>
      <c r="H523" s="22">
        <f t="shared" si="121"/>
        <v>-30000</v>
      </c>
      <c r="I523" s="23">
        <f t="shared" si="122"/>
        <v>0</v>
      </c>
      <c r="J523" s="23">
        <f t="shared" si="123"/>
        <v>0</v>
      </c>
      <c r="K523" s="23">
        <f t="shared" si="124"/>
        <v>100</v>
      </c>
    </row>
    <row r="524" spans="1:11">
      <c r="A524" s="27" t="s">
        <v>25</v>
      </c>
      <c r="B524" s="21" t="s">
        <v>26</v>
      </c>
      <c r="C524" s="22">
        <v>30000</v>
      </c>
      <c r="D524" s="22">
        <v>30000</v>
      </c>
      <c r="E524" s="22">
        <v>0</v>
      </c>
      <c r="F524" s="22">
        <v>30000</v>
      </c>
      <c r="G524" s="22">
        <f t="shared" si="120"/>
        <v>0</v>
      </c>
      <c r="H524" s="22">
        <f t="shared" si="121"/>
        <v>-30000</v>
      </c>
      <c r="I524" s="23">
        <f t="shared" si="122"/>
        <v>0</v>
      </c>
      <c r="J524" s="23">
        <f t="shared" si="123"/>
        <v>0</v>
      </c>
      <c r="K524" s="23">
        <f t="shared" si="124"/>
        <v>100</v>
      </c>
    </row>
    <row r="525" spans="1:11">
      <c r="A525" s="20" t="s">
        <v>27</v>
      </c>
      <c r="B525" s="21" t="s">
        <v>28</v>
      </c>
      <c r="C525" s="22">
        <v>30000</v>
      </c>
      <c r="D525" s="22">
        <v>30000</v>
      </c>
      <c r="E525" s="22">
        <v>0</v>
      </c>
      <c r="F525" s="22">
        <v>30000</v>
      </c>
      <c r="G525" s="22">
        <f t="shared" si="120"/>
        <v>0</v>
      </c>
      <c r="H525" s="22">
        <f t="shared" si="121"/>
        <v>-30000</v>
      </c>
      <c r="I525" s="23">
        <f t="shared" si="122"/>
        <v>0</v>
      </c>
      <c r="J525" s="23">
        <f t="shared" si="123"/>
        <v>0</v>
      </c>
      <c r="K525" s="23">
        <f t="shared" si="124"/>
        <v>100</v>
      </c>
    </row>
    <row r="526" spans="1:11">
      <c r="A526" s="26" t="s">
        <v>29</v>
      </c>
      <c r="B526" s="21" t="s">
        <v>30</v>
      </c>
      <c r="C526" s="22">
        <v>30000</v>
      </c>
      <c r="D526" s="22">
        <v>30000</v>
      </c>
      <c r="E526" s="22">
        <v>0</v>
      </c>
      <c r="F526" s="22">
        <v>30000</v>
      </c>
      <c r="G526" s="22">
        <f t="shared" si="120"/>
        <v>0</v>
      </c>
      <c r="H526" s="22">
        <f t="shared" si="121"/>
        <v>-30000</v>
      </c>
      <c r="I526" s="23">
        <f t="shared" si="122"/>
        <v>0</v>
      </c>
      <c r="J526" s="23">
        <f t="shared" si="123"/>
        <v>0</v>
      </c>
      <c r="K526" s="23">
        <f t="shared" si="124"/>
        <v>100</v>
      </c>
    </row>
    <row r="527" spans="1:11">
      <c r="A527" s="27" t="s">
        <v>37</v>
      </c>
      <c r="B527" s="21" t="s">
        <v>38</v>
      </c>
      <c r="C527" s="22">
        <v>30000</v>
      </c>
      <c r="D527" s="22">
        <v>30000</v>
      </c>
      <c r="E527" s="22">
        <v>0</v>
      </c>
      <c r="F527" s="22">
        <v>30000</v>
      </c>
      <c r="G527" s="22">
        <f t="shared" si="120"/>
        <v>0</v>
      </c>
      <c r="H527" s="22">
        <f t="shared" si="121"/>
        <v>-30000</v>
      </c>
      <c r="I527" s="23">
        <f t="shared" si="122"/>
        <v>0</v>
      </c>
      <c r="J527" s="23">
        <f t="shared" si="123"/>
        <v>0</v>
      </c>
      <c r="K527" s="23">
        <f t="shared" si="124"/>
        <v>100</v>
      </c>
    </row>
    <row r="528" spans="1:11">
      <c r="A528" s="28" t="s">
        <v>41</v>
      </c>
      <c r="B528" s="21" t="s">
        <v>42</v>
      </c>
      <c r="C528" s="22">
        <v>30000</v>
      </c>
      <c r="D528" s="22">
        <v>30000</v>
      </c>
      <c r="E528" s="22">
        <v>0</v>
      </c>
      <c r="F528" s="22">
        <v>30000</v>
      </c>
      <c r="G528" s="22">
        <f t="shared" si="120"/>
        <v>0</v>
      </c>
      <c r="H528" s="22">
        <f t="shared" si="121"/>
        <v>-30000</v>
      </c>
      <c r="I528" s="23">
        <f t="shared" si="122"/>
        <v>0</v>
      </c>
      <c r="J528" s="23">
        <f t="shared" si="123"/>
        <v>0</v>
      </c>
      <c r="K528" s="23">
        <f t="shared" si="124"/>
        <v>100</v>
      </c>
    </row>
    <row r="529" spans="1:11">
      <c r="A529" s="20"/>
      <c r="B529" s="21"/>
      <c r="C529" s="22"/>
      <c r="D529" s="22"/>
      <c r="E529" s="22"/>
      <c r="F529" s="22"/>
      <c r="G529" s="22"/>
      <c r="H529" s="22"/>
      <c r="I529" s="23"/>
      <c r="J529" s="23"/>
      <c r="K529" s="23"/>
    </row>
    <row r="530" spans="1:11" s="35" customFormat="1" ht="38.25">
      <c r="A530" s="31"/>
      <c r="B530" s="32" t="s">
        <v>116</v>
      </c>
      <c r="C530" s="33"/>
      <c r="D530" s="33"/>
      <c r="E530" s="33"/>
      <c r="F530" s="33"/>
      <c r="G530" s="33"/>
      <c r="H530" s="33"/>
      <c r="I530" s="34"/>
      <c r="J530" s="34"/>
      <c r="K530" s="34"/>
    </row>
    <row r="531" spans="1:11">
      <c r="A531" s="20" t="s">
        <v>21</v>
      </c>
      <c r="B531" s="21" t="s">
        <v>22</v>
      </c>
      <c r="C531" s="22">
        <v>54101846.869999997</v>
      </c>
      <c r="D531" s="22">
        <v>54797774</v>
      </c>
      <c r="E531" s="22">
        <v>21901604</v>
      </c>
      <c r="F531" s="22">
        <v>54624087.030000001</v>
      </c>
      <c r="G531" s="22">
        <f t="shared" ref="G531:G569" si="125">F531-C531</f>
        <v>522240.16000000387</v>
      </c>
      <c r="H531" s="22">
        <f t="shared" ref="H531:H569" si="126">E531-F531</f>
        <v>-32722483.030000001</v>
      </c>
      <c r="I531" s="23">
        <f t="shared" ref="I531:I569" si="127">IF(ISERROR(F531/C531),0,F531/C531*100-100)</f>
        <v>0.96529081762196256</v>
      </c>
      <c r="J531" s="23">
        <f t="shared" ref="J531:J569" si="128">IF(ISERROR(F531/E531),0,F531/E531*100)</f>
        <v>249.40678787727143</v>
      </c>
      <c r="K531" s="23">
        <f t="shared" ref="K531:K569" si="129">IF(ISERROR(F531/D531),0,F531/D531*100)</f>
        <v>99.683040099402575</v>
      </c>
    </row>
    <row r="532" spans="1:11">
      <c r="A532" s="26" t="s">
        <v>93</v>
      </c>
      <c r="B532" s="21" t="s">
        <v>94</v>
      </c>
      <c r="C532" s="22">
        <v>90194.89</v>
      </c>
      <c r="D532" s="22">
        <v>260977</v>
      </c>
      <c r="E532" s="22">
        <v>91488</v>
      </c>
      <c r="F532" s="22">
        <v>96229.74</v>
      </c>
      <c r="G532" s="22">
        <f t="shared" si="125"/>
        <v>6034.8500000000058</v>
      </c>
      <c r="H532" s="22">
        <f t="shared" si="126"/>
        <v>-4741.7400000000052</v>
      </c>
      <c r="I532" s="23">
        <f t="shared" si="127"/>
        <v>6.6909001164034976</v>
      </c>
      <c r="J532" s="23">
        <f t="shared" si="128"/>
        <v>105.18290923399792</v>
      </c>
      <c r="K532" s="23">
        <f t="shared" si="129"/>
        <v>36.872881518294719</v>
      </c>
    </row>
    <row r="533" spans="1:11">
      <c r="A533" s="26" t="s">
        <v>67</v>
      </c>
      <c r="B533" s="21" t="s">
        <v>68</v>
      </c>
      <c r="C533" s="22">
        <v>524165.98</v>
      </c>
      <c r="D533" s="22">
        <v>543127</v>
      </c>
      <c r="E533" s="22">
        <v>12498</v>
      </c>
      <c r="F533" s="22">
        <v>534187.29</v>
      </c>
      <c r="G533" s="22">
        <f t="shared" si="125"/>
        <v>10021.310000000056</v>
      </c>
      <c r="H533" s="22">
        <f t="shared" si="126"/>
        <v>-521689.29000000004</v>
      </c>
      <c r="I533" s="23">
        <f t="shared" si="127"/>
        <v>1.9118581484437414</v>
      </c>
      <c r="J533" s="23">
        <f t="shared" si="128"/>
        <v>4274.182189150265</v>
      </c>
      <c r="K533" s="23">
        <f t="shared" si="129"/>
        <v>98.354029536369964</v>
      </c>
    </row>
    <row r="534" spans="1:11">
      <c r="A534" s="27" t="s">
        <v>69</v>
      </c>
      <c r="B534" s="21" t="s">
        <v>70</v>
      </c>
      <c r="C534" s="22">
        <v>524165.98</v>
      </c>
      <c r="D534" s="22">
        <v>543127</v>
      </c>
      <c r="E534" s="22">
        <v>12498</v>
      </c>
      <c r="F534" s="22">
        <v>534187.29</v>
      </c>
      <c r="G534" s="22">
        <f t="shared" si="125"/>
        <v>10021.310000000056</v>
      </c>
      <c r="H534" s="22">
        <f t="shared" si="126"/>
        <v>-521689.29000000004</v>
      </c>
      <c r="I534" s="23">
        <f t="shared" si="127"/>
        <v>1.9118581484437414</v>
      </c>
      <c r="J534" s="23">
        <f t="shared" si="128"/>
        <v>4274.182189150265</v>
      </c>
      <c r="K534" s="23">
        <f t="shared" si="129"/>
        <v>98.354029536369964</v>
      </c>
    </row>
    <row r="535" spans="1:11">
      <c r="A535" s="28" t="s">
        <v>71</v>
      </c>
      <c r="B535" s="21" t="s">
        <v>72</v>
      </c>
      <c r="C535" s="22">
        <v>524165.98</v>
      </c>
      <c r="D535" s="22">
        <v>543127</v>
      </c>
      <c r="E535" s="22">
        <v>12498</v>
      </c>
      <c r="F535" s="22">
        <v>534187.29</v>
      </c>
      <c r="G535" s="22">
        <f t="shared" si="125"/>
        <v>10021.310000000056</v>
      </c>
      <c r="H535" s="22">
        <f t="shared" si="126"/>
        <v>-521689.29000000004</v>
      </c>
      <c r="I535" s="23">
        <f t="shared" si="127"/>
        <v>1.9118581484437414</v>
      </c>
      <c r="J535" s="23">
        <f t="shared" si="128"/>
        <v>4274.182189150265</v>
      </c>
      <c r="K535" s="23">
        <f t="shared" si="129"/>
        <v>98.354029536369964</v>
      </c>
    </row>
    <row r="536" spans="1:11" ht="25.5">
      <c r="A536" s="29" t="s">
        <v>73</v>
      </c>
      <c r="B536" s="21" t="s">
        <v>74</v>
      </c>
      <c r="C536" s="22">
        <v>524165.98</v>
      </c>
      <c r="D536" s="22">
        <v>543127</v>
      </c>
      <c r="E536" s="22">
        <v>12498</v>
      </c>
      <c r="F536" s="22">
        <v>534187.29</v>
      </c>
      <c r="G536" s="22">
        <f t="shared" si="125"/>
        <v>10021.310000000056</v>
      </c>
      <c r="H536" s="22">
        <f t="shared" si="126"/>
        <v>-521689.29000000004</v>
      </c>
      <c r="I536" s="23">
        <f t="shared" si="127"/>
        <v>1.9118581484437414</v>
      </c>
      <c r="J536" s="23">
        <f t="shared" si="128"/>
        <v>4274.182189150265</v>
      </c>
      <c r="K536" s="23">
        <f t="shared" si="129"/>
        <v>98.354029536369964</v>
      </c>
    </row>
    <row r="537" spans="1:11" ht="25.5">
      <c r="A537" s="30" t="s">
        <v>75</v>
      </c>
      <c r="B537" s="21" t="s">
        <v>76</v>
      </c>
      <c r="C537" s="22">
        <v>515933.98</v>
      </c>
      <c r="D537" s="22">
        <v>525638</v>
      </c>
      <c r="E537" s="22">
        <v>0</v>
      </c>
      <c r="F537" s="22">
        <v>525637.29</v>
      </c>
      <c r="G537" s="22">
        <f t="shared" si="125"/>
        <v>9703.3100000000559</v>
      </c>
      <c r="H537" s="22">
        <f t="shared" si="126"/>
        <v>-525637.29</v>
      </c>
      <c r="I537" s="23">
        <f t="shared" si="127"/>
        <v>1.8807270651179238</v>
      </c>
      <c r="J537" s="23">
        <f t="shared" si="128"/>
        <v>0</v>
      </c>
      <c r="K537" s="23">
        <f t="shared" si="129"/>
        <v>99.999864926051771</v>
      </c>
    </row>
    <row r="538" spans="1:11" ht="25.5">
      <c r="A538" s="30" t="s">
        <v>95</v>
      </c>
      <c r="B538" s="21" t="s">
        <v>96</v>
      </c>
      <c r="C538" s="22">
        <v>8232</v>
      </c>
      <c r="D538" s="22">
        <v>17489</v>
      </c>
      <c r="E538" s="22">
        <v>12498</v>
      </c>
      <c r="F538" s="22">
        <v>8550</v>
      </c>
      <c r="G538" s="22">
        <f t="shared" si="125"/>
        <v>318</v>
      </c>
      <c r="H538" s="22">
        <f t="shared" si="126"/>
        <v>3948</v>
      </c>
      <c r="I538" s="23">
        <f t="shared" si="127"/>
        <v>3.8629737609329453</v>
      </c>
      <c r="J538" s="23">
        <f t="shared" si="128"/>
        <v>68.410945751320213</v>
      </c>
      <c r="K538" s="23">
        <f t="shared" si="129"/>
        <v>48.887872376922637</v>
      </c>
    </row>
    <row r="539" spans="1:11">
      <c r="A539" s="26" t="s">
        <v>23</v>
      </c>
      <c r="B539" s="21" t="s">
        <v>24</v>
      </c>
      <c r="C539" s="22">
        <v>53487486</v>
      </c>
      <c r="D539" s="22">
        <v>53993670</v>
      </c>
      <c r="E539" s="22">
        <v>21797618</v>
      </c>
      <c r="F539" s="22">
        <v>53993670</v>
      </c>
      <c r="G539" s="22">
        <f t="shared" si="125"/>
        <v>506184</v>
      </c>
      <c r="H539" s="22">
        <f t="shared" si="126"/>
        <v>-32196052</v>
      </c>
      <c r="I539" s="23">
        <f t="shared" si="127"/>
        <v>0.94635967747672112</v>
      </c>
      <c r="J539" s="23">
        <f t="shared" si="128"/>
        <v>247.70445100928004</v>
      </c>
      <c r="K539" s="23">
        <f t="shared" si="129"/>
        <v>100</v>
      </c>
    </row>
    <row r="540" spans="1:11">
      <c r="A540" s="27" t="s">
        <v>25</v>
      </c>
      <c r="B540" s="21" t="s">
        <v>26</v>
      </c>
      <c r="C540" s="22">
        <v>53487486</v>
      </c>
      <c r="D540" s="22">
        <v>53993670</v>
      </c>
      <c r="E540" s="22">
        <v>21797618</v>
      </c>
      <c r="F540" s="22">
        <v>53993670</v>
      </c>
      <c r="G540" s="22">
        <f t="shared" si="125"/>
        <v>506184</v>
      </c>
      <c r="H540" s="22">
        <f t="shared" si="126"/>
        <v>-32196052</v>
      </c>
      <c r="I540" s="23">
        <f t="shared" si="127"/>
        <v>0.94635967747672112</v>
      </c>
      <c r="J540" s="23">
        <f t="shared" si="128"/>
        <v>247.70445100928004</v>
      </c>
      <c r="K540" s="23">
        <f t="shared" si="129"/>
        <v>100</v>
      </c>
    </row>
    <row r="541" spans="1:11">
      <c r="A541" s="20" t="s">
        <v>27</v>
      </c>
      <c r="B541" s="21" t="s">
        <v>28</v>
      </c>
      <c r="C541" s="22">
        <v>20415929.52</v>
      </c>
      <c r="D541" s="22">
        <v>54829770</v>
      </c>
      <c r="E541" s="22">
        <v>21895354</v>
      </c>
      <c r="F541" s="22">
        <v>24962434.300000001</v>
      </c>
      <c r="G541" s="22">
        <f t="shared" si="125"/>
        <v>4546504.7800000012</v>
      </c>
      <c r="H541" s="22">
        <f t="shared" si="126"/>
        <v>-3067080.3000000007</v>
      </c>
      <c r="I541" s="23">
        <f t="shared" si="127"/>
        <v>22.269398880644246</v>
      </c>
      <c r="J541" s="23">
        <f t="shared" si="128"/>
        <v>114.0079045993045</v>
      </c>
      <c r="K541" s="23">
        <f t="shared" si="129"/>
        <v>45.527154864957488</v>
      </c>
    </row>
    <row r="542" spans="1:11">
      <c r="A542" s="26" t="s">
        <v>29</v>
      </c>
      <c r="B542" s="21" t="s">
        <v>30</v>
      </c>
      <c r="C542" s="22">
        <v>18222575.600000001</v>
      </c>
      <c r="D542" s="22">
        <v>47639270</v>
      </c>
      <c r="E542" s="22">
        <v>18853097</v>
      </c>
      <c r="F542" s="22">
        <v>19622055.989999998</v>
      </c>
      <c r="G542" s="22">
        <f t="shared" si="125"/>
        <v>1399480.3899999969</v>
      </c>
      <c r="H542" s="22">
        <f t="shared" si="126"/>
        <v>-768958.98999999836</v>
      </c>
      <c r="I542" s="23">
        <f t="shared" si="127"/>
        <v>7.6799263765984733</v>
      </c>
      <c r="J542" s="23">
        <f t="shared" si="128"/>
        <v>104.07868792061059</v>
      </c>
      <c r="K542" s="23">
        <f t="shared" si="129"/>
        <v>41.188825920296424</v>
      </c>
    </row>
    <row r="543" spans="1:11">
      <c r="A543" s="27" t="s">
        <v>31</v>
      </c>
      <c r="B543" s="21" t="s">
        <v>32</v>
      </c>
      <c r="C543" s="22">
        <v>5549306.5499999998</v>
      </c>
      <c r="D543" s="22">
        <v>22473045</v>
      </c>
      <c r="E543" s="22">
        <v>8276690</v>
      </c>
      <c r="F543" s="22">
        <v>6180891.0199999996</v>
      </c>
      <c r="G543" s="22">
        <f t="shared" si="125"/>
        <v>631584.46999999974</v>
      </c>
      <c r="H543" s="22">
        <f t="shared" si="126"/>
        <v>2095798.9800000004</v>
      </c>
      <c r="I543" s="23">
        <f t="shared" si="127"/>
        <v>11.381322410455041</v>
      </c>
      <c r="J543" s="23">
        <f t="shared" si="128"/>
        <v>74.678295550515955</v>
      </c>
      <c r="K543" s="23">
        <f t="shared" si="129"/>
        <v>27.503576039651058</v>
      </c>
    </row>
    <row r="544" spans="1:11">
      <c r="A544" s="28" t="s">
        <v>33</v>
      </c>
      <c r="B544" s="21" t="s">
        <v>34</v>
      </c>
      <c r="C544" s="22">
        <v>3570234.05</v>
      </c>
      <c r="D544" s="22">
        <v>9632360</v>
      </c>
      <c r="E544" s="22">
        <v>3703699</v>
      </c>
      <c r="F544" s="22">
        <v>3621584.14</v>
      </c>
      <c r="G544" s="22">
        <f t="shared" si="125"/>
        <v>51350.090000000317</v>
      </c>
      <c r="H544" s="22">
        <f t="shared" si="126"/>
        <v>82114.85999999987</v>
      </c>
      <c r="I544" s="23">
        <f t="shared" si="127"/>
        <v>1.4382835769548592</v>
      </c>
      <c r="J544" s="23">
        <f t="shared" si="128"/>
        <v>97.782895964277884</v>
      </c>
      <c r="K544" s="23">
        <f t="shared" si="129"/>
        <v>37.598097870096218</v>
      </c>
    </row>
    <row r="545" spans="1:11">
      <c r="A545" s="28" t="s">
        <v>35</v>
      </c>
      <c r="B545" s="21" t="s">
        <v>36</v>
      </c>
      <c r="C545" s="22">
        <v>1979072.5</v>
      </c>
      <c r="D545" s="22">
        <v>12840685</v>
      </c>
      <c r="E545" s="22">
        <v>4572991</v>
      </c>
      <c r="F545" s="22">
        <v>2559306.88</v>
      </c>
      <c r="G545" s="22">
        <f t="shared" si="125"/>
        <v>580234.37999999989</v>
      </c>
      <c r="H545" s="22">
        <f t="shared" si="126"/>
        <v>2013684.12</v>
      </c>
      <c r="I545" s="23">
        <f t="shared" si="127"/>
        <v>29.318500459179745</v>
      </c>
      <c r="J545" s="23">
        <f t="shared" si="128"/>
        <v>55.965709969689414</v>
      </c>
      <c r="K545" s="23">
        <f t="shared" si="129"/>
        <v>19.931233263645982</v>
      </c>
    </row>
    <row r="546" spans="1:11">
      <c r="A546" s="29" t="s">
        <v>77</v>
      </c>
      <c r="B546" s="21" t="s">
        <v>78</v>
      </c>
      <c r="C546" s="22">
        <v>491533.18</v>
      </c>
      <c r="D546" s="22">
        <v>0</v>
      </c>
      <c r="E546" s="22">
        <v>0</v>
      </c>
      <c r="F546" s="22">
        <v>321403.28000000003</v>
      </c>
      <c r="G546" s="22">
        <f t="shared" si="125"/>
        <v>-170129.89999999997</v>
      </c>
      <c r="H546" s="22">
        <f t="shared" si="126"/>
        <v>-321403.28000000003</v>
      </c>
      <c r="I546" s="23">
        <f t="shared" si="127"/>
        <v>-34.612088648827324</v>
      </c>
      <c r="J546" s="23">
        <f t="shared" si="128"/>
        <v>0</v>
      </c>
      <c r="K546" s="23">
        <f t="shared" si="129"/>
        <v>0</v>
      </c>
    </row>
    <row r="547" spans="1:11">
      <c r="A547" s="27" t="s">
        <v>37</v>
      </c>
      <c r="B547" s="21" t="s">
        <v>38</v>
      </c>
      <c r="C547" s="22">
        <v>11767817.92</v>
      </c>
      <c r="D547" s="22">
        <v>21164766</v>
      </c>
      <c r="E547" s="22">
        <v>8971377</v>
      </c>
      <c r="F547" s="22">
        <v>11490935.42</v>
      </c>
      <c r="G547" s="22">
        <f t="shared" si="125"/>
        <v>-276882.5</v>
      </c>
      <c r="H547" s="22">
        <f t="shared" si="126"/>
        <v>-2519558.42</v>
      </c>
      <c r="I547" s="23">
        <f t="shared" si="127"/>
        <v>-2.3528788589550231</v>
      </c>
      <c r="J547" s="23">
        <f t="shared" si="128"/>
        <v>128.08441134510343</v>
      </c>
      <c r="K547" s="23">
        <f t="shared" si="129"/>
        <v>54.292759107282365</v>
      </c>
    </row>
    <row r="548" spans="1:11">
      <c r="A548" s="28" t="s">
        <v>39</v>
      </c>
      <c r="B548" s="21" t="s">
        <v>40</v>
      </c>
      <c r="C548" s="22">
        <v>10866214.039999999</v>
      </c>
      <c r="D548" s="22">
        <v>19640135</v>
      </c>
      <c r="E548" s="22">
        <v>8457534</v>
      </c>
      <c r="F548" s="22">
        <v>10788178.92</v>
      </c>
      <c r="G548" s="22">
        <f t="shared" si="125"/>
        <v>-78035.11999999918</v>
      </c>
      <c r="H548" s="22">
        <f t="shared" si="126"/>
        <v>-2330644.92</v>
      </c>
      <c r="I548" s="23">
        <f t="shared" si="127"/>
        <v>-0.71814451392859269</v>
      </c>
      <c r="J548" s="23">
        <f t="shared" si="128"/>
        <v>127.5570269064245</v>
      </c>
      <c r="K548" s="23">
        <f t="shared" si="129"/>
        <v>54.929250333564404</v>
      </c>
    </row>
    <row r="549" spans="1:11">
      <c r="A549" s="28" t="s">
        <v>41</v>
      </c>
      <c r="B549" s="21" t="s">
        <v>42</v>
      </c>
      <c r="C549" s="22">
        <v>901603.88</v>
      </c>
      <c r="D549" s="22">
        <v>1524631</v>
      </c>
      <c r="E549" s="22">
        <v>513843</v>
      </c>
      <c r="F549" s="22">
        <v>702756.5</v>
      </c>
      <c r="G549" s="22">
        <f t="shared" si="125"/>
        <v>-198847.38</v>
      </c>
      <c r="H549" s="22">
        <f t="shared" si="126"/>
        <v>-188913.5</v>
      </c>
      <c r="I549" s="23">
        <f t="shared" si="127"/>
        <v>-22.054849630860062</v>
      </c>
      <c r="J549" s="23">
        <f t="shared" si="128"/>
        <v>136.76482894580639</v>
      </c>
      <c r="K549" s="23">
        <f t="shared" si="129"/>
        <v>46.093546569628977</v>
      </c>
    </row>
    <row r="550" spans="1:11" ht="25.5">
      <c r="A550" s="27" t="s">
        <v>79</v>
      </c>
      <c r="B550" s="21" t="s">
        <v>80</v>
      </c>
      <c r="C550" s="22">
        <v>0</v>
      </c>
      <c r="D550" s="22">
        <v>147000</v>
      </c>
      <c r="E550" s="22">
        <v>0</v>
      </c>
      <c r="F550" s="22">
        <v>126000</v>
      </c>
      <c r="G550" s="22">
        <f t="shared" si="125"/>
        <v>126000</v>
      </c>
      <c r="H550" s="22">
        <f t="shared" si="126"/>
        <v>-126000</v>
      </c>
      <c r="I550" s="23">
        <f t="shared" si="127"/>
        <v>0</v>
      </c>
      <c r="J550" s="23">
        <f t="shared" si="128"/>
        <v>0</v>
      </c>
      <c r="K550" s="23">
        <f t="shared" si="129"/>
        <v>85.714285714285708</v>
      </c>
    </row>
    <row r="551" spans="1:11">
      <c r="A551" s="28" t="s">
        <v>81</v>
      </c>
      <c r="B551" s="21" t="s">
        <v>82</v>
      </c>
      <c r="C551" s="22">
        <v>0</v>
      </c>
      <c r="D551" s="22">
        <v>147000</v>
      </c>
      <c r="E551" s="22">
        <v>0</v>
      </c>
      <c r="F551" s="22">
        <v>126000</v>
      </c>
      <c r="G551" s="22">
        <f t="shared" si="125"/>
        <v>126000</v>
      </c>
      <c r="H551" s="22">
        <f t="shared" si="126"/>
        <v>-126000</v>
      </c>
      <c r="I551" s="23">
        <f t="shared" si="127"/>
        <v>0</v>
      </c>
      <c r="J551" s="23">
        <f t="shared" si="128"/>
        <v>0</v>
      </c>
      <c r="K551" s="23">
        <f t="shared" si="129"/>
        <v>85.714285714285708</v>
      </c>
    </row>
    <row r="552" spans="1:11" ht="25.5">
      <c r="A552" s="27" t="s">
        <v>43</v>
      </c>
      <c r="B552" s="21" t="s">
        <v>44</v>
      </c>
      <c r="C552" s="22">
        <v>905451.13</v>
      </c>
      <c r="D552" s="22">
        <v>3854459</v>
      </c>
      <c r="E552" s="22">
        <v>1605030</v>
      </c>
      <c r="F552" s="22">
        <v>1824229.55</v>
      </c>
      <c r="G552" s="22">
        <f t="shared" si="125"/>
        <v>918778.42</v>
      </c>
      <c r="H552" s="22">
        <f t="shared" si="126"/>
        <v>-219199.55000000005</v>
      </c>
      <c r="I552" s="23">
        <f t="shared" si="127"/>
        <v>101.47189500994935</v>
      </c>
      <c r="J552" s="23">
        <f t="shared" si="128"/>
        <v>113.65703756316081</v>
      </c>
      <c r="K552" s="23">
        <f t="shared" si="129"/>
        <v>47.327771549781694</v>
      </c>
    </row>
    <row r="553" spans="1:11">
      <c r="A553" s="28" t="s">
        <v>45</v>
      </c>
      <c r="B553" s="21" t="s">
        <v>46</v>
      </c>
      <c r="C553" s="22">
        <v>174132.05</v>
      </c>
      <c r="D553" s="22">
        <v>731951</v>
      </c>
      <c r="E553" s="22">
        <v>147586</v>
      </c>
      <c r="F553" s="22">
        <v>611427.68999999994</v>
      </c>
      <c r="G553" s="22">
        <f t="shared" si="125"/>
        <v>437295.63999999996</v>
      </c>
      <c r="H553" s="22">
        <f t="shared" si="126"/>
        <v>-463841.68999999994</v>
      </c>
      <c r="I553" s="23">
        <f t="shared" si="127"/>
        <v>251.12874970460638</v>
      </c>
      <c r="J553" s="23">
        <f t="shared" si="128"/>
        <v>414.28569783041746</v>
      </c>
      <c r="K553" s="23">
        <f t="shared" si="129"/>
        <v>83.533964705287644</v>
      </c>
    </row>
    <row r="554" spans="1:11" ht="25.5">
      <c r="A554" s="29" t="s">
        <v>83</v>
      </c>
      <c r="B554" s="21" t="s">
        <v>84</v>
      </c>
      <c r="C554" s="22">
        <v>10479.549999999999</v>
      </c>
      <c r="D554" s="22">
        <v>108662</v>
      </c>
      <c r="E554" s="22">
        <v>40500</v>
      </c>
      <c r="F554" s="22">
        <v>37073.919999999998</v>
      </c>
      <c r="G554" s="22">
        <f t="shared" si="125"/>
        <v>26594.37</v>
      </c>
      <c r="H554" s="22">
        <f t="shared" si="126"/>
        <v>3426.0800000000017</v>
      </c>
      <c r="I554" s="23">
        <f t="shared" si="127"/>
        <v>253.773969302117</v>
      </c>
      <c r="J554" s="23">
        <f t="shared" si="128"/>
        <v>91.540543209876532</v>
      </c>
      <c r="K554" s="23">
        <f t="shared" si="129"/>
        <v>34.118569509120022</v>
      </c>
    </row>
    <row r="555" spans="1:11" ht="25.5">
      <c r="A555" s="29" t="s">
        <v>47</v>
      </c>
      <c r="B555" s="21" t="s">
        <v>48</v>
      </c>
      <c r="C555" s="22">
        <v>163652.5</v>
      </c>
      <c r="D555" s="22">
        <v>623289</v>
      </c>
      <c r="E555" s="22">
        <v>107086</v>
      </c>
      <c r="F555" s="22">
        <v>574353.77</v>
      </c>
      <c r="G555" s="22">
        <f t="shared" si="125"/>
        <v>410701.27</v>
      </c>
      <c r="H555" s="22">
        <f t="shared" si="126"/>
        <v>-467267.77</v>
      </c>
      <c r="I555" s="23">
        <f t="shared" si="127"/>
        <v>250.9593620629077</v>
      </c>
      <c r="J555" s="23">
        <f t="shared" si="128"/>
        <v>536.34814074668964</v>
      </c>
      <c r="K555" s="23">
        <f t="shared" si="129"/>
        <v>92.148869946365181</v>
      </c>
    </row>
    <row r="556" spans="1:11" ht="25.5">
      <c r="A556" s="30" t="s">
        <v>49</v>
      </c>
      <c r="B556" s="21" t="s">
        <v>50</v>
      </c>
      <c r="C556" s="22">
        <v>163652.5</v>
      </c>
      <c r="D556" s="22">
        <v>623289</v>
      </c>
      <c r="E556" s="22">
        <v>107086</v>
      </c>
      <c r="F556" s="22">
        <v>574353.77</v>
      </c>
      <c r="G556" s="22">
        <f t="shared" si="125"/>
        <v>410701.27</v>
      </c>
      <c r="H556" s="22">
        <f t="shared" si="126"/>
        <v>-467267.77</v>
      </c>
      <c r="I556" s="23">
        <f t="shared" si="127"/>
        <v>250.9593620629077</v>
      </c>
      <c r="J556" s="23">
        <f t="shared" si="128"/>
        <v>536.34814074668964</v>
      </c>
      <c r="K556" s="23">
        <f t="shared" si="129"/>
        <v>92.148869946365181</v>
      </c>
    </row>
    <row r="557" spans="1:11" ht="51">
      <c r="A557" s="28" t="s">
        <v>159</v>
      </c>
      <c r="B557" s="21" t="s">
        <v>160</v>
      </c>
      <c r="C557" s="22">
        <v>662490.59</v>
      </c>
      <c r="D557" s="22">
        <v>2894388</v>
      </c>
      <c r="E557" s="22">
        <v>1385559</v>
      </c>
      <c r="F557" s="22">
        <v>1131657.1200000001</v>
      </c>
      <c r="G557" s="22">
        <f t="shared" si="125"/>
        <v>469166.53000000014</v>
      </c>
      <c r="H557" s="22">
        <f t="shared" si="126"/>
        <v>253901.87999999989</v>
      </c>
      <c r="I557" s="23">
        <f t="shared" si="127"/>
        <v>70.818595325255899</v>
      </c>
      <c r="J557" s="23">
        <f t="shared" si="128"/>
        <v>81.675130398633343</v>
      </c>
      <c r="K557" s="23">
        <f t="shared" si="129"/>
        <v>39.098321303156318</v>
      </c>
    </row>
    <row r="558" spans="1:11" ht="38.25">
      <c r="A558" s="29" t="s">
        <v>161</v>
      </c>
      <c r="B558" s="21" t="s">
        <v>162</v>
      </c>
      <c r="C558" s="22">
        <v>486660.19</v>
      </c>
      <c r="D558" s="22">
        <v>2287488</v>
      </c>
      <c r="E558" s="22">
        <v>1079923</v>
      </c>
      <c r="F558" s="22">
        <v>1006232.53</v>
      </c>
      <c r="G558" s="22">
        <f t="shared" si="125"/>
        <v>519572.34</v>
      </c>
      <c r="H558" s="22">
        <f t="shared" si="126"/>
        <v>73690.469999999972</v>
      </c>
      <c r="I558" s="23">
        <f t="shared" si="127"/>
        <v>106.76286054957566</v>
      </c>
      <c r="J558" s="23">
        <f t="shared" si="128"/>
        <v>93.17632183035272</v>
      </c>
      <c r="K558" s="23">
        <f t="shared" si="129"/>
        <v>43.988538081948406</v>
      </c>
    </row>
    <row r="559" spans="1:11" ht="63.75">
      <c r="A559" s="29" t="s">
        <v>237</v>
      </c>
      <c r="B559" s="21" t="s">
        <v>238</v>
      </c>
      <c r="C559" s="22">
        <v>175830.39999999999</v>
      </c>
      <c r="D559" s="22">
        <v>606900</v>
      </c>
      <c r="E559" s="22">
        <v>305636</v>
      </c>
      <c r="F559" s="22">
        <v>125424.59</v>
      </c>
      <c r="G559" s="22">
        <f t="shared" si="125"/>
        <v>-50405.81</v>
      </c>
      <c r="H559" s="22">
        <f t="shared" si="126"/>
        <v>180211.41</v>
      </c>
      <c r="I559" s="23">
        <f t="shared" si="127"/>
        <v>-28.667289615447615</v>
      </c>
      <c r="J559" s="23">
        <f t="shared" si="128"/>
        <v>41.037243649308323</v>
      </c>
      <c r="K559" s="23">
        <f t="shared" si="129"/>
        <v>20.66643433844126</v>
      </c>
    </row>
    <row r="560" spans="1:11">
      <c r="A560" s="28" t="s">
        <v>183</v>
      </c>
      <c r="B560" s="21" t="s">
        <v>184</v>
      </c>
      <c r="C560" s="22">
        <v>68828.490000000005</v>
      </c>
      <c r="D560" s="22">
        <v>228120</v>
      </c>
      <c r="E560" s="22">
        <v>71885</v>
      </c>
      <c r="F560" s="22">
        <v>81144.740000000005</v>
      </c>
      <c r="G560" s="22">
        <f t="shared" si="125"/>
        <v>12316.25</v>
      </c>
      <c r="H560" s="22">
        <f t="shared" si="126"/>
        <v>-9259.7400000000052</v>
      </c>
      <c r="I560" s="23">
        <f t="shared" si="127"/>
        <v>17.894116230066942</v>
      </c>
      <c r="J560" s="23">
        <f t="shared" si="128"/>
        <v>112.88132433748348</v>
      </c>
      <c r="K560" s="23">
        <f t="shared" si="129"/>
        <v>35.571076626337018</v>
      </c>
    </row>
    <row r="561" spans="1:11">
      <c r="A561" s="26" t="s">
        <v>51</v>
      </c>
      <c r="B561" s="21" t="s">
        <v>52</v>
      </c>
      <c r="C561" s="22">
        <v>2193353.92</v>
      </c>
      <c r="D561" s="22">
        <v>7190500</v>
      </c>
      <c r="E561" s="22">
        <v>3042257</v>
      </c>
      <c r="F561" s="22">
        <v>5340378.3099999996</v>
      </c>
      <c r="G561" s="22">
        <f t="shared" si="125"/>
        <v>3147024.3899999997</v>
      </c>
      <c r="H561" s="22">
        <f t="shared" si="126"/>
        <v>-2298121.3099999996</v>
      </c>
      <c r="I561" s="23">
        <f t="shared" si="127"/>
        <v>143.48000846119717</v>
      </c>
      <c r="J561" s="23">
        <f t="shared" si="128"/>
        <v>175.54001223433784</v>
      </c>
      <c r="K561" s="23">
        <f t="shared" si="129"/>
        <v>74.26991600027813</v>
      </c>
    </row>
    <row r="562" spans="1:11">
      <c r="A562" s="27" t="s">
        <v>53</v>
      </c>
      <c r="B562" s="21" t="s">
        <v>54</v>
      </c>
      <c r="C562" s="22">
        <v>2193353.92</v>
      </c>
      <c r="D562" s="22">
        <v>6846860</v>
      </c>
      <c r="E562" s="22">
        <v>3042257</v>
      </c>
      <c r="F562" s="22">
        <v>4997362.2</v>
      </c>
      <c r="G562" s="22">
        <f t="shared" si="125"/>
        <v>2804008.2800000003</v>
      </c>
      <c r="H562" s="22">
        <f t="shared" si="126"/>
        <v>-1955105.2000000002</v>
      </c>
      <c r="I562" s="23">
        <f t="shared" si="127"/>
        <v>127.84112287724182</v>
      </c>
      <c r="J562" s="23">
        <f t="shared" si="128"/>
        <v>164.26495854886684</v>
      </c>
      <c r="K562" s="23">
        <f t="shared" si="129"/>
        <v>72.987649813199042</v>
      </c>
    </row>
    <row r="563" spans="1:11">
      <c r="A563" s="27" t="s">
        <v>185</v>
      </c>
      <c r="B563" s="21" t="s">
        <v>186</v>
      </c>
      <c r="C563" s="22">
        <v>0</v>
      </c>
      <c r="D563" s="22">
        <v>343640</v>
      </c>
      <c r="E563" s="22">
        <v>0</v>
      </c>
      <c r="F563" s="22">
        <v>343016.11</v>
      </c>
      <c r="G563" s="22">
        <f t="shared" si="125"/>
        <v>343016.11</v>
      </c>
      <c r="H563" s="22">
        <f t="shared" si="126"/>
        <v>-343016.11</v>
      </c>
      <c r="I563" s="23">
        <f t="shared" si="127"/>
        <v>0</v>
      </c>
      <c r="J563" s="23">
        <f t="shared" si="128"/>
        <v>0</v>
      </c>
      <c r="K563" s="23">
        <f t="shared" si="129"/>
        <v>99.818446630194387</v>
      </c>
    </row>
    <row r="564" spans="1:11" ht="51">
      <c r="A564" s="28" t="s">
        <v>296</v>
      </c>
      <c r="B564" s="21" t="s">
        <v>297</v>
      </c>
      <c r="C564" s="22">
        <v>0</v>
      </c>
      <c r="D564" s="22">
        <v>343640</v>
      </c>
      <c r="E564" s="22">
        <v>0</v>
      </c>
      <c r="F564" s="22">
        <v>343016.11</v>
      </c>
      <c r="G564" s="22">
        <f t="shared" si="125"/>
        <v>343016.11</v>
      </c>
      <c r="H564" s="22">
        <f t="shared" si="126"/>
        <v>-343016.11</v>
      </c>
      <c r="I564" s="23">
        <f t="shared" si="127"/>
        <v>0</v>
      </c>
      <c r="J564" s="23">
        <f t="shared" si="128"/>
        <v>0</v>
      </c>
      <c r="K564" s="23">
        <f t="shared" si="129"/>
        <v>99.818446630194387</v>
      </c>
    </row>
    <row r="565" spans="1:11" ht="38.25">
      <c r="A565" s="29" t="s">
        <v>298</v>
      </c>
      <c r="B565" s="21" t="s">
        <v>299</v>
      </c>
      <c r="C565" s="22">
        <v>0</v>
      </c>
      <c r="D565" s="22">
        <v>343640</v>
      </c>
      <c r="E565" s="22">
        <v>0</v>
      </c>
      <c r="F565" s="22">
        <v>343016.11</v>
      </c>
      <c r="G565" s="22">
        <f t="shared" si="125"/>
        <v>343016.11</v>
      </c>
      <c r="H565" s="22">
        <f t="shared" si="126"/>
        <v>-343016.11</v>
      </c>
      <c r="I565" s="23">
        <f t="shared" si="127"/>
        <v>0</v>
      </c>
      <c r="J565" s="23">
        <f t="shared" si="128"/>
        <v>0</v>
      </c>
      <c r="K565" s="23">
        <f t="shared" si="129"/>
        <v>99.818446630194387</v>
      </c>
    </row>
    <row r="566" spans="1:11">
      <c r="A566" s="20"/>
      <c r="B566" s="21" t="s">
        <v>55</v>
      </c>
      <c r="C566" s="22">
        <v>33685917.350000001</v>
      </c>
      <c r="D566" s="22">
        <v>-31996</v>
      </c>
      <c r="E566" s="22">
        <v>6250</v>
      </c>
      <c r="F566" s="22">
        <v>29661652.73</v>
      </c>
      <c r="G566" s="22">
        <f t="shared" si="125"/>
        <v>-4024264.620000001</v>
      </c>
      <c r="H566" s="22">
        <f t="shared" si="126"/>
        <v>-29655402.73</v>
      </c>
      <c r="I566" s="23">
        <f t="shared" si="127"/>
        <v>-11.946430249137933</v>
      </c>
      <c r="J566" s="23">
        <f t="shared" si="128"/>
        <v>474586.44368000003</v>
      </c>
      <c r="K566" s="23">
        <f t="shared" si="129"/>
        <v>-92704.252812851613</v>
      </c>
    </row>
    <row r="567" spans="1:11">
      <c r="A567" s="20" t="s">
        <v>56</v>
      </c>
      <c r="B567" s="21" t="s">
        <v>57</v>
      </c>
      <c r="C567" s="22">
        <v>-33685917.350000001</v>
      </c>
      <c r="D567" s="22">
        <v>31996</v>
      </c>
      <c r="E567" s="22">
        <v>-6250</v>
      </c>
      <c r="F567" s="22">
        <v>-29661652.73</v>
      </c>
      <c r="G567" s="22">
        <f t="shared" si="125"/>
        <v>4024264.620000001</v>
      </c>
      <c r="H567" s="22">
        <f t="shared" si="126"/>
        <v>29655402.73</v>
      </c>
      <c r="I567" s="23">
        <f t="shared" si="127"/>
        <v>-11.946430249137933</v>
      </c>
      <c r="J567" s="23">
        <f t="shared" si="128"/>
        <v>474586.44368000003</v>
      </c>
      <c r="K567" s="23">
        <f t="shared" si="129"/>
        <v>-92704.252812851613</v>
      </c>
    </row>
    <row r="568" spans="1:11">
      <c r="A568" s="26" t="s">
        <v>58</v>
      </c>
      <c r="B568" s="21" t="s">
        <v>59</v>
      </c>
      <c r="C568" s="22">
        <v>-33685917.350000001</v>
      </c>
      <c r="D568" s="22">
        <v>31996</v>
      </c>
      <c r="E568" s="22">
        <v>-6250</v>
      </c>
      <c r="F568" s="22">
        <v>-29661652.73</v>
      </c>
      <c r="G568" s="22">
        <f t="shared" si="125"/>
        <v>4024264.620000001</v>
      </c>
      <c r="H568" s="22">
        <f t="shared" si="126"/>
        <v>29655402.73</v>
      </c>
      <c r="I568" s="23">
        <f t="shared" si="127"/>
        <v>-11.946430249137933</v>
      </c>
      <c r="J568" s="23">
        <f t="shared" si="128"/>
        <v>474586.44368000003</v>
      </c>
      <c r="K568" s="23">
        <f t="shared" si="129"/>
        <v>-92704.252812851613</v>
      </c>
    </row>
    <row r="569" spans="1:11" ht="25.5">
      <c r="A569" s="27" t="s">
        <v>147</v>
      </c>
      <c r="B569" s="21" t="s">
        <v>148</v>
      </c>
      <c r="C569" s="22">
        <v>-52096.58</v>
      </c>
      <c r="D569" s="22">
        <v>31996</v>
      </c>
      <c r="E569" s="22">
        <v>-6250</v>
      </c>
      <c r="F569" s="22">
        <v>-27365.99</v>
      </c>
      <c r="G569" s="22">
        <f t="shared" si="125"/>
        <v>24730.59</v>
      </c>
      <c r="H569" s="22">
        <f t="shared" si="126"/>
        <v>21115.99</v>
      </c>
      <c r="I569" s="23">
        <f t="shared" si="127"/>
        <v>-47.470659302395667</v>
      </c>
      <c r="J569" s="23">
        <f t="shared" si="128"/>
        <v>437.85584</v>
      </c>
      <c r="K569" s="23">
        <f t="shared" si="129"/>
        <v>-85.529409926240788</v>
      </c>
    </row>
    <row r="570" spans="1:11" s="35" customFormat="1" ht="25.5">
      <c r="A570" s="31" t="s">
        <v>117</v>
      </c>
      <c r="B570" s="32" t="s">
        <v>118</v>
      </c>
      <c r="C570" s="33"/>
      <c r="D570" s="33"/>
      <c r="E570" s="33"/>
      <c r="F570" s="33"/>
      <c r="G570" s="33"/>
      <c r="H570" s="33"/>
      <c r="I570" s="34"/>
      <c r="J570" s="34"/>
      <c r="K570" s="34"/>
    </row>
    <row r="571" spans="1:11">
      <c r="A571" s="20" t="s">
        <v>21</v>
      </c>
      <c r="B571" s="21" t="s">
        <v>22</v>
      </c>
      <c r="C571" s="22">
        <v>0</v>
      </c>
      <c r="D571" s="22">
        <v>610750</v>
      </c>
      <c r="E571" s="22">
        <v>269356</v>
      </c>
      <c r="F571" s="22">
        <v>610750</v>
      </c>
      <c r="G571" s="22">
        <f t="shared" ref="G571:G582" si="130">F571-C571</f>
        <v>610750</v>
      </c>
      <c r="H571" s="22">
        <f t="shared" ref="H571:H582" si="131">E571-F571</f>
        <v>-341394</v>
      </c>
      <c r="I571" s="23">
        <f t="shared" ref="I571:I582" si="132">IF(ISERROR(F571/C571),0,F571/C571*100-100)</f>
        <v>0</v>
      </c>
      <c r="J571" s="23">
        <f t="shared" ref="J571:J582" si="133">IF(ISERROR(F571/E571),0,F571/E571*100)</f>
        <v>226.74453140082269</v>
      </c>
      <c r="K571" s="23">
        <f t="shared" ref="K571:K582" si="134">IF(ISERROR(F571/D571),0,F571/D571*100)</f>
        <v>100</v>
      </c>
    </row>
    <row r="572" spans="1:11">
      <c r="A572" s="26" t="s">
        <v>23</v>
      </c>
      <c r="B572" s="21" t="s">
        <v>24</v>
      </c>
      <c r="C572" s="22">
        <v>0</v>
      </c>
      <c r="D572" s="22">
        <v>610750</v>
      </c>
      <c r="E572" s="22">
        <v>269356</v>
      </c>
      <c r="F572" s="22">
        <v>610750</v>
      </c>
      <c r="G572" s="22">
        <f t="shared" si="130"/>
        <v>610750</v>
      </c>
      <c r="H572" s="22">
        <f t="shared" si="131"/>
        <v>-341394</v>
      </c>
      <c r="I572" s="23">
        <f t="shared" si="132"/>
        <v>0</v>
      </c>
      <c r="J572" s="23">
        <f t="shared" si="133"/>
        <v>226.74453140082269</v>
      </c>
      <c r="K572" s="23">
        <f t="shared" si="134"/>
        <v>100</v>
      </c>
    </row>
    <row r="573" spans="1:11">
      <c r="A573" s="27" t="s">
        <v>25</v>
      </c>
      <c r="B573" s="21" t="s">
        <v>26</v>
      </c>
      <c r="C573" s="22">
        <v>0</v>
      </c>
      <c r="D573" s="22">
        <v>610750</v>
      </c>
      <c r="E573" s="22">
        <v>269356</v>
      </c>
      <c r="F573" s="22">
        <v>610750</v>
      </c>
      <c r="G573" s="22">
        <f t="shared" si="130"/>
        <v>610750</v>
      </c>
      <c r="H573" s="22">
        <f t="shared" si="131"/>
        <v>-341394</v>
      </c>
      <c r="I573" s="23">
        <f t="shared" si="132"/>
        <v>0</v>
      </c>
      <c r="J573" s="23">
        <f t="shared" si="133"/>
        <v>226.74453140082269</v>
      </c>
      <c r="K573" s="23">
        <f t="shared" si="134"/>
        <v>100</v>
      </c>
    </row>
    <row r="574" spans="1:11">
      <c r="A574" s="20" t="s">
        <v>27</v>
      </c>
      <c r="B574" s="21" t="s">
        <v>28</v>
      </c>
      <c r="C574" s="22">
        <v>0</v>
      </c>
      <c r="D574" s="22">
        <v>610750</v>
      </c>
      <c r="E574" s="22">
        <v>269356</v>
      </c>
      <c r="F574" s="22">
        <v>220375.84</v>
      </c>
      <c r="G574" s="22">
        <f t="shared" si="130"/>
        <v>220375.84</v>
      </c>
      <c r="H574" s="22">
        <f t="shared" si="131"/>
        <v>48980.160000000003</v>
      </c>
      <c r="I574" s="23">
        <f t="shared" si="132"/>
        <v>0</v>
      </c>
      <c r="J574" s="23">
        <f t="shared" si="133"/>
        <v>81.815827380863979</v>
      </c>
      <c r="K574" s="23">
        <f t="shared" si="134"/>
        <v>36.082822758902985</v>
      </c>
    </row>
    <row r="575" spans="1:11">
      <c r="A575" s="26" t="s">
        <v>29</v>
      </c>
      <c r="B575" s="21" t="s">
        <v>30</v>
      </c>
      <c r="C575" s="22">
        <v>0</v>
      </c>
      <c r="D575" s="22">
        <v>56578</v>
      </c>
      <c r="E575" s="22">
        <v>0</v>
      </c>
      <c r="F575" s="22">
        <v>9946.19</v>
      </c>
      <c r="G575" s="22">
        <f t="shared" si="130"/>
        <v>9946.19</v>
      </c>
      <c r="H575" s="22">
        <f t="shared" si="131"/>
        <v>-9946.19</v>
      </c>
      <c r="I575" s="23">
        <f t="shared" si="132"/>
        <v>0</v>
      </c>
      <c r="J575" s="23">
        <f t="shared" si="133"/>
        <v>0</v>
      </c>
      <c r="K575" s="23">
        <f t="shared" si="134"/>
        <v>17.579606914348332</v>
      </c>
    </row>
    <row r="576" spans="1:11">
      <c r="A576" s="27" t="s">
        <v>31</v>
      </c>
      <c r="B576" s="21" t="s">
        <v>32</v>
      </c>
      <c r="C576" s="22">
        <v>0</v>
      </c>
      <c r="D576" s="22">
        <v>56578</v>
      </c>
      <c r="E576" s="22">
        <v>0</v>
      </c>
      <c r="F576" s="22">
        <v>9946.19</v>
      </c>
      <c r="G576" s="22">
        <f t="shared" si="130"/>
        <v>9946.19</v>
      </c>
      <c r="H576" s="22">
        <f t="shared" si="131"/>
        <v>-9946.19</v>
      </c>
      <c r="I576" s="23">
        <f t="shared" si="132"/>
        <v>0</v>
      </c>
      <c r="J576" s="23">
        <f t="shared" si="133"/>
        <v>0</v>
      </c>
      <c r="K576" s="23">
        <f t="shared" si="134"/>
        <v>17.579606914348332</v>
      </c>
    </row>
    <row r="577" spans="1:11">
      <c r="A577" s="28" t="s">
        <v>33</v>
      </c>
      <c r="B577" s="21" t="s">
        <v>34</v>
      </c>
      <c r="C577" s="22">
        <v>0</v>
      </c>
      <c r="D577" s="22">
        <v>56578</v>
      </c>
      <c r="E577" s="22">
        <v>0</v>
      </c>
      <c r="F577" s="22">
        <v>9946.19</v>
      </c>
      <c r="G577" s="22">
        <f t="shared" si="130"/>
        <v>9946.19</v>
      </c>
      <c r="H577" s="22">
        <f t="shared" si="131"/>
        <v>-9946.19</v>
      </c>
      <c r="I577" s="23">
        <f t="shared" si="132"/>
        <v>0</v>
      </c>
      <c r="J577" s="23">
        <f t="shared" si="133"/>
        <v>0</v>
      </c>
      <c r="K577" s="23">
        <f t="shared" si="134"/>
        <v>17.579606914348332</v>
      </c>
    </row>
    <row r="578" spans="1:11">
      <c r="A578" s="26" t="s">
        <v>51</v>
      </c>
      <c r="B578" s="21" t="s">
        <v>52</v>
      </c>
      <c r="C578" s="22">
        <v>0</v>
      </c>
      <c r="D578" s="22">
        <v>554172</v>
      </c>
      <c r="E578" s="22">
        <v>269356</v>
      </c>
      <c r="F578" s="22">
        <v>210429.65</v>
      </c>
      <c r="G578" s="22">
        <f t="shared" si="130"/>
        <v>210429.65</v>
      </c>
      <c r="H578" s="22">
        <f t="shared" si="131"/>
        <v>58926.350000000006</v>
      </c>
      <c r="I578" s="23">
        <f t="shared" si="132"/>
        <v>0</v>
      </c>
      <c r="J578" s="23">
        <f t="shared" si="133"/>
        <v>78.123245815946191</v>
      </c>
      <c r="K578" s="23">
        <f t="shared" si="134"/>
        <v>37.971902225301889</v>
      </c>
    </row>
    <row r="579" spans="1:11">
      <c r="A579" s="27" t="s">
        <v>53</v>
      </c>
      <c r="B579" s="21" t="s">
        <v>54</v>
      </c>
      <c r="C579" s="22">
        <v>0</v>
      </c>
      <c r="D579" s="22">
        <v>554172</v>
      </c>
      <c r="E579" s="22">
        <v>269356</v>
      </c>
      <c r="F579" s="22">
        <v>210429.65</v>
      </c>
      <c r="G579" s="22">
        <f t="shared" si="130"/>
        <v>210429.65</v>
      </c>
      <c r="H579" s="22">
        <f t="shared" si="131"/>
        <v>58926.350000000006</v>
      </c>
      <c r="I579" s="23">
        <f t="shared" si="132"/>
        <v>0</v>
      </c>
      <c r="J579" s="23">
        <f t="shared" si="133"/>
        <v>78.123245815946191</v>
      </c>
      <c r="K579" s="23">
        <f t="shared" si="134"/>
        <v>37.971902225301889</v>
      </c>
    </row>
    <row r="580" spans="1:11">
      <c r="A580" s="20"/>
      <c r="B580" s="21" t="s">
        <v>55</v>
      </c>
      <c r="C580" s="22">
        <v>0</v>
      </c>
      <c r="D580" s="22">
        <v>0</v>
      </c>
      <c r="E580" s="22">
        <v>0</v>
      </c>
      <c r="F580" s="22">
        <v>390374.16</v>
      </c>
      <c r="G580" s="22">
        <f t="shared" si="130"/>
        <v>390374.16</v>
      </c>
      <c r="H580" s="22">
        <f t="shared" si="131"/>
        <v>-390374.16</v>
      </c>
      <c r="I580" s="23">
        <f t="shared" si="132"/>
        <v>0</v>
      </c>
      <c r="J580" s="23">
        <f t="shared" si="133"/>
        <v>0</v>
      </c>
      <c r="K580" s="23">
        <f t="shared" si="134"/>
        <v>0</v>
      </c>
    </row>
    <row r="581" spans="1:11">
      <c r="A581" s="20" t="s">
        <v>56</v>
      </c>
      <c r="B581" s="21" t="s">
        <v>57</v>
      </c>
      <c r="C581" s="22">
        <v>0</v>
      </c>
      <c r="D581" s="22">
        <v>0</v>
      </c>
      <c r="E581" s="22">
        <v>0</v>
      </c>
      <c r="F581" s="22">
        <v>-390374.16</v>
      </c>
      <c r="G581" s="22">
        <f t="shared" si="130"/>
        <v>-390374.16</v>
      </c>
      <c r="H581" s="22">
        <f t="shared" si="131"/>
        <v>390374.16</v>
      </c>
      <c r="I581" s="23">
        <f t="shared" si="132"/>
        <v>0</v>
      </c>
      <c r="J581" s="23">
        <f t="shared" si="133"/>
        <v>0</v>
      </c>
      <c r="K581" s="23">
        <f t="shared" si="134"/>
        <v>0</v>
      </c>
    </row>
    <row r="582" spans="1:11">
      <c r="A582" s="26" t="s">
        <v>58</v>
      </c>
      <c r="B582" s="21" t="s">
        <v>59</v>
      </c>
      <c r="C582" s="22">
        <v>0</v>
      </c>
      <c r="D582" s="22">
        <v>0</v>
      </c>
      <c r="E582" s="22">
        <v>0</v>
      </c>
      <c r="F582" s="22">
        <v>-390374.16</v>
      </c>
      <c r="G582" s="22">
        <f t="shared" si="130"/>
        <v>-390374.16</v>
      </c>
      <c r="H582" s="22">
        <f t="shared" si="131"/>
        <v>390374.16</v>
      </c>
      <c r="I582" s="23">
        <f t="shared" si="132"/>
        <v>0</v>
      </c>
      <c r="J582" s="23">
        <f t="shared" si="133"/>
        <v>0</v>
      </c>
      <c r="K582" s="23">
        <f t="shared" si="134"/>
        <v>0</v>
      </c>
    </row>
    <row r="583" spans="1:11" s="35" customFormat="1" ht="25.5">
      <c r="A583" s="36" t="s">
        <v>272</v>
      </c>
      <c r="B583" s="32" t="s">
        <v>713</v>
      </c>
      <c r="C583" s="33"/>
      <c r="D583" s="33"/>
      <c r="E583" s="33"/>
      <c r="F583" s="33"/>
      <c r="G583" s="33"/>
      <c r="H583" s="33"/>
      <c r="I583" s="34"/>
      <c r="J583" s="34"/>
      <c r="K583" s="34"/>
    </row>
    <row r="584" spans="1:11">
      <c r="A584" s="20" t="s">
        <v>21</v>
      </c>
      <c r="B584" s="21" t="s">
        <v>22</v>
      </c>
      <c r="C584" s="22">
        <v>0</v>
      </c>
      <c r="D584" s="22">
        <v>610750</v>
      </c>
      <c r="E584" s="22">
        <v>269356</v>
      </c>
      <c r="F584" s="22">
        <v>610750</v>
      </c>
      <c r="G584" s="22">
        <f t="shared" ref="G584:G595" si="135">F584-C584</f>
        <v>610750</v>
      </c>
      <c r="H584" s="22">
        <f t="shared" ref="H584:H595" si="136">E584-F584</f>
        <v>-341394</v>
      </c>
      <c r="I584" s="23">
        <f t="shared" ref="I584:I595" si="137">IF(ISERROR(F584/C584),0,F584/C584*100-100)</f>
        <v>0</v>
      </c>
      <c r="J584" s="23">
        <f t="shared" ref="J584:J595" si="138">IF(ISERROR(F584/E584),0,F584/E584*100)</f>
        <v>226.74453140082269</v>
      </c>
      <c r="K584" s="23">
        <f t="shared" ref="K584:K595" si="139">IF(ISERROR(F584/D584),0,F584/D584*100)</f>
        <v>100</v>
      </c>
    </row>
    <row r="585" spans="1:11">
      <c r="A585" s="26" t="s">
        <v>23</v>
      </c>
      <c r="B585" s="21" t="s">
        <v>24</v>
      </c>
      <c r="C585" s="22">
        <v>0</v>
      </c>
      <c r="D585" s="22">
        <v>610750</v>
      </c>
      <c r="E585" s="22">
        <v>269356</v>
      </c>
      <c r="F585" s="22">
        <v>610750</v>
      </c>
      <c r="G585" s="22">
        <f t="shared" si="135"/>
        <v>610750</v>
      </c>
      <c r="H585" s="22">
        <f t="shared" si="136"/>
        <v>-341394</v>
      </c>
      <c r="I585" s="23">
        <f t="shared" si="137"/>
        <v>0</v>
      </c>
      <c r="J585" s="23">
        <f t="shared" si="138"/>
        <v>226.74453140082269</v>
      </c>
      <c r="K585" s="23">
        <f t="shared" si="139"/>
        <v>100</v>
      </c>
    </row>
    <row r="586" spans="1:11">
      <c r="A586" s="27" t="s">
        <v>25</v>
      </c>
      <c r="B586" s="21" t="s">
        <v>26</v>
      </c>
      <c r="C586" s="22">
        <v>0</v>
      </c>
      <c r="D586" s="22">
        <v>610750</v>
      </c>
      <c r="E586" s="22">
        <v>269356</v>
      </c>
      <c r="F586" s="22">
        <v>610750</v>
      </c>
      <c r="G586" s="22">
        <f t="shared" si="135"/>
        <v>610750</v>
      </c>
      <c r="H586" s="22">
        <f t="shared" si="136"/>
        <v>-341394</v>
      </c>
      <c r="I586" s="23">
        <f t="shared" si="137"/>
        <v>0</v>
      </c>
      <c r="J586" s="23">
        <f t="shared" si="138"/>
        <v>226.74453140082269</v>
      </c>
      <c r="K586" s="23">
        <f t="shared" si="139"/>
        <v>100</v>
      </c>
    </row>
    <row r="587" spans="1:11">
      <c r="A587" s="20" t="s">
        <v>27</v>
      </c>
      <c r="B587" s="21" t="s">
        <v>28</v>
      </c>
      <c r="C587" s="22">
        <v>0</v>
      </c>
      <c r="D587" s="22">
        <v>610750</v>
      </c>
      <c r="E587" s="22">
        <v>269356</v>
      </c>
      <c r="F587" s="22">
        <v>220375.84</v>
      </c>
      <c r="G587" s="22">
        <f t="shared" si="135"/>
        <v>220375.84</v>
      </c>
      <c r="H587" s="22">
        <f t="shared" si="136"/>
        <v>48980.160000000003</v>
      </c>
      <c r="I587" s="23">
        <f t="shared" si="137"/>
        <v>0</v>
      </c>
      <c r="J587" s="23">
        <f t="shared" si="138"/>
        <v>81.815827380863979</v>
      </c>
      <c r="K587" s="23">
        <f t="shared" si="139"/>
        <v>36.082822758902985</v>
      </c>
    </row>
    <row r="588" spans="1:11">
      <c r="A588" s="26" t="s">
        <v>29</v>
      </c>
      <c r="B588" s="21" t="s">
        <v>30</v>
      </c>
      <c r="C588" s="22">
        <v>0</v>
      </c>
      <c r="D588" s="22">
        <v>56578</v>
      </c>
      <c r="E588" s="22">
        <v>0</v>
      </c>
      <c r="F588" s="22">
        <v>9946.19</v>
      </c>
      <c r="G588" s="22">
        <f t="shared" si="135"/>
        <v>9946.19</v>
      </c>
      <c r="H588" s="22">
        <f t="shared" si="136"/>
        <v>-9946.19</v>
      </c>
      <c r="I588" s="23">
        <f t="shared" si="137"/>
        <v>0</v>
      </c>
      <c r="J588" s="23">
        <f t="shared" si="138"/>
        <v>0</v>
      </c>
      <c r="K588" s="23">
        <f t="shared" si="139"/>
        <v>17.579606914348332</v>
      </c>
    </row>
    <row r="589" spans="1:11">
      <c r="A589" s="27" t="s">
        <v>31</v>
      </c>
      <c r="B589" s="21" t="s">
        <v>32</v>
      </c>
      <c r="C589" s="22">
        <v>0</v>
      </c>
      <c r="D589" s="22">
        <v>56578</v>
      </c>
      <c r="E589" s="22">
        <v>0</v>
      </c>
      <c r="F589" s="22">
        <v>9946.19</v>
      </c>
      <c r="G589" s="22">
        <f t="shared" si="135"/>
        <v>9946.19</v>
      </c>
      <c r="H589" s="22">
        <f t="shared" si="136"/>
        <v>-9946.19</v>
      </c>
      <c r="I589" s="23">
        <f t="shared" si="137"/>
        <v>0</v>
      </c>
      <c r="J589" s="23">
        <f t="shared" si="138"/>
        <v>0</v>
      </c>
      <c r="K589" s="23">
        <f t="shared" si="139"/>
        <v>17.579606914348332</v>
      </c>
    </row>
    <row r="590" spans="1:11">
      <c r="A590" s="28" t="s">
        <v>33</v>
      </c>
      <c r="B590" s="21" t="s">
        <v>34</v>
      </c>
      <c r="C590" s="22">
        <v>0</v>
      </c>
      <c r="D590" s="22">
        <v>56578</v>
      </c>
      <c r="E590" s="22">
        <v>0</v>
      </c>
      <c r="F590" s="22">
        <v>9946.19</v>
      </c>
      <c r="G590" s="22">
        <f t="shared" si="135"/>
        <v>9946.19</v>
      </c>
      <c r="H590" s="22">
        <f t="shared" si="136"/>
        <v>-9946.19</v>
      </c>
      <c r="I590" s="23">
        <f t="shared" si="137"/>
        <v>0</v>
      </c>
      <c r="J590" s="23">
        <f t="shared" si="138"/>
        <v>0</v>
      </c>
      <c r="K590" s="23">
        <f t="shared" si="139"/>
        <v>17.579606914348332</v>
      </c>
    </row>
    <row r="591" spans="1:11">
      <c r="A591" s="26" t="s">
        <v>51</v>
      </c>
      <c r="B591" s="21" t="s">
        <v>52</v>
      </c>
      <c r="C591" s="22">
        <v>0</v>
      </c>
      <c r="D591" s="22">
        <v>554172</v>
      </c>
      <c r="E591" s="22">
        <v>269356</v>
      </c>
      <c r="F591" s="22">
        <v>210429.65</v>
      </c>
      <c r="G591" s="22">
        <f t="shared" si="135"/>
        <v>210429.65</v>
      </c>
      <c r="H591" s="22">
        <f t="shared" si="136"/>
        <v>58926.350000000006</v>
      </c>
      <c r="I591" s="23">
        <f t="shared" si="137"/>
        <v>0</v>
      </c>
      <c r="J591" s="23">
        <f t="shared" si="138"/>
        <v>78.123245815946191</v>
      </c>
      <c r="K591" s="23">
        <f t="shared" si="139"/>
        <v>37.971902225301889</v>
      </c>
    </row>
    <row r="592" spans="1:11">
      <c r="A592" s="27" t="s">
        <v>53</v>
      </c>
      <c r="B592" s="21" t="s">
        <v>54</v>
      </c>
      <c r="C592" s="22">
        <v>0</v>
      </c>
      <c r="D592" s="22">
        <v>554172</v>
      </c>
      <c r="E592" s="22">
        <v>269356</v>
      </c>
      <c r="F592" s="22">
        <v>210429.65</v>
      </c>
      <c r="G592" s="22">
        <f t="shared" si="135"/>
        <v>210429.65</v>
      </c>
      <c r="H592" s="22">
        <f t="shared" si="136"/>
        <v>58926.350000000006</v>
      </c>
      <c r="I592" s="23">
        <f t="shared" si="137"/>
        <v>0</v>
      </c>
      <c r="J592" s="23">
        <f t="shared" si="138"/>
        <v>78.123245815946191</v>
      </c>
      <c r="K592" s="23">
        <f t="shared" si="139"/>
        <v>37.971902225301889</v>
      </c>
    </row>
    <row r="593" spans="1:11">
      <c r="A593" s="20"/>
      <c r="B593" s="21" t="s">
        <v>55</v>
      </c>
      <c r="C593" s="22">
        <v>0</v>
      </c>
      <c r="D593" s="22">
        <v>0</v>
      </c>
      <c r="E593" s="22">
        <v>0</v>
      </c>
      <c r="F593" s="22">
        <v>390374.16</v>
      </c>
      <c r="G593" s="22">
        <f t="shared" si="135"/>
        <v>390374.16</v>
      </c>
      <c r="H593" s="22">
        <f t="shared" si="136"/>
        <v>-390374.16</v>
      </c>
      <c r="I593" s="23">
        <f t="shared" si="137"/>
        <v>0</v>
      </c>
      <c r="J593" s="23">
        <f t="shared" si="138"/>
        <v>0</v>
      </c>
      <c r="K593" s="23">
        <f t="shared" si="139"/>
        <v>0</v>
      </c>
    </row>
    <row r="594" spans="1:11">
      <c r="A594" s="20" t="s">
        <v>56</v>
      </c>
      <c r="B594" s="21" t="s">
        <v>57</v>
      </c>
      <c r="C594" s="22">
        <v>0</v>
      </c>
      <c r="D594" s="22">
        <v>0</v>
      </c>
      <c r="E594" s="22">
        <v>0</v>
      </c>
      <c r="F594" s="22">
        <v>-390374.16</v>
      </c>
      <c r="G594" s="22">
        <f t="shared" si="135"/>
        <v>-390374.16</v>
      </c>
      <c r="H594" s="22">
        <f t="shared" si="136"/>
        <v>390374.16</v>
      </c>
      <c r="I594" s="23">
        <f t="shared" si="137"/>
        <v>0</v>
      </c>
      <c r="J594" s="23">
        <f t="shared" si="138"/>
        <v>0</v>
      </c>
      <c r="K594" s="23">
        <f t="shared" si="139"/>
        <v>0</v>
      </c>
    </row>
    <row r="595" spans="1:11">
      <c r="A595" s="26" t="s">
        <v>58</v>
      </c>
      <c r="B595" s="21" t="s">
        <v>59</v>
      </c>
      <c r="C595" s="22">
        <v>0</v>
      </c>
      <c r="D595" s="22">
        <v>0</v>
      </c>
      <c r="E595" s="22">
        <v>0</v>
      </c>
      <c r="F595" s="22">
        <v>-390374.16</v>
      </c>
      <c r="G595" s="22">
        <f t="shared" si="135"/>
        <v>-390374.16</v>
      </c>
      <c r="H595" s="22">
        <f t="shared" si="136"/>
        <v>390374.16</v>
      </c>
      <c r="I595" s="23">
        <f t="shared" si="137"/>
        <v>0</v>
      </c>
      <c r="J595" s="23">
        <f t="shared" si="138"/>
        <v>0</v>
      </c>
      <c r="K595" s="23">
        <f t="shared" si="139"/>
        <v>0</v>
      </c>
    </row>
    <row r="596" spans="1:11" s="35" customFormat="1" ht="25.5">
      <c r="A596" s="31" t="s">
        <v>121</v>
      </c>
      <c r="B596" s="32" t="s">
        <v>122</v>
      </c>
      <c r="C596" s="33"/>
      <c r="D596" s="33"/>
      <c r="E596" s="33"/>
      <c r="F596" s="33"/>
      <c r="G596" s="33"/>
      <c r="H596" s="33"/>
      <c r="I596" s="34"/>
      <c r="J596" s="34"/>
      <c r="K596" s="34"/>
    </row>
    <row r="597" spans="1:11">
      <c r="A597" s="20" t="s">
        <v>21</v>
      </c>
      <c r="B597" s="21" t="s">
        <v>22</v>
      </c>
      <c r="C597" s="22">
        <v>27102834</v>
      </c>
      <c r="D597" s="22">
        <v>40128097</v>
      </c>
      <c r="E597" s="22">
        <v>13590418</v>
      </c>
      <c r="F597" s="22">
        <v>40128097</v>
      </c>
      <c r="G597" s="22">
        <f t="shared" ref="G597:G630" si="140">F597-C597</f>
        <v>13025263</v>
      </c>
      <c r="H597" s="22">
        <f t="shared" ref="H597:H630" si="141">E597-F597</f>
        <v>-26537679</v>
      </c>
      <c r="I597" s="23">
        <f t="shared" ref="I597:I630" si="142">IF(ISERROR(F597/C597),0,F597/C597*100-100)</f>
        <v>48.058675340003191</v>
      </c>
      <c r="J597" s="23">
        <f t="shared" ref="J597:J630" si="143">IF(ISERROR(F597/E597),0,F597/E597*100)</f>
        <v>295.2675701365477</v>
      </c>
      <c r="K597" s="23">
        <f t="shared" ref="K597:K630" si="144">IF(ISERROR(F597/D597),0,F597/D597*100)</f>
        <v>100</v>
      </c>
    </row>
    <row r="598" spans="1:11">
      <c r="A598" s="26" t="s">
        <v>93</v>
      </c>
      <c r="B598" s="21" t="s">
        <v>94</v>
      </c>
      <c r="C598" s="22">
        <v>12480</v>
      </c>
      <c r="D598" s="22">
        <v>15085</v>
      </c>
      <c r="E598" s="22">
        <v>7050</v>
      </c>
      <c r="F598" s="22">
        <v>15085</v>
      </c>
      <c r="G598" s="22">
        <f t="shared" si="140"/>
        <v>2605</v>
      </c>
      <c r="H598" s="22">
        <f t="shared" si="141"/>
        <v>-8035</v>
      </c>
      <c r="I598" s="23">
        <f t="shared" si="142"/>
        <v>20.873397435897445</v>
      </c>
      <c r="J598" s="23">
        <f t="shared" si="143"/>
        <v>213.97163120567376</v>
      </c>
      <c r="K598" s="23">
        <f t="shared" si="144"/>
        <v>100</v>
      </c>
    </row>
    <row r="599" spans="1:11">
      <c r="A599" s="26" t="s">
        <v>67</v>
      </c>
      <c r="B599" s="21" t="s">
        <v>68</v>
      </c>
      <c r="C599" s="22">
        <v>500762</v>
      </c>
      <c r="D599" s="22">
        <v>524970</v>
      </c>
      <c r="E599" s="22">
        <v>0</v>
      </c>
      <c r="F599" s="22">
        <v>524970</v>
      </c>
      <c r="G599" s="22">
        <f t="shared" si="140"/>
        <v>24208</v>
      </c>
      <c r="H599" s="22">
        <f t="shared" si="141"/>
        <v>-524970</v>
      </c>
      <c r="I599" s="23">
        <f t="shared" si="142"/>
        <v>4.8342326294726945</v>
      </c>
      <c r="J599" s="23">
        <f t="shared" si="143"/>
        <v>0</v>
      </c>
      <c r="K599" s="23">
        <f t="shared" si="144"/>
        <v>100</v>
      </c>
    </row>
    <row r="600" spans="1:11">
      <c r="A600" s="27" t="s">
        <v>69</v>
      </c>
      <c r="B600" s="21" t="s">
        <v>70</v>
      </c>
      <c r="C600" s="22">
        <v>500762</v>
      </c>
      <c r="D600" s="22">
        <v>524970</v>
      </c>
      <c r="E600" s="22">
        <v>0</v>
      </c>
      <c r="F600" s="22">
        <v>524970</v>
      </c>
      <c r="G600" s="22">
        <f t="shared" si="140"/>
        <v>24208</v>
      </c>
      <c r="H600" s="22">
        <f t="shared" si="141"/>
        <v>-524970</v>
      </c>
      <c r="I600" s="23">
        <f t="shared" si="142"/>
        <v>4.8342326294726945</v>
      </c>
      <c r="J600" s="23">
        <f t="shared" si="143"/>
        <v>0</v>
      </c>
      <c r="K600" s="23">
        <f t="shared" si="144"/>
        <v>100</v>
      </c>
    </row>
    <row r="601" spans="1:11">
      <c r="A601" s="28" t="s">
        <v>71</v>
      </c>
      <c r="B601" s="21" t="s">
        <v>72</v>
      </c>
      <c r="C601" s="22">
        <v>500762</v>
      </c>
      <c r="D601" s="22">
        <v>524970</v>
      </c>
      <c r="E601" s="22">
        <v>0</v>
      </c>
      <c r="F601" s="22">
        <v>524970</v>
      </c>
      <c r="G601" s="22">
        <f t="shared" si="140"/>
        <v>24208</v>
      </c>
      <c r="H601" s="22">
        <f t="shared" si="141"/>
        <v>-524970</v>
      </c>
      <c r="I601" s="23">
        <f t="shared" si="142"/>
        <v>4.8342326294726945</v>
      </c>
      <c r="J601" s="23">
        <f t="shared" si="143"/>
        <v>0</v>
      </c>
      <c r="K601" s="23">
        <f t="shared" si="144"/>
        <v>100</v>
      </c>
    </row>
    <row r="602" spans="1:11" ht="25.5">
      <c r="A602" s="29" t="s">
        <v>73</v>
      </c>
      <c r="B602" s="21" t="s">
        <v>74</v>
      </c>
      <c r="C602" s="22">
        <v>500762</v>
      </c>
      <c r="D602" s="22">
        <v>524970</v>
      </c>
      <c r="E602" s="22">
        <v>0</v>
      </c>
      <c r="F602" s="22">
        <v>524970</v>
      </c>
      <c r="G602" s="22">
        <f t="shared" si="140"/>
        <v>24208</v>
      </c>
      <c r="H602" s="22">
        <f t="shared" si="141"/>
        <v>-524970</v>
      </c>
      <c r="I602" s="23">
        <f t="shared" si="142"/>
        <v>4.8342326294726945</v>
      </c>
      <c r="J602" s="23">
        <f t="shared" si="143"/>
        <v>0</v>
      </c>
      <c r="K602" s="23">
        <f t="shared" si="144"/>
        <v>100</v>
      </c>
    </row>
    <row r="603" spans="1:11" ht="25.5">
      <c r="A603" s="30" t="s">
        <v>75</v>
      </c>
      <c r="B603" s="21" t="s">
        <v>76</v>
      </c>
      <c r="C603" s="22">
        <v>500762</v>
      </c>
      <c r="D603" s="22">
        <v>524970</v>
      </c>
      <c r="E603" s="22">
        <v>0</v>
      </c>
      <c r="F603" s="22">
        <v>524970</v>
      </c>
      <c r="G603" s="22">
        <f t="shared" si="140"/>
        <v>24208</v>
      </c>
      <c r="H603" s="22">
        <f t="shared" si="141"/>
        <v>-524970</v>
      </c>
      <c r="I603" s="23">
        <f t="shared" si="142"/>
        <v>4.8342326294726945</v>
      </c>
      <c r="J603" s="23">
        <f t="shared" si="143"/>
        <v>0</v>
      </c>
      <c r="K603" s="23">
        <f t="shared" si="144"/>
        <v>100</v>
      </c>
    </row>
    <row r="604" spans="1:11">
      <c r="A604" s="26" t="s">
        <v>23</v>
      </c>
      <c r="B604" s="21" t="s">
        <v>24</v>
      </c>
      <c r="C604" s="22">
        <v>26589592</v>
      </c>
      <c r="D604" s="22">
        <v>39588042</v>
      </c>
      <c r="E604" s="22">
        <v>13583368</v>
      </c>
      <c r="F604" s="22">
        <v>39588042</v>
      </c>
      <c r="G604" s="22">
        <f t="shared" si="140"/>
        <v>12998450</v>
      </c>
      <c r="H604" s="22">
        <f t="shared" si="141"/>
        <v>-26004674</v>
      </c>
      <c r="I604" s="23">
        <f t="shared" si="142"/>
        <v>48.885481206330638</v>
      </c>
      <c r="J604" s="23">
        <f t="shared" si="143"/>
        <v>291.44496416499942</v>
      </c>
      <c r="K604" s="23">
        <f t="shared" si="144"/>
        <v>100</v>
      </c>
    </row>
    <row r="605" spans="1:11">
      <c r="A605" s="27" t="s">
        <v>25</v>
      </c>
      <c r="B605" s="21" t="s">
        <v>26</v>
      </c>
      <c r="C605" s="22">
        <v>26589592</v>
      </c>
      <c r="D605" s="22">
        <v>39588042</v>
      </c>
      <c r="E605" s="22">
        <v>13583368</v>
      </c>
      <c r="F605" s="22">
        <v>39588042</v>
      </c>
      <c r="G605" s="22">
        <f t="shared" si="140"/>
        <v>12998450</v>
      </c>
      <c r="H605" s="22">
        <f t="shared" si="141"/>
        <v>-26004674</v>
      </c>
      <c r="I605" s="23">
        <f t="shared" si="142"/>
        <v>48.885481206330638</v>
      </c>
      <c r="J605" s="23">
        <f t="shared" si="143"/>
        <v>291.44496416499942</v>
      </c>
      <c r="K605" s="23">
        <f t="shared" si="144"/>
        <v>100</v>
      </c>
    </row>
    <row r="606" spans="1:11">
      <c r="A606" s="20" t="s">
        <v>27</v>
      </c>
      <c r="B606" s="21" t="s">
        <v>28</v>
      </c>
      <c r="C606" s="22">
        <v>10300641.25</v>
      </c>
      <c r="D606" s="22">
        <v>40132726</v>
      </c>
      <c r="E606" s="22">
        <v>13590418</v>
      </c>
      <c r="F606" s="22">
        <v>14929301.67</v>
      </c>
      <c r="G606" s="22">
        <f t="shared" si="140"/>
        <v>4628660.42</v>
      </c>
      <c r="H606" s="22">
        <f t="shared" si="141"/>
        <v>-1338883.67</v>
      </c>
      <c r="I606" s="23">
        <f t="shared" si="142"/>
        <v>44.935653108004317</v>
      </c>
      <c r="J606" s="23">
        <f t="shared" si="143"/>
        <v>109.85167395145609</v>
      </c>
      <c r="K606" s="23">
        <f t="shared" si="144"/>
        <v>37.199819593615445</v>
      </c>
    </row>
    <row r="607" spans="1:11">
      <c r="A607" s="26" t="s">
        <v>29</v>
      </c>
      <c r="B607" s="21" t="s">
        <v>30</v>
      </c>
      <c r="C607" s="22">
        <v>10019758.300000001</v>
      </c>
      <c r="D607" s="22">
        <v>38600029</v>
      </c>
      <c r="E607" s="22">
        <v>12873528</v>
      </c>
      <c r="F607" s="22">
        <v>14589645.48</v>
      </c>
      <c r="G607" s="22">
        <f t="shared" si="140"/>
        <v>4569887.18</v>
      </c>
      <c r="H607" s="22">
        <f t="shared" si="141"/>
        <v>-1716117.4800000004</v>
      </c>
      <c r="I607" s="23">
        <f t="shared" si="142"/>
        <v>45.608756650347544</v>
      </c>
      <c r="J607" s="23">
        <f t="shared" si="143"/>
        <v>113.33059189369068</v>
      </c>
      <c r="K607" s="23">
        <f t="shared" si="144"/>
        <v>37.796980618848757</v>
      </c>
    </row>
    <row r="608" spans="1:11">
      <c r="A608" s="27" t="s">
        <v>31</v>
      </c>
      <c r="B608" s="21" t="s">
        <v>32</v>
      </c>
      <c r="C608" s="22">
        <v>3377471.41</v>
      </c>
      <c r="D608" s="22">
        <v>17564800</v>
      </c>
      <c r="E608" s="22">
        <v>5391864</v>
      </c>
      <c r="F608" s="22">
        <v>4148445.59</v>
      </c>
      <c r="G608" s="22">
        <f t="shared" si="140"/>
        <v>770974.1799999997</v>
      </c>
      <c r="H608" s="22">
        <f t="shared" si="141"/>
        <v>1243418.4100000001</v>
      </c>
      <c r="I608" s="23">
        <f t="shared" si="142"/>
        <v>22.826963914995787</v>
      </c>
      <c r="J608" s="23">
        <f t="shared" si="143"/>
        <v>76.938987889902265</v>
      </c>
      <c r="K608" s="23">
        <f t="shared" si="144"/>
        <v>23.61794947850246</v>
      </c>
    </row>
    <row r="609" spans="1:11">
      <c r="A609" s="28" t="s">
        <v>33</v>
      </c>
      <c r="B609" s="21" t="s">
        <v>34</v>
      </c>
      <c r="C609" s="22">
        <v>2010697.51</v>
      </c>
      <c r="D609" s="22">
        <v>6657064</v>
      </c>
      <c r="E609" s="22">
        <v>2131305</v>
      </c>
      <c r="F609" s="22">
        <v>2129626.8199999998</v>
      </c>
      <c r="G609" s="22">
        <f t="shared" si="140"/>
        <v>118929.30999999982</v>
      </c>
      <c r="H609" s="22">
        <f t="shared" si="141"/>
        <v>1678.1800000001676</v>
      </c>
      <c r="I609" s="23">
        <f t="shared" si="142"/>
        <v>5.9148285313189461</v>
      </c>
      <c r="J609" s="23">
        <f t="shared" si="143"/>
        <v>99.921260448410706</v>
      </c>
      <c r="K609" s="23">
        <f t="shared" si="144"/>
        <v>31.990481389393278</v>
      </c>
    </row>
    <row r="610" spans="1:11">
      <c r="A610" s="28" t="s">
        <v>35</v>
      </c>
      <c r="B610" s="21" t="s">
        <v>36</v>
      </c>
      <c r="C610" s="22">
        <v>1366773.9</v>
      </c>
      <c r="D610" s="22">
        <v>10907736</v>
      </c>
      <c r="E610" s="22">
        <v>3260559</v>
      </c>
      <c r="F610" s="22">
        <v>2018818.77</v>
      </c>
      <c r="G610" s="22">
        <f t="shared" si="140"/>
        <v>652044.87000000011</v>
      </c>
      <c r="H610" s="22">
        <f t="shared" si="141"/>
        <v>1241740.23</v>
      </c>
      <c r="I610" s="23">
        <f t="shared" si="142"/>
        <v>47.706857001000685</v>
      </c>
      <c r="J610" s="23">
        <f t="shared" si="143"/>
        <v>61.916339192144662</v>
      </c>
      <c r="K610" s="23">
        <f t="shared" si="144"/>
        <v>18.508137435669511</v>
      </c>
    </row>
    <row r="611" spans="1:11">
      <c r="A611" s="29" t="s">
        <v>77</v>
      </c>
      <c r="B611" s="21" t="s">
        <v>78</v>
      </c>
      <c r="C611" s="22">
        <v>424352.21</v>
      </c>
      <c r="D611" s="22">
        <v>0</v>
      </c>
      <c r="E611" s="22">
        <v>0</v>
      </c>
      <c r="F611" s="22">
        <v>299762.48</v>
      </c>
      <c r="G611" s="22">
        <f t="shared" si="140"/>
        <v>-124589.73000000004</v>
      </c>
      <c r="H611" s="22">
        <f t="shared" si="141"/>
        <v>-299762.48</v>
      </c>
      <c r="I611" s="23">
        <f t="shared" si="142"/>
        <v>-29.359981417323127</v>
      </c>
      <c r="J611" s="23">
        <f t="shared" si="143"/>
        <v>0</v>
      </c>
      <c r="K611" s="23">
        <f t="shared" si="144"/>
        <v>0</v>
      </c>
    </row>
    <row r="612" spans="1:11">
      <c r="A612" s="27" t="s">
        <v>37</v>
      </c>
      <c r="B612" s="21" t="s">
        <v>38</v>
      </c>
      <c r="C612" s="22">
        <v>5999296.3799999999</v>
      </c>
      <c r="D612" s="22">
        <v>17585552</v>
      </c>
      <c r="E612" s="22">
        <v>6212881</v>
      </c>
      <c r="F612" s="22">
        <v>8670312.5199999996</v>
      </c>
      <c r="G612" s="22">
        <f t="shared" si="140"/>
        <v>2671016.1399999997</v>
      </c>
      <c r="H612" s="22">
        <f t="shared" si="141"/>
        <v>-2457431.5199999996</v>
      </c>
      <c r="I612" s="23">
        <f t="shared" si="142"/>
        <v>44.522156779992258</v>
      </c>
      <c r="J612" s="23">
        <f t="shared" si="143"/>
        <v>139.5538160154685</v>
      </c>
      <c r="K612" s="23">
        <f t="shared" si="144"/>
        <v>49.303613102392234</v>
      </c>
    </row>
    <row r="613" spans="1:11">
      <c r="A613" s="28" t="s">
        <v>39</v>
      </c>
      <c r="B613" s="21" t="s">
        <v>40</v>
      </c>
      <c r="C613" s="22">
        <v>5971765.8799999999</v>
      </c>
      <c r="D613" s="22">
        <v>16545764</v>
      </c>
      <c r="E613" s="22">
        <v>6183881</v>
      </c>
      <c r="F613" s="22">
        <v>8387049.1699999999</v>
      </c>
      <c r="G613" s="22">
        <f t="shared" si="140"/>
        <v>2415283.29</v>
      </c>
      <c r="H613" s="22">
        <f t="shared" si="141"/>
        <v>-2203168.17</v>
      </c>
      <c r="I613" s="23">
        <f t="shared" si="142"/>
        <v>40.44504320052144</v>
      </c>
      <c r="J613" s="23">
        <f t="shared" si="143"/>
        <v>135.62759648835416</v>
      </c>
      <c r="K613" s="23">
        <f t="shared" si="144"/>
        <v>50.690008451710057</v>
      </c>
    </row>
    <row r="614" spans="1:11">
      <c r="A614" s="28" t="s">
        <v>41</v>
      </c>
      <c r="B614" s="21" t="s">
        <v>42</v>
      </c>
      <c r="C614" s="22">
        <v>27530.5</v>
      </c>
      <c r="D614" s="22">
        <v>1039788</v>
      </c>
      <c r="E614" s="22">
        <v>29000</v>
      </c>
      <c r="F614" s="22">
        <v>283263.34999999998</v>
      </c>
      <c r="G614" s="22">
        <f t="shared" si="140"/>
        <v>255732.84999999998</v>
      </c>
      <c r="H614" s="22">
        <f t="shared" si="141"/>
        <v>-254263.34999999998</v>
      </c>
      <c r="I614" s="23">
        <f t="shared" si="142"/>
        <v>928.90739361798705</v>
      </c>
      <c r="J614" s="23">
        <f t="shared" si="143"/>
        <v>976.77017241379303</v>
      </c>
      <c r="K614" s="23">
        <f t="shared" si="144"/>
        <v>27.242413838205476</v>
      </c>
    </row>
    <row r="615" spans="1:11" ht="25.5">
      <c r="A615" s="27" t="s">
        <v>79</v>
      </c>
      <c r="B615" s="21" t="s">
        <v>80</v>
      </c>
      <c r="C615" s="22">
        <v>0</v>
      </c>
      <c r="D615" s="22">
        <v>147000</v>
      </c>
      <c r="E615" s="22">
        <v>0</v>
      </c>
      <c r="F615" s="22">
        <v>126000</v>
      </c>
      <c r="G615" s="22">
        <f t="shared" si="140"/>
        <v>126000</v>
      </c>
      <c r="H615" s="22">
        <f t="shared" si="141"/>
        <v>-126000</v>
      </c>
      <c r="I615" s="23">
        <f t="shared" si="142"/>
        <v>0</v>
      </c>
      <c r="J615" s="23">
        <f t="shared" si="143"/>
        <v>0</v>
      </c>
      <c r="K615" s="23">
        <f t="shared" si="144"/>
        <v>85.714285714285708</v>
      </c>
    </row>
    <row r="616" spans="1:11">
      <c r="A616" s="28" t="s">
        <v>81</v>
      </c>
      <c r="B616" s="21" t="s">
        <v>82</v>
      </c>
      <c r="C616" s="22">
        <v>0</v>
      </c>
      <c r="D616" s="22">
        <v>147000</v>
      </c>
      <c r="E616" s="22">
        <v>0</v>
      </c>
      <c r="F616" s="22">
        <v>126000</v>
      </c>
      <c r="G616" s="22">
        <f t="shared" si="140"/>
        <v>126000</v>
      </c>
      <c r="H616" s="22">
        <f t="shared" si="141"/>
        <v>-126000</v>
      </c>
      <c r="I616" s="23">
        <f t="shared" si="142"/>
        <v>0</v>
      </c>
      <c r="J616" s="23">
        <f t="shared" si="143"/>
        <v>0</v>
      </c>
      <c r="K616" s="23">
        <f t="shared" si="144"/>
        <v>85.714285714285708</v>
      </c>
    </row>
    <row r="617" spans="1:11" ht="25.5">
      <c r="A617" s="27" t="s">
        <v>43</v>
      </c>
      <c r="B617" s="21" t="s">
        <v>44</v>
      </c>
      <c r="C617" s="22">
        <v>642990.51</v>
      </c>
      <c r="D617" s="22">
        <v>3302677</v>
      </c>
      <c r="E617" s="22">
        <v>1268783</v>
      </c>
      <c r="F617" s="22">
        <v>1644887.37</v>
      </c>
      <c r="G617" s="22">
        <f t="shared" si="140"/>
        <v>1001896.8600000001</v>
      </c>
      <c r="H617" s="22">
        <f t="shared" si="141"/>
        <v>-376104.37000000011</v>
      </c>
      <c r="I617" s="23">
        <f t="shared" si="142"/>
        <v>155.81829660285345</v>
      </c>
      <c r="J617" s="23">
        <f t="shared" si="143"/>
        <v>129.64292317914098</v>
      </c>
      <c r="K617" s="23">
        <f t="shared" si="144"/>
        <v>49.804669666455425</v>
      </c>
    </row>
    <row r="618" spans="1:11">
      <c r="A618" s="28" t="s">
        <v>45</v>
      </c>
      <c r="B618" s="21" t="s">
        <v>46</v>
      </c>
      <c r="C618" s="22">
        <v>122076.05</v>
      </c>
      <c r="D618" s="22">
        <v>695651</v>
      </c>
      <c r="E618" s="22">
        <v>120658</v>
      </c>
      <c r="F618" s="22">
        <v>575127.68999999994</v>
      </c>
      <c r="G618" s="22">
        <f t="shared" si="140"/>
        <v>453051.63999999996</v>
      </c>
      <c r="H618" s="22">
        <f t="shared" si="141"/>
        <v>-454469.68999999994</v>
      </c>
      <c r="I618" s="23">
        <f t="shared" si="142"/>
        <v>371.12246013857748</v>
      </c>
      <c r="J618" s="23">
        <f t="shared" si="143"/>
        <v>476.65939266356139</v>
      </c>
      <c r="K618" s="23">
        <f t="shared" si="144"/>
        <v>82.674744951132098</v>
      </c>
    </row>
    <row r="619" spans="1:11" ht="25.5">
      <c r="A619" s="29" t="s">
        <v>83</v>
      </c>
      <c r="B619" s="21" t="s">
        <v>84</v>
      </c>
      <c r="C619" s="22">
        <v>10479.549999999999</v>
      </c>
      <c r="D619" s="22">
        <v>108662</v>
      </c>
      <c r="E619" s="22">
        <v>40500</v>
      </c>
      <c r="F619" s="22">
        <v>37073.919999999998</v>
      </c>
      <c r="G619" s="22">
        <f t="shared" si="140"/>
        <v>26594.37</v>
      </c>
      <c r="H619" s="22">
        <f t="shared" si="141"/>
        <v>3426.0800000000017</v>
      </c>
      <c r="I619" s="23">
        <f t="shared" si="142"/>
        <v>253.773969302117</v>
      </c>
      <c r="J619" s="23">
        <f t="shared" si="143"/>
        <v>91.540543209876532</v>
      </c>
      <c r="K619" s="23">
        <f t="shared" si="144"/>
        <v>34.118569509120022</v>
      </c>
    </row>
    <row r="620" spans="1:11" ht="25.5">
      <c r="A620" s="29" t="s">
        <v>47</v>
      </c>
      <c r="B620" s="21" t="s">
        <v>48</v>
      </c>
      <c r="C620" s="22">
        <v>111596.5</v>
      </c>
      <c r="D620" s="22">
        <v>586989</v>
      </c>
      <c r="E620" s="22">
        <v>80158</v>
      </c>
      <c r="F620" s="22">
        <v>538053.77</v>
      </c>
      <c r="G620" s="22">
        <f t="shared" si="140"/>
        <v>426457.27</v>
      </c>
      <c r="H620" s="22">
        <f t="shared" si="141"/>
        <v>-457895.77</v>
      </c>
      <c r="I620" s="23">
        <f t="shared" si="142"/>
        <v>382.14215499590046</v>
      </c>
      <c r="J620" s="23">
        <f t="shared" si="143"/>
        <v>671.24151051672948</v>
      </c>
      <c r="K620" s="23">
        <f t="shared" si="144"/>
        <v>91.663348035482784</v>
      </c>
    </row>
    <row r="621" spans="1:11" ht="25.5">
      <c r="A621" s="30" t="s">
        <v>49</v>
      </c>
      <c r="B621" s="21" t="s">
        <v>50</v>
      </c>
      <c r="C621" s="22">
        <v>111596.5</v>
      </c>
      <c r="D621" s="22">
        <v>586989</v>
      </c>
      <c r="E621" s="22">
        <v>80158</v>
      </c>
      <c r="F621" s="22">
        <v>538053.77</v>
      </c>
      <c r="G621" s="22">
        <f t="shared" si="140"/>
        <v>426457.27</v>
      </c>
      <c r="H621" s="22">
        <f t="shared" si="141"/>
        <v>-457895.77</v>
      </c>
      <c r="I621" s="23">
        <f t="shared" si="142"/>
        <v>382.14215499590046</v>
      </c>
      <c r="J621" s="23">
        <f t="shared" si="143"/>
        <v>671.24151051672948</v>
      </c>
      <c r="K621" s="23">
        <f t="shared" si="144"/>
        <v>91.663348035482784</v>
      </c>
    </row>
    <row r="622" spans="1:11" ht="51">
      <c r="A622" s="28" t="s">
        <v>159</v>
      </c>
      <c r="B622" s="21" t="s">
        <v>160</v>
      </c>
      <c r="C622" s="22">
        <v>520914.46</v>
      </c>
      <c r="D622" s="22">
        <v>2607026</v>
      </c>
      <c r="E622" s="22">
        <v>1148125</v>
      </c>
      <c r="F622" s="22">
        <v>1069759.68</v>
      </c>
      <c r="G622" s="22">
        <f t="shared" si="140"/>
        <v>548845.22</v>
      </c>
      <c r="H622" s="22">
        <f t="shared" si="141"/>
        <v>78365.320000000065</v>
      </c>
      <c r="I622" s="23">
        <f t="shared" si="142"/>
        <v>105.36187073785587</v>
      </c>
      <c r="J622" s="23">
        <f t="shared" si="143"/>
        <v>93.174495808383227</v>
      </c>
      <c r="K622" s="23">
        <f t="shared" si="144"/>
        <v>41.033717346892587</v>
      </c>
    </row>
    <row r="623" spans="1:11" ht="38.25">
      <c r="A623" s="29" t="s">
        <v>161</v>
      </c>
      <c r="B623" s="21" t="s">
        <v>162</v>
      </c>
      <c r="C623" s="22">
        <v>454294.46</v>
      </c>
      <c r="D623" s="22">
        <v>2120676</v>
      </c>
      <c r="E623" s="22">
        <v>963039</v>
      </c>
      <c r="F623" s="22">
        <v>946085.98</v>
      </c>
      <c r="G623" s="22">
        <f t="shared" si="140"/>
        <v>491791.51999999996</v>
      </c>
      <c r="H623" s="22">
        <f t="shared" si="141"/>
        <v>16953.020000000019</v>
      </c>
      <c r="I623" s="23">
        <f t="shared" si="142"/>
        <v>108.25391091055786</v>
      </c>
      <c r="J623" s="23">
        <f t="shared" si="143"/>
        <v>98.239633078203482</v>
      </c>
      <c r="K623" s="23">
        <f t="shared" si="144"/>
        <v>44.612471683557509</v>
      </c>
    </row>
    <row r="624" spans="1:11" ht="63.75">
      <c r="A624" s="29" t="s">
        <v>237</v>
      </c>
      <c r="B624" s="21" t="s">
        <v>238</v>
      </c>
      <c r="C624" s="22">
        <v>66620</v>
      </c>
      <c r="D624" s="22">
        <v>486350</v>
      </c>
      <c r="E624" s="22">
        <v>185086</v>
      </c>
      <c r="F624" s="22">
        <v>123673.7</v>
      </c>
      <c r="G624" s="22">
        <f t="shared" si="140"/>
        <v>57053.7</v>
      </c>
      <c r="H624" s="22">
        <f t="shared" si="141"/>
        <v>61412.3</v>
      </c>
      <c r="I624" s="23">
        <f t="shared" si="142"/>
        <v>85.640498348844204</v>
      </c>
      <c r="J624" s="23">
        <f t="shared" si="143"/>
        <v>66.819586570567196</v>
      </c>
      <c r="K624" s="23">
        <f t="shared" si="144"/>
        <v>25.428950344402178</v>
      </c>
    </row>
    <row r="625" spans="1:11">
      <c r="A625" s="26" t="s">
        <v>51</v>
      </c>
      <c r="B625" s="21" t="s">
        <v>52</v>
      </c>
      <c r="C625" s="22">
        <v>280882.95</v>
      </c>
      <c r="D625" s="22">
        <v>1532697</v>
      </c>
      <c r="E625" s="22">
        <v>716890</v>
      </c>
      <c r="F625" s="22">
        <v>339656.19</v>
      </c>
      <c r="G625" s="22">
        <f t="shared" si="140"/>
        <v>58773.239999999991</v>
      </c>
      <c r="H625" s="22">
        <f t="shared" si="141"/>
        <v>377233.81</v>
      </c>
      <c r="I625" s="23">
        <f t="shared" si="142"/>
        <v>20.924459815022573</v>
      </c>
      <c r="J625" s="23">
        <f t="shared" si="143"/>
        <v>47.379122320021203</v>
      </c>
      <c r="K625" s="23">
        <f t="shared" si="144"/>
        <v>22.160687337418942</v>
      </c>
    </row>
    <row r="626" spans="1:11">
      <c r="A626" s="27" t="s">
        <v>53</v>
      </c>
      <c r="B626" s="21" t="s">
        <v>54</v>
      </c>
      <c r="C626" s="22">
        <v>280882.95</v>
      </c>
      <c r="D626" s="22">
        <v>1532697</v>
      </c>
      <c r="E626" s="22">
        <v>716890</v>
      </c>
      <c r="F626" s="22">
        <v>339656.19</v>
      </c>
      <c r="G626" s="22">
        <f t="shared" si="140"/>
        <v>58773.239999999991</v>
      </c>
      <c r="H626" s="22">
        <f t="shared" si="141"/>
        <v>377233.81</v>
      </c>
      <c r="I626" s="23">
        <f t="shared" si="142"/>
        <v>20.924459815022573</v>
      </c>
      <c r="J626" s="23">
        <f t="shared" si="143"/>
        <v>47.379122320021203</v>
      </c>
      <c r="K626" s="23">
        <f t="shared" si="144"/>
        <v>22.160687337418942</v>
      </c>
    </row>
    <row r="627" spans="1:11">
      <c r="A627" s="20"/>
      <c r="B627" s="21" t="s">
        <v>55</v>
      </c>
      <c r="C627" s="22">
        <v>16802192.75</v>
      </c>
      <c r="D627" s="22">
        <v>-4629</v>
      </c>
      <c r="E627" s="22">
        <v>0</v>
      </c>
      <c r="F627" s="22">
        <v>25198795.329999998</v>
      </c>
      <c r="G627" s="22">
        <f t="shared" si="140"/>
        <v>8396602.5799999982</v>
      </c>
      <c r="H627" s="22">
        <f t="shared" si="141"/>
        <v>-25198795.329999998</v>
      </c>
      <c r="I627" s="23">
        <f t="shared" si="142"/>
        <v>49.973254711055489</v>
      </c>
      <c r="J627" s="23">
        <f t="shared" si="143"/>
        <v>0</v>
      </c>
      <c r="K627" s="23">
        <f t="shared" si="144"/>
        <v>-544368.01317779219</v>
      </c>
    </row>
    <row r="628" spans="1:11">
      <c r="A628" s="20" t="s">
        <v>56</v>
      </c>
      <c r="B628" s="21" t="s">
        <v>57</v>
      </c>
      <c r="C628" s="22">
        <v>-16802192.75</v>
      </c>
      <c r="D628" s="22">
        <v>4629</v>
      </c>
      <c r="E628" s="22">
        <v>0</v>
      </c>
      <c r="F628" s="22">
        <v>-25198795.329999998</v>
      </c>
      <c r="G628" s="22">
        <f t="shared" si="140"/>
        <v>-8396602.5799999982</v>
      </c>
      <c r="H628" s="22">
        <f t="shared" si="141"/>
        <v>25198795.329999998</v>
      </c>
      <c r="I628" s="23">
        <f t="shared" si="142"/>
        <v>49.973254711055489</v>
      </c>
      <c r="J628" s="23">
        <f t="shared" si="143"/>
        <v>0</v>
      </c>
      <c r="K628" s="23">
        <f t="shared" si="144"/>
        <v>-544368.01317779219</v>
      </c>
    </row>
    <row r="629" spans="1:11">
      <c r="A629" s="26" t="s">
        <v>58</v>
      </c>
      <c r="B629" s="21" t="s">
        <v>59</v>
      </c>
      <c r="C629" s="22">
        <v>-16802192.75</v>
      </c>
      <c r="D629" s="22">
        <v>4629</v>
      </c>
      <c r="E629" s="22">
        <v>0</v>
      </c>
      <c r="F629" s="22">
        <v>-25198795.329999998</v>
      </c>
      <c r="G629" s="22">
        <f t="shared" si="140"/>
        <v>-8396602.5799999982</v>
      </c>
      <c r="H629" s="22">
        <f t="shared" si="141"/>
        <v>25198795.329999998</v>
      </c>
      <c r="I629" s="23">
        <f t="shared" si="142"/>
        <v>49.973254711055489</v>
      </c>
      <c r="J629" s="23">
        <f t="shared" si="143"/>
        <v>0</v>
      </c>
      <c r="K629" s="23">
        <f t="shared" si="144"/>
        <v>-544368.01317779219</v>
      </c>
    </row>
    <row r="630" spans="1:11" ht="25.5">
      <c r="A630" s="27" t="s">
        <v>147</v>
      </c>
      <c r="B630" s="21" t="s">
        <v>148</v>
      </c>
      <c r="C630" s="22">
        <v>-1691.47</v>
      </c>
      <c r="D630" s="22">
        <v>4629</v>
      </c>
      <c r="E630" s="22">
        <v>0</v>
      </c>
      <c r="F630" s="22">
        <v>0</v>
      </c>
      <c r="G630" s="22">
        <f t="shared" si="140"/>
        <v>1691.47</v>
      </c>
      <c r="H630" s="22">
        <f t="shared" si="141"/>
        <v>0</v>
      </c>
      <c r="I630" s="23">
        <f t="shared" si="142"/>
        <v>-100</v>
      </c>
      <c r="J630" s="23">
        <f t="shared" si="143"/>
        <v>0</v>
      </c>
      <c r="K630" s="23">
        <f t="shared" si="144"/>
        <v>0</v>
      </c>
    </row>
    <row r="631" spans="1:11" s="35" customFormat="1" ht="25.5">
      <c r="A631" s="36" t="s">
        <v>171</v>
      </c>
      <c r="B631" s="32" t="s">
        <v>273</v>
      </c>
      <c r="C631" s="33"/>
      <c r="D631" s="33"/>
      <c r="E631" s="33"/>
      <c r="F631" s="33"/>
      <c r="G631" s="33"/>
      <c r="H631" s="33"/>
      <c r="I631" s="34"/>
      <c r="J631" s="34"/>
      <c r="K631" s="34"/>
    </row>
    <row r="632" spans="1:11">
      <c r="A632" s="20" t="s">
        <v>21</v>
      </c>
      <c r="B632" s="21" t="s">
        <v>22</v>
      </c>
      <c r="C632" s="22">
        <v>26832823</v>
      </c>
      <c r="D632" s="22">
        <v>39874147</v>
      </c>
      <c r="E632" s="22">
        <v>13475505</v>
      </c>
      <c r="F632" s="22">
        <v>39874147</v>
      </c>
      <c r="G632" s="22">
        <f t="shared" ref="G632:G663" si="145">F632-C632</f>
        <v>13041324</v>
      </c>
      <c r="H632" s="22">
        <f t="shared" ref="H632:H663" si="146">E632-F632</f>
        <v>-26398642</v>
      </c>
      <c r="I632" s="23">
        <f t="shared" ref="I632:I663" si="147">IF(ISERROR(F632/C632),0,F632/C632*100-100)</f>
        <v>48.602131799550136</v>
      </c>
      <c r="J632" s="23">
        <f t="shared" ref="J632:J663" si="148">IF(ISERROR(F632/E632),0,F632/E632*100)</f>
        <v>295.90094768248019</v>
      </c>
      <c r="K632" s="23">
        <f t="shared" ref="K632:K663" si="149">IF(ISERROR(F632/D632),0,F632/D632*100)</f>
        <v>100</v>
      </c>
    </row>
    <row r="633" spans="1:11">
      <c r="A633" s="26" t="s">
        <v>67</v>
      </c>
      <c r="B633" s="21" t="s">
        <v>68</v>
      </c>
      <c r="C633" s="22">
        <v>500762</v>
      </c>
      <c r="D633" s="22">
        <v>524970</v>
      </c>
      <c r="E633" s="22">
        <v>0</v>
      </c>
      <c r="F633" s="22">
        <v>524970</v>
      </c>
      <c r="G633" s="22">
        <f t="shared" si="145"/>
        <v>24208</v>
      </c>
      <c r="H633" s="22">
        <f t="shared" si="146"/>
        <v>-524970</v>
      </c>
      <c r="I633" s="23">
        <f t="shared" si="147"/>
        <v>4.8342326294726945</v>
      </c>
      <c r="J633" s="23">
        <f t="shared" si="148"/>
        <v>0</v>
      </c>
      <c r="K633" s="23">
        <f t="shared" si="149"/>
        <v>100</v>
      </c>
    </row>
    <row r="634" spans="1:11">
      <c r="A634" s="27" t="s">
        <v>69</v>
      </c>
      <c r="B634" s="21" t="s">
        <v>70</v>
      </c>
      <c r="C634" s="22">
        <v>500762</v>
      </c>
      <c r="D634" s="22">
        <v>524970</v>
      </c>
      <c r="E634" s="22">
        <v>0</v>
      </c>
      <c r="F634" s="22">
        <v>524970</v>
      </c>
      <c r="G634" s="22">
        <f t="shared" si="145"/>
        <v>24208</v>
      </c>
      <c r="H634" s="22">
        <f t="shared" si="146"/>
        <v>-524970</v>
      </c>
      <c r="I634" s="23">
        <f t="shared" si="147"/>
        <v>4.8342326294726945</v>
      </c>
      <c r="J634" s="23">
        <f t="shared" si="148"/>
        <v>0</v>
      </c>
      <c r="K634" s="23">
        <f t="shared" si="149"/>
        <v>100</v>
      </c>
    </row>
    <row r="635" spans="1:11">
      <c r="A635" s="28" t="s">
        <v>71</v>
      </c>
      <c r="B635" s="21" t="s">
        <v>72</v>
      </c>
      <c r="C635" s="22">
        <v>500762</v>
      </c>
      <c r="D635" s="22">
        <v>524970</v>
      </c>
      <c r="E635" s="22">
        <v>0</v>
      </c>
      <c r="F635" s="22">
        <v>524970</v>
      </c>
      <c r="G635" s="22">
        <f t="shared" si="145"/>
        <v>24208</v>
      </c>
      <c r="H635" s="22">
        <f t="shared" si="146"/>
        <v>-524970</v>
      </c>
      <c r="I635" s="23">
        <f t="shared" si="147"/>
        <v>4.8342326294726945</v>
      </c>
      <c r="J635" s="23">
        <f t="shared" si="148"/>
        <v>0</v>
      </c>
      <c r="K635" s="23">
        <f t="shared" si="149"/>
        <v>100</v>
      </c>
    </row>
    <row r="636" spans="1:11" ht="25.5">
      <c r="A636" s="29" t="s">
        <v>73</v>
      </c>
      <c r="B636" s="21" t="s">
        <v>74</v>
      </c>
      <c r="C636" s="22">
        <v>500762</v>
      </c>
      <c r="D636" s="22">
        <v>524970</v>
      </c>
      <c r="E636" s="22">
        <v>0</v>
      </c>
      <c r="F636" s="22">
        <v>524970</v>
      </c>
      <c r="G636" s="22">
        <f t="shared" si="145"/>
        <v>24208</v>
      </c>
      <c r="H636" s="22">
        <f t="shared" si="146"/>
        <v>-524970</v>
      </c>
      <c r="I636" s="23">
        <f t="shared" si="147"/>
        <v>4.8342326294726945</v>
      </c>
      <c r="J636" s="23">
        <f t="shared" si="148"/>
        <v>0</v>
      </c>
      <c r="K636" s="23">
        <f t="shared" si="149"/>
        <v>100</v>
      </c>
    </row>
    <row r="637" spans="1:11" ht="25.5">
      <c r="A637" s="30" t="s">
        <v>75</v>
      </c>
      <c r="B637" s="21" t="s">
        <v>76</v>
      </c>
      <c r="C637" s="22">
        <v>500762</v>
      </c>
      <c r="D637" s="22">
        <v>524970</v>
      </c>
      <c r="E637" s="22">
        <v>0</v>
      </c>
      <c r="F637" s="22">
        <v>524970</v>
      </c>
      <c r="G637" s="22">
        <f t="shared" si="145"/>
        <v>24208</v>
      </c>
      <c r="H637" s="22">
        <f t="shared" si="146"/>
        <v>-524970</v>
      </c>
      <c r="I637" s="23">
        <f t="shared" si="147"/>
        <v>4.8342326294726945</v>
      </c>
      <c r="J637" s="23">
        <f t="shared" si="148"/>
        <v>0</v>
      </c>
      <c r="K637" s="23">
        <f t="shared" si="149"/>
        <v>100</v>
      </c>
    </row>
    <row r="638" spans="1:11">
      <c r="A638" s="26" t="s">
        <v>23</v>
      </c>
      <c r="B638" s="21" t="s">
        <v>24</v>
      </c>
      <c r="C638" s="22">
        <v>26332061</v>
      </c>
      <c r="D638" s="22">
        <v>39349177</v>
      </c>
      <c r="E638" s="22">
        <v>13475505</v>
      </c>
      <c r="F638" s="22">
        <v>39349177</v>
      </c>
      <c r="G638" s="22">
        <f t="shared" si="145"/>
        <v>13017116</v>
      </c>
      <c r="H638" s="22">
        <f t="shared" si="146"/>
        <v>-25873672</v>
      </c>
      <c r="I638" s="23">
        <f t="shared" si="147"/>
        <v>49.434474574550023</v>
      </c>
      <c r="J638" s="23">
        <f t="shared" si="148"/>
        <v>292.00521242061058</v>
      </c>
      <c r="K638" s="23">
        <f t="shared" si="149"/>
        <v>100</v>
      </c>
    </row>
    <row r="639" spans="1:11">
      <c r="A639" s="27" t="s">
        <v>25</v>
      </c>
      <c r="B639" s="21" t="s">
        <v>26</v>
      </c>
      <c r="C639" s="22">
        <v>26332061</v>
      </c>
      <c r="D639" s="22">
        <v>39349177</v>
      </c>
      <c r="E639" s="22">
        <v>13475505</v>
      </c>
      <c r="F639" s="22">
        <v>39349177</v>
      </c>
      <c r="G639" s="22">
        <f t="shared" si="145"/>
        <v>13017116</v>
      </c>
      <c r="H639" s="22">
        <f t="shared" si="146"/>
        <v>-25873672</v>
      </c>
      <c r="I639" s="23">
        <f t="shared" si="147"/>
        <v>49.434474574550023</v>
      </c>
      <c r="J639" s="23">
        <f t="shared" si="148"/>
        <v>292.00521242061058</v>
      </c>
      <c r="K639" s="23">
        <f t="shared" si="149"/>
        <v>100</v>
      </c>
    </row>
    <row r="640" spans="1:11">
      <c r="A640" s="20" t="s">
        <v>27</v>
      </c>
      <c r="B640" s="21" t="s">
        <v>28</v>
      </c>
      <c r="C640" s="22">
        <v>10201364.039999999</v>
      </c>
      <c r="D640" s="22">
        <v>39874147</v>
      </c>
      <c r="E640" s="22">
        <v>13475505</v>
      </c>
      <c r="F640" s="22">
        <v>14852040.43</v>
      </c>
      <c r="G640" s="22">
        <f t="shared" si="145"/>
        <v>4650676.3900000006</v>
      </c>
      <c r="H640" s="22">
        <f t="shared" si="146"/>
        <v>-1376535.4299999997</v>
      </c>
      <c r="I640" s="23">
        <f t="shared" si="147"/>
        <v>45.588770009231041</v>
      </c>
      <c r="J640" s="23">
        <f t="shared" si="148"/>
        <v>110.21509346031931</v>
      </c>
      <c r="K640" s="23">
        <f t="shared" si="149"/>
        <v>37.247293164666317</v>
      </c>
    </row>
    <row r="641" spans="1:11">
      <c r="A641" s="26" t="s">
        <v>29</v>
      </c>
      <c r="B641" s="21" t="s">
        <v>30</v>
      </c>
      <c r="C641" s="22">
        <v>9920481.0899999999</v>
      </c>
      <c r="D641" s="22">
        <v>38341450</v>
      </c>
      <c r="E641" s="22">
        <v>12758615</v>
      </c>
      <c r="F641" s="22">
        <v>14512384.24</v>
      </c>
      <c r="G641" s="22">
        <f t="shared" si="145"/>
        <v>4591903.1500000004</v>
      </c>
      <c r="H641" s="22">
        <f t="shared" si="146"/>
        <v>-1753769.2400000002</v>
      </c>
      <c r="I641" s="23">
        <f t="shared" si="147"/>
        <v>46.287101485720399</v>
      </c>
      <c r="J641" s="23">
        <f t="shared" si="148"/>
        <v>113.74576503797631</v>
      </c>
      <c r="K641" s="23">
        <f t="shared" si="149"/>
        <v>37.850379263173409</v>
      </c>
    </row>
    <row r="642" spans="1:11">
      <c r="A642" s="27" t="s">
        <v>31</v>
      </c>
      <c r="B642" s="21" t="s">
        <v>32</v>
      </c>
      <c r="C642" s="22">
        <v>3278194.2</v>
      </c>
      <c r="D642" s="22">
        <v>17306221</v>
      </c>
      <c r="E642" s="22">
        <v>5276951</v>
      </c>
      <c r="F642" s="22">
        <v>4071184.35</v>
      </c>
      <c r="G642" s="22">
        <f t="shared" si="145"/>
        <v>792990.14999999991</v>
      </c>
      <c r="H642" s="22">
        <f t="shared" si="146"/>
        <v>1205766.6499999999</v>
      </c>
      <c r="I642" s="23">
        <f t="shared" si="147"/>
        <v>24.189846653990173</v>
      </c>
      <c r="J642" s="23">
        <f t="shared" si="148"/>
        <v>77.150315589437909</v>
      </c>
      <c r="K642" s="23">
        <f t="shared" si="149"/>
        <v>23.524398249623648</v>
      </c>
    </row>
    <row r="643" spans="1:11">
      <c r="A643" s="28" t="s">
        <v>33</v>
      </c>
      <c r="B643" s="21" t="s">
        <v>34</v>
      </c>
      <c r="C643" s="22">
        <v>1940833.2</v>
      </c>
      <c r="D643" s="22">
        <v>6445407</v>
      </c>
      <c r="E643" s="22">
        <v>2049489</v>
      </c>
      <c r="F643" s="22">
        <v>2057073.97</v>
      </c>
      <c r="G643" s="22">
        <f t="shared" si="145"/>
        <v>116240.77000000002</v>
      </c>
      <c r="H643" s="22">
        <f t="shared" si="146"/>
        <v>-7584.9699999999721</v>
      </c>
      <c r="I643" s="23">
        <f t="shared" si="147"/>
        <v>5.9892199906720549</v>
      </c>
      <c r="J643" s="23">
        <f t="shared" si="148"/>
        <v>100.37009078848436</v>
      </c>
      <c r="K643" s="23">
        <f t="shared" si="149"/>
        <v>31.915346385418331</v>
      </c>
    </row>
    <row r="644" spans="1:11">
      <c r="A644" s="28" t="s">
        <v>35</v>
      </c>
      <c r="B644" s="21" t="s">
        <v>36</v>
      </c>
      <c r="C644" s="22">
        <v>1337361</v>
      </c>
      <c r="D644" s="22">
        <v>10860814</v>
      </c>
      <c r="E644" s="22">
        <v>3227462</v>
      </c>
      <c r="F644" s="22">
        <v>2014110.38</v>
      </c>
      <c r="G644" s="22">
        <f t="shared" si="145"/>
        <v>676749.37999999989</v>
      </c>
      <c r="H644" s="22">
        <f t="shared" si="146"/>
        <v>1213351.6200000001</v>
      </c>
      <c r="I644" s="23">
        <f t="shared" si="147"/>
        <v>50.603343450272575</v>
      </c>
      <c r="J644" s="23">
        <f t="shared" si="148"/>
        <v>62.405394083648389</v>
      </c>
      <c r="K644" s="23">
        <f t="shared" si="149"/>
        <v>18.544746093616922</v>
      </c>
    </row>
    <row r="645" spans="1:11">
      <c r="A645" s="29" t="s">
        <v>77</v>
      </c>
      <c r="B645" s="21" t="s">
        <v>78</v>
      </c>
      <c r="C645" s="22">
        <v>424352.21</v>
      </c>
      <c r="D645" s="22">
        <v>0</v>
      </c>
      <c r="E645" s="22">
        <v>0</v>
      </c>
      <c r="F645" s="22">
        <v>299762.48</v>
      </c>
      <c r="G645" s="22">
        <f t="shared" si="145"/>
        <v>-124589.73000000004</v>
      </c>
      <c r="H645" s="22">
        <f t="shared" si="146"/>
        <v>-299762.48</v>
      </c>
      <c r="I645" s="23">
        <f t="shared" si="147"/>
        <v>-29.359981417323127</v>
      </c>
      <c r="J645" s="23">
        <f t="shared" si="148"/>
        <v>0</v>
      </c>
      <c r="K645" s="23">
        <f t="shared" si="149"/>
        <v>0</v>
      </c>
    </row>
    <row r="646" spans="1:11">
      <c r="A646" s="27" t="s">
        <v>37</v>
      </c>
      <c r="B646" s="21" t="s">
        <v>38</v>
      </c>
      <c r="C646" s="22">
        <v>5999296.3799999999</v>
      </c>
      <c r="D646" s="22">
        <v>17585552</v>
      </c>
      <c r="E646" s="22">
        <v>6212881</v>
      </c>
      <c r="F646" s="22">
        <v>8670312.5199999996</v>
      </c>
      <c r="G646" s="22">
        <f t="shared" si="145"/>
        <v>2671016.1399999997</v>
      </c>
      <c r="H646" s="22">
        <f t="shared" si="146"/>
        <v>-2457431.5199999996</v>
      </c>
      <c r="I646" s="23">
        <f t="shared" si="147"/>
        <v>44.522156779992258</v>
      </c>
      <c r="J646" s="23">
        <f t="shared" si="148"/>
        <v>139.5538160154685</v>
      </c>
      <c r="K646" s="23">
        <f t="shared" si="149"/>
        <v>49.303613102392234</v>
      </c>
    </row>
    <row r="647" spans="1:11">
      <c r="A647" s="28" t="s">
        <v>39</v>
      </c>
      <c r="B647" s="21" t="s">
        <v>40</v>
      </c>
      <c r="C647" s="22">
        <v>5971765.8799999999</v>
      </c>
      <c r="D647" s="22">
        <v>16545764</v>
      </c>
      <c r="E647" s="22">
        <v>6183881</v>
      </c>
      <c r="F647" s="22">
        <v>8387049.1699999999</v>
      </c>
      <c r="G647" s="22">
        <f t="shared" si="145"/>
        <v>2415283.29</v>
      </c>
      <c r="H647" s="22">
        <f t="shared" si="146"/>
        <v>-2203168.17</v>
      </c>
      <c r="I647" s="23">
        <f t="shared" si="147"/>
        <v>40.44504320052144</v>
      </c>
      <c r="J647" s="23">
        <f t="shared" si="148"/>
        <v>135.62759648835416</v>
      </c>
      <c r="K647" s="23">
        <f t="shared" si="149"/>
        <v>50.690008451710057</v>
      </c>
    </row>
    <row r="648" spans="1:11">
      <c r="A648" s="28" t="s">
        <v>41</v>
      </c>
      <c r="B648" s="21" t="s">
        <v>42</v>
      </c>
      <c r="C648" s="22">
        <v>27530.5</v>
      </c>
      <c r="D648" s="22">
        <v>1039788</v>
      </c>
      <c r="E648" s="22">
        <v>29000</v>
      </c>
      <c r="F648" s="22">
        <v>283263.34999999998</v>
      </c>
      <c r="G648" s="22">
        <f t="shared" si="145"/>
        <v>255732.84999999998</v>
      </c>
      <c r="H648" s="22">
        <f t="shared" si="146"/>
        <v>-254263.34999999998</v>
      </c>
      <c r="I648" s="23">
        <f t="shared" si="147"/>
        <v>928.90739361798705</v>
      </c>
      <c r="J648" s="23">
        <f t="shared" si="148"/>
        <v>976.77017241379303</v>
      </c>
      <c r="K648" s="23">
        <f t="shared" si="149"/>
        <v>27.242413838205476</v>
      </c>
    </row>
    <row r="649" spans="1:11" ht="25.5">
      <c r="A649" s="27" t="s">
        <v>79</v>
      </c>
      <c r="B649" s="21" t="s">
        <v>80</v>
      </c>
      <c r="C649" s="22">
        <v>0</v>
      </c>
      <c r="D649" s="22">
        <v>147000</v>
      </c>
      <c r="E649" s="22">
        <v>0</v>
      </c>
      <c r="F649" s="22">
        <v>126000</v>
      </c>
      <c r="G649" s="22">
        <f t="shared" si="145"/>
        <v>126000</v>
      </c>
      <c r="H649" s="22">
        <f t="shared" si="146"/>
        <v>-126000</v>
      </c>
      <c r="I649" s="23">
        <f t="shared" si="147"/>
        <v>0</v>
      </c>
      <c r="J649" s="23">
        <f t="shared" si="148"/>
        <v>0</v>
      </c>
      <c r="K649" s="23">
        <f t="shared" si="149"/>
        <v>85.714285714285708</v>
      </c>
    </row>
    <row r="650" spans="1:11">
      <c r="A650" s="28" t="s">
        <v>81</v>
      </c>
      <c r="B650" s="21" t="s">
        <v>82</v>
      </c>
      <c r="C650" s="22">
        <v>0</v>
      </c>
      <c r="D650" s="22">
        <v>147000</v>
      </c>
      <c r="E650" s="22">
        <v>0</v>
      </c>
      <c r="F650" s="22">
        <v>126000</v>
      </c>
      <c r="G650" s="22">
        <f t="shared" si="145"/>
        <v>126000</v>
      </c>
      <c r="H650" s="22">
        <f t="shared" si="146"/>
        <v>-126000</v>
      </c>
      <c r="I650" s="23">
        <f t="shared" si="147"/>
        <v>0</v>
      </c>
      <c r="J650" s="23">
        <f t="shared" si="148"/>
        <v>0</v>
      </c>
      <c r="K650" s="23">
        <f t="shared" si="149"/>
        <v>85.714285714285708</v>
      </c>
    </row>
    <row r="651" spans="1:11" ht="25.5">
      <c r="A651" s="27" t="s">
        <v>43</v>
      </c>
      <c r="B651" s="21" t="s">
        <v>44</v>
      </c>
      <c r="C651" s="22">
        <v>642990.51</v>
      </c>
      <c r="D651" s="22">
        <v>3302677</v>
      </c>
      <c r="E651" s="22">
        <v>1268783</v>
      </c>
      <c r="F651" s="22">
        <v>1644887.37</v>
      </c>
      <c r="G651" s="22">
        <f t="shared" si="145"/>
        <v>1001896.8600000001</v>
      </c>
      <c r="H651" s="22">
        <f t="shared" si="146"/>
        <v>-376104.37000000011</v>
      </c>
      <c r="I651" s="23">
        <f t="shared" si="147"/>
        <v>155.81829660285345</v>
      </c>
      <c r="J651" s="23">
        <f t="shared" si="148"/>
        <v>129.64292317914098</v>
      </c>
      <c r="K651" s="23">
        <f t="shared" si="149"/>
        <v>49.804669666455425</v>
      </c>
    </row>
    <row r="652" spans="1:11">
      <c r="A652" s="28" t="s">
        <v>45</v>
      </c>
      <c r="B652" s="21" t="s">
        <v>46</v>
      </c>
      <c r="C652" s="22">
        <v>122076.05</v>
      </c>
      <c r="D652" s="22">
        <v>695651</v>
      </c>
      <c r="E652" s="22">
        <v>120658</v>
      </c>
      <c r="F652" s="22">
        <v>575127.68999999994</v>
      </c>
      <c r="G652" s="22">
        <f t="shared" si="145"/>
        <v>453051.63999999996</v>
      </c>
      <c r="H652" s="22">
        <f t="shared" si="146"/>
        <v>-454469.68999999994</v>
      </c>
      <c r="I652" s="23">
        <f t="shared" si="147"/>
        <v>371.12246013857748</v>
      </c>
      <c r="J652" s="23">
        <f t="shared" si="148"/>
        <v>476.65939266356139</v>
      </c>
      <c r="K652" s="23">
        <f t="shared" si="149"/>
        <v>82.674744951132098</v>
      </c>
    </row>
    <row r="653" spans="1:11" ht="25.5">
      <c r="A653" s="29" t="s">
        <v>83</v>
      </c>
      <c r="B653" s="21" t="s">
        <v>84</v>
      </c>
      <c r="C653" s="22">
        <v>10479.549999999999</v>
      </c>
      <c r="D653" s="22">
        <v>108662</v>
      </c>
      <c r="E653" s="22">
        <v>40500</v>
      </c>
      <c r="F653" s="22">
        <v>37073.919999999998</v>
      </c>
      <c r="G653" s="22">
        <f t="shared" si="145"/>
        <v>26594.37</v>
      </c>
      <c r="H653" s="22">
        <f t="shared" si="146"/>
        <v>3426.0800000000017</v>
      </c>
      <c r="I653" s="23">
        <f t="shared" si="147"/>
        <v>253.773969302117</v>
      </c>
      <c r="J653" s="23">
        <f t="shared" si="148"/>
        <v>91.540543209876532</v>
      </c>
      <c r="K653" s="23">
        <f t="shared" si="149"/>
        <v>34.118569509120022</v>
      </c>
    </row>
    <row r="654" spans="1:11" ht="25.5">
      <c r="A654" s="29" t="s">
        <v>47</v>
      </c>
      <c r="B654" s="21" t="s">
        <v>48</v>
      </c>
      <c r="C654" s="22">
        <v>111596.5</v>
      </c>
      <c r="D654" s="22">
        <v>586989</v>
      </c>
      <c r="E654" s="22">
        <v>80158</v>
      </c>
      <c r="F654" s="22">
        <v>538053.77</v>
      </c>
      <c r="G654" s="22">
        <f t="shared" si="145"/>
        <v>426457.27</v>
      </c>
      <c r="H654" s="22">
        <f t="shared" si="146"/>
        <v>-457895.77</v>
      </c>
      <c r="I654" s="23">
        <f t="shared" si="147"/>
        <v>382.14215499590046</v>
      </c>
      <c r="J654" s="23">
        <f t="shared" si="148"/>
        <v>671.24151051672948</v>
      </c>
      <c r="K654" s="23">
        <f t="shared" si="149"/>
        <v>91.663348035482784</v>
      </c>
    </row>
    <row r="655" spans="1:11" ht="25.5">
      <c r="A655" s="30" t="s">
        <v>49</v>
      </c>
      <c r="B655" s="21" t="s">
        <v>50</v>
      </c>
      <c r="C655" s="22">
        <v>111596.5</v>
      </c>
      <c r="D655" s="22">
        <v>586989</v>
      </c>
      <c r="E655" s="22">
        <v>80158</v>
      </c>
      <c r="F655" s="22">
        <v>538053.77</v>
      </c>
      <c r="G655" s="22">
        <f t="shared" si="145"/>
        <v>426457.27</v>
      </c>
      <c r="H655" s="22">
        <f t="shared" si="146"/>
        <v>-457895.77</v>
      </c>
      <c r="I655" s="23">
        <f t="shared" si="147"/>
        <v>382.14215499590046</v>
      </c>
      <c r="J655" s="23">
        <f t="shared" si="148"/>
        <v>671.24151051672948</v>
      </c>
      <c r="K655" s="23">
        <f t="shared" si="149"/>
        <v>91.663348035482784</v>
      </c>
    </row>
    <row r="656" spans="1:11" ht="51">
      <c r="A656" s="28" t="s">
        <v>159</v>
      </c>
      <c r="B656" s="21" t="s">
        <v>160</v>
      </c>
      <c r="C656" s="22">
        <v>520914.46</v>
      </c>
      <c r="D656" s="22">
        <v>2607026</v>
      </c>
      <c r="E656" s="22">
        <v>1148125</v>
      </c>
      <c r="F656" s="22">
        <v>1069759.68</v>
      </c>
      <c r="G656" s="22">
        <f t="shared" si="145"/>
        <v>548845.22</v>
      </c>
      <c r="H656" s="22">
        <f t="shared" si="146"/>
        <v>78365.320000000065</v>
      </c>
      <c r="I656" s="23">
        <f t="shared" si="147"/>
        <v>105.36187073785587</v>
      </c>
      <c r="J656" s="23">
        <f t="shared" si="148"/>
        <v>93.174495808383227</v>
      </c>
      <c r="K656" s="23">
        <f t="shared" si="149"/>
        <v>41.033717346892587</v>
      </c>
    </row>
    <row r="657" spans="1:11" ht="38.25">
      <c r="A657" s="29" t="s">
        <v>161</v>
      </c>
      <c r="B657" s="21" t="s">
        <v>162</v>
      </c>
      <c r="C657" s="22">
        <v>454294.46</v>
      </c>
      <c r="D657" s="22">
        <v>2120676</v>
      </c>
      <c r="E657" s="22">
        <v>963039</v>
      </c>
      <c r="F657" s="22">
        <v>946085.98</v>
      </c>
      <c r="G657" s="22">
        <f t="shared" si="145"/>
        <v>491791.51999999996</v>
      </c>
      <c r="H657" s="22">
        <f t="shared" si="146"/>
        <v>16953.020000000019</v>
      </c>
      <c r="I657" s="23">
        <f t="shared" si="147"/>
        <v>108.25391091055786</v>
      </c>
      <c r="J657" s="23">
        <f t="shared" si="148"/>
        <v>98.239633078203482</v>
      </c>
      <c r="K657" s="23">
        <f t="shared" si="149"/>
        <v>44.612471683557509</v>
      </c>
    </row>
    <row r="658" spans="1:11" ht="63.75">
      <c r="A658" s="29" t="s">
        <v>237</v>
      </c>
      <c r="B658" s="21" t="s">
        <v>238</v>
      </c>
      <c r="C658" s="22">
        <v>66620</v>
      </c>
      <c r="D658" s="22">
        <v>486350</v>
      </c>
      <c r="E658" s="22">
        <v>185086</v>
      </c>
      <c r="F658" s="22">
        <v>123673.7</v>
      </c>
      <c r="G658" s="22">
        <f t="shared" si="145"/>
        <v>57053.7</v>
      </c>
      <c r="H658" s="22">
        <f t="shared" si="146"/>
        <v>61412.3</v>
      </c>
      <c r="I658" s="23">
        <f t="shared" si="147"/>
        <v>85.640498348844204</v>
      </c>
      <c r="J658" s="23">
        <f t="shared" si="148"/>
        <v>66.819586570567196</v>
      </c>
      <c r="K658" s="23">
        <f t="shared" si="149"/>
        <v>25.428950344402178</v>
      </c>
    </row>
    <row r="659" spans="1:11">
      <c r="A659" s="26" t="s">
        <v>51</v>
      </c>
      <c r="B659" s="21" t="s">
        <v>52</v>
      </c>
      <c r="C659" s="22">
        <v>280882.95</v>
      </c>
      <c r="D659" s="22">
        <v>1532697</v>
      </c>
      <c r="E659" s="22">
        <v>716890</v>
      </c>
      <c r="F659" s="22">
        <v>339656.19</v>
      </c>
      <c r="G659" s="22">
        <f t="shared" si="145"/>
        <v>58773.239999999991</v>
      </c>
      <c r="H659" s="22">
        <f t="shared" si="146"/>
        <v>377233.81</v>
      </c>
      <c r="I659" s="23">
        <f t="shared" si="147"/>
        <v>20.924459815022573</v>
      </c>
      <c r="J659" s="23">
        <f t="shared" si="148"/>
        <v>47.379122320021203</v>
      </c>
      <c r="K659" s="23">
        <f t="shared" si="149"/>
        <v>22.160687337418942</v>
      </c>
    </row>
    <row r="660" spans="1:11">
      <c r="A660" s="27" t="s">
        <v>53</v>
      </c>
      <c r="B660" s="21" t="s">
        <v>54</v>
      </c>
      <c r="C660" s="22">
        <v>280882.95</v>
      </c>
      <c r="D660" s="22">
        <v>1532697</v>
      </c>
      <c r="E660" s="22">
        <v>716890</v>
      </c>
      <c r="F660" s="22">
        <v>339656.19</v>
      </c>
      <c r="G660" s="22">
        <f t="shared" si="145"/>
        <v>58773.239999999991</v>
      </c>
      <c r="H660" s="22">
        <f t="shared" si="146"/>
        <v>377233.81</v>
      </c>
      <c r="I660" s="23">
        <f t="shared" si="147"/>
        <v>20.924459815022573</v>
      </c>
      <c r="J660" s="23">
        <f t="shared" si="148"/>
        <v>47.379122320021203</v>
      </c>
      <c r="K660" s="23">
        <f t="shared" si="149"/>
        <v>22.160687337418942</v>
      </c>
    </row>
    <row r="661" spans="1:11">
      <c r="A661" s="20"/>
      <c r="B661" s="21" t="s">
        <v>55</v>
      </c>
      <c r="C661" s="22">
        <v>16631458.960000001</v>
      </c>
      <c r="D661" s="22">
        <v>0</v>
      </c>
      <c r="E661" s="22">
        <v>0</v>
      </c>
      <c r="F661" s="22">
        <v>25022106.57</v>
      </c>
      <c r="G661" s="22">
        <f t="shared" si="145"/>
        <v>8390647.6099999994</v>
      </c>
      <c r="H661" s="22">
        <f t="shared" si="146"/>
        <v>-25022106.57</v>
      </c>
      <c r="I661" s="23">
        <f t="shared" si="147"/>
        <v>50.450460360574397</v>
      </c>
      <c r="J661" s="23">
        <f t="shared" si="148"/>
        <v>0</v>
      </c>
      <c r="K661" s="23">
        <f t="shared" si="149"/>
        <v>0</v>
      </c>
    </row>
    <row r="662" spans="1:11">
      <c r="A662" s="20" t="s">
        <v>56</v>
      </c>
      <c r="B662" s="21" t="s">
        <v>57</v>
      </c>
      <c r="C662" s="22">
        <v>-16631458.960000001</v>
      </c>
      <c r="D662" s="22">
        <v>0</v>
      </c>
      <c r="E662" s="22">
        <v>0</v>
      </c>
      <c r="F662" s="22">
        <v>-25022106.57</v>
      </c>
      <c r="G662" s="22">
        <f t="shared" si="145"/>
        <v>-8390647.6099999994</v>
      </c>
      <c r="H662" s="22">
        <f t="shared" si="146"/>
        <v>25022106.57</v>
      </c>
      <c r="I662" s="23">
        <f t="shared" si="147"/>
        <v>50.450460360574397</v>
      </c>
      <c r="J662" s="23">
        <f t="shared" si="148"/>
        <v>0</v>
      </c>
      <c r="K662" s="23">
        <f t="shared" si="149"/>
        <v>0</v>
      </c>
    </row>
    <row r="663" spans="1:11">
      <c r="A663" s="26" t="s">
        <v>58</v>
      </c>
      <c r="B663" s="21" t="s">
        <v>59</v>
      </c>
      <c r="C663" s="22">
        <v>-16631458.960000001</v>
      </c>
      <c r="D663" s="22">
        <v>0</v>
      </c>
      <c r="E663" s="22">
        <v>0</v>
      </c>
      <c r="F663" s="22">
        <v>-25022106.57</v>
      </c>
      <c r="G663" s="22">
        <f t="shared" si="145"/>
        <v>-8390647.6099999994</v>
      </c>
      <c r="H663" s="22">
        <f t="shared" si="146"/>
        <v>25022106.57</v>
      </c>
      <c r="I663" s="23">
        <f t="shared" si="147"/>
        <v>50.450460360574397</v>
      </c>
      <c r="J663" s="23">
        <f t="shared" si="148"/>
        <v>0</v>
      </c>
      <c r="K663" s="23">
        <f t="shared" si="149"/>
        <v>0</v>
      </c>
    </row>
    <row r="664" spans="1:11" s="35" customFormat="1" ht="38.25">
      <c r="A664" s="36" t="s">
        <v>173</v>
      </c>
      <c r="B664" s="32" t="s">
        <v>351</v>
      </c>
      <c r="C664" s="33"/>
      <c r="D664" s="33"/>
      <c r="E664" s="33"/>
      <c r="F664" s="33"/>
      <c r="G664" s="33"/>
      <c r="H664" s="33"/>
      <c r="I664" s="34"/>
      <c r="J664" s="34"/>
      <c r="K664" s="34"/>
    </row>
    <row r="665" spans="1:11">
      <c r="A665" s="20" t="s">
        <v>21</v>
      </c>
      <c r="B665" s="21" t="s">
        <v>22</v>
      </c>
      <c r="C665" s="22">
        <v>257531</v>
      </c>
      <c r="D665" s="22">
        <v>238865</v>
      </c>
      <c r="E665" s="22">
        <v>107863</v>
      </c>
      <c r="F665" s="22">
        <v>238865</v>
      </c>
      <c r="G665" s="22">
        <f t="shared" ref="G665:G675" si="150">F665-C665</f>
        <v>-18666</v>
      </c>
      <c r="H665" s="22">
        <f t="shared" ref="H665:H675" si="151">E665-F665</f>
        <v>-131002</v>
      </c>
      <c r="I665" s="23">
        <f t="shared" ref="I665:I675" si="152">IF(ISERROR(F665/C665),0,F665/C665*100-100)</f>
        <v>-7.2480594569197478</v>
      </c>
      <c r="J665" s="23">
        <f t="shared" ref="J665:J675" si="153">IF(ISERROR(F665/E665),0,F665/E665*100)</f>
        <v>221.45221252885605</v>
      </c>
      <c r="K665" s="23">
        <f t="shared" ref="K665:K675" si="154">IF(ISERROR(F665/D665),0,F665/D665*100)</f>
        <v>100</v>
      </c>
    </row>
    <row r="666" spans="1:11">
      <c r="A666" s="26" t="s">
        <v>23</v>
      </c>
      <c r="B666" s="21" t="s">
        <v>24</v>
      </c>
      <c r="C666" s="22">
        <v>257531</v>
      </c>
      <c r="D666" s="22">
        <v>238865</v>
      </c>
      <c r="E666" s="22">
        <v>107863</v>
      </c>
      <c r="F666" s="22">
        <v>238865</v>
      </c>
      <c r="G666" s="22">
        <f t="shared" si="150"/>
        <v>-18666</v>
      </c>
      <c r="H666" s="22">
        <f t="shared" si="151"/>
        <v>-131002</v>
      </c>
      <c r="I666" s="23">
        <f t="shared" si="152"/>
        <v>-7.2480594569197478</v>
      </c>
      <c r="J666" s="23">
        <f t="shared" si="153"/>
        <v>221.45221252885605</v>
      </c>
      <c r="K666" s="23">
        <f t="shared" si="154"/>
        <v>100</v>
      </c>
    </row>
    <row r="667" spans="1:11">
      <c r="A667" s="27" t="s">
        <v>25</v>
      </c>
      <c r="B667" s="21" t="s">
        <v>26</v>
      </c>
      <c r="C667" s="22">
        <v>257531</v>
      </c>
      <c r="D667" s="22">
        <v>238865</v>
      </c>
      <c r="E667" s="22">
        <v>107863</v>
      </c>
      <c r="F667" s="22">
        <v>238865</v>
      </c>
      <c r="G667" s="22">
        <f t="shared" si="150"/>
        <v>-18666</v>
      </c>
      <c r="H667" s="22">
        <f t="shared" si="151"/>
        <v>-131002</v>
      </c>
      <c r="I667" s="23">
        <f t="shared" si="152"/>
        <v>-7.2480594569197478</v>
      </c>
      <c r="J667" s="23">
        <f t="shared" si="153"/>
        <v>221.45221252885605</v>
      </c>
      <c r="K667" s="23">
        <f t="shared" si="154"/>
        <v>100</v>
      </c>
    </row>
    <row r="668" spans="1:11">
      <c r="A668" s="20" t="s">
        <v>27</v>
      </c>
      <c r="B668" s="21" t="s">
        <v>28</v>
      </c>
      <c r="C668" s="22">
        <v>94832.98</v>
      </c>
      <c r="D668" s="22">
        <v>238865</v>
      </c>
      <c r="E668" s="22">
        <v>107863</v>
      </c>
      <c r="F668" s="22">
        <v>72196.08</v>
      </c>
      <c r="G668" s="22">
        <f t="shared" si="150"/>
        <v>-22636.899999999994</v>
      </c>
      <c r="H668" s="22">
        <f t="shared" si="151"/>
        <v>35666.92</v>
      </c>
      <c r="I668" s="23">
        <f t="shared" si="152"/>
        <v>-23.870282258345142</v>
      </c>
      <c r="J668" s="23">
        <f t="shared" si="153"/>
        <v>66.933128134763535</v>
      </c>
      <c r="K668" s="23">
        <f t="shared" si="154"/>
        <v>30.224637347455673</v>
      </c>
    </row>
    <row r="669" spans="1:11">
      <c r="A669" s="26" t="s">
        <v>29</v>
      </c>
      <c r="B669" s="21" t="s">
        <v>30</v>
      </c>
      <c r="C669" s="22">
        <v>94832.98</v>
      </c>
      <c r="D669" s="22">
        <v>238865</v>
      </c>
      <c r="E669" s="22">
        <v>107863</v>
      </c>
      <c r="F669" s="22">
        <v>72196.08</v>
      </c>
      <c r="G669" s="22">
        <f t="shared" si="150"/>
        <v>-22636.899999999994</v>
      </c>
      <c r="H669" s="22">
        <f t="shared" si="151"/>
        <v>35666.92</v>
      </c>
      <c r="I669" s="23">
        <f t="shared" si="152"/>
        <v>-23.870282258345142</v>
      </c>
      <c r="J669" s="23">
        <f t="shared" si="153"/>
        <v>66.933128134763535</v>
      </c>
      <c r="K669" s="23">
        <f t="shared" si="154"/>
        <v>30.224637347455673</v>
      </c>
    </row>
    <row r="670" spans="1:11">
      <c r="A670" s="27" t="s">
        <v>31</v>
      </c>
      <c r="B670" s="21" t="s">
        <v>32</v>
      </c>
      <c r="C670" s="22">
        <v>94832.98</v>
      </c>
      <c r="D670" s="22">
        <v>238865</v>
      </c>
      <c r="E670" s="22">
        <v>107863</v>
      </c>
      <c r="F670" s="22">
        <v>72196.08</v>
      </c>
      <c r="G670" s="22">
        <f t="shared" si="150"/>
        <v>-22636.899999999994</v>
      </c>
      <c r="H670" s="22">
        <f t="shared" si="151"/>
        <v>35666.92</v>
      </c>
      <c r="I670" s="23">
        <f t="shared" si="152"/>
        <v>-23.870282258345142</v>
      </c>
      <c r="J670" s="23">
        <f t="shared" si="153"/>
        <v>66.933128134763535</v>
      </c>
      <c r="K670" s="23">
        <f t="shared" si="154"/>
        <v>30.224637347455673</v>
      </c>
    </row>
    <row r="671" spans="1:11">
      <c r="A671" s="28" t="s">
        <v>33</v>
      </c>
      <c r="B671" s="21" t="s">
        <v>34</v>
      </c>
      <c r="C671" s="22">
        <v>66346.12</v>
      </c>
      <c r="D671" s="22">
        <v>200979</v>
      </c>
      <c r="E671" s="22">
        <v>76970</v>
      </c>
      <c r="F671" s="22">
        <v>69773.7</v>
      </c>
      <c r="G671" s="22">
        <f t="shared" si="150"/>
        <v>3427.5800000000017</v>
      </c>
      <c r="H671" s="22">
        <f t="shared" si="151"/>
        <v>7196.3000000000029</v>
      </c>
      <c r="I671" s="23">
        <f t="shared" si="152"/>
        <v>5.1662101717478066</v>
      </c>
      <c r="J671" s="23">
        <f t="shared" si="153"/>
        <v>90.650513186955948</v>
      </c>
      <c r="K671" s="23">
        <f t="shared" si="154"/>
        <v>34.716910722015733</v>
      </c>
    </row>
    <row r="672" spans="1:11">
      <c r="A672" s="28" t="s">
        <v>35</v>
      </c>
      <c r="B672" s="21" t="s">
        <v>36</v>
      </c>
      <c r="C672" s="22">
        <v>28486.86</v>
      </c>
      <c r="D672" s="22">
        <v>37886</v>
      </c>
      <c r="E672" s="22">
        <v>30893</v>
      </c>
      <c r="F672" s="22">
        <v>2422.38</v>
      </c>
      <c r="G672" s="22">
        <f t="shared" si="150"/>
        <v>-26064.48</v>
      </c>
      <c r="H672" s="22">
        <f t="shared" si="151"/>
        <v>28470.62</v>
      </c>
      <c r="I672" s="23">
        <f t="shared" si="152"/>
        <v>-91.496500491805691</v>
      </c>
      <c r="J672" s="23">
        <f t="shared" si="153"/>
        <v>7.8411937979477555</v>
      </c>
      <c r="K672" s="23">
        <f t="shared" si="154"/>
        <v>6.3938658079501662</v>
      </c>
    </row>
    <row r="673" spans="1:11">
      <c r="A673" s="20"/>
      <c r="B673" s="21" t="s">
        <v>55</v>
      </c>
      <c r="C673" s="22">
        <v>162698.01999999999</v>
      </c>
      <c r="D673" s="22">
        <v>0</v>
      </c>
      <c r="E673" s="22">
        <v>0</v>
      </c>
      <c r="F673" s="22">
        <v>166668.92000000001</v>
      </c>
      <c r="G673" s="22">
        <f t="shared" si="150"/>
        <v>3970.9000000000233</v>
      </c>
      <c r="H673" s="22">
        <f t="shared" si="151"/>
        <v>-166668.92000000001</v>
      </c>
      <c r="I673" s="23">
        <f t="shared" si="152"/>
        <v>2.4406566226190307</v>
      </c>
      <c r="J673" s="23">
        <f t="shared" si="153"/>
        <v>0</v>
      </c>
      <c r="K673" s="23">
        <f t="shared" si="154"/>
        <v>0</v>
      </c>
    </row>
    <row r="674" spans="1:11">
      <c r="A674" s="20" t="s">
        <v>56</v>
      </c>
      <c r="B674" s="21" t="s">
        <v>57</v>
      </c>
      <c r="C674" s="22">
        <v>-162698.01999999999</v>
      </c>
      <c r="D674" s="22">
        <v>0</v>
      </c>
      <c r="E674" s="22">
        <v>0</v>
      </c>
      <c r="F674" s="22">
        <v>-166668.92000000001</v>
      </c>
      <c r="G674" s="22">
        <f t="shared" si="150"/>
        <v>-3970.9000000000233</v>
      </c>
      <c r="H674" s="22">
        <f t="shared" si="151"/>
        <v>166668.92000000001</v>
      </c>
      <c r="I674" s="23">
        <f t="shared" si="152"/>
        <v>2.4406566226190307</v>
      </c>
      <c r="J674" s="23">
        <f t="shared" si="153"/>
        <v>0</v>
      </c>
      <c r="K674" s="23">
        <f t="shared" si="154"/>
        <v>0</v>
      </c>
    </row>
    <row r="675" spans="1:11">
      <c r="A675" s="26" t="s">
        <v>58</v>
      </c>
      <c r="B675" s="21" t="s">
        <v>59</v>
      </c>
      <c r="C675" s="22">
        <v>-162698.01999999999</v>
      </c>
      <c r="D675" s="22">
        <v>0</v>
      </c>
      <c r="E675" s="22">
        <v>0</v>
      </c>
      <c r="F675" s="22">
        <v>-166668.92000000001</v>
      </c>
      <c r="G675" s="22">
        <f t="shared" si="150"/>
        <v>-3970.9000000000233</v>
      </c>
      <c r="H675" s="22">
        <f t="shared" si="151"/>
        <v>166668.92000000001</v>
      </c>
      <c r="I675" s="23">
        <f t="shared" si="152"/>
        <v>2.4406566226190307</v>
      </c>
      <c r="J675" s="23">
        <f t="shared" si="153"/>
        <v>0</v>
      </c>
      <c r="K675" s="23">
        <f t="shared" si="154"/>
        <v>0</v>
      </c>
    </row>
    <row r="676" spans="1:11" s="35" customFormat="1" ht="38.25">
      <c r="A676" s="36" t="s">
        <v>123</v>
      </c>
      <c r="B676" s="32" t="s">
        <v>714</v>
      </c>
      <c r="C676" s="33"/>
      <c r="D676" s="33"/>
      <c r="E676" s="33"/>
      <c r="F676" s="33"/>
      <c r="G676" s="33"/>
      <c r="H676" s="33"/>
      <c r="I676" s="34"/>
      <c r="J676" s="34"/>
      <c r="K676" s="34"/>
    </row>
    <row r="677" spans="1:11">
      <c r="A677" s="20" t="s">
        <v>21</v>
      </c>
      <c r="B677" s="21" t="s">
        <v>22</v>
      </c>
      <c r="C677" s="22">
        <v>12480</v>
      </c>
      <c r="D677" s="22">
        <v>15085</v>
      </c>
      <c r="E677" s="22">
        <v>7050</v>
      </c>
      <c r="F677" s="22">
        <v>15085</v>
      </c>
      <c r="G677" s="22">
        <f t="shared" ref="G677:G687" si="155">F677-C677</f>
        <v>2605</v>
      </c>
      <c r="H677" s="22">
        <f t="shared" ref="H677:H687" si="156">E677-F677</f>
        <v>-8035</v>
      </c>
      <c r="I677" s="23">
        <f t="shared" ref="I677:I687" si="157">IF(ISERROR(F677/C677),0,F677/C677*100-100)</f>
        <v>20.873397435897445</v>
      </c>
      <c r="J677" s="23">
        <f t="shared" ref="J677:J687" si="158">IF(ISERROR(F677/E677),0,F677/E677*100)</f>
        <v>213.97163120567376</v>
      </c>
      <c r="K677" s="23">
        <f t="shared" ref="K677:K687" si="159">IF(ISERROR(F677/D677),0,F677/D677*100)</f>
        <v>100</v>
      </c>
    </row>
    <row r="678" spans="1:11">
      <c r="A678" s="26" t="s">
        <v>93</v>
      </c>
      <c r="B678" s="21" t="s">
        <v>94</v>
      </c>
      <c r="C678" s="22">
        <v>12480</v>
      </c>
      <c r="D678" s="22">
        <v>15085</v>
      </c>
      <c r="E678" s="22">
        <v>7050</v>
      </c>
      <c r="F678" s="22">
        <v>15085</v>
      </c>
      <c r="G678" s="22">
        <f t="shared" si="155"/>
        <v>2605</v>
      </c>
      <c r="H678" s="22">
        <f t="shared" si="156"/>
        <v>-8035</v>
      </c>
      <c r="I678" s="23">
        <f t="shared" si="157"/>
        <v>20.873397435897445</v>
      </c>
      <c r="J678" s="23">
        <f t="shared" si="158"/>
        <v>213.97163120567376</v>
      </c>
      <c r="K678" s="23">
        <f t="shared" si="159"/>
        <v>100</v>
      </c>
    </row>
    <row r="679" spans="1:11">
      <c r="A679" s="20" t="s">
        <v>27</v>
      </c>
      <c r="B679" s="21" t="s">
        <v>28</v>
      </c>
      <c r="C679" s="22">
        <v>4444.2299999999996</v>
      </c>
      <c r="D679" s="22">
        <v>19714</v>
      </c>
      <c r="E679" s="22">
        <v>7050</v>
      </c>
      <c r="F679" s="22">
        <v>5065.16</v>
      </c>
      <c r="G679" s="22">
        <f t="shared" si="155"/>
        <v>620.93000000000029</v>
      </c>
      <c r="H679" s="22">
        <f t="shared" si="156"/>
        <v>1984.8400000000001</v>
      </c>
      <c r="I679" s="23">
        <f t="shared" si="157"/>
        <v>13.971599129658017</v>
      </c>
      <c r="J679" s="23">
        <f t="shared" si="158"/>
        <v>71.846241134751779</v>
      </c>
      <c r="K679" s="23">
        <f t="shared" si="159"/>
        <v>25.693212945115146</v>
      </c>
    </row>
    <row r="680" spans="1:11">
      <c r="A680" s="26" t="s">
        <v>29</v>
      </c>
      <c r="B680" s="21" t="s">
        <v>30</v>
      </c>
      <c r="C680" s="22">
        <v>4444.2299999999996</v>
      </c>
      <c r="D680" s="22">
        <v>19714</v>
      </c>
      <c r="E680" s="22">
        <v>7050</v>
      </c>
      <c r="F680" s="22">
        <v>5065.16</v>
      </c>
      <c r="G680" s="22">
        <f t="shared" si="155"/>
        <v>620.93000000000029</v>
      </c>
      <c r="H680" s="22">
        <f t="shared" si="156"/>
        <v>1984.8400000000001</v>
      </c>
      <c r="I680" s="23">
        <f t="shared" si="157"/>
        <v>13.971599129658017</v>
      </c>
      <c r="J680" s="23">
        <f t="shared" si="158"/>
        <v>71.846241134751779</v>
      </c>
      <c r="K680" s="23">
        <f t="shared" si="159"/>
        <v>25.693212945115146</v>
      </c>
    </row>
    <row r="681" spans="1:11">
      <c r="A681" s="27" t="s">
        <v>31</v>
      </c>
      <c r="B681" s="21" t="s">
        <v>32</v>
      </c>
      <c r="C681" s="22">
        <v>4444.2299999999996</v>
      </c>
      <c r="D681" s="22">
        <v>19714</v>
      </c>
      <c r="E681" s="22">
        <v>7050</v>
      </c>
      <c r="F681" s="22">
        <v>5065.16</v>
      </c>
      <c r="G681" s="22">
        <f t="shared" si="155"/>
        <v>620.93000000000029</v>
      </c>
      <c r="H681" s="22">
        <f t="shared" si="156"/>
        <v>1984.8400000000001</v>
      </c>
      <c r="I681" s="23">
        <f t="shared" si="157"/>
        <v>13.971599129658017</v>
      </c>
      <c r="J681" s="23">
        <f t="shared" si="158"/>
        <v>71.846241134751779</v>
      </c>
      <c r="K681" s="23">
        <f t="shared" si="159"/>
        <v>25.693212945115146</v>
      </c>
    </row>
    <row r="682" spans="1:11">
      <c r="A682" s="28" t="s">
        <v>33</v>
      </c>
      <c r="B682" s="21" t="s">
        <v>34</v>
      </c>
      <c r="C682" s="22">
        <v>3518.19</v>
      </c>
      <c r="D682" s="22">
        <v>10678</v>
      </c>
      <c r="E682" s="22">
        <v>4846</v>
      </c>
      <c r="F682" s="22">
        <v>2779.15</v>
      </c>
      <c r="G682" s="22">
        <f t="shared" si="155"/>
        <v>-739.04</v>
      </c>
      <c r="H682" s="22">
        <f t="shared" si="156"/>
        <v>2066.85</v>
      </c>
      <c r="I682" s="23">
        <f t="shared" si="157"/>
        <v>-21.006256057802446</v>
      </c>
      <c r="J682" s="23">
        <f t="shared" si="158"/>
        <v>57.349360297152295</v>
      </c>
      <c r="K682" s="23">
        <f t="shared" si="159"/>
        <v>26.026877692451773</v>
      </c>
    </row>
    <row r="683" spans="1:11">
      <c r="A683" s="28" t="s">
        <v>35</v>
      </c>
      <c r="B683" s="21" t="s">
        <v>36</v>
      </c>
      <c r="C683" s="22">
        <v>926.04</v>
      </c>
      <c r="D683" s="22">
        <v>9036</v>
      </c>
      <c r="E683" s="22">
        <v>2204</v>
      </c>
      <c r="F683" s="22">
        <v>2286.0100000000002</v>
      </c>
      <c r="G683" s="22">
        <f t="shared" si="155"/>
        <v>1359.9700000000003</v>
      </c>
      <c r="H683" s="22">
        <f t="shared" si="156"/>
        <v>-82.010000000000218</v>
      </c>
      <c r="I683" s="23">
        <f t="shared" si="157"/>
        <v>146.85866701222415</v>
      </c>
      <c r="J683" s="23">
        <f t="shared" si="158"/>
        <v>103.72096188747733</v>
      </c>
      <c r="K683" s="23">
        <f t="shared" si="159"/>
        <v>25.298915449313856</v>
      </c>
    </row>
    <row r="684" spans="1:11">
      <c r="A684" s="20"/>
      <c r="B684" s="21" t="s">
        <v>55</v>
      </c>
      <c r="C684" s="22">
        <v>8035.77</v>
      </c>
      <c r="D684" s="22">
        <v>-4629</v>
      </c>
      <c r="E684" s="22">
        <v>0</v>
      </c>
      <c r="F684" s="22">
        <v>10019.84</v>
      </c>
      <c r="G684" s="22">
        <f t="shared" si="155"/>
        <v>1984.0699999999997</v>
      </c>
      <c r="H684" s="22">
        <f t="shared" si="156"/>
        <v>-10019.84</v>
      </c>
      <c r="I684" s="23">
        <f t="shared" si="157"/>
        <v>24.690477701576825</v>
      </c>
      <c r="J684" s="23">
        <f t="shared" si="158"/>
        <v>0</v>
      </c>
      <c r="K684" s="23">
        <f t="shared" si="159"/>
        <v>-216.45798228559084</v>
      </c>
    </row>
    <row r="685" spans="1:11">
      <c r="A685" s="20" t="s">
        <v>56</v>
      </c>
      <c r="B685" s="21" t="s">
        <v>57</v>
      </c>
      <c r="C685" s="22">
        <v>-8035.77</v>
      </c>
      <c r="D685" s="22">
        <v>4629</v>
      </c>
      <c r="E685" s="22">
        <v>0</v>
      </c>
      <c r="F685" s="22">
        <v>-10019.84</v>
      </c>
      <c r="G685" s="22">
        <f t="shared" si="155"/>
        <v>-1984.0699999999997</v>
      </c>
      <c r="H685" s="22">
        <f t="shared" si="156"/>
        <v>10019.84</v>
      </c>
      <c r="I685" s="23">
        <f t="shared" si="157"/>
        <v>24.690477701576825</v>
      </c>
      <c r="J685" s="23">
        <f t="shared" si="158"/>
        <v>0</v>
      </c>
      <c r="K685" s="23">
        <f t="shared" si="159"/>
        <v>-216.45798228559084</v>
      </c>
    </row>
    <row r="686" spans="1:11">
      <c r="A686" s="26" t="s">
        <v>58</v>
      </c>
      <c r="B686" s="21" t="s">
        <v>59</v>
      </c>
      <c r="C686" s="22">
        <v>-8035.77</v>
      </c>
      <c r="D686" s="22">
        <v>4629</v>
      </c>
      <c r="E686" s="22">
        <v>0</v>
      </c>
      <c r="F686" s="22">
        <v>-10019.84</v>
      </c>
      <c r="G686" s="22">
        <f t="shared" si="155"/>
        <v>-1984.0699999999997</v>
      </c>
      <c r="H686" s="22">
        <f t="shared" si="156"/>
        <v>10019.84</v>
      </c>
      <c r="I686" s="23">
        <f t="shared" si="157"/>
        <v>24.690477701576825</v>
      </c>
      <c r="J686" s="23">
        <f t="shared" si="158"/>
        <v>0</v>
      </c>
      <c r="K686" s="23">
        <f t="shared" si="159"/>
        <v>-216.45798228559084</v>
      </c>
    </row>
    <row r="687" spans="1:11" ht="25.5">
      <c r="A687" s="27" t="s">
        <v>147</v>
      </c>
      <c r="B687" s="21" t="s">
        <v>148</v>
      </c>
      <c r="C687" s="22">
        <v>-1691.47</v>
      </c>
      <c r="D687" s="22">
        <v>4629</v>
      </c>
      <c r="E687" s="22">
        <v>0</v>
      </c>
      <c r="F687" s="22">
        <v>0</v>
      </c>
      <c r="G687" s="22">
        <f t="shared" si="155"/>
        <v>1691.47</v>
      </c>
      <c r="H687" s="22">
        <f t="shared" si="156"/>
        <v>0</v>
      </c>
      <c r="I687" s="23">
        <f t="shared" si="157"/>
        <v>-100</v>
      </c>
      <c r="J687" s="23">
        <f t="shared" si="158"/>
        <v>0</v>
      </c>
      <c r="K687" s="23">
        <f t="shared" si="159"/>
        <v>0</v>
      </c>
    </row>
    <row r="688" spans="1:11" s="35" customFormat="1" ht="25.5">
      <c r="A688" s="31" t="s">
        <v>525</v>
      </c>
      <c r="B688" s="32" t="s">
        <v>526</v>
      </c>
      <c r="C688" s="33"/>
      <c r="D688" s="33"/>
      <c r="E688" s="33"/>
      <c r="F688" s="33"/>
      <c r="G688" s="33"/>
      <c r="H688" s="33"/>
      <c r="I688" s="34"/>
      <c r="J688" s="34"/>
      <c r="K688" s="34"/>
    </row>
    <row r="689" spans="1:11">
      <c r="A689" s="20" t="s">
        <v>21</v>
      </c>
      <c r="B689" s="21" t="s">
        <v>22</v>
      </c>
      <c r="C689" s="22">
        <v>664.43</v>
      </c>
      <c r="D689" s="22">
        <v>668</v>
      </c>
      <c r="E689" s="22">
        <v>0</v>
      </c>
      <c r="F689" s="22">
        <v>667.29</v>
      </c>
      <c r="G689" s="22">
        <f t="shared" ref="G689:G698" si="160">F689-C689</f>
        <v>2.8600000000000136</v>
      </c>
      <c r="H689" s="22">
        <f t="shared" ref="H689:H698" si="161">E689-F689</f>
        <v>-667.29</v>
      </c>
      <c r="I689" s="23">
        <f t="shared" ref="I689:I698" si="162">IF(ISERROR(F689/C689),0,F689/C689*100-100)</f>
        <v>0.43044414009001741</v>
      </c>
      <c r="J689" s="23">
        <f t="shared" ref="J689:J698" si="163">IF(ISERROR(F689/E689),0,F689/E689*100)</f>
        <v>0</v>
      </c>
      <c r="K689" s="23">
        <f t="shared" ref="K689:K698" si="164">IF(ISERROR(F689/D689),0,F689/D689*100)</f>
        <v>99.893712574850298</v>
      </c>
    </row>
    <row r="690" spans="1:11">
      <c r="A690" s="26" t="s">
        <v>67</v>
      </c>
      <c r="B690" s="21" t="s">
        <v>68</v>
      </c>
      <c r="C690" s="22">
        <v>664.43</v>
      </c>
      <c r="D690" s="22">
        <v>668</v>
      </c>
      <c r="E690" s="22">
        <v>0</v>
      </c>
      <c r="F690" s="22">
        <v>667.29</v>
      </c>
      <c r="G690" s="22">
        <f t="shared" si="160"/>
        <v>2.8600000000000136</v>
      </c>
      <c r="H690" s="22">
        <f t="shared" si="161"/>
        <v>-667.29</v>
      </c>
      <c r="I690" s="23">
        <f t="shared" si="162"/>
        <v>0.43044414009001741</v>
      </c>
      <c r="J690" s="23">
        <f t="shared" si="163"/>
        <v>0</v>
      </c>
      <c r="K690" s="23">
        <f t="shared" si="164"/>
        <v>99.893712574850298</v>
      </c>
    </row>
    <row r="691" spans="1:11">
      <c r="A691" s="27" t="s">
        <v>69</v>
      </c>
      <c r="B691" s="21" t="s">
        <v>70</v>
      </c>
      <c r="C691" s="22">
        <v>664.43</v>
      </c>
      <c r="D691" s="22">
        <v>668</v>
      </c>
      <c r="E691" s="22">
        <v>0</v>
      </c>
      <c r="F691" s="22">
        <v>667.29</v>
      </c>
      <c r="G691" s="22">
        <f t="shared" si="160"/>
        <v>2.8600000000000136</v>
      </c>
      <c r="H691" s="22">
        <f t="shared" si="161"/>
        <v>-667.29</v>
      </c>
      <c r="I691" s="23">
        <f t="shared" si="162"/>
        <v>0.43044414009001741</v>
      </c>
      <c r="J691" s="23">
        <f t="shared" si="163"/>
        <v>0</v>
      </c>
      <c r="K691" s="23">
        <f t="shared" si="164"/>
        <v>99.893712574850298</v>
      </c>
    </row>
    <row r="692" spans="1:11">
      <c r="A692" s="28" t="s">
        <v>71</v>
      </c>
      <c r="B692" s="21" t="s">
        <v>72</v>
      </c>
      <c r="C692" s="22">
        <v>664.43</v>
      </c>
      <c r="D692" s="22">
        <v>668</v>
      </c>
      <c r="E692" s="22">
        <v>0</v>
      </c>
      <c r="F692" s="22">
        <v>667.29</v>
      </c>
      <c r="G692" s="22">
        <f t="shared" si="160"/>
        <v>2.8600000000000136</v>
      </c>
      <c r="H692" s="22">
        <f t="shared" si="161"/>
        <v>-667.29</v>
      </c>
      <c r="I692" s="23">
        <f t="shared" si="162"/>
        <v>0.43044414009001741</v>
      </c>
      <c r="J692" s="23">
        <f t="shared" si="163"/>
        <v>0</v>
      </c>
      <c r="K692" s="23">
        <f t="shared" si="164"/>
        <v>99.893712574850298</v>
      </c>
    </row>
    <row r="693" spans="1:11" ht="25.5">
      <c r="A693" s="29" t="s">
        <v>73</v>
      </c>
      <c r="B693" s="21" t="s">
        <v>74</v>
      </c>
      <c r="C693" s="22">
        <v>664.43</v>
      </c>
      <c r="D693" s="22">
        <v>668</v>
      </c>
      <c r="E693" s="22">
        <v>0</v>
      </c>
      <c r="F693" s="22">
        <v>667.29</v>
      </c>
      <c r="G693" s="22">
        <f t="shared" si="160"/>
        <v>2.8600000000000136</v>
      </c>
      <c r="H693" s="22">
        <f t="shared" si="161"/>
        <v>-667.29</v>
      </c>
      <c r="I693" s="23">
        <f t="shared" si="162"/>
        <v>0.43044414009001741</v>
      </c>
      <c r="J693" s="23">
        <f t="shared" si="163"/>
        <v>0</v>
      </c>
      <c r="K693" s="23">
        <f t="shared" si="164"/>
        <v>99.893712574850298</v>
      </c>
    </row>
    <row r="694" spans="1:11" ht="25.5">
      <c r="A694" s="30" t="s">
        <v>75</v>
      </c>
      <c r="B694" s="21" t="s">
        <v>76</v>
      </c>
      <c r="C694" s="22">
        <v>664.43</v>
      </c>
      <c r="D694" s="22">
        <v>668</v>
      </c>
      <c r="E694" s="22">
        <v>0</v>
      </c>
      <c r="F694" s="22">
        <v>667.29</v>
      </c>
      <c r="G694" s="22">
        <f t="shared" si="160"/>
        <v>2.8600000000000136</v>
      </c>
      <c r="H694" s="22">
        <f t="shared" si="161"/>
        <v>-667.29</v>
      </c>
      <c r="I694" s="23">
        <f t="shared" si="162"/>
        <v>0.43044414009001741</v>
      </c>
      <c r="J694" s="23">
        <f t="shared" si="163"/>
        <v>0</v>
      </c>
      <c r="K694" s="23">
        <f t="shared" si="164"/>
        <v>99.893712574850298</v>
      </c>
    </row>
    <row r="695" spans="1:11">
      <c r="A695" s="20" t="s">
        <v>27</v>
      </c>
      <c r="B695" s="21" t="s">
        <v>28</v>
      </c>
      <c r="C695" s="22">
        <v>664.43</v>
      </c>
      <c r="D695" s="22">
        <v>668</v>
      </c>
      <c r="E695" s="22">
        <v>0</v>
      </c>
      <c r="F695" s="22">
        <v>667.29</v>
      </c>
      <c r="G695" s="22">
        <f t="shared" si="160"/>
        <v>2.8600000000000136</v>
      </c>
      <c r="H695" s="22">
        <f t="shared" si="161"/>
        <v>-667.29</v>
      </c>
      <c r="I695" s="23">
        <f t="shared" si="162"/>
        <v>0.43044414009001741</v>
      </c>
      <c r="J695" s="23">
        <f t="shared" si="163"/>
        <v>0</v>
      </c>
      <c r="K695" s="23">
        <f t="shared" si="164"/>
        <v>99.893712574850298</v>
      </c>
    </row>
    <row r="696" spans="1:11">
      <c r="A696" s="26" t="s">
        <v>29</v>
      </c>
      <c r="B696" s="21" t="s">
        <v>30</v>
      </c>
      <c r="C696" s="22">
        <v>664.43</v>
      </c>
      <c r="D696" s="22">
        <v>668</v>
      </c>
      <c r="E696" s="22">
        <v>0</v>
      </c>
      <c r="F696" s="22">
        <v>667.29</v>
      </c>
      <c r="G696" s="22">
        <f t="shared" si="160"/>
        <v>2.8600000000000136</v>
      </c>
      <c r="H696" s="22">
        <f t="shared" si="161"/>
        <v>-667.29</v>
      </c>
      <c r="I696" s="23">
        <f t="shared" si="162"/>
        <v>0.43044414009001741</v>
      </c>
      <c r="J696" s="23">
        <f t="shared" si="163"/>
        <v>0</v>
      </c>
      <c r="K696" s="23">
        <f t="shared" si="164"/>
        <v>99.893712574850298</v>
      </c>
    </row>
    <row r="697" spans="1:11">
      <c r="A697" s="27" t="s">
        <v>31</v>
      </c>
      <c r="B697" s="21" t="s">
        <v>32</v>
      </c>
      <c r="C697" s="22">
        <v>664.43</v>
      </c>
      <c r="D697" s="22">
        <v>668</v>
      </c>
      <c r="E697" s="22">
        <v>0</v>
      </c>
      <c r="F697" s="22">
        <v>667.29</v>
      </c>
      <c r="G697" s="22">
        <f t="shared" si="160"/>
        <v>2.8600000000000136</v>
      </c>
      <c r="H697" s="22">
        <f t="shared" si="161"/>
        <v>-667.29</v>
      </c>
      <c r="I697" s="23">
        <f t="shared" si="162"/>
        <v>0.43044414009001741</v>
      </c>
      <c r="J697" s="23">
        <f t="shared" si="163"/>
        <v>0</v>
      </c>
      <c r="K697" s="23">
        <f t="shared" si="164"/>
        <v>99.893712574850298</v>
      </c>
    </row>
    <row r="698" spans="1:11">
      <c r="A698" s="28" t="s">
        <v>35</v>
      </c>
      <c r="B698" s="21" t="s">
        <v>36</v>
      </c>
      <c r="C698" s="22">
        <v>664.43</v>
      </c>
      <c r="D698" s="22">
        <v>668</v>
      </c>
      <c r="E698" s="22">
        <v>0</v>
      </c>
      <c r="F698" s="22">
        <v>667.29</v>
      </c>
      <c r="G698" s="22">
        <f t="shared" si="160"/>
        <v>2.8600000000000136</v>
      </c>
      <c r="H698" s="22">
        <f t="shared" si="161"/>
        <v>-667.29</v>
      </c>
      <c r="I698" s="23">
        <f t="shared" si="162"/>
        <v>0.43044414009001741</v>
      </c>
      <c r="J698" s="23">
        <f t="shared" si="163"/>
        <v>0</v>
      </c>
      <c r="K698" s="23">
        <f t="shared" si="164"/>
        <v>99.893712574850298</v>
      </c>
    </row>
    <row r="699" spans="1:11" s="35" customFormat="1" ht="25.5">
      <c r="A699" s="36" t="s">
        <v>715</v>
      </c>
      <c r="B699" s="32" t="s">
        <v>716</v>
      </c>
      <c r="C699" s="33"/>
      <c r="D699" s="33"/>
      <c r="E699" s="33"/>
      <c r="F699" s="33"/>
      <c r="G699" s="33"/>
      <c r="H699" s="33"/>
      <c r="I699" s="34"/>
      <c r="J699" s="34"/>
      <c r="K699" s="34"/>
    </row>
    <row r="700" spans="1:11">
      <c r="A700" s="20" t="s">
        <v>21</v>
      </c>
      <c r="B700" s="21" t="s">
        <v>22</v>
      </c>
      <c r="C700" s="22">
        <v>664.43</v>
      </c>
      <c r="D700" s="22">
        <v>668</v>
      </c>
      <c r="E700" s="22">
        <v>0</v>
      </c>
      <c r="F700" s="22">
        <v>667.29</v>
      </c>
      <c r="G700" s="22">
        <f t="shared" ref="G700:G709" si="165">F700-C700</f>
        <v>2.8600000000000136</v>
      </c>
      <c r="H700" s="22">
        <f t="shared" ref="H700:H709" si="166">E700-F700</f>
        <v>-667.29</v>
      </c>
      <c r="I700" s="23">
        <f t="shared" ref="I700:I709" si="167">IF(ISERROR(F700/C700),0,F700/C700*100-100)</f>
        <v>0.43044414009001741</v>
      </c>
      <c r="J700" s="23">
        <f t="shared" ref="J700:J709" si="168">IF(ISERROR(F700/E700),0,F700/E700*100)</f>
        <v>0</v>
      </c>
      <c r="K700" s="23">
        <f t="shared" ref="K700:K709" si="169">IF(ISERROR(F700/D700),0,F700/D700*100)</f>
        <v>99.893712574850298</v>
      </c>
    </row>
    <row r="701" spans="1:11">
      <c r="A701" s="26" t="s">
        <v>67</v>
      </c>
      <c r="B701" s="21" t="s">
        <v>68</v>
      </c>
      <c r="C701" s="22">
        <v>664.43</v>
      </c>
      <c r="D701" s="22">
        <v>668</v>
      </c>
      <c r="E701" s="22">
        <v>0</v>
      </c>
      <c r="F701" s="22">
        <v>667.29</v>
      </c>
      <c r="G701" s="22">
        <f t="shared" si="165"/>
        <v>2.8600000000000136</v>
      </c>
      <c r="H701" s="22">
        <f t="shared" si="166"/>
        <v>-667.29</v>
      </c>
      <c r="I701" s="23">
        <f t="shared" si="167"/>
        <v>0.43044414009001741</v>
      </c>
      <c r="J701" s="23">
        <f t="shared" si="168"/>
        <v>0</v>
      </c>
      <c r="K701" s="23">
        <f t="shared" si="169"/>
        <v>99.893712574850298</v>
      </c>
    </row>
    <row r="702" spans="1:11">
      <c r="A702" s="27" t="s">
        <v>69</v>
      </c>
      <c r="B702" s="21" t="s">
        <v>70</v>
      </c>
      <c r="C702" s="22">
        <v>664.43</v>
      </c>
      <c r="D702" s="22">
        <v>668</v>
      </c>
      <c r="E702" s="22">
        <v>0</v>
      </c>
      <c r="F702" s="22">
        <v>667.29</v>
      </c>
      <c r="G702" s="22">
        <f t="shared" si="165"/>
        <v>2.8600000000000136</v>
      </c>
      <c r="H702" s="22">
        <f t="shared" si="166"/>
        <v>-667.29</v>
      </c>
      <c r="I702" s="23">
        <f t="shared" si="167"/>
        <v>0.43044414009001741</v>
      </c>
      <c r="J702" s="23">
        <f t="shared" si="168"/>
        <v>0</v>
      </c>
      <c r="K702" s="23">
        <f t="shared" si="169"/>
        <v>99.893712574850298</v>
      </c>
    </row>
    <row r="703" spans="1:11">
      <c r="A703" s="28" t="s">
        <v>71</v>
      </c>
      <c r="B703" s="21" t="s">
        <v>72</v>
      </c>
      <c r="C703" s="22">
        <v>664.43</v>
      </c>
      <c r="D703" s="22">
        <v>668</v>
      </c>
      <c r="E703" s="22">
        <v>0</v>
      </c>
      <c r="F703" s="22">
        <v>667.29</v>
      </c>
      <c r="G703" s="22">
        <f t="shared" si="165"/>
        <v>2.8600000000000136</v>
      </c>
      <c r="H703" s="22">
        <f t="shared" si="166"/>
        <v>-667.29</v>
      </c>
      <c r="I703" s="23">
        <f t="shared" si="167"/>
        <v>0.43044414009001741</v>
      </c>
      <c r="J703" s="23">
        <f t="shared" si="168"/>
        <v>0</v>
      </c>
      <c r="K703" s="23">
        <f t="shared" si="169"/>
        <v>99.893712574850298</v>
      </c>
    </row>
    <row r="704" spans="1:11" ht="25.5">
      <c r="A704" s="29" t="s">
        <v>73</v>
      </c>
      <c r="B704" s="21" t="s">
        <v>74</v>
      </c>
      <c r="C704" s="22">
        <v>664.43</v>
      </c>
      <c r="D704" s="22">
        <v>668</v>
      </c>
      <c r="E704" s="22">
        <v>0</v>
      </c>
      <c r="F704" s="22">
        <v>667.29</v>
      </c>
      <c r="G704" s="22">
        <f t="shared" si="165"/>
        <v>2.8600000000000136</v>
      </c>
      <c r="H704" s="22">
        <f t="shared" si="166"/>
        <v>-667.29</v>
      </c>
      <c r="I704" s="23">
        <f t="shared" si="167"/>
        <v>0.43044414009001741</v>
      </c>
      <c r="J704" s="23">
        <f t="shared" si="168"/>
        <v>0</v>
      </c>
      <c r="K704" s="23">
        <f t="shared" si="169"/>
        <v>99.893712574850298</v>
      </c>
    </row>
    <row r="705" spans="1:11" ht="25.5">
      <c r="A705" s="30" t="s">
        <v>75</v>
      </c>
      <c r="B705" s="21" t="s">
        <v>76</v>
      </c>
      <c r="C705" s="22">
        <v>664.43</v>
      </c>
      <c r="D705" s="22">
        <v>668</v>
      </c>
      <c r="E705" s="22">
        <v>0</v>
      </c>
      <c r="F705" s="22">
        <v>667.29</v>
      </c>
      <c r="G705" s="22">
        <f t="shared" si="165"/>
        <v>2.8600000000000136</v>
      </c>
      <c r="H705" s="22">
        <f t="shared" si="166"/>
        <v>-667.29</v>
      </c>
      <c r="I705" s="23">
        <f t="shared" si="167"/>
        <v>0.43044414009001741</v>
      </c>
      <c r="J705" s="23">
        <f t="shared" si="168"/>
        <v>0</v>
      </c>
      <c r="K705" s="23">
        <f t="shared" si="169"/>
        <v>99.893712574850298</v>
      </c>
    </row>
    <row r="706" spans="1:11">
      <c r="A706" s="20" t="s">
        <v>27</v>
      </c>
      <c r="B706" s="21" t="s">
        <v>28</v>
      </c>
      <c r="C706" s="22">
        <v>664.43</v>
      </c>
      <c r="D706" s="22">
        <v>668</v>
      </c>
      <c r="E706" s="22">
        <v>0</v>
      </c>
      <c r="F706" s="22">
        <v>667.29</v>
      </c>
      <c r="G706" s="22">
        <f t="shared" si="165"/>
        <v>2.8600000000000136</v>
      </c>
      <c r="H706" s="22">
        <f t="shared" si="166"/>
        <v>-667.29</v>
      </c>
      <c r="I706" s="23">
        <f t="shared" si="167"/>
        <v>0.43044414009001741</v>
      </c>
      <c r="J706" s="23">
        <f t="shared" si="168"/>
        <v>0</v>
      </c>
      <c r="K706" s="23">
        <f t="shared" si="169"/>
        <v>99.893712574850298</v>
      </c>
    </row>
    <row r="707" spans="1:11">
      <c r="A707" s="26" t="s">
        <v>29</v>
      </c>
      <c r="B707" s="21" t="s">
        <v>30</v>
      </c>
      <c r="C707" s="22">
        <v>664.43</v>
      </c>
      <c r="D707" s="22">
        <v>668</v>
      </c>
      <c r="E707" s="22">
        <v>0</v>
      </c>
      <c r="F707" s="22">
        <v>667.29</v>
      </c>
      <c r="G707" s="22">
        <f t="shared" si="165"/>
        <v>2.8600000000000136</v>
      </c>
      <c r="H707" s="22">
        <f t="shared" si="166"/>
        <v>-667.29</v>
      </c>
      <c r="I707" s="23">
        <f t="shared" si="167"/>
        <v>0.43044414009001741</v>
      </c>
      <c r="J707" s="23">
        <f t="shared" si="168"/>
        <v>0</v>
      </c>
      <c r="K707" s="23">
        <f t="shared" si="169"/>
        <v>99.893712574850298</v>
      </c>
    </row>
    <row r="708" spans="1:11">
      <c r="A708" s="27" t="s">
        <v>31</v>
      </c>
      <c r="B708" s="21" t="s">
        <v>32</v>
      </c>
      <c r="C708" s="22">
        <v>664.43</v>
      </c>
      <c r="D708" s="22">
        <v>668</v>
      </c>
      <c r="E708" s="22">
        <v>0</v>
      </c>
      <c r="F708" s="22">
        <v>667.29</v>
      </c>
      <c r="G708" s="22">
        <f t="shared" si="165"/>
        <v>2.8600000000000136</v>
      </c>
      <c r="H708" s="22">
        <f t="shared" si="166"/>
        <v>-667.29</v>
      </c>
      <c r="I708" s="23">
        <f t="shared" si="167"/>
        <v>0.43044414009001741</v>
      </c>
      <c r="J708" s="23">
        <f t="shared" si="168"/>
        <v>0</v>
      </c>
      <c r="K708" s="23">
        <f t="shared" si="169"/>
        <v>99.893712574850298</v>
      </c>
    </row>
    <row r="709" spans="1:11">
      <c r="A709" s="28" t="s">
        <v>35</v>
      </c>
      <c r="B709" s="21" t="s">
        <v>36</v>
      </c>
      <c r="C709" s="22">
        <v>664.43</v>
      </c>
      <c r="D709" s="22">
        <v>668</v>
      </c>
      <c r="E709" s="22">
        <v>0</v>
      </c>
      <c r="F709" s="22">
        <v>667.29</v>
      </c>
      <c r="G709" s="22">
        <f t="shared" si="165"/>
        <v>2.8600000000000136</v>
      </c>
      <c r="H709" s="22">
        <f t="shared" si="166"/>
        <v>-667.29</v>
      </c>
      <c r="I709" s="23">
        <f t="shared" si="167"/>
        <v>0.43044414009001741</v>
      </c>
      <c r="J709" s="23">
        <f t="shared" si="168"/>
        <v>0</v>
      </c>
      <c r="K709" s="23">
        <f t="shared" si="169"/>
        <v>99.893712574850298</v>
      </c>
    </row>
    <row r="710" spans="1:11" s="35" customFormat="1" ht="25.5">
      <c r="A710" s="31" t="s">
        <v>278</v>
      </c>
      <c r="B710" s="32" t="s">
        <v>279</v>
      </c>
      <c r="C710" s="33"/>
      <c r="D710" s="33"/>
      <c r="E710" s="33"/>
      <c r="F710" s="33"/>
      <c r="G710" s="33"/>
      <c r="H710" s="33"/>
      <c r="I710" s="34"/>
      <c r="J710" s="34"/>
      <c r="K710" s="34"/>
    </row>
    <row r="711" spans="1:11">
      <c r="A711" s="20" t="s">
        <v>21</v>
      </c>
      <c r="B711" s="21" t="s">
        <v>22</v>
      </c>
      <c r="C711" s="22">
        <v>268088</v>
      </c>
      <c r="D711" s="22">
        <v>245671</v>
      </c>
      <c r="E711" s="22">
        <v>77554</v>
      </c>
      <c r="F711" s="22">
        <v>101646.11</v>
      </c>
      <c r="G711" s="22">
        <f t="shared" ref="G711:G730" si="170">F711-C711</f>
        <v>-166441.89000000001</v>
      </c>
      <c r="H711" s="22">
        <f t="shared" ref="H711:H730" si="171">E711-F711</f>
        <v>-24092.11</v>
      </c>
      <c r="I711" s="23">
        <f t="shared" ref="I711:I730" si="172">IF(ISERROR(F711/C711),0,F711/C711*100-100)</f>
        <v>-62.084796783145833</v>
      </c>
      <c r="J711" s="23">
        <f t="shared" ref="J711:J730" si="173">IF(ISERROR(F711/E711),0,F711/E711*100)</f>
        <v>131.06494829409186</v>
      </c>
      <c r="K711" s="23">
        <f t="shared" ref="K711:K730" si="174">IF(ISERROR(F711/D711),0,F711/D711*100)</f>
        <v>41.374891623349932</v>
      </c>
    </row>
    <row r="712" spans="1:11">
      <c r="A712" s="26" t="s">
        <v>93</v>
      </c>
      <c r="B712" s="21" t="s">
        <v>94</v>
      </c>
      <c r="C712" s="22">
        <v>0</v>
      </c>
      <c r="D712" s="22">
        <v>175218</v>
      </c>
      <c r="E712" s="22">
        <v>71885</v>
      </c>
      <c r="F712" s="22">
        <v>31193.11</v>
      </c>
      <c r="G712" s="22">
        <f t="shared" si="170"/>
        <v>31193.11</v>
      </c>
      <c r="H712" s="22">
        <f t="shared" si="171"/>
        <v>40691.89</v>
      </c>
      <c r="I712" s="23">
        <f t="shared" si="172"/>
        <v>0</v>
      </c>
      <c r="J712" s="23">
        <f t="shared" si="173"/>
        <v>43.393072268206161</v>
      </c>
      <c r="K712" s="23">
        <f t="shared" si="174"/>
        <v>17.802457510073168</v>
      </c>
    </row>
    <row r="713" spans="1:11">
      <c r="A713" s="26" t="s">
        <v>23</v>
      </c>
      <c r="B713" s="21" t="s">
        <v>24</v>
      </c>
      <c r="C713" s="22">
        <v>268088</v>
      </c>
      <c r="D713" s="22">
        <v>70453</v>
      </c>
      <c r="E713" s="22">
        <v>5669</v>
      </c>
      <c r="F713" s="22">
        <v>70453</v>
      </c>
      <c r="G713" s="22">
        <f t="shared" si="170"/>
        <v>-197635</v>
      </c>
      <c r="H713" s="22">
        <f t="shared" si="171"/>
        <v>-64784</v>
      </c>
      <c r="I713" s="23">
        <f t="shared" si="172"/>
        <v>-73.720196353436194</v>
      </c>
      <c r="J713" s="23">
        <f t="shared" si="173"/>
        <v>1242.776503792556</v>
      </c>
      <c r="K713" s="23">
        <f t="shared" si="174"/>
        <v>100</v>
      </c>
    </row>
    <row r="714" spans="1:11">
      <c r="A714" s="27" t="s">
        <v>25</v>
      </c>
      <c r="B714" s="21" t="s">
        <v>26</v>
      </c>
      <c r="C714" s="22">
        <v>268088</v>
      </c>
      <c r="D714" s="22">
        <v>70453</v>
      </c>
      <c r="E714" s="22">
        <v>5669</v>
      </c>
      <c r="F714" s="22">
        <v>70453</v>
      </c>
      <c r="G714" s="22">
        <f t="shared" si="170"/>
        <v>-197635</v>
      </c>
      <c r="H714" s="22">
        <f t="shared" si="171"/>
        <v>-64784</v>
      </c>
      <c r="I714" s="23">
        <f t="shared" si="172"/>
        <v>-73.720196353436194</v>
      </c>
      <c r="J714" s="23">
        <f t="shared" si="173"/>
        <v>1242.776503792556</v>
      </c>
      <c r="K714" s="23">
        <f t="shared" si="174"/>
        <v>100</v>
      </c>
    </row>
    <row r="715" spans="1:11">
      <c r="A715" s="20" t="s">
        <v>27</v>
      </c>
      <c r="B715" s="21" t="s">
        <v>28</v>
      </c>
      <c r="C715" s="22">
        <v>38310.32</v>
      </c>
      <c r="D715" s="22">
        <v>245671</v>
      </c>
      <c r="E715" s="22">
        <v>77554</v>
      </c>
      <c r="F715" s="22">
        <v>36223.58</v>
      </c>
      <c r="G715" s="22">
        <f t="shared" si="170"/>
        <v>-2086.739999999998</v>
      </c>
      <c r="H715" s="22">
        <f t="shared" si="171"/>
        <v>41330.42</v>
      </c>
      <c r="I715" s="23">
        <f t="shared" si="172"/>
        <v>-5.446939623579226</v>
      </c>
      <c r="J715" s="23">
        <f t="shared" si="173"/>
        <v>46.707558604327311</v>
      </c>
      <c r="K715" s="23">
        <f t="shared" si="174"/>
        <v>14.744752127845778</v>
      </c>
    </row>
    <row r="716" spans="1:11">
      <c r="A716" s="26" t="s">
        <v>29</v>
      </c>
      <c r="B716" s="21" t="s">
        <v>30</v>
      </c>
      <c r="C716" s="22">
        <v>10809.97</v>
      </c>
      <c r="D716" s="22">
        <v>245671</v>
      </c>
      <c r="E716" s="22">
        <v>77554</v>
      </c>
      <c r="F716" s="22">
        <v>36223.58</v>
      </c>
      <c r="G716" s="22">
        <f t="shared" si="170"/>
        <v>25413.61</v>
      </c>
      <c r="H716" s="22">
        <f t="shared" si="171"/>
        <v>41330.42</v>
      </c>
      <c r="I716" s="23">
        <f t="shared" si="172"/>
        <v>235.09417694961229</v>
      </c>
      <c r="J716" s="23">
        <f t="shared" si="173"/>
        <v>46.707558604327311</v>
      </c>
      <c r="K716" s="23">
        <f t="shared" si="174"/>
        <v>14.744752127845778</v>
      </c>
    </row>
    <row r="717" spans="1:11">
      <c r="A717" s="27" t="s">
        <v>31</v>
      </c>
      <c r="B717" s="21" t="s">
        <v>32</v>
      </c>
      <c r="C717" s="22">
        <v>10780.97</v>
      </c>
      <c r="D717" s="22">
        <v>70453</v>
      </c>
      <c r="E717" s="22">
        <v>5669</v>
      </c>
      <c r="F717" s="22">
        <v>5030.47</v>
      </c>
      <c r="G717" s="22">
        <f t="shared" si="170"/>
        <v>-5750.4999999999991</v>
      </c>
      <c r="H717" s="22">
        <f t="shared" si="171"/>
        <v>638.52999999999975</v>
      </c>
      <c r="I717" s="23">
        <f t="shared" si="172"/>
        <v>-53.339356291688034</v>
      </c>
      <c r="J717" s="23">
        <f t="shared" si="173"/>
        <v>88.736461457047099</v>
      </c>
      <c r="K717" s="23">
        <f t="shared" si="174"/>
        <v>7.1401785587554834</v>
      </c>
    </row>
    <row r="718" spans="1:11">
      <c r="A718" s="28" t="s">
        <v>33</v>
      </c>
      <c r="B718" s="21" t="s">
        <v>34</v>
      </c>
      <c r="C718" s="22">
        <v>8198.14</v>
      </c>
      <c r="D718" s="22">
        <v>25918</v>
      </c>
      <c r="E718" s="22">
        <v>3669</v>
      </c>
      <c r="F718" s="22">
        <v>4485.41</v>
      </c>
      <c r="G718" s="22">
        <f t="shared" si="170"/>
        <v>-3712.7299999999996</v>
      </c>
      <c r="H718" s="22">
        <f t="shared" si="171"/>
        <v>-816.40999999999985</v>
      </c>
      <c r="I718" s="23">
        <f t="shared" si="172"/>
        <v>-45.287467645099987</v>
      </c>
      <c r="J718" s="23">
        <f t="shared" si="173"/>
        <v>122.25156718451893</v>
      </c>
      <c r="K718" s="23">
        <f t="shared" si="174"/>
        <v>17.306157882552668</v>
      </c>
    </row>
    <row r="719" spans="1:11">
      <c r="A719" s="28" t="s">
        <v>35</v>
      </c>
      <c r="B719" s="21" t="s">
        <v>36</v>
      </c>
      <c r="C719" s="22">
        <v>2582.83</v>
      </c>
      <c r="D719" s="22">
        <v>44535</v>
      </c>
      <c r="E719" s="22">
        <v>2000</v>
      </c>
      <c r="F719" s="22">
        <v>545.05999999999995</v>
      </c>
      <c r="G719" s="22">
        <f t="shared" si="170"/>
        <v>-2037.77</v>
      </c>
      <c r="H719" s="22">
        <f t="shared" si="171"/>
        <v>1454.94</v>
      </c>
      <c r="I719" s="23">
        <f t="shared" si="172"/>
        <v>-78.896791503893013</v>
      </c>
      <c r="J719" s="23">
        <f t="shared" si="173"/>
        <v>27.253</v>
      </c>
      <c r="K719" s="23">
        <f t="shared" si="174"/>
        <v>1.2238913214325808</v>
      </c>
    </row>
    <row r="720" spans="1:11">
      <c r="A720" s="29" t="s">
        <v>77</v>
      </c>
      <c r="B720" s="21" t="s">
        <v>78</v>
      </c>
      <c r="C720" s="22">
        <v>915</v>
      </c>
      <c r="D720" s="22">
        <v>0</v>
      </c>
      <c r="E720" s="22">
        <v>0</v>
      </c>
      <c r="F720" s="22">
        <v>0</v>
      </c>
      <c r="G720" s="22">
        <f t="shared" si="170"/>
        <v>-915</v>
      </c>
      <c r="H720" s="22">
        <f t="shared" si="171"/>
        <v>0</v>
      </c>
      <c r="I720" s="23">
        <f t="shared" si="172"/>
        <v>-100</v>
      </c>
      <c r="J720" s="23">
        <f t="shared" si="173"/>
        <v>0</v>
      </c>
      <c r="K720" s="23">
        <f t="shared" si="174"/>
        <v>0</v>
      </c>
    </row>
    <row r="721" spans="1:11">
      <c r="A721" s="27" t="s">
        <v>37</v>
      </c>
      <c r="B721" s="21" t="s">
        <v>38</v>
      </c>
      <c r="C721" s="22">
        <v>29</v>
      </c>
      <c r="D721" s="22">
        <v>0</v>
      </c>
      <c r="E721" s="22">
        <v>0</v>
      </c>
      <c r="F721" s="22">
        <v>0</v>
      </c>
      <c r="G721" s="22">
        <f t="shared" si="170"/>
        <v>-29</v>
      </c>
      <c r="H721" s="22">
        <f t="shared" si="171"/>
        <v>0</v>
      </c>
      <c r="I721" s="23">
        <f t="shared" si="172"/>
        <v>-100</v>
      </c>
      <c r="J721" s="23">
        <f t="shared" si="173"/>
        <v>0</v>
      </c>
      <c r="K721" s="23">
        <f t="shared" si="174"/>
        <v>0</v>
      </c>
    </row>
    <row r="722" spans="1:11">
      <c r="A722" s="28" t="s">
        <v>39</v>
      </c>
      <c r="B722" s="21" t="s">
        <v>40</v>
      </c>
      <c r="C722" s="22">
        <v>29</v>
      </c>
      <c r="D722" s="22">
        <v>0</v>
      </c>
      <c r="E722" s="22">
        <v>0</v>
      </c>
      <c r="F722" s="22">
        <v>0</v>
      </c>
      <c r="G722" s="22">
        <f t="shared" si="170"/>
        <v>-29</v>
      </c>
      <c r="H722" s="22">
        <f t="shared" si="171"/>
        <v>0</v>
      </c>
      <c r="I722" s="23">
        <f t="shared" si="172"/>
        <v>-100</v>
      </c>
      <c r="J722" s="23">
        <f t="shared" si="173"/>
        <v>0</v>
      </c>
      <c r="K722" s="23">
        <f t="shared" si="174"/>
        <v>0</v>
      </c>
    </row>
    <row r="723" spans="1:11" ht="25.5">
      <c r="A723" s="27" t="s">
        <v>43</v>
      </c>
      <c r="B723" s="21" t="s">
        <v>44</v>
      </c>
      <c r="C723" s="22">
        <v>0</v>
      </c>
      <c r="D723" s="22">
        <v>175218</v>
      </c>
      <c r="E723" s="22">
        <v>71885</v>
      </c>
      <c r="F723" s="22">
        <v>31193.11</v>
      </c>
      <c r="G723" s="22">
        <f t="shared" si="170"/>
        <v>31193.11</v>
      </c>
      <c r="H723" s="22">
        <f t="shared" si="171"/>
        <v>40691.89</v>
      </c>
      <c r="I723" s="23">
        <f t="shared" si="172"/>
        <v>0</v>
      </c>
      <c r="J723" s="23">
        <f t="shared" si="173"/>
        <v>43.393072268206161</v>
      </c>
      <c r="K723" s="23">
        <f t="shared" si="174"/>
        <v>17.802457510073168</v>
      </c>
    </row>
    <row r="724" spans="1:11">
      <c r="A724" s="28" t="s">
        <v>183</v>
      </c>
      <c r="B724" s="21" t="s">
        <v>184</v>
      </c>
      <c r="C724" s="22">
        <v>0</v>
      </c>
      <c r="D724" s="22">
        <v>175218</v>
      </c>
      <c r="E724" s="22">
        <v>71885</v>
      </c>
      <c r="F724" s="22">
        <v>31193.11</v>
      </c>
      <c r="G724" s="22">
        <f t="shared" si="170"/>
        <v>31193.11</v>
      </c>
      <c r="H724" s="22">
        <f t="shared" si="171"/>
        <v>40691.89</v>
      </c>
      <c r="I724" s="23">
        <f t="shared" si="172"/>
        <v>0</v>
      </c>
      <c r="J724" s="23">
        <f t="shared" si="173"/>
        <v>43.393072268206161</v>
      </c>
      <c r="K724" s="23">
        <f t="shared" si="174"/>
        <v>17.802457510073168</v>
      </c>
    </row>
    <row r="725" spans="1:11">
      <c r="A725" s="26" t="s">
        <v>51</v>
      </c>
      <c r="B725" s="21" t="s">
        <v>52</v>
      </c>
      <c r="C725" s="22">
        <v>27500.35</v>
      </c>
      <c r="D725" s="22">
        <v>0</v>
      </c>
      <c r="E725" s="22">
        <v>0</v>
      </c>
      <c r="F725" s="22">
        <v>0</v>
      </c>
      <c r="G725" s="22">
        <f t="shared" si="170"/>
        <v>-27500.35</v>
      </c>
      <c r="H725" s="22">
        <f t="shared" si="171"/>
        <v>0</v>
      </c>
      <c r="I725" s="23">
        <f t="shared" si="172"/>
        <v>-100</v>
      </c>
      <c r="J725" s="23">
        <f t="shared" si="173"/>
        <v>0</v>
      </c>
      <c r="K725" s="23">
        <f t="shared" si="174"/>
        <v>0</v>
      </c>
    </row>
    <row r="726" spans="1:11">
      <c r="A726" s="27" t="s">
        <v>53</v>
      </c>
      <c r="B726" s="21" t="s">
        <v>54</v>
      </c>
      <c r="C726" s="22">
        <v>27500.35</v>
      </c>
      <c r="D726" s="22">
        <v>0</v>
      </c>
      <c r="E726" s="22">
        <v>0</v>
      </c>
      <c r="F726" s="22">
        <v>0</v>
      </c>
      <c r="G726" s="22">
        <f t="shared" si="170"/>
        <v>-27500.35</v>
      </c>
      <c r="H726" s="22">
        <f t="shared" si="171"/>
        <v>0</v>
      </c>
      <c r="I726" s="23">
        <f t="shared" si="172"/>
        <v>-100</v>
      </c>
      <c r="J726" s="23">
        <f t="shared" si="173"/>
        <v>0</v>
      </c>
      <c r="K726" s="23">
        <f t="shared" si="174"/>
        <v>0</v>
      </c>
    </row>
    <row r="727" spans="1:11">
      <c r="A727" s="20"/>
      <c r="B727" s="21" t="s">
        <v>55</v>
      </c>
      <c r="C727" s="22">
        <v>229777.68</v>
      </c>
      <c r="D727" s="22">
        <v>0</v>
      </c>
      <c r="E727" s="22">
        <v>0</v>
      </c>
      <c r="F727" s="22">
        <v>65422.53</v>
      </c>
      <c r="G727" s="22">
        <f t="shared" si="170"/>
        <v>-164355.15</v>
      </c>
      <c r="H727" s="22">
        <f t="shared" si="171"/>
        <v>-65422.53</v>
      </c>
      <c r="I727" s="23">
        <f t="shared" si="172"/>
        <v>-71.527900360034977</v>
      </c>
      <c r="J727" s="23">
        <f t="shared" si="173"/>
        <v>0</v>
      </c>
      <c r="K727" s="23">
        <f t="shared" si="174"/>
        <v>0</v>
      </c>
    </row>
    <row r="728" spans="1:11">
      <c r="A728" s="20" t="s">
        <v>56</v>
      </c>
      <c r="B728" s="21" t="s">
        <v>57</v>
      </c>
      <c r="C728" s="22">
        <v>-229777.68</v>
      </c>
      <c r="D728" s="22">
        <v>0</v>
      </c>
      <c r="E728" s="22">
        <v>0</v>
      </c>
      <c r="F728" s="22">
        <v>-65422.53</v>
      </c>
      <c r="G728" s="22">
        <f t="shared" si="170"/>
        <v>164355.15</v>
      </c>
      <c r="H728" s="22">
        <f t="shared" si="171"/>
        <v>65422.53</v>
      </c>
      <c r="I728" s="23">
        <f t="shared" si="172"/>
        <v>-71.527900360034977</v>
      </c>
      <c r="J728" s="23">
        <f t="shared" si="173"/>
        <v>0</v>
      </c>
      <c r="K728" s="23">
        <f t="shared" si="174"/>
        <v>0</v>
      </c>
    </row>
    <row r="729" spans="1:11">
      <c r="A729" s="26" t="s">
        <v>58</v>
      </c>
      <c r="B729" s="21" t="s">
        <v>59</v>
      </c>
      <c r="C729" s="22">
        <v>-229777.68</v>
      </c>
      <c r="D729" s="22">
        <v>0</v>
      </c>
      <c r="E729" s="22">
        <v>0</v>
      </c>
      <c r="F729" s="22">
        <v>-65422.53</v>
      </c>
      <c r="G729" s="22">
        <f t="shared" si="170"/>
        <v>164355.15</v>
      </c>
      <c r="H729" s="22">
        <f t="shared" si="171"/>
        <v>65422.53</v>
      </c>
      <c r="I729" s="23">
        <f t="shared" si="172"/>
        <v>-71.527900360034977</v>
      </c>
      <c r="J729" s="23">
        <f t="shared" si="173"/>
        <v>0</v>
      </c>
      <c r="K729" s="23">
        <f t="shared" si="174"/>
        <v>0</v>
      </c>
    </row>
    <row r="730" spans="1:11" ht="25.5">
      <c r="A730" s="27" t="s">
        <v>147</v>
      </c>
      <c r="B730" s="21" t="s">
        <v>148</v>
      </c>
      <c r="C730" s="22">
        <v>-29</v>
      </c>
      <c r="D730" s="22">
        <v>0</v>
      </c>
      <c r="E730" s="22">
        <v>0</v>
      </c>
      <c r="F730" s="22">
        <v>0</v>
      </c>
      <c r="G730" s="22">
        <f t="shared" si="170"/>
        <v>29</v>
      </c>
      <c r="H730" s="22">
        <f t="shared" si="171"/>
        <v>0</v>
      </c>
      <c r="I730" s="23">
        <f t="shared" si="172"/>
        <v>-100</v>
      </c>
      <c r="J730" s="23">
        <f t="shared" si="173"/>
        <v>0</v>
      </c>
      <c r="K730" s="23">
        <f t="shared" si="174"/>
        <v>0</v>
      </c>
    </row>
    <row r="731" spans="1:11" s="35" customFormat="1" ht="25.5">
      <c r="A731" s="36" t="s">
        <v>533</v>
      </c>
      <c r="B731" s="32" t="s">
        <v>621</v>
      </c>
      <c r="C731" s="33"/>
      <c r="D731" s="33"/>
      <c r="E731" s="33"/>
      <c r="F731" s="33"/>
      <c r="G731" s="33"/>
      <c r="H731" s="33"/>
      <c r="I731" s="34"/>
      <c r="J731" s="34"/>
      <c r="K731" s="34"/>
    </row>
    <row r="732" spans="1:11">
      <c r="A732" s="20" t="s">
        <v>21</v>
      </c>
      <c r="B732" s="21" t="s">
        <v>22</v>
      </c>
      <c r="C732" s="22">
        <v>268088</v>
      </c>
      <c r="D732" s="22">
        <v>70453</v>
      </c>
      <c r="E732" s="22">
        <v>5669</v>
      </c>
      <c r="F732" s="22">
        <v>70453</v>
      </c>
      <c r="G732" s="22">
        <f t="shared" ref="G732:G745" si="175">F732-C732</f>
        <v>-197635</v>
      </c>
      <c r="H732" s="22">
        <f t="shared" ref="H732:H745" si="176">E732-F732</f>
        <v>-64784</v>
      </c>
      <c r="I732" s="23">
        <f t="shared" ref="I732:I745" si="177">IF(ISERROR(F732/C732),0,F732/C732*100-100)</f>
        <v>-73.720196353436194</v>
      </c>
      <c r="J732" s="23">
        <f t="shared" ref="J732:J745" si="178">IF(ISERROR(F732/E732),0,F732/E732*100)</f>
        <v>1242.776503792556</v>
      </c>
      <c r="K732" s="23">
        <f t="shared" ref="K732:K745" si="179">IF(ISERROR(F732/D732),0,F732/D732*100)</f>
        <v>100</v>
      </c>
    </row>
    <row r="733" spans="1:11">
      <c r="A733" s="26" t="s">
        <v>23</v>
      </c>
      <c r="B733" s="21" t="s">
        <v>24</v>
      </c>
      <c r="C733" s="22">
        <v>268088</v>
      </c>
      <c r="D733" s="22">
        <v>70453</v>
      </c>
      <c r="E733" s="22">
        <v>5669</v>
      </c>
      <c r="F733" s="22">
        <v>70453</v>
      </c>
      <c r="G733" s="22">
        <f t="shared" si="175"/>
        <v>-197635</v>
      </c>
      <c r="H733" s="22">
        <f t="shared" si="176"/>
        <v>-64784</v>
      </c>
      <c r="I733" s="23">
        <f t="shared" si="177"/>
        <v>-73.720196353436194</v>
      </c>
      <c r="J733" s="23">
        <f t="shared" si="178"/>
        <v>1242.776503792556</v>
      </c>
      <c r="K733" s="23">
        <f t="shared" si="179"/>
        <v>100</v>
      </c>
    </row>
    <row r="734" spans="1:11">
      <c r="A734" s="27" t="s">
        <v>25</v>
      </c>
      <c r="B734" s="21" t="s">
        <v>26</v>
      </c>
      <c r="C734" s="22">
        <v>268088</v>
      </c>
      <c r="D734" s="22">
        <v>70453</v>
      </c>
      <c r="E734" s="22">
        <v>5669</v>
      </c>
      <c r="F734" s="22">
        <v>70453</v>
      </c>
      <c r="G734" s="22">
        <f t="shared" si="175"/>
        <v>-197635</v>
      </c>
      <c r="H734" s="22">
        <f t="shared" si="176"/>
        <v>-64784</v>
      </c>
      <c r="I734" s="23">
        <f t="shared" si="177"/>
        <v>-73.720196353436194</v>
      </c>
      <c r="J734" s="23">
        <f t="shared" si="178"/>
        <v>1242.776503792556</v>
      </c>
      <c r="K734" s="23">
        <f t="shared" si="179"/>
        <v>100</v>
      </c>
    </row>
    <row r="735" spans="1:11">
      <c r="A735" s="20" t="s">
        <v>27</v>
      </c>
      <c r="B735" s="21" t="s">
        <v>28</v>
      </c>
      <c r="C735" s="22">
        <v>38281.32</v>
      </c>
      <c r="D735" s="22">
        <v>70453</v>
      </c>
      <c r="E735" s="22">
        <v>5669</v>
      </c>
      <c r="F735" s="22">
        <v>5030.47</v>
      </c>
      <c r="G735" s="22">
        <f t="shared" si="175"/>
        <v>-33250.85</v>
      </c>
      <c r="H735" s="22">
        <f t="shared" si="176"/>
        <v>638.52999999999975</v>
      </c>
      <c r="I735" s="23">
        <f t="shared" si="177"/>
        <v>-86.859204437046586</v>
      </c>
      <c r="J735" s="23">
        <f t="shared" si="178"/>
        <v>88.736461457047099</v>
      </c>
      <c r="K735" s="23">
        <f t="shared" si="179"/>
        <v>7.1401785587554834</v>
      </c>
    </row>
    <row r="736" spans="1:11">
      <c r="A736" s="26" t="s">
        <v>29</v>
      </c>
      <c r="B736" s="21" t="s">
        <v>30</v>
      </c>
      <c r="C736" s="22">
        <v>10780.97</v>
      </c>
      <c r="D736" s="22">
        <v>70453</v>
      </c>
      <c r="E736" s="22">
        <v>5669</v>
      </c>
      <c r="F736" s="22">
        <v>5030.47</v>
      </c>
      <c r="G736" s="22">
        <f t="shared" si="175"/>
        <v>-5750.4999999999991</v>
      </c>
      <c r="H736" s="22">
        <f t="shared" si="176"/>
        <v>638.52999999999975</v>
      </c>
      <c r="I736" s="23">
        <f t="shared" si="177"/>
        <v>-53.339356291688034</v>
      </c>
      <c r="J736" s="23">
        <f t="shared" si="178"/>
        <v>88.736461457047099</v>
      </c>
      <c r="K736" s="23">
        <f t="shared" si="179"/>
        <v>7.1401785587554834</v>
      </c>
    </row>
    <row r="737" spans="1:11">
      <c r="A737" s="27" t="s">
        <v>31</v>
      </c>
      <c r="B737" s="21" t="s">
        <v>32</v>
      </c>
      <c r="C737" s="22">
        <v>10780.97</v>
      </c>
      <c r="D737" s="22">
        <v>70453</v>
      </c>
      <c r="E737" s="22">
        <v>5669</v>
      </c>
      <c r="F737" s="22">
        <v>5030.47</v>
      </c>
      <c r="G737" s="22">
        <f t="shared" si="175"/>
        <v>-5750.4999999999991</v>
      </c>
      <c r="H737" s="22">
        <f t="shared" si="176"/>
        <v>638.52999999999975</v>
      </c>
      <c r="I737" s="23">
        <f t="shared" si="177"/>
        <v>-53.339356291688034</v>
      </c>
      <c r="J737" s="23">
        <f t="shared" si="178"/>
        <v>88.736461457047099</v>
      </c>
      <c r="K737" s="23">
        <f t="shared" si="179"/>
        <v>7.1401785587554834</v>
      </c>
    </row>
    <row r="738" spans="1:11">
      <c r="A738" s="28" t="s">
        <v>33</v>
      </c>
      <c r="B738" s="21" t="s">
        <v>34</v>
      </c>
      <c r="C738" s="22">
        <v>8198.14</v>
      </c>
      <c r="D738" s="22">
        <v>25918</v>
      </c>
      <c r="E738" s="22">
        <v>3669</v>
      </c>
      <c r="F738" s="22">
        <v>4485.41</v>
      </c>
      <c r="G738" s="22">
        <f t="shared" si="175"/>
        <v>-3712.7299999999996</v>
      </c>
      <c r="H738" s="22">
        <f t="shared" si="176"/>
        <v>-816.40999999999985</v>
      </c>
      <c r="I738" s="23">
        <f t="shared" si="177"/>
        <v>-45.287467645099987</v>
      </c>
      <c r="J738" s="23">
        <f t="shared" si="178"/>
        <v>122.25156718451893</v>
      </c>
      <c r="K738" s="23">
        <f t="shared" si="179"/>
        <v>17.306157882552668</v>
      </c>
    </row>
    <row r="739" spans="1:11">
      <c r="A739" s="28" t="s">
        <v>35</v>
      </c>
      <c r="B739" s="21" t="s">
        <v>36</v>
      </c>
      <c r="C739" s="22">
        <v>2582.83</v>
      </c>
      <c r="D739" s="22">
        <v>44535</v>
      </c>
      <c r="E739" s="22">
        <v>2000</v>
      </c>
      <c r="F739" s="22">
        <v>545.05999999999995</v>
      </c>
      <c r="G739" s="22">
        <f t="shared" si="175"/>
        <v>-2037.77</v>
      </c>
      <c r="H739" s="22">
        <f t="shared" si="176"/>
        <v>1454.94</v>
      </c>
      <c r="I739" s="23">
        <f t="shared" si="177"/>
        <v>-78.896791503893013</v>
      </c>
      <c r="J739" s="23">
        <f t="shared" si="178"/>
        <v>27.253</v>
      </c>
      <c r="K739" s="23">
        <f t="shared" si="179"/>
        <v>1.2238913214325808</v>
      </c>
    </row>
    <row r="740" spans="1:11">
      <c r="A740" s="29" t="s">
        <v>77</v>
      </c>
      <c r="B740" s="21" t="s">
        <v>78</v>
      </c>
      <c r="C740" s="22">
        <v>915</v>
      </c>
      <c r="D740" s="22">
        <v>0</v>
      </c>
      <c r="E740" s="22">
        <v>0</v>
      </c>
      <c r="F740" s="22">
        <v>0</v>
      </c>
      <c r="G740" s="22">
        <f t="shared" si="175"/>
        <v>-915</v>
      </c>
      <c r="H740" s="22">
        <f t="shared" si="176"/>
        <v>0</v>
      </c>
      <c r="I740" s="23">
        <f t="shared" si="177"/>
        <v>-100</v>
      </c>
      <c r="J740" s="23">
        <f t="shared" si="178"/>
        <v>0</v>
      </c>
      <c r="K740" s="23">
        <f t="shared" si="179"/>
        <v>0</v>
      </c>
    </row>
    <row r="741" spans="1:11">
      <c r="A741" s="26" t="s">
        <v>51</v>
      </c>
      <c r="B741" s="21" t="s">
        <v>52</v>
      </c>
      <c r="C741" s="22">
        <v>27500.35</v>
      </c>
      <c r="D741" s="22">
        <v>0</v>
      </c>
      <c r="E741" s="22">
        <v>0</v>
      </c>
      <c r="F741" s="22">
        <v>0</v>
      </c>
      <c r="G741" s="22">
        <f t="shared" si="175"/>
        <v>-27500.35</v>
      </c>
      <c r="H741" s="22">
        <f t="shared" si="176"/>
        <v>0</v>
      </c>
      <c r="I741" s="23">
        <f t="shared" si="177"/>
        <v>-100</v>
      </c>
      <c r="J741" s="23">
        <f t="shared" si="178"/>
        <v>0</v>
      </c>
      <c r="K741" s="23">
        <f t="shared" si="179"/>
        <v>0</v>
      </c>
    </row>
    <row r="742" spans="1:11">
      <c r="A742" s="27" t="s">
        <v>53</v>
      </c>
      <c r="B742" s="21" t="s">
        <v>54</v>
      </c>
      <c r="C742" s="22">
        <v>27500.35</v>
      </c>
      <c r="D742" s="22">
        <v>0</v>
      </c>
      <c r="E742" s="22">
        <v>0</v>
      </c>
      <c r="F742" s="22">
        <v>0</v>
      </c>
      <c r="G742" s="22">
        <f t="shared" si="175"/>
        <v>-27500.35</v>
      </c>
      <c r="H742" s="22">
        <f t="shared" si="176"/>
        <v>0</v>
      </c>
      <c r="I742" s="23">
        <f t="shared" si="177"/>
        <v>-100</v>
      </c>
      <c r="J742" s="23">
        <f t="shared" si="178"/>
        <v>0</v>
      </c>
      <c r="K742" s="23">
        <f t="shared" si="179"/>
        <v>0</v>
      </c>
    </row>
    <row r="743" spans="1:11">
      <c r="A743" s="20"/>
      <c r="B743" s="21" t="s">
        <v>55</v>
      </c>
      <c r="C743" s="22">
        <v>229806.68</v>
      </c>
      <c r="D743" s="22">
        <v>0</v>
      </c>
      <c r="E743" s="22">
        <v>0</v>
      </c>
      <c r="F743" s="22">
        <v>65422.53</v>
      </c>
      <c r="G743" s="22">
        <f t="shared" si="175"/>
        <v>-164384.15</v>
      </c>
      <c r="H743" s="22">
        <f t="shared" si="176"/>
        <v>-65422.53</v>
      </c>
      <c r="I743" s="23">
        <f t="shared" si="177"/>
        <v>-71.531493340402463</v>
      </c>
      <c r="J743" s="23">
        <f t="shared" si="178"/>
        <v>0</v>
      </c>
      <c r="K743" s="23">
        <f t="shared" si="179"/>
        <v>0</v>
      </c>
    </row>
    <row r="744" spans="1:11">
      <c r="A744" s="20" t="s">
        <v>56</v>
      </c>
      <c r="B744" s="21" t="s">
        <v>57</v>
      </c>
      <c r="C744" s="22">
        <v>-229806.68</v>
      </c>
      <c r="D744" s="22">
        <v>0</v>
      </c>
      <c r="E744" s="22">
        <v>0</v>
      </c>
      <c r="F744" s="22">
        <v>-65422.53</v>
      </c>
      <c r="G744" s="22">
        <f t="shared" si="175"/>
        <v>164384.15</v>
      </c>
      <c r="H744" s="22">
        <f t="shared" si="176"/>
        <v>65422.53</v>
      </c>
      <c r="I744" s="23">
        <f t="shared" si="177"/>
        <v>-71.531493340402463</v>
      </c>
      <c r="J744" s="23">
        <f t="shared" si="178"/>
        <v>0</v>
      </c>
      <c r="K744" s="23">
        <f t="shared" si="179"/>
        <v>0</v>
      </c>
    </row>
    <row r="745" spans="1:11">
      <c r="A745" s="26" t="s">
        <v>58</v>
      </c>
      <c r="B745" s="21" t="s">
        <v>59</v>
      </c>
      <c r="C745" s="22">
        <v>-229806.68</v>
      </c>
      <c r="D745" s="22">
        <v>0</v>
      </c>
      <c r="E745" s="22">
        <v>0</v>
      </c>
      <c r="F745" s="22">
        <v>-65422.53</v>
      </c>
      <c r="G745" s="22">
        <f t="shared" si="175"/>
        <v>164384.15</v>
      </c>
      <c r="H745" s="22">
        <f t="shared" si="176"/>
        <v>65422.53</v>
      </c>
      <c r="I745" s="23">
        <f t="shared" si="177"/>
        <v>-71.531493340402463</v>
      </c>
      <c r="J745" s="23">
        <f t="shared" si="178"/>
        <v>0</v>
      </c>
      <c r="K745" s="23">
        <f t="shared" si="179"/>
        <v>0</v>
      </c>
    </row>
    <row r="746" spans="1:11" s="35" customFormat="1" ht="25.5">
      <c r="A746" s="36" t="s">
        <v>717</v>
      </c>
      <c r="B746" s="32" t="s">
        <v>423</v>
      </c>
      <c r="C746" s="33"/>
      <c r="D746" s="33"/>
      <c r="E746" s="33"/>
      <c r="F746" s="33"/>
      <c r="G746" s="33"/>
      <c r="H746" s="33"/>
      <c r="I746" s="34"/>
      <c r="J746" s="34"/>
      <c r="K746" s="34"/>
    </row>
    <row r="747" spans="1:11">
      <c r="A747" s="20" t="s">
        <v>21</v>
      </c>
      <c r="B747" s="21" t="s">
        <v>22</v>
      </c>
      <c r="C747" s="22">
        <v>0</v>
      </c>
      <c r="D747" s="22">
        <v>175218</v>
      </c>
      <c r="E747" s="22">
        <v>71885</v>
      </c>
      <c r="F747" s="22">
        <v>31193.11</v>
      </c>
      <c r="G747" s="22">
        <f t="shared" ref="G747:G758" si="180">F747-C747</f>
        <v>31193.11</v>
      </c>
      <c r="H747" s="22">
        <f t="shared" ref="H747:H758" si="181">E747-F747</f>
        <v>40691.89</v>
      </c>
      <c r="I747" s="23">
        <f t="shared" ref="I747:I758" si="182">IF(ISERROR(F747/C747),0,F747/C747*100-100)</f>
        <v>0</v>
      </c>
      <c r="J747" s="23">
        <f t="shared" ref="J747:J758" si="183">IF(ISERROR(F747/E747),0,F747/E747*100)</f>
        <v>43.393072268206161</v>
      </c>
      <c r="K747" s="23">
        <f t="shared" ref="K747:K758" si="184">IF(ISERROR(F747/D747),0,F747/D747*100)</f>
        <v>17.802457510073168</v>
      </c>
    </row>
    <row r="748" spans="1:11">
      <c r="A748" s="26" t="s">
        <v>93</v>
      </c>
      <c r="B748" s="21" t="s">
        <v>94</v>
      </c>
      <c r="C748" s="22">
        <v>0</v>
      </c>
      <c r="D748" s="22">
        <v>175218</v>
      </c>
      <c r="E748" s="22">
        <v>71885</v>
      </c>
      <c r="F748" s="22">
        <v>31193.11</v>
      </c>
      <c r="G748" s="22">
        <f t="shared" si="180"/>
        <v>31193.11</v>
      </c>
      <c r="H748" s="22">
        <f t="shared" si="181"/>
        <v>40691.89</v>
      </c>
      <c r="I748" s="23">
        <f t="shared" si="182"/>
        <v>0</v>
      </c>
      <c r="J748" s="23">
        <f t="shared" si="183"/>
        <v>43.393072268206161</v>
      </c>
      <c r="K748" s="23">
        <f t="shared" si="184"/>
        <v>17.802457510073168</v>
      </c>
    </row>
    <row r="749" spans="1:11">
      <c r="A749" s="20" t="s">
        <v>27</v>
      </c>
      <c r="B749" s="21" t="s">
        <v>28</v>
      </c>
      <c r="C749" s="22">
        <v>29</v>
      </c>
      <c r="D749" s="22">
        <v>175218</v>
      </c>
      <c r="E749" s="22">
        <v>71885</v>
      </c>
      <c r="F749" s="22">
        <v>31193.11</v>
      </c>
      <c r="G749" s="22">
        <f t="shared" si="180"/>
        <v>31164.11</v>
      </c>
      <c r="H749" s="22">
        <f t="shared" si="181"/>
        <v>40691.89</v>
      </c>
      <c r="I749" s="23">
        <f t="shared" si="182"/>
        <v>107462.44827586206</v>
      </c>
      <c r="J749" s="23">
        <f t="shared" si="183"/>
        <v>43.393072268206161</v>
      </c>
      <c r="K749" s="23">
        <f t="shared" si="184"/>
        <v>17.802457510073168</v>
      </c>
    </row>
    <row r="750" spans="1:11">
      <c r="A750" s="26" t="s">
        <v>29</v>
      </c>
      <c r="B750" s="21" t="s">
        <v>30</v>
      </c>
      <c r="C750" s="22">
        <v>29</v>
      </c>
      <c r="D750" s="22">
        <v>175218</v>
      </c>
      <c r="E750" s="22">
        <v>71885</v>
      </c>
      <c r="F750" s="22">
        <v>31193.11</v>
      </c>
      <c r="G750" s="22">
        <f t="shared" si="180"/>
        <v>31164.11</v>
      </c>
      <c r="H750" s="22">
        <f t="shared" si="181"/>
        <v>40691.89</v>
      </c>
      <c r="I750" s="23">
        <f t="shared" si="182"/>
        <v>107462.44827586206</v>
      </c>
      <c r="J750" s="23">
        <f t="shared" si="183"/>
        <v>43.393072268206161</v>
      </c>
      <c r="K750" s="23">
        <f t="shared" si="184"/>
        <v>17.802457510073168</v>
      </c>
    </row>
    <row r="751" spans="1:11">
      <c r="A751" s="27" t="s">
        <v>37</v>
      </c>
      <c r="B751" s="21" t="s">
        <v>38</v>
      </c>
      <c r="C751" s="22">
        <v>29</v>
      </c>
      <c r="D751" s="22">
        <v>0</v>
      </c>
      <c r="E751" s="22">
        <v>0</v>
      </c>
      <c r="F751" s="22">
        <v>0</v>
      </c>
      <c r="G751" s="22">
        <f t="shared" si="180"/>
        <v>-29</v>
      </c>
      <c r="H751" s="22">
        <f t="shared" si="181"/>
        <v>0</v>
      </c>
      <c r="I751" s="23">
        <f t="shared" si="182"/>
        <v>-100</v>
      </c>
      <c r="J751" s="23">
        <f t="shared" si="183"/>
        <v>0</v>
      </c>
      <c r="K751" s="23">
        <f t="shared" si="184"/>
        <v>0</v>
      </c>
    </row>
    <row r="752" spans="1:11">
      <c r="A752" s="28" t="s">
        <v>39</v>
      </c>
      <c r="B752" s="21" t="s">
        <v>40</v>
      </c>
      <c r="C752" s="22">
        <v>29</v>
      </c>
      <c r="D752" s="22">
        <v>0</v>
      </c>
      <c r="E752" s="22">
        <v>0</v>
      </c>
      <c r="F752" s="22">
        <v>0</v>
      </c>
      <c r="G752" s="22">
        <f t="shared" si="180"/>
        <v>-29</v>
      </c>
      <c r="H752" s="22">
        <f t="shared" si="181"/>
        <v>0</v>
      </c>
      <c r="I752" s="23">
        <f t="shared" si="182"/>
        <v>-100</v>
      </c>
      <c r="J752" s="23">
        <f t="shared" si="183"/>
        <v>0</v>
      </c>
      <c r="K752" s="23">
        <f t="shared" si="184"/>
        <v>0</v>
      </c>
    </row>
    <row r="753" spans="1:11" ht="25.5">
      <c r="A753" s="27" t="s">
        <v>43</v>
      </c>
      <c r="B753" s="21" t="s">
        <v>44</v>
      </c>
      <c r="C753" s="22">
        <v>0</v>
      </c>
      <c r="D753" s="22">
        <v>175218</v>
      </c>
      <c r="E753" s="22">
        <v>71885</v>
      </c>
      <c r="F753" s="22">
        <v>31193.11</v>
      </c>
      <c r="G753" s="22">
        <f t="shared" si="180"/>
        <v>31193.11</v>
      </c>
      <c r="H753" s="22">
        <f t="shared" si="181"/>
        <v>40691.89</v>
      </c>
      <c r="I753" s="23">
        <f t="shared" si="182"/>
        <v>0</v>
      </c>
      <c r="J753" s="23">
        <f t="shared" si="183"/>
        <v>43.393072268206161</v>
      </c>
      <c r="K753" s="23">
        <f t="shared" si="184"/>
        <v>17.802457510073168</v>
      </c>
    </row>
    <row r="754" spans="1:11">
      <c r="A754" s="28" t="s">
        <v>183</v>
      </c>
      <c r="B754" s="21" t="s">
        <v>184</v>
      </c>
      <c r="C754" s="22">
        <v>0</v>
      </c>
      <c r="D754" s="22">
        <v>175218</v>
      </c>
      <c r="E754" s="22">
        <v>71885</v>
      </c>
      <c r="F754" s="22">
        <v>31193.11</v>
      </c>
      <c r="G754" s="22">
        <f t="shared" si="180"/>
        <v>31193.11</v>
      </c>
      <c r="H754" s="22">
        <f t="shared" si="181"/>
        <v>40691.89</v>
      </c>
      <c r="I754" s="23">
        <f t="shared" si="182"/>
        <v>0</v>
      </c>
      <c r="J754" s="23">
        <f t="shared" si="183"/>
        <v>43.393072268206161</v>
      </c>
      <c r="K754" s="23">
        <f t="shared" si="184"/>
        <v>17.802457510073168</v>
      </c>
    </row>
    <row r="755" spans="1:11">
      <c r="A755" s="20"/>
      <c r="B755" s="21" t="s">
        <v>55</v>
      </c>
      <c r="C755" s="22">
        <v>-29</v>
      </c>
      <c r="D755" s="22">
        <v>0</v>
      </c>
      <c r="E755" s="22">
        <v>0</v>
      </c>
      <c r="F755" s="22">
        <v>0</v>
      </c>
      <c r="G755" s="22">
        <f t="shared" si="180"/>
        <v>29</v>
      </c>
      <c r="H755" s="22">
        <f t="shared" si="181"/>
        <v>0</v>
      </c>
      <c r="I755" s="23">
        <f t="shared" si="182"/>
        <v>-100</v>
      </c>
      <c r="J755" s="23">
        <f t="shared" si="183"/>
        <v>0</v>
      </c>
      <c r="K755" s="23">
        <f t="shared" si="184"/>
        <v>0</v>
      </c>
    </row>
    <row r="756" spans="1:11">
      <c r="A756" s="20" t="s">
        <v>56</v>
      </c>
      <c r="B756" s="21" t="s">
        <v>57</v>
      </c>
      <c r="C756" s="22">
        <v>29</v>
      </c>
      <c r="D756" s="22">
        <v>0</v>
      </c>
      <c r="E756" s="22">
        <v>0</v>
      </c>
      <c r="F756" s="22">
        <v>0</v>
      </c>
      <c r="G756" s="22">
        <f t="shared" si="180"/>
        <v>-29</v>
      </c>
      <c r="H756" s="22">
        <f t="shared" si="181"/>
        <v>0</v>
      </c>
      <c r="I756" s="23">
        <f t="shared" si="182"/>
        <v>-100</v>
      </c>
      <c r="J756" s="23">
        <f t="shared" si="183"/>
        <v>0</v>
      </c>
      <c r="K756" s="23">
        <f t="shared" si="184"/>
        <v>0</v>
      </c>
    </row>
    <row r="757" spans="1:11">
      <c r="A757" s="26" t="s">
        <v>58</v>
      </c>
      <c r="B757" s="21" t="s">
        <v>59</v>
      </c>
      <c r="C757" s="22">
        <v>29</v>
      </c>
      <c r="D757" s="22">
        <v>0</v>
      </c>
      <c r="E757" s="22">
        <v>0</v>
      </c>
      <c r="F757" s="22">
        <v>0</v>
      </c>
      <c r="G757" s="22">
        <f t="shared" si="180"/>
        <v>-29</v>
      </c>
      <c r="H757" s="22">
        <f t="shared" si="181"/>
        <v>0</v>
      </c>
      <c r="I757" s="23">
        <f t="shared" si="182"/>
        <v>-100</v>
      </c>
      <c r="J757" s="23">
        <f t="shared" si="183"/>
        <v>0</v>
      </c>
      <c r="K757" s="23">
        <f t="shared" si="184"/>
        <v>0</v>
      </c>
    </row>
    <row r="758" spans="1:11" ht="25.5">
      <c r="A758" s="27" t="s">
        <v>147</v>
      </c>
      <c r="B758" s="21" t="s">
        <v>148</v>
      </c>
      <c r="C758" s="22">
        <v>-29</v>
      </c>
      <c r="D758" s="22">
        <v>0</v>
      </c>
      <c r="E758" s="22">
        <v>0</v>
      </c>
      <c r="F758" s="22">
        <v>0</v>
      </c>
      <c r="G758" s="22">
        <f t="shared" si="180"/>
        <v>29</v>
      </c>
      <c r="H758" s="22">
        <f t="shared" si="181"/>
        <v>0</v>
      </c>
      <c r="I758" s="23">
        <f t="shared" si="182"/>
        <v>-100</v>
      </c>
      <c r="J758" s="23">
        <f t="shared" si="183"/>
        <v>0</v>
      </c>
      <c r="K758" s="23">
        <f t="shared" si="184"/>
        <v>0</v>
      </c>
    </row>
    <row r="759" spans="1:11" s="35" customFormat="1" ht="25.5">
      <c r="A759" s="31" t="s">
        <v>125</v>
      </c>
      <c r="B759" s="32" t="s">
        <v>126</v>
      </c>
      <c r="C759" s="33"/>
      <c r="D759" s="33"/>
      <c r="E759" s="33"/>
      <c r="F759" s="33"/>
      <c r="G759" s="33"/>
      <c r="H759" s="33"/>
      <c r="I759" s="34"/>
      <c r="J759" s="34"/>
      <c r="K759" s="34"/>
    </row>
    <row r="760" spans="1:11">
      <c r="A760" s="20" t="s">
        <v>21</v>
      </c>
      <c r="B760" s="21" t="s">
        <v>22</v>
      </c>
      <c r="C760" s="22">
        <v>1465586.89</v>
      </c>
      <c r="D760" s="22">
        <v>1460708</v>
      </c>
      <c r="E760" s="22">
        <v>463886</v>
      </c>
      <c r="F760" s="22">
        <v>1431046.63</v>
      </c>
      <c r="G760" s="22">
        <f t="shared" ref="G760:G782" si="185">F760-C760</f>
        <v>-34540.260000000009</v>
      </c>
      <c r="H760" s="22">
        <f t="shared" ref="H760:H782" si="186">E760-F760</f>
        <v>-967160.62999999989</v>
      </c>
      <c r="I760" s="23">
        <f t="shared" ref="I760:I782" si="187">IF(ISERROR(F760/C760),0,F760/C760*100-100)</f>
        <v>-2.3567527954620289</v>
      </c>
      <c r="J760" s="23">
        <f t="shared" ref="J760:J782" si="188">IF(ISERROR(F760/E760),0,F760/E760*100)</f>
        <v>308.49101503386606</v>
      </c>
      <c r="K760" s="23">
        <f t="shared" ref="K760:K782" si="189">IF(ISERROR(F760/D760),0,F760/D760*100)</f>
        <v>97.969384024733202</v>
      </c>
    </row>
    <row r="761" spans="1:11">
      <c r="A761" s="26" t="s">
        <v>93</v>
      </c>
      <c r="B761" s="21" t="s">
        <v>94</v>
      </c>
      <c r="C761" s="22">
        <v>75431.89</v>
      </c>
      <c r="D761" s="22">
        <v>70674</v>
      </c>
      <c r="E761" s="22">
        <v>12553</v>
      </c>
      <c r="F761" s="22">
        <v>49951.63</v>
      </c>
      <c r="G761" s="22">
        <f t="shared" si="185"/>
        <v>-25480.260000000002</v>
      </c>
      <c r="H761" s="22">
        <f t="shared" si="186"/>
        <v>-37398.629999999997</v>
      </c>
      <c r="I761" s="23">
        <f t="shared" si="187"/>
        <v>-33.77916157211493</v>
      </c>
      <c r="J761" s="23">
        <f t="shared" si="188"/>
        <v>397.92583446188161</v>
      </c>
      <c r="K761" s="23">
        <f t="shared" si="189"/>
        <v>70.678934261538899</v>
      </c>
    </row>
    <row r="762" spans="1:11">
      <c r="A762" s="26" t="s">
        <v>67</v>
      </c>
      <c r="B762" s="21" t="s">
        <v>68</v>
      </c>
      <c r="C762" s="22">
        <v>8232</v>
      </c>
      <c r="D762" s="22">
        <v>17489</v>
      </c>
      <c r="E762" s="22">
        <v>12498</v>
      </c>
      <c r="F762" s="22">
        <v>8550</v>
      </c>
      <c r="G762" s="22">
        <f t="shared" si="185"/>
        <v>318</v>
      </c>
      <c r="H762" s="22">
        <f t="shared" si="186"/>
        <v>3948</v>
      </c>
      <c r="I762" s="23">
        <f t="shared" si="187"/>
        <v>3.8629737609329453</v>
      </c>
      <c r="J762" s="23">
        <f t="shared" si="188"/>
        <v>68.410945751320213</v>
      </c>
      <c r="K762" s="23">
        <f t="shared" si="189"/>
        <v>48.887872376922637</v>
      </c>
    </row>
    <row r="763" spans="1:11">
      <c r="A763" s="27" t="s">
        <v>69</v>
      </c>
      <c r="B763" s="21" t="s">
        <v>70</v>
      </c>
      <c r="C763" s="22">
        <v>8232</v>
      </c>
      <c r="D763" s="22">
        <v>17489</v>
      </c>
      <c r="E763" s="22">
        <v>12498</v>
      </c>
      <c r="F763" s="22">
        <v>8550</v>
      </c>
      <c r="G763" s="22">
        <f t="shared" si="185"/>
        <v>318</v>
      </c>
      <c r="H763" s="22">
        <f t="shared" si="186"/>
        <v>3948</v>
      </c>
      <c r="I763" s="23">
        <f t="shared" si="187"/>
        <v>3.8629737609329453</v>
      </c>
      <c r="J763" s="23">
        <f t="shared" si="188"/>
        <v>68.410945751320213</v>
      </c>
      <c r="K763" s="23">
        <f t="shared" si="189"/>
        <v>48.887872376922637</v>
      </c>
    </row>
    <row r="764" spans="1:11">
      <c r="A764" s="28" t="s">
        <v>71</v>
      </c>
      <c r="B764" s="21" t="s">
        <v>72</v>
      </c>
      <c r="C764" s="22">
        <v>8232</v>
      </c>
      <c r="D764" s="22">
        <v>17489</v>
      </c>
      <c r="E764" s="22">
        <v>12498</v>
      </c>
      <c r="F764" s="22">
        <v>8550</v>
      </c>
      <c r="G764" s="22">
        <f t="shared" si="185"/>
        <v>318</v>
      </c>
      <c r="H764" s="22">
        <f t="shared" si="186"/>
        <v>3948</v>
      </c>
      <c r="I764" s="23">
        <f t="shared" si="187"/>
        <v>3.8629737609329453</v>
      </c>
      <c r="J764" s="23">
        <f t="shared" si="188"/>
        <v>68.410945751320213</v>
      </c>
      <c r="K764" s="23">
        <f t="shared" si="189"/>
        <v>48.887872376922637</v>
      </c>
    </row>
    <row r="765" spans="1:11" ht="25.5">
      <c r="A765" s="29" t="s">
        <v>73</v>
      </c>
      <c r="B765" s="21" t="s">
        <v>74</v>
      </c>
      <c r="C765" s="22">
        <v>8232</v>
      </c>
      <c r="D765" s="22">
        <v>17489</v>
      </c>
      <c r="E765" s="22">
        <v>12498</v>
      </c>
      <c r="F765" s="22">
        <v>8550</v>
      </c>
      <c r="G765" s="22">
        <f t="shared" si="185"/>
        <v>318</v>
      </c>
      <c r="H765" s="22">
        <f t="shared" si="186"/>
        <v>3948</v>
      </c>
      <c r="I765" s="23">
        <f t="shared" si="187"/>
        <v>3.8629737609329453</v>
      </c>
      <c r="J765" s="23">
        <f t="shared" si="188"/>
        <v>68.410945751320213</v>
      </c>
      <c r="K765" s="23">
        <f t="shared" si="189"/>
        <v>48.887872376922637</v>
      </c>
    </row>
    <row r="766" spans="1:11" ht="25.5">
      <c r="A766" s="30" t="s">
        <v>95</v>
      </c>
      <c r="B766" s="21" t="s">
        <v>96</v>
      </c>
      <c r="C766" s="22">
        <v>8232</v>
      </c>
      <c r="D766" s="22">
        <v>17489</v>
      </c>
      <c r="E766" s="22">
        <v>12498</v>
      </c>
      <c r="F766" s="22">
        <v>8550</v>
      </c>
      <c r="G766" s="22">
        <f t="shared" si="185"/>
        <v>318</v>
      </c>
      <c r="H766" s="22">
        <f t="shared" si="186"/>
        <v>3948</v>
      </c>
      <c r="I766" s="23">
        <f t="shared" si="187"/>
        <v>3.8629737609329453</v>
      </c>
      <c r="J766" s="23">
        <f t="shared" si="188"/>
        <v>68.410945751320213</v>
      </c>
      <c r="K766" s="23">
        <f t="shared" si="189"/>
        <v>48.887872376922637</v>
      </c>
    </row>
    <row r="767" spans="1:11">
      <c r="A767" s="26" t="s">
        <v>23</v>
      </c>
      <c r="B767" s="21" t="s">
        <v>24</v>
      </c>
      <c r="C767" s="22">
        <v>1381923</v>
      </c>
      <c r="D767" s="22">
        <v>1372545</v>
      </c>
      <c r="E767" s="22">
        <v>438835</v>
      </c>
      <c r="F767" s="22">
        <v>1372545</v>
      </c>
      <c r="G767" s="22">
        <f t="shared" si="185"/>
        <v>-9378</v>
      </c>
      <c r="H767" s="22">
        <f t="shared" si="186"/>
        <v>-933710</v>
      </c>
      <c r="I767" s="23">
        <f t="shared" si="187"/>
        <v>-0.67861957576506882</v>
      </c>
      <c r="J767" s="23">
        <f t="shared" si="188"/>
        <v>312.77017557852037</v>
      </c>
      <c r="K767" s="23">
        <f t="shared" si="189"/>
        <v>100</v>
      </c>
    </row>
    <row r="768" spans="1:11">
      <c r="A768" s="27" t="s">
        <v>25</v>
      </c>
      <c r="B768" s="21" t="s">
        <v>26</v>
      </c>
      <c r="C768" s="22">
        <v>1381923</v>
      </c>
      <c r="D768" s="22">
        <v>1372545</v>
      </c>
      <c r="E768" s="22">
        <v>438835</v>
      </c>
      <c r="F768" s="22">
        <v>1372545</v>
      </c>
      <c r="G768" s="22">
        <f t="shared" si="185"/>
        <v>-9378</v>
      </c>
      <c r="H768" s="22">
        <f t="shared" si="186"/>
        <v>-933710</v>
      </c>
      <c r="I768" s="23">
        <f t="shared" si="187"/>
        <v>-0.67861957576506882</v>
      </c>
      <c r="J768" s="23">
        <f t="shared" si="188"/>
        <v>312.77017557852037</v>
      </c>
      <c r="K768" s="23">
        <f t="shared" si="189"/>
        <v>100</v>
      </c>
    </row>
    <row r="769" spans="1:11">
      <c r="A769" s="20" t="s">
        <v>27</v>
      </c>
      <c r="B769" s="21" t="s">
        <v>28</v>
      </c>
      <c r="C769" s="22">
        <v>602862.53</v>
      </c>
      <c r="D769" s="22">
        <v>1488075</v>
      </c>
      <c r="E769" s="22">
        <v>457636</v>
      </c>
      <c r="F769" s="22">
        <v>451209.42</v>
      </c>
      <c r="G769" s="22">
        <f t="shared" si="185"/>
        <v>-151653.11000000004</v>
      </c>
      <c r="H769" s="22">
        <f t="shared" si="186"/>
        <v>6426.5800000000163</v>
      </c>
      <c r="I769" s="23">
        <f t="shared" si="187"/>
        <v>-25.155504356855616</v>
      </c>
      <c r="J769" s="23">
        <f t="shared" si="188"/>
        <v>98.59570051307152</v>
      </c>
      <c r="K769" s="23">
        <f t="shared" si="189"/>
        <v>30.321685398921421</v>
      </c>
    </row>
    <row r="770" spans="1:11">
      <c r="A770" s="26" t="s">
        <v>29</v>
      </c>
      <c r="B770" s="21" t="s">
        <v>30</v>
      </c>
      <c r="C770" s="22">
        <v>601483.25</v>
      </c>
      <c r="D770" s="22">
        <v>1483075</v>
      </c>
      <c r="E770" s="22">
        <v>457636</v>
      </c>
      <c r="F770" s="22">
        <v>451209.42</v>
      </c>
      <c r="G770" s="22">
        <f t="shared" si="185"/>
        <v>-150273.83000000002</v>
      </c>
      <c r="H770" s="22">
        <f t="shared" si="186"/>
        <v>6426.5800000000163</v>
      </c>
      <c r="I770" s="23">
        <f t="shared" si="187"/>
        <v>-24.983876109600729</v>
      </c>
      <c r="J770" s="23">
        <f t="shared" si="188"/>
        <v>98.59570051307152</v>
      </c>
      <c r="K770" s="23">
        <f t="shared" si="189"/>
        <v>30.42391113059016</v>
      </c>
    </row>
    <row r="771" spans="1:11">
      <c r="A771" s="27" t="s">
        <v>31</v>
      </c>
      <c r="B771" s="21" t="s">
        <v>32</v>
      </c>
      <c r="C771" s="22">
        <v>534937.76</v>
      </c>
      <c r="D771" s="22">
        <v>1430173</v>
      </c>
      <c r="E771" s="22">
        <v>457636</v>
      </c>
      <c r="F771" s="22">
        <v>401257.79</v>
      </c>
      <c r="G771" s="22">
        <f t="shared" si="185"/>
        <v>-133679.97000000003</v>
      </c>
      <c r="H771" s="22">
        <f t="shared" si="186"/>
        <v>56378.210000000021</v>
      </c>
      <c r="I771" s="23">
        <f t="shared" si="187"/>
        <v>-24.989817506993717</v>
      </c>
      <c r="J771" s="23">
        <f t="shared" si="188"/>
        <v>87.680556162539659</v>
      </c>
      <c r="K771" s="23">
        <f t="shared" si="189"/>
        <v>28.056591055767377</v>
      </c>
    </row>
    <row r="772" spans="1:11">
      <c r="A772" s="28" t="s">
        <v>33</v>
      </c>
      <c r="B772" s="21" t="s">
        <v>34</v>
      </c>
      <c r="C772" s="22">
        <v>398966.14</v>
      </c>
      <c r="D772" s="22">
        <v>1169618</v>
      </c>
      <c r="E772" s="22">
        <v>356656</v>
      </c>
      <c r="F772" s="22">
        <v>299983.55</v>
      </c>
      <c r="G772" s="22">
        <f t="shared" si="185"/>
        <v>-98982.590000000026</v>
      </c>
      <c r="H772" s="22">
        <f t="shared" si="186"/>
        <v>56672.450000000012</v>
      </c>
      <c r="I772" s="23">
        <f t="shared" si="187"/>
        <v>-24.809772077399856</v>
      </c>
      <c r="J772" s="23">
        <f t="shared" si="188"/>
        <v>84.110052824009685</v>
      </c>
      <c r="K772" s="23">
        <f t="shared" si="189"/>
        <v>25.647993618429265</v>
      </c>
    </row>
    <row r="773" spans="1:11">
      <c r="A773" s="28" t="s">
        <v>35</v>
      </c>
      <c r="B773" s="21" t="s">
        <v>36</v>
      </c>
      <c r="C773" s="22">
        <v>135971.62</v>
      </c>
      <c r="D773" s="22">
        <v>260555</v>
      </c>
      <c r="E773" s="22">
        <v>100980</v>
      </c>
      <c r="F773" s="22">
        <v>101274.24000000001</v>
      </c>
      <c r="G773" s="22">
        <f t="shared" si="185"/>
        <v>-34697.37999999999</v>
      </c>
      <c r="H773" s="22">
        <f t="shared" si="186"/>
        <v>-294.24000000000524</v>
      </c>
      <c r="I773" s="23">
        <f t="shared" si="187"/>
        <v>-25.518104439735296</v>
      </c>
      <c r="J773" s="23">
        <f t="shared" si="188"/>
        <v>100.29138443256092</v>
      </c>
      <c r="K773" s="23">
        <f t="shared" si="189"/>
        <v>38.868661127209229</v>
      </c>
    </row>
    <row r="774" spans="1:11">
      <c r="A774" s="29" t="s">
        <v>77</v>
      </c>
      <c r="B774" s="21" t="s">
        <v>78</v>
      </c>
      <c r="C774" s="22">
        <v>4492.78</v>
      </c>
      <c r="D774" s="22">
        <v>0</v>
      </c>
      <c r="E774" s="22">
        <v>0</v>
      </c>
      <c r="F774" s="22">
        <v>457.38</v>
      </c>
      <c r="G774" s="22">
        <f t="shared" si="185"/>
        <v>-4035.3999999999996</v>
      </c>
      <c r="H774" s="22">
        <f t="shared" si="186"/>
        <v>-457.38</v>
      </c>
      <c r="I774" s="23">
        <f t="shared" si="187"/>
        <v>-89.819666220024132</v>
      </c>
      <c r="J774" s="23">
        <f t="shared" si="188"/>
        <v>0</v>
      </c>
      <c r="K774" s="23">
        <f t="shared" si="189"/>
        <v>0</v>
      </c>
    </row>
    <row r="775" spans="1:11" ht="25.5">
      <c r="A775" s="27" t="s">
        <v>43</v>
      </c>
      <c r="B775" s="21" t="s">
        <v>44</v>
      </c>
      <c r="C775" s="22">
        <v>66545.490000000005</v>
      </c>
      <c r="D775" s="22">
        <v>52902</v>
      </c>
      <c r="E775" s="22">
        <v>0</v>
      </c>
      <c r="F775" s="22">
        <v>49951.63</v>
      </c>
      <c r="G775" s="22">
        <f t="shared" si="185"/>
        <v>-16593.860000000008</v>
      </c>
      <c r="H775" s="22">
        <f t="shared" si="186"/>
        <v>-49951.63</v>
      </c>
      <c r="I775" s="23">
        <f t="shared" si="187"/>
        <v>-24.936115129665453</v>
      </c>
      <c r="J775" s="23">
        <f t="shared" si="188"/>
        <v>0</v>
      </c>
      <c r="K775" s="23">
        <f t="shared" si="189"/>
        <v>94.42295187327511</v>
      </c>
    </row>
    <row r="776" spans="1:11">
      <c r="A776" s="28" t="s">
        <v>183</v>
      </c>
      <c r="B776" s="21" t="s">
        <v>184</v>
      </c>
      <c r="C776" s="22">
        <v>66545.490000000005</v>
      </c>
      <c r="D776" s="22">
        <v>52902</v>
      </c>
      <c r="E776" s="22">
        <v>0</v>
      </c>
      <c r="F776" s="22">
        <v>49951.63</v>
      </c>
      <c r="G776" s="22">
        <f t="shared" si="185"/>
        <v>-16593.860000000008</v>
      </c>
      <c r="H776" s="22">
        <f t="shared" si="186"/>
        <v>-49951.63</v>
      </c>
      <c r="I776" s="23">
        <f t="shared" si="187"/>
        <v>-24.936115129665453</v>
      </c>
      <c r="J776" s="23">
        <f t="shared" si="188"/>
        <v>0</v>
      </c>
      <c r="K776" s="23">
        <f t="shared" si="189"/>
        <v>94.42295187327511</v>
      </c>
    </row>
    <row r="777" spans="1:11">
      <c r="A777" s="26" t="s">
        <v>51</v>
      </c>
      <c r="B777" s="21" t="s">
        <v>52</v>
      </c>
      <c r="C777" s="22">
        <v>1379.28</v>
      </c>
      <c r="D777" s="22">
        <v>5000</v>
      </c>
      <c r="E777" s="22">
        <v>0</v>
      </c>
      <c r="F777" s="22">
        <v>0</v>
      </c>
      <c r="G777" s="22">
        <f t="shared" si="185"/>
        <v>-1379.28</v>
      </c>
      <c r="H777" s="22">
        <f t="shared" si="186"/>
        <v>0</v>
      </c>
      <c r="I777" s="23">
        <f t="shared" si="187"/>
        <v>-100</v>
      </c>
      <c r="J777" s="23">
        <f t="shared" si="188"/>
        <v>0</v>
      </c>
      <c r="K777" s="23">
        <f t="shared" si="189"/>
        <v>0</v>
      </c>
    </row>
    <row r="778" spans="1:11">
      <c r="A778" s="27" t="s">
        <v>53</v>
      </c>
      <c r="B778" s="21" t="s">
        <v>54</v>
      </c>
      <c r="C778" s="22">
        <v>1379.28</v>
      </c>
      <c r="D778" s="22">
        <v>5000</v>
      </c>
      <c r="E778" s="22">
        <v>0</v>
      </c>
      <c r="F778" s="22">
        <v>0</v>
      </c>
      <c r="G778" s="22">
        <f t="shared" si="185"/>
        <v>-1379.28</v>
      </c>
      <c r="H778" s="22">
        <f t="shared" si="186"/>
        <v>0</v>
      </c>
      <c r="I778" s="23">
        <f t="shared" si="187"/>
        <v>-100</v>
      </c>
      <c r="J778" s="23">
        <f t="shared" si="188"/>
        <v>0</v>
      </c>
      <c r="K778" s="23">
        <f t="shared" si="189"/>
        <v>0</v>
      </c>
    </row>
    <row r="779" spans="1:11">
      <c r="A779" s="20"/>
      <c r="B779" s="21" t="s">
        <v>55</v>
      </c>
      <c r="C779" s="22">
        <v>862724.36</v>
      </c>
      <c r="D779" s="22">
        <v>-27367</v>
      </c>
      <c r="E779" s="22">
        <v>6250</v>
      </c>
      <c r="F779" s="22">
        <v>979837.21</v>
      </c>
      <c r="G779" s="22">
        <f t="shared" si="185"/>
        <v>117112.84999999998</v>
      </c>
      <c r="H779" s="22">
        <f t="shared" si="186"/>
        <v>-973587.21</v>
      </c>
      <c r="I779" s="23">
        <f t="shared" si="187"/>
        <v>13.574770277728106</v>
      </c>
      <c r="J779" s="23">
        <f t="shared" si="188"/>
        <v>15677.39536</v>
      </c>
      <c r="K779" s="23">
        <f t="shared" si="189"/>
        <v>-3580.3603244783867</v>
      </c>
    </row>
    <row r="780" spans="1:11">
      <c r="A780" s="20" t="s">
        <v>56</v>
      </c>
      <c r="B780" s="21" t="s">
        <v>57</v>
      </c>
      <c r="C780" s="22">
        <v>-862724.36</v>
      </c>
      <c r="D780" s="22">
        <v>27367</v>
      </c>
      <c r="E780" s="22">
        <v>-6250</v>
      </c>
      <c r="F780" s="22">
        <v>-979837.21</v>
      </c>
      <c r="G780" s="22">
        <f t="shared" si="185"/>
        <v>-117112.84999999998</v>
      </c>
      <c r="H780" s="22">
        <f t="shared" si="186"/>
        <v>973587.21</v>
      </c>
      <c r="I780" s="23">
        <f t="shared" si="187"/>
        <v>13.574770277728106</v>
      </c>
      <c r="J780" s="23">
        <f t="shared" si="188"/>
        <v>15677.39536</v>
      </c>
      <c r="K780" s="23">
        <f t="shared" si="189"/>
        <v>-3580.3603244783867</v>
      </c>
    </row>
    <row r="781" spans="1:11">
      <c r="A781" s="26" t="s">
        <v>58</v>
      </c>
      <c r="B781" s="21" t="s">
        <v>59</v>
      </c>
      <c r="C781" s="22">
        <v>-862724.36</v>
      </c>
      <c r="D781" s="22">
        <v>27367</v>
      </c>
      <c r="E781" s="22">
        <v>-6250</v>
      </c>
      <c r="F781" s="22">
        <v>-979837.21</v>
      </c>
      <c r="G781" s="22">
        <f t="shared" si="185"/>
        <v>-117112.84999999998</v>
      </c>
      <c r="H781" s="22">
        <f t="shared" si="186"/>
        <v>973587.21</v>
      </c>
      <c r="I781" s="23">
        <f t="shared" si="187"/>
        <v>13.574770277728106</v>
      </c>
      <c r="J781" s="23">
        <f t="shared" si="188"/>
        <v>15677.39536</v>
      </c>
      <c r="K781" s="23">
        <f t="shared" si="189"/>
        <v>-3580.3603244783867</v>
      </c>
    </row>
    <row r="782" spans="1:11" ht="25.5">
      <c r="A782" s="27" t="s">
        <v>147</v>
      </c>
      <c r="B782" s="21" t="s">
        <v>148</v>
      </c>
      <c r="C782" s="22">
        <v>-50376.11</v>
      </c>
      <c r="D782" s="22">
        <v>27367</v>
      </c>
      <c r="E782" s="22">
        <v>-6250</v>
      </c>
      <c r="F782" s="22">
        <v>-27365.99</v>
      </c>
      <c r="G782" s="22">
        <f t="shared" si="185"/>
        <v>23010.12</v>
      </c>
      <c r="H782" s="22">
        <f t="shared" si="186"/>
        <v>21115.99</v>
      </c>
      <c r="I782" s="23">
        <f t="shared" si="187"/>
        <v>-45.676651095132193</v>
      </c>
      <c r="J782" s="23">
        <f t="shared" si="188"/>
        <v>437.85584</v>
      </c>
      <c r="K782" s="23">
        <f t="shared" si="189"/>
        <v>-99.996309423758547</v>
      </c>
    </row>
    <row r="783" spans="1:11" s="35" customFormat="1" ht="38.25">
      <c r="A783" s="36" t="s">
        <v>127</v>
      </c>
      <c r="B783" s="32" t="s">
        <v>128</v>
      </c>
      <c r="C783" s="33"/>
      <c r="D783" s="33"/>
      <c r="E783" s="33"/>
      <c r="F783" s="33"/>
      <c r="G783" s="33"/>
      <c r="H783" s="33"/>
      <c r="I783" s="34"/>
      <c r="J783" s="34"/>
      <c r="K783" s="34"/>
    </row>
    <row r="784" spans="1:11">
      <c r="A784" s="20" t="s">
        <v>21</v>
      </c>
      <c r="B784" s="21" t="s">
        <v>22</v>
      </c>
      <c r="C784" s="22">
        <v>8232</v>
      </c>
      <c r="D784" s="22">
        <v>10500</v>
      </c>
      <c r="E784" s="22">
        <v>12498</v>
      </c>
      <c r="F784" s="22">
        <v>8550</v>
      </c>
      <c r="G784" s="22">
        <f t="shared" ref="G784:G797" si="190">F784-C784</f>
        <v>318</v>
      </c>
      <c r="H784" s="22">
        <f t="shared" ref="H784:H797" si="191">E784-F784</f>
        <v>3948</v>
      </c>
      <c r="I784" s="23">
        <f t="shared" ref="I784:I797" si="192">IF(ISERROR(F784/C784),0,F784/C784*100-100)</f>
        <v>3.8629737609329453</v>
      </c>
      <c r="J784" s="23">
        <f t="shared" ref="J784:J797" si="193">IF(ISERROR(F784/E784),0,F784/E784*100)</f>
        <v>68.410945751320213</v>
      </c>
      <c r="K784" s="23">
        <f t="shared" ref="K784:K797" si="194">IF(ISERROR(F784/D784),0,F784/D784*100)</f>
        <v>81.428571428571431</v>
      </c>
    </row>
    <row r="785" spans="1:11">
      <c r="A785" s="26" t="s">
        <v>67</v>
      </c>
      <c r="B785" s="21" t="s">
        <v>68</v>
      </c>
      <c r="C785" s="22">
        <v>8232</v>
      </c>
      <c r="D785" s="22">
        <v>10500</v>
      </c>
      <c r="E785" s="22">
        <v>12498</v>
      </c>
      <c r="F785" s="22">
        <v>8550</v>
      </c>
      <c r="G785" s="22">
        <f t="shared" si="190"/>
        <v>318</v>
      </c>
      <c r="H785" s="22">
        <f t="shared" si="191"/>
        <v>3948</v>
      </c>
      <c r="I785" s="23">
        <f t="shared" si="192"/>
        <v>3.8629737609329453</v>
      </c>
      <c r="J785" s="23">
        <f t="shared" si="193"/>
        <v>68.410945751320213</v>
      </c>
      <c r="K785" s="23">
        <f t="shared" si="194"/>
        <v>81.428571428571431</v>
      </c>
    </row>
    <row r="786" spans="1:11">
      <c r="A786" s="27" t="s">
        <v>69</v>
      </c>
      <c r="B786" s="21" t="s">
        <v>70</v>
      </c>
      <c r="C786" s="22">
        <v>8232</v>
      </c>
      <c r="D786" s="22">
        <v>10500</v>
      </c>
      <c r="E786" s="22">
        <v>12498</v>
      </c>
      <c r="F786" s="22">
        <v>8550</v>
      </c>
      <c r="G786" s="22">
        <f t="shared" si="190"/>
        <v>318</v>
      </c>
      <c r="H786" s="22">
        <f t="shared" si="191"/>
        <v>3948</v>
      </c>
      <c r="I786" s="23">
        <f t="shared" si="192"/>
        <v>3.8629737609329453</v>
      </c>
      <c r="J786" s="23">
        <f t="shared" si="193"/>
        <v>68.410945751320213</v>
      </c>
      <c r="K786" s="23">
        <f t="shared" si="194"/>
        <v>81.428571428571431</v>
      </c>
    </row>
    <row r="787" spans="1:11">
      <c r="A787" s="28" t="s">
        <v>71</v>
      </c>
      <c r="B787" s="21" t="s">
        <v>72</v>
      </c>
      <c r="C787" s="22">
        <v>8232</v>
      </c>
      <c r="D787" s="22">
        <v>10500</v>
      </c>
      <c r="E787" s="22">
        <v>12498</v>
      </c>
      <c r="F787" s="22">
        <v>8550</v>
      </c>
      <c r="G787" s="22">
        <f t="shared" si="190"/>
        <v>318</v>
      </c>
      <c r="H787" s="22">
        <f t="shared" si="191"/>
        <v>3948</v>
      </c>
      <c r="I787" s="23">
        <f t="shared" si="192"/>
        <v>3.8629737609329453</v>
      </c>
      <c r="J787" s="23">
        <f t="shared" si="193"/>
        <v>68.410945751320213</v>
      </c>
      <c r="K787" s="23">
        <f t="shared" si="194"/>
        <v>81.428571428571431</v>
      </c>
    </row>
    <row r="788" spans="1:11" ht="25.5">
      <c r="A788" s="29" t="s">
        <v>73</v>
      </c>
      <c r="B788" s="21" t="s">
        <v>74</v>
      </c>
      <c r="C788" s="22">
        <v>8232</v>
      </c>
      <c r="D788" s="22">
        <v>10500</v>
      </c>
      <c r="E788" s="22">
        <v>12498</v>
      </c>
      <c r="F788" s="22">
        <v>8550</v>
      </c>
      <c r="G788" s="22">
        <f t="shared" si="190"/>
        <v>318</v>
      </c>
      <c r="H788" s="22">
        <f t="shared" si="191"/>
        <v>3948</v>
      </c>
      <c r="I788" s="23">
        <f t="shared" si="192"/>
        <v>3.8629737609329453</v>
      </c>
      <c r="J788" s="23">
        <f t="shared" si="193"/>
        <v>68.410945751320213</v>
      </c>
      <c r="K788" s="23">
        <f t="shared" si="194"/>
        <v>81.428571428571431</v>
      </c>
    </row>
    <row r="789" spans="1:11" ht="25.5">
      <c r="A789" s="30" t="s">
        <v>95</v>
      </c>
      <c r="B789" s="21" t="s">
        <v>96</v>
      </c>
      <c r="C789" s="22">
        <v>8232</v>
      </c>
      <c r="D789" s="22">
        <v>10500</v>
      </c>
      <c r="E789" s="22">
        <v>12498</v>
      </c>
      <c r="F789" s="22">
        <v>8550</v>
      </c>
      <c r="G789" s="22">
        <f t="shared" si="190"/>
        <v>318</v>
      </c>
      <c r="H789" s="22">
        <f t="shared" si="191"/>
        <v>3948</v>
      </c>
      <c r="I789" s="23">
        <f t="shared" si="192"/>
        <v>3.8629737609329453</v>
      </c>
      <c r="J789" s="23">
        <f t="shared" si="193"/>
        <v>68.410945751320213</v>
      </c>
      <c r="K789" s="23">
        <f t="shared" si="194"/>
        <v>81.428571428571431</v>
      </c>
    </row>
    <row r="790" spans="1:11">
      <c r="A790" s="20" t="s">
        <v>27</v>
      </c>
      <c r="B790" s="21" t="s">
        <v>28</v>
      </c>
      <c r="C790" s="22">
        <v>2356.6</v>
      </c>
      <c r="D790" s="22">
        <v>10500</v>
      </c>
      <c r="E790" s="22">
        <v>6248</v>
      </c>
      <c r="F790" s="22">
        <v>1517.55</v>
      </c>
      <c r="G790" s="22">
        <f t="shared" si="190"/>
        <v>-839.05</v>
      </c>
      <c r="H790" s="22">
        <f t="shared" si="191"/>
        <v>4730.45</v>
      </c>
      <c r="I790" s="23">
        <f t="shared" si="192"/>
        <v>-35.604260375116695</v>
      </c>
      <c r="J790" s="23">
        <f t="shared" si="193"/>
        <v>24.288572343149809</v>
      </c>
      <c r="K790" s="23">
        <f t="shared" si="194"/>
        <v>14.452857142857143</v>
      </c>
    </row>
    <row r="791" spans="1:11">
      <c r="A791" s="26" t="s">
        <v>29</v>
      </c>
      <c r="B791" s="21" t="s">
        <v>30</v>
      </c>
      <c r="C791" s="22">
        <v>2356.6</v>
      </c>
      <c r="D791" s="22">
        <v>10500</v>
      </c>
      <c r="E791" s="22">
        <v>6248</v>
      </c>
      <c r="F791" s="22">
        <v>1517.55</v>
      </c>
      <c r="G791" s="22">
        <f t="shared" si="190"/>
        <v>-839.05</v>
      </c>
      <c r="H791" s="22">
        <f t="shared" si="191"/>
        <v>4730.45</v>
      </c>
      <c r="I791" s="23">
        <f t="shared" si="192"/>
        <v>-35.604260375116695</v>
      </c>
      <c r="J791" s="23">
        <f t="shared" si="193"/>
        <v>24.288572343149809</v>
      </c>
      <c r="K791" s="23">
        <f t="shared" si="194"/>
        <v>14.452857142857143</v>
      </c>
    </row>
    <row r="792" spans="1:11">
      <c r="A792" s="27" t="s">
        <v>31</v>
      </c>
      <c r="B792" s="21" t="s">
        <v>32</v>
      </c>
      <c r="C792" s="22">
        <v>2356.6</v>
      </c>
      <c r="D792" s="22">
        <v>10500</v>
      </c>
      <c r="E792" s="22">
        <v>6248</v>
      </c>
      <c r="F792" s="22">
        <v>1517.55</v>
      </c>
      <c r="G792" s="22">
        <f t="shared" si="190"/>
        <v>-839.05</v>
      </c>
      <c r="H792" s="22">
        <f t="shared" si="191"/>
        <v>4730.45</v>
      </c>
      <c r="I792" s="23">
        <f t="shared" si="192"/>
        <v>-35.604260375116695</v>
      </c>
      <c r="J792" s="23">
        <f t="shared" si="193"/>
        <v>24.288572343149809</v>
      </c>
      <c r="K792" s="23">
        <f t="shared" si="194"/>
        <v>14.452857142857143</v>
      </c>
    </row>
    <row r="793" spans="1:11">
      <c r="A793" s="28" t="s">
        <v>35</v>
      </c>
      <c r="B793" s="21" t="s">
        <v>36</v>
      </c>
      <c r="C793" s="22">
        <v>2356.6</v>
      </c>
      <c r="D793" s="22">
        <v>10500</v>
      </c>
      <c r="E793" s="22">
        <v>6248</v>
      </c>
      <c r="F793" s="22">
        <v>1517.55</v>
      </c>
      <c r="G793" s="22">
        <f t="shared" si="190"/>
        <v>-839.05</v>
      </c>
      <c r="H793" s="22">
        <f t="shared" si="191"/>
        <v>4730.45</v>
      </c>
      <c r="I793" s="23">
        <f t="shared" si="192"/>
        <v>-35.604260375116695</v>
      </c>
      <c r="J793" s="23">
        <f t="shared" si="193"/>
        <v>24.288572343149809</v>
      </c>
      <c r="K793" s="23">
        <f t="shared" si="194"/>
        <v>14.452857142857143</v>
      </c>
    </row>
    <row r="794" spans="1:11">
      <c r="A794" s="20"/>
      <c r="B794" s="21" t="s">
        <v>55</v>
      </c>
      <c r="C794" s="22">
        <v>5875.4</v>
      </c>
      <c r="D794" s="22">
        <v>0</v>
      </c>
      <c r="E794" s="22">
        <v>6250</v>
      </c>
      <c r="F794" s="22">
        <v>7032.45</v>
      </c>
      <c r="G794" s="22">
        <f t="shared" si="190"/>
        <v>1157.0500000000002</v>
      </c>
      <c r="H794" s="22">
        <f t="shared" si="191"/>
        <v>-782.44999999999982</v>
      </c>
      <c r="I794" s="23">
        <f t="shared" si="192"/>
        <v>19.693127276440748</v>
      </c>
      <c r="J794" s="23">
        <f t="shared" si="193"/>
        <v>112.5192</v>
      </c>
      <c r="K794" s="23">
        <f t="shared" si="194"/>
        <v>0</v>
      </c>
    </row>
    <row r="795" spans="1:11">
      <c r="A795" s="20" t="s">
        <v>56</v>
      </c>
      <c r="B795" s="21" t="s">
        <v>57</v>
      </c>
      <c r="C795" s="22">
        <v>-5875.4</v>
      </c>
      <c r="D795" s="22">
        <v>0</v>
      </c>
      <c r="E795" s="22">
        <v>-6250</v>
      </c>
      <c r="F795" s="22">
        <v>-7032.45</v>
      </c>
      <c r="G795" s="22">
        <f t="shared" si="190"/>
        <v>-1157.0500000000002</v>
      </c>
      <c r="H795" s="22">
        <f t="shared" si="191"/>
        <v>782.44999999999982</v>
      </c>
      <c r="I795" s="23">
        <f t="shared" si="192"/>
        <v>19.693127276440748</v>
      </c>
      <c r="J795" s="23">
        <f t="shared" si="193"/>
        <v>112.5192</v>
      </c>
      <c r="K795" s="23">
        <f t="shared" si="194"/>
        <v>0</v>
      </c>
    </row>
    <row r="796" spans="1:11">
      <c r="A796" s="26" t="s">
        <v>58</v>
      </c>
      <c r="B796" s="21" t="s">
        <v>59</v>
      </c>
      <c r="C796" s="22">
        <v>-5875.4</v>
      </c>
      <c r="D796" s="22">
        <v>0</v>
      </c>
      <c r="E796" s="22">
        <v>-6250</v>
      </c>
      <c r="F796" s="22">
        <v>-7032.45</v>
      </c>
      <c r="G796" s="22">
        <f t="shared" si="190"/>
        <v>-1157.0500000000002</v>
      </c>
      <c r="H796" s="22">
        <f t="shared" si="191"/>
        <v>782.44999999999982</v>
      </c>
      <c r="I796" s="23">
        <f t="shared" si="192"/>
        <v>19.693127276440748</v>
      </c>
      <c r="J796" s="23">
        <f t="shared" si="193"/>
        <v>112.5192</v>
      </c>
      <c r="K796" s="23">
        <f t="shared" si="194"/>
        <v>0</v>
      </c>
    </row>
    <row r="797" spans="1:11" ht="25.5">
      <c r="A797" s="27" t="s">
        <v>147</v>
      </c>
      <c r="B797" s="21" t="s">
        <v>148</v>
      </c>
      <c r="C797" s="22">
        <v>0</v>
      </c>
      <c r="D797" s="22">
        <v>0</v>
      </c>
      <c r="E797" s="22">
        <v>-6250</v>
      </c>
      <c r="F797" s="22">
        <v>0</v>
      </c>
      <c r="G797" s="22">
        <f t="shared" si="190"/>
        <v>0</v>
      </c>
      <c r="H797" s="22">
        <f t="shared" si="191"/>
        <v>-6250</v>
      </c>
      <c r="I797" s="23">
        <f t="shared" si="192"/>
        <v>0</v>
      </c>
      <c r="J797" s="23">
        <f t="shared" si="193"/>
        <v>0</v>
      </c>
      <c r="K797" s="23">
        <f t="shared" si="194"/>
        <v>0</v>
      </c>
    </row>
    <row r="798" spans="1:11" s="35" customFormat="1" ht="25.5">
      <c r="A798" s="36" t="s">
        <v>355</v>
      </c>
      <c r="B798" s="32" t="s">
        <v>718</v>
      </c>
      <c r="C798" s="33"/>
      <c r="D798" s="33"/>
      <c r="E798" s="33"/>
      <c r="F798" s="33"/>
      <c r="G798" s="33"/>
      <c r="H798" s="33"/>
      <c r="I798" s="34"/>
      <c r="J798" s="34"/>
      <c r="K798" s="34"/>
    </row>
    <row r="799" spans="1:11">
      <c r="A799" s="20" t="s">
        <v>21</v>
      </c>
      <c r="B799" s="21" t="s">
        <v>22</v>
      </c>
      <c r="C799" s="22">
        <v>185160</v>
      </c>
      <c r="D799" s="22">
        <v>0</v>
      </c>
      <c r="E799" s="22">
        <v>0</v>
      </c>
      <c r="F799" s="22">
        <v>0</v>
      </c>
      <c r="G799" s="22">
        <f t="shared" ref="G799:G811" si="195">F799-C799</f>
        <v>-185160</v>
      </c>
      <c r="H799" s="22">
        <f t="shared" ref="H799:H811" si="196">E799-F799</f>
        <v>0</v>
      </c>
      <c r="I799" s="23">
        <f t="shared" ref="I799:I811" si="197">IF(ISERROR(F799/C799),0,F799/C799*100-100)</f>
        <v>-100</v>
      </c>
      <c r="J799" s="23">
        <f t="shared" ref="J799:J811" si="198">IF(ISERROR(F799/E799),0,F799/E799*100)</f>
        <v>0</v>
      </c>
      <c r="K799" s="23">
        <f t="shared" ref="K799:K811" si="199">IF(ISERROR(F799/D799),0,F799/D799*100)</f>
        <v>0</v>
      </c>
    </row>
    <row r="800" spans="1:11">
      <c r="A800" s="26" t="s">
        <v>23</v>
      </c>
      <c r="B800" s="21" t="s">
        <v>24</v>
      </c>
      <c r="C800" s="22">
        <v>185160</v>
      </c>
      <c r="D800" s="22">
        <v>0</v>
      </c>
      <c r="E800" s="22">
        <v>0</v>
      </c>
      <c r="F800" s="22">
        <v>0</v>
      </c>
      <c r="G800" s="22">
        <f t="shared" si="195"/>
        <v>-185160</v>
      </c>
      <c r="H800" s="22">
        <f t="shared" si="196"/>
        <v>0</v>
      </c>
      <c r="I800" s="23">
        <f t="shared" si="197"/>
        <v>-100</v>
      </c>
      <c r="J800" s="23">
        <f t="shared" si="198"/>
        <v>0</v>
      </c>
      <c r="K800" s="23">
        <f t="shared" si="199"/>
        <v>0</v>
      </c>
    </row>
    <row r="801" spans="1:11">
      <c r="A801" s="27" t="s">
        <v>25</v>
      </c>
      <c r="B801" s="21" t="s">
        <v>26</v>
      </c>
      <c r="C801" s="22">
        <v>185160</v>
      </c>
      <c r="D801" s="22">
        <v>0</v>
      </c>
      <c r="E801" s="22">
        <v>0</v>
      </c>
      <c r="F801" s="22">
        <v>0</v>
      </c>
      <c r="G801" s="22">
        <f t="shared" si="195"/>
        <v>-185160</v>
      </c>
      <c r="H801" s="22">
        <f t="shared" si="196"/>
        <v>0</v>
      </c>
      <c r="I801" s="23">
        <f t="shared" si="197"/>
        <v>-100</v>
      </c>
      <c r="J801" s="23">
        <f t="shared" si="198"/>
        <v>0</v>
      </c>
      <c r="K801" s="23">
        <f t="shared" si="199"/>
        <v>0</v>
      </c>
    </row>
    <row r="802" spans="1:11">
      <c r="A802" s="20" t="s">
        <v>27</v>
      </c>
      <c r="B802" s="21" t="s">
        <v>28</v>
      </c>
      <c r="C802" s="22">
        <v>54222.49</v>
      </c>
      <c r="D802" s="22">
        <v>0</v>
      </c>
      <c r="E802" s="22">
        <v>0</v>
      </c>
      <c r="F802" s="22">
        <v>0</v>
      </c>
      <c r="G802" s="22">
        <f t="shared" si="195"/>
        <v>-54222.49</v>
      </c>
      <c r="H802" s="22">
        <f t="shared" si="196"/>
        <v>0</v>
      </c>
      <c r="I802" s="23">
        <f t="shared" si="197"/>
        <v>-100</v>
      </c>
      <c r="J802" s="23">
        <f t="shared" si="198"/>
        <v>0</v>
      </c>
      <c r="K802" s="23">
        <f t="shared" si="199"/>
        <v>0</v>
      </c>
    </row>
    <row r="803" spans="1:11">
      <c r="A803" s="26" t="s">
        <v>29</v>
      </c>
      <c r="B803" s="21" t="s">
        <v>30</v>
      </c>
      <c r="C803" s="22">
        <v>54222.49</v>
      </c>
      <c r="D803" s="22">
        <v>0</v>
      </c>
      <c r="E803" s="22">
        <v>0</v>
      </c>
      <c r="F803" s="22">
        <v>0</v>
      </c>
      <c r="G803" s="22">
        <f t="shared" si="195"/>
        <v>-54222.49</v>
      </c>
      <c r="H803" s="22">
        <f t="shared" si="196"/>
        <v>0</v>
      </c>
      <c r="I803" s="23">
        <f t="shared" si="197"/>
        <v>-100</v>
      </c>
      <c r="J803" s="23">
        <f t="shared" si="198"/>
        <v>0</v>
      </c>
      <c r="K803" s="23">
        <f t="shared" si="199"/>
        <v>0</v>
      </c>
    </row>
    <row r="804" spans="1:11">
      <c r="A804" s="27" t="s">
        <v>31</v>
      </c>
      <c r="B804" s="21" t="s">
        <v>32</v>
      </c>
      <c r="C804" s="22">
        <v>54222.49</v>
      </c>
      <c r="D804" s="22">
        <v>0</v>
      </c>
      <c r="E804" s="22">
        <v>0</v>
      </c>
      <c r="F804" s="22">
        <v>0</v>
      </c>
      <c r="G804" s="22">
        <f t="shared" si="195"/>
        <v>-54222.49</v>
      </c>
      <c r="H804" s="22">
        <f t="shared" si="196"/>
        <v>0</v>
      </c>
      <c r="I804" s="23">
        <f t="shared" si="197"/>
        <v>-100</v>
      </c>
      <c r="J804" s="23">
        <f t="shared" si="198"/>
        <v>0</v>
      </c>
      <c r="K804" s="23">
        <f t="shared" si="199"/>
        <v>0</v>
      </c>
    </row>
    <row r="805" spans="1:11">
      <c r="A805" s="28" t="s">
        <v>33</v>
      </c>
      <c r="B805" s="21" t="s">
        <v>34</v>
      </c>
      <c r="C805" s="22">
        <v>35999.480000000003</v>
      </c>
      <c r="D805" s="22">
        <v>0</v>
      </c>
      <c r="E805" s="22">
        <v>0</v>
      </c>
      <c r="F805" s="22">
        <v>0</v>
      </c>
      <c r="G805" s="22">
        <f t="shared" si="195"/>
        <v>-35999.480000000003</v>
      </c>
      <c r="H805" s="22">
        <f t="shared" si="196"/>
        <v>0</v>
      </c>
      <c r="I805" s="23">
        <f t="shared" si="197"/>
        <v>-100</v>
      </c>
      <c r="J805" s="23">
        <f t="shared" si="198"/>
        <v>0</v>
      </c>
      <c r="K805" s="23">
        <f t="shared" si="199"/>
        <v>0</v>
      </c>
    </row>
    <row r="806" spans="1:11">
      <c r="A806" s="28" t="s">
        <v>35</v>
      </c>
      <c r="B806" s="21" t="s">
        <v>36</v>
      </c>
      <c r="C806" s="22">
        <v>18223.009999999998</v>
      </c>
      <c r="D806" s="22">
        <v>0</v>
      </c>
      <c r="E806" s="22">
        <v>0</v>
      </c>
      <c r="F806" s="22">
        <v>0</v>
      </c>
      <c r="G806" s="22">
        <f t="shared" si="195"/>
        <v>-18223.009999999998</v>
      </c>
      <c r="H806" s="22">
        <f t="shared" si="196"/>
        <v>0</v>
      </c>
      <c r="I806" s="23">
        <f t="shared" si="197"/>
        <v>-100</v>
      </c>
      <c r="J806" s="23">
        <f t="shared" si="198"/>
        <v>0</v>
      </c>
      <c r="K806" s="23">
        <f t="shared" si="199"/>
        <v>0</v>
      </c>
    </row>
    <row r="807" spans="1:11">
      <c r="A807" s="29" t="s">
        <v>77</v>
      </c>
      <c r="B807" s="21" t="s">
        <v>78</v>
      </c>
      <c r="C807" s="22">
        <v>2758.63</v>
      </c>
      <c r="D807" s="22">
        <v>0</v>
      </c>
      <c r="E807" s="22">
        <v>0</v>
      </c>
      <c r="F807" s="22">
        <v>0</v>
      </c>
      <c r="G807" s="22">
        <f t="shared" si="195"/>
        <v>-2758.63</v>
      </c>
      <c r="H807" s="22">
        <f t="shared" si="196"/>
        <v>0</v>
      </c>
      <c r="I807" s="23">
        <f t="shared" si="197"/>
        <v>-100</v>
      </c>
      <c r="J807" s="23">
        <f t="shared" si="198"/>
        <v>0</v>
      </c>
      <c r="K807" s="23">
        <f t="shared" si="199"/>
        <v>0</v>
      </c>
    </row>
    <row r="808" spans="1:11">
      <c r="A808" s="20"/>
      <c r="B808" s="21" t="s">
        <v>55</v>
      </c>
      <c r="C808" s="22">
        <v>130937.51</v>
      </c>
      <c r="D808" s="22">
        <v>0</v>
      </c>
      <c r="E808" s="22">
        <v>0</v>
      </c>
      <c r="F808" s="22">
        <v>0</v>
      </c>
      <c r="G808" s="22">
        <f t="shared" si="195"/>
        <v>-130937.51</v>
      </c>
      <c r="H808" s="22">
        <f t="shared" si="196"/>
        <v>0</v>
      </c>
      <c r="I808" s="23">
        <f t="shared" si="197"/>
        <v>-100</v>
      </c>
      <c r="J808" s="23">
        <f t="shared" si="198"/>
        <v>0</v>
      </c>
      <c r="K808" s="23">
        <f t="shared" si="199"/>
        <v>0</v>
      </c>
    </row>
    <row r="809" spans="1:11">
      <c r="A809" s="20" t="s">
        <v>56</v>
      </c>
      <c r="B809" s="21" t="s">
        <v>57</v>
      </c>
      <c r="C809" s="22">
        <v>-130937.51</v>
      </c>
      <c r="D809" s="22">
        <v>0</v>
      </c>
      <c r="E809" s="22">
        <v>0</v>
      </c>
      <c r="F809" s="22">
        <v>0</v>
      </c>
      <c r="G809" s="22">
        <f t="shared" si="195"/>
        <v>130937.51</v>
      </c>
      <c r="H809" s="22">
        <f t="shared" si="196"/>
        <v>0</v>
      </c>
      <c r="I809" s="23">
        <f t="shared" si="197"/>
        <v>-100</v>
      </c>
      <c r="J809" s="23">
        <f t="shared" si="198"/>
        <v>0</v>
      </c>
      <c r="K809" s="23">
        <f t="shared" si="199"/>
        <v>0</v>
      </c>
    </row>
    <row r="810" spans="1:11">
      <c r="A810" s="26" t="s">
        <v>58</v>
      </c>
      <c r="B810" s="21" t="s">
        <v>59</v>
      </c>
      <c r="C810" s="22">
        <v>-130937.51</v>
      </c>
      <c r="D810" s="22">
        <v>0</v>
      </c>
      <c r="E810" s="22">
        <v>0</v>
      </c>
      <c r="F810" s="22">
        <v>0</v>
      </c>
      <c r="G810" s="22">
        <f t="shared" si="195"/>
        <v>130937.51</v>
      </c>
      <c r="H810" s="22">
        <f t="shared" si="196"/>
        <v>0</v>
      </c>
      <c r="I810" s="23">
        <f t="shared" si="197"/>
        <v>-100</v>
      </c>
      <c r="J810" s="23">
        <f t="shared" si="198"/>
        <v>0</v>
      </c>
      <c r="K810" s="23">
        <f t="shared" si="199"/>
        <v>0</v>
      </c>
    </row>
    <row r="811" spans="1:11" ht="25.5">
      <c r="A811" s="27" t="s">
        <v>147</v>
      </c>
      <c r="B811" s="21" t="s">
        <v>148</v>
      </c>
      <c r="C811" s="22">
        <v>-15834.15</v>
      </c>
      <c r="D811" s="22">
        <v>0</v>
      </c>
      <c r="E811" s="22">
        <v>0</v>
      </c>
      <c r="F811" s="22">
        <v>0</v>
      </c>
      <c r="G811" s="22">
        <f t="shared" si="195"/>
        <v>15834.15</v>
      </c>
      <c r="H811" s="22">
        <f t="shared" si="196"/>
        <v>0</v>
      </c>
      <c r="I811" s="23">
        <f t="shared" si="197"/>
        <v>-100</v>
      </c>
      <c r="J811" s="23">
        <f t="shared" si="198"/>
        <v>0</v>
      </c>
      <c r="K811" s="23">
        <f t="shared" si="199"/>
        <v>0</v>
      </c>
    </row>
    <row r="812" spans="1:11" s="35" customFormat="1" ht="25.5">
      <c r="A812" s="36" t="s">
        <v>218</v>
      </c>
      <c r="B812" s="32" t="s">
        <v>219</v>
      </c>
      <c r="C812" s="33"/>
      <c r="D812" s="33"/>
      <c r="E812" s="33"/>
      <c r="F812" s="33"/>
      <c r="G812" s="33"/>
      <c r="H812" s="33"/>
      <c r="I812" s="34"/>
      <c r="J812" s="34"/>
      <c r="K812" s="34"/>
    </row>
    <row r="813" spans="1:11">
      <c r="A813" s="20" t="s">
        <v>21</v>
      </c>
      <c r="B813" s="21" t="s">
        <v>22</v>
      </c>
      <c r="C813" s="22">
        <v>8886.4</v>
      </c>
      <c r="D813" s="22">
        <v>24761</v>
      </c>
      <c r="E813" s="22">
        <v>12553</v>
      </c>
      <c r="F813" s="22">
        <v>0</v>
      </c>
      <c r="G813" s="22">
        <f t="shared" ref="G813:G829" si="200">F813-C813</f>
        <v>-8886.4</v>
      </c>
      <c r="H813" s="22">
        <f t="shared" ref="H813:H829" si="201">E813-F813</f>
        <v>12553</v>
      </c>
      <c r="I813" s="23">
        <f t="shared" ref="I813:I829" si="202">IF(ISERROR(F813/C813),0,F813/C813*100-100)</f>
        <v>-100</v>
      </c>
      <c r="J813" s="23">
        <f t="shared" ref="J813:J829" si="203">IF(ISERROR(F813/E813),0,F813/E813*100)</f>
        <v>0</v>
      </c>
      <c r="K813" s="23">
        <f t="shared" ref="K813:K829" si="204">IF(ISERROR(F813/D813),0,F813/D813*100)</f>
        <v>0</v>
      </c>
    </row>
    <row r="814" spans="1:11">
      <c r="A814" s="26" t="s">
        <v>93</v>
      </c>
      <c r="B814" s="21" t="s">
        <v>94</v>
      </c>
      <c r="C814" s="22">
        <v>8886.4</v>
      </c>
      <c r="D814" s="22">
        <v>17772</v>
      </c>
      <c r="E814" s="22">
        <v>12553</v>
      </c>
      <c r="F814" s="22">
        <v>0</v>
      </c>
      <c r="G814" s="22">
        <f t="shared" si="200"/>
        <v>-8886.4</v>
      </c>
      <c r="H814" s="22">
        <f t="shared" si="201"/>
        <v>12553</v>
      </c>
      <c r="I814" s="23">
        <f t="shared" si="202"/>
        <v>-100</v>
      </c>
      <c r="J814" s="23">
        <f t="shared" si="203"/>
        <v>0</v>
      </c>
      <c r="K814" s="23">
        <f t="shared" si="204"/>
        <v>0</v>
      </c>
    </row>
    <row r="815" spans="1:11">
      <c r="A815" s="26" t="s">
        <v>67</v>
      </c>
      <c r="B815" s="21" t="s">
        <v>68</v>
      </c>
      <c r="C815" s="22">
        <v>0</v>
      </c>
      <c r="D815" s="22">
        <v>6989</v>
      </c>
      <c r="E815" s="22">
        <v>0</v>
      </c>
      <c r="F815" s="22">
        <v>0</v>
      </c>
      <c r="G815" s="22">
        <f t="shared" si="200"/>
        <v>0</v>
      </c>
      <c r="H815" s="22">
        <f t="shared" si="201"/>
        <v>0</v>
      </c>
      <c r="I815" s="23">
        <f t="shared" si="202"/>
        <v>0</v>
      </c>
      <c r="J815" s="23">
        <f t="shared" si="203"/>
        <v>0</v>
      </c>
      <c r="K815" s="23">
        <f t="shared" si="204"/>
        <v>0</v>
      </c>
    </row>
    <row r="816" spans="1:11">
      <c r="A816" s="27" t="s">
        <v>69</v>
      </c>
      <c r="B816" s="21" t="s">
        <v>70</v>
      </c>
      <c r="C816" s="22">
        <v>0</v>
      </c>
      <c r="D816" s="22">
        <v>6989</v>
      </c>
      <c r="E816" s="22">
        <v>0</v>
      </c>
      <c r="F816" s="22">
        <v>0</v>
      </c>
      <c r="G816" s="22">
        <f t="shared" si="200"/>
        <v>0</v>
      </c>
      <c r="H816" s="22">
        <f t="shared" si="201"/>
        <v>0</v>
      </c>
      <c r="I816" s="23">
        <f t="shared" si="202"/>
        <v>0</v>
      </c>
      <c r="J816" s="23">
        <f t="shared" si="203"/>
        <v>0</v>
      </c>
      <c r="K816" s="23">
        <f t="shared" si="204"/>
        <v>0</v>
      </c>
    </row>
    <row r="817" spans="1:11">
      <c r="A817" s="28" t="s">
        <v>71</v>
      </c>
      <c r="B817" s="21" t="s">
        <v>72</v>
      </c>
      <c r="C817" s="22">
        <v>0</v>
      </c>
      <c r="D817" s="22">
        <v>6989</v>
      </c>
      <c r="E817" s="22">
        <v>0</v>
      </c>
      <c r="F817" s="22">
        <v>0</v>
      </c>
      <c r="G817" s="22">
        <f t="shared" si="200"/>
        <v>0</v>
      </c>
      <c r="H817" s="22">
        <f t="shared" si="201"/>
        <v>0</v>
      </c>
      <c r="I817" s="23">
        <f t="shared" si="202"/>
        <v>0</v>
      </c>
      <c r="J817" s="23">
        <f t="shared" si="203"/>
        <v>0</v>
      </c>
      <c r="K817" s="23">
        <f t="shared" si="204"/>
        <v>0</v>
      </c>
    </row>
    <row r="818" spans="1:11" ht="25.5">
      <c r="A818" s="29" t="s">
        <v>73</v>
      </c>
      <c r="B818" s="21" t="s">
        <v>74</v>
      </c>
      <c r="C818" s="22">
        <v>0</v>
      </c>
      <c r="D818" s="22">
        <v>6989</v>
      </c>
      <c r="E818" s="22">
        <v>0</v>
      </c>
      <c r="F818" s="22">
        <v>0</v>
      </c>
      <c r="G818" s="22">
        <f t="shared" si="200"/>
        <v>0</v>
      </c>
      <c r="H818" s="22">
        <f t="shared" si="201"/>
        <v>0</v>
      </c>
      <c r="I818" s="23">
        <f t="shared" si="202"/>
        <v>0</v>
      </c>
      <c r="J818" s="23">
        <f t="shared" si="203"/>
        <v>0</v>
      </c>
      <c r="K818" s="23">
        <f t="shared" si="204"/>
        <v>0</v>
      </c>
    </row>
    <row r="819" spans="1:11" ht="25.5">
      <c r="A819" s="30" t="s">
        <v>95</v>
      </c>
      <c r="B819" s="21" t="s">
        <v>96</v>
      </c>
      <c r="C819" s="22">
        <v>0</v>
      </c>
      <c r="D819" s="22">
        <v>6989</v>
      </c>
      <c r="E819" s="22">
        <v>0</v>
      </c>
      <c r="F819" s="22">
        <v>0</v>
      </c>
      <c r="G819" s="22">
        <f t="shared" si="200"/>
        <v>0</v>
      </c>
      <c r="H819" s="22">
        <f t="shared" si="201"/>
        <v>0</v>
      </c>
      <c r="I819" s="23">
        <f t="shared" si="202"/>
        <v>0</v>
      </c>
      <c r="J819" s="23">
        <f t="shared" si="203"/>
        <v>0</v>
      </c>
      <c r="K819" s="23">
        <f t="shared" si="204"/>
        <v>0</v>
      </c>
    </row>
    <row r="820" spans="1:11">
      <c r="A820" s="20" t="s">
        <v>27</v>
      </c>
      <c r="B820" s="21" t="s">
        <v>28</v>
      </c>
      <c r="C820" s="22">
        <v>32687.5</v>
      </c>
      <c r="D820" s="22">
        <v>52128</v>
      </c>
      <c r="E820" s="22">
        <v>12553</v>
      </c>
      <c r="F820" s="22">
        <v>24479.5</v>
      </c>
      <c r="G820" s="22">
        <f t="shared" si="200"/>
        <v>-8208</v>
      </c>
      <c r="H820" s="22">
        <f t="shared" si="201"/>
        <v>-11926.5</v>
      </c>
      <c r="I820" s="23">
        <f t="shared" si="202"/>
        <v>-25.110516252390056</v>
      </c>
      <c r="J820" s="23">
        <f t="shared" si="203"/>
        <v>195.00916115669563</v>
      </c>
      <c r="K820" s="23">
        <f t="shared" si="204"/>
        <v>46.96036678944138</v>
      </c>
    </row>
    <row r="821" spans="1:11">
      <c r="A821" s="26" t="s">
        <v>29</v>
      </c>
      <c r="B821" s="21" t="s">
        <v>30</v>
      </c>
      <c r="C821" s="22">
        <v>32687.5</v>
      </c>
      <c r="D821" s="22">
        <v>52128</v>
      </c>
      <c r="E821" s="22">
        <v>12553</v>
      </c>
      <c r="F821" s="22">
        <v>24479.5</v>
      </c>
      <c r="G821" s="22">
        <f t="shared" si="200"/>
        <v>-8208</v>
      </c>
      <c r="H821" s="22">
        <f t="shared" si="201"/>
        <v>-11926.5</v>
      </c>
      <c r="I821" s="23">
        <f t="shared" si="202"/>
        <v>-25.110516252390056</v>
      </c>
      <c r="J821" s="23">
        <f t="shared" si="203"/>
        <v>195.00916115669563</v>
      </c>
      <c r="K821" s="23">
        <f t="shared" si="204"/>
        <v>46.96036678944138</v>
      </c>
    </row>
    <row r="822" spans="1:11">
      <c r="A822" s="27" t="s">
        <v>31</v>
      </c>
      <c r="B822" s="21" t="s">
        <v>32</v>
      </c>
      <c r="C822" s="22">
        <v>32687.5</v>
      </c>
      <c r="D822" s="22">
        <v>52128</v>
      </c>
      <c r="E822" s="22">
        <v>12553</v>
      </c>
      <c r="F822" s="22">
        <v>24479.5</v>
      </c>
      <c r="G822" s="22">
        <f t="shared" si="200"/>
        <v>-8208</v>
      </c>
      <c r="H822" s="22">
        <f t="shared" si="201"/>
        <v>-11926.5</v>
      </c>
      <c r="I822" s="23">
        <f t="shared" si="202"/>
        <v>-25.110516252390056</v>
      </c>
      <c r="J822" s="23">
        <f t="shared" si="203"/>
        <v>195.00916115669563</v>
      </c>
      <c r="K822" s="23">
        <f t="shared" si="204"/>
        <v>46.96036678944138</v>
      </c>
    </row>
    <row r="823" spans="1:11">
      <c r="A823" s="28" t="s">
        <v>33</v>
      </c>
      <c r="B823" s="21" t="s">
        <v>34</v>
      </c>
      <c r="C823" s="22">
        <v>3285.26</v>
      </c>
      <c r="D823" s="22">
        <v>14193</v>
      </c>
      <c r="E823" s="22">
        <v>5216</v>
      </c>
      <c r="F823" s="22">
        <v>3627.31</v>
      </c>
      <c r="G823" s="22">
        <f t="shared" si="200"/>
        <v>342.04999999999973</v>
      </c>
      <c r="H823" s="22">
        <f t="shared" si="201"/>
        <v>1588.69</v>
      </c>
      <c r="I823" s="23">
        <f t="shared" si="202"/>
        <v>10.411656916043157</v>
      </c>
      <c r="J823" s="23">
        <f t="shared" si="203"/>
        <v>69.541986196319016</v>
      </c>
      <c r="K823" s="23">
        <f t="shared" si="204"/>
        <v>25.557035158176568</v>
      </c>
    </row>
    <row r="824" spans="1:11">
      <c r="A824" s="28" t="s">
        <v>35</v>
      </c>
      <c r="B824" s="21" t="s">
        <v>36</v>
      </c>
      <c r="C824" s="22">
        <v>29402.240000000002</v>
      </c>
      <c r="D824" s="22">
        <v>37935</v>
      </c>
      <c r="E824" s="22">
        <v>7337</v>
      </c>
      <c r="F824" s="22">
        <v>20852.189999999999</v>
      </c>
      <c r="G824" s="22">
        <f t="shared" si="200"/>
        <v>-8550.0500000000029</v>
      </c>
      <c r="H824" s="22">
        <f t="shared" si="201"/>
        <v>-13515.189999999999</v>
      </c>
      <c r="I824" s="23">
        <f t="shared" si="202"/>
        <v>-29.079587133497313</v>
      </c>
      <c r="J824" s="23">
        <f t="shared" si="203"/>
        <v>284.20594248330377</v>
      </c>
      <c r="K824" s="23">
        <f t="shared" si="204"/>
        <v>54.968208778173192</v>
      </c>
    </row>
    <row r="825" spans="1:11">
      <c r="A825" s="29" t="s">
        <v>77</v>
      </c>
      <c r="B825" s="21" t="s">
        <v>78</v>
      </c>
      <c r="C825" s="22">
        <v>809.04</v>
      </c>
      <c r="D825" s="22">
        <v>0</v>
      </c>
      <c r="E825" s="22">
        <v>0</v>
      </c>
      <c r="F825" s="22">
        <v>0</v>
      </c>
      <c r="G825" s="22">
        <f t="shared" si="200"/>
        <v>-809.04</v>
      </c>
      <c r="H825" s="22">
        <f t="shared" si="201"/>
        <v>0</v>
      </c>
      <c r="I825" s="23">
        <f t="shared" si="202"/>
        <v>-100</v>
      </c>
      <c r="J825" s="23">
        <f t="shared" si="203"/>
        <v>0</v>
      </c>
      <c r="K825" s="23">
        <f t="shared" si="204"/>
        <v>0</v>
      </c>
    </row>
    <row r="826" spans="1:11">
      <c r="A826" s="20"/>
      <c r="B826" s="21" t="s">
        <v>55</v>
      </c>
      <c r="C826" s="22">
        <v>-23801.1</v>
      </c>
      <c r="D826" s="22">
        <v>-27367</v>
      </c>
      <c r="E826" s="22">
        <v>0</v>
      </c>
      <c r="F826" s="22">
        <v>-24479.5</v>
      </c>
      <c r="G826" s="22">
        <f t="shared" si="200"/>
        <v>-678.40000000000146</v>
      </c>
      <c r="H826" s="22">
        <f t="shared" si="201"/>
        <v>24479.5</v>
      </c>
      <c r="I826" s="23">
        <f t="shared" si="202"/>
        <v>2.8502884320472646</v>
      </c>
      <c r="J826" s="23">
        <f t="shared" si="203"/>
        <v>0</v>
      </c>
      <c r="K826" s="23">
        <f t="shared" si="204"/>
        <v>89.448971388899039</v>
      </c>
    </row>
    <row r="827" spans="1:11">
      <c r="A827" s="20" t="s">
        <v>56</v>
      </c>
      <c r="B827" s="21" t="s">
        <v>57</v>
      </c>
      <c r="C827" s="22">
        <v>23801.1</v>
      </c>
      <c r="D827" s="22">
        <v>27367</v>
      </c>
      <c r="E827" s="22">
        <v>0</v>
      </c>
      <c r="F827" s="22">
        <v>24479.5</v>
      </c>
      <c r="G827" s="22">
        <f t="shared" si="200"/>
        <v>678.40000000000146</v>
      </c>
      <c r="H827" s="22">
        <f t="shared" si="201"/>
        <v>-24479.5</v>
      </c>
      <c r="I827" s="23">
        <f t="shared" si="202"/>
        <v>2.8502884320472646</v>
      </c>
      <c r="J827" s="23">
        <f t="shared" si="203"/>
        <v>0</v>
      </c>
      <c r="K827" s="23">
        <f t="shared" si="204"/>
        <v>89.448971388899039</v>
      </c>
    </row>
    <row r="828" spans="1:11">
      <c r="A828" s="26" t="s">
        <v>58</v>
      </c>
      <c r="B828" s="21" t="s">
        <v>59</v>
      </c>
      <c r="C828" s="22">
        <v>23801.1</v>
      </c>
      <c r="D828" s="22">
        <v>27367</v>
      </c>
      <c r="E828" s="22">
        <v>0</v>
      </c>
      <c r="F828" s="22">
        <v>24479.5</v>
      </c>
      <c r="G828" s="22">
        <f t="shared" si="200"/>
        <v>678.40000000000146</v>
      </c>
      <c r="H828" s="22">
        <f t="shared" si="201"/>
        <v>-24479.5</v>
      </c>
      <c r="I828" s="23">
        <f t="shared" si="202"/>
        <v>2.8502884320472646</v>
      </c>
      <c r="J828" s="23">
        <f t="shared" si="203"/>
        <v>0</v>
      </c>
      <c r="K828" s="23">
        <f t="shared" si="204"/>
        <v>89.448971388899039</v>
      </c>
    </row>
    <row r="829" spans="1:11" ht="25.5">
      <c r="A829" s="27" t="s">
        <v>147</v>
      </c>
      <c r="B829" s="21" t="s">
        <v>148</v>
      </c>
      <c r="C829" s="22">
        <v>-34541.96</v>
      </c>
      <c r="D829" s="22">
        <v>27367</v>
      </c>
      <c r="E829" s="22">
        <v>0</v>
      </c>
      <c r="F829" s="22">
        <v>-27365.99</v>
      </c>
      <c r="G829" s="22">
        <f t="shared" si="200"/>
        <v>7175.9699999999975</v>
      </c>
      <c r="H829" s="22">
        <f t="shared" si="201"/>
        <v>27365.99</v>
      </c>
      <c r="I829" s="23">
        <f t="shared" si="202"/>
        <v>-20.77464625632129</v>
      </c>
      <c r="J829" s="23">
        <f t="shared" si="203"/>
        <v>0</v>
      </c>
      <c r="K829" s="23">
        <f t="shared" si="204"/>
        <v>-99.996309423758547</v>
      </c>
    </row>
    <row r="830" spans="1:11" s="35" customFormat="1" ht="51">
      <c r="A830" s="36" t="s">
        <v>176</v>
      </c>
      <c r="B830" s="32" t="s">
        <v>177</v>
      </c>
      <c r="C830" s="33"/>
      <c r="D830" s="33"/>
      <c r="E830" s="33"/>
      <c r="F830" s="33"/>
      <c r="G830" s="33"/>
      <c r="H830" s="33"/>
      <c r="I830" s="34"/>
      <c r="J830" s="34"/>
      <c r="K830" s="34"/>
    </row>
    <row r="831" spans="1:11">
      <c r="A831" s="20" t="s">
        <v>21</v>
      </c>
      <c r="B831" s="21" t="s">
        <v>22</v>
      </c>
      <c r="C831" s="22">
        <v>21111</v>
      </c>
      <c r="D831" s="22">
        <v>18425</v>
      </c>
      <c r="E831" s="22">
        <v>8512</v>
      </c>
      <c r="F831" s="22">
        <v>18425</v>
      </c>
      <c r="G831" s="22">
        <f t="shared" ref="G831:G843" si="205">F831-C831</f>
        <v>-2686</v>
      </c>
      <c r="H831" s="22">
        <f t="shared" ref="H831:H843" si="206">E831-F831</f>
        <v>-9913</v>
      </c>
      <c r="I831" s="23">
        <f t="shared" ref="I831:I843" si="207">IF(ISERROR(F831/C831),0,F831/C831*100-100)</f>
        <v>-12.723224859078215</v>
      </c>
      <c r="J831" s="23">
        <f t="shared" ref="J831:J843" si="208">IF(ISERROR(F831/E831),0,F831/E831*100)</f>
        <v>216.45911654135338</v>
      </c>
      <c r="K831" s="23">
        <f t="shared" ref="K831:K843" si="209">IF(ISERROR(F831/D831),0,F831/D831*100)</f>
        <v>100</v>
      </c>
    </row>
    <row r="832" spans="1:11">
      <c r="A832" s="26" t="s">
        <v>23</v>
      </c>
      <c r="B832" s="21" t="s">
        <v>24</v>
      </c>
      <c r="C832" s="22">
        <v>21111</v>
      </c>
      <c r="D832" s="22">
        <v>18425</v>
      </c>
      <c r="E832" s="22">
        <v>8512</v>
      </c>
      <c r="F832" s="22">
        <v>18425</v>
      </c>
      <c r="G832" s="22">
        <f t="shared" si="205"/>
        <v>-2686</v>
      </c>
      <c r="H832" s="22">
        <f t="shared" si="206"/>
        <v>-9913</v>
      </c>
      <c r="I832" s="23">
        <f t="shared" si="207"/>
        <v>-12.723224859078215</v>
      </c>
      <c r="J832" s="23">
        <f t="shared" si="208"/>
        <v>216.45911654135338</v>
      </c>
      <c r="K832" s="23">
        <f t="shared" si="209"/>
        <v>100</v>
      </c>
    </row>
    <row r="833" spans="1:11">
      <c r="A833" s="27" t="s">
        <v>25</v>
      </c>
      <c r="B833" s="21" t="s">
        <v>26</v>
      </c>
      <c r="C833" s="22">
        <v>21111</v>
      </c>
      <c r="D833" s="22">
        <v>18425</v>
      </c>
      <c r="E833" s="22">
        <v>8512</v>
      </c>
      <c r="F833" s="22">
        <v>18425</v>
      </c>
      <c r="G833" s="22">
        <f t="shared" si="205"/>
        <v>-2686</v>
      </c>
      <c r="H833" s="22">
        <f t="shared" si="206"/>
        <v>-9913</v>
      </c>
      <c r="I833" s="23">
        <f t="shared" si="207"/>
        <v>-12.723224859078215</v>
      </c>
      <c r="J833" s="23">
        <f t="shared" si="208"/>
        <v>216.45911654135338</v>
      </c>
      <c r="K833" s="23">
        <f t="shared" si="209"/>
        <v>100</v>
      </c>
    </row>
    <row r="834" spans="1:11">
      <c r="A834" s="20" t="s">
        <v>27</v>
      </c>
      <c r="B834" s="21" t="s">
        <v>28</v>
      </c>
      <c r="C834" s="22">
        <v>9703.7900000000009</v>
      </c>
      <c r="D834" s="22">
        <v>18425</v>
      </c>
      <c r="E834" s="22">
        <v>8512</v>
      </c>
      <c r="F834" s="22">
        <v>2974.97</v>
      </c>
      <c r="G834" s="22">
        <f t="shared" si="205"/>
        <v>-6728.8200000000015</v>
      </c>
      <c r="H834" s="22">
        <f t="shared" si="206"/>
        <v>5537.0300000000007</v>
      </c>
      <c r="I834" s="23">
        <f t="shared" si="207"/>
        <v>-69.342184857669025</v>
      </c>
      <c r="J834" s="23">
        <f t="shared" si="208"/>
        <v>34.950305451127818</v>
      </c>
      <c r="K834" s="23">
        <f t="shared" si="209"/>
        <v>16.146377204884665</v>
      </c>
    </row>
    <row r="835" spans="1:11">
      <c r="A835" s="26" t="s">
        <v>29</v>
      </c>
      <c r="B835" s="21" t="s">
        <v>30</v>
      </c>
      <c r="C835" s="22">
        <v>8324.51</v>
      </c>
      <c r="D835" s="22">
        <v>18425</v>
      </c>
      <c r="E835" s="22">
        <v>8512</v>
      </c>
      <c r="F835" s="22">
        <v>2974.97</v>
      </c>
      <c r="G835" s="22">
        <f t="shared" si="205"/>
        <v>-5349.5400000000009</v>
      </c>
      <c r="H835" s="22">
        <f t="shared" si="206"/>
        <v>5537.0300000000007</v>
      </c>
      <c r="I835" s="23">
        <f t="shared" si="207"/>
        <v>-64.262521157401466</v>
      </c>
      <c r="J835" s="23">
        <f t="shared" si="208"/>
        <v>34.950305451127818</v>
      </c>
      <c r="K835" s="23">
        <f t="shared" si="209"/>
        <v>16.146377204884665</v>
      </c>
    </row>
    <row r="836" spans="1:11">
      <c r="A836" s="27" t="s">
        <v>31</v>
      </c>
      <c r="B836" s="21" t="s">
        <v>32</v>
      </c>
      <c r="C836" s="22">
        <v>8324.51</v>
      </c>
      <c r="D836" s="22">
        <v>18425</v>
      </c>
      <c r="E836" s="22">
        <v>8512</v>
      </c>
      <c r="F836" s="22">
        <v>2974.97</v>
      </c>
      <c r="G836" s="22">
        <f t="shared" si="205"/>
        <v>-5349.5400000000009</v>
      </c>
      <c r="H836" s="22">
        <f t="shared" si="206"/>
        <v>5537.0300000000007</v>
      </c>
      <c r="I836" s="23">
        <f t="shared" si="207"/>
        <v>-64.262521157401466</v>
      </c>
      <c r="J836" s="23">
        <f t="shared" si="208"/>
        <v>34.950305451127818</v>
      </c>
      <c r="K836" s="23">
        <f t="shared" si="209"/>
        <v>16.146377204884665</v>
      </c>
    </row>
    <row r="837" spans="1:11">
      <c r="A837" s="28" t="s">
        <v>33</v>
      </c>
      <c r="B837" s="21" t="s">
        <v>34</v>
      </c>
      <c r="C837" s="22">
        <v>5499.63</v>
      </c>
      <c r="D837" s="22">
        <v>15425</v>
      </c>
      <c r="E837" s="22">
        <v>7012</v>
      </c>
      <c r="F837" s="22">
        <v>2974.97</v>
      </c>
      <c r="G837" s="22">
        <f t="shared" si="205"/>
        <v>-2524.6600000000003</v>
      </c>
      <c r="H837" s="22">
        <f t="shared" si="206"/>
        <v>4037.03</v>
      </c>
      <c r="I837" s="23">
        <f t="shared" si="207"/>
        <v>-45.905997312546489</v>
      </c>
      <c r="J837" s="23">
        <f t="shared" si="208"/>
        <v>42.426839703365651</v>
      </c>
      <c r="K837" s="23">
        <f t="shared" si="209"/>
        <v>19.286677471636953</v>
      </c>
    </row>
    <row r="838" spans="1:11">
      <c r="A838" s="28" t="s">
        <v>35</v>
      </c>
      <c r="B838" s="21" t="s">
        <v>36</v>
      </c>
      <c r="C838" s="22">
        <v>2824.88</v>
      </c>
      <c r="D838" s="22">
        <v>3000</v>
      </c>
      <c r="E838" s="22">
        <v>1500</v>
      </c>
      <c r="F838" s="22">
        <v>0</v>
      </c>
      <c r="G838" s="22">
        <f t="shared" si="205"/>
        <v>-2824.88</v>
      </c>
      <c r="H838" s="22">
        <f t="shared" si="206"/>
        <v>1500</v>
      </c>
      <c r="I838" s="23">
        <f t="shared" si="207"/>
        <v>-100</v>
      </c>
      <c r="J838" s="23">
        <f t="shared" si="208"/>
        <v>0</v>
      </c>
      <c r="K838" s="23">
        <f t="shared" si="209"/>
        <v>0</v>
      </c>
    </row>
    <row r="839" spans="1:11">
      <c r="A839" s="26" t="s">
        <v>51</v>
      </c>
      <c r="B839" s="21" t="s">
        <v>52</v>
      </c>
      <c r="C839" s="22">
        <v>1379.28</v>
      </c>
      <c r="D839" s="22">
        <v>0</v>
      </c>
      <c r="E839" s="22">
        <v>0</v>
      </c>
      <c r="F839" s="22">
        <v>0</v>
      </c>
      <c r="G839" s="22">
        <f t="shared" si="205"/>
        <v>-1379.28</v>
      </c>
      <c r="H839" s="22">
        <f t="shared" si="206"/>
        <v>0</v>
      </c>
      <c r="I839" s="23">
        <f t="shared" si="207"/>
        <v>-100</v>
      </c>
      <c r="J839" s="23">
        <f t="shared" si="208"/>
        <v>0</v>
      </c>
      <c r="K839" s="23">
        <f t="shared" si="209"/>
        <v>0</v>
      </c>
    </row>
    <row r="840" spans="1:11">
      <c r="A840" s="27" t="s">
        <v>53</v>
      </c>
      <c r="B840" s="21" t="s">
        <v>54</v>
      </c>
      <c r="C840" s="22">
        <v>1379.28</v>
      </c>
      <c r="D840" s="22">
        <v>0</v>
      </c>
      <c r="E840" s="22">
        <v>0</v>
      </c>
      <c r="F840" s="22">
        <v>0</v>
      </c>
      <c r="G840" s="22">
        <f t="shared" si="205"/>
        <v>-1379.28</v>
      </c>
      <c r="H840" s="22">
        <f t="shared" si="206"/>
        <v>0</v>
      </c>
      <c r="I840" s="23">
        <f t="shared" si="207"/>
        <v>-100</v>
      </c>
      <c r="J840" s="23">
        <f t="shared" si="208"/>
        <v>0</v>
      </c>
      <c r="K840" s="23">
        <f t="shared" si="209"/>
        <v>0</v>
      </c>
    </row>
    <row r="841" spans="1:11">
      <c r="A841" s="20"/>
      <c r="B841" s="21" t="s">
        <v>55</v>
      </c>
      <c r="C841" s="22">
        <v>11407.21</v>
      </c>
      <c r="D841" s="22">
        <v>0</v>
      </c>
      <c r="E841" s="22">
        <v>0</v>
      </c>
      <c r="F841" s="22">
        <v>15450.03</v>
      </c>
      <c r="G841" s="22">
        <f t="shared" si="205"/>
        <v>4042.8200000000015</v>
      </c>
      <c r="H841" s="22">
        <f t="shared" si="206"/>
        <v>-15450.03</v>
      </c>
      <c r="I841" s="23">
        <f t="shared" si="207"/>
        <v>35.440918506804053</v>
      </c>
      <c r="J841" s="23">
        <f t="shared" si="208"/>
        <v>0</v>
      </c>
      <c r="K841" s="23">
        <f t="shared" si="209"/>
        <v>0</v>
      </c>
    </row>
    <row r="842" spans="1:11">
      <c r="A842" s="20" t="s">
        <v>56</v>
      </c>
      <c r="B842" s="21" t="s">
        <v>57</v>
      </c>
      <c r="C842" s="22">
        <v>-11407.21</v>
      </c>
      <c r="D842" s="22">
        <v>0</v>
      </c>
      <c r="E842" s="22">
        <v>0</v>
      </c>
      <c r="F842" s="22">
        <v>-15450.03</v>
      </c>
      <c r="G842" s="22">
        <f t="shared" si="205"/>
        <v>-4042.8200000000015</v>
      </c>
      <c r="H842" s="22">
        <f t="shared" si="206"/>
        <v>15450.03</v>
      </c>
      <c r="I842" s="23">
        <f t="shared" si="207"/>
        <v>35.440918506804053</v>
      </c>
      <c r="J842" s="23">
        <f t="shared" si="208"/>
        <v>0</v>
      </c>
      <c r="K842" s="23">
        <f t="shared" si="209"/>
        <v>0</v>
      </c>
    </row>
    <row r="843" spans="1:11">
      <c r="A843" s="26" t="s">
        <v>58</v>
      </c>
      <c r="B843" s="21" t="s">
        <v>59</v>
      </c>
      <c r="C843" s="22">
        <v>-11407.21</v>
      </c>
      <c r="D843" s="22">
        <v>0</v>
      </c>
      <c r="E843" s="22">
        <v>0</v>
      </c>
      <c r="F843" s="22">
        <v>-15450.03</v>
      </c>
      <c r="G843" s="22">
        <f t="shared" si="205"/>
        <v>-4042.8200000000015</v>
      </c>
      <c r="H843" s="22">
        <f t="shared" si="206"/>
        <v>15450.03</v>
      </c>
      <c r="I843" s="23">
        <f t="shared" si="207"/>
        <v>35.440918506804053</v>
      </c>
      <c r="J843" s="23">
        <f t="shared" si="208"/>
        <v>0</v>
      </c>
      <c r="K843" s="23">
        <f t="shared" si="209"/>
        <v>0</v>
      </c>
    </row>
    <row r="844" spans="1:11" s="35" customFormat="1" ht="25.5">
      <c r="A844" s="36" t="s">
        <v>129</v>
      </c>
      <c r="B844" s="32" t="s">
        <v>544</v>
      </c>
      <c r="C844" s="33"/>
      <c r="D844" s="33"/>
      <c r="E844" s="33"/>
      <c r="F844" s="33"/>
      <c r="G844" s="33"/>
      <c r="H844" s="33"/>
      <c r="I844" s="34"/>
      <c r="J844" s="34"/>
      <c r="K844" s="34"/>
    </row>
    <row r="845" spans="1:11">
      <c r="A845" s="20" t="s">
        <v>21</v>
      </c>
      <c r="B845" s="21" t="s">
        <v>22</v>
      </c>
      <c r="C845" s="22">
        <v>1175652</v>
      </c>
      <c r="D845" s="22">
        <v>1354120</v>
      </c>
      <c r="E845" s="22">
        <v>430323</v>
      </c>
      <c r="F845" s="22">
        <v>1354120</v>
      </c>
      <c r="G845" s="22">
        <f t="shared" ref="G845:G858" si="210">F845-C845</f>
        <v>178468</v>
      </c>
      <c r="H845" s="22">
        <f t="shared" ref="H845:H858" si="211">E845-F845</f>
        <v>-923797</v>
      </c>
      <c r="I845" s="23">
        <f t="shared" ref="I845:I858" si="212">IF(ISERROR(F845/C845),0,F845/C845*100-100)</f>
        <v>15.180342482299181</v>
      </c>
      <c r="J845" s="23">
        <f t="shared" ref="J845:J858" si="213">IF(ISERROR(F845/E845),0,F845/E845*100)</f>
        <v>314.6752555638439</v>
      </c>
      <c r="K845" s="23">
        <f t="shared" ref="K845:K858" si="214">IF(ISERROR(F845/D845),0,F845/D845*100)</f>
        <v>100</v>
      </c>
    </row>
    <row r="846" spans="1:11">
      <c r="A846" s="26" t="s">
        <v>23</v>
      </c>
      <c r="B846" s="21" t="s">
        <v>24</v>
      </c>
      <c r="C846" s="22">
        <v>1175652</v>
      </c>
      <c r="D846" s="22">
        <v>1354120</v>
      </c>
      <c r="E846" s="22">
        <v>430323</v>
      </c>
      <c r="F846" s="22">
        <v>1354120</v>
      </c>
      <c r="G846" s="22">
        <f t="shared" si="210"/>
        <v>178468</v>
      </c>
      <c r="H846" s="22">
        <f t="shared" si="211"/>
        <v>-923797</v>
      </c>
      <c r="I846" s="23">
        <f t="shared" si="212"/>
        <v>15.180342482299181</v>
      </c>
      <c r="J846" s="23">
        <f t="shared" si="213"/>
        <v>314.6752555638439</v>
      </c>
      <c r="K846" s="23">
        <f t="shared" si="214"/>
        <v>100</v>
      </c>
    </row>
    <row r="847" spans="1:11">
      <c r="A847" s="27" t="s">
        <v>25</v>
      </c>
      <c r="B847" s="21" t="s">
        <v>26</v>
      </c>
      <c r="C847" s="22">
        <v>1175652</v>
      </c>
      <c r="D847" s="22">
        <v>1354120</v>
      </c>
      <c r="E847" s="22">
        <v>430323</v>
      </c>
      <c r="F847" s="22">
        <v>1354120</v>
      </c>
      <c r="G847" s="22">
        <f t="shared" si="210"/>
        <v>178468</v>
      </c>
      <c r="H847" s="22">
        <f t="shared" si="211"/>
        <v>-923797</v>
      </c>
      <c r="I847" s="23">
        <f t="shared" si="212"/>
        <v>15.180342482299181</v>
      </c>
      <c r="J847" s="23">
        <f t="shared" si="213"/>
        <v>314.6752555638439</v>
      </c>
      <c r="K847" s="23">
        <f t="shared" si="214"/>
        <v>100</v>
      </c>
    </row>
    <row r="848" spans="1:11">
      <c r="A848" s="20" t="s">
        <v>27</v>
      </c>
      <c r="B848" s="21" t="s">
        <v>28</v>
      </c>
      <c r="C848" s="22">
        <v>437346.66</v>
      </c>
      <c r="D848" s="22">
        <v>1354120</v>
      </c>
      <c r="E848" s="22">
        <v>430323</v>
      </c>
      <c r="F848" s="22">
        <v>372285.77</v>
      </c>
      <c r="G848" s="22">
        <f t="shared" si="210"/>
        <v>-65060.889999999956</v>
      </c>
      <c r="H848" s="22">
        <f t="shared" si="211"/>
        <v>58037.229999999981</v>
      </c>
      <c r="I848" s="23">
        <f t="shared" si="212"/>
        <v>-14.876274578157279</v>
      </c>
      <c r="J848" s="23">
        <f t="shared" si="213"/>
        <v>86.51310062441469</v>
      </c>
      <c r="K848" s="23">
        <f t="shared" si="214"/>
        <v>27.492819691017047</v>
      </c>
    </row>
    <row r="849" spans="1:11">
      <c r="A849" s="26" t="s">
        <v>29</v>
      </c>
      <c r="B849" s="21" t="s">
        <v>30</v>
      </c>
      <c r="C849" s="22">
        <v>437346.66</v>
      </c>
      <c r="D849" s="22">
        <v>1349120</v>
      </c>
      <c r="E849" s="22">
        <v>430323</v>
      </c>
      <c r="F849" s="22">
        <v>372285.77</v>
      </c>
      <c r="G849" s="22">
        <f t="shared" si="210"/>
        <v>-65060.889999999956</v>
      </c>
      <c r="H849" s="22">
        <f t="shared" si="211"/>
        <v>58037.229999999981</v>
      </c>
      <c r="I849" s="23">
        <f t="shared" si="212"/>
        <v>-14.876274578157279</v>
      </c>
      <c r="J849" s="23">
        <f t="shared" si="213"/>
        <v>86.51310062441469</v>
      </c>
      <c r="K849" s="23">
        <f t="shared" si="214"/>
        <v>27.594711367409868</v>
      </c>
    </row>
    <row r="850" spans="1:11">
      <c r="A850" s="27" t="s">
        <v>31</v>
      </c>
      <c r="B850" s="21" t="s">
        <v>32</v>
      </c>
      <c r="C850" s="22">
        <v>437346.66</v>
      </c>
      <c r="D850" s="22">
        <v>1349120</v>
      </c>
      <c r="E850" s="22">
        <v>430323</v>
      </c>
      <c r="F850" s="22">
        <v>372285.77</v>
      </c>
      <c r="G850" s="22">
        <f t="shared" si="210"/>
        <v>-65060.889999999956</v>
      </c>
      <c r="H850" s="22">
        <f t="shared" si="211"/>
        <v>58037.229999999981</v>
      </c>
      <c r="I850" s="23">
        <f t="shared" si="212"/>
        <v>-14.876274578157279</v>
      </c>
      <c r="J850" s="23">
        <f t="shared" si="213"/>
        <v>86.51310062441469</v>
      </c>
      <c r="K850" s="23">
        <f t="shared" si="214"/>
        <v>27.594711367409868</v>
      </c>
    </row>
    <row r="851" spans="1:11">
      <c r="A851" s="28" t="s">
        <v>33</v>
      </c>
      <c r="B851" s="21" t="s">
        <v>34</v>
      </c>
      <c r="C851" s="22">
        <v>354181.77</v>
      </c>
      <c r="D851" s="22">
        <v>1140000</v>
      </c>
      <c r="E851" s="22">
        <v>344428</v>
      </c>
      <c r="F851" s="22">
        <v>293381.27</v>
      </c>
      <c r="G851" s="22">
        <f t="shared" si="210"/>
        <v>-60800.5</v>
      </c>
      <c r="H851" s="22">
        <f t="shared" si="211"/>
        <v>51046.729999999981</v>
      </c>
      <c r="I851" s="23">
        <f t="shared" si="212"/>
        <v>-17.166467941023612</v>
      </c>
      <c r="J851" s="23">
        <f t="shared" si="213"/>
        <v>85.179274042760753</v>
      </c>
      <c r="K851" s="23">
        <f t="shared" si="214"/>
        <v>25.735199122807018</v>
      </c>
    </row>
    <row r="852" spans="1:11">
      <c r="A852" s="28" t="s">
        <v>35</v>
      </c>
      <c r="B852" s="21" t="s">
        <v>36</v>
      </c>
      <c r="C852" s="22">
        <v>83164.89</v>
      </c>
      <c r="D852" s="22">
        <v>209120</v>
      </c>
      <c r="E852" s="22">
        <v>85895</v>
      </c>
      <c r="F852" s="22">
        <v>78904.5</v>
      </c>
      <c r="G852" s="22">
        <f t="shared" si="210"/>
        <v>-4260.3899999999994</v>
      </c>
      <c r="H852" s="22">
        <f t="shared" si="211"/>
        <v>6990.5</v>
      </c>
      <c r="I852" s="23">
        <f t="shared" si="212"/>
        <v>-5.1228228643120985</v>
      </c>
      <c r="J852" s="23">
        <f t="shared" si="213"/>
        <v>91.861575178997612</v>
      </c>
      <c r="K852" s="23">
        <f t="shared" si="214"/>
        <v>37.731685156847746</v>
      </c>
    </row>
    <row r="853" spans="1:11">
      <c r="A853" s="29" t="s">
        <v>77</v>
      </c>
      <c r="B853" s="21" t="s">
        <v>78</v>
      </c>
      <c r="C853" s="22">
        <v>925.11</v>
      </c>
      <c r="D853" s="22">
        <v>0</v>
      </c>
      <c r="E853" s="22">
        <v>0</v>
      </c>
      <c r="F853" s="22">
        <v>457.38</v>
      </c>
      <c r="G853" s="22">
        <f t="shared" si="210"/>
        <v>-467.73</v>
      </c>
      <c r="H853" s="22">
        <f t="shared" si="211"/>
        <v>-457.38</v>
      </c>
      <c r="I853" s="23">
        <f t="shared" si="212"/>
        <v>-50.559392937056138</v>
      </c>
      <c r="J853" s="23">
        <f t="shared" si="213"/>
        <v>0</v>
      </c>
      <c r="K853" s="23">
        <f t="shared" si="214"/>
        <v>0</v>
      </c>
    </row>
    <row r="854" spans="1:11">
      <c r="A854" s="26" t="s">
        <v>51</v>
      </c>
      <c r="B854" s="21" t="s">
        <v>52</v>
      </c>
      <c r="C854" s="22">
        <v>0</v>
      </c>
      <c r="D854" s="22">
        <v>5000</v>
      </c>
      <c r="E854" s="22">
        <v>0</v>
      </c>
      <c r="F854" s="22">
        <v>0</v>
      </c>
      <c r="G854" s="22">
        <f t="shared" si="210"/>
        <v>0</v>
      </c>
      <c r="H854" s="22">
        <f t="shared" si="211"/>
        <v>0</v>
      </c>
      <c r="I854" s="23">
        <f t="shared" si="212"/>
        <v>0</v>
      </c>
      <c r="J854" s="23">
        <f t="shared" si="213"/>
        <v>0</v>
      </c>
      <c r="K854" s="23">
        <f t="shared" si="214"/>
        <v>0</v>
      </c>
    </row>
    <row r="855" spans="1:11">
      <c r="A855" s="27" t="s">
        <v>53</v>
      </c>
      <c r="B855" s="21" t="s">
        <v>54</v>
      </c>
      <c r="C855" s="22">
        <v>0</v>
      </c>
      <c r="D855" s="22">
        <v>5000</v>
      </c>
      <c r="E855" s="22">
        <v>0</v>
      </c>
      <c r="F855" s="22">
        <v>0</v>
      </c>
      <c r="G855" s="22">
        <f t="shared" si="210"/>
        <v>0</v>
      </c>
      <c r="H855" s="22">
        <f t="shared" si="211"/>
        <v>0</v>
      </c>
      <c r="I855" s="23">
        <f t="shared" si="212"/>
        <v>0</v>
      </c>
      <c r="J855" s="23">
        <f t="shared" si="213"/>
        <v>0</v>
      </c>
      <c r="K855" s="23">
        <f t="shared" si="214"/>
        <v>0</v>
      </c>
    </row>
    <row r="856" spans="1:11">
      <c r="A856" s="20"/>
      <c r="B856" s="21" t="s">
        <v>55</v>
      </c>
      <c r="C856" s="22">
        <v>738305.34</v>
      </c>
      <c r="D856" s="22">
        <v>0</v>
      </c>
      <c r="E856" s="22">
        <v>0</v>
      </c>
      <c r="F856" s="22">
        <v>981834.23</v>
      </c>
      <c r="G856" s="22">
        <f t="shared" si="210"/>
        <v>243528.89</v>
      </c>
      <c r="H856" s="22">
        <f t="shared" si="211"/>
        <v>-981834.23</v>
      </c>
      <c r="I856" s="23">
        <f t="shared" si="212"/>
        <v>32.984847434531616</v>
      </c>
      <c r="J856" s="23">
        <f t="shared" si="213"/>
        <v>0</v>
      </c>
      <c r="K856" s="23">
        <f t="shared" si="214"/>
        <v>0</v>
      </c>
    </row>
    <row r="857" spans="1:11">
      <c r="A857" s="20" t="s">
        <v>56</v>
      </c>
      <c r="B857" s="21" t="s">
        <v>57</v>
      </c>
      <c r="C857" s="22">
        <v>-738305.34</v>
      </c>
      <c r="D857" s="22">
        <v>0</v>
      </c>
      <c r="E857" s="22">
        <v>0</v>
      </c>
      <c r="F857" s="22">
        <v>-981834.23</v>
      </c>
      <c r="G857" s="22">
        <f t="shared" si="210"/>
        <v>-243528.89</v>
      </c>
      <c r="H857" s="22">
        <f t="shared" si="211"/>
        <v>981834.23</v>
      </c>
      <c r="I857" s="23">
        <f t="shared" si="212"/>
        <v>32.984847434531616</v>
      </c>
      <c r="J857" s="23">
        <f t="shared" si="213"/>
        <v>0</v>
      </c>
      <c r="K857" s="23">
        <f t="shared" si="214"/>
        <v>0</v>
      </c>
    </row>
    <row r="858" spans="1:11">
      <c r="A858" s="26" t="s">
        <v>58</v>
      </c>
      <c r="B858" s="21" t="s">
        <v>59</v>
      </c>
      <c r="C858" s="22">
        <v>-738305.34</v>
      </c>
      <c r="D858" s="22">
        <v>0</v>
      </c>
      <c r="E858" s="22">
        <v>0</v>
      </c>
      <c r="F858" s="22">
        <v>-981834.23</v>
      </c>
      <c r="G858" s="22">
        <f t="shared" si="210"/>
        <v>-243528.89</v>
      </c>
      <c r="H858" s="22">
        <f t="shared" si="211"/>
        <v>981834.23</v>
      </c>
      <c r="I858" s="23">
        <f t="shared" si="212"/>
        <v>32.984847434531616</v>
      </c>
      <c r="J858" s="23">
        <f t="shared" si="213"/>
        <v>0</v>
      </c>
      <c r="K858" s="23">
        <f t="shared" si="214"/>
        <v>0</v>
      </c>
    </row>
    <row r="859" spans="1:11" s="35" customFormat="1" ht="25.5">
      <c r="A859" s="36" t="s">
        <v>357</v>
      </c>
      <c r="B859" s="32" t="s">
        <v>358</v>
      </c>
      <c r="C859" s="33"/>
      <c r="D859" s="33"/>
      <c r="E859" s="33"/>
      <c r="F859" s="33"/>
      <c r="G859" s="33"/>
      <c r="H859" s="33"/>
      <c r="I859" s="34"/>
      <c r="J859" s="34"/>
      <c r="K859" s="34"/>
    </row>
    <row r="860" spans="1:11">
      <c r="A860" s="20" t="s">
        <v>21</v>
      </c>
      <c r="B860" s="21" t="s">
        <v>22</v>
      </c>
      <c r="C860" s="22">
        <v>66545.490000000005</v>
      </c>
      <c r="D860" s="22">
        <v>52902</v>
      </c>
      <c r="E860" s="22">
        <v>0</v>
      </c>
      <c r="F860" s="22">
        <v>49951.63</v>
      </c>
      <c r="G860" s="22">
        <f t="shared" ref="G860:G865" si="215">F860-C860</f>
        <v>-16593.860000000008</v>
      </c>
      <c r="H860" s="22">
        <f t="shared" ref="H860:H865" si="216">E860-F860</f>
        <v>-49951.63</v>
      </c>
      <c r="I860" s="23">
        <f t="shared" ref="I860:I865" si="217">IF(ISERROR(F860/C860),0,F860/C860*100-100)</f>
        <v>-24.936115129665453</v>
      </c>
      <c r="J860" s="23">
        <f t="shared" ref="J860:J865" si="218">IF(ISERROR(F860/E860),0,F860/E860*100)</f>
        <v>0</v>
      </c>
      <c r="K860" s="23">
        <f t="shared" ref="K860:K865" si="219">IF(ISERROR(F860/D860),0,F860/D860*100)</f>
        <v>94.42295187327511</v>
      </c>
    </row>
    <row r="861" spans="1:11">
      <c r="A861" s="26" t="s">
        <v>93</v>
      </c>
      <c r="B861" s="21" t="s">
        <v>94</v>
      </c>
      <c r="C861" s="22">
        <v>66545.490000000005</v>
      </c>
      <c r="D861" s="22">
        <v>52902</v>
      </c>
      <c r="E861" s="22">
        <v>0</v>
      </c>
      <c r="F861" s="22">
        <v>49951.63</v>
      </c>
      <c r="G861" s="22">
        <f t="shared" si="215"/>
        <v>-16593.860000000008</v>
      </c>
      <c r="H861" s="22">
        <f t="shared" si="216"/>
        <v>-49951.63</v>
      </c>
      <c r="I861" s="23">
        <f t="shared" si="217"/>
        <v>-24.936115129665453</v>
      </c>
      <c r="J861" s="23">
        <f t="shared" si="218"/>
        <v>0</v>
      </c>
      <c r="K861" s="23">
        <f t="shared" si="219"/>
        <v>94.42295187327511</v>
      </c>
    </row>
    <row r="862" spans="1:11">
      <c r="A862" s="20" t="s">
        <v>27</v>
      </c>
      <c r="B862" s="21" t="s">
        <v>28</v>
      </c>
      <c r="C862" s="22">
        <v>66545.490000000005</v>
      </c>
      <c r="D862" s="22">
        <v>52902</v>
      </c>
      <c r="E862" s="22">
        <v>0</v>
      </c>
      <c r="F862" s="22">
        <v>49951.63</v>
      </c>
      <c r="G862" s="22">
        <f t="shared" si="215"/>
        <v>-16593.860000000008</v>
      </c>
      <c r="H862" s="22">
        <f t="shared" si="216"/>
        <v>-49951.63</v>
      </c>
      <c r="I862" s="23">
        <f t="shared" si="217"/>
        <v>-24.936115129665453</v>
      </c>
      <c r="J862" s="23">
        <f t="shared" si="218"/>
        <v>0</v>
      </c>
      <c r="K862" s="23">
        <f t="shared" si="219"/>
        <v>94.42295187327511</v>
      </c>
    </row>
    <row r="863" spans="1:11">
      <c r="A863" s="26" t="s">
        <v>29</v>
      </c>
      <c r="B863" s="21" t="s">
        <v>30</v>
      </c>
      <c r="C863" s="22">
        <v>66545.490000000005</v>
      </c>
      <c r="D863" s="22">
        <v>52902</v>
      </c>
      <c r="E863" s="22">
        <v>0</v>
      </c>
      <c r="F863" s="22">
        <v>49951.63</v>
      </c>
      <c r="G863" s="22">
        <f t="shared" si="215"/>
        <v>-16593.860000000008</v>
      </c>
      <c r="H863" s="22">
        <f t="shared" si="216"/>
        <v>-49951.63</v>
      </c>
      <c r="I863" s="23">
        <f t="shared" si="217"/>
        <v>-24.936115129665453</v>
      </c>
      <c r="J863" s="23">
        <f t="shared" si="218"/>
        <v>0</v>
      </c>
      <c r="K863" s="23">
        <f t="shared" si="219"/>
        <v>94.42295187327511</v>
      </c>
    </row>
    <row r="864" spans="1:11" ht="25.5">
      <c r="A864" s="27" t="s">
        <v>43</v>
      </c>
      <c r="B864" s="21" t="s">
        <v>44</v>
      </c>
      <c r="C864" s="22">
        <v>66545.490000000005</v>
      </c>
      <c r="D864" s="22">
        <v>52902</v>
      </c>
      <c r="E864" s="22">
        <v>0</v>
      </c>
      <c r="F864" s="22">
        <v>49951.63</v>
      </c>
      <c r="G864" s="22">
        <f t="shared" si="215"/>
        <v>-16593.860000000008</v>
      </c>
      <c r="H864" s="22">
        <f t="shared" si="216"/>
        <v>-49951.63</v>
      </c>
      <c r="I864" s="23">
        <f t="shared" si="217"/>
        <v>-24.936115129665453</v>
      </c>
      <c r="J864" s="23">
        <f t="shared" si="218"/>
        <v>0</v>
      </c>
      <c r="K864" s="23">
        <f t="shared" si="219"/>
        <v>94.42295187327511</v>
      </c>
    </row>
    <row r="865" spans="1:11">
      <c r="A865" s="28" t="s">
        <v>183</v>
      </c>
      <c r="B865" s="21" t="s">
        <v>184</v>
      </c>
      <c r="C865" s="22">
        <v>66545.490000000005</v>
      </c>
      <c r="D865" s="22">
        <v>52902</v>
      </c>
      <c r="E865" s="22">
        <v>0</v>
      </c>
      <c r="F865" s="22">
        <v>49951.63</v>
      </c>
      <c r="G865" s="22">
        <f t="shared" si="215"/>
        <v>-16593.860000000008</v>
      </c>
      <c r="H865" s="22">
        <f t="shared" si="216"/>
        <v>-49951.63</v>
      </c>
      <c r="I865" s="23">
        <f t="shared" si="217"/>
        <v>-24.936115129665453</v>
      </c>
      <c r="J865" s="23">
        <f t="shared" si="218"/>
        <v>0</v>
      </c>
      <c r="K865" s="23">
        <f t="shared" si="219"/>
        <v>94.42295187327511</v>
      </c>
    </row>
    <row r="866" spans="1:11" s="35" customFormat="1" ht="38.25">
      <c r="A866" s="31" t="s">
        <v>151</v>
      </c>
      <c r="B866" s="32" t="s">
        <v>719</v>
      </c>
      <c r="C866" s="33"/>
      <c r="D866" s="33"/>
      <c r="E866" s="33"/>
      <c r="F866" s="33"/>
      <c r="G866" s="33"/>
      <c r="H866" s="33"/>
      <c r="I866" s="34"/>
      <c r="J866" s="34"/>
      <c r="K866" s="34"/>
    </row>
    <row r="867" spans="1:11">
      <c r="A867" s="20" t="s">
        <v>21</v>
      </c>
      <c r="B867" s="21" t="s">
        <v>22</v>
      </c>
      <c r="C867" s="22">
        <v>14507.55</v>
      </c>
      <c r="D867" s="22">
        <v>0</v>
      </c>
      <c r="E867" s="22">
        <v>0</v>
      </c>
      <c r="F867" s="22">
        <v>0</v>
      </c>
      <c r="G867" s="22">
        <f t="shared" ref="G867:G876" si="220">F867-C867</f>
        <v>-14507.55</v>
      </c>
      <c r="H867" s="22">
        <f t="shared" ref="H867:H876" si="221">E867-F867</f>
        <v>0</v>
      </c>
      <c r="I867" s="23">
        <f t="shared" ref="I867:I876" si="222">IF(ISERROR(F867/C867),0,F867/C867*100-100)</f>
        <v>-100</v>
      </c>
      <c r="J867" s="23">
        <f t="shared" ref="J867:J876" si="223">IF(ISERROR(F867/E867),0,F867/E867*100)</f>
        <v>0</v>
      </c>
      <c r="K867" s="23">
        <f t="shared" ref="K867:K876" si="224">IF(ISERROR(F867/D867),0,F867/D867*100)</f>
        <v>0</v>
      </c>
    </row>
    <row r="868" spans="1:11">
      <c r="A868" s="26" t="s">
        <v>67</v>
      </c>
      <c r="B868" s="21" t="s">
        <v>68</v>
      </c>
      <c r="C868" s="22">
        <v>14507.55</v>
      </c>
      <c r="D868" s="22">
        <v>0</v>
      </c>
      <c r="E868" s="22">
        <v>0</v>
      </c>
      <c r="F868" s="22">
        <v>0</v>
      </c>
      <c r="G868" s="22">
        <f t="shared" si="220"/>
        <v>-14507.55</v>
      </c>
      <c r="H868" s="22">
        <f t="shared" si="221"/>
        <v>0</v>
      </c>
      <c r="I868" s="23">
        <f t="shared" si="222"/>
        <v>-100</v>
      </c>
      <c r="J868" s="23">
        <f t="shared" si="223"/>
        <v>0</v>
      </c>
      <c r="K868" s="23">
        <f t="shared" si="224"/>
        <v>0</v>
      </c>
    </row>
    <row r="869" spans="1:11">
      <c r="A869" s="27" t="s">
        <v>69</v>
      </c>
      <c r="B869" s="21" t="s">
        <v>70</v>
      </c>
      <c r="C869" s="22">
        <v>14507.55</v>
      </c>
      <c r="D869" s="22">
        <v>0</v>
      </c>
      <c r="E869" s="22">
        <v>0</v>
      </c>
      <c r="F869" s="22">
        <v>0</v>
      </c>
      <c r="G869" s="22">
        <f t="shared" si="220"/>
        <v>-14507.55</v>
      </c>
      <c r="H869" s="22">
        <f t="shared" si="221"/>
        <v>0</v>
      </c>
      <c r="I869" s="23">
        <f t="shared" si="222"/>
        <v>-100</v>
      </c>
      <c r="J869" s="23">
        <f t="shared" si="223"/>
        <v>0</v>
      </c>
      <c r="K869" s="23">
        <f t="shared" si="224"/>
        <v>0</v>
      </c>
    </row>
    <row r="870" spans="1:11">
      <c r="A870" s="28" t="s">
        <v>71</v>
      </c>
      <c r="B870" s="21" t="s">
        <v>72</v>
      </c>
      <c r="C870" s="22">
        <v>14507.55</v>
      </c>
      <c r="D870" s="22">
        <v>0</v>
      </c>
      <c r="E870" s="22">
        <v>0</v>
      </c>
      <c r="F870" s="22">
        <v>0</v>
      </c>
      <c r="G870" s="22">
        <f t="shared" si="220"/>
        <v>-14507.55</v>
      </c>
      <c r="H870" s="22">
        <f t="shared" si="221"/>
        <v>0</v>
      </c>
      <c r="I870" s="23">
        <f t="shared" si="222"/>
        <v>-100</v>
      </c>
      <c r="J870" s="23">
        <f t="shared" si="223"/>
        <v>0</v>
      </c>
      <c r="K870" s="23">
        <f t="shared" si="224"/>
        <v>0</v>
      </c>
    </row>
    <row r="871" spans="1:11" ht="25.5">
      <c r="A871" s="29" t="s">
        <v>73</v>
      </c>
      <c r="B871" s="21" t="s">
        <v>74</v>
      </c>
      <c r="C871" s="22">
        <v>14507.55</v>
      </c>
      <c r="D871" s="22">
        <v>0</v>
      </c>
      <c r="E871" s="22">
        <v>0</v>
      </c>
      <c r="F871" s="22">
        <v>0</v>
      </c>
      <c r="G871" s="22">
        <f t="shared" si="220"/>
        <v>-14507.55</v>
      </c>
      <c r="H871" s="22">
        <f t="shared" si="221"/>
        <v>0</v>
      </c>
      <c r="I871" s="23">
        <f t="shared" si="222"/>
        <v>-100</v>
      </c>
      <c r="J871" s="23">
        <f t="shared" si="223"/>
        <v>0</v>
      </c>
      <c r="K871" s="23">
        <f t="shared" si="224"/>
        <v>0</v>
      </c>
    </row>
    <row r="872" spans="1:11" ht="25.5">
      <c r="A872" s="30" t="s">
        <v>75</v>
      </c>
      <c r="B872" s="21" t="s">
        <v>76</v>
      </c>
      <c r="C872" s="22">
        <v>14507.55</v>
      </c>
      <c r="D872" s="22">
        <v>0</v>
      </c>
      <c r="E872" s="22">
        <v>0</v>
      </c>
      <c r="F872" s="22">
        <v>0</v>
      </c>
      <c r="G872" s="22">
        <f t="shared" si="220"/>
        <v>-14507.55</v>
      </c>
      <c r="H872" s="22">
        <f t="shared" si="221"/>
        <v>0</v>
      </c>
      <c r="I872" s="23">
        <f t="shared" si="222"/>
        <v>-100</v>
      </c>
      <c r="J872" s="23">
        <f t="shared" si="223"/>
        <v>0</v>
      </c>
      <c r="K872" s="23">
        <f t="shared" si="224"/>
        <v>0</v>
      </c>
    </row>
    <row r="873" spans="1:11">
      <c r="A873" s="20" t="s">
        <v>27</v>
      </c>
      <c r="B873" s="21" t="s">
        <v>28</v>
      </c>
      <c r="C873" s="22">
        <v>14507.55</v>
      </c>
      <c r="D873" s="22">
        <v>0</v>
      </c>
      <c r="E873" s="22">
        <v>0</v>
      </c>
      <c r="F873" s="22">
        <v>0</v>
      </c>
      <c r="G873" s="22">
        <f t="shared" si="220"/>
        <v>-14507.55</v>
      </c>
      <c r="H873" s="22">
        <f t="shared" si="221"/>
        <v>0</v>
      </c>
      <c r="I873" s="23">
        <f t="shared" si="222"/>
        <v>-100</v>
      </c>
      <c r="J873" s="23">
        <f t="shared" si="223"/>
        <v>0</v>
      </c>
      <c r="K873" s="23">
        <f t="shared" si="224"/>
        <v>0</v>
      </c>
    </row>
    <row r="874" spans="1:11">
      <c r="A874" s="26" t="s">
        <v>29</v>
      </c>
      <c r="B874" s="21" t="s">
        <v>30</v>
      </c>
      <c r="C874" s="22">
        <v>14507.55</v>
      </c>
      <c r="D874" s="22">
        <v>0</v>
      </c>
      <c r="E874" s="22">
        <v>0</v>
      </c>
      <c r="F874" s="22">
        <v>0</v>
      </c>
      <c r="G874" s="22">
        <f t="shared" si="220"/>
        <v>-14507.55</v>
      </c>
      <c r="H874" s="22">
        <f t="shared" si="221"/>
        <v>0</v>
      </c>
      <c r="I874" s="23">
        <f t="shared" si="222"/>
        <v>-100</v>
      </c>
      <c r="J874" s="23">
        <f t="shared" si="223"/>
        <v>0</v>
      </c>
      <c r="K874" s="23">
        <f t="shared" si="224"/>
        <v>0</v>
      </c>
    </row>
    <row r="875" spans="1:11">
      <c r="A875" s="27" t="s">
        <v>31</v>
      </c>
      <c r="B875" s="21" t="s">
        <v>32</v>
      </c>
      <c r="C875" s="22">
        <v>14507.55</v>
      </c>
      <c r="D875" s="22">
        <v>0</v>
      </c>
      <c r="E875" s="22">
        <v>0</v>
      </c>
      <c r="F875" s="22">
        <v>0</v>
      </c>
      <c r="G875" s="22">
        <f t="shared" si="220"/>
        <v>-14507.55</v>
      </c>
      <c r="H875" s="22">
        <f t="shared" si="221"/>
        <v>0</v>
      </c>
      <c r="I875" s="23">
        <f t="shared" si="222"/>
        <v>-100</v>
      </c>
      <c r="J875" s="23">
        <f t="shared" si="223"/>
        <v>0</v>
      </c>
      <c r="K875" s="23">
        <f t="shared" si="224"/>
        <v>0</v>
      </c>
    </row>
    <row r="876" spans="1:11">
      <c r="A876" s="28" t="s">
        <v>35</v>
      </c>
      <c r="B876" s="21" t="s">
        <v>36</v>
      </c>
      <c r="C876" s="22">
        <v>14507.55</v>
      </c>
      <c r="D876" s="22">
        <v>0</v>
      </c>
      <c r="E876" s="22">
        <v>0</v>
      </c>
      <c r="F876" s="22">
        <v>0</v>
      </c>
      <c r="G876" s="22">
        <f t="shared" si="220"/>
        <v>-14507.55</v>
      </c>
      <c r="H876" s="22">
        <f t="shared" si="221"/>
        <v>0</v>
      </c>
      <c r="I876" s="23">
        <f t="shared" si="222"/>
        <v>-100</v>
      </c>
      <c r="J876" s="23">
        <f t="shared" si="223"/>
        <v>0</v>
      </c>
      <c r="K876" s="23">
        <f t="shared" si="224"/>
        <v>0</v>
      </c>
    </row>
    <row r="877" spans="1:11" s="35" customFormat="1" ht="38.25">
      <c r="A877" s="36" t="s">
        <v>153</v>
      </c>
      <c r="B877" s="32" t="s">
        <v>720</v>
      </c>
      <c r="C877" s="33"/>
      <c r="D877" s="33"/>
      <c r="E877" s="33"/>
      <c r="F877" s="33"/>
      <c r="G877" s="33"/>
      <c r="H877" s="33"/>
      <c r="I877" s="34"/>
      <c r="J877" s="34"/>
      <c r="K877" s="34"/>
    </row>
    <row r="878" spans="1:11">
      <c r="A878" s="20" t="s">
        <v>21</v>
      </c>
      <c r="B878" s="21" t="s">
        <v>22</v>
      </c>
      <c r="C878" s="22">
        <v>14507.55</v>
      </c>
      <c r="D878" s="22">
        <v>0</v>
      </c>
      <c r="E878" s="22">
        <v>0</v>
      </c>
      <c r="F878" s="22">
        <v>0</v>
      </c>
      <c r="G878" s="22">
        <f t="shared" ref="G878:G887" si="225">F878-C878</f>
        <v>-14507.55</v>
      </c>
      <c r="H878" s="22">
        <f t="shared" ref="H878:H887" si="226">E878-F878</f>
        <v>0</v>
      </c>
      <c r="I878" s="23">
        <f t="shared" ref="I878:I887" si="227">IF(ISERROR(F878/C878),0,F878/C878*100-100)</f>
        <v>-100</v>
      </c>
      <c r="J878" s="23">
        <f t="shared" ref="J878:J887" si="228">IF(ISERROR(F878/E878),0,F878/E878*100)</f>
        <v>0</v>
      </c>
      <c r="K878" s="23">
        <f t="shared" ref="K878:K887" si="229">IF(ISERROR(F878/D878),0,F878/D878*100)</f>
        <v>0</v>
      </c>
    </row>
    <row r="879" spans="1:11">
      <c r="A879" s="26" t="s">
        <v>67</v>
      </c>
      <c r="B879" s="21" t="s">
        <v>68</v>
      </c>
      <c r="C879" s="22">
        <v>14507.55</v>
      </c>
      <c r="D879" s="22">
        <v>0</v>
      </c>
      <c r="E879" s="22">
        <v>0</v>
      </c>
      <c r="F879" s="22">
        <v>0</v>
      </c>
      <c r="G879" s="22">
        <f t="shared" si="225"/>
        <v>-14507.55</v>
      </c>
      <c r="H879" s="22">
        <f t="shared" si="226"/>
        <v>0</v>
      </c>
      <c r="I879" s="23">
        <f t="shared" si="227"/>
        <v>-100</v>
      </c>
      <c r="J879" s="23">
        <f t="shared" si="228"/>
        <v>0</v>
      </c>
      <c r="K879" s="23">
        <f t="shared" si="229"/>
        <v>0</v>
      </c>
    </row>
    <row r="880" spans="1:11">
      <c r="A880" s="27" t="s">
        <v>69</v>
      </c>
      <c r="B880" s="21" t="s">
        <v>70</v>
      </c>
      <c r="C880" s="22">
        <v>14507.55</v>
      </c>
      <c r="D880" s="22">
        <v>0</v>
      </c>
      <c r="E880" s="22">
        <v>0</v>
      </c>
      <c r="F880" s="22">
        <v>0</v>
      </c>
      <c r="G880" s="22">
        <f t="shared" si="225"/>
        <v>-14507.55</v>
      </c>
      <c r="H880" s="22">
        <f t="shared" si="226"/>
        <v>0</v>
      </c>
      <c r="I880" s="23">
        <f t="shared" si="227"/>
        <v>-100</v>
      </c>
      <c r="J880" s="23">
        <f t="shared" si="228"/>
        <v>0</v>
      </c>
      <c r="K880" s="23">
        <f t="shared" si="229"/>
        <v>0</v>
      </c>
    </row>
    <row r="881" spans="1:11">
      <c r="A881" s="28" t="s">
        <v>71</v>
      </c>
      <c r="B881" s="21" t="s">
        <v>72</v>
      </c>
      <c r="C881" s="22">
        <v>14507.55</v>
      </c>
      <c r="D881" s="22">
        <v>0</v>
      </c>
      <c r="E881" s="22">
        <v>0</v>
      </c>
      <c r="F881" s="22">
        <v>0</v>
      </c>
      <c r="G881" s="22">
        <f t="shared" si="225"/>
        <v>-14507.55</v>
      </c>
      <c r="H881" s="22">
        <f t="shared" si="226"/>
        <v>0</v>
      </c>
      <c r="I881" s="23">
        <f t="shared" si="227"/>
        <v>-100</v>
      </c>
      <c r="J881" s="23">
        <f t="shared" si="228"/>
        <v>0</v>
      </c>
      <c r="K881" s="23">
        <f t="shared" si="229"/>
        <v>0</v>
      </c>
    </row>
    <row r="882" spans="1:11" ht="25.5">
      <c r="A882" s="29" t="s">
        <v>73</v>
      </c>
      <c r="B882" s="21" t="s">
        <v>74</v>
      </c>
      <c r="C882" s="22">
        <v>14507.55</v>
      </c>
      <c r="D882" s="22">
        <v>0</v>
      </c>
      <c r="E882" s="22">
        <v>0</v>
      </c>
      <c r="F882" s="22">
        <v>0</v>
      </c>
      <c r="G882" s="22">
        <f t="shared" si="225"/>
        <v>-14507.55</v>
      </c>
      <c r="H882" s="22">
        <f t="shared" si="226"/>
        <v>0</v>
      </c>
      <c r="I882" s="23">
        <f t="shared" si="227"/>
        <v>-100</v>
      </c>
      <c r="J882" s="23">
        <f t="shared" si="228"/>
        <v>0</v>
      </c>
      <c r="K882" s="23">
        <f t="shared" si="229"/>
        <v>0</v>
      </c>
    </row>
    <row r="883" spans="1:11" ht="25.5">
      <c r="A883" s="30" t="s">
        <v>75</v>
      </c>
      <c r="B883" s="21" t="s">
        <v>76</v>
      </c>
      <c r="C883" s="22">
        <v>14507.55</v>
      </c>
      <c r="D883" s="22">
        <v>0</v>
      </c>
      <c r="E883" s="22">
        <v>0</v>
      </c>
      <c r="F883" s="22">
        <v>0</v>
      </c>
      <c r="G883" s="22">
        <f t="shared" si="225"/>
        <v>-14507.55</v>
      </c>
      <c r="H883" s="22">
        <f t="shared" si="226"/>
        <v>0</v>
      </c>
      <c r="I883" s="23">
        <f t="shared" si="227"/>
        <v>-100</v>
      </c>
      <c r="J883" s="23">
        <f t="shared" si="228"/>
        <v>0</v>
      </c>
      <c r="K883" s="23">
        <f t="shared" si="229"/>
        <v>0</v>
      </c>
    </row>
    <row r="884" spans="1:11">
      <c r="A884" s="20" t="s">
        <v>27</v>
      </c>
      <c r="B884" s="21" t="s">
        <v>28</v>
      </c>
      <c r="C884" s="22">
        <v>14507.55</v>
      </c>
      <c r="D884" s="22">
        <v>0</v>
      </c>
      <c r="E884" s="22">
        <v>0</v>
      </c>
      <c r="F884" s="22">
        <v>0</v>
      </c>
      <c r="G884" s="22">
        <f t="shared" si="225"/>
        <v>-14507.55</v>
      </c>
      <c r="H884" s="22">
        <f t="shared" si="226"/>
        <v>0</v>
      </c>
      <c r="I884" s="23">
        <f t="shared" si="227"/>
        <v>-100</v>
      </c>
      <c r="J884" s="23">
        <f t="shared" si="228"/>
        <v>0</v>
      </c>
      <c r="K884" s="23">
        <f t="shared" si="229"/>
        <v>0</v>
      </c>
    </row>
    <row r="885" spans="1:11">
      <c r="A885" s="26" t="s">
        <v>29</v>
      </c>
      <c r="B885" s="21" t="s">
        <v>30</v>
      </c>
      <c r="C885" s="22">
        <v>14507.55</v>
      </c>
      <c r="D885" s="22">
        <v>0</v>
      </c>
      <c r="E885" s="22">
        <v>0</v>
      </c>
      <c r="F885" s="22">
        <v>0</v>
      </c>
      <c r="G885" s="22">
        <f t="shared" si="225"/>
        <v>-14507.55</v>
      </c>
      <c r="H885" s="22">
        <f t="shared" si="226"/>
        <v>0</v>
      </c>
      <c r="I885" s="23">
        <f t="shared" si="227"/>
        <v>-100</v>
      </c>
      <c r="J885" s="23">
        <f t="shared" si="228"/>
        <v>0</v>
      </c>
      <c r="K885" s="23">
        <f t="shared" si="229"/>
        <v>0</v>
      </c>
    </row>
    <row r="886" spans="1:11">
      <c r="A886" s="27" t="s">
        <v>31</v>
      </c>
      <c r="B886" s="21" t="s">
        <v>32</v>
      </c>
      <c r="C886" s="22">
        <v>14507.55</v>
      </c>
      <c r="D886" s="22">
        <v>0</v>
      </c>
      <c r="E886" s="22">
        <v>0</v>
      </c>
      <c r="F886" s="22">
        <v>0</v>
      </c>
      <c r="G886" s="22">
        <f t="shared" si="225"/>
        <v>-14507.55</v>
      </c>
      <c r="H886" s="22">
        <f t="shared" si="226"/>
        <v>0</v>
      </c>
      <c r="I886" s="23">
        <f t="shared" si="227"/>
        <v>-100</v>
      </c>
      <c r="J886" s="23">
        <f t="shared" si="228"/>
        <v>0</v>
      </c>
      <c r="K886" s="23">
        <f t="shared" si="229"/>
        <v>0</v>
      </c>
    </row>
    <row r="887" spans="1:11">
      <c r="A887" s="28" t="s">
        <v>35</v>
      </c>
      <c r="B887" s="21" t="s">
        <v>36</v>
      </c>
      <c r="C887" s="22">
        <v>14507.55</v>
      </c>
      <c r="D887" s="22">
        <v>0</v>
      </c>
      <c r="E887" s="22">
        <v>0</v>
      </c>
      <c r="F887" s="22">
        <v>0</v>
      </c>
      <c r="G887" s="22">
        <f t="shared" si="225"/>
        <v>-14507.55</v>
      </c>
      <c r="H887" s="22">
        <f t="shared" si="226"/>
        <v>0</v>
      </c>
      <c r="I887" s="23">
        <f t="shared" si="227"/>
        <v>-100</v>
      </c>
      <c r="J887" s="23">
        <f t="shared" si="228"/>
        <v>0</v>
      </c>
      <c r="K887" s="23">
        <f t="shared" si="229"/>
        <v>0</v>
      </c>
    </row>
    <row r="888" spans="1:11" s="35" customFormat="1">
      <c r="A888" s="31" t="s">
        <v>131</v>
      </c>
      <c r="B888" s="32" t="s">
        <v>132</v>
      </c>
      <c r="C888" s="33"/>
      <c r="D888" s="33"/>
      <c r="E888" s="33"/>
      <c r="F888" s="33"/>
      <c r="G888" s="33"/>
      <c r="H888" s="33"/>
      <c r="I888" s="34"/>
      <c r="J888" s="34"/>
      <c r="K888" s="34"/>
    </row>
    <row r="889" spans="1:11">
      <c r="A889" s="20" t="s">
        <v>21</v>
      </c>
      <c r="B889" s="21" t="s">
        <v>22</v>
      </c>
      <c r="C889" s="22">
        <v>2283</v>
      </c>
      <c r="D889" s="22">
        <v>0</v>
      </c>
      <c r="E889" s="22">
        <v>0</v>
      </c>
      <c r="F889" s="22">
        <v>0</v>
      </c>
      <c r="G889" s="22">
        <f t="shared" ref="G889:G894" si="230">F889-C889</f>
        <v>-2283</v>
      </c>
      <c r="H889" s="22">
        <f t="shared" ref="H889:H894" si="231">E889-F889</f>
        <v>0</v>
      </c>
      <c r="I889" s="23">
        <f t="shared" ref="I889:I894" si="232">IF(ISERROR(F889/C889),0,F889/C889*100-100)</f>
        <v>-100</v>
      </c>
      <c r="J889" s="23">
        <f t="shared" ref="J889:J894" si="233">IF(ISERROR(F889/E889),0,F889/E889*100)</f>
        <v>0</v>
      </c>
      <c r="K889" s="23">
        <f t="shared" ref="K889:K894" si="234">IF(ISERROR(F889/D889),0,F889/D889*100)</f>
        <v>0</v>
      </c>
    </row>
    <row r="890" spans="1:11">
      <c r="A890" s="26" t="s">
        <v>93</v>
      </c>
      <c r="B890" s="21" t="s">
        <v>94</v>
      </c>
      <c r="C890" s="22">
        <v>2283</v>
      </c>
      <c r="D890" s="22">
        <v>0</v>
      </c>
      <c r="E890" s="22">
        <v>0</v>
      </c>
      <c r="F890" s="22">
        <v>0</v>
      </c>
      <c r="G890" s="22">
        <f t="shared" si="230"/>
        <v>-2283</v>
      </c>
      <c r="H890" s="22">
        <f t="shared" si="231"/>
        <v>0</v>
      </c>
      <c r="I890" s="23">
        <f t="shared" si="232"/>
        <v>-100</v>
      </c>
      <c r="J890" s="23">
        <f t="shared" si="233"/>
        <v>0</v>
      </c>
      <c r="K890" s="23">
        <f t="shared" si="234"/>
        <v>0</v>
      </c>
    </row>
    <row r="891" spans="1:11">
      <c r="A891" s="20" t="s">
        <v>27</v>
      </c>
      <c r="B891" s="21" t="s">
        <v>28</v>
      </c>
      <c r="C891" s="22">
        <v>2283</v>
      </c>
      <c r="D891" s="22">
        <v>0</v>
      </c>
      <c r="E891" s="22">
        <v>0</v>
      </c>
      <c r="F891" s="22">
        <v>0</v>
      </c>
      <c r="G891" s="22">
        <f t="shared" si="230"/>
        <v>-2283</v>
      </c>
      <c r="H891" s="22">
        <f t="shared" si="231"/>
        <v>0</v>
      </c>
      <c r="I891" s="23">
        <f t="shared" si="232"/>
        <v>-100</v>
      </c>
      <c r="J891" s="23">
        <f t="shared" si="233"/>
        <v>0</v>
      </c>
      <c r="K891" s="23">
        <f t="shared" si="234"/>
        <v>0</v>
      </c>
    </row>
    <row r="892" spans="1:11">
      <c r="A892" s="26" t="s">
        <v>29</v>
      </c>
      <c r="B892" s="21" t="s">
        <v>30</v>
      </c>
      <c r="C892" s="22">
        <v>2283</v>
      </c>
      <c r="D892" s="22">
        <v>0</v>
      </c>
      <c r="E892" s="22">
        <v>0</v>
      </c>
      <c r="F892" s="22">
        <v>0</v>
      </c>
      <c r="G892" s="22">
        <f t="shared" si="230"/>
        <v>-2283</v>
      </c>
      <c r="H892" s="22">
        <f t="shared" si="231"/>
        <v>0</v>
      </c>
      <c r="I892" s="23">
        <f t="shared" si="232"/>
        <v>-100</v>
      </c>
      <c r="J892" s="23">
        <f t="shared" si="233"/>
        <v>0</v>
      </c>
      <c r="K892" s="23">
        <f t="shared" si="234"/>
        <v>0</v>
      </c>
    </row>
    <row r="893" spans="1:11" ht="25.5">
      <c r="A893" s="27" t="s">
        <v>43</v>
      </c>
      <c r="B893" s="21" t="s">
        <v>44</v>
      </c>
      <c r="C893" s="22">
        <v>2283</v>
      </c>
      <c r="D893" s="22">
        <v>0</v>
      </c>
      <c r="E893" s="22">
        <v>0</v>
      </c>
      <c r="F893" s="22">
        <v>0</v>
      </c>
      <c r="G893" s="22">
        <f t="shared" si="230"/>
        <v>-2283</v>
      </c>
      <c r="H893" s="22">
        <f t="shared" si="231"/>
        <v>0</v>
      </c>
      <c r="I893" s="23">
        <f t="shared" si="232"/>
        <v>-100</v>
      </c>
      <c r="J893" s="23">
        <f t="shared" si="233"/>
        <v>0</v>
      </c>
      <c r="K893" s="23">
        <f t="shared" si="234"/>
        <v>0</v>
      </c>
    </row>
    <row r="894" spans="1:11">
      <c r="A894" s="28" t="s">
        <v>183</v>
      </c>
      <c r="B894" s="21" t="s">
        <v>184</v>
      </c>
      <c r="C894" s="22">
        <v>2283</v>
      </c>
      <c r="D894" s="22">
        <v>0</v>
      </c>
      <c r="E894" s="22">
        <v>0</v>
      </c>
      <c r="F894" s="22">
        <v>0</v>
      </c>
      <c r="G894" s="22">
        <f t="shared" si="230"/>
        <v>-2283</v>
      </c>
      <c r="H894" s="22">
        <f t="shared" si="231"/>
        <v>0</v>
      </c>
      <c r="I894" s="23">
        <f t="shared" si="232"/>
        <v>-100</v>
      </c>
      <c r="J894" s="23">
        <f t="shared" si="233"/>
        <v>0</v>
      </c>
      <c r="K894" s="23">
        <f t="shared" si="234"/>
        <v>0</v>
      </c>
    </row>
    <row r="895" spans="1:11" s="35" customFormat="1" ht="25.5">
      <c r="A895" s="36" t="s">
        <v>220</v>
      </c>
      <c r="B895" s="32" t="s">
        <v>721</v>
      </c>
      <c r="C895" s="33"/>
      <c r="D895" s="33"/>
      <c r="E895" s="33"/>
      <c r="F895" s="33"/>
      <c r="G895" s="33"/>
      <c r="H895" s="33"/>
      <c r="I895" s="34"/>
      <c r="J895" s="34"/>
      <c r="K895" s="34"/>
    </row>
    <row r="896" spans="1:11">
      <c r="A896" s="20" t="s">
        <v>21</v>
      </c>
      <c r="B896" s="21" t="s">
        <v>22</v>
      </c>
      <c r="C896" s="22">
        <v>2283</v>
      </c>
      <c r="D896" s="22">
        <v>0</v>
      </c>
      <c r="E896" s="22">
        <v>0</v>
      </c>
      <c r="F896" s="22">
        <v>0</v>
      </c>
      <c r="G896" s="22">
        <f t="shared" ref="G896:G901" si="235">F896-C896</f>
        <v>-2283</v>
      </c>
      <c r="H896" s="22">
        <f t="shared" ref="H896:H901" si="236">E896-F896</f>
        <v>0</v>
      </c>
      <c r="I896" s="23">
        <f t="shared" ref="I896:I901" si="237">IF(ISERROR(F896/C896),0,F896/C896*100-100)</f>
        <v>-100</v>
      </c>
      <c r="J896" s="23">
        <f t="shared" ref="J896:J901" si="238">IF(ISERROR(F896/E896),0,F896/E896*100)</f>
        <v>0</v>
      </c>
      <c r="K896" s="23">
        <f t="shared" ref="K896:K901" si="239">IF(ISERROR(F896/D896),0,F896/D896*100)</f>
        <v>0</v>
      </c>
    </row>
    <row r="897" spans="1:11">
      <c r="A897" s="26" t="s">
        <v>93</v>
      </c>
      <c r="B897" s="21" t="s">
        <v>94</v>
      </c>
      <c r="C897" s="22">
        <v>2283</v>
      </c>
      <c r="D897" s="22">
        <v>0</v>
      </c>
      <c r="E897" s="22">
        <v>0</v>
      </c>
      <c r="F897" s="22">
        <v>0</v>
      </c>
      <c r="G897" s="22">
        <f t="shared" si="235"/>
        <v>-2283</v>
      </c>
      <c r="H897" s="22">
        <f t="shared" si="236"/>
        <v>0</v>
      </c>
      <c r="I897" s="23">
        <f t="shared" si="237"/>
        <v>-100</v>
      </c>
      <c r="J897" s="23">
        <f t="shared" si="238"/>
        <v>0</v>
      </c>
      <c r="K897" s="23">
        <f t="shared" si="239"/>
        <v>0</v>
      </c>
    </row>
    <row r="898" spans="1:11">
      <c r="A898" s="20" t="s">
        <v>27</v>
      </c>
      <c r="B898" s="21" t="s">
        <v>28</v>
      </c>
      <c r="C898" s="22">
        <v>2283</v>
      </c>
      <c r="D898" s="22">
        <v>0</v>
      </c>
      <c r="E898" s="22">
        <v>0</v>
      </c>
      <c r="F898" s="22">
        <v>0</v>
      </c>
      <c r="G898" s="22">
        <f t="shared" si="235"/>
        <v>-2283</v>
      </c>
      <c r="H898" s="22">
        <f t="shared" si="236"/>
        <v>0</v>
      </c>
      <c r="I898" s="23">
        <f t="shared" si="237"/>
        <v>-100</v>
      </c>
      <c r="J898" s="23">
        <f t="shared" si="238"/>
        <v>0</v>
      </c>
      <c r="K898" s="23">
        <f t="shared" si="239"/>
        <v>0</v>
      </c>
    </row>
    <row r="899" spans="1:11">
      <c r="A899" s="26" t="s">
        <v>29</v>
      </c>
      <c r="B899" s="21" t="s">
        <v>30</v>
      </c>
      <c r="C899" s="22">
        <v>2283</v>
      </c>
      <c r="D899" s="22">
        <v>0</v>
      </c>
      <c r="E899" s="22">
        <v>0</v>
      </c>
      <c r="F899" s="22">
        <v>0</v>
      </c>
      <c r="G899" s="22">
        <f t="shared" si="235"/>
        <v>-2283</v>
      </c>
      <c r="H899" s="22">
        <f t="shared" si="236"/>
        <v>0</v>
      </c>
      <c r="I899" s="23">
        <f t="shared" si="237"/>
        <v>-100</v>
      </c>
      <c r="J899" s="23">
        <f t="shared" si="238"/>
        <v>0</v>
      </c>
      <c r="K899" s="23">
        <f t="shared" si="239"/>
        <v>0</v>
      </c>
    </row>
    <row r="900" spans="1:11" ht="25.5">
      <c r="A900" s="27" t="s">
        <v>43</v>
      </c>
      <c r="B900" s="21" t="s">
        <v>44</v>
      </c>
      <c r="C900" s="22">
        <v>2283</v>
      </c>
      <c r="D900" s="22">
        <v>0</v>
      </c>
      <c r="E900" s="22">
        <v>0</v>
      </c>
      <c r="F900" s="22">
        <v>0</v>
      </c>
      <c r="G900" s="22">
        <f t="shared" si="235"/>
        <v>-2283</v>
      </c>
      <c r="H900" s="22">
        <f t="shared" si="236"/>
        <v>0</v>
      </c>
      <c r="I900" s="23">
        <f t="shared" si="237"/>
        <v>-100</v>
      </c>
      <c r="J900" s="23">
        <f t="shared" si="238"/>
        <v>0</v>
      </c>
      <c r="K900" s="23">
        <f t="shared" si="239"/>
        <v>0</v>
      </c>
    </row>
    <row r="901" spans="1:11">
      <c r="A901" s="28" t="s">
        <v>183</v>
      </c>
      <c r="B901" s="21" t="s">
        <v>184</v>
      </c>
      <c r="C901" s="22">
        <v>2283</v>
      </c>
      <c r="D901" s="22">
        <v>0</v>
      </c>
      <c r="E901" s="22">
        <v>0</v>
      </c>
      <c r="F901" s="22">
        <v>0</v>
      </c>
      <c r="G901" s="22">
        <f t="shared" si="235"/>
        <v>-2283</v>
      </c>
      <c r="H901" s="22">
        <f t="shared" si="236"/>
        <v>0</v>
      </c>
      <c r="I901" s="23">
        <f t="shared" si="237"/>
        <v>-100</v>
      </c>
      <c r="J901" s="23">
        <f t="shared" si="238"/>
        <v>0</v>
      </c>
      <c r="K901" s="23">
        <f t="shared" si="239"/>
        <v>0</v>
      </c>
    </row>
    <row r="902" spans="1:11" s="35" customFormat="1" ht="25.5">
      <c r="A902" s="31" t="s">
        <v>135</v>
      </c>
      <c r="B902" s="32" t="s">
        <v>136</v>
      </c>
      <c r="C902" s="33"/>
      <c r="D902" s="33"/>
      <c r="E902" s="33"/>
      <c r="F902" s="33"/>
      <c r="G902" s="33"/>
      <c r="H902" s="33"/>
      <c r="I902" s="34"/>
      <c r="J902" s="34"/>
      <c r="K902" s="34"/>
    </row>
    <row r="903" spans="1:11">
      <c r="A903" s="20" t="s">
        <v>21</v>
      </c>
      <c r="B903" s="21" t="s">
        <v>22</v>
      </c>
      <c r="C903" s="22">
        <v>25247883</v>
      </c>
      <c r="D903" s="22">
        <v>12351880</v>
      </c>
      <c r="E903" s="22">
        <v>7500390</v>
      </c>
      <c r="F903" s="22">
        <v>12351880</v>
      </c>
      <c r="G903" s="22">
        <f t="shared" ref="G903:G929" si="240">F903-C903</f>
        <v>-12896003</v>
      </c>
      <c r="H903" s="22">
        <f t="shared" ref="H903:H929" si="241">E903-F903</f>
        <v>-4851490</v>
      </c>
      <c r="I903" s="23">
        <f t="shared" ref="I903:I929" si="242">IF(ISERROR(F903/C903),0,F903/C903*100-100)</f>
        <v>-51.077561631602933</v>
      </c>
      <c r="J903" s="23">
        <f t="shared" ref="J903:J929" si="243">IF(ISERROR(F903/E903),0,F903/E903*100)</f>
        <v>164.68316980850329</v>
      </c>
      <c r="K903" s="23">
        <f t="shared" ref="K903:K929" si="244">IF(ISERROR(F903/D903),0,F903/D903*100)</f>
        <v>100</v>
      </c>
    </row>
    <row r="904" spans="1:11">
      <c r="A904" s="26" t="s">
        <v>23</v>
      </c>
      <c r="B904" s="21" t="s">
        <v>24</v>
      </c>
      <c r="C904" s="22">
        <v>25247883</v>
      </c>
      <c r="D904" s="22">
        <v>12351880</v>
      </c>
      <c r="E904" s="22">
        <v>7500390</v>
      </c>
      <c r="F904" s="22">
        <v>12351880</v>
      </c>
      <c r="G904" s="22">
        <f t="shared" si="240"/>
        <v>-12896003</v>
      </c>
      <c r="H904" s="22">
        <f t="shared" si="241"/>
        <v>-4851490</v>
      </c>
      <c r="I904" s="23">
        <f t="shared" si="242"/>
        <v>-51.077561631602933</v>
      </c>
      <c r="J904" s="23">
        <f t="shared" si="243"/>
        <v>164.68316980850329</v>
      </c>
      <c r="K904" s="23">
        <f t="shared" si="244"/>
        <v>100</v>
      </c>
    </row>
    <row r="905" spans="1:11">
      <c r="A905" s="27" t="s">
        <v>25</v>
      </c>
      <c r="B905" s="21" t="s">
        <v>26</v>
      </c>
      <c r="C905" s="22">
        <v>25247883</v>
      </c>
      <c r="D905" s="22">
        <v>12351880</v>
      </c>
      <c r="E905" s="22">
        <v>7500390</v>
      </c>
      <c r="F905" s="22">
        <v>12351880</v>
      </c>
      <c r="G905" s="22">
        <f t="shared" si="240"/>
        <v>-12896003</v>
      </c>
      <c r="H905" s="22">
        <f t="shared" si="241"/>
        <v>-4851490</v>
      </c>
      <c r="I905" s="23">
        <f t="shared" si="242"/>
        <v>-51.077561631602933</v>
      </c>
      <c r="J905" s="23">
        <f t="shared" si="243"/>
        <v>164.68316980850329</v>
      </c>
      <c r="K905" s="23">
        <f t="shared" si="244"/>
        <v>100</v>
      </c>
    </row>
    <row r="906" spans="1:11">
      <c r="A906" s="20" t="s">
        <v>27</v>
      </c>
      <c r="B906" s="21" t="s">
        <v>28</v>
      </c>
      <c r="C906" s="22">
        <v>9456660.4399999995</v>
      </c>
      <c r="D906" s="22">
        <v>12351880</v>
      </c>
      <c r="E906" s="22">
        <v>7500390</v>
      </c>
      <c r="F906" s="22">
        <v>9324656.5</v>
      </c>
      <c r="G906" s="22">
        <f t="shared" si="240"/>
        <v>-132003.93999999948</v>
      </c>
      <c r="H906" s="22">
        <f t="shared" si="241"/>
        <v>-1824266.5</v>
      </c>
      <c r="I906" s="23">
        <f t="shared" si="242"/>
        <v>-1.3958832596087092</v>
      </c>
      <c r="J906" s="23">
        <f t="shared" si="243"/>
        <v>124.32228857432747</v>
      </c>
      <c r="K906" s="23">
        <f t="shared" si="244"/>
        <v>75.491799628882404</v>
      </c>
    </row>
    <row r="907" spans="1:11">
      <c r="A907" s="26" t="s">
        <v>29</v>
      </c>
      <c r="B907" s="21" t="s">
        <v>30</v>
      </c>
      <c r="C907" s="22">
        <v>7573069.0999999996</v>
      </c>
      <c r="D907" s="22">
        <v>7253249</v>
      </c>
      <c r="E907" s="22">
        <v>5444379</v>
      </c>
      <c r="F907" s="22">
        <v>4534364.03</v>
      </c>
      <c r="G907" s="22">
        <f t="shared" si="240"/>
        <v>-3038705.0699999994</v>
      </c>
      <c r="H907" s="22">
        <f t="shared" si="241"/>
        <v>910014.96999999974</v>
      </c>
      <c r="I907" s="23">
        <f t="shared" si="242"/>
        <v>-40.125146487835416</v>
      </c>
      <c r="J907" s="23">
        <f t="shared" si="243"/>
        <v>83.285238408273926</v>
      </c>
      <c r="K907" s="23">
        <f t="shared" si="244"/>
        <v>62.514936823484213</v>
      </c>
    </row>
    <row r="908" spans="1:11">
      <c r="A908" s="27" t="s">
        <v>31</v>
      </c>
      <c r="B908" s="21" t="s">
        <v>32</v>
      </c>
      <c r="C908" s="22">
        <v>1610944.43</v>
      </c>
      <c r="D908" s="22">
        <v>3350373</v>
      </c>
      <c r="E908" s="22">
        <v>2421521</v>
      </c>
      <c r="F908" s="22">
        <v>1615543.69</v>
      </c>
      <c r="G908" s="22">
        <f t="shared" si="240"/>
        <v>4599.2600000000093</v>
      </c>
      <c r="H908" s="22">
        <f t="shared" si="241"/>
        <v>805977.31</v>
      </c>
      <c r="I908" s="23">
        <f t="shared" si="242"/>
        <v>0.28550084747492122</v>
      </c>
      <c r="J908" s="23">
        <f t="shared" si="243"/>
        <v>66.716071840797582</v>
      </c>
      <c r="K908" s="23">
        <f t="shared" si="244"/>
        <v>48.219815823491892</v>
      </c>
    </row>
    <row r="909" spans="1:11">
      <c r="A909" s="28" t="s">
        <v>33</v>
      </c>
      <c r="B909" s="21" t="s">
        <v>34</v>
      </c>
      <c r="C909" s="22">
        <v>1152372.26</v>
      </c>
      <c r="D909" s="22">
        <v>1723182</v>
      </c>
      <c r="E909" s="22">
        <v>1212069</v>
      </c>
      <c r="F909" s="22">
        <v>1177542.17</v>
      </c>
      <c r="G909" s="22">
        <f t="shared" si="240"/>
        <v>25169.909999999916</v>
      </c>
      <c r="H909" s="22">
        <f t="shared" si="241"/>
        <v>34526.830000000075</v>
      </c>
      <c r="I909" s="23">
        <f t="shared" si="242"/>
        <v>2.1841822190339855</v>
      </c>
      <c r="J909" s="23">
        <f t="shared" si="243"/>
        <v>97.151413822150374</v>
      </c>
      <c r="K909" s="23">
        <f t="shared" si="244"/>
        <v>68.335333702417969</v>
      </c>
    </row>
    <row r="910" spans="1:11">
      <c r="A910" s="28" t="s">
        <v>35</v>
      </c>
      <c r="B910" s="21" t="s">
        <v>36</v>
      </c>
      <c r="C910" s="22">
        <v>458572.17</v>
      </c>
      <c r="D910" s="22">
        <v>1627191</v>
      </c>
      <c r="E910" s="22">
        <v>1209452</v>
      </c>
      <c r="F910" s="22">
        <v>438001.52</v>
      </c>
      <c r="G910" s="22">
        <f t="shared" si="240"/>
        <v>-20570.649999999965</v>
      </c>
      <c r="H910" s="22">
        <f t="shared" si="241"/>
        <v>771450.48</v>
      </c>
      <c r="I910" s="23">
        <f t="shared" si="242"/>
        <v>-4.4858042737307784</v>
      </c>
      <c r="J910" s="23">
        <f t="shared" si="243"/>
        <v>36.214874174419492</v>
      </c>
      <c r="K910" s="23">
        <f t="shared" si="244"/>
        <v>26.917646422577313</v>
      </c>
    </row>
    <row r="911" spans="1:11">
      <c r="A911" s="29" t="s">
        <v>77</v>
      </c>
      <c r="B911" s="21" t="s">
        <v>78</v>
      </c>
      <c r="C911" s="22">
        <v>61773.19</v>
      </c>
      <c r="D911" s="22">
        <v>0</v>
      </c>
      <c r="E911" s="22">
        <v>0</v>
      </c>
      <c r="F911" s="22">
        <v>21183.42</v>
      </c>
      <c r="G911" s="22">
        <f t="shared" si="240"/>
        <v>-40589.770000000004</v>
      </c>
      <c r="H911" s="22">
        <f t="shared" si="241"/>
        <v>-21183.42</v>
      </c>
      <c r="I911" s="23">
        <f t="shared" si="242"/>
        <v>-65.707744735216039</v>
      </c>
      <c r="J911" s="23">
        <f t="shared" si="243"/>
        <v>0</v>
      </c>
      <c r="K911" s="23">
        <f t="shared" si="244"/>
        <v>0</v>
      </c>
    </row>
    <row r="912" spans="1:11">
      <c r="A912" s="27" t="s">
        <v>37</v>
      </c>
      <c r="B912" s="21" t="s">
        <v>38</v>
      </c>
      <c r="C912" s="22">
        <v>5768492.54</v>
      </c>
      <c r="D912" s="22">
        <v>3579214</v>
      </c>
      <c r="E912" s="22">
        <v>2758496</v>
      </c>
      <c r="F912" s="22">
        <v>2820622.9</v>
      </c>
      <c r="G912" s="22">
        <f t="shared" si="240"/>
        <v>-2947869.64</v>
      </c>
      <c r="H912" s="22">
        <f t="shared" si="241"/>
        <v>-62126.899999999907</v>
      </c>
      <c r="I912" s="23">
        <f t="shared" si="242"/>
        <v>-51.102946212703259</v>
      </c>
      <c r="J912" s="23">
        <f t="shared" si="243"/>
        <v>102.25220192452697</v>
      </c>
      <c r="K912" s="23">
        <f t="shared" si="244"/>
        <v>78.805651184869077</v>
      </c>
    </row>
    <row r="913" spans="1:11">
      <c r="A913" s="28" t="s">
        <v>39</v>
      </c>
      <c r="B913" s="21" t="s">
        <v>40</v>
      </c>
      <c r="C913" s="22">
        <v>4894419.16</v>
      </c>
      <c r="D913" s="22">
        <v>3094371</v>
      </c>
      <c r="E913" s="22">
        <v>2273653</v>
      </c>
      <c r="F913" s="22">
        <v>2401129.75</v>
      </c>
      <c r="G913" s="22">
        <f t="shared" si="240"/>
        <v>-2493289.41</v>
      </c>
      <c r="H913" s="22">
        <f t="shared" si="241"/>
        <v>-127476.75</v>
      </c>
      <c r="I913" s="23">
        <f t="shared" si="242"/>
        <v>-50.941476986208926</v>
      </c>
      <c r="J913" s="23">
        <f t="shared" si="243"/>
        <v>105.6066932816925</v>
      </c>
      <c r="K913" s="23">
        <f t="shared" si="244"/>
        <v>77.59669897371711</v>
      </c>
    </row>
    <row r="914" spans="1:11">
      <c r="A914" s="28" t="s">
        <v>41</v>
      </c>
      <c r="B914" s="21" t="s">
        <v>42</v>
      </c>
      <c r="C914" s="22">
        <v>874073.38</v>
      </c>
      <c r="D914" s="22">
        <v>484843</v>
      </c>
      <c r="E914" s="22">
        <v>484843</v>
      </c>
      <c r="F914" s="22">
        <v>419493.15</v>
      </c>
      <c r="G914" s="22">
        <f t="shared" si="240"/>
        <v>-454580.23</v>
      </c>
      <c r="H914" s="22">
        <f t="shared" si="241"/>
        <v>65349.849999999977</v>
      </c>
      <c r="I914" s="23">
        <f t="shared" si="242"/>
        <v>-52.007101509028907</v>
      </c>
      <c r="J914" s="23">
        <f t="shared" si="243"/>
        <v>86.521440961300883</v>
      </c>
      <c r="K914" s="23">
        <f t="shared" si="244"/>
        <v>86.521440961300883</v>
      </c>
    </row>
    <row r="915" spans="1:11" ht="25.5">
      <c r="A915" s="27" t="s">
        <v>43</v>
      </c>
      <c r="B915" s="21" t="s">
        <v>44</v>
      </c>
      <c r="C915" s="22">
        <v>193632.13</v>
      </c>
      <c r="D915" s="22">
        <v>323662</v>
      </c>
      <c r="E915" s="22">
        <v>264362</v>
      </c>
      <c r="F915" s="22">
        <v>98197.440000000002</v>
      </c>
      <c r="G915" s="22">
        <f t="shared" si="240"/>
        <v>-95434.69</v>
      </c>
      <c r="H915" s="22">
        <f t="shared" si="241"/>
        <v>166164.56</v>
      </c>
      <c r="I915" s="23">
        <f t="shared" si="242"/>
        <v>-49.286598252056621</v>
      </c>
      <c r="J915" s="23">
        <f t="shared" si="243"/>
        <v>37.145066234935427</v>
      </c>
      <c r="K915" s="23">
        <f t="shared" si="244"/>
        <v>30.33950232032182</v>
      </c>
    </row>
    <row r="916" spans="1:11">
      <c r="A916" s="28" t="s">
        <v>45</v>
      </c>
      <c r="B916" s="21" t="s">
        <v>46</v>
      </c>
      <c r="C916" s="22">
        <v>52056</v>
      </c>
      <c r="D916" s="22">
        <v>36300</v>
      </c>
      <c r="E916" s="22">
        <v>26928</v>
      </c>
      <c r="F916" s="22">
        <v>36300</v>
      </c>
      <c r="G916" s="22">
        <f t="shared" si="240"/>
        <v>-15756</v>
      </c>
      <c r="H916" s="22">
        <f t="shared" si="241"/>
        <v>-9372</v>
      </c>
      <c r="I916" s="23">
        <f t="shared" si="242"/>
        <v>-30.267404333794374</v>
      </c>
      <c r="J916" s="23">
        <f t="shared" si="243"/>
        <v>134.80392156862746</v>
      </c>
      <c r="K916" s="23">
        <f t="shared" si="244"/>
        <v>100</v>
      </c>
    </row>
    <row r="917" spans="1:11" ht="25.5">
      <c r="A917" s="29" t="s">
        <v>47</v>
      </c>
      <c r="B917" s="21" t="s">
        <v>48</v>
      </c>
      <c r="C917" s="22">
        <v>52056</v>
      </c>
      <c r="D917" s="22">
        <v>36300</v>
      </c>
      <c r="E917" s="22">
        <v>26928</v>
      </c>
      <c r="F917" s="22">
        <v>36300</v>
      </c>
      <c r="G917" s="22">
        <f t="shared" si="240"/>
        <v>-15756</v>
      </c>
      <c r="H917" s="22">
        <f t="shared" si="241"/>
        <v>-9372</v>
      </c>
      <c r="I917" s="23">
        <f t="shared" si="242"/>
        <v>-30.267404333794374</v>
      </c>
      <c r="J917" s="23">
        <f t="shared" si="243"/>
        <v>134.80392156862746</v>
      </c>
      <c r="K917" s="23">
        <f t="shared" si="244"/>
        <v>100</v>
      </c>
    </row>
    <row r="918" spans="1:11" ht="25.5">
      <c r="A918" s="30" t="s">
        <v>49</v>
      </c>
      <c r="B918" s="21" t="s">
        <v>50</v>
      </c>
      <c r="C918" s="22">
        <v>52056</v>
      </c>
      <c r="D918" s="22">
        <v>36300</v>
      </c>
      <c r="E918" s="22">
        <v>26928</v>
      </c>
      <c r="F918" s="22">
        <v>36300</v>
      </c>
      <c r="G918" s="22">
        <f t="shared" si="240"/>
        <v>-15756</v>
      </c>
      <c r="H918" s="22">
        <f t="shared" si="241"/>
        <v>-9372</v>
      </c>
      <c r="I918" s="23">
        <f t="shared" si="242"/>
        <v>-30.267404333794374</v>
      </c>
      <c r="J918" s="23">
        <f t="shared" si="243"/>
        <v>134.80392156862746</v>
      </c>
      <c r="K918" s="23">
        <f t="shared" si="244"/>
        <v>100</v>
      </c>
    </row>
    <row r="919" spans="1:11" ht="51">
      <c r="A919" s="28" t="s">
        <v>159</v>
      </c>
      <c r="B919" s="21" t="s">
        <v>160</v>
      </c>
      <c r="C919" s="22">
        <v>141576.13</v>
      </c>
      <c r="D919" s="22">
        <v>287362</v>
      </c>
      <c r="E919" s="22">
        <v>237434</v>
      </c>
      <c r="F919" s="22">
        <v>61897.440000000002</v>
      </c>
      <c r="G919" s="22">
        <f t="shared" si="240"/>
        <v>-79678.69</v>
      </c>
      <c r="H919" s="22">
        <f t="shared" si="241"/>
        <v>175536.56</v>
      </c>
      <c r="I919" s="23">
        <f t="shared" si="242"/>
        <v>-56.279748570610032</v>
      </c>
      <c r="J919" s="23">
        <f t="shared" si="243"/>
        <v>26.069324528079385</v>
      </c>
      <c r="K919" s="23">
        <f t="shared" si="244"/>
        <v>21.539883491902202</v>
      </c>
    </row>
    <row r="920" spans="1:11" ht="38.25">
      <c r="A920" s="29" t="s">
        <v>161</v>
      </c>
      <c r="B920" s="21" t="s">
        <v>162</v>
      </c>
      <c r="C920" s="22">
        <v>32365.73</v>
      </c>
      <c r="D920" s="22">
        <v>166812</v>
      </c>
      <c r="E920" s="22">
        <v>116884</v>
      </c>
      <c r="F920" s="22">
        <v>60146.55</v>
      </c>
      <c r="G920" s="22">
        <f t="shared" si="240"/>
        <v>27780.820000000003</v>
      </c>
      <c r="H920" s="22">
        <f t="shared" si="241"/>
        <v>56737.45</v>
      </c>
      <c r="I920" s="23">
        <f t="shared" si="242"/>
        <v>85.8340596674322</v>
      </c>
      <c r="J920" s="23">
        <f t="shared" si="243"/>
        <v>51.458326203757579</v>
      </c>
      <c r="K920" s="23">
        <f t="shared" si="244"/>
        <v>36.056488741817141</v>
      </c>
    </row>
    <row r="921" spans="1:11" ht="63.75">
      <c r="A921" s="29" t="s">
        <v>237</v>
      </c>
      <c r="B921" s="21" t="s">
        <v>238</v>
      </c>
      <c r="C921" s="22">
        <v>109210.4</v>
      </c>
      <c r="D921" s="22">
        <v>120550</v>
      </c>
      <c r="E921" s="22">
        <v>120550</v>
      </c>
      <c r="F921" s="22">
        <v>1750.89</v>
      </c>
      <c r="G921" s="22">
        <f t="shared" si="240"/>
        <v>-107459.51</v>
      </c>
      <c r="H921" s="22">
        <f t="shared" si="241"/>
        <v>118799.11</v>
      </c>
      <c r="I921" s="23">
        <f t="shared" si="242"/>
        <v>-98.396773567352554</v>
      </c>
      <c r="J921" s="23">
        <f t="shared" si="243"/>
        <v>1.4524180837826628</v>
      </c>
      <c r="K921" s="23">
        <f t="shared" si="244"/>
        <v>1.4524180837826628</v>
      </c>
    </row>
    <row r="922" spans="1:11">
      <c r="A922" s="26" t="s">
        <v>51</v>
      </c>
      <c r="B922" s="21" t="s">
        <v>52</v>
      </c>
      <c r="C922" s="22">
        <v>1883591.34</v>
      </c>
      <c r="D922" s="22">
        <v>5098631</v>
      </c>
      <c r="E922" s="22">
        <v>2056011</v>
      </c>
      <c r="F922" s="22">
        <v>4790292.47</v>
      </c>
      <c r="G922" s="22">
        <f t="shared" si="240"/>
        <v>2906701.13</v>
      </c>
      <c r="H922" s="22">
        <f t="shared" si="241"/>
        <v>-2734281.4699999997</v>
      </c>
      <c r="I922" s="23">
        <f t="shared" si="242"/>
        <v>154.31697249149593</v>
      </c>
      <c r="J922" s="23">
        <f t="shared" si="243"/>
        <v>232.98963235118876</v>
      </c>
      <c r="K922" s="23">
        <f t="shared" si="244"/>
        <v>93.95252313807373</v>
      </c>
    </row>
    <row r="923" spans="1:11">
      <c r="A923" s="27" t="s">
        <v>53</v>
      </c>
      <c r="B923" s="21" t="s">
        <v>54</v>
      </c>
      <c r="C923" s="22">
        <v>1883591.34</v>
      </c>
      <c r="D923" s="22">
        <v>4754991</v>
      </c>
      <c r="E923" s="22">
        <v>2056011</v>
      </c>
      <c r="F923" s="22">
        <v>4447276.3600000003</v>
      </c>
      <c r="G923" s="22">
        <f t="shared" si="240"/>
        <v>2563685.0200000005</v>
      </c>
      <c r="H923" s="22">
        <f t="shared" si="241"/>
        <v>-2391265.3600000003</v>
      </c>
      <c r="I923" s="23">
        <f t="shared" si="242"/>
        <v>136.10622248879102</v>
      </c>
      <c r="J923" s="23">
        <f t="shared" si="243"/>
        <v>216.30605867381064</v>
      </c>
      <c r="K923" s="23">
        <f t="shared" si="244"/>
        <v>93.528596794399832</v>
      </c>
    </row>
    <row r="924" spans="1:11">
      <c r="A924" s="27" t="s">
        <v>185</v>
      </c>
      <c r="B924" s="21" t="s">
        <v>186</v>
      </c>
      <c r="C924" s="22">
        <v>0</v>
      </c>
      <c r="D924" s="22">
        <v>343640</v>
      </c>
      <c r="E924" s="22">
        <v>0</v>
      </c>
      <c r="F924" s="22">
        <v>343016.11</v>
      </c>
      <c r="G924" s="22">
        <f t="shared" si="240"/>
        <v>343016.11</v>
      </c>
      <c r="H924" s="22">
        <f t="shared" si="241"/>
        <v>-343016.11</v>
      </c>
      <c r="I924" s="23">
        <f t="shared" si="242"/>
        <v>0</v>
      </c>
      <c r="J924" s="23">
        <f t="shared" si="243"/>
        <v>0</v>
      </c>
      <c r="K924" s="23">
        <f t="shared" si="244"/>
        <v>99.818446630194387</v>
      </c>
    </row>
    <row r="925" spans="1:11" ht="51">
      <c r="A925" s="28" t="s">
        <v>296</v>
      </c>
      <c r="B925" s="21" t="s">
        <v>297</v>
      </c>
      <c r="C925" s="22">
        <v>0</v>
      </c>
      <c r="D925" s="22">
        <v>343640</v>
      </c>
      <c r="E925" s="22">
        <v>0</v>
      </c>
      <c r="F925" s="22">
        <v>343016.11</v>
      </c>
      <c r="G925" s="22">
        <f t="shared" si="240"/>
        <v>343016.11</v>
      </c>
      <c r="H925" s="22">
        <f t="shared" si="241"/>
        <v>-343016.11</v>
      </c>
      <c r="I925" s="23">
        <f t="shared" si="242"/>
        <v>0</v>
      </c>
      <c r="J925" s="23">
        <f t="shared" si="243"/>
        <v>0</v>
      </c>
      <c r="K925" s="23">
        <f t="shared" si="244"/>
        <v>99.818446630194387</v>
      </c>
    </row>
    <row r="926" spans="1:11" ht="38.25">
      <c r="A926" s="29" t="s">
        <v>298</v>
      </c>
      <c r="B926" s="21" t="s">
        <v>299</v>
      </c>
      <c r="C926" s="22">
        <v>0</v>
      </c>
      <c r="D926" s="22">
        <v>343640</v>
      </c>
      <c r="E926" s="22">
        <v>0</v>
      </c>
      <c r="F926" s="22">
        <v>343016.11</v>
      </c>
      <c r="G926" s="22">
        <f t="shared" si="240"/>
        <v>343016.11</v>
      </c>
      <c r="H926" s="22">
        <f t="shared" si="241"/>
        <v>-343016.11</v>
      </c>
      <c r="I926" s="23">
        <f t="shared" si="242"/>
        <v>0</v>
      </c>
      <c r="J926" s="23">
        <f t="shared" si="243"/>
        <v>0</v>
      </c>
      <c r="K926" s="23">
        <f t="shared" si="244"/>
        <v>99.818446630194387</v>
      </c>
    </row>
    <row r="927" spans="1:11">
      <c r="A927" s="20"/>
      <c r="B927" s="21" t="s">
        <v>55</v>
      </c>
      <c r="C927" s="22">
        <v>15791222.560000001</v>
      </c>
      <c r="D927" s="22">
        <v>0</v>
      </c>
      <c r="E927" s="22">
        <v>0</v>
      </c>
      <c r="F927" s="22">
        <v>3027223.5</v>
      </c>
      <c r="G927" s="22">
        <f t="shared" si="240"/>
        <v>-12763999.060000001</v>
      </c>
      <c r="H927" s="22">
        <f t="shared" si="241"/>
        <v>-3027223.5</v>
      </c>
      <c r="I927" s="23">
        <f t="shared" si="242"/>
        <v>-80.829707842456003</v>
      </c>
      <c r="J927" s="23">
        <f t="shared" si="243"/>
        <v>0</v>
      </c>
      <c r="K927" s="23">
        <f t="shared" si="244"/>
        <v>0</v>
      </c>
    </row>
    <row r="928" spans="1:11">
      <c r="A928" s="20" t="s">
        <v>56</v>
      </c>
      <c r="B928" s="21" t="s">
        <v>57</v>
      </c>
      <c r="C928" s="22">
        <v>-15791222.560000001</v>
      </c>
      <c r="D928" s="22">
        <v>0</v>
      </c>
      <c r="E928" s="22">
        <v>0</v>
      </c>
      <c r="F928" s="22">
        <v>-3027223.5</v>
      </c>
      <c r="G928" s="22">
        <f t="shared" si="240"/>
        <v>12763999.060000001</v>
      </c>
      <c r="H928" s="22">
        <f t="shared" si="241"/>
        <v>3027223.5</v>
      </c>
      <c r="I928" s="23">
        <f t="shared" si="242"/>
        <v>-80.829707842456003</v>
      </c>
      <c r="J928" s="23">
        <f t="shared" si="243"/>
        <v>0</v>
      </c>
      <c r="K928" s="23">
        <f t="shared" si="244"/>
        <v>0</v>
      </c>
    </row>
    <row r="929" spans="1:11">
      <c r="A929" s="26" t="s">
        <v>58</v>
      </c>
      <c r="B929" s="21" t="s">
        <v>59</v>
      </c>
      <c r="C929" s="22">
        <v>-15791222.560000001</v>
      </c>
      <c r="D929" s="22">
        <v>0</v>
      </c>
      <c r="E929" s="22">
        <v>0</v>
      </c>
      <c r="F929" s="22">
        <v>-3027223.5</v>
      </c>
      <c r="G929" s="22">
        <f t="shared" si="240"/>
        <v>12763999.060000001</v>
      </c>
      <c r="H929" s="22">
        <f t="shared" si="241"/>
        <v>3027223.5</v>
      </c>
      <c r="I929" s="23">
        <f t="shared" si="242"/>
        <v>-80.829707842456003</v>
      </c>
      <c r="J929" s="23">
        <f t="shared" si="243"/>
        <v>0</v>
      </c>
      <c r="K929" s="23">
        <f t="shared" si="244"/>
        <v>0</v>
      </c>
    </row>
    <row r="930" spans="1:11" s="35" customFormat="1" ht="25.5">
      <c r="A930" s="36" t="s">
        <v>137</v>
      </c>
      <c r="B930" s="32" t="s">
        <v>138</v>
      </c>
      <c r="C930" s="33"/>
      <c r="D930" s="33"/>
      <c r="E930" s="33"/>
      <c r="F930" s="33"/>
      <c r="G930" s="33"/>
      <c r="H930" s="33"/>
      <c r="I930" s="34"/>
      <c r="J930" s="34"/>
      <c r="K930" s="34"/>
    </row>
    <row r="931" spans="1:11">
      <c r="A931" s="20" t="s">
        <v>21</v>
      </c>
      <c r="B931" s="21" t="s">
        <v>22</v>
      </c>
      <c r="C931" s="22">
        <v>24933062</v>
      </c>
      <c r="D931" s="22">
        <v>11965080</v>
      </c>
      <c r="E931" s="22">
        <v>7325221</v>
      </c>
      <c r="F931" s="22">
        <v>11965080</v>
      </c>
      <c r="G931" s="22">
        <f t="shared" ref="G931:G957" si="245">F931-C931</f>
        <v>-12967982</v>
      </c>
      <c r="H931" s="22">
        <f t="shared" ref="H931:H957" si="246">E931-F931</f>
        <v>-4639859</v>
      </c>
      <c r="I931" s="23">
        <f t="shared" ref="I931:I957" si="247">IF(ISERROR(F931/C931),0,F931/C931*100-100)</f>
        <v>-52.011188998767985</v>
      </c>
      <c r="J931" s="23">
        <f t="shared" ref="J931:J957" si="248">IF(ISERROR(F931/E931),0,F931/E931*100)</f>
        <v>163.34087394769386</v>
      </c>
      <c r="K931" s="23">
        <f t="shared" ref="K931:K957" si="249">IF(ISERROR(F931/D931),0,F931/D931*100)</f>
        <v>100</v>
      </c>
    </row>
    <row r="932" spans="1:11">
      <c r="A932" s="26" t="s">
        <v>23</v>
      </c>
      <c r="B932" s="21" t="s">
        <v>24</v>
      </c>
      <c r="C932" s="22">
        <v>24933062</v>
      </c>
      <c r="D932" s="22">
        <v>11965080</v>
      </c>
      <c r="E932" s="22">
        <v>7325221</v>
      </c>
      <c r="F932" s="22">
        <v>11965080</v>
      </c>
      <c r="G932" s="22">
        <f t="shared" si="245"/>
        <v>-12967982</v>
      </c>
      <c r="H932" s="22">
        <f t="shared" si="246"/>
        <v>-4639859</v>
      </c>
      <c r="I932" s="23">
        <f t="shared" si="247"/>
        <v>-52.011188998767985</v>
      </c>
      <c r="J932" s="23">
        <f t="shared" si="248"/>
        <v>163.34087394769386</v>
      </c>
      <c r="K932" s="23">
        <f t="shared" si="249"/>
        <v>100</v>
      </c>
    </row>
    <row r="933" spans="1:11">
      <c r="A933" s="27" t="s">
        <v>25</v>
      </c>
      <c r="B933" s="21" t="s">
        <v>26</v>
      </c>
      <c r="C933" s="22">
        <v>24933062</v>
      </c>
      <c r="D933" s="22">
        <v>11965080</v>
      </c>
      <c r="E933" s="22">
        <v>7325221</v>
      </c>
      <c r="F933" s="22">
        <v>11965080</v>
      </c>
      <c r="G933" s="22">
        <f t="shared" si="245"/>
        <v>-12967982</v>
      </c>
      <c r="H933" s="22">
        <f t="shared" si="246"/>
        <v>-4639859</v>
      </c>
      <c r="I933" s="23">
        <f t="shared" si="247"/>
        <v>-52.011188998767985</v>
      </c>
      <c r="J933" s="23">
        <f t="shared" si="248"/>
        <v>163.34087394769386</v>
      </c>
      <c r="K933" s="23">
        <f t="shared" si="249"/>
        <v>100</v>
      </c>
    </row>
    <row r="934" spans="1:11">
      <c r="A934" s="20" t="s">
        <v>27</v>
      </c>
      <c r="B934" s="21" t="s">
        <v>28</v>
      </c>
      <c r="C934" s="22">
        <v>9310916.5299999993</v>
      </c>
      <c r="D934" s="22">
        <v>11965080</v>
      </c>
      <c r="E934" s="22">
        <v>7325221</v>
      </c>
      <c r="F934" s="22">
        <v>9192574.8000000007</v>
      </c>
      <c r="G934" s="22">
        <f t="shared" si="245"/>
        <v>-118341.72999999858</v>
      </c>
      <c r="H934" s="22">
        <f t="shared" si="246"/>
        <v>-1867353.8000000007</v>
      </c>
      <c r="I934" s="23">
        <f t="shared" si="247"/>
        <v>-1.2709997949041707</v>
      </c>
      <c r="J934" s="23">
        <f t="shared" si="248"/>
        <v>125.49211552798202</v>
      </c>
      <c r="K934" s="23">
        <f t="shared" si="249"/>
        <v>76.8283605291398</v>
      </c>
    </row>
    <row r="935" spans="1:11">
      <c r="A935" s="26" t="s">
        <v>29</v>
      </c>
      <c r="B935" s="21" t="s">
        <v>30</v>
      </c>
      <c r="C935" s="22">
        <v>7427325.1900000004</v>
      </c>
      <c r="D935" s="22">
        <v>6868249</v>
      </c>
      <c r="E935" s="22">
        <v>5271010</v>
      </c>
      <c r="F935" s="22">
        <v>4402282.33</v>
      </c>
      <c r="G935" s="22">
        <f t="shared" si="245"/>
        <v>-3025042.8600000003</v>
      </c>
      <c r="H935" s="22">
        <f t="shared" si="246"/>
        <v>868727.66999999993</v>
      </c>
      <c r="I935" s="23">
        <f t="shared" si="247"/>
        <v>-40.728563548999531</v>
      </c>
      <c r="J935" s="23">
        <f t="shared" si="248"/>
        <v>83.518762628035233</v>
      </c>
      <c r="K935" s="23">
        <f t="shared" si="249"/>
        <v>64.096137603630851</v>
      </c>
    </row>
    <row r="936" spans="1:11">
      <c r="A936" s="27" t="s">
        <v>31</v>
      </c>
      <c r="B936" s="21" t="s">
        <v>32</v>
      </c>
      <c r="C936" s="22">
        <v>1465200.52</v>
      </c>
      <c r="D936" s="22">
        <v>2965373</v>
      </c>
      <c r="E936" s="22">
        <v>2248152</v>
      </c>
      <c r="F936" s="22">
        <v>1483461.99</v>
      </c>
      <c r="G936" s="22">
        <f t="shared" si="245"/>
        <v>18261.469999999972</v>
      </c>
      <c r="H936" s="22">
        <f t="shared" si="246"/>
        <v>764690.01</v>
      </c>
      <c r="I936" s="23">
        <f t="shared" si="247"/>
        <v>1.2463461315178819</v>
      </c>
      <c r="J936" s="23">
        <f t="shared" si="248"/>
        <v>65.985840370224082</v>
      </c>
      <c r="K936" s="23">
        <f t="shared" si="249"/>
        <v>50.026151516183624</v>
      </c>
    </row>
    <row r="937" spans="1:11">
      <c r="A937" s="28" t="s">
        <v>33</v>
      </c>
      <c r="B937" s="21" t="s">
        <v>34</v>
      </c>
      <c r="C937" s="22">
        <v>1011943.52</v>
      </c>
      <c r="D937" s="22">
        <v>1448182</v>
      </c>
      <c r="E937" s="22">
        <v>1104486</v>
      </c>
      <c r="F937" s="22">
        <v>1054243.57</v>
      </c>
      <c r="G937" s="22">
        <f t="shared" si="245"/>
        <v>42300.050000000047</v>
      </c>
      <c r="H937" s="22">
        <f t="shared" si="246"/>
        <v>50242.429999999935</v>
      </c>
      <c r="I937" s="23">
        <f t="shared" si="247"/>
        <v>4.1800801293732377</v>
      </c>
      <c r="J937" s="23">
        <f t="shared" si="248"/>
        <v>95.451057777101752</v>
      </c>
      <c r="K937" s="23">
        <f t="shared" si="249"/>
        <v>72.797726390743705</v>
      </c>
    </row>
    <row r="938" spans="1:11">
      <c r="A938" s="28" t="s">
        <v>35</v>
      </c>
      <c r="B938" s="21" t="s">
        <v>36</v>
      </c>
      <c r="C938" s="22">
        <v>453257</v>
      </c>
      <c r="D938" s="22">
        <v>1517191</v>
      </c>
      <c r="E938" s="22">
        <v>1143666</v>
      </c>
      <c r="F938" s="22">
        <v>429218.42</v>
      </c>
      <c r="G938" s="22">
        <f t="shared" si="245"/>
        <v>-24038.580000000016</v>
      </c>
      <c r="H938" s="22">
        <f t="shared" si="246"/>
        <v>714447.58000000007</v>
      </c>
      <c r="I938" s="23">
        <f t="shared" si="247"/>
        <v>-5.3035209605146747</v>
      </c>
      <c r="J938" s="23">
        <f t="shared" si="248"/>
        <v>37.530049857213555</v>
      </c>
      <c r="K938" s="23">
        <f t="shared" si="249"/>
        <v>28.290335231358476</v>
      </c>
    </row>
    <row r="939" spans="1:11">
      <c r="A939" s="29" t="s">
        <v>77</v>
      </c>
      <c r="B939" s="21" t="s">
        <v>78</v>
      </c>
      <c r="C939" s="22">
        <v>61753.39</v>
      </c>
      <c r="D939" s="22">
        <v>0</v>
      </c>
      <c r="E939" s="22">
        <v>0</v>
      </c>
      <c r="F939" s="22">
        <v>21114</v>
      </c>
      <c r="G939" s="22">
        <f t="shared" si="245"/>
        <v>-40639.39</v>
      </c>
      <c r="H939" s="22">
        <f t="shared" si="246"/>
        <v>-21114</v>
      </c>
      <c r="I939" s="23">
        <f t="shared" si="247"/>
        <v>-65.809164484735163</v>
      </c>
      <c r="J939" s="23">
        <f t="shared" si="248"/>
        <v>0</v>
      </c>
      <c r="K939" s="23">
        <f t="shared" si="249"/>
        <v>0</v>
      </c>
    </row>
    <row r="940" spans="1:11">
      <c r="A940" s="27" t="s">
        <v>37</v>
      </c>
      <c r="B940" s="21" t="s">
        <v>38</v>
      </c>
      <c r="C940" s="22">
        <v>5768492.54</v>
      </c>
      <c r="D940" s="22">
        <v>3579214</v>
      </c>
      <c r="E940" s="22">
        <v>2758496</v>
      </c>
      <c r="F940" s="22">
        <v>2820622.9</v>
      </c>
      <c r="G940" s="22">
        <f t="shared" si="245"/>
        <v>-2947869.64</v>
      </c>
      <c r="H940" s="22">
        <f t="shared" si="246"/>
        <v>-62126.899999999907</v>
      </c>
      <c r="I940" s="23">
        <f t="shared" si="247"/>
        <v>-51.102946212703259</v>
      </c>
      <c r="J940" s="23">
        <f t="shared" si="248"/>
        <v>102.25220192452697</v>
      </c>
      <c r="K940" s="23">
        <f t="shared" si="249"/>
        <v>78.805651184869077</v>
      </c>
    </row>
    <row r="941" spans="1:11">
      <c r="A941" s="28" t="s">
        <v>39</v>
      </c>
      <c r="B941" s="21" t="s">
        <v>40</v>
      </c>
      <c r="C941" s="22">
        <v>4894419.16</v>
      </c>
      <c r="D941" s="22">
        <v>3094371</v>
      </c>
      <c r="E941" s="22">
        <v>2273653</v>
      </c>
      <c r="F941" s="22">
        <v>2401129.75</v>
      </c>
      <c r="G941" s="22">
        <f t="shared" si="245"/>
        <v>-2493289.41</v>
      </c>
      <c r="H941" s="22">
        <f t="shared" si="246"/>
        <v>-127476.75</v>
      </c>
      <c r="I941" s="23">
        <f t="shared" si="247"/>
        <v>-50.941476986208926</v>
      </c>
      <c r="J941" s="23">
        <f t="shared" si="248"/>
        <v>105.6066932816925</v>
      </c>
      <c r="K941" s="23">
        <f t="shared" si="249"/>
        <v>77.59669897371711</v>
      </c>
    </row>
    <row r="942" spans="1:11">
      <c r="A942" s="28" t="s">
        <v>41</v>
      </c>
      <c r="B942" s="21" t="s">
        <v>42</v>
      </c>
      <c r="C942" s="22">
        <v>874073.38</v>
      </c>
      <c r="D942" s="22">
        <v>484843</v>
      </c>
      <c r="E942" s="22">
        <v>484843</v>
      </c>
      <c r="F942" s="22">
        <v>419493.15</v>
      </c>
      <c r="G942" s="22">
        <f t="shared" si="245"/>
        <v>-454580.23</v>
      </c>
      <c r="H942" s="22">
        <f t="shared" si="246"/>
        <v>65349.849999999977</v>
      </c>
      <c r="I942" s="23">
        <f t="shared" si="247"/>
        <v>-52.007101509028907</v>
      </c>
      <c r="J942" s="23">
        <f t="shared" si="248"/>
        <v>86.521440961300883</v>
      </c>
      <c r="K942" s="23">
        <f t="shared" si="249"/>
        <v>86.521440961300883</v>
      </c>
    </row>
    <row r="943" spans="1:11" ht="25.5">
      <c r="A943" s="27" t="s">
        <v>43</v>
      </c>
      <c r="B943" s="21" t="s">
        <v>44</v>
      </c>
      <c r="C943" s="22">
        <v>193632.13</v>
      </c>
      <c r="D943" s="22">
        <v>323662</v>
      </c>
      <c r="E943" s="22">
        <v>264362</v>
      </c>
      <c r="F943" s="22">
        <v>98197.440000000002</v>
      </c>
      <c r="G943" s="22">
        <f t="shared" si="245"/>
        <v>-95434.69</v>
      </c>
      <c r="H943" s="22">
        <f t="shared" si="246"/>
        <v>166164.56</v>
      </c>
      <c r="I943" s="23">
        <f t="shared" si="247"/>
        <v>-49.286598252056621</v>
      </c>
      <c r="J943" s="23">
        <f t="shared" si="248"/>
        <v>37.145066234935427</v>
      </c>
      <c r="K943" s="23">
        <f t="shared" si="249"/>
        <v>30.33950232032182</v>
      </c>
    </row>
    <row r="944" spans="1:11">
      <c r="A944" s="28" t="s">
        <v>45</v>
      </c>
      <c r="B944" s="21" t="s">
        <v>46</v>
      </c>
      <c r="C944" s="22">
        <v>52056</v>
      </c>
      <c r="D944" s="22">
        <v>36300</v>
      </c>
      <c r="E944" s="22">
        <v>26928</v>
      </c>
      <c r="F944" s="22">
        <v>36300</v>
      </c>
      <c r="G944" s="22">
        <f t="shared" si="245"/>
        <v>-15756</v>
      </c>
      <c r="H944" s="22">
        <f t="shared" si="246"/>
        <v>-9372</v>
      </c>
      <c r="I944" s="23">
        <f t="shared" si="247"/>
        <v>-30.267404333794374</v>
      </c>
      <c r="J944" s="23">
        <f t="shared" si="248"/>
        <v>134.80392156862746</v>
      </c>
      <c r="K944" s="23">
        <f t="shared" si="249"/>
        <v>100</v>
      </c>
    </row>
    <row r="945" spans="1:11" ht="25.5">
      <c r="A945" s="29" t="s">
        <v>47</v>
      </c>
      <c r="B945" s="21" t="s">
        <v>48</v>
      </c>
      <c r="C945" s="22">
        <v>52056</v>
      </c>
      <c r="D945" s="22">
        <v>36300</v>
      </c>
      <c r="E945" s="22">
        <v>26928</v>
      </c>
      <c r="F945" s="22">
        <v>36300</v>
      </c>
      <c r="G945" s="22">
        <f t="shared" si="245"/>
        <v>-15756</v>
      </c>
      <c r="H945" s="22">
        <f t="shared" si="246"/>
        <v>-9372</v>
      </c>
      <c r="I945" s="23">
        <f t="shared" si="247"/>
        <v>-30.267404333794374</v>
      </c>
      <c r="J945" s="23">
        <f t="shared" si="248"/>
        <v>134.80392156862746</v>
      </c>
      <c r="K945" s="23">
        <f t="shared" si="249"/>
        <v>100</v>
      </c>
    </row>
    <row r="946" spans="1:11" ht="25.5">
      <c r="A946" s="30" t="s">
        <v>49</v>
      </c>
      <c r="B946" s="21" t="s">
        <v>50</v>
      </c>
      <c r="C946" s="22">
        <v>52056</v>
      </c>
      <c r="D946" s="22">
        <v>36300</v>
      </c>
      <c r="E946" s="22">
        <v>26928</v>
      </c>
      <c r="F946" s="22">
        <v>36300</v>
      </c>
      <c r="G946" s="22">
        <f t="shared" si="245"/>
        <v>-15756</v>
      </c>
      <c r="H946" s="22">
        <f t="shared" si="246"/>
        <v>-9372</v>
      </c>
      <c r="I946" s="23">
        <f t="shared" si="247"/>
        <v>-30.267404333794374</v>
      </c>
      <c r="J946" s="23">
        <f t="shared" si="248"/>
        <v>134.80392156862746</v>
      </c>
      <c r="K946" s="23">
        <f t="shared" si="249"/>
        <v>100</v>
      </c>
    </row>
    <row r="947" spans="1:11" ht="51">
      <c r="A947" s="28" t="s">
        <v>159</v>
      </c>
      <c r="B947" s="21" t="s">
        <v>160</v>
      </c>
      <c r="C947" s="22">
        <v>141576.13</v>
      </c>
      <c r="D947" s="22">
        <v>287362</v>
      </c>
      <c r="E947" s="22">
        <v>237434</v>
      </c>
      <c r="F947" s="22">
        <v>61897.440000000002</v>
      </c>
      <c r="G947" s="22">
        <f t="shared" si="245"/>
        <v>-79678.69</v>
      </c>
      <c r="H947" s="22">
        <f t="shared" si="246"/>
        <v>175536.56</v>
      </c>
      <c r="I947" s="23">
        <f t="shared" si="247"/>
        <v>-56.279748570610032</v>
      </c>
      <c r="J947" s="23">
        <f t="shared" si="248"/>
        <v>26.069324528079385</v>
      </c>
      <c r="K947" s="23">
        <f t="shared" si="249"/>
        <v>21.539883491902202</v>
      </c>
    </row>
    <row r="948" spans="1:11" ht="38.25">
      <c r="A948" s="29" t="s">
        <v>161</v>
      </c>
      <c r="B948" s="21" t="s">
        <v>162</v>
      </c>
      <c r="C948" s="22">
        <v>32365.73</v>
      </c>
      <c r="D948" s="22">
        <v>166812</v>
      </c>
      <c r="E948" s="22">
        <v>116884</v>
      </c>
      <c r="F948" s="22">
        <v>60146.55</v>
      </c>
      <c r="G948" s="22">
        <f t="shared" si="245"/>
        <v>27780.820000000003</v>
      </c>
      <c r="H948" s="22">
        <f t="shared" si="246"/>
        <v>56737.45</v>
      </c>
      <c r="I948" s="23">
        <f t="shared" si="247"/>
        <v>85.8340596674322</v>
      </c>
      <c r="J948" s="23">
        <f t="shared" si="248"/>
        <v>51.458326203757579</v>
      </c>
      <c r="K948" s="23">
        <f t="shared" si="249"/>
        <v>36.056488741817141</v>
      </c>
    </row>
    <row r="949" spans="1:11" ht="63.75">
      <c r="A949" s="29" t="s">
        <v>237</v>
      </c>
      <c r="B949" s="21" t="s">
        <v>238</v>
      </c>
      <c r="C949" s="22">
        <v>109210.4</v>
      </c>
      <c r="D949" s="22">
        <v>120550</v>
      </c>
      <c r="E949" s="22">
        <v>120550</v>
      </c>
      <c r="F949" s="22">
        <v>1750.89</v>
      </c>
      <c r="G949" s="22">
        <f t="shared" si="245"/>
        <v>-107459.51</v>
      </c>
      <c r="H949" s="22">
        <f t="shared" si="246"/>
        <v>118799.11</v>
      </c>
      <c r="I949" s="23">
        <f t="shared" si="247"/>
        <v>-98.396773567352554</v>
      </c>
      <c r="J949" s="23">
        <f t="shared" si="248"/>
        <v>1.4524180837826628</v>
      </c>
      <c r="K949" s="23">
        <f t="shared" si="249"/>
        <v>1.4524180837826628</v>
      </c>
    </row>
    <row r="950" spans="1:11">
      <c r="A950" s="26" t="s">
        <v>51</v>
      </c>
      <c r="B950" s="21" t="s">
        <v>52</v>
      </c>
      <c r="C950" s="22">
        <v>1883591.34</v>
      </c>
      <c r="D950" s="22">
        <v>5096831</v>
      </c>
      <c r="E950" s="22">
        <v>2054211</v>
      </c>
      <c r="F950" s="22">
        <v>4790292.47</v>
      </c>
      <c r="G950" s="22">
        <f t="shared" si="245"/>
        <v>2906701.13</v>
      </c>
      <c r="H950" s="22">
        <f t="shared" si="246"/>
        <v>-2736081.4699999997</v>
      </c>
      <c r="I950" s="23">
        <f t="shared" si="247"/>
        <v>154.31697249149593</v>
      </c>
      <c r="J950" s="23">
        <f t="shared" si="248"/>
        <v>233.19378924560331</v>
      </c>
      <c r="K950" s="23">
        <f t="shared" si="249"/>
        <v>93.985703469469556</v>
      </c>
    </row>
    <row r="951" spans="1:11">
      <c r="A951" s="27" t="s">
        <v>53</v>
      </c>
      <c r="B951" s="21" t="s">
        <v>54</v>
      </c>
      <c r="C951" s="22">
        <v>1883591.34</v>
      </c>
      <c r="D951" s="22">
        <v>4753191</v>
      </c>
      <c r="E951" s="22">
        <v>2054211</v>
      </c>
      <c r="F951" s="22">
        <v>4447276.3600000003</v>
      </c>
      <c r="G951" s="22">
        <f t="shared" si="245"/>
        <v>2563685.0200000005</v>
      </c>
      <c r="H951" s="22">
        <f t="shared" si="246"/>
        <v>-2393065.3600000003</v>
      </c>
      <c r="I951" s="23">
        <f t="shared" si="247"/>
        <v>136.10622248879102</v>
      </c>
      <c r="J951" s="23">
        <f t="shared" si="248"/>
        <v>216.4955966061909</v>
      </c>
      <c r="K951" s="23">
        <f t="shared" si="249"/>
        <v>93.564015416169894</v>
      </c>
    </row>
    <row r="952" spans="1:11">
      <c r="A952" s="27" t="s">
        <v>185</v>
      </c>
      <c r="B952" s="21" t="s">
        <v>186</v>
      </c>
      <c r="C952" s="22">
        <v>0</v>
      </c>
      <c r="D952" s="22">
        <v>343640</v>
      </c>
      <c r="E952" s="22">
        <v>0</v>
      </c>
      <c r="F952" s="22">
        <v>343016.11</v>
      </c>
      <c r="G952" s="22">
        <f t="shared" si="245"/>
        <v>343016.11</v>
      </c>
      <c r="H952" s="22">
        <f t="shared" si="246"/>
        <v>-343016.11</v>
      </c>
      <c r="I952" s="23">
        <f t="shared" si="247"/>
        <v>0</v>
      </c>
      <c r="J952" s="23">
        <f t="shared" si="248"/>
        <v>0</v>
      </c>
      <c r="K952" s="23">
        <f t="shared" si="249"/>
        <v>99.818446630194387</v>
      </c>
    </row>
    <row r="953" spans="1:11" ht="51">
      <c r="A953" s="28" t="s">
        <v>296</v>
      </c>
      <c r="B953" s="21" t="s">
        <v>297</v>
      </c>
      <c r="C953" s="22">
        <v>0</v>
      </c>
      <c r="D953" s="22">
        <v>343640</v>
      </c>
      <c r="E953" s="22">
        <v>0</v>
      </c>
      <c r="F953" s="22">
        <v>343016.11</v>
      </c>
      <c r="G953" s="22">
        <f t="shared" si="245"/>
        <v>343016.11</v>
      </c>
      <c r="H953" s="22">
        <f t="shared" si="246"/>
        <v>-343016.11</v>
      </c>
      <c r="I953" s="23">
        <f t="shared" si="247"/>
        <v>0</v>
      </c>
      <c r="J953" s="23">
        <f t="shared" si="248"/>
        <v>0</v>
      </c>
      <c r="K953" s="23">
        <f t="shared" si="249"/>
        <v>99.818446630194387</v>
      </c>
    </row>
    <row r="954" spans="1:11" ht="38.25">
      <c r="A954" s="29" t="s">
        <v>298</v>
      </c>
      <c r="B954" s="21" t="s">
        <v>299</v>
      </c>
      <c r="C954" s="22">
        <v>0</v>
      </c>
      <c r="D954" s="22">
        <v>343640</v>
      </c>
      <c r="E954" s="22">
        <v>0</v>
      </c>
      <c r="F954" s="22">
        <v>343016.11</v>
      </c>
      <c r="G954" s="22">
        <f t="shared" si="245"/>
        <v>343016.11</v>
      </c>
      <c r="H954" s="22">
        <f t="shared" si="246"/>
        <v>-343016.11</v>
      </c>
      <c r="I954" s="23">
        <f t="shared" si="247"/>
        <v>0</v>
      </c>
      <c r="J954" s="23">
        <f t="shared" si="248"/>
        <v>0</v>
      </c>
      <c r="K954" s="23">
        <f t="shared" si="249"/>
        <v>99.818446630194387</v>
      </c>
    </row>
    <row r="955" spans="1:11">
      <c r="A955" s="20"/>
      <c r="B955" s="21" t="s">
        <v>55</v>
      </c>
      <c r="C955" s="22">
        <v>15622145.470000001</v>
      </c>
      <c r="D955" s="22">
        <v>0</v>
      </c>
      <c r="E955" s="22">
        <v>0</v>
      </c>
      <c r="F955" s="22">
        <v>2772505.2</v>
      </c>
      <c r="G955" s="22">
        <f t="shared" si="245"/>
        <v>-12849640.27</v>
      </c>
      <c r="H955" s="22">
        <f t="shared" si="246"/>
        <v>-2772505.2</v>
      </c>
      <c r="I955" s="23">
        <f t="shared" si="247"/>
        <v>-82.252724471653508</v>
      </c>
      <c r="J955" s="23">
        <f t="shared" si="248"/>
        <v>0</v>
      </c>
      <c r="K955" s="23">
        <f t="shared" si="249"/>
        <v>0</v>
      </c>
    </row>
    <row r="956" spans="1:11">
      <c r="A956" s="20" t="s">
        <v>56</v>
      </c>
      <c r="B956" s="21" t="s">
        <v>57</v>
      </c>
      <c r="C956" s="22">
        <v>-15622145.470000001</v>
      </c>
      <c r="D956" s="22">
        <v>0</v>
      </c>
      <c r="E956" s="22">
        <v>0</v>
      </c>
      <c r="F956" s="22">
        <v>-2772505.2</v>
      </c>
      <c r="G956" s="22">
        <f t="shared" si="245"/>
        <v>12849640.27</v>
      </c>
      <c r="H956" s="22">
        <f t="shared" si="246"/>
        <v>2772505.2</v>
      </c>
      <c r="I956" s="23">
        <f t="shared" si="247"/>
        <v>-82.252724471653508</v>
      </c>
      <c r="J956" s="23">
        <f t="shared" si="248"/>
        <v>0</v>
      </c>
      <c r="K956" s="23">
        <f t="shared" si="249"/>
        <v>0</v>
      </c>
    </row>
    <row r="957" spans="1:11">
      <c r="A957" s="26" t="s">
        <v>58</v>
      </c>
      <c r="B957" s="21" t="s">
        <v>59</v>
      </c>
      <c r="C957" s="22">
        <v>-15622145.470000001</v>
      </c>
      <c r="D957" s="22">
        <v>0</v>
      </c>
      <c r="E957" s="22">
        <v>0</v>
      </c>
      <c r="F957" s="22">
        <v>-2772505.2</v>
      </c>
      <c r="G957" s="22">
        <f t="shared" si="245"/>
        <v>12849640.27</v>
      </c>
      <c r="H957" s="22">
        <f t="shared" si="246"/>
        <v>2772505.2</v>
      </c>
      <c r="I957" s="23">
        <f t="shared" si="247"/>
        <v>-82.252724471653508</v>
      </c>
      <c r="J957" s="23">
        <f t="shared" si="248"/>
        <v>0</v>
      </c>
      <c r="K957" s="23">
        <f t="shared" si="249"/>
        <v>0</v>
      </c>
    </row>
    <row r="958" spans="1:11" s="35" customFormat="1" ht="25.5">
      <c r="A958" s="36" t="s">
        <v>139</v>
      </c>
      <c r="B958" s="32" t="s">
        <v>140</v>
      </c>
      <c r="C958" s="33"/>
      <c r="D958" s="33"/>
      <c r="E958" s="33"/>
      <c r="F958" s="33"/>
      <c r="G958" s="33"/>
      <c r="H958" s="33"/>
      <c r="I958" s="34"/>
      <c r="J958" s="34"/>
      <c r="K958" s="34"/>
    </row>
    <row r="959" spans="1:11">
      <c r="A959" s="20" t="s">
        <v>21</v>
      </c>
      <c r="B959" s="21" t="s">
        <v>22</v>
      </c>
      <c r="C959" s="22">
        <v>314821</v>
      </c>
      <c r="D959" s="22">
        <v>386800</v>
      </c>
      <c r="E959" s="22">
        <v>175169</v>
      </c>
      <c r="F959" s="22">
        <v>386800</v>
      </c>
      <c r="G959" s="22">
        <f t="shared" ref="G959:G972" si="250">F959-C959</f>
        <v>71979</v>
      </c>
      <c r="H959" s="22">
        <f t="shared" ref="H959:H972" si="251">E959-F959</f>
        <v>-211631</v>
      </c>
      <c r="I959" s="23">
        <f t="shared" ref="I959:I972" si="252">IF(ISERROR(F959/C959),0,F959/C959*100-100)</f>
        <v>22.86346844714933</v>
      </c>
      <c r="J959" s="23">
        <f t="shared" ref="J959:J972" si="253">IF(ISERROR(F959/E959),0,F959/E959*100)</f>
        <v>220.81532691286699</v>
      </c>
      <c r="K959" s="23">
        <f t="shared" ref="K959:K972" si="254">IF(ISERROR(F959/D959),0,F959/D959*100)</f>
        <v>100</v>
      </c>
    </row>
    <row r="960" spans="1:11">
      <c r="A960" s="26" t="s">
        <v>23</v>
      </c>
      <c r="B960" s="21" t="s">
        <v>24</v>
      </c>
      <c r="C960" s="22">
        <v>314821</v>
      </c>
      <c r="D960" s="22">
        <v>386800</v>
      </c>
      <c r="E960" s="22">
        <v>175169</v>
      </c>
      <c r="F960" s="22">
        <v>386800</v>
      </c>
      <c r="G960" s="22">
        <f t="shared" si="250"/>
        <v>71979</v>
      </c>
      <c r="H960" s="22">
        <f t="shared" si="251"/>
        <v>-211631</v>
      </c>
      <c r="I960" s="23">
        <f t="shared" si="252"/>
        <v>22.86346844714933</v>
      </c>
      <c r="J960" s="23">
        <f t="shared" si="253"/>
        <v>220.81532691286699</v>
      </c>
      <c r="K960" s="23">
        <f t="shared" si="254"/>
        <v>100</v>
      </c>
    </row>
    <row r="961" spans="1:11">
      <c r="A961" s="27" t="s">
        <v>25</v>
      </c>
      <c r="B961" s="21" t="s">
        <v>26</v>
      </c>
      <c r="C961" s="22">
        <v>314821</v>
      </c>
      <c r="D961" s="22">
        <v>386800</v>
      </c>
      <c r="E961" s="22">
        <v>175169</v>
      </c>
      <c r="F961" s="22">
        <v>386800</v>
      </c>
      <c r="G961" s="22">
        <f t="shared" si="250"/>
        <v>71979</v>
      </c>
      <c r="H961" s="22">
        <f t="shared" si="251"/>
        <v>-211631</v>
      </c>
      <c r="I961" s="23">
        <f t="shared" si="252"/>
        <v>22.86346844714933</v>
      </c>
      <c r="J961" s="23">
        <f t="shared" si="253"/>
        <v>220.81532691286699</v>
      </c>
      <c r="K961" s="23">
        <f t="shared" si="254"/>
        <v>100</v>
      </c>
    </row>
    <row r="962" spans="1:11">
      <c r="A962" s="20" t="s">
        <v>27</v>
      </c>
      <c r="B962" s="21" t="s">
        <v>28</v>
      </c>
      <c r="C962" s="22">
        <v>145743.91</v>
      </c>
      <c r="D962" s="22">
        <v>386800</v>
      </c>
      <c r="E962" s="22">
        <v>175169</v>
      </c>
      <c r="F962" s="22">
        <v>132081.70000000001</v>
      </c>
      <c r="G962" s="22">
        <f t="shared" si="250"/>
        <v>-13662.209999999992</v>
      </c>
      <c r="H962" s="22">
        <f t="shared" si="251"/>
        <v>43087.299999999988</v>
      </c>
      <c r="I962" s="23">
        <f t="shared" si="252"/>
        <v>-9.3741206750937209</v>
      </c>
      <c r="J962" s="23">
        <f t="shared" si="253"/>
        <v>75.402439929439581</v>
      </c>
      <c r="K962" s="23">
        <f t="shared" si="254"/>
        <v>34.147285418821099</v>
      </c>
    </row>
    <row r="963" spans="1:11">
      <c r="A963" s="26" t="s">
        <v>29</v>
      </c>
      <c r="B963" s="21" t="s">
        <v>30</v>
      </c>
      <c r="C963" s="22">
        <v>145743.91</v>
      </c>
      <c r="D963" s="22">
        <v>385000</v>
      </c>
      <c r="E963" s="22">
        <v>173369</v>
      </c>
      <c r="F963" s="22">
        <v>132081.70000000001</v>
      </c>
      <c r="G963" s="22">
        <f t="shared" si="250"/>
        <v>-13662.209999999992</v>
      </c>
      <c r="H963" s="22">
        <f t="shared" si="251"/>
        <v>41287.299999999988</v>
      </c>
      <c r="I963" s="23">
        <f t="shared" si="252"/>
        <v>-9.3741206750937209</v>
      </c>
      <c r="J963" s="23">
        <f t="shared" si="253"/>
        <v>76.185304177794194</v>
      </c>
      <c r="K963" s="23">
        <f t="shared" si="254"/>
        <v>34.306935064935068</v>
      </c>
    </row>
    <row r="964" spans="1:11">
      <c r="A964" s="27" t="s">
        <v>31</v>
      </c>
      <c r="B964" s="21" t="s">
        <v>32</v>
      </c>
      <c r="C964" s="22">
        <v>145743.91</v>
      </c>
      <c r="D964" s="22">
        <v>385000</v>
      </c>
      <c r="E964" s="22">
        <v>173369</v>
      </c>
      <c r="F964" s="22">
        <v>132081.70000000001</v>
      </c>
      <c r="G964" s="22">
        <f t="shared" si="250"/>
        <v>-13662.209999999992</v>
      </c>
      <c r="H964" s="22">
        <f t="shared" si="251"/>
        <v>41287.299999999988</v>
      </c>
      <c r="I964" s="23">
        <f t="shared" si="252"/>
        <v>-9.3741206750937209</v>
      </c>
      <c r="J964" s="23">
        <f t="shared" si="253"/>
        <v>76.185304177794194</v>
      </c>
      <c r="K964" s="23">
        <f t="shared" si="254"/>
        <v>34.306935064935068</v>
      </c>
    </row>
    <row r="965" spans="1:11">
      <c r="A965" s="28" t="s">
        <v>33</v>
      </c>
      <c r="B965" s="21" t="s">
        <v>34</v>
      </c>
      <c r="C965" s="22">
        <v>140428.74</v>
      </c>
      <c r="D965" s="22">
        <v>275000</v>
      </c>
      <c r="E965" s="22">
        <v>107583</v>
      </c>
      <c r="F965" s="22">
        <v>123298.6</v>
      </c>
      <c r="G965" s="22">
        <f t="shared" si="250"/>
        <v>-17130.139999999985</v>
      </c>
      <c r="H965" s="22">
        <f t="shared" si="251"/>
        <v>-15715.600000000006</v>
      </c>
      <c r="I965" s="23">
        <f t="shared" si="252"/>
        <v>-12.198457381302418</v>
      </c>
      <c r="J965" s="23">
        <f t="shared" si="253"/>
        <v>114.60788414526459</v>
      </c>
      <c r="K965" s="23">
        <f t="shared" si="254"/>
        <v>44.835854545454545</v>
      </c>
    </row>
    <row r="966" spans="1:11">
      <c r="A966" s="28" t="s">
        <v>35</v>
      </c>
      <c r="B966" s="21" t="s">
        <v>36</v>
      </c>
      <c r="C966" s="22">
        <v>5315.17</v>
      </c>
      <c r="D966" s="22">
        <v>110000</v>
      </c>
      <c r="E966" s="22">
        <v>65786</v>
      </c>
      <c r="F966" s="22">
        <v>8783.1</v>
      </c>
      <c r="G966" s="22">
        <f t="shared" si="250"/>
        <v>3467.9300000000003</v>
      </c>
      <c r="H966" s="22">
        <f t="shared" si="251"/>
        <v>57002.9</v>
      </c>
      <c r="I966" s="23">
        <f t="shared" si="252"/>
        <v>65.245890535956534</v>
      </c>
      <c r="J966" s="23">
        <f t="shared" si="253"/>
        <v>13.351016933694099</v>
      </c>
      <c r="K966" s="23">
        <f t="shared" si="254"/>
        <v>7.9846363636363646</v>
      </c>
    </row>
    <row r="967" spans="1:11">
      <c r="A967" s="29" t="s">
        <v>77</v>
      </c>
      <c r="B967" s="21" t="s">
        <v>78</v>
      </c>
      <c r="C967" s="22">
        <v>19.8</v>
      </c>
      <c r="D967" s="22">
        <v>0</v>
      </c>
      <c r="E967" s="22">
        <v>0</v>
      </c>
      <c r="F967" s="22">
        <v>69.42</v>
      </c>
      <c r="G967" s="22">
        <f t="shared" si="250"/>
        <v>49.620000000000005</v>
      </c>
      <c r="H967" s="22">
        <f t="shared" si="251"/>
        <v>-69.42</v>
      </c>
      <c r="I967" s="23">
        <f t="shared" si="252"/>
        <v>250.60606060606057</v>
      </c>
      <c r="J967" s="23">
        <f t="shared" si="253"/>
        <v>0</v>
      </c>
      <c r="K967" s="23">
        <f t="shared" si="254"/>
        <v>0</v>
      </c>
    </row>
    <row r="968" spans="1:11">
      <c r="A968" s="26" t="s">
        <v>51</v>
      </c>
      <c r="B968" s="21" t="s">
        <v>52</v>
      </c>
      <c r="C968" s="22">
        <v>0</v>
      </c>
      <c r="D968" s="22">
        <v>1800</v>
      </c>
      <c r="E968" s="22">
        <v>1800</v>
      </c>
      <c r="F968" s="22">
        <v>0</v>
      </c>
      <c r="G968" s="22">
        <f t="shared" si="250"/>
        <v>0</v>
      </c>
      <c r="H968" s="22">
        <f t="shared" si="251"/>
        <v>1800</v>
      </c>
      <c r="I968" s="23">
        <f t="shared" si="252"/>
        <v>0</v>
      </c>
      <c r="J968" s="23">
        <f t="shared" si="253"/>
        <v>0</v>
      </c>
      <c r="K968" s="23">
        <f t="shared" si="254"/>
        <v>0</v>
      </c>
    </row>
    <row r="969" spans="1:11">
      <c r="A969" s="27" t="s">
        <v>53</v>
      </c>
      <c r="B969" s="21" t="s">
        <v>54</v>
      </c>
      <c r="C969" s="22">
        <v>0</v>
      </c>
      <c r="D969" s="22">
        <v>1800</v>
      </c>
      <c r="E969" s="22">
        <v>1800</v>
      </c>
      <c r="F969" s="22">
        <v>0</v>
      </c>
      <c r="G969" s="22">
        <f t="shared" si="250"/>
        <v>0</v>
      </c>
      <c r="H969" s="22">
        <f t="shared" si="251"/>
        <v>1800</v>
      </c>
      <c r="I969" s="23">
        <f t="shared" si="252"/>
        <v>0</v>
      </c>
      <c r="J969" s="23">
        <f t="shared" si="253"/>
        <v>0</v>
      </c>
      <c r="K969" s="23">
        <f t="shared" si="254"/>
        <v>0</v>
      </c>
    </row>
    <row r="970" spans="1:11">
      <c r="A970" s="20"/>
      <c r="B970" s="21" t="s">
        <v>55</v>
      </c>
      <c r="C970" s="22">
        <v>169077.09</v>
      </c>
      <c r="D970" s="22">
        <v>0</v>
      </c>
      <c r="E970" s="22">
        <v>0</v>
      </c>
      <c r="F970" s="22">
        <v>254718.3</v>
      </c>
      <c r="G970" s="22">
        <f t="shared" si="250"/>
        <v>85641.209999999992</v>
      </c>
      <c r="H970" s="22">
        <f t="shared" si="251"/>
        <v>-254718.3</v>
      </c>
      <c r="I970" s="23">
        <f t="shared" si="252"/>
        <v>50.652167008552141</v>
      </c>
      <c r="J970" s="23">
        <f t="shared" si="253"/>
        <v>0</v>
      </c>
      <c r="K970" s="23">
        <f t="shared" si="254"/>
        <v>0</v>
      </c>
    </row>
    <row r="971" spans="1:11">
      <c r="A971" s="20" t="s">
        <v>56</v>
      </c>
      <c r="B971" s="21" t="s">
        <v>57</v>
      </c>
      <c r="C971" s="22">
        <v>-169077.09</v>
      </c>
      <c r="D971" s="22">
        <v>0</v>
      </c>
      <c r="E971" s="22">
        <v>0</v>
      </c>
      <c r="F971" s="22">
        <v>-254718.3</v>
      </c>
      <c r="G971" s="22">
        <f t="shared" si="250"/>
        <v>-85641.209999999992</v>
      </c>
      <c r="H971" s="22">
        <f t="shared" si="251"/>
        <v>254718.3</v>
      </c>
      <c r="I971" s="23">
        <f t="shared" si="252"/>
        <v>50.652167008552141</v>
      </c>
      <c r="J971" s="23">
        <f t="shared" si="253"/>
        <v>0</v>
      </c>
      <c r="K971" s="23">
        <f t="shared" si="254"/>
        <v>0</v>
      </c>
    </row>
    <row r="972" spans="1:11">
      <c r="A972" s="26" t="s">
        <v>58</v>
      </c>
      <c r="B972" s="21" t="s">
        <v>59</v>
      </c>
      <c r="C972" s="22">
        <v>-169077.09</v>
      </c>
      <c r="D972" s="22">
        <v>0</v>
      </c>
      <c r="E972" s="22">
        <v>0</v>
      </c>
      <c r="F972" s="22">
        <v>-254718.3</v>
      </c>
      <c r="G972" s="22">
        <f t="shared" si="250"/>
        <v>-85641.209999999992</v>
      </c>
      <c r="H972" s="22">
        <f t="shared" si="251"/>
        <v>254718.3</v>
      </c>
      <c r="I972" s="23">
        <f t="shared" si="252"/>
        <v>50.652167008552141</v>
      </c>
      <c r="J972" s="23">
        <f t="shared" si="253"/>
        <v>0</v>
      </c>
      <c r="K972" s="23">
        <f t="shared" si="254"/>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9F2A4-C42B-4F30-8820-3086B0C145F7}">
  <sheetPr>
    <pageSetUpPr fitToPage="1"/>
  </sheetPr>
  <dimension ref="A1:K909"/>
  <sheetViews>
    <sheetView zoomScaleNormal="100" workbookViewId="0">
      <pane ySplit="10" topLeftCell="A11" activePane="bottomLeft" state="frozen"/>
      <selection sqref="A1:XFD9"/>
      <selection pane="bottomLeft" activeCell="A13" sqref="A13:XFD909"/>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16</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961</v>
      </c>
      <c r="B6" s="43"/>
      <c r="C6" s="43"/>
      <c r="D6" s="43"/>
      <c r="E6" s="43"/>
      <c r="F6" s="43"/>
      <c r="G6" s="43"/>
      <c r="H6" s="43"/>
      <c r="I6" s="43"/>
      <c r="J6" s="43"/>
      <c r="K6" s="43"/>
    </row>
    <row r="7" spans="1:11" ht="15.75">
      <c r="A7" s="37" t="s">
        <v>962</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963</v>
      </c>
      <c r="D9" s="14" t="s">
        <v>17</v>
      </c>
      <c r="E9" s="14" t="s">
        <v>6</v>
      </c>
      <c r="F9" s="15" t="s">
        <v>7</v>
      </c>
      <c r="G9" s="14" t="s">
        <v>964</v>
      </c>
      <c r="H9" s="14" t="s">
        <v>8</v>
      </c>
      <c r="I9" s="14" t="s">
        <v>965</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18</v>
      </c>
      <c r="C11" s="18"/>
      <c r="D11" s="18"/>
      <c r="E11" s="18"/>
      <c r="F11" s="18"/>
      <c r="G11" s="18"/>
      <c r="H11" s="18"/>
      <c r="I11" s="19"/>
      <c r="J11" s="19"/>
      <c r="K11" s="19"/>
    </row>
    <row r="12" spans="1:11">
      <c r="A12" s="24" t="s">
        <v>722</v>
      </c>
      <c r="B12" s="25" t="s">
        <v>723</v>
      </c>
      <c r="C12" s="22"/>
      <c r="D12" s="22"/>
      <c r="E12" s="22"/>
      <c r="F12" s="22"/>
      <c r="G12" s="22"/>
      <c r="H12" s="22"/>
      <c r="I12" s="23"/>
      <c r="J12" s="23"/>
      <c r="K12" s="23"/>
    </row>
    <row r="13" spans="1:11">
      <c r="A13" s="20" t="s">
        <v>21</v>
      </c>
      <c r="B13" s="21" t="s">
        <v>22</v>
      </c>
      <c r="C13" s="22">
        <v>390947235.31</v>
      </c>
      <c r="D13" s="22">
        <v>369038410</v>
      </c>
      <c r="E13" s="22">
        <v>178749035</v>
      </c>
      <c r="F13" s="22">
        <v>353365715.5</v>
      </c>
      <c r="G13" s="22">
        <f t="shared" ref="G13:G56" si="0">F13-C13</f>
        <v>-37581519.810000002</v>
      </c>
      <c r="H13" s="22">
        <f t="shared" ref="H13:H56" si="1">E13-F13</f>
        <v>-174616680.5</v>
      </c>
      <c r="I13" s="23">
        <f t="shared" ref="I13:I56" si="2">IF(ISERROR(F13/C13),0,F13/C13*100-100)</f>
        <v>-9.612939142592964</v>
      </c>
      <c r="J13" s="23">
        <f t="shared" ref="J13:J56" si="3">IF(ISERROR(F13/E13),0,F13/E13*100)</f>
        <v>197.68818080612297</v>
      </c>
      <c r="K13" s="23">
        <f t="shared" ref="K13:K56" si="4">IF(ISERROR(F13/D13),0,F13/D13*100)</f>
        <v>95.753099386050351</v>
      </c>
    </row>
    <row r="14" spans="1:11">
      <c r="A14" s="26" t="s">
        <v>51</v>
      </c>
      <c r="B14" s="21" t="s">
        <v>556</v>
      </c>
      <c r="C14" s="22">
        <v>35</v>
      </c>
      <c r="D14" s="22">
        <v>0</v>
      </c>
      <c r="E14" s="22">
        <v>0</v>
      </c>
      <c r="F14" s="22">
        <v>0</v>
      </c>
      <c r="G14" s="22">
        <f t="shared" si="0"/>
        <v>-35</v>
      </c>
      <c r="H14" s="22">
        <f t="shared" si="1"/>
        <v>0</v>
      </c>
      <c r="I14" s="23">
        <f t="shared" si="2"/>
        <v>-100</v>
      </c>
      <c r="J14" s="23">
        <f t="shared" si="3"/>
        <v>0</v>
      </c>
      <c r="K14" s="23">
        <f t="shared" si="4"/>
        <v>0</v>
      </c>
    </row>
    <row r="15" spans="1:11" ht="25.5">
      <c r="A15" s="26" t="s">
        <v>65</v>
      </c>
      <c r="B15" s="21" t="s">
        <v>66</v>
      </c>
      <c r="C15" s="22">
        <v>20729740.879999999</v>
      </c>
      <c r="D15" s="22">
        <v>34947647</v>
      </c>
      <c r="E15" s="22">
        <v>9306045</v>
      </c>
      <c r="F15" s="22">
        <v>19475425.949999999</v>
      </c>
      <c r="G15" s="22">
        <f t="shared" si="0"/>
        <v>-1254314.9299999997</v>
      </c>
      <c r="H15" s="22">
        <f t="shared" si="1"/>
        <v>-10169380.949999999</v>
      </c>
      <c r="I15" s="23">
        <f t="shared" si="2"/>
        <v>-6.0507988848532079</v>
      </c>
      <c r="J15" s="23">
        <f t="shared" si="3"/>
        <v>209.27715210919354</v>
      </c>
      <c r="K15" s="23">
        <f t="shared" si="4"/>
        <v>55.727431234497701</v>
      </c>
    </row>
    <row r="16" spans="1:11">
      <c r="A16" s="26" t="s">
        <v>93</v>
      </c>
      <c r="B16" s="21" t="s">
        <v>94</v>
      </c>
      <c r="C16" s="22">
        <v>0</v>
      </c>
      <c r="D16" s="22">
        <v>59192</v>
      </c>
      <c r="E16" s="22">
        <v>0</v>
      </c>
      <c r="F16" s="22">
        <v>59190.239999999998</v>
      </c>
      <c r="G16" s="22">
        <f t="shared" si="0"/>
        <v>59190.239999999998</v>
      </c>
      <c r="H16" s="22">
        <f t="shared" si="1"/>
        <v>-59190.239999999998</v>
      </c>
      <c r="I16" s="23">
        <f t="shared" si="2"/>
        <v>0</v>
      </c>
      <c r="J16" s="23">
        <f t="shared" si="3"/>
        <v>0</v>
      </c>
      <c r="K16" s="23">
        <f t="shared" si="4"/>
        <v>99.997026625219618</v>
      </c>
    </row>
    <row r="17" spans="1:11">
      <c r="A17" s="26" t="s">
        <v>67</v>
      </c>
      <c r="B17" s="21" t="s">
        <v>68</v>
      </c>
      <c r="C17" s="22">
        <v>173522.43</v>
      </c>
      <c r="D17" s="22">
        <v>705883</v>
      </c>
      <c r="E17" s="22">
        <v>213364</v>
      </c>
      <c r="F17" s="22">
        <v>505411.31</v>
      </c>
      <c r="G17" s="22">
        <f t="shared" si="0"/>
        <v>331888.88</v>
      </c>
      <c r="H17" s="22">
        <f t="shared" si="1"/>
        <v>-292047.31</v>
      </c>
      <c r="I17" s="23">
        <f t="shared" si="2"/>
        <v>191.26569400854981</v>
      </c>
      <c r="J17" s="23">
        <f t="shared" si="3"/>
        <v>236.87750042181435</v>
      </c>
      <c r="K17" s="23">
        <f t="shared" si="4"/>
        <v>71.599869950119214</v>
      </c>
    </row>
    <row r="18" spans="1:11">
      <c r="A18" s="27" t="s">
        <v>69</v>
      </c>
      <c r="B18" s="21" t="s">
        <v>70</v>
      </c>
      <c r="C18" s="22">
        <v>58838.8</v>
      </c>
      <c r="D18" s="22">
        <v>455883</v>
      </c>
      <c r="E18" s="22">
        <v>88366</v>
      </c>
      <c r="F18" s="22">
        <v>388062.12</v>
      </c>
      <c r="G18" s="22">
        <f t="shared" si="0"/>
        <v>329223.32</v>
      </c>
      <c r="H18" s="22">
        <f t="shared" si="1"/>
        <v>-299696.12</v>
      </c>
      <c r="I18" s="23">
        <f t="shared" si="2"/>
        <v>559.53438887264861</v>
      </c>
      <c r="J18" s="23">
        <f t="shared" si="3"/>
        <v>439.15320372088809</v>
      </c>
      <c r="K18" s="23">
        <f t="shared" si="4"/>
        <v>85.123182921933918</v>
      </c>
    </row>
    <row r="19" spans="1:11">
      <c r="A19" s="28" t="s">
        <v>71</v>
      </c>
      <c r="B19" s="21" t="s">
        <v>72</v>
      </c>
      <c r="C19" s="22">
        <v>58838.8</v>
      </c>
      <c r="D19" s="22">
        <v>455883</v>
      </c>
      <c r="E19" s="22">
        <v>88366</v>
      </c>
      <c r="F19" s="22">
        <v>388062.12</v>
      </c>
      <c r="G19" s="22">
        <f t="shared" si="0"/>
        <v>329223.32</v>
      </c>
      <c r="H19" s="22">
        <f t="shared" si="1"/>
        <v>-299696.12</v>
      </c>
      <c r="I19" s="23">
        <f t="shared" si="2"/>
        <v>559.53438887264861</v>
      </c>
      <c r="J19" s="23">
        <f t="shared" si="3"/>
        <v>439.15320372088809</v>
      </c>
      <c r="K19" s="23">
        <f t="shared" si="4"/>
        <v>85.123182921933918</v>
      </c>
    </row>
    <row r="20" spans="1:11" ht="25.5">
      <c r="A20" s="29" t="s">
        <v>73</v>
      </c>
      <c r="B20" s="21" t="s">
        <v>74</v>
      </c>
      <c r="C20" s="22">
        <v>58838.8</v>
      </c>
      <c r="D20" s="22">
        <v>455883</v>
      </c>
      <c r="E20" s="22">
        <v>88366</v>
      </c>
      <c r="F20" s="22">
        <v>388062.12</v>
      </c>
      <c r="G20" s="22">
        <f t="shared" si="0"/>
        <v>329223.32</v>
      </c>
      <c r="H20" s="22">
        <f t="shared" si="1"/>
        <v>-299696.12</v>
      </c>
      <c r="I20" s="23">
        <f t="shared" si="2"/>
        <v>559.53438887264861</v>
      </c>
      <c r="J20" s="23">
        <f t="shared" si="3"/>
        <v>439.15320372088809</v>
      </c>
      <c r="K20" s="23">
        <f t="shared" si="4"/>
        <v>85.123182921933918</v>
      </c>
    </row>
    <row r="21" spans="1:11" ht="25.5">
      <c r="A21" s="30" t="s">
        <v>75</v>
      </c>
      <c r="B21" s="21" t="s">
        <v>76</v>
      </c>
      <c r="C21" s="22">
        <v>19154.8</v>
      </c>
      <c r="D21" s="22">
        <v>302882</v>
      </c>
      <c r="E21" s="22">
        <v>45000</v>
      </c>
      <c r="F21" s="22">
        <v>249382</v>
      </c>
      <c r="G21" s="22">
        <f t="shared" si="0"/>
        <v>230227.20000000001</v>
      </c>
      <c r="H21" s="22">
        <f t="shared" si="1"/>
        <v>-204382</v>
      </c>
      <c r="I21" s="23">
        <f t="shared" si="2"/>
        <v>1201.929542464552</v>
      </c>
      <c r="J21" s="23">
        <f t="shared" si="3"/>
        <v>554.18222222222221</v>
      </c>
      <c r="K21" s="23">
        <f t="shared" si="4"/>
        <v>82.336355412338804</v>
      </c>
    </row>
    <row r="22" spans="1:11" ht="25.5">
      <c r="A22" s="30" t="s">
        <v>95</v>
      </c>
      <c r="B22" s="21" t="s">
        <v>96</v>
      </c>
      <c r="C22" s="22">
        <v>39684</v>
      </c>
      <c r="D22" s="22">
        <v>76000</v>
      </c>
      <c r="E22" s="22">
        <v>43366</v>
      </c>
      <c r="F22" s="22">
        <v>61680</v>
      </c>
      <c r="G22" s="22">
        <f t="shared" si="0"/>
        <v>21996</v>
      </c>
      <c r="H22" s="22">
        <f t="shared" si="1"/>
        <v>-18314</v>
      </c>
      <c r="I22" s="23">
        <f t="shared" si="2"/>
        <v>55.427880254006652</v>
      </c>
      <c r="J22" s="23">
        <f t="shared" si="3"/>
        <v>142.23124106442836</v>
      </c>
      <c r="K22" s="23">
        <f t="shared" si="4"/>
        <v>81.15789473684211</v>
      </c>
    </row>
    <row r="23" spans="1:11" ht="25.5">
      <c r="A23" s="30" t="s">
        <v>290</v>
      </c>
      <c r="B23" s="21" t="s">
        <v>291</v>
      </c>
      <c r="C23" s="22">
        <v>0</v>
      </c>
      <c r="D23" s="22">
        <v>77001</v>
      </c>
      <c r="E23" s="22">
        <v>0</v>
      </c>
      <c r="F23" s="22">
        <v>77000.12</v>
      </c>
      <c r="G23" s="22">
        <f t="shared" si="0"/>
        <v>77000.12</v>
      </c>
      <c r="H23" s="22">
        <f t="shared" si="1"/>
        <v>-77000.12</v>
      </c>
      <c r="I23" s="23">
        <f t="shared" si="2"/>
        <v>0</v>
      </c>
      <c r="J23" s="23">
        <f t="shared" si="3"/>
        <v>0</v>
      </c>
      <c r="K23" s="23">
        <f t="shared" si="4"/>
        <v>99.998857157699234</v>
      </c>
    </row>
    <row r="24" spans="1:11" ht="25.5">
      <c r="A24" s="27" t="s">
        <v>103</v>
      </c>
      <c r="B24" s="21" t="s">
        <v>104</v>
      </c>
      <c r="C24" s="22">
        <v>114683.63</v>
      </c>
      <c r="D24" s="22">
        <v>250000</v>
      </c>
      <c r="E24" s="22">
        <v>124998</v>
      </c>
      <c r="F24" s="22">
        <v>117349.19</v>
      </c>
      <c r="G24" s="22">
        <f t="shared" si="0"/>
        <v>2665.5599999999977</v>
      </c>
      <c r="H24" s="22">
        <f t="shared" si="1"/>
        <v>7648.8099999999977</v>
      </c>
      <c r="I24" s="23">
        <f t="shared" si="2"/>
        <v>2.3242724353946613</v>
      </c>
      <c r="J24" s="23">
        <f t="shared" si="3"/>
        <v>93.880854093665505</v>
      </c>
      <c r="K24" s="23">
        <f t="shared" si="4"/>
        <v>46.939676000000006</v>
      </c>
    </row>
    <row r="25" spans="1:11" ht="38.25">
      <c r="A25" s="28" t="s">
        <v>105</v>
      </c>
      <c r="B25" s="21" t="s">
        <v>106</v>
      </c>
      <c r="C25" s="22">
        <v>114683.63</v>
      </c>
      <c r="D25" s="22">
        <v>250000</v>
      </c>
      <c r="E25" s="22">
        <v>124998</v>
      </c>
      <c r="F25" s="22">
        <v>117349.19</v>
      </c>
      <c r="G25" s="22">
        <f t="shared" si="0"/>
        <v>2665.5599999999977</v>
      </c>
      <c r="H25" s="22">
        <f t="shared" si="1"/>
        <v>7648.8099999999977</v>
      </c>
      <c r="I25" s="23">
        <f t="shared" si="2"/>
        <v>2.3242724353946613</v>
      </c>
      <c r="J25" s="23">
        <f t="shared" si="3"/>
        <v>93.880854093665505</v>
      </c>
      <c r="K25" s="23">
        <f t="shared" si="4"/>
        <v>46.939676000000006</v>
      </c>
    </row>
    <row r="26" spans="1:11" ht="51">
      <c r="A26" s="29" t="s">
        <v>445</v>
      </c>
      <c r="B26" s="21" t="s">
        <v>446</v>
      </c>
      <c r="C26" s="22">
        <v>114683.63</v>
      </c>
      <c r="D26" s="22">
        <v>250000</v>
      </c>
      <c r="E26" s="22">
        <v>124998</v>
      </c>
      <c r="F26" s="22">
        <v>117349.19</v>
      </c>
      <c r="G26" s="22">
        <f t="shared" si="0"/>
        <v>2665.5599999999977</v>
      </c>
      <c r="H26" s="22">
        <f t="shared" si="1"/>
        <v>7648.8099999999977</v>
      </c>
      <c r="I26" s="23">
        <f t="shared" si="2"/>
        <v>2.3242724353946613</v>
      </c>
      <c r="J26" s="23">
        <f t="shared" si="3"/>
        <v>93.880854093665505</v>
      </c>
      <c r="K26" s="23">
        <f t="shared" si="4"/>
        <v>46.939676000000006</v>
      </c>
    </row>
    <row r="27" spans="1:11">
      <c r="A27" s="26" t="s">
        <v>23</v>
      </c>
      <c r="B27" s="21" t="s">
        <v>24</v>
      </c>
      <c r="C27" s="22">
        <v>370043937</v>
      </c>
      <c r="D27" s="22">
        <v>333325688</v>
      </c>
      <c r="E27" s="22">
        <v>169229626</v>
      </c>
      <c r="F27" s="22">
        <v>333325688</v>
      </c>
      <c r="G27" s="22">
        <f t="shared" si="0"/>
        <v>-36718249</v>
      </c>
      <c r="H27" s="22">
        <f t="shared" si="1"/>
        <v>-164096062</v>
      </c>
      <c r="I27" s="23">
        <f t="shared" si="2"/>
        <v>-9.9226727770978158</v>
      </c>
      <c r="J27" s="23">
        <f t="shared" si="3"/>
        <v>196.96650987103169</v>
      </c>
      <c r="K27" s="23">
        <f t="shared" si="4"/>
        <v>100</v>
      </c>
    </row>
    <row r="28" spans="1:11">
      <c r="A28" s="27" t="s">
        <v>25</v>
      </c>
      <c r="B28" s="21" t="s">
        <v>26</v>
      </c>
      <c r="C28" s="22">
        <v>370043937</v>
      </c>
      <c r="D28" s="22">
        <v>333325688</v>
      </c>
      <c r="E28" s="22">
        <v>169229626</v>
      </c>
      <c r="F28" s="22">
        <v>333325688</v>
      </c>
      <c r="G28" s="22">
        <f t="shared" si="0"/>
        <v>-36718249</v>
      </c>
      <c r="H28" s="22">
        <f t="shared" si="1"/>
        <v>-164096062</v>
      </c>
      <c r="I28" s="23">
        <f t="shared" si="2"/>
        <v>-9.9226727770978158</v>
      </c>
      <c r="J28" s="23">
        <f t="shared" si="3"/>
        <v>196.96650987103169</v>
      </c>
      <c r="K28" s="23">
        <f t="shared" si="4"/>
        <v>100</v>
      </c>
    </row>
    <row r="29" spans="1:11">
      <c r="A29" s="20" t="s">
        <v>27</v>
      </c>
      <c r="B29" s="21" t="s">
        <v>28</v>
      </c>
      <c r="C29" s="22">
        <v>204047706.97</v>
      </c>
      <c r="D29" s="22">
        <v>375382027</v>
      </c>
      <c r="E29" s="22">
        <v>180346691</v>
      </c>
      <c r="F29" s="22">
        <v>169927091.22</v>
      </c>
      <c r="G29" s="22">
        <f t="shared" si="0"/>
        <v>-34120615.75</v>
      </c>
      <c r="H29" s="22">
        <f t="shared" si="1"/>
        <v>10419599.780000001</v>
      </c>
      <c r="I29" s="23">
        <f t="shared" si="2"/>
        <v>-16.721881493633532</v>
      </c>
      <c r="J29" s="23">
        <f t="shared" si="3"/>
        <v>94.222461348070979</v>
      </c>
      <c r="K29" s="23">
        <f t="shared" si="4"/>
        <v>45.267774959294997</v>
      </c>
    </row>
    <row r="30" spans="1:11">
      <c r="A30" s="26" t="s">
        <v>29</v>
      </c>
      <c r="B30" s="21" t="s">
        <v>30</v>
      </c>
      <c r="C30" s="22">
        <v>157477288.21000001</v>
      </c>
      <c r="D30" s="22">
        <v>359567207</v>
      </c>
      <c r="E30" s="22">
        <v>173605926</v>
      </c>
      <c r="F30" s="22">
        <v>163686728.08000001</v>
      </c>
      <c r="G30" s="22">
        <f t="shared" si="0"/>
        <v>6209439.8700000048</v>
      </c>
      <c r="H30" s="22">
        <f t="shared" si="1"/>
        <v>9919197.9199999869</v>
      </c>
      <c r="I30" s="23">
        <f t="shared" si="2"/>
        <v>3.9430701027309851</v>
      </c>
      <c r="J30" s="23">
        <f t="shared" si="3"/>
        <v>94.286371353475587</v>
      </c>
      <c r="K30" s="23">
        <f t="shared" si="4"/>
        <v>45.52326377193792</v>
      </c>
    </row>
    <row r="31" spans="1:11">
      <c r="A31" s="27" t="s">
        <v>31</v>
      </c>
      <c r="B31" s="21" t="s">
        <v>32</v>
      </c>
      <c r="C31" s="22">
        <v>124468154.2</v>
      </c>
      <c r="D31" s="22">
        <v>295500988</v>
      </c>
      <c r="E31" s="22">
        <v>135311986</v>
      </c>
      <c r="F31" s="22">
        <v>125378889.31</v>
      </c>
      <c r="G31" s="22">
        <f t="shared" si="0"/>
        <v>910735.1099999994</v>
      </c>
      <c r="H31" s="22">
        <f t="shared" si="1"/>
        <v>9933096.6899999976</v>
      </c>
      <c r="I31" s="23">
        <f t="shared" si="2"/>
        <v>0.731701306132166</v>
      </c>
      <c r="J31" s="23">
        <f t="shared" si="3"/>
        <v>92.65911543859832</v>
      </c>
      <c r="K31" s="23">
        <f t="shared" si="4"/>
        <v>42.429262304192363</v>
      </c>
    </row>
    <row r="32" spans="1:11">
      <c r="A32" s="28" t="s">
        <v>33</v>
      </c>
      <c r="B32" s="21" t="s">
        <v>34</v>
      </c>
      <c r="C32" s="22">
        <v>86917554.620000005</v>
      </c>
      <c r="D32" s="22">
        <v>197840586</v>
      </c>
      <c r="E32" s="22">
        <v>91986018</v>
      </c>
      <c r="F32" s="22">
        <v>83969169.150000006</v>
      </c>
      <c r="G32" s="22">
        <f t="shared" si="0"/>
        <v>-2948385.4699999988</v>
      </c>
      <c r="H32" s="22">
        <f t="shared" si="1"/>
        <v>8016848.849999994</v>
      </c>
      <c r="I32" s="23">
        <f t="shared" si="2"/>
        <v>-3.3921633931030613</v>
      </c>
      <c r="J32" s="23">
        <f t="shared" si="3"/>
        <v>91.284709323975747</v>
      </c>
      <c r="K32" s="23">
        <f t="shared" si="4"/>
        <v>42.442842921017231</v>
      </c>
    </row>
    <row r="33" spans="1:11">
      <c r="A33" s="28" t="s">
        <v>35</v>
      </c>
      <c r="B33" s="21" t="s">
        <v>36</v>
      </c>
      <c r="C33" s="22">
        <v>37550599.579999998</v>
      </c>
      <c r="D33" s="22">
        <v>97660402</v>
      </c>
      <c r="E33" s="22">
        <v>43325968</v>
      </c>
      <c r="F33" s="22">
        <v>41409720.159999996</v>
      </c>
      <c r="G33" s="22">
        <f t="shared" si="0"/>
        <v>3859120.5799999982</v>
      </c>
      <c r="H33" s="22">
        <f t="shared" si="1"/>
        <v>1916247.8400000036</v>
      </c>
      <c r="I33" s="23">
        <f t="shared" si="2"/>
        <v>10.277121066411482</v>
      </c>
      <c r="J33" s="23">
        <f t="shared" si="3"/>
        <v>95.577137849522472</v>
      </c>
      <c r="K33" s="23">
        <f t="shared" si="4"/>
        <v>42.401750670655645</v>
      </c>
    </row>
    <row r="34" spans="1:11">
      <c r="A34" s="29" t="s">
        <v>77</v>
      </c>
      <c r="B34" s="21" t="s">
        <v>78</v>
      </c>
      <c r="C34" s="22">
        <v>330682.53000000003</v>
      </c>
      <c r="D34" s="22">
        <v>0</v>
      </c>
      <c r="E34" s="22">
        <v>0</v>
      </c>
      <c r="F34" s="22">
        <v>450545.31</v>
      </c>
      <c r="G34" s="22">
        <f t="shared" si="0"/>
        <v>119862.77999999997</v>
      </c>
      <c r="H34" s="22">
        <f t="shared" si="1"/>
        <v>-450545.31</v>
      </c>
      <c r="I34" s="23">
        <f t="shared" si="2"/>
        <v>36.247085686685637</v>
      </c>
      <c r="J34" s="23">
        <f t="shared" si="3"/>
        <v>0</v>
      </c>
      <c r="K34" s="23">
        <f t="shared" si="4"/>
        <v>0</v>
      </c>
    </row>
    <row r="35" spans="1:11">
      <c r="A35" s="27" t="s">
        <v>37</v>
      </c>
      <c r="B35" s="21" t="s">
        <v>38</v>
      </c>
      <c r="C35" s="22">
        <v>32765985.129999999</v>
      </c>
      <c r="D35" s="22">
        <v>63689337</v>
      </c>
      <c r="E35" s="22">
        <v>38015473</v>
      </c>
      <c r="F35" s="22">
        <v>37974223.560000002</v>
      </c>
      <c r="G35" s="22">
        <f t="shared" si="0"/>
        <v>5208238.4300000034</v>
      </c>
      <c r="H35" s="22">
        <f t="shared" si="1"/>
        <v>41249.439999997616</v>
      </c>
      <c r="I35" s="23">
        <f t="shared" si="2"/>
        <v>15.895259700986159</v>
      </c>
      <c r="J35" s="23">
        <f t="shared" si="3"/>
        <v>99.891493024432449</v>
      </c>
      <c r="K35" s="23">
        <f t="shared" si="4"/>
        <v>59.624146440714242</v>
      </c>
    </row>
    <row r="36" spans="1:11">
      <c r="A36" s="28" t="s">
        <v>39</v>
      </c>
      <c r="B36" s="21" t="s">
        <v>40</v>
      </c>
      <c r="C36" s="22">
        <v>2657511.71</v>
      </c>
      <c r="D36" s="22">
        <v>3183764</v>
      </c>
      <c r="E36" s="22">
        <v>2767398</v>
      </c>
      <c r="F36" s="22">
        <v>2823514.28</v>
      </c>
      <c r="G36" s="22">
        <f t="shared" si="0"/>
        <v>166002.56999999983</v>
      </c>
      <c r="H36" s="22">
        <f t="shared" si="1"/>
        <v>-56116.279999999795</v>
      </c>
      <c r="I36" s="23">
        <f t="shared" si="2"/>
        <v>6.2465414310441503</v>
      </c>
      <c r="J36" s="23">
        <f t="shared" si="3"/>
        <v>102.02776326354213</v>
      </c>
      <c r="K36" s="23">
        <f t="shared" si="4"/>
        <v>88.684785681350746</v>
      </c>
    </row>
    <row r="37" spans="1:11">
      <c r="A37" s="28" t="s">
        <v>41</v>
      </c>
      <c r="B37" s="21" t="s">
        <v>42</v>
      </c>
      <c r="C37" s="22">
        <v>30108473.420000002</v>
      </c>
      <c r="D37" s="22">
        <v>60505573</v>
      </c>
      <c r="E37" s="22">
        <v>35248075</v>
      </c>
      <c r="F37" s="22">
        <v>35150709.280000001</v>
      </c>
      <c r="G37" s="22">
        <f t="shared" si="0"/>
        <v>5042235.8599999994</v>
      </c>
      <c r="H37" s="22">
        <f t="shared" si="1"/>
        <v>97365.719999998808</v>
      </c>
      <c r="I37" s="23">
        <f t="shared" si="2"/>
        <v>16.746899750322839</v>
      </c>
      <c r="J37" s="23">
        <f t="shared" si="3"/>
        <v>99.723770106594472</v>
      </c>
      <c r="K37" s="23">
        <f t="shared" si="4"/>
        <v>58.094994456130507</v>
      </c>
    </row>
    <row r="38" spans="1:11" ht="25.5">
      <c r="A38" s="27" t="s">
        <v>79</v>
      </c>
      <c r="B38" s="21" t="s">
        <v>80</v>
      </c>
      <c r="C38" s="22">
        <v>223678.07999999999</v>
      </c>
      <c r="D38" s="22">
        <v>260869</v>
      </c>
      <c r="E38" s="22">
        <v>250132</v>
      </c>
      <c r="F38" s="22">
        <v>241202.61</v>
      </c>
      <c r="G38" s="22">
        <f t="shared" si="0"/>
        <v>17524.53</v>
      </c>
      <c r="H38" s="22">
        <f t="shared" si="1"/>
        <v>8929.390000000014</v>
      </c>
      <c r="I38" s="23">
        <f t="shared" si="2"/>
        <v>7.8347104910771748</v>
      </c>
      <c r="J38" s="23">
        <f t="shared" si="3"/>
        <v>96.430128891945046</v>
      </c>
      <c r="K38" s="23">
        <f t="shared" si="4"/>
        <v>92.461200832601804</v>
      </c>
    </row>
    <row r="39" spans="1:11">
      <c r="A39" s="28" t="s">
        <v>81</v>
      </c>
      <c r="B39" s="21" t="s">
        <v>82</v>
      </c>
      <c r="C39" s="22">
        <v>223678.07999999999</v>
      </c>
      <c r="D39" s="22">
        <v>260869</v>
      </c>
      <c r="E39" s="22">
        <v>250132</v>
      </c>
      <c r="F39" s="22">
        <v>241202.61</v>
      </c>
      <c r="G39" s="22">
        <f t="shared" si="0"/>
        <v>17524.53</v>
      </c>
      <c r="H39" s="22">
        <f t="shared" si="1"/>
        <v>8929.390000000014</v>
      </c>
      <c r="I39" s="23">
        <f t="shared" si="2"/>
        <v>7.8347104910771748</v>
      </c>
      <c r="J39" s="23">
        <f t="shared" si="3"/>
        <v>96.430128891945046</v>
      </c>
      <c r="K39" s="23">
        <f t="shared" si="4"/>
        <v>92.461200832601804</v>
      </c>
    </row>
    <row r="40" spans="1:11" ht="25.5">
      <c r="A40" s="27" t="s">
        <v>43</v>
      </c>
      <c r="B40" s="21" t="s">
        <v>44</v>
      </c>
      <c r="C40" s="22">
        <v>19470.8</v>
      </c>
      <c r="D40" s="22">
        <v>116013</v>
      </c>
      <c r="E40" s="22">
        <v>28335</v>
      </c>
      <c r="F40" s="22">
        <v>92412.6</v>
      </c>
      <c r="G40" s="22">
        <f t="shared" si="0"/>
        <v>72941.8</v>
      </c>
      <c r="H40" s="22">
        <f t="shared" si="1"/>
        <v>-64077.600000000006</v>
      </c>
      <c r="I40" s="23">
        <f t="shared" si="2"/>
        <v>374.62148447932293</v>
      </c>
      <c r="J40" s="23">
        <f t="shared" si="3"/>
        <v>326.14293276866067</v>
      </c>
      <c r="K40" s="23">
        <f t="shared" si="4"/>
        <v>79.657107393136982</v>
      </c>
    </row>
    <row r="41" spans="1:11">
      <c r="A41" s="28" t="s">
        <v>45</v>
      </c>
      <c r="B41" s="21" t="s">
        <v>46</v>
      </c>
      <c r="C41" s="22">
        <v>648</v>
      </c>
      <c r="D41" s="22">
        <v>27796</v>
      </c>
      <c r="E41" s="22">
        <v>16304</v>
      </c>
      <c r="F41" s="22">
        <v>16097.51</v>
      </c>
      <c r="G41" s="22">
        <f t="shared" si="0"/>
        <v>15449.51</v>
      </c>
      <c r="H41" s="22">
        <f t="shared" si="1"/>
        <v>206.48999999999978</v>
      </c>
      <c r="I41" s="23">
        <f t="shared" si="2"/>
        <v>2384.1836419753085</v>
      </c>
      <c r="J41" s="23">
        <f t="shared" si="3"/>
        <v>98.733500981354268</v>
      </c>
      <c r="K41" s="23">
        <f t="shared" si="4"/>
        <v>57.913045042452147</v>
      </c>
    </row>
    <row r="42" spans="1:11" ht="25.5">
      <c r="A42" s="29" t="s">
        <v>83</v>
      </c>
      <c r="B42" s="21" t="s">
        <v>84</v>
      </c>
      <c r="C42" s="22">
        <v>648</v>
      </c>
      <c r="D42" s="22">
        <v>2592</v>
      </c>
      <c r="E42" s="22">
        <v>0</v>
      </c>
      <c r="F42" s="22">
        <v>864</v>
      </c>
      <c r="G42" s="22">
        <f t="shared" si="0"/>
        <v>216</v>
      </c>
      <c r="H42" s="22">
        <f t="shared" si="1"/>
        <v>-864</v>
      </c>
      <c r="I42" s="23">
        <f t="shared" si="2"/>
        <v>33.333333333333314</v>
      </c>
      <c r="J42" s="23">
        <f t="shared" si="3"/>
        <v>0</v>
      </c>
      <c r="K42" s="23">
        <f t="shared" si="4"/>
        <v>33.333333333333329</v>
      </c>
    </row>
    <row r="43" spans="1:11" ht="25.5">
      <c r="A43" s="29" t="s">
        <v>47</v>
      </c>
      <c r="B43" s="21" t="s">
        <v>48</v>
      </c>
      <c r="C43" s="22">
        <v>0</v>
      </c>
      <c r="D43" s="22">
        <v>25204</v>
      </c>
      <c r="E43" s="22">
        <v>16304</v>
      </c>
      <c r="F43" s="22">
        <v>15233.51</v>
      </c>
      <c r="G43" s="22">
        <f t="shared" si="0"/>
        <v>15233.51</v>
      </c>
      <c r="H43" s="22">
        <f t="shared" si="1"/>
        <v>1070.4899999999998</v>
      </c>
      <c r="I43" s="23">
        <f t="shared" si="2"/>
        <v>0</v>
      </c>
      <c r="J43" s="23">
        <f t="shared" si="3"/>
        <v>93.4341879293425</v>
      </c>
      <c r="K43" s="23">
        <f t="shared" si="4"/>
        <v>60.440842723377244</v>
      </c>
    </row>
    <row r="44" spans="1:11" ht="25.5">
      <c r="A44" s="30" t="s">
        <v>49</v>
      </c>
      <c r="B44" s="21" t="s">
        <v>50</v>
      </c>
      <c r="C44" s="22">
        <v>0</v>
      </c>
      <c r="D44" s="22">
        <v>8900</v>
      </c>
      <c r="E44" s="22">
        <v>0</v>
      </c>
      <c r="F44" s="22">
        <v>8900</v>
      </c>
      <c r="G44" s="22">
        <f t="shared" si="0"/>
        <v>8900</v>
      </c>
      <c r="H44" s="22">
        <f t="shared" si="1"/>
        <v>-8900</v>
      </c>
      <c r="I44" s="23">
        <f t="shared" si="2"/>
        <v>0</v>
      </c>
      <c r="J44" s="23">
        <f t="shared" si="3"/>
        <v>0</v>
      </c>
      <c r="K44" s="23">
        <f t="shared" si="4"/>
        <v>100</v>
      </c>
    </row>
    <row r="45" spans="1:11" ht="25.5">
      <c r="A45" s="30" t="s">
        <v>559</v>
      </c>
      <c r="B45" s="21" t="s">
        <v>560</v>
      </c>
      <c r="C45" s="22">
        <v>0</v>
      </c>
      <c r="D45" s="22">
        <v>16304</v>
      </c>
      <c r="E45" s="22">
        <v>16304</v>
      </c>
      <c r="F45" s="22">
        <v>6333.51</v>
      </c>
      <c r="G45" s="22">
        <f t="shared" si="0"/>
        <v>6333.51</v>
      </c>
      <c r="H45" s="22">
        <f t="shared" si="1"/>
        <v>9970.49</v>
      </c>
      <c r="I45" s="23">
        <f t="shared" si="2"/>
        <v>0</v>
      </c>
      <c r="J45" s="23">
        <f t="shared" si="3"/>
        <v>38.846356722276745</v>
      </c>
      <c r="K45" s="23">
        <f t="shared" si="4"/>
        <v>38.846356722276745</v>
      </c>
    </row>
    <row r="46" spans="1:11" ht="25.5">
      <c r="A46" s="28" t="s">
        <v>143</v>
      </c>
      <c r="B46" s="21" t="s">
        <v>144</v>
      </c>
      <c r="C46" s="22">
        <v>18822.8</v>
      </c>
      <c r="D46" s="22">
        <v>29025</v>
      </c>
      <c r="E46" s="22">
        <v>12031</v>
      </c>
      <c r="F46" s="22">
        <v>17124.849999999999</v>
      </c>
      <c r="G46" s="22">
        <f t="shared" si="0"/>
        <v>-1697.9500000000007</v>
      </c>
      <c r="H46" s="22">
        <f t="shared" si="1"/>
        <v>-5093.8499999999985</v>
      </c>
      <c r="I46" s="23">
        <f t="shared" si="2"/>
        <v>-9.0207089274709489</v>
      </c>
      <c r="J46" s="23">
        <f t="shared" si="3"/>
        <v>142.33937328567865</v>
      </c>
      <c r="K46" s="23">
        <f t="shared" si="4"/>
        <v>59.000344530577088</v>
      </c>
    </row>
    <row r="47" spans="1:11" ht="25.5">
      <c r="A47" s="29" t="s">
        <v>163</v>
      </c>
      <c r="B47" s="21" t="s">
        <v>164</v>
      </c>
      <c r="C47" s="22">
        <v>12031</v>
      </c>
      <c r="D47" s="22">
        <v>12031</v>
      </c>
      <c r="E47" s="22">
        <v>12031</v>
      </c>
      <c r="F47" s="22">
        <v>12031</v>
      </c>
      <c r="G47" s="22">
        <f t="shared" si="0"/>
        <v>0</v>
      </c>
      <c r="H47" s="22">
        <f t="shared" si="1"/>
        <v>0</v>
      </c>
      <c r="I47" s="23">
        <f t="shared" si="2"/>
        <v>0</v>
      </c>
      <c r="J47" s="23">
        <f t="shared" si="3"/>
        <v>100</v>
      </c>
      <c r="K47" s="23">
        <f t="shared" si="4"/>
        <v>100</v>
      </c>
    </row>
    <row r="48" spans="1:11" ht="38.25">
      <c r="A48" s="29" t="s">
        <v>145</v>
      </c>
      <c r="B48" s="21" t="s">
        <v>146</v>
      </c>
      <c r="C48" s="22">
        <v>6791.8</v>
      </c>
      <c r="D48" s="22">
        <v>16994</v>
      </c>
      <c r="E48" s="22">
        <v>0</v>
      </c>
      <c r="F48" s="22">
        <v>5093.8500000000004</v>
      </c>
      <c r="G48" s="22">
        <f t="shared" si="0"/>
        <v>-1697.9499999999998</v>
      </c>
      <c r="H48" s="22">
        <f t="shared" si="1"/>
        <v>-5093.8500000000004</v>
      </c>
      <c r="I48" s="23">
        <f t="shared" si="2"/>
        <v>-25</v>
      </c>
      <c r="J48" s="23">
        <f t="shared" si="3"/>
        <v>0</v>
      </c>
      <c r="K48" s="23">
        <f t="shared" si="4"/>
        <v>29.974402730375427</v>
      </c>
    </row>
    <row r="49" spans="1:11">
      <c r="A49" s="28" t="s">
        <v>183</v>
      </c>
      <c r="B49" s="21" t="s">
        <v>184</v>
      </c>
      <c r="C49" s="22">
        <v>0</v>
      </c>
      <c r="D49" s="22">
        <v>59192</v>
      </c>
      <c r="E49" s="22">
        <v>0</v>
      </c>
      <c r="F49" s="22">
        <v>59190.239999999998</v>
      </c>
      <c r="G49" s="22">
        <f t="shared" si="0"/>
        <v>59190.239999999998</v>
      </c>
      <c r="H49" s="22">
        <f t="shared" si="1"/>
        <v>-59190.239999999998</v>
      </c>
      <c r="I49" s="23">
        <f t="shared" si="2"/>
        <v>0</v>
      </c>
      <c r="J49" s="23">
        <f t="shared" si="3"/>
        <v>0</v>
      </c>
      <c r="K49" s="23">
        <f t="shared" si="4"/>
        <v>99.997026625219618</v>
      </c>
    </row>
    <row r="50" spans="1:11">
      <c r="A50" s="26" t="s">
        <v>51</v>
      </c>
      <c r="B50" s="21" t="s">
        <v>52</v>
      </c>
      <c r="C50" s="22">
        <v>46570418.759999998</v>
      </c>
      <c r="D50" s="22">
        <v>15814820</v>
      </c>
      <c r="E50" s="22">
        <v>6740765</v>
      </c>
      <c r="F50" s="22">
        <v>6240363.1399999997</v>
      </c>
      <c r="G50" s="22">
        <f t="shared" si="0"/>
        <v>-40330055.619999997</v>
      </c>
      <c r="H50" s="22">
        <f t="shared" si="1"/>
        <v>500401.86000000034</v>
      </c>
      <c r="I50" s="23">
        <f t="shared" si="2"/>
        <v>-86.600156695692121</v>
      </c>
      <c r="J50" s="23">
        <f t="shared" si="3"/>
        <v>92.576482639581698</v>
      </c>
      <c r="K50" s="23">
        <f t="shared" si="4"/>
        <v>39.45895773710987</v>
      </c>
    </row>
    <row r="51" spans="1:11">
      <c r="A51" s="27" t="s">
        <v>53</v>
      </c>
      <c r="B51" s="21" t="s">
        <v>54</v>
      </c>
      <c r="C51" s="22">
        <v>46570418.759999998</v>
      </c>
      <c r="D51" s="22">
        <v>15814820</v>
      </c>
      <c r="E51" s="22">
        <v>6740765</v>
      </c>
      <c r="F51" s="22">
        <v>6240363.1399999997</v>
      </c>
      <c r="G51" s="22">
        <f t="shared" si="0"/>
        <v>-40330055.619999997</v>
      </c>
      <c r="H51" s="22">
        <f t="shared" si="1"/>
        <v>500401.86000000034</v>
      </c>
      <c r="I51" s="23">
        <f t="shared" si="2"/>
        <v>-86.600156695692121</v>
      </c>
      <c r="J51" s="23">
        <f t="shared" si="3"/>
        <v>92.576482639581698</v>
      </c>
      <c r="K51" s="23">
        <f t="shared" si="4"/>
        <v>39.45895773710987</v>
      </c>
    </row>
    <row r="52" spans="1:11">
      <c r="A52" s="20"/>
      <c r="B52" s="21" t="s">
        <v>55</v>
      </c>
      <c r="C52" s="22">
        <v>186899528.34</v>
      </c>
      <c r="D52" s="22">
        <v>-6343617</v>
      </c>
      <c r="E52" s="22">
        <v>-1597656</v>
      </c>
      <c r="F52" s="22">
        <v>183438624.28</v>
      </c>
      <c r="G52" s="22">
        <f t="shared" si="0"/>
        <v>-3460904.0600000024</v>
      </c>
      <c r="H52" s="22">
        <f t="shared" si="1"/>
        <v>-185036280.28</v>
      </c>
      <c r="I52" s="23">
        <f t="shared" si="2"/>
        <v>-1.8517457431481859</v>
      </c>
      <c r="J52" s="23">
        <f t="shared" si="3"/>
        <v>-11481.734758921821</v>
      </c>
      <c r="K52" s="23">
        <f t="shared" si="4"/>
        <v>-2891.7039644732649</v>
      </c>
    </row>
    <row r="53" spans="1:11">
      <c r="A53" s="20" t="s">
        <v>56</v>
      </c>
      <c r="B53" s="21" t="s">
        <v>57</v>
      </c>
      <c r="C53" s="22">
        <v>-186899528.34</v>
      </c>
      <c r="D53" s="22">
        <v>6343617</v>
      </c>
      <c r="E53" s="22">
        <v>1597656</v>
      </c>
      <c r="F53" s="22">
        <v>-183438624.28</v>
      </c>
      <c r="G53" s="22">
        <f t="shared" si="0"/>
        <v>3460904.0600000024</v>
      </c>
      <c r="H53" s="22">
        <f t="shared" si="1"/>
        <v>185036280.28</v>
      </c>
      <c r="I53" s="23">
        <f t="shared" si="2"/>
        <v>-1.8517457431481859</v>
      </c>
      <c r="J53" s="23">
        <f t="shared" si="3"/>
        <v>-11481.734758921821</v>
      </c>
      <c r="K53" s="23">
        <f t="shared" si="4"/>
        <v>-2891.7039644732649</v>
      </c>
    </row>
    <row r="54" spans="1:11">
      <c r="A54" s="26" t="s">
        <v>58</v>
      </c>
      <c r="B54" s="21" t="s">
        <v>59</v>
      </c>
      <c r="C54" s="22">
        <v>-186899528.34</v>
      </c>
      <c r="D54" s="22">
        <v>6343617</v>
      </c>
      <c r="E54" s="22">
        <v>1597656</v>
      </c>
      <c r="F54" s="22">
        <v>-183438624.28</v>
      </c>
      <c r="G54" s="22">
        <f t="shared" si="0"/>
        <v>3460904.0600000024</v>
      </c>
      <c r="H54" s="22">
        <f t="shared" si="1"/>
        <v>185036280.28</v>
      </c>
      <c r="I54" s="23">
        <f t="shared" si="2"/>
        <v>-1.8517457431481859</v>
      </c>
      <c r="J54" s="23">
        <f t="shared" si="3"/>
        <v>-11481.734758921821</v>
      </c>
      <c r="K54" s="23">
        <f t="shared" si="4"/>
        <v>-2891.7039644732649</v>
      </c>
    </row>
    <row r="55" spans="1:11" ht="25.5">
      <c r="A55" s="27" t="s">
        <v>85</v>
      </c>
      <c r="B55" s="21" t="s">
        <v>86</v>
      </c>
      <c r="C55" s="22">
        <v>-2758198.88</v>
      </c>
      <c r="D55" s="22">
        <v>6280338</v>
      </c>
      <c r="E55" s="22">
        <v>1597656</v>
      </c>
      <c r="F55" s="22">
        <v>-3586635.37</v>
      </c>
      <c r="G55" s="22">
        <f t="shared" si="0"/>
        <v>-828436.49000000022</v>
      </c>
      <c r="H55" s="22">
        <f t="shared" si="1"/>
        <v>5184291.37</v>
      </c>
      <c r="I55" s="23">
        <f t="shared" si="2"/>
        <v>30.035415357720694</v>
      </c>
      <c r="J55" s="23">
        <f t="shared" si="3"/>
        <v>-224.49359373982887</v>
      </c>
      <c r="K55" s="23">
        <f t="shared" si="4"/>
        <v>-57.108954486207587</v>
      </c>
    </row>
    <row r="56" spans="1:11" ht="25.5">
      <c r="A56" s="27" t="s">
        <v>147</v>
      </c>
      <c r="B56" s="21" t="s">
        <v>148</v>
      </c>
      <c r="C56" s="22">
        <v>-25647.56</v>
      </c>
      <c r="D56" s="22">
        <v>63279</v>
      </c>
      <c r="E56" s="22">
        <v>0</v>
      </c>
      <c r="F56" s="22">
        <v>-63277.49</v>
      </c>
      <c r="G56" s="22">
        <f t="shared" si="0"/>
        <v>-37629.929999999993</v>
      </c>
      <c r="H56" s="22">
        <f t="shared" si="1"/>
        <v>63277.49</v>
      </c>
      <c r="I56" s="23">
        <f t="shared" si="2"/>
        <v>146.71933704414766</v>
      </c>
      <c r="J56" s="23">
        <f t="shared" si="3"/>
        <v>0</v>
      </c>
      <c r="K56" s="23">
        <f t="shared" si="4"/>
        <v>-99.997613742315778</v>
      </c>
    </row>
    <row r="57" spans="1:11">
      <c r="A57" s="20"/>
      <c r="B57" s="21"/>
      <c r="C57" s="22"/>
      <c r="D57" s="22"/>
      <c r="E57" s="22"/>
      <c r="F57" s="22"/>
      <c r="G57" s="22"/>
      <c r="H57" s="22"/>
      <c r="I57" s="23"/>
      <c r="J57" s="23"/>
      <c r="K57" s="23"/>
    </row>
    <row r="58" spans="1:11" s="35" customFormat="1">
      <c r="A58" s="31"/>
      <c r="B58" s="32" t="s">
        <v>60</v>
      </c>
      <c r="C58" s="33"/>
      <c r="D58" s="33"/>
      <c r="E58" s="33"/>
      <c r="F58" s="33"/>
      <c r="G58" s="33"/>
      <c r="H58" s="33"/>
      <c r="I58" s="34"/>
      <c r="J58" s="34"/>
      <c r="K58" s="34"/>
    </row>
    <row r="59" spans="1:11">
      <c r="A59" s="20" t="s">
        <v>21</v>
      </c>
      <c r="B59" s="21" t="s">
        <v>22</v>
      </c>
      <c r="C59" s="22">
        <v>378124356.94</v>
      </c>
      <c r="D59" s="22">
        <v>358698116</v>
      </c>
      <c r="E59" s="22">
        <v>175277968</v>
      </c>
      <c r="F59" s="22">
        <v>343084743.25999999</v>
      </c>
      <c r="G59" s="22">
        <f t="shared" ref="G59:G98" si="5">F59-C59</f>
        <v>-35039613.680000007</v>
      </c>
      <c r="H59" s="22">
        <f t="shared" ref="H59:H98" si="6">E59-F59</f>
        <v>-167806775.25999999</v>
      </c>
      <c r="I59" s="23">
        <f t="shared" ref="I59:I98" si="7">IF(ISERROR(F59/C59),0,F59/C59*100-100)</f>
        <v>-9.266690451670641</v>
      </c>
      <c r="J59" s="23">
        <f t="shared" ref="J59:J98" si="8">IF(ISERROR(F59/E59),0,F59/E59*100)</f>
        <v>195.73751748422825</v>
      </c>
      <c r="K59" s="23">
        <f t="shared" ref="K59:K98" si="9">IF(ISERROR(F59/D59),0,F59/D59*100)</f>
        <v>95.647210831740196</v>
      </c>
    </row>
    <row r="60" spans="1:11">
      <c r="A60" s="26" t="s">
        <v>51</v>
      </c>
      <c r="B60" s="21" t="s">
        <v>556</v>
      </c>
      <c r="C60" s="22">
        <v>35</v>
      </c>
      <c r="D60" s="22">
        <v>0</v>
      </c>
      <c r="E60" s="22">
        <v>0</v>
      </c>
      <c r="F60" s="22">
        <v>0</v>
      </c>
      <c r="G60" s="22">
        <f t="shared" si="5"/>
        <v>-35</v>
      </c>
      <c r="H60" s="22">
        <f t="shared" si="6"/>
        <v>0</v>
      </c>
      <c r="I60" s="23">
        <f t="shared" si="7"/>
        <v>-100</v>
      </c>
      <c r="J60" s="23">
        <f t="shared" si="8"/>
        <v>0</v>
      </c>
      <c r="K60" s="23">
        <f t="shared" si="9"/>
        <v>0</v>
      </c>
    </row>
    <row r="61" spans="1:11" ht="25.5">
      <c r="A61" s="26" t="s">
        <v>65</v>
      </c>
      <c r="B61" s="21" t="s">
        <v>66</v>
      </c>
      <c r="C61" s="22">
        <v>20727166.510000002</v>
      </c>
      <c r="D61" s="22">
        <v>34947647</v>
      </c>
      <c r="E61" s="22">
        <v>9306045</v>
      </c>
      <c r="F61" s="22">
        <v>19475425.949999999</v>
      </c>
      <c r="G61" s="22">
        <f t="shared" si="5"/>
        <v>-1251740.5600000024</v>
      </c>
      <c r="H61" s="22">
        <f t="shared" si="6"/>
        <v>-10169380.949999999</v>
      </c>
      <c r="I61" s="23">
        <f t="shared" si="7"/>
        <v>-6.0391301406108227</v>
      </c>
      <c r="J61" s="23">
        <f t="shared" si="8"/>
        <v>209.27715210919354</v>
      </c>
      <c r="K61" s="23">
        <f t="shared" si="9"/>
        <v>55.727431234497701</v>
      </c>
    </row>
    <row r="62" spans="1:11">
      <c r="A62" s="26" t="s">
        <v>67</v>
      </c>
      <c r="B62" s="21" t="s">
        <v>68</v>
      </c>
      <c r="C62" s="22">
        <v>133838.43</v>
      </c>
      <c r="D62" s="22">
        <v>352495</v>
      </c>
      <c r="E62" s="22">
        <v>124998</v>
      </c>
      <c r="F62" s="22">
        <v>211343.31</v>
      </c>
      <c r="G62" s="22">
        <f t="shared" si="5"/>
        <v>77504.88</v>
      </c>
      <c r="H62" s="22">
        <f t="shared" si="6"/>
        <v>-86345.31</v>
      </c>
      <c r="I62" s="23">
        <f t="shared" si="7"/>
        <v>57.909286592797002</v>
      </c>
      <c r="J62" s="23">
        <f t="shared" si="8"/>
        <v>169.07735323765181</v>
      </c>
      <c r="K62" s="23">
        <f t="shared" si="9"/>
        <v>59.956399381551506</v>
      </c>
    </row>
    <row r="63" spans="1:11">
      <c r="A63" s="27" t="s">
        <v>69</v>
      </c>
      <c r="B63" s="21" t="s">
        <v>70</v>
      </c>
      <c r="C63" s="22">
        <v>19154.8</v>
      </c>
      <c r="D63" s="22">
        <v>102495</v>
      </c>
      <c r="E63" s="22">
        <v>0</v>
      </c>
      <c r="F63" s="22">
        <v>93994.12</v>
      </c>
      <c r="G63" s="22">
        <f t="shared" si="5"/>
        <v>74839.319999999992</v>
      </c>
      <c r="H63" s="22">
        <f t="shared" si="6"/>
        <v>-93994.12</v>
      </c>
      <c r="I63" s="23">
        <f t="shared" si="7"/>
        <v>390.70791655355316</v>
      </c>
      <c r="J63" s="23">
        <f t="shared" si="8"/>
        <v>0</v>
      </c>
      <c r="K63" s="23">
        <f t="shared" si="9"/>
        <v>91.706053953851409</v>
      </c>
    </row>
    <row r="64" spans="1:11">
      <c r="A64" s="28" t="s">
        <v>71</v>
      </c>
      <c r="B64" s="21" t="s">
        <v>72</v>
      </c>
      <c r="C64" s="22">
        <v>19154.8</v>
      </c>
      <c r="D64" s="22">
        <v>102495</v>
      </c>
      <c r="E64" s="22">
        <v>0</v>
      </c>
      <c r="F64" s="22">
        <v>93994.12</v>
      </c>
      <c r="G64" s="22">
        <f t="shared" si="5"/>
        <v>74839.319999999992</v>
      </c>
      <c r="H64" s="22">
        <f t="shared" si="6"/>
        <v>-93994.12</v>
      </c>
      <c r="I64" s="23">
        <f t="shared" si="7"/>
        <v>390.70791655355316</v>
      </c>
      <c r="J64" s="23">
        <f t="shared" si="8"/>
        <v>0</v>
      </c>
      <c r="K64" s="23">
        <f t="shared" si="9"/>
        <v>91.706053953851409</v>
      </c>
    </row>
    <row r="65" spans="1:11" ht="25.5">
      <c r="A65" s="29" t="s">
        <v>73</v>
      </c>
      <c r="B65" s="21" t="s">
        <v>74</v>
      </c>
      <c r="C65" s="22">
        <v>19154.8</v>
      </c>
      <c r="D65" s="22">
        <v>102495</v>
      </c>
      <c r="E65" s="22">
        <v>0</v>
      </c>
      <c r="F65" s="22">
        <v>93994.12</v>
      </c>
      <c r="G65" s="22">
        <f t="shared" si="5"/>
        <v>74839.319999999992</v>
      </c>
      <c r="H65" s="22">
        <f t="shared" si="6"/>
        <v>-93994.12</v>
      </c>
      <c r="I65" s="23">
        <f t="shared" si="7"/>
        <v>390.70791655355316</v>
      </c>
      <c r="J65" s="23">
        <f t="shared" si="8"/>
        <v>0</v>
      </c>
      <c r="K65" s="23">
        <f t="shared" si="9"/>
        <v>91.706053953851409</v>
      </c>
    </row>
    <row r="66" spans="1:11" ht="25.5">
      <c r="A66" s="30" t="s">
        <v>75</v>
      </c>
      <c r="B66" s="21" t="s">
        <v>76</v>
      </c>
      <c r="C66" s="22">
        <v>19154.8</v>
      </c>
      <c r="D66" s="22">
        <v>25494</v>
      </c>
      <c r="E66" s="22">
        <v>0</v>
      </c>
      <c r="F66" s="22">
        <v>16994</v>
      </c>
      <c r="G66" s="22">
        <f t="shared" si="5"/>
        <v>-2160.7999999999993</v>
      </c>
      <c r="H66" s="22">
        <f t="shared" si="6"/>
        <v>-16994</v>
      </c>
      <c r="I66" s="23">
        <f t="shared" si="7"/>
        <v>-11.280723369599272</v>
      </c>
      <c r="J66" s="23">
        <f t="shared" si="8"/>
        <v>0</v>
      </c>
      <c r="K66" s="23">
        <f t="shared" si="9"/>
        <v>66.658821683533375</v>
      </c>
    </row>
    <row r="67" spans="1:11" ht="25.5">
      <c r="A67" s="30" t="s">
        <v>290</v>
      </c>
      <c r="B67" s="21" t="s">
        <v>291</v>
      </c>
      <c r="C67" s="22">
        <v>0</v>
      </c>
      <c r="D67" s="22">
        <v>77001</v>
      </c>
      <c r="E67" s="22">
        <v>0</v>
      </c>
      <c r="F67" s="22">
        <v>77000.12</v>
      </c>
      <c r="G67" s="22">
        <f t="shared" si="5"/>
        <v>77000.12</v>
      </c>
      <c r="H67" s="22">
        <f t="shared" si="6"/>
        <v>-77000.12</v>
      </c>
      <c r="I67" s="23">
        <f t="shared" si="7"/>
        <v>0</v>
      </c>
      <c r="J67" s="23">
        <f t="shared" si="8"/>
        <v>0</v>
      </c>
      <c r="K67" s="23">
        <f t="shared" si="9"/>
        <v>99.998857157699234</v>
      </c>
    </row>
    <row r="68" spans="1:11" ht="25.5">
      <c r="A68" s="27" t="s">
        <v>103</v>
      </c>
      <c r="B68" s="21" t="s">
        <v>104</v>
      </c>
      <c r="C68" s="22">
        <v>114683.63</v>
      </c>
      <c r="D68" s="22">
        <v>250000</v>
      </c>
      <c r="E68" s="22">
        <v>124998</v>
      </c>
      <c r="F68" s="22">
        <v>117349.19</v>
      </c>
      <c r="G68" s="22">
        <f t="shared" si="5"/>
        <v>2665.5599999999977</v>
      </c>
      <c r="H68" s="22">
        <f t="shared" si="6"/>
        <v>7648.8099999999977</v>
      </c>
      <c r="I68" s="23">
        <f t="shared" si="7"/>
        <v>2.3242724353946613</v>
      </c>
      <c r="J68" s="23">
        <f t="shared" si="8"/>
        <v>93.880854093665505</v>
      </c>
      <c r="K68" s="23">
        <f t="shared" si="9"/>
        <v>46.939676000000006</v>
      </c>
    </row>
    <row r="69" spans="1:11" ht="38.25">
      <c r="A69" s="28" t="s">
        <v>105</v>
      </c>
      <c r="B69" s="21" t="s">
        <v>106</v>
      </c>
      <c r="C69" s="22">
        <v>114683.63</v>
      </c>
      <c r="D69" s="22">
        <v>250000</v>
      </c>
      <c r="E69" s="22">
        <v>124998</v>
      </c>
      <c r="F69" s="22">
        <v>117349.19</v>
      </c>
      <c r="G69" s="22">
        <f t="shared" si="5"/>
        <v>2665.5599999999977</v>
      </c>
      <c r="H69" s="22">
        <f t="shared" si="6"/>
        <v>7648.8099999999977</v>
      </c>
      <c r="I69" s="23">
        <f t="shared" si="7"/>
        <v>2.3242724353946613</v>
      </c>
      <c r="J69" s="23">
        <f t="shared" si="8"/>
        <v>93.880854093665505</v>
      </c>
      <c r="K69" s="23">
        <f t="shared" si="9"/>
        <v>46.939676000000006</v>
      </c>
    </row>
    <row r="70" spans="1:11" ht="51">
      <c r="A70" s="29" t="s">
        <v>445</v>
      </c>
      <c r="B70" s="21" t="s">
        <v>446</v>
      </c>
      <c r="C70" s="22">
        <v>114683.63</v>
      </c>
      <c r="D70" s="22">
        <v>250000</v>
      </c>
      <c r="E70" s="22">
        <v>124998</v>
      </c>
      <c r="F70" s="22">
        <v>117349.19</v>
      </c>
      <c r="G70" s="22">
        <f t="shared" si="5"/>
        <v>2665.5599999999977</v>
      </c>
      <c r="H70" s="22">
        <f t="shared" si="6"/>
        <v>7648.8099999999977</v>
      </c>
      <c r="I70" s="23">
        <f t="shared" si="7"/>
        <v>2.3242724353946613</v>
      </c>
      <c r="J70" s="23">
        <f t="shared" si="8"/>
        <v>93.880854093665505</v>
      </c>
      <c r="K70" s="23">
        <f t="shared" si="9"/>
        <v>46.939676000000006</v>
      </c>
    </row>
    <row r="71" spans="1:11">
      <c r="A71" s="26" t="s">
        <v>23</v>
      </c>
      <c r="B71" s="21" t="s">
        <v>24</v>
      </c>
      <c r="C71" s="22">
        <v>357263317</v>
      </c>
      <c r="D71" s="22">
        <v>323397974</v>
      </c>
      <c r="E71" s="22">
        <v>165846925</v>
      </c>
      <c r="F71" s="22">
        <v>323397974</v>
      </c>
      <c r="G71" s="22">
        <f t="shared" si="5"/>
        <v>-33865343</v>
      </c>
      <c r="H71" s="22">
        <f t="shared" si="6"/>
        <v>-157551049</v>
      </c>
      <c r="I71" s="23">
        <f t="shared" si="7"/>
        <v>-9.4790988574961972</v>
      </c>
      <c r="J71" s="23">
        <f t="shared" si="8"/>
        <v>194.9978716819742</v>
      </c>
      <c r="K71" s="23">
        <f t="shared" si="9"/>
        <v>100</v>
      </c>
    </row>
    <row r="72" spans="1:11">
      <c r="A72" s="27" t="s">
        <v>25</v>
      </c>
      <c r="B72" s="21" t="s">
        <v>26</v>
      </c>
      <c r="C72" s="22">
        <v>357263317</v>
      </c>
      <c r="D72" s="22">
        <v>323397974</v>
      </c>
      <c r="E72" s="22">
        <v>165846925</v>
      </c>
      <c r="F72" s="22">
        <v>323397974</v>
      </c>
      <c r="G72" s="22">
        <f t="shared" si="5"/>
        <v>-33865343</v>
      </c>
      <c r="H72" s="22">
        <f t="shared" si="6"/>
        <v>-157551049</v>
      </c>
      <c r="I72" s="23">
        <f t="shared" si="7"/>
        <v>-9.4790988574961972</v>
      </c>
      <c r="J72" s="23">
        <f t="shared" si="8"/>
        <v>194.9978716819742</v>
      </c>
      <c r="K72" s="23">
        <f t="shared" si="9"/>
        <v>100</v>
      </c>
    </row>
    <row r="73" spans="1:11">
      <c r="A73" s="20" t="s">
        <v>27</v>
      </c>
      <c r="B73" s="21" t="s">
        <v>28</v>
      </c>
      <c r="C73" s="22">
        <v>197487726.49000001</v>
      </c>
      <c r="D73" s="22">
        <v>364978454</v>
      </c>
      <c r="E73" s="22">
        <v>176875624</v>
      </c>
      <c r="F73" s="22">
        <v>162957018.13</v>
      </c>
      <c r="G73" s="22">
        <f t="shared" si="5"/>
        <v>-34530708.360000014</v>
      </c>
      <c r="H73" s="22">
        <f t="shared" si="6"/>
        <v>13918605.870000005</v>
      </c>
      <c r="I73" s="23">
        <f t="shared" si="7"/>
        <v>-17.484989560477075</v>
      </c>
      <c r="J73" s="23">
        <f t="shared" si="8"/>
        <v>92.13085129808502</v>
      </c>
      <c r="K73" s="23">
        <f t="shared" si="9"/>
        <v>44.648393992594421</v>
      </c>
    </row>
    <row r="74" spans="1:11">
      <c r="A74" s="26" t="s">
        <v>29</v>
      </c>
      <c r="B74" s="21" t="s">
        <v>30</v>
      </c>
      <c r="C74" s="22">
        <v>154736932.31999999</v>
      </c>
      <c r="D74" s="22">
        <v>354487978</v>
      </c>
      <c r="E74" s="22">
        <v>171035796</v>
      </c>
      <c r="F74" s="22">
        <v>160850228.22999999</v>
      </c>
      <c r="G74" s="22">
        <f t="shared" si="5"/>
        <v>6113295.9099999964</v>
      </c>
      <c r="H74" s="22">
        <f t="shared" si="6"/>
        <v>10185567.770000011</v>
      </c>
      <c r="I74" s="23">
        <f t="shared" si="7"/>
        <v>3.9507671622683631</v>
      </c>
      <c r="J74" s="23">
        <f t="shared" si="8"/>
        <v>94.044774247140623</v>
      </c>
      <c r="K74" s="23">
        <f t="shared" si="9"/>
        <v>45.37536904283958</v>
      </c>
    </row>
    <row r="75" spans="1:11">
      <c r="A75" s="27" t="s">
        <v>31</v>
      </c>
      <c r="B75" s="21" t="s">
        <v>32</v>
      </c>
      <c r="C75" s="22">
        <v>121727841.31</v>
      </c>
      <c r="D75" s="22">
        <v>290544230</v>
      </c>
      <c r="E75" s="22">
        <v>132741856</v>
      </c>
      <c r="F75" s="22">
        <v>122664857.19</v>
      </c>
      <c r="G75" s="22">
        <f t="shared" si="5"/>
        <v>937015.87999999523</v>
      </c>
      <c r="H75" s="22">
        <f t="shared" si="6"/>
        <v>10076998.810000002</v>
      </c>
      <c r="I75" s="23">
        <f t="shared" si="7"/>
        <v>0.76976299745079757</v>
      </c>
      <c r="J75" s="23">
        <f t="shared" si="8"/>
        <v>92.408574722655672</v>
      </c>
      <c r="K75" s="23">
        <f t="shared" si="9"/>
        <v>42.218996119799037</v>
      </c>
    </row>
    <row r="76" spans="1:11">
      <c r="A76" s="28" t="s">
        <v>33</v>
      </c>
      <c r="B76" s="21" t="s">
        <v>34</v>
      </c>
      <c r="C76" s="22">
        <v>86070787.109999999</v>
      </c>
      <c r="D76" s="22">
        <v>195989779</v>
      </c>
      <c r="E76" s="22">
        <v>91023665</v>
      </c>
      <c r="F76" s="22">
        <v>82932321.159999996</v>
      </c>
      <c r="G76" s="22">
        <f t="shared" si="5"/>
        <v>-3138465.950000003</v>
      </c>
      <c r="H76" s="22">
        <f t="shared" si="6"/>
        <v>8091343.8400000036</v>
      </c>
      <c r="I76" s="23">
        <f t="shared" si="7"/>
        <v>-3.6463776565549324</v>
      </c>
      <c r="J76" s="23">
        <f t="shared" si="8"/>
        <v>91.110725062542798</v>
      </c>
      <c r="K76" s="23">
        <f t="shared" si="9"/>
        <v>42.314615375937535</v>
      </c>
    </row>
    <row r="77" spans="1:11">
      <c r="A77" s="28" t="s">
        <v>35</v>
      </c>
      <c r="B77" s="21" t="s">
        <v>36</v>
      </c>
      <c r="C77" s="22">
        <v>35657054.200000003</v>
      </c>
      <c r="D77" s="22">
        <v>94554451</v>
      </c>
      <c r="E77" s="22">
        <v>41718191</v>
      </c>
      <c r="F77" s="22">
        <v>39732536.030000001</v>
      </c>
      <c r="G77" s="22">
        <f t="shared" si="5"/>
        <v>4075481.8299999982</v>
      </c>
      <c r="H77" s="22">
        <f t="shared" si="6"/>
        <v>1985654.9699999988</v>
      </c>
      <c r="I77" s="23">
        <f t="shared" si="7"/>
        <v>11.429664960937799</v>
      </c>
      <c r="J77" s="23">
        <f t="shared" si="8"/>
        <v>95.240313823770549</v>
      </c>
      <c r="K77" s="23">
        <f t="shared" si="9"/>
        <v>42.020799242967421</v>
      </c>
    </row>
    <row r="78" spans="1:11">
      <c r="A78" s="29" t="s">
        <v>77</v>
      </c>
      <c r="B78" s="21" t="s">
        <v>78</v>
      </c>
      <c r="C78" s="22">
        <v>46717.56</v>
      </c>
      <c r="D78" s="22">
        <v>0</v>
      </c>
      <c r="E78" s="22">
        <v>0</v>
      </c>
      <c r="F78" s="22">
        <v>20727.34</v>
      </c>
      <c r="G78" s="22">
        <f t="shared" si="5"/>
        <v>-25990.219999999998</v>
      </c>
      <c r="H78" s="22">
        <f t="shared" si="6"/>
        <v>-20727.34</v>
      </c>
      <c r="I78" s="23">
        <f t="shared" si="7"/>
        <v>-55.632657185007091</v>
      </c>
      <c r="J78" s="23">
        <f t="shared" si="8"/>
        <v>0</v>
      </c>
      <c r="K78" s="23">
        <f t="shared" si="9"/>
        <v>0</v>
      </c>
    </row>
    <row r="79" spans="1:11">
      <c r="A79" s="27" t="s">
        <v>37</v>
      </c>
      <c r="B79" s="21" t="s">
        <v>38</v>
      </c>
      <c r="C79" s="22">
        <v>32765985.129999999</v>
      </c>
      <c r="D79" s="22">
        <v>63630437</v>
      </c>
      <c r="E79" s="22">
        <v>38015473</v>
      </c>
      <c r="F79" s="22">
        <v>37915324.240000002</v>
      </c>
      <c r="G79" s="22">
        <f t="shared" si="5"/>
        <v>5149339.1100000031</v>
      </c>
      <c r="H79" s="22">
        <f t="shared" si="6"/>
        <v>100148.75999999791</v>
      </c>
      <c r="I79" s="23">
        <f t="shared" si="7"/>
        <v>15.715502187924017</v>
      </c>
      <c r="J79" s="23">
        <f t="shared" si="8"/>
        <v>99.736557901042033</v>
      </c>
      <c r="K79" s="23">
        <f t="shared" si="9"/>
        <v>59.586773292158909</v>
      </c>
    </row>
    <row r="80" spans="1:11">
      <c r="A80" s="28" t="s">
        <v>39</v>
      </c>
      <c r="B80" s="21" t="s">
        <v>40</v>
      </c>
      <c r="C80" s="22">
        <v>2657511.71</v>
      </c>
      <c r="D80" s="22">
        <v>3124864</v>
      </c>
      <c r="E80" s="22">
        <v>2767398</v>
      </c>
      <c r="F80" s="22">
        <v>2764614.96</v>
      </c>
      <c r="G80" s="22">
        <f t="shared" si="5"/>
        <v>107103.25</v>
      </c>
      <c r="H80" s="22">
        <f t="shared" si="6"/>
        <v>2783.0400000000373</v>
      </c>
      <c r="I80" s="23">
        <f t="shared" si="7"/>
        <v>4.0302080174088815</v>
      </c>
      <c r="J80" s="23">
        <f t="shared" si="8"/>
        <v>99.899434775915864</v>
      </c>
      <c r="K80" s="23">
        <f t="shared" si="9"/>
        <v>88.471529000942112</v>
      </c>
    </row>
    <row r="81" spans="1:11">
      <c r="A81" s="28" t="s">
        <v>41</v>
      </c>
      <c r="B81" s="21" t="s">
        <v>42</v>
      </c>
      <c r="C81" s="22">
        <v>30108473.420000002</v>
      </c>
      <c r="D81" s="22">
        <v>60505573</v>
      </c>
      <c r="E81" s="22">
        <v>35248075</v>
      </c>
      <c r="F81" s="22">
        <v>35150709.280000001</v>
      </c>
      <c r="G81" s="22">
        <f t="shared" si="5"/>
        <v>5042235.8599999994</v>
      </c>
      <c r="H81" s="22">
        <f t="shared" si="6"/>
        <v>97365.719999998808</v>
      </c>
      <c r="I81" s="23">
        <f t="shared" si="7"/>
        <v>16.746899750322839</v>
      </c>
      <c r="J81" s="23">
        <f t="shared" si="8"/>
        <v>99.723770106594472</v>
      </c>
      <c r="K81" s="23">
        <f t="shared" si="9"/>
        <v>58.094994456130507</v>
      </c>
    </row>
    <row r="82" spans="1:11" ht="25.5">
      <c r="A82" s="27" t="s">
        <v>79</v>
      </c>
      <c r="B82" s="21" t="s">
        <v>80</v>
      </c>
      <c r="C82" s="22">
        <v>223635.08</v>
      </c>
      <c r="D82" s="22">
        <v>256490</v>
      </c>
      <c r="E82" s="22">
        <v>250132</v>
      </c>
      <c r="F82" s="22">
        <v>236824.44</v>
      </c>
      <c r="G82" s="22">
        <f t="shared" si="5"/>
        <v>13189.360000000015</v>
      </c>
      <c r="H82" s="22">
        <f t="shared" si="6"/>
        <v>13307.559999999998</v>
      </c>
      <c r="I82" s="23">
        <f t="shared" si="7"/>
        <v>5.8977151527390248</v>
      </c>
      <c r="J82" s="23">
        <f t="shared" si="8"/>
        <v>94.679785073481199</v>
      </c>
      <c r="K82" s="23">
        <f t="shared" si="9"/>
        <v>92.332816094194698</v>
      </c>
    </row>
    <row r="83" spans="1:11">
      <c r="A83" s="28" t="s">
        <v>81</v>
      </c>
      <c r="B83" s="21" t="s">
        <v>82</v>
      </c>
      <c r="C83" s="22">
        <v>223635.08</v>
      </c>
      <c r="D83" s="22">
        <v>256490</v>
      </c>
      <c r="E83" s="22">
        <v>250132</v>
      </c>
      <c r="F83" s="22">
        <v>236824.44</v>
      </c>
      <c r="G83" s="22">
        <f t="shared" si="5"/>
        <v>13189.360000000015</v>
      </c>
      <c r="H83" s="22">
        <f t="shared" si="6"/>
        <v>13307.559999999998</v>
      </c>
      <c r="I83" s="23">
        <f t="shared" si="7"/>
        <v>5.8977151527390248</v>
      </c>
      <c r="J83" s="23">
        <f t="shared" si="8"/>
        <v>94.679785073481199</v>
      </c>
      <c r="K83" s="23">
        <f t="shared" si="9"/>
        <v>92.332816094194698</v>
      </c>
    </row>
    <row r="84" spans="1:11" ht="25.5">
      <c r="A84" s="27" t="s">
        <v>43</v>
      </c>
      <c r="B84" s="21" t="s">
        <v>44</v>
      </c>
      <c r="C84" s="22">
        <v>19470.8</v>
      </c>
      <c r="D84" s="22">
        <v>56821</v>
      </c>
      <c r="E84" s="22">
        <v>28335</v>
      </c>
      <c r="F84" s="22">
        <v>33222.36</v>
      </c>
      <c r="G84" s="22">
        <f t="shared" si="5"/>
        <v>13751.560000000001</v>
      </c>
      <c r="H84" s="22">
        <f t="shared" si="6"/>
        <v>-4887.3600000000006</v>
      </c>
      <c r="I84" s="23">
        <f t="shared" si="7"/>
        <v>70.626579287959402</v>
      </c>
      <c r="J84" s="23">
        <f t="shared" si="8"/>
        <v>117.2484912652197</v>
      </c>
      <c r="K84" s="23">
        <f t="shared" si="9"/>
        <v>58.468453564703196</v>
      </c>
    </row>
    <row r="85" spans="1:11">
      <c r="A85" s="28" t="s">
        <v>45</v>
      </c>
      <c r="B85" s="21" t="s">
        <v>46</v>
      </c>
      <c r="C85" s="22">
        <v>648</v>
      </c>
      <c r="D85" s="22">
        <v>27796</v>
      </c>
      <c r="E85" s="22">
        <v>16304</v>
      </c>
      <c r="F85" s="22">
        <v>16097.51</v>
      </c>
      <c r="G85" s="22">
        <f t="shared" si="5"/>
        <v>15449.51</v>
      </c>
      <c r="H85" s="22">
        <f t="shared" si="6"/>
        <v>206.48999999999978</v>
      </c>
      <c r="I85" s="23">
        <f t="shared" si="7"/>
        <v>2384.1836419753085</v>
      </c>
      <c r="J85" s="23">
        <f t="shared" si="8"/>
        <v>98.733500981354268</v>
      </c>
      <c r="K85" s="23">
        <f t="shared" si="9"/>
        <v>57.913045042452147</v>
      </c>
    </row>
    <row r="86" spans="1:11" ht="25.5">
      <c r="A86" s="29" t="s">
        <v>83</v>
      </c>
      <c r="B86" s="21" t="s">
        <v>84</v>
      </c>
      <c r="C86" s="22">
        <v>648</v>
      </c>
      <c r="D86" s="22">
        <v>2592</v>
      </c>
      <c r="E86" s="22">
        <v>0</v>
      </c>
      <c r="F86" s="22">
        <v>864</v>
      </c>
      <c r="G86" s="22">
        <f t="shared" si="5"/>
        <v>216</v>
      </c>
      <c r="H86" s="22">
        <f t="shared" si="6"/>
        <v>-864</v>
      </c>
      <c r="I86" s="23">
        <f t="shared" si="7"/>
        <v>33.333333333333314</v>
      </c>
      <c r="J86" s="23">
        <f t="shared" si="8"/>
        <v>0</v>
      </c>
      <c r="K86" s="23">
        <f t="shared" si="9"/>
        <v>33.333333333333329</v>
      </c>
    </row>
    <row r="87" spans="1:11" ht="25.5">
      <c r="A87" s="29" t="s">
        <v>47</v>
      </c>
      <c r="B87" s="21" t="s">
        <v>48</v>
      </c>
      <c r="C87" s="22">
        <v>0</v>
      </c>
      <c r="D87" s="22">
        <v>25204</v>
      </c>
      <c r="E87" s="22">
        <v>16304</v>
      </c>
      <c r="F87" s="22">
        <v>15233.51</v>
      </c>
      <c r="G87" s="22">
        <f t="shared" si="5"/>
        <v>15233.51</v>
      </c>
      <c r="H87" s="22">
        <f t="shared" si="6"/>
        <v>1070.4899999999998</v>
      </c>
      <c r="I87" s="23">
        <f t="shared" si="7"/>
        <v>0</v>
      </c>
      <c r="J87" s="23">
        <f t="shared" si="8"/>
        <v>93.4341879293425</v>
      </c>
      <c r="K87" s="23">
        <f t="shared" si="9"/>
        <v>60.440842723377244</v>
      </c>
    </row>
    <row r="88" spans="1:11" ht="25.5">
      <c r="A88" s="30" t="s">
        <v>49</v>
      </c>
      <c r="B88" s="21" t="s">
        <v>50</v>
      </c>
      <c r="C88" s="22">
        <v>0</v>
      </c>
      <c r="D88" s="22">
        <v>8900</v>
      </c>
      <c r="E88" s="22">
        <v>0</v>
      </c>
      <c r="F88" s="22">
        <v>8900</v>
      </c>
      <c r="G88" s="22">
        <f t="shared" si="5"/>
        <v>8900</v>
      </c>
      <c r="H88" s="22">
        <f t="shared" si="6"/>
        <v>-8900</v>
      </c>
      <c r="I88" s="23">
        <f t="shared" si="7"/>
        <v>0</v>
      </c>
      <c r="J88" s="23">
        <f t="shared" si="8"/>
        <v>0</v>
      </c>
      <c r="K88" s="23">
        <f t="shared" si="9"/>
        <v>100</v>
      </c>
    </row>
    <row r="89" spans="1:11" ht="25.5">
      <c r="A89" s="30" t="s">
        <v>559</v>
      </c>
      <c r="B89" s="21" t="s">
        <v>560</v>
      </c>
      <c r="C89" s="22">
        <v>0</v>
      </c>
      <c r="D89" s="22">
        <v>16304</v>
      </c>
      <c r="E89" s="22">
        <v>16304</v>
      </c>
      <c r="F89" s="22">
        <v>6333.51</v>
      </c>
      <c r="G89" s="22">
        <f t="shared" si="5"/>
        <v>6333.51</v>
      </c>
      <c r="H89" s="22">
        <f t="shared" si="6"/>
        <v>9970.49</v>
      </c>
      <c r="I89" s="23">
        <f t="shared" si="7"/>
        <v>0</v>
      </c>
      <c r="J89" s="23">
        <f t="shared" si="8"/>
        <v>38.846356722276745</v>
      </c>
      <c r="K89" s="23">
        <f t="shared" si="9"/>
        <v>38.846356722276745</v>
      </c>
    </row>
    <row r="90" spans="1:11" ht="25.5">
      <c r="A90" s="28" t="s">
        <v>143</v>
      </c>
      <c r="B90" s="21" t="s">
        <v>144</v>
      </c>
      <c r="C90" s="22">
        <v>18822.8</v>
      </c>
      <c r="D90" s="22">
        <v>29025</v>
      </c>
      <c r="E90" s="22">
        <v>12031</v>
      </c>
      <c r="F90" s="22">
        <v>17124.849999999999</v>
      </c>
      <c r="G90" s="22">
        <f t="shared" si="5"/>
        <v>-1697.9500000000007</v>
      </c>
      <c r="H90" s="22">
        <f t="shared" si="6"/>
        <v>-5093.8499999999985</v>
      </c>
      <c r="I90" s="23">
        <f t="shared" si="7"/>
        <v>-9.0207089274709489</v>
      </c>
      <c r="J90" s="23">
        <f t="shared" si="8"/>
        <v>142.33937328567865</v>
      </c>
      <c r="K90" s="23">
        <f t="shared" si="9"/>
        <v>59.000344530577088</v>
      </c>
    </row>
    <row r="91" spans="1:11" ht="25.5">
      <c r="A91" s="29" t="s">
        <v>163</v>
      </c>
      <c r="B91" s="21" t="s">
        <v>164</v>
      </c>
      <c r="C91" s="22">
        <v>12031</v>
      </c>
      <c r="D91" s="22">
        <v>12031</v>
      </c>
      <c r="E91" s="22">
        <v>12031</v>
      </c>
      <c r="F91" s="22">
        <v>12031</v>
      </c>
      <c r="G91" s="22">
        <f t="shared" si="5"/>
        <v>0</v>
      </c>
      <c r="H91" s="22">
        <f t="shared" si="6"/>
        <v>0</v>
      </c>
      <c r="I91" s="23">
        <f t="shared" si="7"/>
        <v>0</v>
      </c>
      <c r="J91" s="23">
        <f t="shared" si="8"/>
        <v>100</v>
      </c>
      <c r="K91" s="23">
        <f t="shared" si="9"/>
        <v>100</v>
      </c>
    </row>
    <row r="92" spans="1:11" ht="38.25">
      <c r="A92" s="29" t="s">
        <v>145</v>
      </c>
      <c r="B92" s="21" t="s">
        <v>146</v>
      </c>
      <c r="C92" s="22">
        <v>6791.8</v>
      </c>
      <c r="D92" s="22">
        <v>16994</v>
      </c>
      <c r="E92" s="22">
        <v>0</v>
      </c>
      <c r="F92" s="22">
        <v>5093.8500000000004</v>
      </c>
      <c r="G92" s="22">
        <f t="shared" si="5"/>
        <v>-1697.9499999999998</v>
      </c>
      <c r="H92" s="22">
        <f t="shared" si="6"/>
        <v>-5093.8500000000004</v>
      </c>
      <c r="I92" s="23">
        <f t="shared" si="7"/>
        <v>-25</v>
      </c>
      <c r="J92" s="23">
        <f t="shared" si="8"/>
        <v>0</v>
      </c>
      <c r="K92" s="23">
        <f t="shared" si="9"/>
        <v>29.974402730375427</v>
      </c>
    </row>
    <row r="93" spans="1:11">
      <c r="A93" s="26" t="s">
        <v>51</v>
      </c>
      <c r="B93" s="21" t="s">
        <v>52</v>
      </c>
      <c r="C93" s="22">
        <v>42750794.170000002</v>
      </c>
      <c r="D93" s="22">
        <v>10490476</v>
      </c>
      <c r="E93" s="22">
        <v>5839828</v>
      </c>
      <c r="F93" s="22">
        <v>2106789.9</v>
      </c>
      <c r="G93" s="22">
        <f t="shared" si="5"/>
        <v>-40644004.270000003</v>
      </c>
      <c r="H93" s="22">
        <f t="shared" si="6"/>
        <v>3733038.1</v>
      </c>
      <c r="I93" s="23">
        <f t="shared" si="7"/>
        <v>-95.071928040395505</v>
      </c>
      <c r="J93" s="23">
        <f t="shared" si="8"/>
        <v>36.07623203971076</v>
      </c>
      <c r="K93" s="23">
        <f t="shared" si="9"/>
        <v>20.082881844446334</v>
      </c>
    </row>
    <row r="94" spans="1:11">
      <c r="A94" s="27" t="s">
        <v>53</v>
      </c>
      <c r="B94" s="21" t="s">
        <v>54</v>
      </c>
      <c r="C94" s="22">
        <v>42750794.170000002</v>
      </c>
      <c r="D94" s="22">
        <v>10490476</v>
      </c>
      <c r="E94" s="22">
        <v>5839828</v>
      </c>
      <c r="F94" s="22">
        <v>2106789.9</v>
      </c>
      <c r="G94" s="22">
        <f t="shared" si="5"/>
        <v>-40644004.270000003</v>
      </c>
      <c r="H94" s="22">
        <f t="shared" si="6"/>
        <v>3733038.1</v>
      </c>
      <c r="I94" s="23">
        <f t="shared" si="7"/>
        <v>-95.071928040395505</v>
      </c>
      <c r="J94" s="23">
        <f t="shared" si="8"/>
        <v>36.07623203971076</v>
      </c>
      <c r="K94" s="23">
        <f t="shared" si="9"/>
        <v>20.082881844446334</v>
      </c>
    </row>
    <row r="95" spans="1:11">
      <c r="A95" s="20"/>
      <c r="B95" s="21" t="s">
        <v>55</v>
      </c>
      <c r="C95" s="22">
        <v>180636630.44999999</v>
      </c>
      <c r="D95" s="22">
        <v>-6280338</v>
      </c>
      <c r="E95" s="22">
        <v>-1597656</v>
      </c>
      <c r="F95" s="22">
        <v>180127725.13</v>
      </c>
      <c r="G95" s="22">
        <f t="shared" si="5"/>
        <v>-508905.31999999285</v>
      </c>
      <c r="H95" s="22">
        <f t="shared" si="6"/>
        <v>-181725381.13</v>
      </c>
      <c r="I95" s="23">
        <f t="shared" si="7"/>
        <v>-0.28172874944146997</v>
      </c>
      <c r="J95" s="23">
        <f t="shared" si="8"/>
        <v>-11274.499963070899</v>
      </c>
      <c r="K95" s="23">
        <f t="shared" si="9"/>
        <v>-2868.1215108167744</v>
      </c>
    </row>
    <row r="96" spans="1:11">
      <c r="A96" s="20" t="s">
        <v>56</v>
      </c>
      <c r="B96" s="21" t="s">
        <v>57</v>
      </c>
      <c r="C96" s="22">
        <v>-180636630.44999999</v>
      </c>
      <c r="D96" s="22">
        <v>6280338</v>
      </c>
      <c r="E96" s="22">
        <v>1597656</v>
      </c>
      <c r="F96" s="22">
        <v>-180127725.13</v>
      </c>
      <c r="G96" s="22">
        <f t="shared" si="5"/>
        <v>508905.31999999285</v>
      </c>
      <c r="H96" s="22">
        <f t="shared" si="6"/>
        <v>181725381.13</v>
      </c>
      <c r="I96" s="23">
        <f t="shared" si="7"/>
        <v>-0.28172874944146997</v>
      </c>
      <c r="J96" s="23">
        <f t="shared" si="8"/>
        <v>-11274.499963070899</v>
      </c>
      <c r="K96" s="23">
        <f t="shared" si="9"/>
        <v>-2868.1215108167744</v>
      </c>
    </row>
    <row r="97" spans="1:11">
      <c r="A97" s="26" t="s">
        <v>58</v>
      </c>
      <c r="B97" s="21" t="s">
        <v>59</v>
      </c>
      <c r="C97" s="22">
        <v>-180636630.44999999</v>
      </c>
      <c r="D97" s="22">
        <v>6280338</v>
      </c>
      <c r="E97" s="22">
        <v>1597656</v>
      </c>
      <c r="F97" s="22">
        <v>-180127725.13</v>
      </c>
      <c r="G97" s="22">
        <f t="shared" si="5"/>
        <v>508905.31999999285</v>
      </c>
      <c r="H97" s="22">
        <f t="shared" si="6"/>
        <v>181725381.13</v>
      </c>
      <c r="I97" s="23">
        <f t="shared" si="7"/>
        <v>-0.28172874944146997</v>
      </c>
      <c r="J97" s="23">
        <f t="shared" si="8"/>
        <v>-11274.499963070899</v>
      </c>
      <c r="K97" s="23">
        <f t="shared" si="9"/>
        <v>-2868.1215108167744</v>
      </c>
    </row>
    <row r="98" spans="1:11" ht="25.5">
      <c r="A98" s="27" t="s">
        <v>85</v>
      </c>
      <c r="B98" s="21" t="s">
        <v>86</v>
      </c>
      <c r="C98" s="22">
        <v>-2758198.88</v>
      </c>
      <c r="D98" s="22">
        <v>6280338</v>
      </c>
      <c r="E98" s="22">
        <v>1597656</v>
      </c>
      <c r="F98" s="22">
        <v>-3586635.37</v>
      </c>
      <c r="G98" s="22">
        <f t="shared" si="5"/>
        <v>-828436.49000000022</v>
      </c>
      <c r="H98" s="22">
        <f t="shared" si="6"/>
        <v>5184291.37</v>
      </c>
      <c r="I98" s="23">
        <f t="shared" si="7"/>
        <v>30.035415357720694</v>
      </c>
      <c r="J98" s="23">
        <f t="shared" si="8"/>
        <v>-224.49359373982887</v>
      </c>
      <c r="K98" s="23">
        <f t="shared" si="9"/>
        <v>-57.108954486207587</v>
      </c>
    </row>
    <row r="99" spans="1:11" s="35" customFormat="1">
      <c r="A99" s="31" t="s">
        <v>471</v>
      </c>
      <c r="B99" s="32" t="s">
        <v>724</v>
      </c>
      <c r="C99" s="33"/>
      <c r="D99" s="33"/>
      <c r="E99" s="33"/>
      <c r="F99" s="33"/>
      <c r="G99" s="33"/>
      <c r="H99" s="33"/>
      <c r="I99" s="34"/>
      <c r="J99" s="34"/>
      <c r="K99" s="34"/>
    </row>
    <row r="100" spans="1:11">
      <c r="A100" s="20" t="s">
        <v>21</v>
      </c>
      <c r="B100" s="21" t="s">
        <v>22</v>
      </c>
      <c r="C100" s="22">
        <v>160559000.65000001</v>
      </c>
      <c r="D100" s="22">
        <v>167392277</v>
      </c>
      <c r="E100" s="22">
        <v>86203703</v>
      </c>
      <c r="F100" s="22">
        <v>159480569.15000001</v>
      </c>
      <c r="G100" s="22">
        <f t="shared" ref="G100:G125" si="10">F100-C100</f>
        <v>-1078431.5</v>
      </c>
      <c r="H100" s="22">
        <f t="shared" ref="H100:H125" si="11">E100-F100</f>
        <v>-73276866.150000006</v>
      </c>
      <c r="I100" s="23">
        <f t="shared" ref="I100:I125" si="12">IF(ISERROR(F100/C100),0,F100/C100*100-100)</f>
        <v>-0.67167302713278332</v>
      </c>
      <c r="J100" s="23">
        <f t="shared" ref="J100:J125" si="13">IF(ISERROR(F100/E100),0,F100/E100*100)</f>
        <v>185.00431373580321</v>
      </c>
      <c r="K100" s="23">
        <f t="shared" ref="K100:K125" si="14">IF(ISERROR(F100/D100),0,F100/D100*100)</f>
        <v>95.273552644247744</v>
      </c>
    </row>
    <row r="101" spans="1:11">
      <c r="A101" s="26" t="s">
        <v>51</v>
      </c>
      <c r="B101" s="21" t="s">
        <v>556</v>
      </c>
      <c r="C101" s="22">
        <v>35</v>
      </c>
      <c r="D101" s="22">
        <v>0</v>
      </c>
      <c r="E101" s="22">
        <v>0</v>
      </c>
      <c r="F101" s="22">
        <v>0</v>
      </c>
      <c r="G101" s="22">
        <f t="shared" si="10"/>
        <v>-35</v>
      </c>
      <c r="H101" s="22">
        <f t="shared" si="11"/>
        <v>0</v>
      </c>
      <c r="I101" s="23">
        <f t="shared" si="12"/>
        <v>-100</v>
      </c>
      <c r="J101" s="23">
        <f t="shared" si="13"/>
        <v>0</v>
      </c>
      <c r="K101" s="23">
        <f t="shared" si="14"/>
        <v>0</v>
      </c>
    </row>
    <row r="102" spans="1:11" ht="25.5">
      <c r="A102" s="26" t="s">
        <v>65</v>
      </c>
      <c r="B102" s="21" t="s">
        <v>66</v>
      </c>
      <c r="C102" s="22">
        <v>10308432.65</v>
      </c>
      <c r="D102" s="22">
        <v>18900960</v>
      </c>
      <c r="E102" s="22">
        <v>1436532</v>
      </c>
      <c r="F102" s="22">
        <v>10989252.15</v>
      </c>
      <c r="G102" s="22">
        <f t="shared" si="10"/>
        <v>680819.5</v>
      </c>
      <c r="H102" s="22">
        <f t="shared" si="11"/>
        <v>-9552720.1500000004</v>
      </c>
      <c r="I102" s="23">
        <f t="shared" si="12"/>
        <v>6.6044909358747219</v>
      </c>
      <c r="J102" s="23">
        <f t="shared" si="13"/>
        <v>764.98484892783449</v>
      </c>
      <c r="K102" s="23">
        <f t="shared" si="14"/>
        <v>58.141238064098332</v>
      </c>
    </row>
    <row r="103" spans="1:11">
      <c r="A103" s="26" t="s">
        <v>23</v>
      </c>
      <c r="B103" s="21" t="s">
        <v>24</v>
      </c>
      <c r="C103" s="22">
        <v>150250533</v>
      </c>
      <c r="D103" s="22">
        <v>148491317</v>
      </c>
      <c r="E103" s="22">
        <v>84767171</v>
      </c>
      <c r="F103" s="22">
        <v>148491317</v>
      </c>
      <c r="G103" s="22">
        <f t="shared" si="10"/>
        <v>-1759216</v>
      </c>
      <c r="H103" s="22">
        <f t="shared" si="11"/>
        <v>-63724146</v>
      </c>
      <c r="I103" s="23">
        <f t="shared" si="12"/>
        <v>-1.1708550810931229</v>
      </c>
      <c r="J103" s="23">
        <f t="shared" si="13"/>
        <v>175.17550161016936</v>
      </c>
      <c r="K103" s="23">
        <f t="shared" si="14"/>
        <v>100</v>
      </c>
    </row>
    <row r="104" spans="1:11">
      <c r="A104" s="27" t="s">
        <v>25</v>
      </c>
      <c r="B104" s="21" t="s">
        <v>26</v>
      </c>
      <c r="C104" s="22">
        <v>150250533</v>
      </c>
      <c r="D104" s="22">
        <v>148491317</v>
      </c>
      <c r="E104" s="22">
        <v>84767171</v>
      </c>
      <c r="F104" s="22">
        <v>148491317</v>
      </c>
      <c r="G104" s="22">
        <f t="shared" si="10"/>
        <v>-1759216</v>
      </c>
      <c r="H104" s="22">
        <f t="shared" si="11"/>
        <v>-63724146</v>
      </c>
      <c r="I104" s="23">
        <f t="shared" si="12"/>
        <v>-1.1708550810931229</v>
      </c>
      <c r="J104" s="23">
        <f t="shared" si="13"/>
        <v>175.17550161016936</v>
      </c>
      <c r="K104" s="23">
        <f t="shared" si="14"/>
        <v>100</v>
      </c>
    </row>
    <row r="105" spans="1:11">
      <c r="A105" s="20" t="s">
        <v>27</v>
      </c>
      <c r="B105" s="21" t="s">
        <v>28</v>
      </c>
      <c r="C105" s="22">
        <v>79672885.180000007</v>
      </c>
      <c r="D105" s="22">
        <v>169967915</v>
      </c>
      <c r="E105" s="22">
        <v>86278101</v>
      </c>
      <c r="F105" s="22">
        <v>84168987.650000006</v>
      </c>
      <c r="G105" s="22">
        <f t="shared" si="10"/>
        <v>4496102.4699999988</v>
      </c>
      <c r="H105" s="22">
        <f t="shared" si="11"/>
        <v>2109113.349999994</v>
      </c>
      <c r="I105" s="23">
        <f t="shared" si="12"/>
        <v>5.6432027782629319</v>
      </c>
      <c r="J105" s="23">
        <f t="shared" si="13"/>
        <v>97.555447644820106</v>
      </c>
      <c r="K105" s="23">
        <f t="shared" si="14"/>
        <v>49.52051547493538</v>
      </c>
    </row>
    <row r="106" spans="1:11">
      <c r="A106" s="26" t="s">
        <v>29</v>
      </c>
      <c r="B106" s="21" t="s">
        <v>30</v>
      </c>
      <c r="C106" s="22">
        <v>78272019.870000005</v>
      </c>
      <c r="D106" s="22">
        <v>167855266</v>
      </c>
      <c r="E106" s="22">
        <v>85103529</v>
      </c>
      <c r="F106" s="22">
        <v>83387119.349999994</v>
      </c>
      <c r="G106" s="22">
        <f t="shared" si="10"/>
        <v>5115099.4799999893</v>
      </c>
      <c r="H106" s="22">
        <f t="shared" si="11"/>
        <v>1716409.650000006</v>
      </c>
      <c r="I106" s="23">
        <f t="shared" si="12"/>
        <v>6.5350293610609782</v>
      </c>
      <c r="J106" s="23">
        <f t="shared" si="13"/>
        <v>97.983151027732333</v>
      </c>
      <c r="K106" s="23">
        <f t="shared" si="14"/>
        <v>49.677988267582855</v>
      </c>
    </row>
    <row r="107" spans="1:11">
      <c r="A107" s="27" t="s">
        <v>31</v>
      </c>
      <c r="B107" s="21" t="s">
        <v>32</v>
      </c>
      <c r="C107" s="22">
        <v>48799324.530000001</v>
      </c>
      <c r="D107" s="22">
        <v>109186049</v>
      </c>
      <c r="E107" s="22">
        <v>51020729</v>
      </c>
      <c r="F107" s="22">
        <v>48847381.939999998</v>
      </c>
      <c r="G107" s="22">
        <f t="shared" si="10"/>
        <v>48057.409999996424</v>
      </c>
      <c r="H107" s="22">
        <f t="shared" si="11"/>
        <v>2173347.0600000024</v>
      </c>
      <c r="I107" s="23">
        <f t="shared" si="12"/>
        <v>9.8479662296256265E-2</v>
      </c>
      <c r="J107" s="23">
        <f t="shared" si="13"/>
        <v>95.740266549307833</v>
      </c>
      <c r="K107" s="23">
        <f t="shared" si="14"/>
        <v>44.737750277968203</v>
      </c>
    </row>
    <row r="108" spans="1:11">
      <c r="A108" s="28" t="s">
        <v>33</v>
      </c>
      <c r="B108" s="21" t="s">
        <v>34</v>
      </c>
      <c r="C108" s="22">
        <v>36910223.020000003</v>
      </c>
      <c r="D108" s="22">
        <v>81782133</v>
      </c>
      <c r="E108" s="22">
        <v>38536464</v>
      </c>
      <c r="F108" s="22">
        <v>36202882.990000002</v>
      </c>
      <c r="G108" s="22">
        <f t="shared" si="10"/>
        <v>-707340.03000000119</v>
      </c>
      <c r="H108" s="22">
        <f t="shared" si="11"/>
        <v>2333581.0099999979</v>
      </c>
      <c r="I108" s="23">
        <f t="shared" si="12"/>
        <v>-1.9163797238958011</v>
      </c>
      <c r="J108" s="23">
        <f t="shared" si="13"/>
        <v>93.944485903013842</v>
      </c>
      <c r="K108" s="23">
        <f t="shared" si="14"/>
        <v>44.267472199581789</v>
      </c>
    </row>
    <row r="109" spans="1:11">
      <c r="A109" s="28" t="s">
        <v>35</v>
      </c>
      <c r="B109" s="21" t="s">
        <v>36</v>
      </c>
      <c r="C109" s="22">
        <v>11889101.51</v>
      </c>
      <c r="D109" s="22">
        <v>27403916</v>
      </c>
      <c r="E109" s="22">
        <v>12484265</v>
      </c>
      <c r="F109" s="22">
        <v>12644498.949999999</v>
      </c>
      <c r="G109" s="22">
        <f t="shared" si="10"/>
        <v>755397.43999999948</v>
      </c>
      <c r="H109" s="22">
        <f t="shared" si="11"/>
        <v>-160233.94999999925</v>
      </c>
      <c r="I109" s="23">
        <f t="shared" si="12"/>
        <v>6.3536966133616488</v>
      </c>
      <c r="J109" s="23">
        <f t="shared" si="13"/>
        <v>101.28348725375503</v>
      </c>
      <c r="K109" s="23">
        <f t="shared" si="14"/>
        <v>46.141211898328685</v>
      </c>
    </row>
    <row r="110" spans="1:11">
      <c r="A110" s="29" t="s">
        <v>77</v>
      </c>
      <c r="B110" s="21" t="s">
        <v>78</v>
      </c>
      <c r="C110" s="22">
        <v>7291.83</v>
      </c>
      <c r="D110" s="22">
        <v>0</v>
      </c>
      <c r="E110" s="22">
        <v>0</v>
      </c>
      <c r="F110" s="22">
        <v>10903.44</v>
      </c>
      <c r="G110" s="22">
        <f t="shared" si="10"/>
        <v>3611.6100000000006</v>
      </c>
      <c r="H110" s="22">
        <f t="shared" si="11"/>
        <v>-10903.44</v>
      </c>
      <c r="I110" s="23">
        <f t="shared" si="12"/>
        <v>49.529541966831374</v>
      </c>
      <c r="J110" s="23">
        <f t="shared" si="13"/>
        <v>0</v>
      </c>
      <c r="K110" s="23">
        <f t="shared" si="14"/>
        <v>0</v>
      </c>
    </row>
    <row r="111" spans="1:11">
      <c r="A111" s="27" t="s">
        <v>37</v>
      </c>
      <c r="B111" s="21" t="s">
        <v>38</v>
      </c>
      <c r="C111" s="22">
        <v>29467570.34</v>
      </c>
      <c r="D111" s="22">
        <v>58649742</v>
      </c>
      <c r="E111" s="22">
        <v>34077675</v>
      </c>
      <c r="F111" s="22">
        <v>34520262.409999996</v>
      </c>
      <c r="G111" s="22">
        <f t="shared" si="10"/>
        <v>5052692.0699999966</v>
      </c>
      <c r="H111" s="22">
        <f t="shared" si="11"/>
        <v>-442587.40999999642</v>
      </c>
      <c r="I111" s="23">
        <f t="shared" si="12"/>
        <v>17.14661918747116</v>
      </c>
      <c r="J111" s="23">
        <f t="shared" si="13"/>
        <v>101.29876058152441</v>
      </c>
      <c r="K111" s="23">
        <f t="shared" si="14"/>
        <v>58.858336341871706</v>
      </c>
    </row>
    <row r="112" spans="1:11">
      <c r="A112" s="28" t="s">
        <v>39</v>
      </c>
      <c r="B112" s="21" t="s">
        <v>40</v>
      </c>
      <c r="C112" s="22">
        <v>38685</v>
      </c>
      <c r="D112" s="22">
        <v>74200</v>
      </c>
      <c r="E112" s="22">
        <v>35769</v>
      </c>
      <c r="F112" s="22">
        <v>35769</v>
      </c>
      <c r="G112" s="22">
        <f t="shared" si="10"/>
        <v>-2916</v>
      </c>
      <c r="H112" s="22">
        <f t="shared" si="11"/>
        <v>0</v>
      </c>
      <c r="I112" s="23">
        <f t="shared" si="12"/>
        <v>-7.5378053509112135</v>
      </c>
      <c r="J112" s="23">
        <f t="shared" si="13"/>
        <v>100</v>
      </c>
      <c r="K112" s="23">
        <f t="shared" si="14"/>
        <v>48.206199460916444</v>
      </c>
    </row>
    <row r="113" spans="1:11">
      <c r="A113" s="28" t="s">
        <v>41</v>
      </c>
      <c r="B113" s="21" t="s">
        <v>42</v>
      </c>
      <c r="C113" s="22">
        <v>29428885.34</v>
      </c>
      <c r="D113" s="22">
        <v>58575542</v>
      </c>
      <c r="E113" s="22">
        <v>34041906</v>
      </c>
      <c r="F113" s="22">
        <v>34484493.409999996</v>
      </c>
      <c r="G113" s="22">
        <f t="shared" si="10"/>
        <v>5055608.0699999966</v>
      </c>
      <c r="H113" s="22">
        <f t="shared" si="11"/>
        <v>-442587.40999999642</v>
      </c>
      <c r="I113" s="23">
        <f t="shared" si="12"/>
        <v>17.179067476022851</v>
      </c>
      <c r="J113" s="23">
        <f t="shared" si="13"/>
        <v>101.30012523388083</v>
      </c>
      <c r="K113" s="23">
        <f t="shared" si="14"/>
        <v>58.871829833004355</v>
      </c>
    </row>
    <row r="114" spans="1:11" ht="25.5">
      <c r="A114" s="27" t="s">
        <v>79</v>
      </c>
      <c r="B114" s="21" t="s">
        <v>80</v>
      </c>
      <c r="C114" s="22">
        <v>5125</v>
      </c>
      <c r="D114" s="22">
        <v>10575</v>
      </c>
      <c r="E114" s="22">
        <v>5125</v>
      </c>
      <c r="F114" s="22">
        <v>10575</v>
      </c>
      <c r="G114" s="22">
        <f t="shared" si="10"/>
        <v>5450</v>
      </c>
      <c r="H114" s="22">
        <f t="shared" si="11"/>
        <v>-5450</v>
      </c>
      <c r="I114" s="23">
        <f t="shared" si="12"/>
        <v>106.34146341463415</v>
      </c>
      <c r="J114" s="23">
        <f t="shared" si="13"/>
        <v>206.34146341463415</v>
      </c>
      <c r="K114" s="23">
        <f t="shared" si="14"/>
        <v>100</v>
      </c>
    </row>
    <row r="115" spans="1:11">
      <c r="A115" s="28" t="s">
        <v>81</v>
      </c>
      <c r="B115" s="21" t="s">
        <v>82</v>
      </c>
      <c r="C115" s="22">
        <v>5125</v>
      </c>
      <c r="D115" s="22">
        <v>10575</v>
      </c>
      <c r="E115" s="22">
        <v>5125</v>
      </c>
      <c r="F115" s="22">
        <v>10575</v>
      </c>
      <c r="G115" s="22">
        <f t="shared" si="10"/>
        <v>5450</v>
      </c>
      <c r="H115" s="22">
        <f t="shared" si="11"/>
        <v>-5450</v>
      </c>
      <c r="I115" s="23">
        <f t="shared" si="12"/>
        <v>106.34146341463415</v>
      </c>
      <c r="J115" s="23">
        <f t="shared" si="13"/>
        <v>206.34146341463415</v>
      </c>
      <c r="K115" s="23">
        <f t="shared" si="14"/>
        <v>100</v>
      </c>
    </row>
    <row r="116" spans="1:11" ht="25.5">
      <c r="A116" s="27" t="s">
        <v>43</v>
      </c>
      <c r="B116" s="21" t="s">
        <v>44</v>
      </c>
      <c r="C116" s="22">
        <v>0</v>
      </c>
      <c r="D116" s="22">
        <v>8900</v>
      </c>
      <c r="E116" s="22">
        <v>0</v>
      </c>
      <c r="F116" s="22">
        <v>8900</v>
      </c>
      <c r="G116" s="22">
        <f t="shared" si="10"/>
        <v>8900</v>
      </c>
      <c r="H116" s="22">
        <f t="shared" si="11"/>
        <v>-8900</v>
      </c>
      <c r="I116" s="23">
        <f t="shared" si="12"/>
        <v>0</v>
      </c>
      <c r="J116" s="23">
        <f t="shared" si="13"/>
        <v>0</v>
      </c>
      <c r="K116" s="23">
        <f t="shared" si="14"/>
        <v>100</v>
      </c>
    </row>
    <row r="117" spans="1:11">
      <c r="A117" s="28" t="s">
        <v>45</v>
      </c>
      <c r="B117" s="21" t="s">
        <v>46</v>
      </c>
      <c r="C117" s="22">
        <v>0</v>
      </c>
      <c r="D117" s="22">
        <v>8900</v>
      </c>
      <c r="E117" s="22">
        <v>0</v>
      </c>
      <c r="F117" s="22">
        <v>8900</v>
      </c>
      <c r="G117" s="22">
        <f t="shared" si="10"/>
        <v>8900</v>
      </c>
      <c r="H117" s="22">
        <f t="shared" si="11"/>
        <v>-8900</v>
      </c>
      <c r="I117" s="23">
        <f t="shared" si="12"/>
        <v>0</v>
      </c>
      <c r="J117" s="23">
        <f t="shared" si="13"/>
        <v>0</v>
      </c>
      <c r="K117" s="23">
        <f t="shared" si="14"/>
        <v>100</v>
      </c>
    </row>
    <row r="118" spans="1:11" ht="25.5">
      <c r="A118" s="29" t="s">
        <v>47</v>
      </c>
      <c r="B118" s="21" t="s">
        <v>48</v>
      </c>
      <c r="C118" s="22">
        <v>0</v>
      </c>
      <c r="D118" s="22">
        <v>8900</v>
      </c>
      <c r="E118" s="22">
        <v>0</v>
      </c>
      <c r="F118" s="22">
        <v>8900</v>
      </c>
      <c r="G118" s="22">
        <f t="shared" si="10"/>
        <v>8900</v>
      </c>
      <c r="H118" s="22">
        <f t="shared" si="11"/>
        <v>-8900</v>
      </c>
      <c r="I118" s="23">
        <f t="shared" si="12"/>
        <v>0</v>
      </c>
      <c r="J118" s="23">
        <f t="shared" si="13"/>
        <v>0</v>
      </c>
      <c r="K118" s="23">
        <f t="shared" si="14"/>
        <v>100</v>
      </c>
    </row>
    <row r="119" spans="1:11" ht="25.5">
      <c r="A119" s="30" t="s">
        <v>49</v>
      </c>
      <c r="B119" s="21" t="s">
        <v>50</v>
      </c>
      <c r="C119" s="22">
        <v>0</v>
      </c>
      <c r="D119" s="22">
        <v>8900</v>
      </c>
      <c r="E119" s="22">
        <v>0</v>
      </c>
      <c r="F119" s="22">
        <v>8900</v>
      </c>
      <c r="G119" s="22">
        <f t="shared" si="10"/>
        <v>8900</v>
      </c>
      <c r="H119" s="22">
        <f t="shared" si="11"/>
        <v>-8900</v>
      </c>
      <c r="I119" s="23">
        <f t="shared" si="12"/>
        <v>0</v>
      </c>
      <c r="J119" s="23">
        <f t="shared" si="13"/>
        <v>0</v>
      </c>
      <c r="K119" s="23">
        <f t="shared" si="14"/>
        <v>100</v>
      </c>
    </row>
    <row r="120" spans="1:11">
      <c r="A120" s="26" t="s">
        <v>51</v>
      </c>
      <c r="B120" s="21" t="s">
        <v>52</v>
      </c>
      <c r="C120" s="22">
        <v>1400865.31</v>
      </c>
      <c r="D120" s="22">
        <v>2112649</v>
      </c>
      <c r="E120" s="22">
        <v>1174572</v>
      </c>
      <c r="F120" s="22">
        <v>781868.3</v>
      </c>
      <c r="G120" s="22">
        <f t="shared" si="10"/>
        <v>-618997.01</v>
      </c>
      <c r="H120" s="22">
        <f t="shared" si="11"/>
        <v>392703.69999999995</v>
      </c>
      <c r="I120" s="23">
        <f t="shared" si="12"/>
        <v>-44.186761252586095</v>
      </c>
      <c r="J120" s="23">
        <f t="shared" si="13"/>
        <v>66.5662300821065</v>
      </c>
      <c r="K120" s="23">
        <f t="shared" si="14"/>
        <v>37.008906827400104</v>
      </c>
    </row>
    <row r="121" spans="1:11">
      <c r="A121" s="27" t="s">
        <v>53</v>
      </c>
      <c r="B121" s="21" t="s">
        <v>54</v>
      </c>
      <c r="C121" s="22">
        <v>1400865.31</v>
      </c>
      <c r="D121" s="22">
        <v>2112649</v>
      </c>
      <c r="E121" s="22">
        <v>1174572</v>
      </c>
      <c r="F121" s="22">
        <v>781868.3</v>
      </c>
      <c r="G121" s="22">
        <f t="shared" si="10"/>
        <v>-618997.01</v>
      </c>
      <c r="H121" s="22">
        <f t="shared" si="11"/>
        <v>392703.69999999995</v>
      </c>
      <c r="I121" s="23">
        <f t="shared" si="12"/>
        <v>-44.186761252586095</v>
      </c>
      <c r="J121" s="23">
        <f t="shared" si="13"/>
        <v>66.5662300821065</v>
      </c>
      <c r="K121" s="23">
        <f t="shared" si="14"/>
        <v>37.008906827400104</v>
      </c>
    </row>
    <row r="122" spans="1:11">
      <c r="A122" s="20"/>
      <c r="B122" s="21" t="s">
        <v>55</v>
      </c>
      <c r="C122" s="22">
        <v>80886115.469999999</v>
      </c>
      <c r="D122" s="22">
        <v>-2575638</v>
      </c>
      <c r="E122" s="22">
        <v>-74398</v>
      </c>
      <c r="F122" s="22">
        <v>75311581.5</v>
      </c>
      <c r="G122" s="22">
        <f t="shared" si="10"/>
        <v>-5574533.9699999988</v>
      </c>
      <c r="H122" s="22">
        <f t="shared" si="11"/>
        <v>-75385979.5</v>
      </c>
      <c r="I122" s="23">
        <f t="shared" si="12"/>
        <v>-6.8918304923019207</v>
      </c>
      <c r="J122" s="23">
        <f t="shared" si="13"/>
        <v>-101227.96513347133</v>
      </c>
      <c r="K122" s="23">
        <f t="shared" si="14"/>
        <v>-2923.9971416790713</v>
      </c>
    </row>
    <row r="123" spans="1:11">
      <c r="A123" s="20" t="s">
        <v>56</v>
      </c>
      <c r="B123" s="21" t="s">
        <v>57</v>
      </c>
      <c r="C123" s="22">
        <v>-80886115.469999999</v>
      </c>
      <c r="D123" s="22">
        <v>2575638</v>
      </c>
      <c r="E123" s="22">
        <v>74398</v>
      </c>
      <c r="F123" s="22">
        <v>-75311581.5</v>
      </c>
      <c r="G123" s="22">
        <f t="shared" si="10"/>
        <v>5574533.9699999988</v>
      </c>
      <c r="H123" s="22">
        <f t="shared" si="11"/>
        <v>75385979.5</v>
      </c>
      <c r="I123" s="23">
        <f t="shared" si="12"/>
        <v>-6.8918304923019207</v>
      </c>
      <c r="J123" s="23">
        <f t="shared" si="13"/>
        <v>-101227.96513347133</v>
      </c>
      <c r="K123" s="23">
        <f t="shared" si="14"/>
        <v>-2923.9971416790713</v>
      </c>
    </row>
    <row r="124" spans="1:11">
      <c r="A124" s="26" t="s">
        <v>58</v>
      </c>
      <c r="B124" s="21" t="s">
        <v>59</v>
      </c>
      <c r="C124" s="22">
        <v>-80886115.469999999</v>
      </c>
      <c r="D124" s="22">
        <v>2575638</v>
      </c>
      <c r="E124" s="22">
        <v>74398</v>
      </c>
      <c r="F124" s="22">
        <v>-75311581.5</v>
      </c>
      <c r="G124" s="22">
        <f t="shared" si="10"/>
        <v>5574533.9699999988</v>
      </c>
      <c r="H124" s="22">
        <f t="shared" si="11"/>
        <v>75385979.5</v>
      </c>
      <c r="I124" s="23">
        <f t="shared" si="12"/>
        <v>-6.8918304923019207</v>
      </c>
      <c r="J124" s="23">
        <f t="shared" si="13"/>
        <v>-101227.96513347133</v>
      </c>
      <c r="K124" s="23">
        <f t="shared" si="14"/>
        <v>-2923.9971416790713</v>
      </c>
    </row>
    <row r="125" spans="1:11" ht="25.5">
      <c r="A125" s="27" t="s">
        <v>85</v>
      </c>
      <c r="B125" s="21" t="s">
        <v>86</v>
      </c>
      <c r="C125" s="22">
        <v>-41933.29</v>
      </c>
      <c r="D125" s="22">
        <v>2575638</v>
      </c>
      <c r="E125" s="22">
        <v>74398</v>
      </c>
      <c r="F125" s="22">
        <v>-58251.37</v>
      </c>
      <c r="G125" s="22">
        <f t="shared" si="10"/>
        <v>-16318.080000000002</v>
      </c>
      <c r="H125" s="22">
        <f t="shared" si="11"/>
        <v>132649.37</v>
      </c>
      <c r="I125" s="23">
        <f t="shared" si="12"/>
        <v>38.914380436164208</v>
      </c>
      <c r="J125" s="23">
        <f t="shared" si="13"/>
        <v>-78.296956907443743</v>
      </c>
      <c r="K125" s="23">
        <f t="shared" si="14"/>
        <v>-2.2616287692602768</v>
      </c>
    </row>
    <row r="126" spans="1:11" s="35" customFormat="1">
      <c r="A126" s="36" t="s">
        <v>473</v>
      </c>
      <c r="B126" s="32" t="s">
        <v>725</v>
      </c>
      <c r="C126" s="33"/>
      <c r="D126" s="33"/>
      <c r="E126" s="33"/>
      <c r="F126" s="33"/>
      <c r="G126" s="33"/>
      <c r="H126" s="33"/>
      <c r="I126" s="34"/>
      <c r="J126" s="34"/>
      <c r="K126" s="34"/>
    </row>
    <row r="127" spans="1:11">
      <c r="A127" s="20" t="s">
        <v>21</v>
      </c>
      <c r="B127" s="21" t="s">
        <v>22</v>
      </c>
      <c r="C127" s="22">
        <v>6500039.4500000002</v>
      </c>
      <c r="D127" s="22">
        <v>7223352</v>
      </c>
      <c r="E127" s="22">
        <v>3147671</v>
      </c>
      <c r="F127" s="22">
        <v>5996654.3399999999</v>
      </c>
      <c r="G127" s="22">
        <f t="shared" ref="G127:G145" si="15">F127-C127</f>
        <v>-503385.11000000034</v>
      </c>
      <c r="H127" s="22">
        <f t="shared" ref="H127:H145" si="16">E127-F127</f>
        <v>-2848983.34</v>
      </c>
      <c r="I127" s="23">
        <f t="shared" ref="I127:I145" si="17">IF(ISERROR(F127/C127),0,F127/C127*100-100)</f>
        <v>-7.7443393055099108</v>
      </c>
      <c r="J127" s="23">
        <f t="shared" ref="J127:J145" si="18">IF(ISERROR(F127/E127),0,F127/E127*100)</f>
        <v>190.51083610707727</v>
      </c>
      <c r="K127" s="23">
        <f t="shared" ref="K127:K145" si="19">IF(ISERROR(F127/D127),0,F127/D127*100)</f>
        <v>83.017612044934268</v>
      </c>
    </row>
    <row r="128" spans="1:11">
      <c r="A128" s="26" t="s">
        <v>51</v>
      </c>
      <c r="B128" s="21" t="s">
        <v>556</v>
      </c>
      <c r="C128" s="22">
        <v>35</v>
      </c>
      <c r="D128" s="22">
        <v>0</v>
      </c>
      <c r="E128" s="22">
        <v>0</v>
      </c>
      <c r="F128" s="22">
        <v>0</v>
      </c>
      <c r="G128" s="22">
        <f t="shared" si="15"/>
        <v>-35</v>
      </c>
      <c r="H128" s="22">
        <f t="shared" si="16"/>
        <v>0</v>
      </c>
      <c r="I128" s="23">
        <f t="shared" si="17"/>
        <v>-100</v>
      </c>
      <c r="J128" s="23">
        <f t="shared" si="18"/>
        <v>0</v>
      </c>
      <c r="K128" s="23">
        <f t="shared" si="19"/>
        <v>0</v>
      </c>
    </row>
    <row r="129" spans="1:11" ht="25.5">
      <c r="A129" s="26" t="s">
        <v>65</v>
      </c>
      <c r="B129" s="21" t="s">
        <v>66</v>
      </c>
      <c r="C129" s="22">
        <v>1306560.45</v>
      </c>
      <c r="D129" s="22">
        <v>2673240</v>
      </c>
      <c r="E129" s="22">
        <v>1309395</v>
      </c>
      <c r="F129" s="22">
        <v>1446542.34</v>
      </c>
      <c r="G129" s="22">
        <f t="shared" si="15"/>
        <v>139981.89000000013</v>
      </c>
      <c r="H129" s="22">
        <f t="shared" si="16"/>
        <v>-137147.34000000008</v>
      </c>
      <c r="I129" s="23">
        <f t="shared" si="17"/>
        <v>10.713770648728897</v>
      </c>
      <c r="J129" s="23">
        <f t="shared" si="18"/>
        <v>110.4740998705509</v>
      </c>
      <c r="K129" s="23">
        <f t="shared" si="19"/>
        <v>54.111951788840507</v>
      </c>
    </row>
    <row r="130" spans="1:11">
      <c r="A130" s="26" t="s">
        <v>23</v>
      </c>
      <c r="B130" s="21" t="s">
        <v>24</v>
      </c>
      <c r="C130" s="22">
        <v>5193444</v>
      </c>
      <c r="D130" s="22">
        <v>4550112</v>
      </c>
      <c r="E130" s="22">
        <v>1838276</v>
      </c>
      <c r="F130" s="22">
        <v>4550112</v>
      </c>
      <c r="G130" s="22">
        <f t="shared" si="15"/>
        <v>-643332</v>
      </c>
      <c r="H130" s="22">
        <f t="shared" si="16"/>
        <v>-2711836</v>
      </c>
      <c r="I130" s="23">
        <f t="shared" si="17"/>
        <v>-12.387386866980748</v>
      </c>
      <c r="J130" s="23">
        <f t="shared" si="18"/>
        <v>247.52061170357442</v>
      </c>
      <c r="K130" s="23">
        <f t="shared" si="19"/>
        <v>100</v>
      </c>
    </row>
    <row r="131" spans="1:11">
      <c r="A131" s="27" t="s">
        <v>25</v>
      </c>
      <c r="B131" s="21" t="s">
        <v>26</v>
      </c>
      <c r="C131" s="22">
        <v>5193444</v>
      </c>
      <c r="D131" s="22">
        <v>4550112</v>
      </c>
      <c r="E131" s="22">
        <v>1838276</v>
      </c>
      <c r="F131" s="22">
        <v>4550112</v>
      </c>
      <c r="G131" s="22">
        <f t="shared" si="15"/>
        <v>-643332</v>
      </c>
      <c r="H131" s="22">
        <f t="shared" si="16"/>
        <v>-2711836</v>
      </c>
      <c r="I131" s="23">
        <f t="shared" si="17"/>
        <v>-12.387386866980748</v>
      </c>
      <c r="J131" s="23">
        <f t="shared" si="18"/>
        <v>247.52061170357442</v>
      </c>
      <c r="K131" s="23">
        <f t="shared" si="19"/>
        <v>100</v>
      </c>
    </row>
    <row r="132" spans="1:11">
      <c r="A132" s="20" t="s">
        <v>27</v>
      </c>
      <c r="B132" s="21" t="s">
        <v>28</v>
      </c>
      <c r="C132" s="22">
        <v>3055780.78</v>
      </c>
      <c r="D132" s="22">
        <v>7281604</v>
      </c>
      <c r="E132" s="22">
        <v>3147671</v>
      </c>
      <c r="F132" s="22">
        <v>2802472.41</v>
      </c>
      <c r="G132" s="22">
        <f t="shared" si="15"/>
        <v>-253308.36999999965</v>
      </c>
      <c r="H132" s="22">
        <f t="shared" si="16"/>
        <v>345198.58999999985</v>
      </c>
      <c r="I132" s="23">
        <f t="shared" si="17"/>
        <v>-8.2894810929467155</v>
      </c>
      <c r="J132" s="23">
        <f t="shared" si="18"/>
        <v>89.033206138761017</v>
      </c>
      <c r="K132" s="23">
        <f t="shared" si="19"/>
        <v>38.487020304866896</v>
      </c>
    </row>
    <row r="133" spans="1:11">
      <c r="A133" s="26" t="s">
        <v>29</v>
      </c>
      <c r="B133" s="21" t="s">
        <v>30</v>
      </c>
      <c r="C133" s="22">
        <v>3047861.33</v>
      </c>
      <c r="D133" s="22">
        <v>7247647</v>
      </c>
      <c r="E133" s="22">
        <v>3130793</v>
      </c>
      <c r="F133" s="22">
        <v>2802472.41</v>
      </c>
      <c r="G133" s="22">
        <f t="shared" si="15"/>
        <v>-245388.91999999993</v>
      </c>
      <c r="H133" s="22">
        <f t="shared" si="16"/>
        <v>328320.58999999985</v>
      </c>
      <c r="I133" s="23">
        <f t="shared" si="17"/>
        <v>-8.0511838771877393</v>
      </c>
      <c r="J133" s="23">
        <f t="shared" si="18"/>
        <v>89.513181165283058</v>
      </c>
      <c r="K133" s="23">
        <f t="shared" si="19"/>
        <v>38.667341414392837</v>
      </c>
    </row>
    <row r="134" spans="1:11">
      <c r="A134" s="27" t="s">
        <v>31</v>
      </c>
      <c r="B134" s="21" t="s">
        <v>32</v>
      </c>
      <c r="C134" s="22">
        <v>3046861.33</v>
      </c>
      <c r="D134" s="22">
        <v>7246647</v>
      </c>
      <c r="E134" s="22">
        <v>3129793</v>
      </c>
      <c r="F134" s="22">
        <v>2801472.41</v>
      </c>
      <c r="G134" s="22">
        <f t="shared" si="15"/>
        <v>-245388.91999999993</v>
      </c>
      <c r="H134" s="22">
        <f t="shared" si="16"/>
        <v>328320.58999999985</v>
      </c>
      <c r="I134" s="23">
        <f t="shared" si="17"/>
        <v>-8.053826328879893</v>
      </c>
      <c r="J134" s="23">
        <f t="shared" si="18"/>
        <v>89.509830522338063</v>
      </c>
      <c r="K134" s="23">
        <f t="shared" si="19"/>
        <v>38.65887782308149</v>
      </c>
    </row>
    <row r="135" spans="1:11">
      <c r="A135" s="28" t="s">
        <v>33</v>
      </c>
      <c r="B135" s="21" t="s">
        <v>34</v>
      </c>
      <c r="C135" s="22">
        <v>1795964.79</v>
      </c>
      <c r="D135" s="22">
        <v>3796367</v>
      </c>
      <c r="E135" s="22">
        <v>1694918</v>
      </c>
      <c r="F135" s="22">
        <v>1631084.54</v>
      </c>
      <c r="G135" s="22">
        <f t="shared" si="15"/>
        <v>-164880.25</v>
      </c>
      <c r="H135" s="22">
        <f t="shared" si="16"/>
        <v>63833.459999999963</v>
      </c>
      <c r="I135" s="23">
        <f t="shared" si="17"/>
        <v>-9.1805947932865735</v>
      </c>
      <c r="J135" s="23">
        <f t="shared" si="18"/>
        <v>96.233831961192223</v>
      </c>
      <c r="K135" s="23">
        <f t="shared" si="19"/>
        <v>42.964353551698245</v>
      </c>
    </row>
    <row r="136" spans="1:11">
      <c r="A136" s="28" t="s">
        <v>35</v>
      </c>
      <c r="B136" s="21" t="s">
        <v>36</v>
      </c>
      <c r="C136" s="22">
        <v>1250896.54</v>
      </c>
      <c r="D136" s="22">
        <v>3450280</v>
      </c>
      <c r="E136" s="22">
        <v>1434875</v>
      </c>
      <c r="F136" s="22">
        <v>1170387.8700000001</v>
      </c>
      <c r="G136" s="22">
        <f t="shared" si="15"/>
        <v>-80508.669999999925</v>
      </c>
      <c r="H136" s="22">
        <f t="shared" si="16"/>
        <v>264487.12999999989</v>
      </c>
      <c r="I136" s="23">
        <f t="shared" si="17"/>
        <v>-6.4360774393060467</v>
      </c>
      <c r="J136" s="23">
        <f t="shared" si="18"/>
        <v>81.567235473473303</v>
      </c>
      <c r="K136" s="23">
        <f t="shared" si="19"/>
        <v>33.92153303500006</v>
      </c>
    </row>
    <row r="137" spans="1:11">
      <c r="A137" s="29" t="s">
        <v>77</v>
      </c>
      <c r="B137" s="21" t="s">
        <v>78</v>
      </c>
      <c r="C137" s="22">
        <v>5935.18</v>
      </c>
      <c r="D137" s="22">
        <v>0</v>
      </c>
      <c r="E137" s="22">
        <v>0</v>
      </c>
      <c r="F137" s="22">
        <v>5533.86</v>
      </c>
      <c r="G137" s="22">
        <f t="shared" si="15"/>
        <v>-401.32000000000062</v>
      </c>
      <c r="H137" s="22">
        <f t="shared" si="16"/>
        <v>-5533.86</v>
      </c>
      <c r="I137" s="23">
        <f t="shared" si="17"/>
        <v>-6.7617157356643105</v>
      </c>
      <c r="J137" s="23">
        <f t="shared" si="18"/>
        <v>0</v>
      </c>
      <c r="K137" s="23">
        <f t="shared" si="19"/>
        <v>0</v>
      </c>
    </row>
    <row r="138" spans="1:11" ht="25.5">
      <c r="A138" s="27" t="s">
        <v>79</v>
      </c>
      <c r="B138" s="21" t="s">
        <v>80</v>
      </c>
      <c r="C138" s="22">
        <v>1000</v>
      </c>
      <c r="D138" s="22">
        <v>1000</v>
      </c>
      <c r="E138" s="22">
        <v>1000</v>
      </c>
      <c r="F138" s="22">
        <v>1000</v>
      </c>
      <c r="G138" s="22">
        <f t="shared" si="15"/>
        <v>0</v>
      </c>
      <c r="H138" s="22">
        <f t="shared" si="16"/>
        <v>0</v>
      </c>
      <c r="I138" s="23">
        <f t="shared" si="17"/>
        <v>0</v>
      </c>
      <c r="J138" s="23">
        <f t="shared" si="18"/>
        <v>100</v>
      </c>
      <c r="K138" s="23">
        <f t="shared" si="19"/>
        <v>100</v>
      </c>
    </row>
    <row r="139" spans="1:11">
      <c r="A139" s="28" t="s">
        <v>81</v>
      </c>
      <c r="B139" s="21" t="s">
        <v>82</v>
      </c>
      <c r="C139" s="22">
        <v>1000</v>
      </c>
      <c r="D139" s="22">
        <v>1000</v>
      </c>
      <c r="E139" s="22">
        <v>1000</v>
      </c>
      <c r="F139" s="22">
        <v>1000</v>
      </c>
      <c r="G139" s="22">
        <f t="shared" si="15"/>
        <v>0</v>
      </c>
      <c r="H139" s="22">
        <f t="shared" si="16"/>
        <v>0</v>
      </c>
      <c r="I139" s="23">
        <f t="shared" si="17"/>
        <v>0</v>
      </c>
      <c r="J139" s="23">
        <f t="shared" si="18"/>
        <v>100</v>
      </c>
      <c r="K139" s="23">
        <f t="shared" si="19"/>
        <v>100</v>
      </c>
    </row>
    <row r="140" spans="1:11">
      <c r="A140" s="26" t="s">
        <v>51</v>
      </c>
      <c r="B140" s="21" t="s">
        <v>52</v>
      </c>
      <c r="C140" s="22">
        <v>7919.45</v>
      </c>
      <c r="D140" s="22">
        <v>33957</v>
      </c>
      <c r="E140" s="22">
        <v>16878</v>
      </c>
      <c r="F140" s="22">
        <v>0</v>
      </c>
      <c r="G140" s="22">
        <f t="shared" si="15"/>
        <v>-7919.45</v>
      </c>
      <c r="H140" s="22">
        <f t="shared" si="16"/>
        <v>16878</v>
      </c>
      <c r="I140" s="23">
        <f t="shared" si="17"/>
        <v>-100</v>
      </c>
      <c r="J140" s="23">
        <f t="shared" si="18"/>
        <v>0</v>
      </c>
      <c r="K140" s="23">
        <f t="shared" si="19"/>
        <v>0</v>
      </c>
    </row>
    <row r="141" spans="1:11">
      <c r="A141" s="27" t="s">
        <v>53</v>
      </c>
      <c r="B141" s="21" t="s">
        <v>54</v>
      </c>
      <c r="C141" s="22">
        <v>7919.45</v>
      </c>
      <c r="D141" s="22">
        <v>33957</v>
      </c>
      <c r="E141" s="22">
        <v>16878</v>
      </c>
      <c r="F141" s="22">
        <v>0</v>
      </c>
      <c r="G141" s="22">
        <f t="shared" si="15"/>
        <v>-7919.45</v>
      </c>
      <c r="H141" s="22">
        <f t="shared" si="16"/>
        <v>16878</v>
      </c>
      <c r="I141" s="23">
        <f t="shared" si="17"/>
        <v>-100</v>
      </c>
      <c r="J141" s="23">
        <f t="shared" si="18"/>
        <v>0</v>
      </c>
      <c r="K141" s="23">
        <f t="shared" si="19"/>
        <v>0</v>
      </c>
    </row>
    <row r="142" spans="1:11">
      <c r="A142" s="20"/>
      <c r="B142" s="21" t="s">
        <v>55</v>
      </c>
      <c r="C142" s="22">
        <v>3444258.67</v>
      </c>
      <c r="D142" s="22">
        <v>-58252</v>
      </c>
      <c r="E142" s="22">
        <v>0</v>
      </c>
      <c r="F142" s="22">
        <v>3194181.93</v>
      </c>
      <c r="G142" s="22">
        <f t="shared" si="15"/>
        <v>-250076.73999999976</v>
      </c>
      <c r="H142" s="22">
        <f t="shared" si="16"/>
        <v>-3194181.93</v>
      </c>
      <c r="I142" s="23">
        <f t="shared" si="17"/>
        <v>-7.2606840530940673</v>
      </c>
      <c r="J142" s="23">
        <f t="shared" si="18"/>
        <v>0</v>
      </c>
      <c r="K142" s="23">
        <f t="shared" si="19"/>
        <v>-5483.3858579962925</v>
      </c>
    </row>
    <row r="143" spans="1:11">
      <c r="A143" s="20" t="s">
        <v>56</v>
      </c>
      <c r="B143" s="21" t="s">
        <v>57</v>
      </c>
      <c r="C143" s="22">
        <v>-3444258.67</v>
      </c>
      <c r="D143" s="22">
        <v>58252</v>
      </c>
      <c r="E143" s="22">
        <v>0</v>
      </c>
      <c r="F143" s="22">
        <v>-3194181.93</v>
      </c>
      <c r="G143" s="22">
        <f t="shared" si="15"/>
        <v>250076.73999999976</v>
      </c>
      <c r="H143" s="22">
        <f t="shared" si="16"/>
        <v>3194181.93</v>
      </c>
      <c r="I143" s="23">
        <f t="shared" si="17"/>
        <v>-7.2606840530940673</v>
      </c>
      <c r="J143" s="23">
        <f t="shared" si="18"/>
        <v>0</v>
      </c>
      <c r="K143" s="23">
        <f t="shared" si="19"/>
        <v>-5483.3858579962925</v>
      </c>
    </row>
    <row r="144" spans="1:11">
      <c r="A144" s="26" t="s">
        <v>58</v>
      </c>
      <c r="B144" s="21" t="s">
        <v>59</v>
      </c>
      <c r="C144" s="22">
        <v>-3444258.67</v>
      </c>
      <c r="D144" s="22">
        <v>58252</v>
      </c>
      <c r="E144" s="22">
        <v>0</v>
      </c>
      <c r="F144" s="22">
        <v>-3194181.93</v>
      </c>
      <c r="G144" s="22">
        <f t="shared" si="15"/>
        <v>250076.73999999976</v>
      </c>
      <c r="H144" s="22">
        <f t="shared" si="16"/>
        <v>3194181.93</v>
      </c>
      <c r="I144" s="23">
        <f t="shared" si="17"/>
        <v>-7.2606840530940673</v>
      </c>
      <c r="J144" s="23">
        <f t="shared" si="18"/>
        <v>0</v>
      </c>
      <c r="K144" s="23">
        <f t="shared" si="19"/>
        <v>-5483.3858579962925</v>
      </c>
    </row>
    <row r="145" spans="1:11" ht="25.5">
      <c r="A145" s="27" t="s">
        <v>85</v>
      </c>
      <c r="B145" s="21" t="s">
        <v>86</v>
      </c>
      <c r="C145" s="22">
        <v>-26241</v>
      </c>
      <c r="D145" s="22">
        <v>58252</v>
      </c>
      <c r="E145" s="22">
        <v>0</v>
      </c>
      <c r="F145" s="22">
        <v>-58251.37</v>
      </c>
      <c r="G145" s="22">
        <f t="shared" si="15"/>
        <v>-32010.370000000003</v>
      </c>
      <c r="H145" s="22">
        <f t="shared" si="16"/>
        <v>58251.37</v>
      </c>
      <c r="I145" s="23">
        <f t="shared" si="17"/>
        <v>121.98609046911324</v>
      </c>
      <c r="J145" s="23">
        <f t="shared" si="18"/>
        <v>0</v>
      </c>
      <c r="K145" s="23">
        <f t="shared" si="19"/>
        <v>-99.998918492068938</v>
      </c>
    </row>
    <row r="146" spans="1:11" s="35" customFormat="1">
      <c r="A146" s="36" t="s">
        <v>726</v>
      </c>
      <c r="B146" s="32" t="s">
        <v>727</v>
      </c>
      <c r="C146" s="33"/>
      <c r="D146" s="33"/>
      <c r="E146" s="33"/>
      <c r="F146" s="33"/>
      <c r="G146" s="33"/>
      <c r="H146" s="33"/>
      <c r="I146" s="34"/>
      <c r="J146" s="34"/>
      <c r="K146" s="34"/>
    </row>
    <row r="147" spans="1:11">
      <c r="A147" s="20" t="s">
        <v>21</v>
      </c>
      <c r="B147" s="21" t="s">
        <v>22</v>
      </c>
      <c r="C147" s="22">
        <v>94758412.730000004</v>
      </c>
      <c r="D147" s="22">
        <v>96619604</v>
      </c>
      <c r="E147" s="22">
        <v>45684943</v>
      </c>
      <c r="F147" s="22">
        <v>96549033.219999999</v>
      </c>
      <c r="G147" s="22">
        <f t="shared" ref="G147:G168" si="20">F147-C147</f>
        <v>1790620.4899999946</v>
      </c>
      <c r="H147" s="22">
        <f t="shared" ref="H147:H168" si="21">E147-F147</f>
        <v>-50864090.219999999</v>
      </c>
      <c r="I147" s="23">
        <f t="shared" ref="I147:I168" si="22">IF(ISERROR(F147/C147),0,F147/C147*100-100)</f>
        <v>1.8896691474793954</v>
      </c>
      <c r="J147" s="23">
        <f t="shared" ref="J147:J168" si="23">IF(ISERROR(F147/E147),0,F147/E147*100)</f>
        <v>211.33666122774849</v>
      </c>
      <c r="K147" s="23">
        <f t="shared" ref="K147:K168" si="24">IF(ISERROR(F147/D147),0,F147/D147*100)</f>
        <v>99.926960185015872</v>
      </c>
    </row>
    <row r="148" spans="1:11" ht="25.5">
      <c r="A148" s="26" t="s">
        <v>65</v>
      </c>
      <c r="B148" s="21" t="s">
        <v>66</v>
      </c>
      <c r="C148" s="22">
        <v>222608.73</v>
      </c>
      <c r="D148" s="22">
        <v>178864</v>
      </c>
      <c r="E148" s="22">
        <v>102187</v>
      </c>
      <c r="F148" s="22">
        <v>108293.22</v>
      </c>
      <c r="G148" s="22">
        <f t="shared" si="20"/>
        <v>-114315.51000000001</v>
      </c>
      <c r="H148" s="22">
        <f t="shared" si="21"/>
        <v>-6106.2200000000012</v>
      </c>
      <c r="I148" s="23">
        <f t="shared" si="22"/>
        <v>-51.352662584257139</v>
      </c>
      <c r="J148" s="23">
        <f t="shared" si="23"/>
        <v>105.97553504848953</v>
      </c>
      <c r="K148" s="23">
        <f t="shared" si="24"/>
        <v>60.545006261740767</v>
      </c>
    </row>
    <row r="149" spans="1:11">
      <c r="A149" s="26" t="s">
        <v>23</v>
      </c>
      <c r="B149" s="21" t="s">
        <v>24</v>
      </c>
      <c r="C149" s="22">
        <v>94535804</v>
      </c>
      <c r="D149" s="22">
        <v>96440740</v>
      </c>
      <c r="E149" s="22">
        <v>45582756</v>
      </c>
      <c r="F149" s="22">
        <v>96440740</v>
      </c>
      <c r="G149" s="22">
        <f t="shared" si="20"/>
        <v>1904936</v>
      </c>
      <c r="H149" s="22">
        <f t="shared" si="21"/>
        <v>-50857984</v>
      </c>
      <c r="I149" s="23">
        <f t="shared" si="22"/>
        <v>2.0150418353664321</v>
      </c>
      <c r="J149" s="23">
        <f t="shared" si="23"/>
        <v>211.57285882406933</v>
      </c>
      <c r="K149" s="23">
        <f t="shared" si="24"/>
        <v>100</v>
      </c>
    </row>
    <row r="150" spans="1:11">
      <c r="A150" s="27" t="s">
        <v>25</v>
      </c>
      <c r="B150" s="21" t="s">
        <v>26</v>
      </c>
      <c r="C150" s="22">
        <v>94535804</v>
      </c>
      <c r="D150" s="22">
        <v>96440740</v>
      </c>
      <c r="E150" s="22">
        <v>45582756</v>
      </c>
      <c r="F150" s="22">
        <v>96440740</v>
      </c>
      <c r="G150" s="22">
        <f t="shared" si="20"/>
        <v>1904936</v>
      </c>
      <c r="H150" s="22">
        <f t="shared" si="21"/>
        <v>-50857984</v>
      </c>
      <c r="I150" s="23">
        <f t="shared" si="22"/>
        <v>2.0150418353664321</v>
      </c>
      <c r="J150" s="23">
        <f t="shared" si="23"/>
        <v>211.57285882406933</v>
      </c>
      <c r="K150" s="23">
        <f t="shared" si="24"/>
        <v>100</v>
      </c>
    </row>
    <row r="151" spans="1:11">
      <c r="A151" s="20" t="s">
        <v>27</v>
      </c>
      <c r="B151" s="21" t="s">
        <v>28</v>
      </c>
      <c r="C151" s="22">
        <v>44088318.560000002</v>
      </c>
      <c r="D151" s="22">
        <v>96768399</v>
      </c>
      <c r="E151" s="22">
        <v>45759341</v>
      </c>
      <c r="F151" s="22">
        <v>43547584.890000001</v>
      </c>
      <c r="G151" s="22">
        <f t="shared" si="20"/>
        <v>-540733.67000000179</v>
      </c>
      <c r="H151" s="22">
        <f t="shared" si="21"/>
        <v>2211756.1099999994</v>
      </c>
      <c r="I151" s="23">
        <f t="shared" si="22"/>
        <v>-1.2264783227423806</v>
      </c>
      <c r="J151" s="23">
        <f t="shared" si="23"/>
        <v>95.166547284848363</v>
      </c>
      <c r="K151" s="23">
        <f t="shared" si="24"/>
        <v>45.001865629708313</v>
      </c>
    </row>
    <row r="152" spans="1:11">
      <c r="A152" s="26" t="s">
        <v>29</v>
      </c>
      <c r="B152" s="21" t="s">
        <v>30</v>
      </c>
      <c r="C152" s="22">
        <v>42750306.700000003</v>
      </c>
      <c r="D152" s="22">
        <v>94966424</v>
      </c>
      <c r="E152" s="22">
        <v>44699353</v>
      </c>
      <c r="F152" s="22">
        <v>42840523.039999999</v>
      </c>
      <c r="G152" s="22">
        <f t="shared" si="20"/>
        <v>90216.339999996126</v>
      </c>
      <c r="H152" s="22">
        <f t="shared" si="21"/>
        <v>1858829.9600000009</v>
      </c>
      <c r="I152" s="23">
        <f t="shared" si="22"/>
        <v>0.21103086027682139</v>
      </c>
      <c r="J152" s="23">
        <f t="shared" si="23"/>
        <v>95.841483522144046</v>
      </c>
      <c r="K152" s="23">
        <f t="shared" si="24"/>
        <v>45.111231144177857</v>
      </c>
    </row>
    <row r="153" spans="1:11">
      <c r="A153" s="27" t="s">
        <v>31</v>
      </c>
      <c r="B153" s="21" t="s">
        <v>32</v>
      </c>
      <c r="C153" s="22">
        <v>42750306.700000003</v>
      </c>
      <c r="D153" s="22">
        <v>94952074</v>
      </c>
      <c r="E153" s="22">
        <v>44699353</v>
      </c>
      <c r="F153" s="22">
        <v>42826173.039999999</v>
      </c>
      <c r="G153" s="22">
        <f t="shared" si="20"/>
        <v>75866.339999996126</v>
      </c>
      <c r="H153" s="22">
        <f t="shared" si="21"/>
        <v>1873179.9600000009</v>
      </c>
      <c r="I153" s="23">
        <f t="shared" si="22"/>
        <v>0.17746384963362516</v>
      </c>
      <c r="J153" s="23">
        <f t="shared" si="23"/>
        <v>95.809380149193657</v>
      </c>
      <c r="K153" s="23">
        <f t="shared" si="24"/>
        <v>45.102935866361385</v>
      </c>
    </row>
    <row r="154" spans="1:11">
      <c r="A154" s="28" t="s">
        <v>33</v>
      </c>
      <c r="B154" s="21" t="s">
        <v>34</v>
      </c>
      <c r="C154" s="22">
        <v>33828939.960000001</v>
      </c>
      <c r="D154" s="22">
        <v>74968631</v>
      </c>
      <c r="E154" s="22">
        <v>35450977</v>
      </c>
      <c r="F154" s="22">
        <v>33308579.82</v>
      </c>
      <c r="G154" s="22">
        <f t="shared" si="20"/>
        <v>-520360.1400000006</v>
      </c>
      <c r="H154" s="22">
        <f t="shared" si="21"/>
        <v>2142397.1799999997</v>
      </c>
      <c r="I154" s="23">
        <f t="shared" si="22"/>
        <v>-1.5382100078077627</v>
      </c>
      <c r="J154" s="23">
        <f t="shared" si="23"/>
        <v>93.95673304010775</v>
      </c>
      <c r="K154" s="23">
        <f t="shared" si="24"/>
        <v>44.430022765121592</v>
      </c>
    </row>
    <row r="155" spans="1:11">
      <c r="A155" s="28" t="s">
        <v>35</v>
      </c>
      <c r="B155" s="21" t="s">
        <v>36</v>
      </c>
      <c r="C155" s="22">
        <v>8921366.7400000002</v>
      </c>
      <c r="D155" s="22">
        <v>19983443</v>
      </c>
      <c r="E155" s="22">
        <v>9248376</v>
      </c>
      <c r="F155" s="22">
        <v>9517593.2200000007</v>
      </c>
      <c r="G155" s="22">
        <f t="shared" si="20"/>
        <v>596226.48000000045</v>
      </c>
      <c r="H155" s="22">
        <f t="shared" si="21"/>
        <v>-269217.22000000067</v>
      </c>
      <c r="I155" s="23">
        <f t="shared" si="22"/>
        <v>6.6831293609615869</v>
      </c>
      <c r="J155" s="23">
        <f t="shared" si="23"/>
        <v>102.91096750391637</v>
      </c>
      <c r="K155" s="23">
        <f t="shared" si="24"/>
        <v>47.627394438485901</v>
      </c>
    </row>
    <row r="156" spans="1:11">
      <c r="A156" s="29" t="s">
        <v>77</v>
      </c>
      <c r="B156" s="21" t="s">
        <v>78</v>
      </c>
      <c r="C156" s="22">
        <v>1154.8599999999999</v>
      </c>
      <c r="D156" s="22">
        <v>0</v>
      </c>
      <c r="E156" s="22">
        <v>0</v>
      </c>
      <c r="F156" s="22">
        <v>4639.08</v>
      </c>
      <c r="G156" s="22">
        <f t="shared" si="20"/>
        <v>3484.2200000000003</v>
      </c>
      <c r="H156" s="22">
        <f t="shared" si="21"/>
        <v>-4639.08</v>
      </c>
      <c r="I156" s="23">
        <f t="shared" si="22"/>
        <v>301.70063903849825</v>
      </c>
      <c r="J156" s="23">
        <f t="shared" si="23"/>
        <v>0</v>
      </c>
      <c r="K156" s="23">
        <f t="shared" si="24"/>
        <v>0</v>
      </c>
    </row>
    <row r="157" spans="1:11" ht="25.5">
      <c r="A157" s="27" t="s">
        <v>79</v>
      </c>
      <c r="B157" s="21" t="s">
        <v>80</v>
      </c>
      <c r="C157" s="22">
        <v>0</v>
      </c>
      <c r="D157" s="22">
        <v>5450</v>
      </c>
      <c r="E157" s="22">
        <v>0</v>
      </c>
      <c r="F157" s="22">
        <v>5450</v>
      </c>
      <c r="G157" s="22">
        <f t="shared" si="20"/>
        <v>5450</v>
      </c>
      <c r="H157" s="22">
        <f t="shared" si="21"/>
        <v>-5450</v>
      </c>
      <c r="I157" s="23">
        <f t="shared" si="22"/>
        <v>0</v>
      </c>
      <c r="J157" s="23">
        <f t="shared" si="23"/>
        <v>0</v>
      </c>
      <c r="K157" s="23">
        <f t="shared" si="24"/>
        <v>100</v>
      </c>
    </row>
    <row r="158" spans="1:11">
      <c r="A158" s="28" t="s">
        <v>81</v>
      </c>
      <c r="B158" s="21" t="s">
        <v>82</v>
      </c>
      <c r="C158" s="22">
        <v>0</v>
      </c>
      <c r="D158" s="22">
        <v>5450</v>
      </c>
      <c r="E158" s="22">
        <v>0</v>
      </c>
      <c r="F158" s="22">
        <v>5450</v>
      </c>
      <c r="G158" s="22">
        <f t="shared" si="20"/>
        <v>5450</v>
      </c>
      <c r="H158" s="22">
        <f t="shared" si="21"/>
        <v>-5450</v>
      </c>
      <c r="I158" s="23">
        <f t="shared" si="22"/>
        <v>0</v>
      </c>
      <c r="J158" s="23">
        <f t="shared" si="23"/>
        <v>0</v>
      </c>
      <c r="K158" s="23">
        <f t="shared" si="24"/>
        <v>100</v>
      </c>
    </row>
    <row r="159" spans="1:11" ht="25.5">
      <c r="A159" s="27" t="s">
        <v>43</v>
      </c>
      <c r="B159" s="21" t="s">
        <v>44</v>
      </c>
      <c r="C159" s="22">
        <v>0</v>
      </c>
      <c r="D159" s="22">
        <v>8900</v>
      </c>
      <c r="E159" s="22">
        <v>0</v>
      </c>
      <c r="F159" s="22">
        <v>8900</v>
      </c>
      <c r="G159" s="22">
        <f t="shared" si="20"/>
        <v>8900</v>
      </c>
      <c r="H159" s="22">
        <f t="shared" si="21"/>
        <v>-8900</v>
      </c>
      <c r="I159" s="23">
        <f t="shared" si="22"/>
        <v>0</v>
      </c>
      <c r="J159" s="23">
        <f t="shared" si="23"/>
        <v>0</v>
      </c>
      <c r="K159" s="23">
        <f t="shared" si="24"/>
        <v>100</v>
      </c>
    </row>
    <row r="160" spans="1:11">
      <c r="A160" s="28" t="s">
        <v>45</v>
      </c>
      <c r="B160" s="21" t="s">
        <v>46</v>
      </c>
      <c r="C160" s="22">
        <v>0</v>
      </c>
      <c r="D160" s="22">
        <v>8900</v>
      </c>
      <c r="E160" s="22">
        <v>0</v>
      </c>
      <c r="F160" s="22">
        <v>8900</v>
      </c>
      <c r="G160" s="22">
        <f t="shared" si="20"/>
        <v>8900</v>
      </c>
      <c r="H160" s="22">
        <f t="shared" si="21"/>
        <v>-8900</v>
      </c>
      <c r="I160" s="23">
        <f t="shared" si="22"/>
        <v>0</v>
      </c>
      <c r="J160" s="23">
        <f t="shared" si="23"/>
        <v>0</v>
      </c>
      <c r="K160" s="23">
        <f t="shared" si="24"/>
        <v>100</v>
      </c>
    </row>
    <row r="161" spans="1:11" ht="25.5">
      <c r="A161" s="29" t="s">
        <v>47</v>
      </c>
      <c r="B161" s="21" t="s">
        <v>48</v>
      </c>
      <c r="C161" s="22">
        <v>0</v>
      </c>
      <c r="D161" s="22">
        <v>8900</v>
      </c>
      <c r="E161" s="22">
        <v>0</v>
      </c>
      <c r="F161" s="22">
        <v>8900</v>
      </c>
      <c r="G161" s="22">
        <f t="shared" si="20"/>
        <v>8900</v>
      </c>
      <c r="H161" s="22">
        <f t="shared" si="21"/>
        <v>-8900</v>
      </c>
      <c r="I161" s="23">
        <f t="shared" si="22"/>
        <v>0</v>
      </c>
      <c r="J161" s="23">
        <f t="shared" si="23"/>
        <v>0</v>
      </c>
      <c r="K161" s="23">
        <f t="shared" si="24"/>
        <v>100</v>
      </c>
    </row>
    <row r="162" spans="1:11" ht="25.5">
      <c r="A162" s="30" t="s">
        <v>49</v>
      </c>
      <c r="B162" s="21" t="s">
        <v>50</v>
      </c>
      <c r="C162" s="22">
        <v>0</v>
      </c>
      <c r="D162" s="22">
        <v>8900</v>
      </c>
      <c r="E162" s="22">
        <v>0</v>
      </c>
      <c r="F162" s="22">
        <v>8900</v>
      </c>
      <c r="G162" s="22">
        <f t="shared" si="20"/>
        <v>8900</v>
      </c>
      <c r="H162" s="22">
        <f t="shared" si="21"/>
        <v>-8900</v>
      </c>
      <c r="I162" s="23">
        <f t="shared" si="22"/>
        <v>0</v>
      </c>
      <c r="J162" s="23">
        <f t="shared" si="23"/>
        <v>0</v>
      </c>
      <c r="K162" s="23">
        <f t="shared" si="24"/>
        <v>100</v>
      </c>
    </row>
    <row r="163" spans="1:11">
      <c r="A163" s="26" t="s">
        <v>51</v>
      </c>
      <c r="B163" s="21" t="s">
        <v>52</v>
      </c>
      <c r="C163" s="22">
        <v>1338011.8600000001</v>
      </c>
      <c r="D163" s="22">
        <v>1801975</v>
      </c>
      <c r="E163" s="22">
        <v>1059988</v>
      </c>
      <c r="F163" s="22">
        <v>707061.85</v>
      </c>
      <c r="G163" s="22">
        <f t="shared" si="20"/>
        <v>-630950.01000000013</v>
      </c>
      <c r="H163" s="22">
        <f t="shared" si="21"/>
        <v>352926.15</v>
      </c>
      <c r="I163" s="23">
        <f t="shared" si="22"/>
        <v>-47.155786048114713</v>
      </c>
      <c r="J163" s="23">
        <f t="shared" si="23"/>
        <v>66.704703260791632</v>
      </c>
      <c r="K163" s="23">
        <f t="shared" si="24"/>
        <v>39.238160906782831</v>
      </c>
    </row>
    <row r="164" spans="1:11">
      <c r="A164" s="27" t="s">
        <v>53</v>
      </c>
      <c r="B164" s="21" t="s">
        <v>54</v>
      </c>
      <c r="C164" s="22">
        <v>1338011.8600000001</v>
      </c>
      <c r="D164" s="22">
        <v>1801975</v>
      </c>
      <c r="E164" s="22">
        <v>1059988</v>
      </c>
      <c r="F164" s="22">
        <v>707061.85</v>
      </c>
      <c r="G164" s="22">
        <f t="shared" si="20"/>
        <v>-630950.01000000013</v>
      </c>
      <c r="H164" s="22">
        <f t="shared" si="21"/>
        <v>352926.15</v>
      </c>
      <c r="I164" s="23">
        <f t="shared" si="22"/>
        <v>-47.155786048114713</v>
      </c>
      <c r="J164" s="23">
        <f t="shared" si="23"/>
        <v>66.704703260791632</v>
      </c>
      <c r="K164" s="23">
        <f t="shared" si="24"/>
        <v>39.238160906782831</v>
      </c>
    </row>
    <row r="165" spans="1:11">
      <c r="A165" s="20"/>
      <c r="B165" s="21" t="s">
        <v>55</v>
      </c>
      <c r="C165" s="22">
        <v>50670094.170000002</v>
      </c>
      <c r="D165" s="22">
        <v>-148795</v>
      </c>
      <c r="E165" s="22">
        <v>-74398</v>
      </c>
      <c r="F165" s="22">
        <v>53001448.329999998</v>
      </c>
      <c r="G165" s="22">
        <f t="shared" si="20"/>
        <v>2331354.1599999964</v>
      </c>
      <c r="H165" s="22">
        <f t="shared" si="21"/>
        <v>-53075846.329999998</v>
      </c>
      <c r="I165" s="23">
        <f t="shared" si="22"/>
        <v>4.6010456427774074</v>
      </c>
      <c r="J165" s="23">
        <f t="shared" si="23"/>
        <v>-71240.420884970023</v>
      </c>
      <c r="K165" s="23">
        <f t="shared" si="24"/>
        <v>-35620.449833663763</v>
      </c>
    </row>
    <row r="166" spans="1:11">
      <c r="A166" s="20" t="s">
        <v>56</v>
      </c>
      <c r="B166" s="21" t="s">
        <v>57</v>
      </c>
      <c r="C166" s="22">
        <v>-50670094.170000002</v>
      </c>
      <c r="D166" s="22">
        <v>148795</v>
      </c>
      <c r="E166" s="22">
        <v>74398</v>
      </c>
      <c r="F166" s="22">
        <v>-53001448.329999998</v>
      </c>
      <c r="G166" s="22">
        <f t="shared" si="20"/>
        <v>-2331354.1599999964</v>
      </c>
      <c r="H166" s="22">
        <f t="shared" si="21"/>
        <v>53075846.329999998</v>
      </c>
      <c r="I166" s="23">
        <f t="shared" si="22"/>
        <v>4.6010456427774074</v>
      </c>
      <c r="J166" s="23">
        <f t="shared" si="23"/>
        <v>-71240.420884970023</v>
      </c>
      <c r="K166" s="23">
        <f t="shared" si="24"/>
        <v>-35620.449833663763</v>
      </c>
    </row>
    <row r="167" spans="1:11">
      <c r="A167" s="26" t="s">
        <v>58</v>
      </c>
      <c r="B167" s="21" t="s">
        <v>59</v>
      </c>
      <c r="C167" s="22">
        <v>-50670094.170000002</v>
      </c>
      <c r="D167" s="22">
        <v>148795</v>
      </c>
      <c r="E167" s="22">
        <v>74398</v>
      </c>
      <c r="F167" s="22">
        <v>-53001448.329999998</v>
      </c>
      <c r="G167" s="22">
        <f t="shared" si="20"/>
        <v>-2331354.1599999964</v>
      </c>
      <c r="H167" s="22">
        <f t="shared" si="21"/>
        <v>53075846.329999998</v>
      </c>
      <c r="I167" s="23">
        <f t="shared" si="22"/>
        <v>4.6010456427774074</v>
      </c>
      <c r="J167" s="23">
        <f t="shared" si="23"/>
        <v>-71240.420884970023</v>
      </c>
      <c r="K167" s="23">
        <f t="shared" si="24"/>
        <v>-35620.449833663763</v>
      </c>
    </row>
    <row r="168" spans="1:11" ht="25.5">
      <c r="A168" s="27" t="s">
        <v>85</v>
      </c>
      <c r="B168" s="21" t="s">
        <v>86</v>
      </c>
      <c r="C168" s="22">
        <v>0</v>
      </c>
      <c r="D168" s="22">
        <v>148795</v>
      </c>
      <c r="E168" s="22">
        <v>74398</v>
      </c>
      <c r="F168" s="22">
        <v>0</v>
      </c>
      <c r="G168" s="22">
        <f t="shared" si="20"/>
        <v>0</v>
      </c>
      <c r="H168" s="22">
        <f t="shared" si="21"/>
        <v>74398</v>
      </c>
      <c r="I168" s="23">
        <f t="shared" si="22"/>
        <v>0</v>
      </c>
      <c r="J168" s="23">
        <f t="shared" si="23"/>
        <v>0</v>
      </c>
      <c r="K168" s="23">
        <f t="shared" si="24"/>
        <v>0</v>
      </c>
    </row>
    <row r="169" spans="1:11" s="35" customFormat="1">
      <c r="A169" s="36" t="s">
        <v>475</v>
      </c>
      <c r="B169" s="32" t="s">
        <v>728</v>
      </c>
      <c r="C169" s="33"/>
      <c r="D169" s="33"/>
      <c r="E169" s="33"/>
      <c r="F169" s="33"/>
      <c r="G169" s="33"/>
      <c r="H169" s="33"/>
      <c r="I169" s="34"/>
      <c r="J169" s="34"/>
      <c r="K169" s="34"/>
    </row>
    <row r="170" spans="1:11">
      <c r="A170" s="20" t="s">
        <v>21</v>
      </c>
      <c r="B170" s="21" t="s">
        <v>22</v>
      </c>
      <c r="C170" s="22">
        <v>4554954</v>
      </c>
      <c r="D170" s="22">
        <v>4936083</v>
      </c>
      <c r="E170" s="22">
        <v>2475769</v>
      </c>
      <c r="F170" s="22">
        <v>4935583</v>
      </c>
      <c r="G170" s="22">
        <f t="shared" ref="G170:G183" si="25">F170-C170</f>
        <v>380629</v>
      </c>
      <c r="H170" s="22">
        <f t="shared" ref="H170:H183" si="26">E170-F170</f>
        <v>-2459814</v>
      </c>
      <c r="I170" s="23">
        <f t="shared" ref="I170:I183" si="27">IF(ISERROR(F170/C170),0,F170/C170*100-100)</f>
        <v>8.3563741807271867</v>
      </c>
      <c r="J170" s="23">
        <f t="shared" ref="J170:J183" si="28">IF(ISERROR(F170/E170),0,F170/E170*100)</f>
        <v>199.35555376935409</v>
      </c>
      <c r="K170" s="23">
        <f t="shared" ref="K170:K183" si="29">IF(ISERROR(F170/D170),0,F170/D170*100)</f>
        <v>99.989870510686302</v>
      </c>
    </row>
    <row r="171" spans="1:11" ht="25.5">
      <c r="A171" s="26" t="s">
        <v>65</v>
      </c>
      <c r="B171" s="21" t="s">
        <v>66</v>
      </c>
      <c r="C171" s="22">
        <v>0</v>
      </c>
      <c r="D171" s="22">
        <v>500</v>
      </c>
      <c r="E171" s="22">
        <v>250</v>
      </c>
      <c r="F171" s="22">
        <v>0</v>
      </c>
      <c r="G171" s="22">
        <f t="shared" si="25"/>
        <v>0</v>
      </c>
      <c r="H171" s="22">
        <f t="shared" si="26"/>
        <v>250</v>
      </c>
      <c r="I171" s="23">
        <f t="shared" si="27"/>
        <v>0</v>
      </c>
      <c r="J171" s="23">
        <f t="shared" si="28"/>
        <v>0</v>
      </c>
      <c r="K171" s="23">
        <f t="shared" si="29"/>
        <v>0</v>
      </c>
    </row>
    <row r="172" spans="1:11">
      <c r="A172" s="26" t="s">
        <v>23</v>
      </c>
      <c r="B172" s="21" t="s">
        <v>24</v>
      </c>
      <c r="C172" s="22">
        <v>4554954</v>
      </c>
      <c r="D172" s="22">
        <v>4935583</v>
      </c>
      <c r="E172" s="22">
        <v>2475519</v>
      </c>
      <c r="F172" s="22">
        <v>4935583</v>
      </c>
      <c r="G172" s="22">
        <f t="shared" si="25"/>
        <v>380629</v>
      </c>
      <c r="H172" s="22">
        <f t="shared" si="26"/>
        <v>-2460064</v>
      </c>
      <c r="I172" s="23">
        <f t="shared" si="27"/>
        <v>8.3563741807271867</v>
      </c>
      <c r="J172" s="23">
        <f t="shared" si="28"/>
        <v>199.37568647221048</v>
      </c>
      <c r="K172" s="23">
        <f t="shared" si="29"/>
        <v>100</v>
      </c>
    </row>
    <row r="173" spans="1:11">
      <c r="A173" s="27" t="s">
        <v>25</v>
      </c>
      <c r="B173" s="21" t="s">
        <v>26</v>
      </c>
      <c r="C173" s="22">
        <v>4554954</v>
      </c>
      <c r="D173" s="22">
        <v>4935583</v>
      </c>
      <c r="E173" s="22">
        <v>2475519</v>
      </c>
      <c r="F173" s="22">
        <v>4935583</v>
      </c>
      <c r="G173" s="22">
        <f t="shared" si="25"/>
        <v>380629</v>
      </c>
      <c r="H173" s="22">
        <f t="shared" si="26"/>
        <v>-2460064</v>
      </c>
      <c r="I173" s="23">
        <f t="shared" si="27"/>
        <v>8.3563741807271867</v>
      </c>
      <c r="J173" s="23">
        <f t="shared" si="28"/>
        <v>199.37568647221048</v>
      </c>
      <c r="K173" s="23">
        <f t="shared" si="29"/>
        <v>100</v>
      </c>
    </row>
    <row r="174" spans="1:11">
      <c r="A174" s="20" t="s">
        <v>27</v>
      </c>
      <c r="B174" s="21" t="s">
        <v>28</v>
      </c>
      <c r="C174" s="22">
        <v>2407195.38</v>
      </c>
      <c r="D174" s="22">
        <v>4936083</v>
      </c>
      <c r="E174" s="22">
        <v>2475769</v>
      </c>
      <c r="F174" s="22">
        <v>2255355</v>
      </c>
      <c r="G174" s="22">
        <f t="shared" si="25"/>
        <v>-151840.37999999989</v>
      </c>
      <c r="H174" s="22">
        <f t="shared" si="26"/>
        <v>220414</v>
      </c>
      <c r="I174" s="23">
        <f t="shared" si="27"/>
        <v>-6.3077713284743737</v>
      </c>
      <c r="J174" s="23">
        <f t="shared" si="28"/>
        <v>91.097150016823065</v>
      </c>
      <c r="K174" s="23">
        <f t="shared" si="29"/>
        <v>45.691188742166609</v>
      </c>
    </row>
    <row r="175" spans="1:11">
      <c r="A175" s="26" t="s">
        <v>29</v>
      </c>
      <c r="B175" s="21" t="s">
        <v>30</v>
      </c>
      <c r="C175" s="22">
        <v>2407195.38</v>
      </c>
      <c r="D175" s="22">
        <v>4936083</v>
      </c>
      <c r="E175" s="22">
        <v>2475769</v>
      </c>
      <c r="F175" s="22">
        <v>2255355</v>
      </c>
      <c r="G175" s="22">
        <f t="shared" si="25"/>
        <v>-151840.37999999989</v>
      </c>
      <c r="H175" s="22">
        <f t="shared" si="26"/>
        <v>220414</v>
      </c>
      <c r="I175" s="23">
        <f t="shared" si="27"/>
        <v>-6.3077713284743737</v>
      </c>
      <c r="J175" s="23">
        <f t="shared" si="28"/>
        <v>91.097150016823065</v>
      </c>
      <c r="K175" s="23">
        <f t="shared" si="29"/>
        <v>45.691188742166609</v>
      </c>
    </row>
    <row r="176" spans="1:11">
      <c r="A176" s="27" t="s">
        <v>31</v>
      </c>
      <c r="B176" s="21" t="s">
        <v>32</v>
      </c>
      <c r="C176" s="22">
        <v>1072545.23</v>
      </c>
      <c r="D176" s="22">
        <v>1948973</v>
      </c>
      <c r="E176" s="22">
        <v>1000000</v>
      </c>
      <c r="F176" s="22">
        <v>1038677.49</v>
      </c>
      <c r="G176" s="22">
        <f t="shared" si="25"/>
        <v>-33867.739999999991</v>
      </c>
      <c r="H176" s="22">
        <f t="shared" si="26"/>
        <v>-38677.489999999991</v>
      </c>
      <c r="I176" s="23">
        <f t="shared" si="27"/>
        <v>-3.1576980674278872</v>
      </c>
      <c r="J176" s="23">
        <f t="shared" si="28"/>
        <v>103.867749</v>
      </c>
      <c r="K176" s="23">
        <f t="shared" si="29"/>
        <v>53.29358025996256</v>
      </c>
    </row>
    <row r="177" spans="1:11">
      <c r="A177" s="28" t="s">
        <v>35</v>
      </c>
      <c r="B177" s="21" t="s">
        <v>36</v>
      </c>
      <c r="C177" s="22">
        <v>1072545.23</v>
      </c>
      <c r="D177" s="22">
        <v>1948973</v>
      </c>
      <c r="E177" s="22">
        <v>1000000</v>
      </c>
      <c r="F177" s="22">
        <v>1038677.49</v>
      </c>
      <c r="G177" s="22">
        <f t="shared" si="25"/>
        <v>-33867.739999999991</v>
      </c>
      <c r="H177" s="22">
        <f t="shared" si="26"/>
        <v>-38677.489999999991</v>
      </c>
      <c r="I177" s="23">
        <f t="shared" si="27"/>
        <v>-3.1576980674278872</v>
      </c>
      <c r="J177" s="23">
        <f t="shared" si="28"/>
        <v>103.867749</v>
      </c>
      <c r="K177" s="23">
        <f t="shared" si="29"/>
        <v>53.29358025996256</v>
      </c>
    </row>
    <row r="178" spans="1:11">
      <c r="A178" s="27" t="s">
        <v>37</v>
      </c>
      <c r="B178" s="21" t="s">
        <v>38</v>
      </c>
      <c r="C178" s="22">
        <v>1334650.1499999999</v>
      </c>
      <c r="D178" s="22">
        <v>2987110</v>
      </c>
      <c r="E178" s="22">
        <v>1475769</v>
      </c>
      <c r="F178" s="22">
        <v>1216677.51</v>
      </c>
      <c r="G178" s="22">
        <f t="shared" si="25"/>
        <v>-117972.6399999999</v>
      </c>
      <c r="H178" s="22">
        <f t="shared" si="26"/>
        <v>259091.49</v>
      </c>
      <c r="I178" s="23">
        <f t="shared" si="27"/>
        <v>-8.8392182775388619</v>
      </c>
      <c r="J178" s="23">
        <f t="shared" si="28"/>
        <v>82.44362837273313</v>
      </c>
      <c r="K178" s="23">
        <f t="shared" si="29"/>
        <v>40.730924204331274</v>
      </c>
    </row>
    <row r="179" spans="1:11">
      <c r="A179" s="28" t="s">
        <v>39</v>
      </c>
      <c r="B179" s="21" t="s">
        <v>40</v>
      </c>
      <c r="C179" s="22">
        <v>38685</v>
      </c>
      <c r="D179" s="22">
        <v>74200</v>
      </c>
      <c r="E179" s="22">
        <v>35769</v>
      </c>
      <c r="F179" s="22">
        <v>35769</v>
      </c>
      <c r="G179" s="22">
        <f t="shared" si="25"/>
        <v>-2916</v>
      </c>
      <c r="H179" s="22">
        <f t="shared" si="26"/>
        <v>0</v>
      </c>
      <c r="I179" s="23">
        <f t="shared" si="27"/>
        <v>-7.5378053509112135</v>
      </c>
      <c r="J179" s="23">
        <f t="shared" si="28"/>
        <v>100</v>
      </c>
      <c r="K179" s="23">
        <f t="shared" si="29"/>
        <v>48.206199460916444</v>
      </c>
    </row>
    <row r="180" spans="1:11">
      <c r="A180" s="28" t="s">
        <v>41</v>
      </c>
      <c r="B180" s="21" t="s">
        <v>42</v>
      </c>
      <c r="C180" s="22">
        <v>1295965.1499999999</v>
      </c>
      <c r="D180" s="22">
        <v>2912910</v>
      </c>
      <c r="E180" s="22">
        <v>1440000</v>
      </c>
      <c r="F180" s="22">
        <v>1180908.51</v>
      </c>
      <c r="G180" s="22">
        <f t="shared" si="25"/>
        <v>-115056.6399999999</v>
      </c>
      <c r="H180" s="22">
        <f t="shared" si="26"/>
        <v>259091.49</v>
      </c>
      <c r="I180" s="23">
        <f t="shared" si="27"/>
        <v>-8.8780658955219423</v>
      </c>
      <c r="J180" s="23">
        <f t="shared" si="28"/>
        <v>82.00753541666667</v>
      </c>
      <c r="K180" s="23">
        <f t="shared" si="29"/>
        <v>40.540507945662583</v>
      </c>
    </row>
    <row r="181" spans="1:11">
      <c r="A181" s="20"/>
      <c r="B181" s="21" t="s">
        <v>55</v>
      </c>
      <c r="C181" s="22">
        <v>2147758.62</v>
      </c>
      <c r="D181" s="22">
        <v>0</v>
      </c>
      <c r="E181" s="22">
        <v>0</v>
      </c>
      <c r="F181" s="22">
        <v>2680228</v>
      </c>
      <c r="G181" s="22">
        <f t="shared" si="25"/>
        <v>532469.37999999989</v>
      </c>
      <c r="H181" s="22">
        <f t="shared" si="26"/>
        <v>-2680228</v>
      </c>
      <c r="I181" s="23">
        <f t="shared" si="27"/>
        <v>24.791863249511707</v>
      </c>
      <c r="J181" s="23">
        <f t="shared" si="28"/>
        <v>0</v>
      </c>
      <c r="K181" s="23">
        <f t="shared" si="29"/>
        <v>0</v>
      </c>
    </row>
    <row r="182" spans="1:11">
      <c r="A182" s="20" t="s">
        <v>56</v>
      </c>
      <c r="B182" s="21" t="s">
        <v>57</v>
      </c>
      <c r="C182" s="22">
        <v>-2147758.62</v>
      </c>
      <c r="D182" s="22">
        <v>0</v>
      </c>
      <c r="E182" s="22">
        <v>0</v>
      </c>
      <c r="F182" s="22">
        <v>-2680228</v>
      </c>
      <c r="G182" s="22">
        <f t="shared" si="25"/>
        <v>-532469.37999999989</v>
      </c>
      <c r="H182" s="22">
        <f t="shared" si="26"/>
        <v>2680228</v>
      </c>
      <c r="I182" s="23">
        <f t="shared" si="27"/>
        <v>24.791863249511707</v>
      </c>
      <c r="J182" s="23">
        <f t="shared" si="28"/>
        <v>0</v>
      </c>
      <c r="K182" s="23">
        <f t="shared" si="29"/>
        <v>0</v>
      </c>
    </row>
    <row r="183" spans="1:11">
      <c r="A183" s="26" t="s">
        <v>58</v>
      </c>
      <c r="B183" s="21" t="s">
        <v>59</v>
      </c>
      <c r="C183" s="22">
        <v>-2147758.62</v>
      </c>
      <c r="D183" s="22">
        <v>0</v>
      </c>
      <c r="E183" s="22">
        <v>0</v>
      </c>
      <c r="F183" s="22">
        <v>-2680228</v>
      </c>
      <c r="G183" s="22">
        <f t="shared" si="25"/>
        <v>-532469.37999999989</v>
      </c>
      <c r="H183" s="22">
        <f t="shared" si="26"/>
        <v>2680228</v>
      </c>
      <c r="I183" s="23">
        <f t="shared" si="27"/>
        <v>24.791863249511707</v>
      </c>
      <c r="J183" s="23">
        <f t="shared" si="28"/>
        <v>0</v>
      </c>
      <c r="K183" s="23">
        <f t="shared" si="29"/>
        <v>0</v>
      </c>
    </row>
    <row r="184" spans="1:11" s="35" customFormat="1">
      <c r="A184" s="36" t="s">
        <v>477</v>
      </c>
      <c r="B184" s="32" t="s">
        <v>729</v>
      </c>
      <c r="C184" s="33"/>
      <c r="D184" s="33"/>
      <c r="E184" s="33"/>
      <c r="F184" s="33"/>
      <c r="G184" s="33"/>
      <c r="H184" s="33"/>
      <c r="I184" s="34"/>
      <c r="J184" s="34"/>
      <c r="K184" s="34"/>
    </row>
    <row r="185" spans="1:11">
      <c r="A185" s="20" t="s">
        <v>21</v>
      </c>
      <c r="B185" s="21" t="s">
        <v>22</v>
      </c>
      <c r="C185" s="22">
        <v>2091886.4</v>
      </c>
      <c r="D185" s="22">
        <v>2608706</v>
      </c>
      <c r="E185" s="22">
        <v>1132007</v>
      </c>
      <c r="F185" s="22">
        <v>2584898.61</v>
      </c>
      <c r="G185" s="22">
        <f t="shared" ref="G185:G202" si="30">F185-C185</f>
        <v>493012.20999999996</v>
      </c>
      <c r="H185" s="22">
        <f t="shared" ref="H185:H202" si="31">E185-F185</f>
        <v>-1452891.6099999999</v>
      </c>
      <c r="I185" s="23">
        <f t="shared" ref="I185:I202" si="32">IF(ISERROR(F185/C185),0,F185/C185*100-100)</f>
        <v>23.567829017866359</v>
      </c>
      <c r="J185" s="23">
        <f t="shared" ref="J185:J202" si="33">IF(ISERROR(F185/E185),0,F185/E185*100)</f>
        <v>228.34652170878803</v>
      </c>
      <c r="K185" s="23">
        <f t="shared" ref="K185:K202" si="34">IF(ISERROR(F185/D185),0,F185/D185*100)</f>
        <v>99.087387003364881</v>
      </c>
    </row>
    <row r="186" spans="1:11" ht="25.5">
      <c r="A186" s="26" t="s">
        <v>65</v>
      </c>
      <c r="B186" s="21" t="s">
        <v>66</v>
      </c>
      <c r="C186" s="22">
        <v>27336.400000000001</v>
      </c>
      <c r="D186" s="22">
        <v>48356</v>
      </c>
      <c r="E186" s="22">
        <v>24700</v>
      </c>
      <c r="F186" s="22">
        <v>24548.61</v>
      </c>
      <c r="G186" s="22">
        <f t="shared" si="30"/>
        <v>-2787.7900000000009</v>
      </c>
      <c r="H186" s="22">
        <f t="shared" si="31"/>
        <v>151.38999999999942</v>
      </c>
      <c r="I186" s="23">
        <f t="shared" si="32"/>
        <v>-10.198087531642798</v>
      </c>
      <c r="J186" s="23">
        <f t="shared" si="33"/>
        <v>99.387085020242921</v>
      </c>
      <c r="K186" s="23">
        <f t="shared" si="34"/>
        <v>50.766419885846638</v>
      </c>
    </row>
    <row r="187" spans="1:11">
      <c r="A187" s="26" t="s">
        <v>23</v>
      </c>
      <c r="B187" s="21" t="s">
        <v>24</v>
      </c>
      <c r="C187" s="22">
        <v>2064550</v>
      </c>
      <c r="D187" s="22">
        <v>2560350</v>
      </c>
      <c r="E187" s="22">
        <v>1107307</v>
      </c>
      <c r="F187" s="22">
        <v>2560350</v>
      </c>
      <c r="G187" s="22">
        <f t="shared" si="30"/>
        <v>495800</v>
      </c>
      <c r="H187" s="22">
        <f t="shared" si="31"/>
        <v>-1453043</v>
      </c>
      <c r="I187" s="23">
        <f t="shared" si="32"/>
        <v>24.014918505243259</v>
      </c>
      <c r="J187" s="23">
        <f t="shared" si="33"/>
        <v>231.22313865982966</v>
      </c>
      <c r="K187" s="23">
        <f t="shared" si="34"/>
        <v>100</v>
      </c>
    </row>
    <row r="188" spans="1:11">
      <c r="A188" s="27" t="s">
        <v>25</v>
      </c>
      <c r="B188" s="21" t="s">
        <v>26</v>
      </c>
      <c r="C188" s="22">
        <v>2064550</v>
      </c>
      <c r="D188" s="22">
        <v>2560350</v>
      </c>
      <c r="E188" s="22">
        <v>1107307</v>
      </c>
      <c r="F188" s="22">
        <v>2560350</v>
      </c>
      <c r="G188" s="22">
        <f t="shared" si="30"/>
        <v>495800</v>
      </c>
      <c r="H188" s="22">
        <f t="shared" si="31"/>
        <v>-1453043</v>
      </c>
      <c r="I188" s="23">
        <f t="shared" si="32"/>
        <v>24.014918505243259</v>
      </c>
      <c r="J188" s="23">
        <f t="shared" si="33"/>
        <v>231.22313865982966</v>
      </c>
      <c r="K188" s="23">
        <f t="shared" si="34"/>
        <v>100</v>
      </c>
    </row>
    <row r="189" spans="1:11">
      <c r="A189" s="20" t="s">
        <v>27</v>
      </c>
      <c r="B189" s="21" t="s">
        <v>28</v>
      </c>
      <c r="C189" s="22">
        <v>1063986.18</v>
      </c>
      <c r="D189" s="22">
        <v>2608706</v>
      </c>
      <c r="E189" s="22">
        <v>1132007</v>
      </c>
      <c r="F189" s="22">
        <v>1210526.57</v>
      </c>
      <c r="G189" s="22">
        <f t="shared" si="30"/>
        <v>146540.39000000013</v>
      </c>
      <c r="H189" s="22">
        <f t="shared" si="31"/>
        <v>-78519.570000000065</v>
      </c>
      <c r="I189" s="23">
        <f t="shared" si="32"/>
        <v>13.772771935815939</v>
      </c>
      <c r="J189" s="23">
        <f t="shared" si="33"/>
        <v>106.93631488144509</v>
      </c>
      <c r="K189" s="23">
        <f t="shared" si="34"/>
        <v>46.403334450106684</v>
      </c>
    </row>
    <row r="190" spans="1:11">
      <c r="A190" s="26" t="s">
        <v>29</v>
      </c>
      <c r="B190" s="21" t="s">
        <v>30</v>
      </c>
      <c r="C190" s="22">
        <v>1054693.3799999999</v>
      </c>
      <c r="D190" s="22">
        <v>2581890</v>
      </c>
      <c r="E190" s="22">
        <v>1105191</v>
      </c>
      <c r="F190" s="22">
        <v>1191718.92</v>
      </c>
      <c r="G190" s="22">
        <f t="shared" si="30"/>
        <v>137025.54000000004</v>
      </c>
      <c r="H190" s="22">
        <f t="shared" si="31"/>
        <v>-86527.919999999925</v>
      </c>
      <c r="I190" s="23">
        <f t="shared" si="32"/>
        <v>12.991978768274819</v>
      </c>
      <c r="J190" s="23">
        <f t="shared" si="33"/>
        <v>107.82922770815179</v>
      </c>
      <c r="K190" s="23">
        <f t="shared" si="34"/>
        <v>46.156843242740777</v>
      </c>
    </row>
    <row r="191" spans="1:11">
      <c r="A191" s="27" t="s">
        <v>31</v>
      </c>
      <c r="B191" s="21" t="s">
        <v>32</v>
      </c>
      <c r="C191" s="22">
        <v>1050568.3799999999</v>
      </c>
      <c r="D191" s="22">
        <v>2577765</v>
      </c>
      <c r="E191" s="22">
        <v>1101066</v>
      </c>
      <c r="F191" s="22">
        <v>1187593.92</v>
      </c>
      <c r="G191" s="22">
        <f t="shared" si="30"/>
        <v>137025.54000000004</v>
      </c>
      <c r="H191" s="22">
        <f t="shared" si="31"/>
        <v>-86527.919999999925</v>
      </c>
      <c r="I191" s="23">
        <f t="shared" si="32"/>
        <v>13.042991071176175</v>
      </c>
      <c r="J191" s="23">
        <f t="shared" si="33"/>
        <v>107.85855888747813</v>
      </c>
      <c r="K191" s="23">
        <f t="shared" si="34"/>
        <v>46.070682160708984</v>
      </c>
    </row>
    <row r="192" spans="1:11">
      <c r="A192" s="28" t="s">
        <v>33</v>
      </c>
      <c r="B192" s="21" t="s">
        <v>34</v>
      </c>
      <c r="C192" s="22">
        <v>815358.49</v>
      </c>
      <c r="D192" s="22">
        <v>1636219</v>
      </c>
      <c r="E192" s="22">
        <v>809277</v>
      </c>
      <c r="F192" s="22">
        <v>725035.79</v>
      </c>
      <c r="G192" s="22">
        <f t="shared" si="30"/>
        <v>-90322.699999999953</v>
      </c>
      <c r="H192" s="22">
        <f t="shared" si="31"/>
        <v>84241.209999999963</v>
      </c>
      <c r="I192" s="23">
        <f t="shared" si="32"/>
        <v>-11.077667198878373</v>
      </c>
      <c r="J192" s="23">
        <f t="shared" si="33"/>
        <v>89.590559227557449</v>
      </c>
      <c r="K192" s="23">
        <f t="shared" si="34"/>
        <v>44.311659380559689</v>
      </c>
    </row>
    <row r="193" spans="1:11">
      <c r="A193" s="28" t="s">
        <v>35</v>
      </c>
      <c r="B193" s="21" t="s">
        <v>36</v>
      </c>
      <c r="C193" s="22">
        <v>235209.89</v>
      </c>
      <c r="D193" s="22">
        <v>941546</v>
      </c>
      <c r="E193" s="22">
        <v>291789</v>
      </c>
      <c r="F193" s="22">
        <v>462558.13</v>
      </c>
      <c r="G193" s="22">
        <f t="shared" si="30"/>
        <v>227348.24</v>
      </c>
      <c r="H193" s="22">
        <f t="shared" si="31"/>
        <v>-170769.13</v>
      </c>
      <c r="I193" s="23">
        <f t="shared" si="32"/>
        <v>96.657602280244248</v>
      </c>
      <c r="J193" s="23">
        <f t="shared" si="33"/>
        <v>158.5248689978032</v>
      </c>
      <c r="K193" s="23">
        <f t="shared" si="34"/>
        <v>49.12751262285645</v>
      </c>
    </row>
    <row r="194" spans="1:11">
      <c r="A194" s="29" t="s">
        <v>77</v>
      </c>
      <c r="B194" s="21" t="s">
        <v>78</v>
      </c>
      <c r="C194" s="22">
        <v>201.79</v>
      </c>
      <c r="D194" s="22">
        <v>0</v>
      </c>
      <c r="E194" s="22">
        <v>0</v>
      </c>
      <c r="F194" s="22">
        <v>640.5</v>
      </c>
      <c r="G194" s="22">
        <f t="shared" si="30"/>
        <v>438.71000000000004</v>
      </c>
      <c r="H194" s="22">
        <f t="shared" si="31"/>
        <v>-640.5</v>
      </c>
      <c r="I194" s="23">
        <f t="shared" si="32"/>
        <v>217.4091877694633</v>
      </c>
      <c r="J194" s="23">
        <f t="shared" si="33"/>
        <v>0</v>
      </c>
      <c r="K194" s="23">
        <f t="shared" si="34"/>
        <v>0</v>
      </c>
    </row>
    <row r="195" spans="1:11" ht="25.5">
      <c r="A195" s="27" t="s">
        <v>79</v>
      </c>
      <c r="B195" s="21" t="s">
        <v>80</v>
      </c>
      <c r="C195" s="22">
        <v>4125</v>
      </c>
      <c r="D195" s="22">
        <v>4125</v>
      </c>
      <c r="E195" s="22">
        <v>4125</v>
      </c>
      <c r="F195" s="22">
        <v>4125</v>
      </c>
      <c r="G195" s="22">
        <f t="shared" si="30"/>
        <v>0</v>
      </c>
      <c r="H195" s="22">
        <f t="shared" si="31"/>
        <v>0</v>
      </c>
      <c r="I195" s="23">
        <f t="shared" si="32"/>
        <v>0</v>
      </c>
      <c r="J195" s="23">
        <f t="shared" si="33"/>
        <v>100</v>
      </c>
      <c r="K195" s="23">
        <f t="shared" si="34"/>
        <v>100</v>
      </c>
    </row>
    <row r="196" spans="1:11">
      <c r="A196" s="28" t="s">
        <v>81</v>
      </c>
      <c r="B196" s="21" t="s">
        <v>82</v>
      </c>
      <c r="C196" s="22">
        <v>4125</v>
      </c>
      <c r="D196" s="22">
        <v>4125</v>
      </c>
      <c r="E196" s="22">
        <v>4125</v>
      </c>
      <c r="F196" s="22">
        <v>4125</v>
      </c>
      <c r="G196" s="22">
        <f t="shared" si="30"/>
        <v>0</v>
      </c>
      <c r="H196" s="22">
        <f t="shared" si="31"/>
        <v>0</v>
      </c>
      <c r="I196" s="23">
        <f t="shared" si="32"/>
        <v>0</v>
      </c>
      <c r="J196" s="23">
        <f t="shared" si="33"/>
        <v>100</v>
      </c>
      <c r="K196" s="23">
        <f t="shared" si="34"/>
        <v>100</v>
      </c>
    </row>
    <row r="197" spans="1:11">
      <c r="A197" s="26" t="s">
        <v>51</v>
      </c>
      <c r="B197" s="21" t="s">
        <v>52</v>
      </c>
      <c r="C197" s="22">
        <v>9292.7999999999993</v>
      </c>
      <c r="D197" s="22">
        <v>26816</v>
      </c>
      <c r="E197" s="22">
        <v>26816</v>
      </c>
      <c r="F197" s="22">
        <v>18807.650000000001</v>
      </c>
      <c r="G197" s="22">
        <f t="shared" si="30"/>
        <v>9514.8500000000022</v>
      </c>
      <c r="H197" s="22">
        <f t="shared" si="31"/>
        <v>8008.3499999999985</v>
      </c>
      <c r="I197" s="23">
        <f t="shared" si="32"/>
        <v>102.38948433195594</v>
      </c>
      <c r="J197" s="23">
        <f t="shared" si="33"/>
        <v>70.135926312649161</v>
      </c>
      <c r="K197" s="23">
        <f t="shared" si="34"/>
        <v>70.135926312649161</v>
      </c>
    </row>
    <row r="198" spans="1:11">
      <c r="A198" s="27" t="s">
        <v>53</v>
      </c>
      <c r="B198" s="21" t="s">
        <v>54</v>
      </c>
      <c r="C198" s="22">
        <v>9292.7999999999993</v>
      </c>
      <c r="D198" s="22">
        <v>26816</v>
      </c>
      <c r="E198" s="22">
        <v>26816</v>
      </c>
      <c r="F198" s="22">
        <v>18807.650000000001</v>
      </c>
      <c r="G198" s="22">
        <f t="shared" si="30"/>
        <v>9514.8500000000022</v>
      </c>
      <c r="H198" s="22">
        <f t="shared" si="31"/>
        <v>8008.3499999999985</v>
      </c>
      <c r="I198" s="23">
        <f t="shared" si="32"/>
        <v>102.38948433195594</v>
      </c>
      <c r="J198" s="23">
        <f t="shared" si="33"/>
        <v>70.135926312649161</v>
      </c>
      <c r="K198" s="23">
        <f t="shared" si="34"/>
        <v>70.135926312649161</v>
      </c>
    </row>
    <row r="199" spans="1:11">
      <c r="A199" s="20"/>
      <c r="B199" s="21" t="s">
        <v>55</v>
      </c>
      <c r="C199" s="22">
        <v>1027900.22</v>
      </c>
      <c r="D199" s="22">
        <v>0</v>
      </c>
      <c r="E199" s="22">
        <v>0</v>
      </c>
      <c r="F199" s="22">
        <v>1374372.04</v>
      </c>
      <c r="G199" s="22">
        <f t="shared" si="30"/>
        <v>346471.82000000007</v>
      </c>
      <c r="H199" s="22">
        <f t="shared" si="31"/>
        <v>-1374372.04</v>
      </c>
      <c r="I199" s="23">
        <f t="shared" si="32"/>
        <v>33.706756089613435</v>
      </c>
      <c r="J199" s="23">
        <f t="shared" si="33"/>
        <v>0</v>
      </c>
      <c r="K199" s="23">
        <f t="shared" si="34"/>
        <v>0</v>
      </c>
    </row>
    <row r="200" spans="1:11">
      <c r="A200" s="20" t="s">
        <v>56</v>
      </c>
      <c r="B200" s="21" t="s">
        <v>57</v>
      </c>
      <c r="C200" s="22">
        <v>-1027900.22</v>
      </c>
      <c r="D200" s="22">
        <v>0</v>
      </c>
      <c r="E200" s="22">
        <v>0</v>
      </c>
      <c r="F200" s="22">
        <v>-1374372.04</v>
      </c>
      <c r="G200" s="22">
        <f t="shared" si="30"/>
        <v>-346471.82000000007</v>
      </c>
      <c r="H200" s="22">
        <f t="shared" si="31"/>
        <v>1374372.04</v>
      </c>
      <c r="I200" s="23">
        <f t="shared" si="32"/>
        <v>33.706756089613435</v>
      </c>
      <c r="J200" s="23">
        <f t="shared" si="33"/>
        <v>0</v>
      </c>
      <c r="K200" s="23">
        <f t="shared" si="34"/>
        <v>0</v>
      </c>
    </row>
    <row r="201" spans="1:11">
      <c r="A201" s="26" t="s">
        <v>58</v>
      </c>
      <c r="B201" s="21" t="s">
        <v>59</v>
      </c>
      <c r="C201" s="22">
        <v>-1027900.22</v>
      </c>
      <c r="D201" s="22">
        <v>0</v>
      </c>
      <c r="E201" s="22">
        <v>0</v>
      </c>
      <c r="F201" s="22">
        <v>-1374372.04</v>
      </c>
      <c r="G201" s="22">
        <f t="shared" si="30"/>
        <v>-346471.82000000007</v>
      </c>
      <c r="H201" s="22">
        <f t="shared" si="31"/>
        <v>1374372.04</v>
      </c>
      <c r="I201" s="23">
        <f t="shared" si="32"/>
        <v>33.706756089613435</v>
      </c>
      <c r="J201" s="23">
        <f t="shared" si="33"/>
        <v>0</v>
      </c>
      <c r="K201" s="23">
        <f t="shared" si="34"/>
        <v>0</v>
      </c>
    </row>
    <row r="202" spans="1:11" ht="25.5">
      <c r="A202" s="27" t="s">
        <v>85</v>
      </c>
      <c r="B202" s="21" t="s">
        <v>86</v>
      </c>
      <c r="C202" s="22">
        <v>-15692.29</v>
      </c>
      <c r="D202" s="22">
        <v>0</v>
      </c>
      <c r="E202" s="22">
        <v>0</v>
      </c>
      <c r="F202" s="22">
        <v>0</v>
      </c>
      <c r="G202" s="22">
        <f t="shared" si="30"/>
        <v>15692.29</v>
      </c>
      <c r="H202" s="22">
        <f t="shared" si="31"/>
        <v>0</v>
      </c>
      <c r="I202" s="23">
        <f t="shared" si="32"/>
        <v>-100</v>
      </c>
      <c r="J202" s="23">
        <f t="shared" si="33"/>
        <v>0</v>
      </c>
      <c r="K202" s="23">
        <f t="shared" si="34"/>
        <v>0</v>
      </c>
    </row>
    <row r="203" spans="1:11" s="35" customFormat="1">
      <c r="A203" s="36" t="s">
        <v>730</v>
      </c>
      <c r="B203" s="32" t="s">
        <v>731</v>
      </c>
      <c r="C203" s="33"/>
      <c r="D203" s="33"/>
      <c r="E203" s="33"/>
      <c r="F203" s="33"/>
      <c r="G203" s="33"/>
      <c r="H203" s="33"/>
      <c r="I203" s="34"/>
      <c r="J203" s="34"/>
      <c r="K203" s="34"/>
    </row>
    <row r="204" spans="1:11">
      <c r="A204" s="20" t="s">
        <v>21</v>
      </c>
      <c r="B204" s="21" t="s">
        <v>22</v>
      </c>
      <c r="C204" s="22">
        <v>945553</v>
      </c>
      <c r="D204" s="22">
        <v>573953</v>
      </c>
      <c r="E204" s="22">
        <v>267780</v>
      </c>
      <c r="F204" s="22">
        <v>573953</v>
      </c>
      <c r="G204" s="22">
        <f t="shared" ref="G204:G213" si="35">F204-C204</f>
        <v>-371600</v>
      </c>
      <c r="H204" s="22">
        <f t="shared" ref="H204:H213" si="36">E204-F204</f>
        <v>-306173</v>
      </c>
      <c r="I204" s="23">
        <f t="shared" ref="I204:I213" si="37">IF(ISERROR(F204/C204),0,F204/C204*100-100)</f>
        <v>-39.299753689111029</v>
      </c>
      <c r="J204" s="23">
        <f t="shared" ref="J204:J213" si="38">IF(ISERROR(F204/E204),0,F204/E204*100)</f>
        <v>214.3375158712376</v>
      </c>
      <c r="K204" s="23">
        <f t="shared" ref="K204:K213" si="39">IF(ISERROR(F204/D204),0,F204/D204*100)</f>
        <v>100</v>
      </c>
    </row>
    <row r="205" spans="1:11">
      <c r="A205" s="26" t="s">
        <v>23</v>
      </c>
      <c r="B205" s="21" t="s">
        <v>24</v>
      </c>
      <c r="C205" s="22">
        <v>945553</v>
      </c>
      <c r="D205" s="22">
        <v>573953</v>
      </c>
      <c r="E205" s="22">
        <v>267780</v>
      </c>
      <c r="F205" s="22">
        <v>573953</v>
      </c>
      <c r="G205" s="22">
        <f t="shared" si="35"/>
        <v>-371600</v>
      </c>
      <c r="H205" s="22">
        <f t="shared" si="36"/>
        <v>-306173</v>
      </c>
      <c r="I205" s="23">
        <f t="shared" si="37"/>
        <v>-39.299753689111029</v>
      </c>
      <c r="J205" s="23">
        <f t="shared" si="38"/>
        <v>214.3375158712376</v>
      </c>
      <c r="K205" s="23">
        <f t="shared" si="39"/>
        <v>100</v>
      </c>
    </row>
    <row r="206" spans="1:11">
      <c r="A206" s="27" t="s">
        <v>25</v>
      </c>
      <c r="B206" s="21" t="s">
        <v>26</v>
      </c>
      <c r="C206" s="22">
        <v>945553</v>
      </c>
      <c r="D206" s="22">
        <v>573953</v>
      </c>
      <c r="E206" s="22">
        <v>267780</v>
      </c>
      <c r="F206" s="22">
        <v>573953</v>
      </c>
      <c r="G206" s="22">
        <f t="shared" si="35"/>
        <v>-371600</v>
      </c>
      <c r="H206" s="22">
        <f t="shared" si="36"/>
        <v>-306173</v>
      </c>
      <c r="I206" s="23">
        <f t="shared" si="37"/>
        <v>-39.299753689111029</v>
      </c>
      <c r="J206" s="23">
        <f t="shared" si="38"/>
        <v>214.3375158712376</v>
      </c>
      <c r="K206" s="23">
        <f t="shared" si="39"/>
        <v>100</v>
      </c>
    </row>
    <row r="207" spans="1:11">
      <c r="A207" s="20" t="s">
        <v>27</v>
      </c>
      <c r="B207" s="21" t="s">
        <v>28</v>
      </c>
      <c r="C207" s="22">
        <v>168986.65</v>
      </c>
      <c r="D207" s="22">
        <v>573953</v>
      </c>
      <c r="E207" s="22">
        <v>267780</v>
      </c>
      <c r="F207" s="22">
        <v>251790.26</v>
      </c>
      <c r="G207" s="22">
        <f t="shared" si="35"/>
        <v>82803.610000000015</v>
      </c>
      <c r="H207" s="22">
        <f t="shared" si="36"/>
        <v>15989.739999999991</v>
      </c>
      <c r="I207" s="23">
        <f t="shared" si="37"/>
        <v>49.000089652052395</v>
      </c>
      <c r="J207" s="23">
        <f t="shared" si="38"/>
        <v>94.028777354544786</v>
      </c>
      <c r="K207" s="23">
        <f t="shared" si="39"/>
        <v>43.869491055887856</v>
      </c>
    </row>
    <row r="208" spans="1:11">
      <c r="A208" s="26" t="s">
        <v>29</v>
      </c>
      <c r="B208" s="21" t="s">
        <v>30</v>
      </c>
      <c r="C208" s="22">
        <v>168986.65</v>
      </c>
      <c r="D208" s="22">
        <v>573953</v>
      </c>
      <c r="E208" s="22">
        <v>267780</v>
      </c>
      <c r="F208" s="22">
        <v>251790.26</v>
      </c>
      <c r="G208" s="22">
        <f t="shared" si="35"/>
        <v>82803.610000000015</v>
      </c>
      <c r="H208" s="22">
        <f t="shared" si="36"/>
        <v>15989.739999999991</v>
      </c>
      <c r="I208" s="23">
        <f t="shared" si="37"/>
        <v>49.000089652052395</v>
      </c>
      <c r="J208" s="23">
        <f t="shared" si="38"/>
        <v>94.028777354544786</v>
      </c>
      <c r="K208" s="23">
        <f t="shared" si="39"/>
        <v>43.869491055887856</v>
      </c>
    </row>
    <row r="209" spans="1:11">
      <c r="A209" s="27" t="s">
        <v>31</v>
      </c>
      <c r="B209" s="21" t="s">
        <v>32</v>
      </c>
      <c r="C209" s="22">
        <v>168986.65</v>
      </c>
      <c r="D209" s="22">
        <v>573953</v>
      </c>
      <c r="E209" s="22">
        <v>267780</v>
      </c>
      <c r="F209" s="22">
        <v>251790.26</v>
      </c>
      <c r="G209" s="22">
        <f t="shared" si="35"/>
        <v>82803.610000000015</v>
      </c>
      <c r="H209" s="22">
        <f t="shared" si="36"/>
        <v>15989.739999999991</v>
      </c>
      <c r="I209" s="23">
        <f t="shared" si="37"/>
        <v>49.000089652052395</v>
      </c>
      <c r="J209" s="23">
        <f t="shared" si="38"/>
        <v>94.028777354544786</v>
      </c>
      <c r="K209" s="23">
        <f t="shared" si="39"/>
        <v>43.869491055887856</v>
      </c>
    </row>
    <row r="210" spans="1:11">
      <c r="A210" s="28" t="s">
        <v>35</v>
      </c>
      <c r="B210" s="21" t="s">
        <v>36</v>
      </c>
      <c r="C210" s="22">
        <v>168986.65</v>
      </c>
      <c r="D210" s="22">
        <v>573953</v>
      </c>
      <c r="E210" s="22">
        <v>267780</v>
      </c>
      <c r="F210" s="22">
        <v>251790.26</v>
      </c>
      <c r="G210" s="22">
        <f t="shared" si="35"/>
        <v>82803.610000000015</v>
      </c>
      <c r="H210" s="22">
        <f t="shared" si="36"/>
        <v>15989.739999999991</v>
      </c>
      <c r="I210" s="23">
        <f t="shared" si="37"/>
        <v>49.000089652052395</v>
      </c>
      <c r="J210" s="23">
        <f t="shared" si="38"/>
        <v>94.028777354544786</v>
      </c>
      <c r="K210" s="23">
        <f t="shared" si="39"/>
        <v>43.869491055887856</v>
      </c>
    </row>
    <row r="211" spans="1:11">
      <c r="A211" s="20"/>
      <c r="B211" s="21" t="s">
        <v>55</v>
      </c>
      <c r="C211" s="22">
        <v>776566.35</v>
      </c>
      <c r="D211" s="22">
        <v>0</v>
      </c>
      <c r="E211" s="22">
        <v>0</v>
      </c>
      <c r="F211" s="22">
        <v>322162.74</v>
      </c>
      <c r="G211" s="22">
        <f t="shared" si="35"/>
        <v>-454403.61</v>
      </c>
      <c r="H211" s="22">
        <f t="shared" si="36"/>
        <v>-322162.74</v>
      </c>
      <c r="I211" s="23">
        <f t="shared" si="37"/>
        <v>-58.514460483640576</v>
      </c>
      <c r="J211" s="23">
        <f t="shared" si="38"/>
        <v>0</v>
      </c>
      <c r="K211" s="23">
        <f t="shared" si="39"/>
        <v>0</v>
      </c>
    </row>
    <row r="212" spans="1:11">
      <c r="A212" s="20" t="s">
        <v>56</v>
      </c>
      <c r="B212" s="21" t="s">
        <v>57</v>
      </c>
      <c r="C212" s="22">
        <v>-776566.35</v>
      </c>
      <c r="D212" s="22">
        <v>0</v>
      </c>
      <c r="E212" s="22">
        <v>0</v>
      </c>
      <c r="F212" s="22">
        <v>-322162.74</v>
      </c>
      <c r="G212" s="22">
        <f t="shared" si="35"/>
        <v>454403.61</v>
      </c>
      <c r="H212" s="22">
        <f t="shared" si="36"/>
        <v>322162.74</v>
      </c>
      <c r="I212" s="23">
        <f t="shared" si="37"/>
        <v>-58.514460483640576</v>
      </c>
      <c r="J212" s="23">
        <f t="shared" si="38"/>
        <v>0</v>
      </c>
      <c r="K212" s="23">
        <f t="shared" si="39"/>
        <v>0</v>
      </c>
    </row>
    <row r="213" spans="1:11">
      <c r="A213" s="26" t="s">
        <v>58</v>
      </c>
      <c r="B213" s="21" t="s">
        <v>59</v>
      </c>
      <c r="C213" s="22">
        <v>-776566.35</v>
      </c>
      <c r="D213" s="22">
        <v>0</v>
      </c>
      <c r="E213" s="22">
        <v>0</v>
      </c>
      <c r="F213" s="22">
        <v>-322162.74</v>
      </c>
      <c r="G213" s="22">
        <f t="shared" si="35"/>
        <v>454403.61</v>
      </c>
      <c r="H213" s="22">
        <f t="shared" si="36"/>
        <v>322162.74</v>
      </c>
      <c r="I213" s="23">
        <f t="shared" si="37"/>
        <v>-58.514460483640576</v>
      </c>
      <c r="J213" s="23">
        <f t="shared" si="38"/>
        <v>0</v>
      </c>
      <c r="K213" s="23">
        <f t="shared" si="39"/>
        <v>0</v>
      </c>
    </row>
    <row r="214" spans="1:11" s="35" customFormat="1" ht="25.5">
      <c r="A214" s="36" t="s">
        <v>479</v>
      </c>
      <c r="B214" s="32" t="s">
        <v>732</v>
      </c>
      <c r="C214" s="33"/>
      <c r="D214" s="33"/>
      <c r="E214" s="33"/>
      <c r="F214" s="33"/>
      <c r="G214" s="33"/>
      <c r="H214" s="33"/>
      <c r="I214" s="34"/>
      <c r="J214" s="34"/>
      <c r="K214" s="34"/>
    </row>
    <row r="215" spans="1:11">
      <c r="A215" s="20" t="s">
        <v>21</v>
      </c>
      <c r="B215" s="21" t="s">
        <v>22</v>
      </c>
      <c r="C215" s="22">
        <v>92084</v>
      </c>
      <c r="D215" s="22">
        <v>99756</v>
      </c>
      <c r="E215" s="22">
        <v>48000</v>
      </c>
      <c r="F215" s="22">
        <v>99756</v>
      </c>
      <c r="G215" s="22">
        <f t="shared" ref="G215:G224" si="40">F215-C215</f>
        <v>7672</v>
      </c>
      <c r="H215" s="22">
        <f t="shared" ref="H215:H224" si="41">E215-F215</f>
        <v>-51756</v>
      </c>
      <c r="I215" s="23">
        <f t="shared" ref="I215:I224" si="42">IF(ISERROR(F215/C215),0,F215/C215*100-100)</f>
        <v>8.3315233916858631</v>
      </c>
      <c r="J215" s="23">
        <f t="shared" ref="J215:J224" si="43">IF(ISERROR(F215/E215),0,F215/E215*100)</f>
        <v>207.82500000000002</v>
      </c>
      <c r="K215" s="23">
        <f t="shared" ref="K215:K224" si="44">IF(ISERROR(F215/D215),0,F215/D215*100)</f>
        <v>100</v>
      </c>
    </row>
    <row r="216" spans="1:11">
      <c r="A216" s="26" t="s">
        <v>23</v>
      </c>
      <c r="B216" s="21" t="s">
        <v>24</v>
      </c>
      <c r="C216" s="22">
        <v>92084</v>
      </c>
      <c r="D216" s="22">
        <v>99756</v>
      </c>
      <c r="E216" s="22">
        <v>48000</v>
      </c>
      <c r="F216" s="22">
        <v>99756</v>
      </c>
      <c r="G216" s="22">
        <f t="shared" si="40"/>
        <v>7672</v>
      </c>
      <c r="H216" s="22">
        <f t="shared" si="41"/>
        <v>-51756</v>
      </c>
      <c r="I216" s="23">
        <f t="shared" si="42"/>
        <v>8.3315233916858631</v>
      </c>
      <c r="J216" s="23">
        <f t="shared" si="43"/>
        <v>207.82500000000002</v>
      </c>
      <c r="K216" s="23">
        <f t="shared" si="44"/>
        <v>100</v>
      </c>
    </row>
    <row r="217" spans="1:11">
      <c r="A217" s="27" t="s">
        <v>25</v>
      </c>
      <c r="B217" s="21" t="s">
        <v>26</v>
      </c>
      <c r="C217" s="22">
        <v>92084</v>
      </c>
      <c r="D217" s="22">
        <v>99756</v>
      </c>
      <c r="E217" s="22">
        <v>48000</v>
      </c>
      <c r="F217" s="22">
        <v>99756</v>
      </c>
      <c r="G217" s="22">
        <f t="shared" si="40"/>
        <v>7672</v>
      </c>
      <c r="H217" s="22">
        <f t="shared" si="41"/>
        <v>-51756</v>
      </c>
      <c r="I217" s="23">
        <f t="shared" si="42"/>
        <v>8.3315233916858631</v>
      </c>
      <c r="J217" s="23">
        <f t="shared" si="43"/>
        <v>207.82500000000002</v>
      </c>
      <c r="K217" s="23">
        <f t="shared" si="44"/>
        <v>100</v>
      </c>
    </row>
    <row r="218" spans="1:11">
      <c r="A218" s="20" t="s">
        <v>27</v>
      </c>
      <c r="B218" s="21" t="s">
        <v>28</v>
      </c>
      <c r="C218" s="22">
        <v>92084</v>
      </c>
      <c r="D218" s="22">
        <v>99756</v>
      </c>
      <c r="E218" s="22">
        <v>48000</v>
      </c>
      <c r="F218" s="22">
        <v>76791.399999999994</v>
      </c>
      <c r="G218" s="22">
        <f t="shared" si="40"/>
        <v>-15292.600000000006</v>
      </c>
      <c r="H218" s="22">
        <f t="shared" si="41"/>
        <v>-28791.399999999994</v>
      </c>
      <c r="I218" s="23">
        <f t="shared" si="42"/>
        <v>-16.607228182963382</v>
      </c>
      <c r="J218" s="23">
        <f t="shared" si="43"/>
        <v>159.98208333333332</v>
      </c>
      <c r="K218" s="23">
        <f t="shared" si="44"/>
        <v>76.97922931953967</v>
      </c>
    </row>
    <row r="219" spans="1:11">
      <c r="A219" s="26" t="s">
        <v>29</v>
      </c>
      <c r="B219" s="21" t="s">
        <v>30</v>
      </c>
      <c r="C219" s="22">
        <v>92084</v>
      </c>
      <c r="D219" s="22">
        <v>99756</v>
      </c>
      <c r="E219" s="22">
        <v>48000</v>
      </c>
      <c r="F219" s="22">
        <v>76791.399999999994</v>
      </c>
      <c r="G219" s="22">
        <f t="shared" si="40"/>
        <v>-15292.600000000006</v>
      </c>
      <c r="H219" s="22">
        <f t="shared" si="41"/>
        <v>-28791.399999999994</v>
      </c>
      <c r="I219" s="23">
        <f t="shared" si="42"/>
        <v>-16.607228182963382</v>
      </c>
      <c r="J219" s="23">
        <f t="shared" si="43"/>
        <v>159.98208333333332</v>
      </c>
      <c r="K219" s="23">
        <f t="shared" si="44"/>
        <v>76.97922931953967</v>
      </c>
    </row>
    <row r="220" spans="1:11">
      <c r="A220" s="27" t="s">
        <v>37</v>
      </c>
      <c r="B220" s="21" t="s">
        <v>38</v>
      </c>
      <c r="C220" s="22">
        <v>92084</v>
      </c>
      <c r="D220" s="22">
        <v>99756</v>
      </c>
      <c r="E220" s="22">
        <v>48000</v>
      </c>
      <c r="F220" s="22">
        <v>76791.399999999994</v>
      </c>
      <c r="G220" s="22">
        <f t="shared" si="40"/>
        <v>-15292.600000000006</v>
      </c>
      <c r="H220" s="22">
        <f t="shared" si="41"/>
        <v>-28791.399999999994</v>
      </c>
      <c r="I220" s="23">
        <f t="shared" si="42"/>
        <v>-16.607228182963382</v>
      </c>
      <c r="J220" s="23">
        <f t="shared" si="43"/>
        <v>159.98208333333332</v>
      </c>
      <c r="K220" s="23">
        <f t="shared" si="44"/>
        <v>76.97922931953967</v>
      </c>
    </row>
    <row r="221" spans="1:11">
      <c r="A221" s="28" t="s">
        <v>41</v>
      </c>
      <c r="B221" s="21" t="s">
        <v>42</v>
      </c>
      <c r="C221" s="22">
        <v>92084</v>
      </c>
      <c r="D221" s="22">
        <v>99756</v>
      </c>
      <c r="E221" s="22">
        <v>48000</v>
      </c>
      <c r="F221" s="22">
        <v>76791.399999999994</v>
      </c>
      <c r="G221" s="22">
        <f t="shared" si="40"/>
        <v>-15292.600000000006</v>
      </c>
      <c r="H221" s="22">
        <f t="shared" si="41"/>
        <v>-28791.399999999994</v>
      </c>
      <c r="I221" s="23">
        <f t="shared" si="42"/>
        <v>-16.607228182963382</v>
      </c>
      <c r="J221" s="23">
        <f t="shared" si="43"/>
        <v>159.98208333333332</v>
      </c>
      <c r="K221" s="23">
        <f t="shared" si="44"/>
        <v>76.97922931953967</v>
      </c>
    </row>
    <row r="222" spans="1:11">
      <c r="A222" s="20"/>
      <c r="B222" s="21" t="s">
        <v>55</v>
      </c>
      <c r="C222" s="22">
        <v>0</v>
      </c>
      <c r="D222" s="22">
        <v>0</v>
      </c>
      <c r="E222" s="22">
        <v>0</v>
      </c>
      <c r="F222" s="22">
        <v>22964.6</v>
      </c>
      <c r="G222" s="22">
        <f t="shared" si="40"/>
        <v>22964.6</v>
      </c>
      <c r="H222" s="22">
        <f t="shared" si="41"/>
        <v>-22964.6</v>
      </c>
      <c r="I222" s="23">
        <f t="shared" si="42"/>
        <v>0</v>
      </c>
      <c r="J222" s="23">
        <f t="shared" si="43"/>
        <v>0</v>
      </c>
      <c r="K222" s="23">
        <f t="shared" si="44"/>
        <v>0</v>
      </c>
    </row>
    <row r="223" spans="1:11">
      <c r="A223" s="20" t="s">
        <v>56</v>
      </c>
      <c r="B223" s="21" t="s">
        <v>57</v>
      </c>
      <c r="C223" s="22">
        <v>0</v>
      </c>
      <c r="D223" s="22">
        <v>0</v>
      </c>
      <c r="E223" s="22">
        <v>0</v>
      </c>
      <c r="F223" s="22">
        <v>-22964.6</v>
      </c>
      <c r="G223" s="22">
        <f t="shared" si="40"/>
        <v>-22964.6</v>
      </c>
      <c r="H223" s="22">
        <f t="shared" si="41"/>
        <v>22964.6</v>
      </c>
      <c r="I223" s="23">
        <f t="shared" si="42"/>
        <v>0</v>
      </c>
      <c r="J223" s="23">
        <f t="shared" si="43"/>
        <v>0</v>
      </c>
      <c r="K223" s="23">
        <f t="shared" si="44"/>
        <v>0</v>
      </c>
    </row>
    <row r="224" spans="1:11">
      <c r="A224" s="26" t="s">
        <v>58</v>
      </c>
      <c r="B224" s="21" t="s">
        <v>59</v>
      </c>
      <c r="C224" s="22">
        <v>0</v>
      </c>
      <c r="D224" s="22">
        <v>0</v>
      </c>
      <c r="E224" s="22">
        <v>0</v>
      </c>
      <c r="F224" s="22">
        <v>-22964.6</v>
      </c>
      <c r="G224" s="22">
        <f t="shared" si="40"/>
        <v>-22964.6</v>
      </c>
      <c r="H224" s="22">
        <f t="shared" si="41"/>
        <v>22964.6</v>
      </c>
      <c r="I224" s="23">
        <f t="shared" si="42"/>
        <v>0</v>
      </c>
      <c r="J224" s="23">
        <f t="shared" si="43"/>
        <v>0</v>
      </c>
      <c r="K224" s="23">
        <f t="shared" si="44"/>
        <v>0</v>
      </c>
    </row>
    <row r="225" spans="1:11" s="35" customFormat="1">
      <c r="A225" s="36" t="s">
        <v>733</v>
      </c>
      <c r="B225" s="32" t="s">
        <v>734</v>
      </c>
      <c r="C225" s="33"/>
      <c r="D225" s="33"/>
      <c r="E225" s="33"/>
      <c r="F225" s="33"/>
      <c r="G225" s="33"/>
      <c r="H225" s="33"/>
      <c r="I225" s="34"/>
      <c r="J225" s="34"/>
      <c r="K225" s="34"/>
    </row>
    <row r="226" spans="1:11">
      <c r="A226" s="20" t="s">
        <v>21</v>
      </c>
      <c r="B226" s="21" t="s">
        <v>22</v>
      </c>
      <c r="C226" s="22">
        <v>2149859</v>
      </c>
      <c r="D226" s="22">
        <v>2136538</v>
      </c>
      <c r="E226" s="22">
        <v>893627</v>
      </c>
      <c r="F226" s="22">
        <v>2136538</v>
      </c>
      <c r="G226" s="22">
        <f t="shared" ref="G226:G239" si="45">F226-C226</f>
        <v>-13321</v>
      </c>
      <c r="H226" s="22">
        <f t="shared" ref="H226:H239" si="46">E226-F226</f>
        <v>-1242911</v>
      </c>
      <c r="I226" s="23">
        <f t="shared" ref="I226:I239" si="47">IF(ISERROR(F226/C226),0,F226/C226*100-100)</f>
        <v>-0.61962203102622482</v>
      </c>
      <c r="J226" s="23">
        <f t="shared" ref="J226:J239" si="48">IF(ISERROR(F226/E226),0,F226/E226*100)</f>
        <v>239.08610639562141</v>
      </c>
      <c r="K226" s="23">
        <f t="shared" ref="K226:K239" si="49">IF(ISERROR(F226/D226),0,F226/D226*100)</f>
        <v>100</v>
      </c>
    </row>
    <row r="227" spans="1:11">
      <c r="A227" s="26" t="s">
        <v>23</v>
      </c>
      <c r="B227" s="21" t="s">
        <v>24</v>
      </c>
      <c r="C227" s="22">
        <v>2149859</v>
      </c>
      <c r="D227" s="22">
        <v>2136538</v>
      </c>
      <c r="E227" s="22">
        <v>893627</v>
      </c>
      <c r="F227" s="22">
        <v>2136538</v>
      </c>
      <c r="G227" s="22">
        <f t="shared" si="45"/>
        <v>-13321</v>
      </c>
      <c r="H227" s="22">
        <f t="shared" si="46"/>
        <v>-1242911</v>
      </c>
      <c r="I227" s="23">
        <f t="shared" si="47"/>
        <v>-0.61962203102622482</v>
      </c>
      <c r="J227" s="23">
        <f t="shared" si="48"/>
        <v>239.08610639562141</v>
      </c>
      <c r="K227" s="23">
        <f t="shared" si="49"/>
        <v>100</v>
      </c>
    </row>
    <row r="228" spans="1:11">
      <c r="A228" s="27" t="s">
        <v>25</v>
      </c>
      <c r="B228" s="21" t="s">
        <v>26</v>
      </c>
      <c r="C228" s="22">
        <v>2149859</v>
      </c>
      <c r="D228" s="22">
        <v>2136538</v>
      </c>
      <c r="E228" s="22">
        <v>893627</v>
      </c>
      <c r="F228" s="22">
        <v>2136538</v>
      </c>
      <c r="G228" s="22">
        <f t="shared" si="45"/>
        <v>-13321</v>
      </c>
      <c r="H228" s="22">
        <f t="shared" si="46"/>
        <v>-1242911</v>
      </c>
      <c r="I228" s="23">
        <f t="shared" si="47"/>
        <v>-0.61962203102622482</v>
      </c>
      <c r="J228" s="23">
        <f t="shared" si="48"/>
        <v>239.08610639562141</v>
      </c>
      <c r="K228" s="23">
        <f t="shared" si="49"/>
        <v>100</v>
      </c>
    </row>
    <row r="229" spans="1:11">
      <c r="A229" s="20" t="s">
        <v>27</v>
      </c>
      <c r="B229" s="21" t="s">
        <v>28</v>
      </c>
      <c r="C229" s="22">
        <v>755697.44</v>
      </c>
      <c r="D229" s="22">
        <v>2136538</v>
      </c>
      <c r="E229" s="22">
        <v>893627</v>
      </c>
      <c r="F229" s="22">
        <v>797673.62</v>
      </c>
      <c r="G229" s="22">
        <f t="shared" si="45"/>
        <v>41976.180000000051</v>
      </c>
      <c r="H229" s="22">
        <f t="shared" si="46"/>
        <v>95953.38</v>
      </c>
      <c r="I229" s="23">
        <f t="shared" si="47"/>
        <v>5.5546277886028008</v>
      </c>
      <c r="J229" s="23">
        <f t="shared" si="48"/>
        <v>89.262479759452205</v>
      </c>
      <c r="K229" s="23">
        <f t="shared" si="49"/>
        <v>37.33486696702797</v>
      </c>
    </row>
    <row r="230" spans="1:11">
      <c r="A230" s="26" t="s">
        <v>29</v>
      </c>
      <c r="B230" s="21" t="s">
        <v>30</v>
      </c>
      <c r="C230" s="22">
        <v>710056.24</v>
      </c>
      <c r="D230" s="22">
        <v>1886637</v>
      </c>
      <c r="E230" s="22">
        <v>822737</v>
      </c>
      <c r="F230" s="22">
        <v>741674.82</v>
      </c>
      <c r="G230" s="22">
        <f t="shared" si="45"/>
        <v>31618.579999999958</v>
      </c>
      <c r="H230" s="22">
        <f t="shared" si="46"/>
        <v>81062.180000000051</v>
      </c>
      <c r="I230" s="23">
        <f t="shared" si="47"/>
        <v>4.4529684014888744</v>
      </c>
      <c r="J230" s="23">
        <f t="shared" si="48"/>
        <v>90.147254833561632</v>
      </c>
      <c r="K230" s="23">
        <f t="shared" si="49"/>
        <v>39.312004376040541</v>
      </c>
    </row>
    <row r="231" spans="1:11">
      <c r="A231" s="27" t="s">
        <v>31</v>
      </c>
      <c r="B231" s="21" t="s">
        <v>32</v>
      </c>
      <c r="C231" s="22">
        <v>710056.24</v>
      </c>
      <c r="D231" s="22">
        <v>1886637</v>
      </c>
      <c r="E231" s="22">
        <v>822737</v>
      </c>
      <c r="F231" s="22">
        <v>741674.82</v>
      </c>
      <c r="G231" s="22">
        <f t="shared" si="45"/>
        <v>31618.579999999958</v>
      </c>
      <c r="H231" s="22">
        <f t="shared" si="46"/>
        <v>81062.180000000051</v>
      </c>
      <c r="I231" s="23">
        <f t="shared" si="47"/>
        <v>4.4529684014888744</v>
      </c>
      <c r="J231" s="23">
        <f t="shared" si="48"/>
        <v>90.147254833561632</v>
      </c>
      <c r="K231" s="23">
        <f t="shared" si="49"/>
        <v>39.312004376040541</v>
      </c>
    </row>
    <row r="232" spans="1:11">
      <c r="A232" s="28" t="s">
        <v>33</v>
      </c>
      <c r="B232" s="21" t="s">
        <v>34</v>
      </c>
      <c r="C232" s="22">
        <v>469959.78</v>
      </c>
      <c r="D232" s="22">
        <v>1380916</v>
      </c>
      <c r="E232" s="22">
        <v>581292</v>
      </c>
      <c r="F232" s="22">
        <v>538182.84</v>
      </c>
      <c r="G232" s="22">
        <f t="shared" si="45"/>
        <v>68223.059999999939</v>
      </c>
      <c r="H232" s="22">
        <f t="shared" si="46"/>
        <v>43109.160000000033</v>
      </c>
      <c r="I232" s="23">
        <f t="shared" si="47"/>
        <v>14.516786947172349</v>
      </c>
      <c r="J232" s="23">
        <f t="shared" si="48"/>
        <v>92.583906195165241</v>
      </c>
      <c r="K232" s="23">
        <f t="shared" si="49"/>
        <v>38.972887561589552</v>
      </c>
    </row>
    <row r="233" spans="1:11">
      <c r="A233" s="28" t="s">
        <v>35</v>
      </c>
      <c r="B233" s="21" t="s">
        <v>36</v>
      </c>
      <c r="C233" s="22">
        <v>240096.46</v>
      </c>
      <c r="D233" s="22">
        <v>505721</v>
      </c>
      <c r="E233" s="22">
        <v>241445</v>
      </c>
      <c r="F233" s="22">
        <v>203491.98</v>
      </c>
      <c r="G233" s="22">
        <f t="shared" si="45"/>
        <v>-36604.479999999981</v>
      </c>
      <c r="H233" s="22">
        <f t="shared" si="46"/>
        <v>37953.01999999999</v>
      </c>
      <c r="I233" s="23">
        <f t="shared" si="47"/>
        <v>-15.245739150006614</v>
      </c>
      <c r="J233" s="23">
        <f t="shared" si="48"/>
        <v>84.280883845182146</v>
      </c>
      <c r="K233" s="23">
        <f t="shared" si="49"/>
        <v>40.237992885405191</v>
      </c>
    </row>
    <row r="234" spans="1:11">
      <c r="A234" s="29" t="s">
        <v>77</v>
      </c>
      <c r="B234" s="21" t="s">
        <v>78</v>
      </c>
      <c r="C234" s="22">
        <v>0</v>
      </c>
      <c r="D234" s="22">
        <v>0</v>
      </c>
      <c r="E234" s="22">
        <v>0</v>
      </c>
      <c r="F234" s="22">
        <v>90</v>
      </c>
      <c r="G234" s="22">
        <f t="shared" si="45"/>
        <v>90</v>
      </c>
      <c r="H234" s="22">
        <f t="shared" si="46"/>
        <v>-90</v>
      </c>
      <c r="I234" s="23">
        <f t="shared" si="47"/>
        <v>0</v>
      </c>
      <c r="J234" s="23">
        <f t="shared" si="48"/>
        <v>0</v>
      </c>
      <c r="K234" s="23">
        <f t="shared" si="49"/>
        <v>0</v>
      </c>
    </row>
    <row r="235" spans="1:11">
      <c r="A235" s="26" t="s">
        <v>51</v>
      </c>
      <c r="B235" s="21" t="s">
        <v>52</v>
      </c>
      <c r="C235" s="22">
        <v>45641.2</v>
      </c>
      <c r="D235" s="22">
        <v>249901</v>
      </c>
      <c r="E235" s="22">
        <v>70890</v>
      </c>
      <c r="F235" s="22">
        <v>55998.8</v>
      </c>
      <c r="G235" s="22">
        <f t="shared" si="45"/>
        <v>10357.600000000006</v>
      </c>
      <c r="H235" s="22">
        <f t="shared" si="46"/>
        <v>14891.199999999997</v>
      </c>
      <c r="I235" s="23">
        <f t="shared" si="47"/>
        <v>22.693531283138938</v>
      </c>
      <c r="J235" s="23">
        <f t="shared" si="48"/>
        <v>78.993934264353229</v>
      </c>
      <c r="K235" s="23">
        <f t="shared" si="49"/>
        <v>22.408393723914671</v>
      </c>
    </row>
    <row r="236" spans="1:11">
      <c r="A236" s="27" t="s">
        <v>53</v>
      </c>
      <c r="B236" s="21" t="s">
        <v>54</v>
      </c>
      <c r="C236" s="22">
        <v>45641.2</v>
      </c>
      <c r="D236" s="22">
        <v>249901</v>
      </c>
      <c r="E236" s="22">
        <v>70890</v>
      </c>
      <c r="F236" s="22">
        <v>55998.8</v>
      </c>
      <c r="G236" s="22">
        <f t="shared" si="45"/>
        <v>10357.600000000006</v>
      </c>
      <c r="H236" s="22">
        <f t="shared" si="46"/>
        <v>14891.199999999997</v>
      </c>
      <c r="I236" s="23">
        <f t="shared" si="47"/>
        <v>22.693531283138938</v>
      </c>
      <c r="J236" s="23">
        <f t="shared" si="48"/>
        <v>78.993934264353229</v>
      </c>
      <c r="K236" s="23">
        <f t="shared" si="49"/>
        <v>22.408393723914671</v>
      </c>
    </row>
    <row r="237" spans="1:11">
      <c r="A237" s="20"/>
      <c r="B237" s="21" t="s">
        <v>55</v>
      </c>
      <c r="C237" s="22">
        <v>1394161.56</v>
      </c>
      <c r="D237" s="22">
        <v>0</v>
      </c>
      <c r="E237" s="22">
        <v>0</v>
      </c>
      <c r="F237" s="22">
        <v>1338864.3799999999</v>
      </c>
      <c r="G237" s="22">
        <f t="shared" si="45"/>
        <v>-55297.180000000168</v>
      </c>
      <c r="H237" s="22">
        <f t="shared" si="46"/>
        <v>-1338864.3799999999</v>
      </c>
      <c r="I237" s="23">
        <f t="shared" si="47"/>
        <v>-3.9663394535135694</v>
      </c>
      <c r="J237" s="23">
        <f t="shared" si="48"/>
        <v>0</v>
      </c>
      <c r="K237" s="23">
        <f t="shared" si="49"/>
        <v>0</v>
      </c>
    </row>
    <row r="238" spans="1:11">
      <c r="A238" s="20" t="s">
        <v>56</v>
      </c>
      <c r="B238" s="21" t="s">
        <v>57</v>
      </c>
      <c r="C238" s="22">
        <v>-1394161.56</v>
      </c>
      <c r="D238" s="22">
        <v>0</v>
      </c>
      <c r="E238" s="22">
        <v>0</v>
      </c>
      <c r="F238" s="22">
        <v>-1338864.3799999999</v>
      </c>
      <c r="G238" s="22">
        <f t="shared" si="45"/>
        <v>55297.180000000168</v>
      </c>
      <c r="H238" s="22">
        <f t="shared" si="46"/>
        <v>1338864.3799999999</v>
      </c>
      <c r="I238" s="23">
        <f t="shared" si="47"/>
        <v>-3.9663394535135694</v>
      </c>
      <c r="J238" s="23">
        <f t="shared" si="48"/>
        <v>0</v>
      </c>
      <c r="K238" s="23">
        <f t="shared" si="49"/>
        <v>0</v>
      </c>
    </row>
    <row r="239" spans="1:11">
      <c r="A239" s="26" t="s">
        <v>58</v>
      </c>
      <c r="B239" s="21" t="s">
        <v>59</v>
      </c>
      <c r="C239" s="22">
        <v>-1394161.56</v>
      </c>
      <c r="D239" s="22">
        <v>0</v>
      </c>
      <c r="E239" s="22">
        <v>0</v>
      </c>
      <c r="F239" s="22">
        <v>-1338864.3799999999</v>
      </c>
      <c r="G239" s="22">
        <f t="shared" si="45"/>
        <v>55297.180000000168</v>
      </c>
      <c r="H239" s="22">
        <f t="shared" si="46"/>
        <v>1338864.3799999999</v>
      </c>
      <c r="I239" s="23">
        <f t="shared" si="47"/>
        <v>-3.9663394535135694</v>
      </c>
      <c r="J239" s="23">
        <f t="shared" si="48"/>
        <v>0</v>
      </c>
      <c r="K239" s="23">
        <f t="shared" si="49"/>
        <v>0</v>
      </c>
    </row>
    <row r="240" spans="1:11" s="35" customFormat="1">
      <c r="A240" s="36" t="s">
        <v>481</v>
      </c>
      <c r="B240" s="32" t="s">
        <v>735</v>
      </c>
      <c r="C240" s="33"/>
      <c r="D240" s="33"/>
      <c r="E240" s="33"/>
      <c r="F240" s="33"/>
      <c r="G240" s="33"/>
      <c r="H240" s="33"/>
      <c r="I240" s="34"/>
      <c r="J240" s="34"/>
      <c r="K240" s="34"/>
    </row>
    <row r="241" spans="1:11">
      <c r="A241" s="20" t="s">
        <v>21</v>
      </c>
      <c r="B241" s="21" t="s">
        <v>22</v>
      </c>
      <c r="C241" s="22">
        <v>49466212.07</v>
      </c>
      <c r="D241" s="22">
        <v>53194285</v>
      </c>
      <c r="E241" s="22">
        <v>32553906</v>
      </c>
      <c r="F241" s="22">
        <v>46604152.979999997</v>
      </c>
      <c r="G241" s="22">
        <f t="shared" ref="G241:G252" si="50">F241-C241</f>
        <v>-2862059.0900000036</v>
      </c>
      <c r="H241" s="22">
        <f t="shared" ref="H241:H252" si="51">E241-F241</f>
        <v>-14050246.979999997</v>
      </c>
      <c r="I241" s="23">
        <f t="shared" ref="I241:I252" si="52">IF(ISERROR(F241/C241),0,F241/C241*100-100)</f>
        <v>-5.7858869119589826</v>
      </c>
      <c r="J241" s="23">
        <f t="shared" ref="J241:J252" si="53">IF(ISERROR(F241/E241),0,F241/E241*100)</f>
        <v>143.15994209727089</v>
      </c>
      <c r="K241" s="23">
        <f t="shared" ref="K241:K252" si="54">IF(ISERROR(F241/D241),0,F241/D241*100)</f>
        <v>87.611202932796246</v>
      </c>
    </row>
    <row r="242" spans="1:11" ht="25.5">
      <c r="A242" s="26" t="s">
        <v>65</v>
      </c>
      <c r="B242" s="21" t="s">
        <v>66</v>
      </c>
      <c r="C242" s="22">
        <v>8751927.0700000003</v>
      </c>
      <c r="D242" s="22">
        <v>16000000</v>
      </c>
      <c r="E242" s="22">
        <v>0</v>
      </c>
      <c r="F242" s="22">
        <v>9409867.9800000004</v>
      </c>
      <c r="G242" s="22">
        <f t="shared" si="50"/>
        <v>657940.91000000015</v>
      </c>
      <c r="H242" s="22">
        <f t="shared" si="51"/>
        <v>-9409867.9800000004</v>
      </c>
      <c r="I242" s="23">
        <f t="shared" si="52"/>
        <v>7.5176690200641616</v>
      </c>
      <c r="J242" s="23">
        <f t="shared" si="53"/>
        <v>0</v>
      </c>
      <c r="K242" s="23">
        <f t="shared" si="54"/>
        <v>58.811674874999994</v>
      </c>
    </row>
    <row r="243" spans="1:11">
      <c r="A243" s="26" t="s">
        <v>23</v>
      </c>
      <c r="B243" s="21" t="s">
        <v>24</v>
      </c>
      <c r="C243" s="22">
        <v>40714285</v>
      </c>
      <c r="D243" s="22">
        <v>37194285</v>
      </c>
      <c r="E243" s="22">
        <v>32553906</v>
      </c>
      <c r="F243" s="22">
        <v>37194285</v>
      </c>
      <c r="G243" s="22">
        <f t="shared" si="50"/>
        <v>-3520000</v>
      </c>
      <c r="H243" s="22">
        <f t="shared" si="51"/>
        <v>-4640379</v>
      </c>
      <c r="I243" s="23">
        <f t="shared" si="52"/>
        <v>-8.6456141867651581</v>
      </c>
      <c r="J243" s="23">
        <f t="shared" si="53"/>
        <v>114.25444614848983</v>
      </c>
      <c r="K243" s="23">
        <f t="shared" si="54"/>
        <v>100</v>
      </c>
    </row>
    <row r="244" spans="1:11">
      <c r="A244" s="27" t="s">
        <v>25</v>
      </c>
      <c r="B244" s="21" t="s">
        <v>26</v>
      </c>
      <c r="C244" s="22">
        <v>40714285</v>
      </c>
      <c r="D244" s="22">
        <v>37194285</v>
      </c>
      <c r="E244" s="22">
        <v>32553906</v>
      </c>
      <c r="F244" s="22">
        <v>37194285</v>
      </c>
      <c r="G244" s="22">
        <f t="shared" si="50"/>
        <v>-3520000</v>
      </c>
      <c r="H244" s="22">
        <f t="shared" si="51"/>
        <v>-4640379</v>
      </c>
      <c r="I244" s="23">
        <f t="shared" si="52"/>
        <v>-8.6456141867651581</v>
      </c>
      <c r="J244" s="23">
        <f t="shared" si="53"/>
        <v>114.25444614848983</v>
      </c>
      <c r="K244" s="23">
        <f t="shared" si="54"/>
        <v>100</v>
      </c>
    </row>
    <row r="245" spans="1:11">
      <c r="A245" s="20" t="s">
        <v>27</v>
      </c>
      <c r="B245" s="21" t="s">
        <v>28</v>
      </c>
      <c r="C245" s="22">
        <v>28040836.190000001</v>
      </c>
      <c r="D245" s="22">
        <v>55562876</v>
      </c>
      <c r="E245" s="22">
        <v>32553906</v>
      </c>
      <c r="F245" s="22">
        <v>33226793.5</v>
      </c>
      <c r="G245" s="22">
        <f t="shared" si="50"/>
        <v>5185957.3099999987</v>
      </c>
      <c r="H245" s="22">
        <f t="shared" si="51"/>
        <v>-672887.5</v>
      </c>
      <c r="I245" s="23">
        <f t="shared" si="52"/>
        <v>18.494303361215131</v>
      </c>
      <c r="J245" s="23">
        <f t="shared" si="53"/>
        <v>102.06699466417332</v>
      </c>
      <c r="K245" s="23">
        <f t="shared" si="54"/>
        <v>59.800348527675204</v>
      </c>
    </row>
    <row r="246" spans="1:11">
      <c r="A246" s="26" t="s">
        <v>29</v>
      </c>
      <c r="B246" s="21" t="s">
        <v>30</v>
      </c>
      <c r="C246" s="22">
        <v>28040836.190000001</v>
      </c>
      <c r="D246" s="22">
        <v>55562876</v>
      </c>
      <c r="E246" s="22">
        <v>32553906</v>
      </c>
      <c r="F246" s="22">
        <v>33226793.5</v>
      </c>
      <c r="G246" s="22">
        <f t="shared" si="50"/>
        <v>5185957.3099999987</v>
      </c>
      <c r="H246" s="22">
        <f t="shared" si="51"/>
        <v>-672887.5</v>
      </c>
      <c r="I246" s="23">
        <f t="shared" si="52"/>
        <v>18.494303361215131</v>
      </c>
      <c r="J246" s="23">
        <f t="shared" si="53"/>
        <v>102.06699466417332</v>
      </c>
      <c r="K246" s="23">
        <f t="shared" si="54"/>
        <v>59.800348527675204</v>
      </c>
    </row>
    <row r="247" spans="1:11">
      <c r="A247" s="27" t="s">
        <v>37</v>
      </c>
      <c r="B247" s="21" t="s">
        <v>38</v>
      </c>
      <c r="C247" s="22">
        <v>28040836.190000001</v>
      </c>
      <c r="D247" s="22">
        <v>55562876</v>
      </c>
      <c r="E247" s="22">
        <v>32553906</v>
      </c>
      <c r="F247" s="22">
        <v>33226793.5</v>
      </c>
      <c r="G247" s="22">
        <f t="shared" si="50"/>
        <v>5185957.3099999987</v>
      </c>
      <c r="H247" s="22">
        <f t="shared" si="51"/>
        <v>-672887.5</v>
      </c>
      <c r="I247" s="23">
        <f t="shared" si="52"/>
        <v>18.494303361215131</v>
      </c>
      <c r="J247" s="23">
        <f t="shared" si="53"/>
        <v>102.06699466417332</v>
      </c>
      <c r="K247" s="23">
        <f t="shared" si="54"/>
        <v>59.800348527675204</v>
      </c>
    </row>
    <row r="248" spans="1:11">
      <c r="A248" s="28" t="s">
        <v>41</v>
      </c>
      <c r="B248" s="21" t="s">
        <v>42</v>
      </c>
      <c r="C248" s="22">
        <v>28040836.190000001</v>
      </c>
      <c r="D248" s="22">
        <v>55562876</v>
      </c>
      <c r="E248" s="22">
        <v>32553906</v>
      </c>
      <c r="F248" s="22">
        <v>33226793.5</v>
      </c>
      <c r="G248" s="22">
        <f t="shared" si="50"/>
        <v>5185957.3099999987</v>
      </c>
      <c r="H248" s="22">
        <f t="shared" si="51"/>
        <v>-672887.5</v>
      </c>
      <c r="I248" s="23">
        <f t="shared" si="52"/>
        <v>18.494303361215131</v>
      </c>
      <c r="J248" s="23">
        <f t="shared" si="53"/>
        <v>102.06699466417332</v>
      </c>
      <c r="K248" s="23">
        <f t="shared" si="54"/>
        <v>59.800348527675204</v>
      </c>
    </row>
    <row r="249" spans="1:11">
      <c r="A249" s="20"/>
      <c r="B249" s="21" t="s">
        <v>55</v>
      </c>
      <c r="C249" s="22">
        <v>21425375.879999999</v>
      </c>
      <c r="D249" s="22">
        <v>-2368591</v>
      </c>
      <c r="E249" s="22">
        <v>0</v>
      </c>
      <c r="F249" s="22">
        <v>13377359.48</v>
      </c>
      <c r="G249" s="22">
        <f t="shared" si="50"/>
        <v>-8048016.3999999985</v>
      </c>
      <c r="H249" s="22">
        <f t="shared" si="51"/>
        <v>-13377359.48</v>
      </c>
      <c r="I249" s="23">
        <f t="shared" si="52"/>
        <v>-37.563011473290416</v>
      </c>
      <c r="J249" s="23">
        <f t="shared" si="53"/>
        <v>0</v>
      </c>
      <c r="K249" s="23">
        <f t="shared" si="54"/>
        <v>-564.78131851383375</v>
      </c>
    </row>
    <row r="250" spans="1:11">
      <c r="A250" s="20" t="s">
        <v>56</v>
      </c>
      <c r="B250" s="21" t="s">
        <v>57</v>
      </c>
      <c r="C250" s="22">
        <v>-21425375.879999999</v>
      </c>
      <c r="D250" s="22">
        <v>2368591</v>
      </c>
      <c r="E250" s="22">
        <v>0</v>
      </c>
      <c r="F250" s="22">
        <v>-13377359.48</v>
      </c>
      <c r="G250" s="22">
        <f t="shared" si="50"/>
        <v>8048016.3999999985</v>
      </c>
      <c r="H250" s="22">
        <f t="shared" si="51"/>
        <v>13377359.48</v>
      </c>
      <c r="I250" s="23">
        <f t="shared" si="52"/>
        <v>-37.563011473290416</v>
      </c>
      <c r="J250" s="23">
        <f t="shared" si="53"/>
        <v>0</v>
      </c>
      <c r="K250" s="23">
        <f t="shared" si="54"/>
        <v>-564.78131851383375</v>
      </c>
    </row>
    <row r="251" spans="1:11">
      <c r="A251" s="26" t="s">
        <v>58</v>
      </c>
      <c r="B251" s="21" t="s">
        <v>59</v>
      </c>
      <c r="C251" s="22">
        <v>-21425375.879999999</v>
      </c>
      <c r="D251" s="22">
        <v>2368591</v>
      </c>
      <c r="E251" s="22">
        <v>0</v>
      </c>
      <c r="F251" s="22">
        <v>-13377359.48</v>
      </c>
      <c r="G251" s="22">
        <f t="shared" si="50"/>
        <v>8048016.3999999985</v>
      </c>
      <c r="H251" s="22">
        <f t="shared" si="51"/>
        <v>13377359.48</v>
      </c>
      <c r="I251" s="23">
        <f t="shared" si="52"/>
        <v>-37.563011473290416</v>
      </c>
      <c r="J251" s="23">
        <f t="shared" si="53"/>
        <v>0</v>
      </c>
      <c r="K251" s="23">
        <f t="shared" si="54"/>
        <v>-564.78131851383375</v>
      </c>
    </row>
    <row r="252" spans="1:11" ht="25.5">
      <c r="A252" s="27" t="s">
        <v>85</v>
      </c>
      <c r="B252" s="21" t="s">
        <v>86</v>
      </c>
      <c r="C252" s="22">
        <v>0</v>
      </c>
      <c r="D252" s="22">
        <v>2368591</v>
      </c>
      <c r="E252" s="22">
        <v>0</v>
      </c>
      <c r="F252" s="22">
        <v>0</v>
      </c>
      <c r="G252" s="22">
        <f t="shared" si="50"/>
        <v>0</v>
      </c>
      <c r="H252" s="22">
        <f t="shared" si="51"/>
        <v>0</v>
      </c>
      <c r="I252" s="23">
        <f t="shared" si="52"/>
        <v>0</v>
      </c>
      <c r="J252" s="23">
        <f t="shared" si="53"/>
        <v>0</v>
      </c>
      <c r="K252" s="23">
        <f t="shared" si="54"/>
        <v>0</v>
      </c>
    </row>
    <row r="253" spans="1:11" s="35" customFormat="1">
      <c r="A253" s="31" t="s">
        <v>61</v>
      </c>
      <c r="B253" s="32" t="s">
        <v>736</v>
      </c>
      <c r="C253" s="33"/>
      <c r="D253" s="33"/>
      <c r="E253" s="33"/>
      <c r="F253" s="33"/>
      <c r="G253" s="33"/>
      <c r="H253" s="33"/>
      <c r="I253" s="34"/>
      <c r="J253" s="34"/>
      <c r="K253" s="34"/>
    </row>
    <row r="254" spans="1:11">
      <c r="A254" s="20" t="s">
        <v>21</v>
      </c>
      <c r="B254" s="21" t="s">
        <v>22</v>
      </c>
      <c r="C254" s="22">
        <v>140427473.44</v>
      </c>
      <c r="D254" s="22">
        <v>107618513</v>
      </c>
      <c r="E254" s="22">
        <v>49913225</v>
      </c>
      <c r="F254" s="22">
        <v>107205771.25</v>
      </c>
      <c r="G254" s="22">
        <f t="shared" ref="G254:G281" si="55">F254-C254</f>
        <v>-33221702.189999998</v>
      </c>
      <c r="H254" s="22">
        <f t="shared" ref="H254:H281" si="56">E254-F254</f>
        <v>-57292546.25</v>
      </c>
      <c r="I254" s="23">
        <f t="shared" ref="I254:I281" si="57">IF(ISERROR(F254/C254),0,F254/C254*100-100)</f>
        <v>-23.657551742675579</v>
      </c>
      <c r="J254" s="23">
        <f t="shared" ref="J254:J281" si="58">IF(ISERROR(F254/E254),0,F254/E254*100)</f>
        <v>214.78430065378461</v>
      </c>
      <c r="K254" s="23">
        <f t="shared" ref="K254:K281" si="59">IF(ISERROR(F254/D254),0,F254/D254*100)</f>
        <v>99.616476999640398</v>
      </c>
    </row>
    <row r="255" spans="1:11" ht="25.5">
      <c r="A255" s="26" t="s">
        <v>65</v>
      </c>
      <c r="B255" s="21" t="s">
        <v>66</v>
      </c>
      <c r="C255" s="22">
        <v>369580.44</v>
      </c>
      <c r="D255" s="22">
        <v>776390</v>
      </c>
      <c r="E255" s="22">
        <v>352309</v>
      </c>
      <c r="F255" s="22">
        <v>363648.25</v>
      </c>
      <c r="G255" s="22">
        <f t="shared" si="55"/>
        <v>-5932.1900000000023</v>
      </c>
      <c r="H255" s="22">
        <f t="shared" si="56"/>
        <v>-11339.25</v>
      </c>
      <c r="I255" s="23">
        <f t="shared" si="57"/>
        <v>-1.6051147079104027</v>
      </c>
      <c r="J255" s="23">
        <f t="shared" si="58"/>
        <v>103.21855246388823</v>
      </c>
      <c r="K255" s="23">
        <f t="shared" si="59"/>
        <v>46.838347995208593</v>
      </c>
    </row>
    <row r="256" spans="1:11">
      <c r="A256" s="26" t="s">
        <v>67</v>
      </c>
      <c r="B256" s="21" t="s">
        <v>68</v>
      </c>
      <c r="C256" s="22">
        <v>16198</v>
      </c>
      <c r="D256" s="22">
        <v>16994</v>
      </c>
      <c r="E256" s="22">
        <v>0</v>
      </c>
      <c r="F256" s="22">
        <v>16994</v>
      </c>
      <c r="G256" s="22">
        <f t="shared" si="55"/>
        <v>796</v>
      </c>
      <c r="H256" s="22">
        <f t="shared" si="56"/>
        <v>-16994</v>
      </c>
      <c r="I256" s="23">
        <f t="shared" si="57"/>
        <v>4.9141869366588367</v>
      </c>
      <c r="J256" s="23">
        <f t="shared" si="58"/>
        <v>0</v>
      </c>
      <c r="K256" s="23">
        <f t="shared" si="59"/>
        <v>100</v>
      </c>
    </row>
    <row r="257" spans="1:11">
      <c r="A257" s="27" t="s">
        <v>69</v>
      </c>
      <c r="B257" s="21" t="s">
        <v>70</v>
      </c>
      <c r="C257" s="22">
        <v>16198</v>
      </c>
      <c r="D257" s="22">
        <v>16994</v>
      </c>
      <c r="E257" s="22">
        <v>0</v>
      </c>
      <c r="F257" s="22">
        <v>16994</v>
      </c>
      <c r="G257" s="22">
        <f t="shared" si="55"/>
        <v>796</v>
      </c>
      <c r="H257" s="22">
        <f t="shared" si="56"/>
        <v>-16994</v>
      </c>
      <c r="I257" s="23">
        <f t="shared" si="57"/>
        <v>4.9141869366588367</v>
      </c>
      <c r="J257" s="23">
        <f t="shared" si="58"/>
        <v>0</v>
      </c>
      <c r="K257" s="23">
        <f t="shared" si="59"/>
        <v>100</v>
      </c>
    </row>
    <row r="258" spans="1:11">
      <c r="A258" s="28" t="s">
        <v>71</v>
      </c>
      <c r="B258" s="21" t="s">
        <v>72</v>
      </c>
      <c r="C258" s="22">
        <v>16198</v>
      </c>
      <c r="D258" s="22">
        <v>16994</v>
      </c>
      <c r="E258" s="22">
        <v>0</v>
      </c>
      <c r="F258" s="22">
        <v>16994</v>
      </c>
      <c r="G258" s="22">
        <f t="shared" si="55"/>
        <v>796</v>
      </c>
      <c r="H258" s="22">
        <f t="shared" si="56"/>
        <v>-16994</v>
      </c>
      <c r="I258" s="23">
        <f t="shared" si="57"/>
        <v>4.9141869366588367</v>
      </c>
      <c r="J258" s="23">
        <f t="shared" si="58"/>
        <v>0</v>
      </c>
      <c r="K258" s="23">
        <f t="shared" si="59"/>
        <v>100</v>
      </c>
    </row>
    <row r="259" spans="1:11" ht="25.5">
      <c r="A259" s="29" t="s">
        <v>73</v>
      </c>
      <c r="B259" s="21" t="s">
        <v>74</v>
      </c>
      <c r="C259" s="22">
        <v>16198</v>
      </c>
      <c r="D259" s="22">
        <v>16994</v>
      </c>
      <c r="E259" s="22">
        <v>0</v>
      </c>
      <c r="F259" s="22">
        <v>16994</v>
      </c>
      <c r="G259" s="22">
        <f t="shared" si="55"/>
        <v>796</v>
      </c>
      <c r="H259" s="22">
        <f t="shared" si="56"/>
        <v>-16994</v>
      </c>
      <c r="I259" s="23">
        <f t="shared" si="57"/>
        <v>4.9141869366588367</v>
      </c>
      <c r="J259" s="23">
        <f t="shared" si="58"/>
        <v>0</v>
      </c>
      <c r="K259" s="23">
        <f t="shared" si="59"/>
        <v>100</v>
      </c>
    </row>
    <row r="260" spans="1:11" ht="25.5">
      <c r="A260" s="30" t="s">
        <v>75</v>
      </c>
      <c r="B260" s="21" t="s">
        <v>76</v>
      </c>
      <c r="C260" s="22">
        <v>16198</v>
      </c>
      <c r="D260" s="22">
        <v>16994</v>
      </c>
      <c r="E260" s="22">
        <v>0</v>
      </c>
      <c r="F260" s="22">
        <v>16994</v>
      </c>
      <c r="G260" s="22">
        <f t="shared" si="55"/>
        <v>796</v>
      </c>
      <c r="H260" s="22">
        <f t="shared" si="56"/>
        <v>-16994</v>
      </c>
      <c r="I260" s="23">
        <f t="shared" si="57"/>
        <v>4.9141869366588367</v>
      </c>
      <c r="J260" s="23">
        <f t="shared" si="58"/>
        <v>0</v>
      </c>
      <c r="K260" s="23">
        <f t="shared" si="59"/>
        <v>100</v>
      </c>
    </row>
    <row r="261" spans="1:11">
      <c r="A261" s="26" t="s">
        <v>23</v>
      </c>
      <c r="B261" s="21" t="s">
        <v>24</v>
      </c>
      <c r="C261" s="22">
        <v>140041695</v>
      </c>
      <c r="D261" s="22">
        <v>106825129</v>
      </c>
      <c r="E261" s="22">
        <v>49560916</v>
      </c>
      <c r="F261" s="22">
        <v>106825129</v>
      </c>
      <c r="G261" s="22">
        <f t="shared" si="55"/>
        <v>-33216566</v>
      </c>
      <c r="H261" s="22">
        <f t="shared" si="56"/>
        <v>-57264213</v>
      </c>
      <c r="I261" s="23">
        <f t="shared" si="57"/>
        <v>-23.719054528724456</v>
      </c>
      <c r="J261" s="23">
        <f t="shared" si="58"/>
        <v>215.54308842879334</v>
      </c>
      <c r="K261" s="23">
        <f t="shared" si="59"/>
        <v>100</v>
      </c>
    </row>
    <row r="262" spans="1:11">
      <c r="A262" s="27" t="s">
        <v>25</v>
      </c>
      <c r="B262" s="21" t="s">
        <v>26</v>
      </c>
      <c r="C262" s="22">
        <v>140041695</v>
      </c>
      <c r="D262" s="22">
        <v>106825129</v>
      </c>
      <c r="E262" s="22">
        <v>49560916</v>
      </c>
      <c r="F262" s="22">
        <v>106825129</v>
      </c>
      <c r="G262" s="22">
        <f t="shared" si="55"/>
        <v>-33216566</v>
      </c>
      <c r="H262" s="22">
        <f t="shared" si="56"/>
        <v>-57264213</v>
      </c>
      <c r="I262" s="23">
        <f t="shared" si="57"/>
        <v>-23.719054528724456</v>
      </c>
      <c r="J262" s="23">
        <f t="shared" si="58"/>
        <v>215.54308842879334</v>
      </c>
      <c r="K262" s="23">
        <f t="shared" si="59"/>
        <v>100</v>
      </c>
    </row>
    <row r="263" spans="1:11">
      <c r="A263" s="20" t="s">
        <v>27</v>
      </c>
      <c r="B263" s="21" t="s">
        <v>28</v>
      </c>
      <c r="C263" s="22">
        <v>83398825.290000007</v>
      </c>
      <c r="D263" s="22">
        <v>107794530</v>
      </c>
      <c r="E263" s="22">
        <v>49913225</v>
      </c>
      <c r="F263" s="22">
        <v>43086065.840000004</v>
      </c>
      <c r="G263" s="22">
        <f t="shared" si="55"/>
        <v>-40312759.450000003</v>
      </c>
      <c r="H263" s="22">
        <f t="shared" si="56"/>
        <v>6827159.1599999964</v>
      </c>
      <c r="I263" s="23">
        <f t="shared" si="57"/>
        <v>-48.337322869742785</v>
      </c>
      <c r="J263" s="23">
        <f t="shared" si="58"/>
        <v>86.321943412792905</v>
      </c>
      <c r="K263" s="23">
        <f t="shared" si="59"/>
        <v>39.970549377598289</v>
      </c>
    </row>
    <row r="264" spans="1:11">
      <c r="A264" s="26" t="s">
        <v>29</v>
      </c>
      <c r="B264" s="21" t="s">
        <v>30</v>
      </c>
      <c r="C264" s="22">
        <v>42522108.479999997</v>
      </c>
      <c r="D264" s="22">
        <v>102053742</v>
      </c>
      <c r="E264" s="22">
        <v>46379873</v>
      </c>
      <c r="F264" s="22">
        <v>42037651.789999999</v>
      </c>
      <c r="G264" s="22">
        <f t="shared" si="55"/>
        <v>-484456.68999999762</v>
      </c>
      <c r="H264" s="22">
        <f t="shared" si="56"/>
        <v>4342221.2100000009</v>
      </c>
      <c r="I264" s="23">
        <f t="shared" si="57"/>
        <v>-1.1393054279701431</v>
      </c>
      <c r="J264" s="23">
        <f t="shared" si="58"/>
        <v>90.637703535755691</v>
      </c>
      <c r="K264" s="23">
        <f t="shared" si="59"/>
        <v>41.191680938068885</v>
      </c>
    </row>
    <row r="265" spans="1:11">
      <c r="A265" s="27" t="s">
        <v>31</v>
      </c>
      <c r="B265" s="21" t="s">
        <v>32</v>
      </c>
      <c r="C265" s="22">
        <v>42504183.780000001</v>
      </c>
      <c r="D265" s="22">
        <v>102024590</v>
      </c>
      <c r="E265" s="22">
        <v>46370293</v>
      </c>
      <c r="F265" s="22">
        <v>42023877.240000002</v>
      </c>
      <c r="G265" s="22">
        <f t="shared" si="55"/>
        <v>-480306.53999999911</v>
      </c>
      <c r="H265" s="22">
        <f t="shared" si="56"/>
        <v>4346415.7599999979</v>
      </c>
      <c r="I265" s="23">
        <f t="shared" si="57"/>
        <v>-1.1300217938216406</v>
      </c>
      <c r="J265" s="23">
        <f t="shared" si="58"/>
        <v>90.626723536122583</v>
      </c>
      <c r="K265" s="23">
        <f t="shared" si="59"/>
        <v>41.189949638611637</v>
      </c>
    </row>
    <row r="266" spans="1:11">
      <c r="A266" s="28" t="s">
        <v>33</v>
      </c>
      <c r="B266" s="21" t="s">
        <v>34</v>
      </c>
      <c r="C266" s="22">
        <v>33792060.060000002</v>
      </c>
      <c r="D266" s="22">
        <v>80067583</v>
      </c>
      <c r="E266" s="22">
        <v>37534816</v>
      </c>
      <c r="F266" s="22">
        <v>32749581.280000001</v>
      </c>
      <c r="G266" s="22">
        <f t="shared" si="55"/>
        <v>-1042478.7800000012</v>
      </c>
      <c r="H266" s="22">
        <f t="shared" si="56"/>
        <v>4785234.7199999988</v>
      </c>
      <c r="I266" s="23">
        <f t="shared" si="57"/>
        <v>-3.0849814369085777</v>
      </c>
      <c r="J266" s="23">
        <f t="shared" si="58"/>
        <v>87.251210396235862</v>
      </c>
      <c r="K266" s="23">
        <f t="shared" si="59"/>
        <v>40.902422744545689</v>
      </c>
    </row>
    <row r="267" spans="1:11">
      <c r="A267" s="28" t="s">
        <v>35</v>
      </c>
      <c r="B267" s="21" t="s">
        <v>36</v>
      </c>
      <c r="C267" s="22">
        <v>8712123.7200000007</v>
      </c>
      <c r="D267" s="22">
        <v>21957007</v>
      </c>
      <c r="E267" s="22">
        <v>8835477</v>
      </c>
      <c r="F267" s="22">
        <v>9274295.9600000009</v>
      </c>
      <c r="G267" s="22">
        <f t="shared" si="55"/>
        <v>562172.24000000022</v>
      </c>
      <c r="H267" s="22">
        <f t="shared" si="56"/>
        <v>-438818.96000000089</v>
      </c>
      <c r="I267" s="23">
        <f t="shared" si="57"/>
        <v>6.4527577668513629</v>
      </c>
      <c r="J267" s="23">
        <f t="shared" si="58"/>
        <v>104.96655653113014</v>
      </c>
      <c r="K267" s="23">
        <f t="shared" si="59"/>
        <v>42.238434227397207</v>
      </c>
    </row>
    <row r="268" spans="1:11">
      <c r="A268" s="29" t="s">
        <v>77</v>
      </c>
      <c r="B268" s="21" t="s">
        <v>78</v>
      </c>
      <c r="C268" s="22">
        <v>2480.88</v>
      </c>
      <c r="D268" s="22">
        <v>0</v>
      </c>
      <c r="E268" s="22">
        <v>0</v>
      </c>
      <c r="F268" s="22">
        <v>2359.8000000000002</v>
      </c>
      <c r="G268" s="22">
        <f t="shared" si="55"/>
        <v>-121.07999999999993</v>
      </c>
      <c r="H268" s="22">
        <f t="shared" si="56"/>
        <v>-2359.8000000000002</v>
      </c>
      <c r="I268" s="23">
        <f t="shared" si="57"/>
        <v>-4.8805262648737511</v>
      </c>
      <c r="J268" s="23">
        <f t="shared" si="58"/>
        <v>0</v>
      </c>
      <c r="K268" s="23">
        <f t="shared" si="59"/>
        <v>0</v>
      </c>
    </row>
    <row r="269" spans="1:11">
      <c r="A269" s="27" t="s">
        <v>37</v>
      </c>
      <c r="B269" s="21" t="s">
        <v>38</v>
      </c>
      <c r="C269" s="22">
        <v>2276.9</v>
      </c>
      <c r="D269" s="22">
        <v>3277</v>
      </c>
      <c r="E269" s="22">
        <v>699</v>
      </c>
      <c r="F269" s="22">
        <v>3030.7</v>
      </c>
      <c r="G269" s="22">
        <f t="shared" si="55"/>
        <v>753.79999999999973</v>
      </c>
      <c r="H269" s="22">
        <f t="shared" si="56"/>
        <v>-2331.6999999999998</v>
      </c>
      <c r="I269" s="23">
        <f t="shared" si="57"/>
        <v>33.106416619087355</v>
      </c>
      <c r="J269" s="23">
        <f t="shared" si="58"/>
        <v>433.57653791130184</v>
      </c>
      <c r="K269" s="23">
        <f t="shared" si="59"/>
        <v>92.483979249313393</v>
      </c>
    </row>
    <row r="270" spans="1:11">
      <c r="A270" s="28" t="s">
        <v>41</v>
      </c>
      <c r="B270" s="21" t="s">
        <v>42</v>
      </c>
      <c r="C270" s="22">
        <v>2276.9</v>
      </c>
      <c r="D270" s="22">
        <v>3277</v>
      </c>
      <c r="E270" s="22">
        <v>699</v>
      </c>
      <c r="F270" s="22">
        <v>3030.7</v>
      </c>
      <c r="G270" s="22">
        <f t="shared" si="55"/>
        <v>753.79999999999973</v>
      </c>
      <c r="H270" s="22">
        <f t="shared" si="56"/>
        <v>-2331.6999999999998</v>
      </c>
      <c r="I270" s="23">
        <f t="shared" si="57"/>
        <v>33.106416619087355</v>
      </c>
      <c r="J270" s="23">
        <f t="shared" si="58"/>
        <v>433.57653791130184</v>
      </c>
      <c r="K270" s="23">
        <f t="shared" si="59"/>
        <v>92.483979249313393</v>
      </c>
    </row>
    <row r="271" spans="1:11" ht="25.5">
      <c r="A271" s="27" t="s">
        <v>79</v>
      </c>
      <c r="B271" s="21" t="s">
        <v>80</v>
      </c>
      <c r="C271" s="22">
        <v>8856</v>
      </c>
      <c r="D271" s="22">
        <v>8881</v>
      </c>
      <c r="E271" s="22">
        <v>8881</v>
      </c>
      <c r="F271" s="22">
        <v>5650</v>
      </c>
      <c r="G271" s="22">
        <f t="shared" si="55"/>
        <v>-3206</v>
      </c>
      <c r="H271" s="22">
        <f t="shared" si="56"/>
        <v>3231</v>
      </c>
      <c r="I271" s="23">
        <f t="shared" si="57"/>
        <v>-36.201445347786809</v>
      </c>
      <c r="J271" s="23">
        <f t="shared" si="58"/>
        <v>63.618961828622901</v>
      </c>
      <c r="K271" s="23">
        <f t="shared" si="59"/>
        <v>63.618961828622901</v>
      </c>
    </row>
    <row r="272" spans="1:11">
      <c r="A272" s="28" t="s">
        <v>81</v>
      </c>
      <c r="B272" s="21" t="s">
        <v>82</v>
      </c>
      <c r="C272" s="22">
        <v>8856</v>
      </c>
      <c r="D272" s="22">
        <v>8881</v>
      </c>
      <c r="E272" s="22">
        <v>8881</v>
      </c>
      <c r="F272" s="22">
        <v>5650</v>
      </c>
      <c r="G272" s="22">
        <f t="shared" si="55"/>
        <v>-3206</v>
      </c>
      <c r="H272" s="22">
        <f t="shared" si="56"/>
        <v>3231</v>
      </c>
      <c r="I272" s="23">
        <f t="shared" si="57"/>
        <v>-36.201445347786809</v>
      </c>
      <c r="J272" s="23">
        <f t="shared" si="58"/>
        <v>63.618961828622901</v>
      </c>
      <c r="K272" s="23">
        <f t="shared" si="59"/>
        <v>63.618961828622901</v>
      </c>
    </row>
    <row r="273" spans="1:11" ht="25.5">
      <c r="A273" s="27" t="s">
        <v>43</v>
      </c>
      <c r="B273" s="21" t="s">
        <v>44</v>
      </c>
      <c r="C273" s="22">
        <v>6791.8</v>
      </c>
      <c r="D273" s="22">
        <v>16994</v>
      </c>
      <c r="E273" s="22">
        <v>0</v>
      </c>
      <c r="F273" s="22">
        <v>5093.8500000000004</v>
      </c>
      <c r="G273" s="22">
        <f t="shared" si="55"/>
        <v>-1697.9499999999998</v>
      </c>
      <c r="H273" s="22">
        <f t="shared" si="56"/>
        <v>-5093.8500000000004</v>
      </c>
      <c r="I273" s="23">
        <f t="shared" si="57"/>
        <v>-25</v>
      </c>
      <c r="J273" s="23">
        <f t="shared" si="58"/>
        <v>0</v>
      </c>
      <c r="K273" s="23">
        <f t="shared" si="59"/>
        <v>29.974402730375427</v>
      </c>
    </row>
    <row r="274" spans="1:11" ht="25.5">
      <c r="A274" s="28" t="s">
        <v>143</v>
      </c>
      <c r="B274" s="21" t="s">
        <v>144</v>
      </c>
      <c r="C274" s="22">
        <v>6791.8</v>
      </c>
      <c r="D274" s="22">
        <v>16994</v>
      </c>
      <c r="E274" s="22">
        <v>0</v>
      </c>
      <c r="F274" s="22">
        <v>5093.8500000000004</v>
      </c>
      <c r="G274" s="22">
        <f t="shared" si="55"/>
        <v>-1697.9499999999998</v>
      </c>
      <c r="H274" s="22">
        <f t="shared" si="56"/>
        <v>-5093.8500000000004</v>
      </c>
      <c r="I274" s="23">
        <f t="shared" si="57"/>
        <v>-25</v>
      </c>
      <c r="J274" s="23">
        <f t="shared" si="58"/>
        <v>0</v>
      </c>
      <c r="K274" s="23">
        <f t="shared" si="59"/>
        <v>29.974402730375427</v>
      </c>
    </row>
    <row r="275" spans="1:11" ht="38.25">
      <c r="A275" s="29" t="s">
        <v>145</v>
      </c>
      <c r="B275" s="21" t="s">
        <v>146</v>
      </c>
      <c r="C275" s="22">
        <v>6791.8</v>
      </c>
      <c r="D275" s="22">
        <v>16994</v>
      </c>
      <c r="E275" s="22">
        <v>0</v>
      </c>
      <c r="F275" s="22">
        <v>5093.8500000000004</v>
      </c>
      <c r="G275" s="22">
        <f t="shared" si="55"/>
        <v>-1697.9499999999998</v>
      </c>
      <c r="H275" s="22">
        <f t="shared" si="56"/>
        <v>-5093.8500000000004</v>
      </c>
      <c r="I275" s="23">
        <f t="shared" si="57"/>
        <v>-25</v>
      </c>
      <c r="J275" s="23">
        <f t="shared" si="58"/>
        <v>0</v>
      </c>
      <c r="K275" s="23">
        <f t="shared" si="59"/>
        <v>29.974402730375427</v>
      </c>
    </row>
    <row r="276" spans="1:11">
      <c r="A276" s="26" t="s">
        <v>51</v>
      </c>
      <c r="B276" s="21" t="s">
        <v>52</v>
      </c>
      <c r="C276" s="22">
        <v>40876716.810000002</v>
      </c>
      <c r="D276" s="22">
        <v>5740788</v>
      </c>
      <c r="E276" s="22">
        <v>3533352</v>
      </c>
      <c r="F276" s="22">
        <v>1048414.05</v>
      </c>
      <c r="G276" s="22">
        <f t="shared" si="55"/>
        <v>-39828302.760000005</v>
      </c>
      <c r="H276" s="22">
        <f t="shared" si="56"/>
        <v>2484937.9500000002</v>
      </c>
      <c r="I276" s="23">
        <f t="shared" si="57"/>
        <v>-97.435180386739091</v>
      </c>
      <c r="J276" s="23">
        <f t="shared" si="58"/>
        <v>29.67193899730341</v>
      </c>
      <c r="K276" s="23">
        <f t="shared" si="59"/>
        <v>18.262546012847018</v>
      </c>
    </row>
    <row r="277" spans="1:11">
      <c r="A277" s="27" t="s">
        <v>53</v>
      </c>
      <c r="B277" s="21" t="s">
        <v>54</v>
      </c>
      <c r="C277" s="22">
        <v>40876716.810000002</v>
      </c>
      <c r="D277" s="22">
        <v>5740788</v>
      </c>
      <c r="E277" s="22">
        <v>3533352</v>
      </c>
      <c r="F277" s="22">
        <v>1048414.05</v>
      </c>
      <c r="G277" s="22">
        <f t="shared" si="55"/>
        <v>-39828302.760000005</v>
      </c>
      <c r="H277" s="22">
        <f t="shared" si="56"/>
        <v>2484937.9500000002</v>
      </c>
      <c r="I277" s="23">
        <f t="shared" si="57"/>
        <v>-97.435180386739091</v>
      </c>
      <c r="J277" s="23">
        <f t="shared" si="58"/>
        <v>29.67193899730341</v>
      </c>
      <c r="K277" s="23">
        <f t="shared" si="59"/>
        <v>18.262546012847018</v>
      </c>
    </row>
    <row r="278" spans="1:11">
      <c r="A278" s="20"/>
      <c r="B278" s="21" t="s">
        <v>55</v>
      </c>
      <c r="C278" s="22">
        <v>57028648.149999999</v>
      </c>
      <c r="D278" s="22">
        <v>-176017</v>
      </c>
      <c r="E278" s="22">
        <v>0</v>
      </c>
      <c r="F278" s="22">
        <v>64119705.409999996</v>
      </c>
      <c r="G278" s="22">
        <f t="shared" si="55"/>
        <v>7091057.2599999979</v>
      </c>
      <c r="H278" s="22">
        <f t="shared" si="56"/>
        <v>-64119705.409999996</v>
      </c>
      <c r="I278" s="23">
        <f t="shared" si="57"/>
        <v>12.434201914358383</v>
      </c>
      <c r="J278" s="23">
        <f t="shared" si="58"/>
        <v>0</v>
      </c>
      <c r="K278" s="23">
        <f t="shared" si="59"/>
        <v>-36428.132174733124</v>
      </c>
    </row>
    <row r="279" spans="1:11">
      <c r="A279" s="20" t="s">
        <v>56</v>
      </c>
      <c r="B279" s="21" t="s">
        <v>57</v>
      </c>
      <c r="C279" s="22">
        <v>-57028648.149999999</v>
      </c>
      <c r="D279" s="22">
        <v>176017</v>
      </c>
      <c r="E279" s="22">
        <v>0</v>
      </c>
      <c r="F279" s="22">
        <v>-64119705.409999996</v>
      </c>
      <c r="G279" s="22">
        <f t="shared" si="55"/>
        <v>-7091057.2599999979</v>
      </c>
      <c r="H279" s="22">
        <f t="shared" si="56"/>
        <v>64119705.409999996</v>
      </c>
      <c r="I279" s="23">
        <f t="shared" si="57"/>
        <v>12.434201914358383</v>
      </c>
      <c r="J279" s="23">
        <f t="shared" si="58"/>
        <v>0</v>
      </c>
      <c r="K279" s="23">
        <f t="shared" si="59"/>
        <v>-36428.132174733124</v>
      </c>
    </row>
    <row r="280" spans="1:11">
      <c r="A280" s="26" t="s">
        <v>58</v>
      </c>
      <c r="B280" s="21" t="s">
        <v>59</v>
      </c>
      <c r="C280" s="22">
        <v>-57028648.149999999</v>
      </c>
      <c r="D280" s="22">
        <v>176017</v>
      </c>
      <c r="E280" s="22">
        <v>0</v>
      </c>
      <c r="F280" s="22">
        <v>-64119705.409999996</v>
      </c>
      <c r="G280" s="22">
        <f t="shared" si="55"/>
        <v>-7091057.2599999979</v>
      </c>
      <c r="H280" s="22">
        <f t="shared" si="56"/>
        <v>64119705.409999996</v>
      </c>
      <c r="I280" s="23">
        <f t="shared" si="57"/>
        <v>12.434201914358383</v>
      </c>
      <c r="J280" s="23">
        <f t="shared" si="58"/>
        <v>0</v>
      </c>
      <c r="K280" s="23">
        <f t="shared" si="59"/>
        <v>-36428.132174733124</v>
      </c>
    </row>
    <row r="281" spans="1:11" ht="25.5">
      <c r="A281" s="27" t="s">
        <v>85</v>
      </c>
      <c r="B281" s="21" t="s">
        <v>86</v>
      </c>
      <c r="C281" s="22">
        <v>-216899.96</v>
      </c>
      <c r="D281" s="22">
        <v>176017</v>
      </c>
      <c r="E281" s="22">
        <v>0</v>
      </c>
      <c r="F281" s="22">
        <v>0</v>
      </c>
      <c r="G281" s="22">
        <f t="shared" si="55"/>
        <v>216899.96</v>
      </c>
      <c r="H281" s="22">
        <f t="shared" si="56"/>
        <v>0</v>
      </c>
      <c r="I281" s="23">
        <f t="shared" si="57"/>
        <v>-100</v>
      </c>
      <c r="J281" s="23">
        <f t="shared" si="58"/>
        <v>0</v>
      </c>
      <c r="K281" s="23">
        <f t="shared" si="59"/>
        <v>0</v>
      </c>
    </row>
    <row r="282" spans="1:11" s="35" customFormat="1">
      <c r="A282" s="36" t="s">
        <v>629</v>
      </c>
      <c r="B282" s="32" t="s">
        <v>737</v>
      </c>
      <c r="C282" s="33"/>
      <c r="D282" s="33"/>
      <c r="E282" s="33"/>
      <c r="F282" s="33"/>
      <c r="G282" s="33"/>
      <c r="H282" s="33"/>
      <c r="I282" s="34"/>
      <c r="J282" s="34"/>
      <c r="K282" s="34"/>
    </row>
    <row r="283" spans="1:11">
      <c r="A283" s="20" t="s">
        <v>21</v>
      </c>
      <c r="B283" s="21" t="s">
        <v>22</v>
      </c>
      <c r="C283" s="22">
        <v>85643463.439999998</v>
      </c>
      <c r="D283" s="22">
        <v>86047901</v>
      </c>
      <c r="E283" s="22">
        <v>38834825</v>
      </c>
      <c r="F283" s="22">
        <v>85635159.25</v>
      </c>
      <c r="G283" s="22">
        <f t="shared" ref="G283:G310" si="60">F283-C283</f>
        <v>-8304.1899999976158</v>
      </c>
      <c r="H283" s="22">
        <f t="shared" ref="H283:H310" si="61">E283-F283</f>
        <v>-46800334.25</v>
      </c>
      <c r="I283" s="23">
        <f t="shared" ref="I283:I310" si="62">IF(ISERROR(F283/C283),0,F283/C283*100-100)</f>
        <v>-9.6962332750791802E-3</v>
      </c>
      <c r="J283" s="23">
        <f t="shared" ref="J283:J310" si="63">IF(ISERROR(F283/E283),0,F283/E283*100)</f>
        <v>220.51125310851791</v>
      </c>
      <c r="K283" s="23">
        <f t="shared" ref="K283:K310" si="64">IF(ISERROR(F283/D283),0,F283/D283*100)</f>
        <v>99.520334900441085</v>
      </c>
    </row>
    <row r="284" spans="1:11" ht="25.5">
      <c r="A284" s="26" t="s">
        <v>65</v>
      </c>
      <c r="B284" s="21" t="s">
        <v>66</v>
      </c>
      <c r="C284" s="22">
        <v>369580.44</v>
      </c>
      <c r="D284" s="22">
        <v>776390</v>
      </c>
      <c r="E284" s="22">
        <v>352309</v>
      </c>
      <c r="F284" s="22">
        <v>363648.25</v>
      </c>
      <c r="G284" s="22">
        <f t="shared" si="60"/>
        <v>-5932.1900000000023</v>
      </c>
      <c r="H284" s="22">
        <f t="shared" si="61"/>
        <v>-11339.25</v>
      </c>
      <c r="I284" s="23">
        <f t="shared" si="62"/>
        <v>-1.6051147079104027</v>
      </c>
      <c r="J284" s="23">
        <f t="shared" si="63"/>
        <v>103.21855246388823</v>
      </c>
      <c r="K284" s="23">
        <f t="shared" si="64"/>
        <v>46.838347995208593</v>
      </c>
    </row>
    <row r="285" spans="1:11">
      <c r="A285" s="26" t="s">
        <v>67</v>
      </c>
      <c r="B285" s="21" t="s">
        <v>68</v>
      </c>
      <c r="C285" s="22">
        <v>16198</v>
      </c>
      <c r="D285" s="22">
        <v>16994</v>
      </c>
      <c r="E285" s="22">
        <v>0</v>
      </c>
      <c r="F285" s="22">
        <v>16994</v>
      </c>
      <c r="G285" s="22">
        <f t="shared" si="60"/>
        <v>796</v>
      </c>
      <c r="H285" s="22">
        <f t="shared" si="61"/>
        <v>-16994</v>
      </c>
      <c r="I285" s="23">
        <f t="shared" si="62"/>
        <v>4.9141869366588367</v>
      </c>
      <c r="J285" s="23">
        <f t="shared" si="63"/>
        <v>0</v>
      </c>
      <c r="K285" s="23">
        <f t="shared" si="64"/>
        <v>100</v>
      </c>
    </row>
    <row r="286" spans="1:11">
      <c r="A286" s="27" t="s">
        <v>69</v>
      </c>
      <c r="B286" s="21" t="s">
        <v>70</v>
      </c>
      <c r="C286" s="22">
        <v>16198</v>
      </c>
      <c r="D286" s="22">
        <v>16994</v>
      </c>
      <c r="E286" s="22">
        <v>0</v>
      </c>
      <c r="F286" s="22">
        <v>16994</v>
      </c>
      <c r="G286" s="22">
        <f t="shared" si="60"/>
        <v>796</v>
      </c>
      <c r="H286" s="22">
        <f t="shared" si="61"/>
        <v>-16994</v>
      </c>
      <c r="I286" s="23">
        <f t="shared" si="62"/>
        <v>4.9141869366588367</v>
      </c>
      <c r="J286" s="23">
        <f t="shared" si="63"/>
        <v>0</v>
      </c>
      <c r="K286" s="23">
        <f t="shared" si="64"/>
        <v>100</v>
      </c>
    </row>
    <row r="287" spans="1:11">
      <c r="A287" s="28" t="s">
        <v>71</v>
      </c>
      <c r="B287" s="21" t="s">
        <v>72</v>
      </c>
      <c r="C287" s="22">
        <v>16198</v>
      </c>
      <c r="D287" s="22">
        <v>16994</v>
      </c>
      <c r="E287" s="22">
        <v>0</v>
      </c>
      <c r="F287" s="22">
        <v>16994</v>
      </c>
      <c r="G287" s="22">
        <f t="shared" si="60"/>
        <v>796</v>
      </c>
      <c r="H287" s="22">
        <f t="shared" si="61"/>
        <v>-16994</v>
      </c>
      <c r="I287" s="23">
        <f t="shared" si="62"/>
        <v>4.9141869366588367</v>
      </c>
      <c r="J287" s="23">
        <f t="shared" si="63"/>
        <v>0</v>
      </c>
      <c r="K287" s="23">
        <f t="shared" si="64"/>
        <v>100</v>
      </c>
    </row>
    <row r="288" spans="1:11" ht="25.5">
      <c r="A288" s="29" t="s">
        <v>73</v>
      </c>
      <c r="B288" s="21" t="s">
        <v>74</v>
      </c>
      <c r="C288" s="22">
        <v>16198</v>
      </c>
      <c r="D288" s="22">
        <v>16994</v>
      </c>
      <c r="E288" s="22">
        <v>0</v>
      </c>
      <c r="F288" s="22">
        <v>16994</v>
      </c>
      <c r="G288" s="22">
        <f t="shared" si="60"/>
        <v>796</v>
      </c>
      <c r="H288" s="22">
        <f t="shared" si="61"/>
        <v>-16994</v>
      </c>
      <c r="I288" s="23">
        <f t="shared" si="62"/>
        <v>4.9141869366588367</v>
      </c>
      <c r="J288" s="23">
        <f t="shared" si="63"/>
        <v>0</v>
      </c>
      <c r="K288" s="23">
        <f t="shared" si="64"/>
        <v>100</v>
      </c>
    </row>
    <row r="289" spans="1:11" ht="25.5">
      <c r="A289" s="30" t="s">
        <v>75</v>
      </c>
      <c r="B289" s="21" t="s">
        <v>76</v>
      </c>
      <c r="C289" s="22">
        <v>16198</v>
      </c>
      <c r="D289" s="22">
        <v>16994</v>
      </c>
      <c r="E289" s="22">
        <v>0</v>
      </c>
      <c r="F289" s="22">
        <v>16994</v>
      </c>
      <c r="G289" s="22">
        <f t="shared" si="60"/>
        <v>796</v>
      </c>
      <c r="H289" s="22">
        <f t="shared" si="61"/>
        <v>-16994</v>
      </c>
      <c r="I289" s="23">
        <f t="shared" si="62"/>
        <v>4.9141869366588367</v>
      </c>
      <c r="J289" s="23">
        <f t="shared" si="63"/>
        <v>0</v>
      </c>
      <c r="K289" s="23">
        <f t="shared" si="64"/>
        <v>100</v>
      </c>
    </row>
    <row r="290" spans="1:11">
      <c r="A290" s="26" t="s">
        <v>23</v>
      </c>
      <c r="B290" s="21" t="s">
        <v>24</v>
      </c>
      <c r="C290" s="22">
        <v>85257685</v>
      </c>
      <c r="D290" s="22">
        <v>85254517</v>
      </c>
      <c r="E290" s="22">
        <v>38482516</v>
      </c>
      <c r="F290" s="22">
        <v>85254517</v>
      </c>
      <c r="G290" s="22">
        <f t="shared" si="60"/>
        <v>-3168</v>
      </c>
      <c r="H290" s="22">
        <f t="shared" si="61"/>
        <v>-46772001</v>
      </c>
      <c r="I290" s="23">
        <f t="shared" si="62"/>
        <v>-3.7157940659540145E-3</v>
      </c>
      <c r="J290" s="23">
        <f t="shared" si="63"/>
        <v>221.54091224180874</v>
      </c>
      <c r="K290" s="23">
        <f t="shared" si="64"/>
        <v>100</v>
      </c>
    </row>
    <row r="291" spans="1:11">
      <c r="A291" s="27" t="s">
        <v>25</v>
      </c>
      <c r="B291" s="21" t="s">
        <v>26</v>
      </c>
      <c r="C291" s="22">
        <v>85257685</v>
      </c>
      <c r="D291" s="22">
        <v>85254517</v>
      </c>
      <c r="E291" s="22">
        <v>38482516</v>
      </c>
      <c r="F291" s="22">
        <v>85254517</v>
      </c>
      <c r="G291" s="22">
        <f t="shared" si="60"/>
        <v>-3168</v>
      </c>
      <c r="H291" s="22">
        <f t="shared" si="61"/>
        <v>-46772001</v>
      </c>
      <c r="I291" s="23">
        <f t="shared" si="62"/>
        <v>-3.7157940659540145E-3</v>
      </c>
      <c r="J291" s="23">
        <f t="shared" si="63"/>
        <v>221.54091224180874</v>
      </c>
      <c r="K291" s="23">
        <f t="shared" si="64"/>
        <v>100</v>
      </c>
    </row>
    <row r="292" spans="1:11">
      <c r="A292" s="20" t="s">
        <v>27</v>
      </c>
      <c r="B292" s="21" t="s">
        <v>28</v>
      </c>
      <c r="C292" s="22">
        <v>37154939.829999998</v>
      </c>
      <c r="D292" s="22">
        <v>86223918</v>
      </c>
      <c r="E292" s="22">
        <v>38834825</v>
      </c>
      <c r="F292" s="22">
        <v>34493678.579999998</v>
      </c>
      <c r="G292" s="22">
        <f t="shared" si="60"/>
        <v>-2661261.25</v>
      </c>
      <c r="H292" s="22">
        <f t="shared" si="61"/>
        <v>4341146.4200000018</v>
      </c>
      <c r="I292" s="23">
        <f t="shared" si="62"/>
        <v>-7.1626041171818002</v>
      </c>
      <c r="J292" s="23">
        <f t="shared" si="63"/>
        <v>88.821511568547038</v>
      </c>
      <c r="K292" s="23">
        <f t="shared" si="64"/>
        <v>40.004768259312918</v>
      </c>
    </row>
    <row r="293" spans="1:11">
      <c r="A293" s="26" t="s">
        <v>29</v>
      </c>
      <c r="B293" s="21" t="s">
        <v>30</v>
      </c>
      <c r="C293" s="22">
        <v>35983291.210000001</v>
      </c>
      <c r="D293" s="22">
        <v>84969376</v>
      </c>
      <c r="E293" s="22">
        <v>38824825</v>
      </c>
      <c r="F293" s="22">
        <v>34466180.600000001</v>
      </c>
      <c r="G293" s="22">
        <f t="shared" si="60"/>
        <v>-1517110.6099999994</v>
      </c>
      <c r="H293" s="22">
        <f t="shared" si="61"/>
        <v>4358644.3999999985</v>
      </c>
      <c r="I293" s="23">
        <f t="shared" si="62"/>
        <v>-4.2161529948610763</v>
      </c>
      <c r="J293" s="23">
        <f t="shared" si="63"/>
        <v>88.77356330646694</v>
      </c>
      <c r="K293" s="23">
        <f t="shared" si="64"/>
        <v>40.563061920096956</v>
      </c>
    </row>
    <row r="294" spans="1:11">
      <c r="A294" s="27" t="s">
        <v>31</v>
      </c>
      <c r="B294" s="21" t="s">
        <v>32</v>
      </c>
      <c r="C294" s="22">
        <v>35969222.509999998</v>
      </c>
      <c r="D294" s="22">
        <v>84944105</v>
      </c>
      <c r="E294" s="22">
        <v>38819126</v>
      </c>
      <c r="F294" s="22">
        <v>34453056.049999997</v>
      </c>
      <c r="G294" s="22">
        <f t="shared" si="60"/>
        <v>-1516166.4600000009</v>
      </c>
      <c r="H294" s="22">
        <f t="shared" si="61"/>
        <v>4366069.950000003</v>
      </c>
      <c r="I294" s="23">
        <f t="shared" si="62"/>
        <v>-4.2151771825996036</v>
      </c>
      <c r="J294" s="23">
        <f t="shared" si="63"/>
        <v>88.752786577420622</v>
      </c>
      <c r="K294" s="23">
        <f t="shared" si="64"/>
        <v>40.559678685177737</v>
      </c>
    </row>
    <row r="295" spans="1:11">
      <c r="A295" s="28" t="s">
        <v>33</v>
      </c>
      <c r="B295" s="21" t="s">
        <v>34</v>
      </c>
      <c r="C295" s="22">
        <v>28312085.940000001</v>
      </c>
      <c r="D295" s="22">
        <v>67316621</v>
      </c>
      <c r="E295" s="22">
        <v>31172746</v>
      </c>
      <c r="F295" s="22">
        <v>26902378.879999999</v>
      </c>
      <c r="G295" s="22">
        <f t="shared" si="60"/>
        <v>-1409707.0600000024</v>
      </c>
      <c r="H295" s="22">
        <f t="shared" si="61"/>
        <v>4270367.120000001</v>
      </c>
      <c r="I295" s="23">
        <f t="shared" si="62"/>
        <v>-4.9791706022209183</v>
      </c>
      <c r="J295" s="23">
        <f t="shared" si="63"/>
        <v>86.300959434244248</v>
      </c>
      <c r="K295" s="23">
        <f t="shared" si="64"/>
        <v>39.963947210006282</v>
      </c>
    </row>
    <row r="296" spans="1:11">
      <c r="A296" s="28" t="s">
        <v>35</v>
      </c>
      <c r="B296" s="21" t="s">
        <v>36</v>
      </c>
      <c r="C296" s="22">
        <v>7657136.5700000003</v>
      </c>
      <c r="D296" s="22">
        <v>17627484</v>
      </c>
      <c r="E296" s="22">
        <v>7646380</v>
      </c>
      <c r="F296" s="22">
        <v>7550677.1699999999</v>
      </c>
      <c r="G296" s="22">
        <f t="shared" si="60"/>
        <v>-106459.40000000037</v>
      </c>
      <c r="H296" s="22">
        <f t="shared" si="61"/>
        <v>95702.830000000075</v>
      </c>
      <c r="I296" s="23">
        <f t="shared" si="62"/>
        <v>-1.3903291266489788</v>
      </c>
      <c r="J296" s="23">
        <f t="shared" si="63"/>
        <v>98.748390349420248</v>
      </c>
      <c r="K296" s="23">
        <f t="shared" si="64"/>
        <v>42.834684575518551</v>
      </c>
    </row>
    <row r="297" spans="1:11">
      <c r="A297" s="29" t="s">
        <v>77</v>
      </c>
      <c r="B297" s="21" t="s">
        <v>78</v>
      </c>
      <c r="C297" s="22">
        <v>1900.08</v>
      </c>
      <c r="D297" s="22">
        <v>0</v>
      </c>
      <c r="E297" s="22">
        <v>0</v>
      </c>
      <c r="F297" s="22">
        <v>1870.13</v>
      </c>
      <c r="G297" s="22">
        <f t="shared" si="60"/>
        <v>-29.949999999999818</v>
      </c>
      <c r="H297" s="22">
        <f t="shared" si="61"/>
        <v>-1870.13</v>
      </c>
      <c r="I297" s="23">
        <f t="shared" si="62"/>
        <v>-1.5762494210770086</v>
      </c>
      <c r="J297" s="23">
        <f t="shared" si="63"/>
        <v>0</v>
      </c>
      <c r="K297" s="23">
        <f t="shared" si="64"/>
        <v>0</v>
      </c>
    </row>
    <row r="298" spans="1:11">
      <c r="A298" s="27" t="s">
        <v>37</v>
      </c>
      <c r="B298" s="21" t="s">
        <v>38</v>
      </c>
      <c r="C298" s="22">
        <v>2276.9</v>
      </c>
      <c r="D298" s="22">
        <v>3277</v>
      </c>
      <c r="E298" s="22">
        <v>699</v>
      </c>
      <c r="F298" s="22">
        <v>3030.7</v>
      </c>
      <c r="G298" s="22">
        <f t="shared" si="60"/>
        <v>753.79999999999973</v>
      </c>
      <c r="H298" s="22">
        <f t="shared" si="61"/>
        <v>-2331.6999999999998</v>
      </c>
      <c r="I298" s="23">
        <f t="shared" si="62"/>
        <v>33.106416619087355</v>
      </c>
      <c r="J298" s="23">
        <f t="shared" si="63"/>
        <v>433.57653791130184</v>
      </c>
      <c r="K298" s="23">
        <f t="shared" si="64"/>
        <v>92.483979249313393</v>
      </c>
    </row>
    <row r="299" spans="1:11">
      <c r="A299" s="28" t="s">
        <v>41</v>
      </c>
      <c r="B299" s="21" t="s">
        <v>42</v>
      </c>
      <c r="C299" s="22">
        <v>2276.9</v>
      </c>
      <c r="D299" s="22">
        <v>3277</v>
      </c>
      <c r="E299" s="22">
        <v>699</v>
      </c>
      <c r="F299" s="22">
        <v>3030.7</v>
      </c>
      <c r="G299" s="22">
        <f t="shared" si="60"/>
        <v>753.79999999999973</v>
      </c>
      <c r="H299" s="22">
        <f t="shared" si="61"/>
        <v>-2331.6999999999998</v>
      </c>
      <c r="I299" s="23">
        <f t="shared" si="62"/>
        <v>33.106416619087355</v>
      </c>
      <c r="J299" s="23">
        <f t="shared" si="63"/>
        <v>433.57653791130184</v>
      </c>
      <c r="K299" s="23">
        <f t="shared" si="64"/>
        <v>92.483979249313393</v>
      </c>
    </row>
    <row r="300" spans="1:11" ht="25.5">
      <c r="A300" s="27" t="s">
        <v>79</v>
      </c>
      <c r="B300" s="21" t="s">
        <v>80</v>
      </c>
      <c r="C300" s="22">
        <v>5000</v>
      </c>
      <c r="D300" s="22">
        <v>5000</v>
      </c>
      <c r="E300" s="22">
        <v>5000</v>
      </c>
      <c r="F300" s="22">
        <v>5000</v>
      </c>
      <c r="G300" s="22">
        <f t="shared" si="60"/>
        <v>0</v>
      </c>
      <c r="H300" s="22">
        <f t="shared" si="61"/>
        <v>0</v>
      </c>
      <c r="I300" s="23">
        <f t="shared" si="62"/>
        <v>0</v>
      </c>
      <c r="J300" s="23">
        <f t="shared" si="63"/>
        <v>100</v>
      </c>
      <c r="K300" s="23">
        <f t="shared" si="64"/>
        <v>100</v>
      </c>
    </row>
    <row r="301" spans="1:11">
      <c r="A301" s="28" t="s">
        <v>81</v>
      </c>
      <c r="B301" s="21" t="s">
        <v>82</v>
      </c>
      <c r="C301" s="22">
        <v>5000</v>
      </c>
      <c r="D301" s="22">
        <v>5000</v>
      </c>
      <c r="E301" s="22">
        <v>5000</v>
      </c>
      <c r="F301" s="22">
        <v>5000</v>
      </c>
      <c r="G301" s="22">
        <f t="shared" si="60"/>
        <v>0</v>
      </c>
      <c r="H301" s="22">
        <f t="shared" si="61"/>
        <v>0</v>
      </c>
      <c r="I301" s="23">
        <f t="shared" si="62"/>
        <v>0</v>
      </c>
      <c r="J301" s="23">
        <f t="shared" si="63"/>
        <v>100</v>
      </c>
      <c r="K301" s="23">
        <f t="shared" si="64"/>
        <v>100</v>
      </c>
    </row>
    <row r="302" spans="1:11" ht="25.5">
      <c r="A302" s="27" t="s">
        <v>43</v>
      </c>
      <c r="B302" s="21" t="s">
        <v>44</v>
      </c>
      <c r="C302" s="22">
        <v>6791.8</v>
      </c>
      <c r="D302" s="22">
        <v>16994</v>
      </c>
      <c r="E302" s="22">
        <v>0</v>
      </c>
      <c r="F302" s="22">
        <v>5093.8500000000004</v>
      </c>
      <c r="G302" s="22">
        <f t="shared" si="60"/>
        <v>-1697.9499999999998</v>
      </c>
      <c r="H302" s="22">
        <f t="shared" si="61"/>
        <v>-5093.8500000000004</v>
      </c>
      <c r="I302" s="23">
        <f t="shared" si="62"/>
        <v>-25</v>
      </c>
      <c r="J302" s="23">
        <f t="shared" si="63"/>
        <v>0</v>
      </c>
      <c r="K302" s="23">
        <f t="shared" si="64"/>
        <v>29.974402730375427</v>
      </c>
    </row>
    <row r="303" spans="1:11" ht="25.5">
      <c r="A303" s="28" t="s">
        <v>143</v>
      </c>
      <c r="B303" s="21" t="s">
        <v>144</v>
      </c>
      <c r="C303" s="22">
        <v>6791.8</v>
      </c>
      <c r="D303" s="22">
        <v>16994</v>
      </c>
      <c r="E303" s="22">
        <v>0</v>
      </c>
      <c r="F303" s="22">
        <v>5093.8500000000004</v>
      </c>
      <c r="G303" s="22">
        <f t="shared" si="60"/>
        <v>-1697.9499999999998</v>
      </c>
      <c r="H303" s="22">
        <f t="shared" si="61"/>
        <v>-5093.8500000000004</v>
      </c>
      <c r="I303" s="23">
        <f t="shared" si="62"/>
        <v>-25</v>
      </c>
      <c r="J303" s="23">
        <f t="shared" si="63"/>
        <v>0</v>
      </c>
      <c r="K303" s="23">
        <f t="shared" si="64"/>
        <v>29.974402730375427</v>
      </c>
    </row>
    <row r="304" spans="1:11" ht="38.25">
      <c r="A304" s="29" t="s">
        <v>145</v>
      </c>
      <c r="B304" s="21" t="s">
        <v>146</v>
      </c>
      <c r="C304" s="22">
        <v>6791.8</v>
      </c>
      <c r="D304" s="22">
        <v>16994</v>
      </c>
      <c r="E304" s="22">
        <v>0</v>
      </c>
      <c r="F304" s="22">
        <v>5093.8500000000004</v>
      </c>
      <c r="G304" s="22">
        <f t="shared" si="60"/>
        <v>-1697.9499999999998</v>
      </c>
      <c r="H304" s="22">
        <f t="shared" si="61"/>
        <v>-5093.8500000000004</v>
      </c>
      <c r="I304" s="23">
        <f t="shared" si="62"/>
        <v>-25</v>
      </c>
      <c r="J304" s="23">
        <f t="shared" si="63"/>
        <v>0</v>
      </c>
      <c r="K304" s="23">
        <f t="shared" si="64"/>
        <v>29.974402730375427</v>
      </c>
    </row>
    <row r="305" spans="1:11">
      <c r="A305" s="26" t="s">
        <v>51</v>
      </c>
      <c r="B305" s="21" t="s">
        <v>52</v>
      </c>
      <c r="C305" s="22">
        <v>1171648.6200000001</v>
      </c>
      <c r="D305" s="22">
        <v>1254542</v>
      </c>
      <c r="E305" s="22">
        <v>10000</v>
      </c>
      <c r="F305" s="22">
        <v>27497.98</v>
      </c>
      <c r="G305" s="22">
        <f t="shared" si="60"/>
        <v>-1144150.6400000001</v>
      </c>
      <c r="H305" s="22">
        <f t="shared" si="61"/>
        <v>-17497.98</v>
      </c>
      <c r="I305" s="23">
        <f t="shared" si="62"/>
        <v>-97.653052328948249</v>
      </c>
      <c r="J305" s="23">
        <f t="shared" si="63"/>
        <v>274.97979999999995</v>
      </c>
      <c r="K305" s="23">
        <f t="shared" si="64"/>
        <v>2.1918740066095834</v>
      </c>
    </row>
    <row r="306" spans="1:11">
      <c r="A306" s="27" t="s">
        <v>53</v>
      </c>
      <c r="B306" s="21" t="s">
        <v>54</v>
      </c>
      <c r="C306" s="22">
        <v>1171648.6200000001</v>
      </c>
      <c r="D306" s="22">
        <v>1254542</v>
      </c>
      <c r="E306" s="22">
        <v>10000</v>
      </c>
      <c r="F306" s="22">
        <v>27497.98</v>
      </c>
      <c r="G306" s="22">
        <f t="shared" si="60"/>
        <v>-1144150.6400000001</v>
      </c>
      <c r="H306" s="22">
        <f t="shared" si="61"/>
        <v>-17497.98</v>
      </c>
      <c r="I306" s="23">
        <f t="shared" si="62"/>
        <v>-97.653052328948249</v>
      </c>
      <c r="J306" s="23">
        <f t="shared" si="63"/>
        <v>274.97979999999995</v>
      </c>
      <c r="K306" s="23">
        <f t="shared" si="64"/>
        <v>2.1918740066095834</v>
      </c>
    </row>
    <row r="307" spans="1:11">
      <c r="A307" s="20"/>
      <c r="B307" s="21" t="s">
        <v>55</v>
      </c>
      <c r="C307" s="22">
        <v>48488523.609999999</v>
      </c>
      <c r="D307" s="22">
        <v>-176017</v>
      </c>
      <c r="E307" s="22">
        <v>0</v>
      </c>
      <c r="F307" s="22">
        <v>51141480.670000002</v>
      </c>
      <c r="G307" s="22">
        <f t="shared" si="60"/>
        <v>2652957.0600000024</v>
      </c>
      <c r="H307" s="22">
        <f t="shared" si="61"/>
        <v>-51141480.670000002</v>
      </c>
      <c r="I307" s="23">
        <f t="shared" si="62"/>
        <v>5.4713092139866149</v>
      </c>
      <c r="J307" s="23">
        <f t="shared" si="63"/>
        <v>0</v>
      </c>
      <c r="K307" s="23">
        <f t="shared" si="64"/>
        <v>-29054.85303692257</v>
      </c>
    </row>
    <row r="308" spans="1:11">
      <c r="A308" s="20" t="s">
        <v>56</v>
      </c>
      <c r="B308" s="21" t="s">
        <v>57</v>
      </c>
      <c r="C308" s="22">
        <v>-48488523.609999999</v>
      </c>
      <c r="D308" s="22">
        <v>176017</v>
      </c>
      <c r="E308" s="22">
        <v>0</v>
      </c>
      <c r="F308" s="22">
        <v>-51141480.670000002</v>
      </c>
      <c r="G308" s="22">
        <f t="shared" si="60"/>
        <v>-2652957.0600000024</v>
      </c>
      <c r="H308" s="22">
        <f t="shared" si="61"/>
        <v>51141480.670000002</v>
      </c>
      <c r="I308" s="23">
        <f t="shared" si="62"/>
        <v>5.4713092139866149</v>
      </c>
      <c r="J308" s="23">
        <f t="shared" si="63"/>
        <v>0</v>
      </c>
      <c r="K308" s="23">
        <f t="shared" si="64"/>
        <v>-29054.85303692257</v>
      </c>
    </row>
    <row r="309" spans="1:11">
      <c r="A309" s="26" t="s">
        <v>58</v>
      </c>
      <c r="B309" s="21" t="s">
        <v>59</v>
      </c>
      <c r="C309" s="22">
        <v>-48488523.609999999</v>
      </c>
      <c r="D309" s="22">
        <v>176017</v>
      </c>
      <c r="E309" s="22">
        <v>0</v>
      </c>
      <c r="F309" s="22">
        <v>-51141480.670000002</v>
      </c>
      <c r="G309" s="22">
        <f t="shared" si="60"/>
        <v>-2652957.0600000024</v>
      </c>
      <c r="H309" s="22">
        <f t="shared" si="61"/>
        <v>51141480.670000002</v>
      </c>
      <c r="I309" s="23">
        <f t="shared" si="62"/>
        <v>5.4713092139866149</v>
      </c>
      <c r="J309" s="23">
        <f t="shared" si="63"/>
        <v>0</v>
      </c>
      <c r="K309" s="23">
        <f t="shared" si="64"/>
        <v>-29054.85303692257</v>
      </c>
    </row>
    <row r="310" spans="1:11" ht="25.5">
      <c r="A310" s="27" t="s">
        <v>85</v>
      </c>
      <c r="B310" s="21" t="s">
        <v>86</v>
      </c>
      <c r="C310" s="22">
        <v>-216899.96</v>
      </c>
      <c r="D310" s="22">
        <v>176017</v>
      </c>
      <c r="E310" s="22">
        <v>0</v>
      </c>
      <c r="F310" s="22">
        <v>0</v>
      </c>
      <c r="G310" s="22">
        <f t="shared" si="60"/>
        <v>216899.96</v>
      </c>
      <c r="H310" s="22">
        <f t="shared" si="61"/>
        <v>0</v>
      </c>
      <c r="I310" s="23">
        <f t="shared" si="62"/>
        <v>-100</v>
      </c>
      <c r="J310" s="23">
        <f t="shared" si="63"/>
        <v>0</v>
      </c>
      <c r="K310" s="23">
        <f t="shared" si="64"/>
        <v>0</v>
      </c>
    </row>
    <row r="311" spans="1:11" s="35" customFormat="1">
      <c r="A311" s="36" t="s">
        <v>738</v>
      </c>
      <c r="B311" s="32" t="s">
        <v>739</v>
      </c>
      <c r="C311" s="33"/>
      <c r="D311" s="33"/>
      <c r="E311" s="33"/>
      <c r="F311" s="33"/>
      <c r="G311" s="33"/>
      <c r="H311" s="33"/>
      <c r="I311" s="34"/>
      <c r="J311" s="34"/>
      <c r="K311" s="34"/>
    </row>
    <row r="312" spans="1:11">
      <c r="A312" s="20" t="s">
        <v>21</v>
      </c>
      <c r="B312" s="21" t="s">
        <v>22</v>
      </c>
      <c r="C312" s="22">
        <v>39680821</v>
      </c>
      <c r="D312" s="22">
        <v>5895991</v>
      </c>
      <c r="E312" s="22">
        <v>3511157</v>
      </c>
      <c r="F312" s="22">
        <v>5895991</v>
      </c>
      <c r="G312" s="22">
        <f t="shared" ref="G312:G323" si="65">F312-C312</f>
        <v>-33784830</v>
      </c>
      <c r="H312" s="22">
        <f t="shared" ref="H312:H323" si="66">E312-F312</f>
        <v>-2384834</v>
      </c>
      <c r="I312" s="23">
        <f t="shared" ref="I312:I323" si="67">IF(ISERROR(F312/C312),0,F312/C312*100-100)</f>
        <v>-85.141459144708733</v>
      </c>
      <c r="J312" s="23">
        <f t="shared" ref="J312:J323" si="68">IF(ISERROR(F312/E312),0,F312/E312*100)</f>
        <v>167.92159963225797</v>
      </c>
      <c r="K312" s="23">
        <f t="shared" ref="K312:K323" si="69">IF(ISERROR(F312/D312),0,F312/D312*100)</f>
        <v>100</v>
      </c>
    </row>
    <row r="313" spans="1:11">
      <c r="A313" s="26" t="s">
        <v>23</v>
      </c>
      <c r="B313" s="21" t="s">
        <v>24</v>
      </c>
      <c r="C313" s="22">
        <v>39680821</v>
      </c>
      <c r="D313" s="22">
        <v>5895991</v>
      </c>
      <c r="E313" s="22">
        <v>3511157</v>
      </c>
      <c r="F313" s="22">
        <v>5895991</v>
      </c>
      <c r="G313" s="22">
        <f t="shared" si="65"/>
        <v>-33784830</v>
      </c>
      <c r="H313" s="22">
        <f t="shared" si="66"/>
        <v>-2384834</v>
      </c>
      <c r="I313" s="23">
        <f t="shared" si="67"/>
        <v>-85.141459144708733</v>
      </c>
      <c r="J313" s="23">
        <f t="shared" si="68"/>
        <v>167.92159963225797</v>
      </c>
      <c r="K313" s="23">
        <f t="shared" si="69"/>
        <v>100</v>
      </c>
    </row>
    <row r="314" spans="1:11">
      <c r="A314" s="27" t="s">
        <v>25</v>
      </c>
      <c r="B314" s="21" t="s">
        <v>26</v>
      </c>
      <c r="C314" s="22">
        <v>39680821</v>
      </c>
      <c r="D314" s="22">
        <v>5895991</v>
      </c>
      <c r="E314" s="22">
        <v>3511157</v>
      </c>
      <c r="F314" s="22">
        <v>5895991</v>
      </c>
      <c r="G314" s="22">
        <f t="shared" si="65"/>
        <v>-33784830</v>
      </c>
      <c r="H314" s="22">
        <f t="shared" si="66"/>
        <v>-2384834</v>
      </c>
      <c r="I314" s="23">
        <f t="shared" si="67"/>
        <v>-85.141459144708733</v>
      </c>
      <c r="J314" s="23">
        <f t="shared" si="68"/>
        <v>167.92159963225797</v>
      </c>
      <c r="K314" s="23">
        <f t="shared" si="69"/>
        <v>100</v>
      </c>
    </row>
    <row r="315" spans="1:11">
      <c r="A315" s="20" t="s">
        <v>27</v>
      </c>
      <c r="B315" s="21" t="s">
        <v>28</v>
      </c>
      <c r="C315" s="22">
        <v>39680821</v>
      </c>
      <c r="D315" s="22">
        <v>5895991</v>
      </c>
      <c r="E315" s="22">
        <v>3511157</v>
      </c>
      <c r="F315" s="22">
        <v>1597879.66</v>
      </c>
      <c r="G315" s="22">
        <f t="shared" si="65"/>
        <v>-38082941.340000004</v>
      </c>
      <c r="H315" s="22">
        <f t="shared" si="66"/>
        <v>1913277.34</v>
      </c>
      <c r="I315" s="23">
        <f t="shared" si="67"/>
        <v>-95.973168851521493</v>
      </c>
      <c r="J315" s="23">
        <f t="shared" si="68"/>
        <v>45.508636042193494</v>
      </c>
      <c r="K315" s="23">
        <f t="shared" si="69"/>
        <v>27.101121083800837</v>
      </c>
    </row>
    <row r="316" spans="1:11">
      <c r="A316" s="26" t="s">
        <v>29</v>
      </c>
      <c r="B316" s="21" t="s">
        <v>30</v>
      </c>
      <c r="C316" s="22">
        <v>0</v>
      </c>
      <c r="D316" s="22">
        <v>1500000</v>
      </c>
      <c r="E316" s="22">
        <v>0</v>
      </c>
      <c r="F316" s="22">
        <v>613131.01</v>
      </c>
      <c r="G316" s="22">
        <f t="shared" si="65"/>
        <v>613131.01</v>
      </c>
      <c r="H316" s="22">
        <f t="shared" si="66"/>
        <v>-613131.01</v>
      </c>
      <c r="I316" s="23">
        <f t="shared" si="67"/>
        <v>0</v>
      </c>
      <c r="J316" s="23">
        <f t="shared" si="68"/>
        <v>0</v>
      </c>
      <c r="K316" s="23">
        <f t="shared" si="69"/>
        <v>40.875400666666664</v>
      </c>
    </row>
    <row r="317" spans="1:11">
      <c r="A317" s="27" t="s">
        <v>31</v>
      </c>
      <c r="B317" s="21" t="s">
        <v>32</v>
      </c>
      <c r="C317" s="22">
        <v>0</v>
      </c>
      <c r="D317" s="22">
        <v>1500000</v>
      </c>
      <c r="E317" s="22">
        <v>0</v>
      </c>
      <c r="F317" s="22">
        <v>613131.01</v>
      </c>
      <c r="G317" s="22">
        <f t="shared" si="65"/>
        <v>613131.01</v>
      </c>
      <c r="H317" s="22">
        <f t="shared" si="66"/>
        <v>-613131.01</v>
      </c>
      <c r="I317" s="23">
        <f t="shared" si="67"/>
        <v>0</v>
      </c>
      <c r="J317" s="23">
        <f t="shared" si="68"/>
        <v>0</v>
      </c>
      <c r="K317" s="23">
        <f t="shared" si="69"/>
        <v>40.875400666666664</v>
      </c>
    </row>
    <row r="318" spans="1:11">
      <c r="A318" s="28" t="s">
        <v>35</v>
      </c>
      <c r="B318" s="21" t="s">
        <v>36</v>
      </c>
      <c r="C318" s="22">
        <v>0</v>
      </c>
      <c r="D318" s="22">
        <v>1500000</v>
      </c>
      <c r="E318" s="22">
        <v>0</v>
      </c>
      <c r="F318" s="22">
        <v>613131.01</v>
      </c>
      <c r="G318" s="22">
        <f t="shared" si="65"/>
        <v>613131.01</v>
      </c>
      <c r="H318" s="22">
        <f t="shared" si="66"/>
        <v>-613131.01</v>
      </c>
      <c r="I318" s="23">
        <f t="shared" si="67"/>
        <v>0</v>
      </c>
      <c r="J318" s="23">
        <f t="shared" si="68"/>
        <v>0</v>
      </c>
      <c r="K318" s="23">
        <f t="shared" si="69"/>
        <v>40.875400666666664</v>
      </c>
    </row>
    <row r="319" spans="1:11">
      <c r="A319" s="26" t="s">
        <v>51</v>
      </c>
      <c r="B319" s="21" t="s">
        <v>52</v>
      </c>
      <c r="C319" s="22">
        <v>39680821</v>
      </c>
      <c r="D319" s="22">
        <v>4395991</v>
      </c>
      <c r="E319" s="22">
        <v>3511157</v>
      </c>
      <c r="F319" s="22">
        <v>984748.65</v>
      </c>
      <c r="G319" s="22">
        <f t="shared" si="65"/>
        <v>-38696072.350000001</v>
      </c>
      <c r="H319" s="22">
        <f t="shared" si="66"/>
        <v>2526408.35</v>
      </c>
      <c r="I319" s="23">
        <f t="shared" si="67"/>
        <v>-97.518325918710204</v>
      </c>
      <c r="J319" s="23">
        <f t="shared" si="68"/>
        <v>28.046272211695459</v>
      </c>
      <c r="K319" s="23">
        <f t="shared" si="69"/>
        <v>22.401061558133311</v>
      </c>
    </row>
    <row r="320" spans="1:11">
      <c r="A320" s="27" t="s">
        <v>53</v>
      </c>
      <c r="B320" s="21" t="s">
        <v>54</v>
      </c>
      <c r="C320" s="22">
        <v>39680821</v>
      </c>
      <c r="D320" s="22">
        <v>4395991</v>
      </c>
      <c r="E320" s="22">
        <v>3511157</v>
      </c>
      <c r="F320" s="22">
        <v>984748.65</v>
      </c>
      <c r="G320" s="22">
        <f t="shared" si="65"/>
        <v>-38696072.350000001</v>
      </c>
      <c r="H320" s="22">
        <f t="shared" si="66"/>
        <v>2526408.35</v>
      </c>
      <c r="I320" s="23">
        <f t="shared" si="67"/>
        <v>-97.518325918710204</v>
      </c>
      <c r="J320" s="23">
        <f t="shared" si="68"/>
        <v>28.046272211695459</v>
      </c>
      <c r="K320" s="23">
        <f t="shared" si="69"/>
        <v>22.401061558133311</v>
      </c>
    </row>
    <row r="321" spans="1:11">
      <c r="A321" s="20"/>
      <c r="B321" s="21" t="s">
        <v>55</v>
      </c>
      <c r="C321" s="22">
        <v>0</v>
      </c>
      <c r="D321" s="22">
        <v>0</v>
      </c>
      <c r="E321" s="22">
        <v>0</v>
      </c>
      <c r="F321" s="22">
        <v>4298111.34</v>
      </c>
      <c r="G321" s="22">
        <f t="shared" si="65"/>
        <v>4298111.34</v>
      </c>
      <c r="H321" s="22">
        <f t="shared" si="66"/>
        <v>-4298111.34</v>
      </c>
      <c r="I321" s="23">
        <f t="shared" si="67"/>
        <v>0</v>
      </c>
      <c r="J321" s="23">
        <f t="shared" si="68"/>
        <v>0</v>
      </c>
      <c r="K321" s="23">
        <f t="shared" si="69"/>
        <v>0</v>
      </c>
    </row>
    <row r="322" spans="1:11">
      <c r="A322" s="20" t="s">
        <v>56</v>
      </c>
      <c r="B322" s="21" t="s">
        <v>57</v>
      </c>
      <c r="C322" s="22">
        <v>0</v>
      </c>
      <c r="D322" s="22">
        <v>0</v>
      </c>
      <c r="E322" s="22">
        <v>0</v>
      </c>
      <c r="F322" s="22">
        <v>-4298111.34</v>
      </c>
      <c r="G322" s="22">
        <f t="shared" si="65"/>
        <v>-4298111.34</v>
      </c>
      <c r="H322" s="22">
        <f t="shared" si="66"/>
        <v>4298111.34</v>
      </c>
      <c r="I322" s="23">
        <f t="shared" si="67"/>
        <v>0</v>
      </c>
      <c r="J322" s="23">
        <f t="shared" si="68"/>
        <v>0</v>
      </c>
      <c r="K322" s="23">
        <f t="shared" si="69"/>
        <v>0</v>
      </c>
    </row>
    <row r="323" spans="1:11">
      <c r="A323" s="26" t="s">
        <v>58</v>
      </c>
      <c r="B323" s="21" t="s">
        <v>59</v>
      </c>
      <c r="C323" s="22">
        <v>0</v>
      </c>
      <c r="D323" s="22">
        <v>0</v>
      </c>
      <c r="E323" s="22">
        <v>0</v>
      </c>
      <c r="F323" s="22">
        <v>-4298111.34</v>
      </c>
      <c r="G323" s="22">
        <f t="shared" si="65"/>
        <v>-4298111.34</v>
      </c>
      <c r="H323" s="22">
        <f t="shared" si="66"/>
        <v>4298111.34</v>
      </c>
      <c r="I323" s="23">
        <f t="shared" si="67"/>
        <v>0</v>
      </c>
      <c r="J323" s="23">
        <f t="shared" si="68"/>
        <v>0</v>
      </c>
      <c r="K323" s="23">
        <f t="shared" si="69"/>
        <v>0</v>
      </c>
    </row>
    <row r="324" spans="1:11" s="35" customFormat="1">
      <c r="A324" s="36" t="s">
        <v>631</v>
      </c>
      <c r="B324" s="32" t="s">
        <v>740</v>
      </c>
      <c r="C324" s="33"/>
      <c r="D324" s="33"/>
      <c r="E324" s="33"/>
      <c r="F324" s="33"/>
      <c r="G324" s="33"/>
      <c r="H324" s="33"/>
      <c r="I324" s="34"/>
      <c r="J324" s="34"/>
      <c r="K324" s="34"/>
    </row>
    <row r="325" spans="1:11">
      <c r="A325" s="20" t="s">
        <v>21</v>
      </c>
      <c r="B325" s="21" t="s">
        <v>22</v>
      </c>
      <c r="C325" s="22">
        <v>15103189</v>
      </c>
      <c r="D325" s="22">
        <v>15674621</v>
      </c>
      <c r="E325" s="22">
        <v>7567243</v>
      </c>
      <c r="F325" s="22">
        <v>15674621</v>
      </c>
      <c r="G325" s="22">
        <f t="shared" ref="G325:G340" si="70">F325-C325</f>
        <v>571432</v>
      </c>
      <c r="H325" s="22">
        <f t="shared" ref="H325:H340" si="71">E325-F325</f>
        <v>-8107378</v>
      </c>
      <c r="I325" s="23">
        <f t="shared" ref="I325:I340" si="72">IF(ISERROR(F325/C325),0,F325/C325*100-100)</f>
        <v>3.7835188316851571</v>
      </c>
      <c r="J325" s="23">
        <f t="shared" ref="J325:J340" si="73">IF(ISERROR(F325/E325),0,F325/E325*100)</f>
        <v>207.13780434961583</v>
      </c>
      <c r="K325" s="23">
        <f t="shared" ref="K325:K340" si="74">IF(ISERROR(F325/D325),0,F325/D325*100)</f>
        <v>100</v>
      </c>
    </row>
    <row r="326" spans="1:11">
      <c r="A326" s="26" t="s">
        <v>23</v>
      </c>
      <c r="B326" s="21" t="s">
        <v>24</v>
      </c>
      <c r="C326" s="22">
        <v>15103189</v>
      </c>
      <c r="D326" s="22">
        <v>15674621</v>
      </c>
      <c r="E326" s="22">
        <v>7567243</v>
      </c>
      <c r="F326" s="22">
        <v>15674621</v>
      </c>
      <c r="G326" s="22">
        <f t="shared" si="70"/>
        <v>571432</v>
      </c>
      <c r="H326" s="22">
        <f t="shared" si="71"/>
        <v>-8107378</v>
      </c>
      <c r="I326" s="23">
        <f t="shared" si="72"/>
        <v>3.7835188316851571</v>
      </c>
      <c r="J326" s="23">
        <f t="shared" si="73"/>
        <v>207.13780434961583</v>
      </c>
      <c r="K326" s="23">
        <f t="shared" si="74"/>
        <v>100</v>
      </c>
    </row>
    <row r="327" spans="1:11">
      <c r="A327" s="27" t="s">
        <v>25</v>
      </c>
      <c r="B327" s="21" t="s">
        <v>26</v>
      </c>
      <c r="C327" s="22">
        <v>15103189</v>
      </c>
      <c r="D327" s="22">
        <v>15674621</v>
      </c>
      <c r="E327" s="22">
        <v>7567243</v>
      </c>
      <c r="F327" s="22">
        <v>15674621</v>
      </c>
      <c r="G327" s="22">
        <f t="shared" si="70"/>
        <v>571432</v>
      </c>
      <c r="H327" s="22">
        <f t="shared" si="71"/>
        <v>-8107378</v>
      </c>
      <c r="I327" s="23">
        <f t="shared" si="72"/>
        <v>3.7835188316851571</v>
      </c>
      <c r="J327" s="23">
        <f t="shared" si="73"/>
        <v>207.13780434961583</v>
      </c>
      <c r="K327" s="23">
        <f t="shared" si="74"/>
        <v>100</v>
      </c>
    </row>
    <row r="328" spans="1:11">
      <c r="A328" s="20" t="s">
        <v>27</v>
      </c>
      <c r="B328" s="21" t="s">
        <v>28</v>
      </c>
      <c r="C328" s="22">
        <v>6563064.46</v>
      </c>
      <c r="D328" s="22">
        <v>15674621</v>
      </c>
      <c r="E328" s="22">
        <v>7567243</v>
      </c>
      <c r="F328" s="22">
        <v>6994507.5999999996</v>
      </c>
      <c r="G328" s="22">
        <f t="shared" si="70"/>
        <v>431443.13999999966</v>
      </c>
      <c r="H328" s="22">
        <f t="shared" si="71"/>
        <v>572735.40000000037</v>
      </c>
      <c r="I328" s="23">
        <f t="shared" si="72"/>
        <v>6.5738062246610838</v>
      </c>
      <c r="J328" s="23">
        <f t="shared" si="73"/>
        <v>92.431386173273395</v>
      </c>
      <c r="K328" s="23">
        <f t="shared" si="74"/>
        <v>44.623136980473085</v>
      </c>
    </row>
    <row r="329" spans="1:11">
      <c r="A329" s="26" t="s">
        <v>29</v>
      </c>
      <c r="B329" s="21" t="s">
        <v>30</v>
      </c>
      <c r="C329" s="22">
        <v>6538817.2699999996</v>
      </c>
      <c r="D329" s="22">
        <v>15584366</v>
      </c>
      <c r="E329" s="22">
        <v>7555048</v>
      </c>
      <c r="F329" s="22">
        <v>6958340.1799999997</v>
      </c>
      <c r="G329" s="22">
        <f t="shared" si="70"/>
        <v>419522.91000000015</v>
      </c>
      <c r="H329" s="22">
        <f t="shared" si="71"/>
        <v>596707.8200000003</v>
      </c>
      <c r="I329" s="23">
        <f t="shared" si="72"/>
        <v>6.4158836786090632</v>
      </c>
      <c r="J329" s="23">
        <f t="shared" si="73"/>
        <v>92.101865931229014</v>
      </c>
      <c r="K329" s="23">
        <f t="shared" si="74"/>
        <v>44.649491548132275</v>
      </c>
    </row>
    <row r="330" spans="1:11">
      <c r="A330" s="27" t="s">
        <v>31</v>
      </c>
      <c r="B330" s="21" t="s">
        <v>32</v>
      </c>
      <c r="C330" s="22">
        <v>6534961.2699999996</v>
      </c>
      <c r="D330" s="22">
        <v>15580485</v>
      </c>
      <c r="E330" s="22">
        <v>7551167</v>
      </c>
      <c r="F330" s="22">
        <v>6957690.1799999997</v>
      </c>
      <c r="G330" s="22">
        <f t="shared" si="70"/>
        <v>422728.91000000015</v>
      </c>
      <c r="H330" s="22">
        <f t="shared" si="71"/>
        <v>593476.8200000003</v>
      </c>
      <c r="I330" s="23">
        <f t="shared" si="72"/>
        <v>6.4687286203304524</v>
      </c>
      <c r="J330" s="23">
        <f t="shared" si="73"/>
        <v>92.140594692184663</v>
      </c>
      <c r="K330" s="23">
        <f t="shared" si="74"/>
        <v>44.656441567768908</v>
      </c>
    </row>
    <row r="331" spans="1:11">
      <c r="A331" s="28" t="s">
        <v>33</v>
      </c>
      <c r="B331" s="21" t="s">
        <v>34</v>
      </c>
      <c r="C331" s="22">
        <v>5479974.1200000001</v>
      </c>
      <c r="D331" s="22">
        <v>12750962</v>
      </c>
      <c r="E331" s="22">
        <v>6362070</v>
      </c>
      <c r="F331" s="22">
        <v>5847202.4000000004</v>
      </c>
      <c r="G331" s="22">
        <f t="shared" si="70"/>
        <v>367228.28000000026</v>
      </c>
      <c r="H331" s="22">
        <f t="shared" si="71"/>
        <v>514867.59999999963</v>
      </c>
      <c r="I331" s="23">
        <f t="shared" si="72"/>
        <v>6.7012776330410873</v>
      </c>
      <c r="J331" s="23">
        <f t="shared" si="73"/>
        <v>91.907231451398687</v>
      </c>
      <c r="K331" s="23">
        <f t="shared" si="74"/>
        <v>45.856951028479266</v>
      </c>
    </row>
    <row r="332" spans="1:11">
      <c r="A332" s="28" t="s">
        <v>35</v>
      </c>
      <c r="B332" s="21" t="s">
        <v>36</v>
      </c>
      <c r="C332" s="22">
        <v>1054987.1499999999</v>
      </c>
      <c r="D332" s="22">
        <v>2829523</v>
      </c>
      <c r="E332" s="22">
        <v>1189097</v>
      </c>
      <c r="F332" s="22">
        <v>1110487.78</v>
      </c>
      <c r="G332" s="22">
        <f t="shared" si="70"/>
        <v>55500.630000000121</v>
      </c>
      <c r="H332" s="22">
        <f t="shared" si="71"/>
        <v>78609.219999999972</v>
      </c>
      <c r="I332" s="23">
        <f t="shared" si="72"/>
        <v>5.2607872996367888</v>
      </c>
      <c r="J332" s="23">
        <f t="shared" si="73"/>
        <v>93.389166737448676</v>
      </c>
      <c r="K332" s="23">
        <f t="shared" si="74"/>
        <v>39.246465923761711</v>
      </c>
    </row>
    <row r="333" spans="1:11">
      <c r="A333" s="29" t="s">
        <v>77</v>
      </c>
      <c r="B333" s="21" t="s">
        <v>78</v>
      </c>
      <c r="C333" s="22">
        <v>580.79999999999995</v>
      </c>
      <c r="D333" s="22">
        <v>0</v>
      </c>
      <c r="E333" s="22">
        <v>0</v>
      </c>
      <c r="F333" s="22">
        <v>489.67</v>
      </c>
      <c r="G333" s="22">
        <f t="shared" si="70"/>
        <v>-91.129999999999939</v>
      </c>
      <c r="H333" s="22">
        <f t="shared" si="71"/>
        <v>-489.67</v>
      </c>
      <c r="I333" s="23">
        <f t="shared" si="72"/>
        <v>-15.690426997245169</v>
      </c>
      <c r="J333" s="23">
        <f t="shared" si="73"/>
        <v>0</v>
      </c>
      <c r="K333" s="23">
        <f t="shared" si="74"/>
        <v>0</v>
      </c>
    </row>
    <row r="334" spans="1:11" ht="25.5">
      <c r="A334" s="27" t="s">
        <v>79</v>
      </c>
      <c r="B334" s="21" t="s">
        <v>80</v>
      </c>
      <c r="C334" s="22">
        <v>3856</v>
      </c>
      <c r="D334" s="22">
        <v>3881</v>
      </c>
      <c r="E334" s="22">
        <v>3881</v>
      </c>
      <c r="F334" s="22">
        <v>650</v>
      </c>
      <c r="G334" s="22">
        <f t="shared" si="70"/>
        <v>-3206</v>
      </c>
      <c r="H334" s="22">
        <f t="shared" si="71"/>
        <v>3231</v>
      </c>
      <c r="I334" s="23">
        <f t="shared" si="72"/>
        <v>-83.143153526970949</v>
      </c>
      <c r="J334" s="23">
        <f t="shared" si="73"/>
        <v>16.748260757536716</v>
      </c>
      <c r="K334" s="23">
        <f t="shared" si="74"/>
        <v>16.748260757536716</v>
      </c>
    </row>
    <row r="335" spans="1:11">
      <c r="A335" s="28" t="s">
        <v>81</v>
      </c>
      <c r="B335" s="21" t="s">
        <v>82</v>
      </c>
      <c r="C335" s="22">
        <v>3856</v>
      </c>
      <c r="D335" s="22">
        <v>3881</v>
      </c>
      <c r="E335" s="22">
        <v>3881</v>
      </c>
      <c r="F335" s="22">
        <v>650</v>
      </c>
      <c r="G335" s="22">
        <f t="shared" si="70"/>
        <v>-3206</v>
      </c>
      <c r="H335" s="22">
        <f t="shared" si="71"/>
        <v>3231</v>
      </c>
      <c r="I335" s="23">
        <f t="shared" si="72"/>
        <v>-83.143153526970949</v>
      </c>
      <c r="J335" s="23">
        <f t="shared" si="73"/>
        <v>16.748260757536716</v>
      </c>
      <c r="K335" s="23">
        <f t="shared" si="74"/>
        <v>16.748260757536716</v>
      </c>
    </row>
    <row r="336" spans="1:11">
      <c r="A336" s="26" t="s">
        <v>51</v>
      </c>
      <c r="B336" s="21" t="s">
        <v>52</v>
      </c>
      <c r="C336" s="22">
        <v>24247.19</v>
      </c>
      <c r="D336" s="22">
        <v>90255</v>
      </c>
      <c r="E336" s="22">
        <v>12195</v>
      </c>
      <c r="F336" s="22">
        <v>36167.42</v>
      </c>
      <c r="G336" s="22">
        <f t="shared" si="70"/>
        <v>11920.23</v>
      </c>
      <c r="H336" s="22">
        <f t="shared" si="71"/>
        <v>-23972.42</v>
      </c>
      <c r="I336" s="23">
        <f t="shared" si="72"/>
        <v>49.161284256031337</v>
      </c>
      <c r="J336" s="23">
        <f t="shared" si="73"/>
        <v>296.57580975809759</v>
      </c>
      <c r="K336" s="23">
        <f t="shared" si="74"/>
        <v>40.072483518918617</v>
      </c>
    </row>
    <row r="337" spans="1:11">
      <c r="A337" s="27" t="s">
        <v>53</v>
      </c>
      <c r="B337" s="21" t="s">
        <v>54</v>
      </c>
      <c r="C337" s="22">
        <v>24247.19</v>
      </c>
      <c r="D337" s="22">
        <v>90255</v>
      </c>
      <c r="E337" s="22">
        <v>12195</v>
      </c>
      <c r="F337" s="22">
        <v>36167.42</v>
      </c>
      <c r="G337" s="22">
        <f t="shared" si="70"/>
        <v>11920.23</v>
      </c>
      <c r="H337" s="22">
        <f t="shared" si="71"/>
        <v>-23972.42</v>
      </c>
      <c r="I337" s="23">
        <f t="shared" si="72"/>
        <v>49.161284256031337</v>
      </c>
      <c r="J337" s="23">
        <f t="shared" si="73"/>
        <v>296.57580975809759</v>
      </c>
      <c r="K337" s="23">
        <f t="shared" si="74"/>
        <v>40.072483518918617</v>
      </c>
    </row>
    <row r="338" spans="1:11">
      <c r="A338" s="20"/>
      <c r="B338" s="21" t="s">
        <v>55</v>
      </c>
      <c r="C338" s="22">
        <v>8540124.5399999991</v>
      </c>
      <c r="D338" s="22">
        <v>0</v>
      </c>
      <c r="E338" s="22">
        <v>0</v>
      </c>
      <c r="F338" s="22">
        <v>8680113.4000000004</v>
      </c>
      <c r="G338" s="22">
        <f t="shared" si="70"/>
        <v>139988.86000000127</v>
      </c>
      <c r="H338" s="22">
        <f t="shared" si="71"/>
        <v>-8680113.4000000004</v>
      </c>
      <c r="I338" s="23">
        <f t="shared" si="72"/>
        <v>1.6391899127972351</v>
      </c>
      <c r="J338" s="23">
        <f t="shared" si="73"/>
        <v>0</v>
      </c>
      <c r="K338" s="23">
        <f t="shared" si="74"/>
        <v>0</v>
      </c>
    </row>
    <row r="339" spans="1:11">
      <c r="A339" s="20" t="s">
        <v>56</v>
      </c>
      <c r="B339" s="21" t="s">
        <v>57</v>
      </c>
      <c r="C339" s="22">
        <v>-8540124.5399999991</v>
      </c>
      <c r="D339" s="22">
        <v>0</v>
      </c>
      <c r="E339" s="22">
        <v>0</v>
      </c>
      <c r="F339" s="22">
        <v>-8680113.4000000004</v>
      </c>
      <c r="G339" s="22">
        <f t="shared" si="70"/>
        <v>-139988.86000000127</v>
      </c>
      <c r="H339" s="22">
        <f t="shared" si="71"/>
        <v>8680113.4000000004</v>
      </c>
      <c r="I339" s="23">
        <f t="shared" si="72"/>
        <v>1.6391899127972351</v>
      </c>
      <c r="J339" s="23">
        <f t="shared" si="73"/>
        <v>0</v>
      </c>
      <c r="K339" s="23">
        <f t="shared" si="74"/>
        <v>0</v>
      </c>
    </row>
    <row r="340" spans="1:11">
      <c r="A340" s="26" t="s">
        <v>58</v>
      </c>
      <c r="B340" s="21" t="s">
        <v>59</v>
      </c>
      <c r="C340" s="22">
        <v>-8540124.5399999991</v>
      </c>
      <c r="D340" s="22">
        <v>0</v>
      </c>
      <c r="E340" s="22">
        <v>0</v>
      </c>
      <c r="F340" s="22">
        <v>-8680113.4000000004</v>
      </c>
      <c r="G340" s="22">
        <f t="shared" si="70"/>
        <v>-139988.86000000127</v>
      </c>
      <c r="H340" s="22">
        <f t="shared" si="71"/>
        <v>8680113.4000000004</v>
      </c>
      <c r="I340" s="23">
        <f t="shared" si="72"/>
        <v>1.6391899127972351</v>
      </c>
      <c r="J340" s="23">
        <f t="shared" si="73"/>
        <v>0</v>
      </c>
      <c r="K340" s="23">
        <f t="shared" si="74"/>
        <v>0</v>
      </c>
    </row>
    <row r="341" spans="1:11" s="35" customFormat="1">
      <c r="A341" s="31" t="s">
        <v>169</v>
      </c>
      <c r="B341" s="32" t="s">
        <v>741</v>
      </c>
      <c r="C341" s="33"/>
      <c r="D341" s="33"/>
      <c r="E341" s="33"/>
      <c r="F341" s="33"/>
      <c r="G341" s="33"/>
      <c r="H341" s="33"/>
      <c r="I341" s="34"/>
      <c r="J341" s="34"/>
      <c r="K341" s="34"/>
    </row>
    <row r="342" spans="1:11">
      <c r="A342" s="20" t="s">
        <v>21</v>
      </c>
      <c r="B342" s="21" t="s">
        <v>22</v>
      </c>
      <c r="C342" s="22">
        <v>10514992.75</v>
      </c>
      <c r="D342" s="22">
        <v>11394537</v>
      </c>
      <c r="E342" s="22">
        <v>5428222</v>
      </c>
      <c r="F342" s="22">
        <v>11197215.470000001</v>
      </c>
      <c r="G342" s="22">
        <f t="shared" ref="G342:G366" si="75">F342-C342</f>
        <v>682222.72000000067</v>
      </c>
      <c r="H342" s="22">
        <f t="shared" ref="H342:H366" si="76">E342-F342</f>
        <v>-5768993.4700000007</v>
      </c>
      <c r="I342" s="23">
        <f t="shared" ref="I342:I366" si="77">IF(ISERROR(F342/C342),0,F342/C342*100-100)</f>
        <v>6.4880950108120601</v>
      </c>
      <c r="J342" s="23">
        <f t="shared" ref="J342:J366" si="78">IF(ISERROR(F342/E342),0,F342/E342*100)</f>
        <v>206.27777327456394</v>
      </c>
      <c r="K342" s="23">
        <f t="shared" ref="K342:K366" si="79">IF(ISERROR(F342/D342),0,F342/D342*100)</f>
        <v>98.268279527285756</v>
      </c>
    </row>
    <row r="343" spans="1:11" ht="25.5">
      <c r="A343" s="26" t="s">
        <v>65</v>
      </c>
      <c r="B343" s="21" t="s">
        <v>66</v>
      </c>
      <c r="C343" s="22">
        <v>1891427.75</v>
      </c>
      <c r="D343" s="22">
        <v>2242156</v>
      </c>
      <c r="E343" s="22">
        <v>1119320</v>
      </c>
      <c r="F343" s="22">
        <v>2044834.47</v>
      </c>
      <c r="G343" s="22">
        <f t="shared" si="75"/>
        <v>153406.71999999997</v>
      </c>
      <c r="H343" s="22">
        <f t="shared" si="76"/>
        <v>-925514.47</v>
      </c>
      <c r="I343" s="23">
        <f t="shared" si="77"/>
        <v>8.1106307126983808</v>
      </c>
      <c r="J343" s="23">
        <f t="shared" si="78"/>
        <v>182.68542239931386</v>
      </c>
      <c r="K343" s="23">
        <f t="shared" si="79"/>
        <v>91.199473631629559</v>
      </c>
    </row>
    <row r="344" spans="1:11">
      <c r="A344" s="26" t="s">
        <v>23</v>
      </c>
      <c r="B344" s="21" t="s">
        <v>24</v>
      </c>
      <c r="C344" s="22">
        <v>8623565</v>
      </c>
      <c r="D344" s="22">
        <v>9152381</v>
      </c>
      <c r="E344" s="22">
        <v>4308902</v>
      </c>
      <c r="F344" s="22">
        <v>9152381</v>
      </c>
      <c r="G344" s="22">
        <f t="shared" si="75"/>
        <v>528816</v>
      </c>
      <c r="H344" s="22">
        <f t="shared" si="76"/>
        <v>-4843479</v>
      </c>
      <c r="I344" s="23">
        <f t="shared" si="77"/>
        <v>6.1322202592547228</v>
      </c>
      <c r="J344" s="23">
        <f t="shared" si="78"/>
        <v>212.40633924837465</v>
      </c>
      <c r="K344" s="23">
        <f t="shared" si="79"/>
        <v>100</v>
      </c>
    </row>
    <row r="345" spans="1:11">
      <c r="A345" s="27" t="s">
        <v>25</v>
      </c>
      <c r="B345" s="21" t="s">
        <v>26</v>
      </c>
      <c r="C345" s="22">
        <v>8623565</v>
      </c>
      <c r="D345" s="22">
        <v>9152381</v>
      </c>
      <c r="E345" s="22">
        <v>4308902</v>
      </c>
      <c r="F345" s="22">
        <v>9152381</v>
      </c>
      <c r="G345" s="22">
        <f t="shared" si="75"/>
        <v>528816</v>
      </c>
      <c r="H345" s="22">
        <f t="shared" si="76"/>
        <v>-4843479</v>
      </c>
      <c r="I345" s="23">
        <f t="shared" si="77"/>
        <v>6.1322202592547228</v>
      </c>
      <c r="J345" s="23">
        <f t="shared" si="78"/>
        <v>212.40633924837465</v>
      </c>
      <c r="K345" s="23">
        <f t="shared" si="79"/>
        <v>100</v>
      </c>
    </row>
    <row r="346" spans="1:11">
      <c r="A346" s="20" t="s">
        <v>27</v>
      </c>
      <c r="B346" s="21" t="s">
        <v>28</v>
      </c>
      <c r="C346" s="22">
        <v>4739294.82</v>
      </c>
      <c r="D346" s="22">
        <v>12672115</v>
      </c>
      <c r="E346" s="22">
        <v>6469490</v>
      </c>
      <c r="F346" s="22">
        <v>4613515.59</v>
      </c>
      <c r="G346" s="22">
        <f t="shared" si="75"/>
        <v>-125779.23000000045</v>
      </c>
      <c r="H346" s="22">
        <f t="shared" si="76"/>
        <v>1855974.4100000001</v>
      </c>
      <c r="I346" s="23">
        <f t="shared" si="77"/>
        <v>-2.6539650892619591</v>
      </c>
      <c r="J346" s="23">
        <f t="shared" si="78"/>
        <v>71.311889963505621</v>
      </c>
      <c r="K346" s="23">
        <f t="shared" si="79"/>
        <v>36.40683177196545</v>
      </c>
    </row>
    <row r="347" spans="1:11">
      <c r="A347" s="26" t="s">
        <v>29</v>
      </c>
      <c r="B347" s="21" t="s">
        <v>30</v>
      </c>
      <c r="C347" s="22">
        <v>4534044.9400000004</v>
      </c>
      <c r="D347" s="22">
        <v>11871131</v>
      </c>
      <c r="E347" s="22">
        <v>5977746</v>
      </c>
      <c r="F347" s="22">
        <v>4496324.8</v>
      </c>
      <c r="G347" s="22">
        <f t="shared" si="75"/>
        <v>-37720.140000000596</v>
      </c>
      <c r="H347" s="22">
        <f t="shared" si="76"/>
        <v>1481421.2000000002</v>
      </c>
      <c r="I347" s="23">
        <f t="shared" si="77"/>
        <v>-0.83193132179233942</v>
      </c>
      <c r="J347" s="23">
        <f t="shared" si="78"/>
        <v>75.217729224359815</v>
      </c>
      <c r="K347" s="23">
        <f t="shared" si="79"/>
        <v>37.876128230747348</v>
      </c>
    </row>
    <row r="348" spans="1:11">
      <c r="A348" s="27" t="s">
        <v>31</v>
      </c>
      <c r="B348" s="21" t="s">
        <v>32</v>
      </c>
      <c r="C348" s="22">
        <v>3954263.64</v>
      </c>
      <c r="D348" s="22">
        <v>9904757</v>
      </c>
      <c r="E348" s="22">
        <v>4742234</v>
      </c>
      <c r="F348" s="22">
        <v>3819085.4</v>
      </c>
      <c r="G348" s="22">
        <f t="shared" si="75"/>
        <v>-135178.24000000022</v>
      </c>
      <c r="H348" s="22">
        <f t="shared" si="76"/>
        <v>923148.60000000009</v>
      </c>
      <c r="I348" s="23">
        <f t="shared" si="77"/>
        <v>-3.4185439390682575</v>
      </c>
      <c r="J348" s="23">
        <f t="shared" si="78"/>
        <v>80.533465872835464</v>
      </c>
      <c r="K348" s="23">
        <f t="shared" si="79"/>
        <v>38.558092843670977</v>
      </c>
    </row>
    <row r="349" spans="1:11">
      <c r="A349" s="28" t="s">
        <v>33</v>
      </c>
      <c r="B349" s="21" t="s">
        <v>34</v>
      </c>
      <c r="C349" s="22">
        <v>3088899.45</v>
      </c>
      <c r="D349" s="22">
        <v>7102786</v>
      </c>
      <c r="E349" s="22">
        <v>3053111</v>
      </c>
      <c r="F349" s="22">
        <v>2867472.28</v>
      </c>
      <c r="G349" s="22">
        <f t="shared" si="75"/>
        <v>-221427.17000000039</v>
      </c>
      <c r="H349" s="22">
        <f t="shared" si="76"/>
        <v>185638.7200000002</v>
      </c>
      <c r="I349" s="23">
        <f t="shared" si="77"/>
        <v>-7.1684809940964698</v>
      </c>
      <c r="J349" s="23">
        <f t="shared" si="78"/>
        <v>93.919686509923807</v>
      </c>
      <c r="K349" s="23">
        <f t="shared" si="79"/>
        <v>40.371092132016926</v>
      </c>
    </row>
    <row r="350" spans="1:11">
      <c r="A350" s="28" t="s">
        <v>35</v>
      </c>
      <c r="B350" s="21" t="s">
        <v>36</v>
      </c>
      <c r="C350" s="22">
        <v>865364.19</v>
      </c>
      <c r="D350" s="22">
        <v>2801971</v>
      </c>
      <c r="E350" s="22">
        <v>1689123</v>
      </c>
      <c r="F350" s="22">
        <v>951613.12</v>
      </c>
      <c r="G350" s="22">
        <f t="shared" si="75"/>
        <v>86248.930000000051</v>
      </c>
      <c r="H350" s="22">
        <f t="shared" si="76"/>
        <v>737509.88</v>
      </c>
      <c r="I350" s="23">
        <f t="shared" si="77"/>
        <v>9.9667782647673562</v>
      </c>
      <c r="J350" s="23">
        <f t="shared" si="78"/>
        <v>56.33770424060296</v>
      </c>
      <c r="K350" s="23">
        <f t="shared" si="79"/>
        <v>33.962275840827758</v>
      </c>
    </row>
    <row r="351" spans="1:11">
      <c r="A351" s="29" t="s">
        <v>77</v>
      </c>
      <c r="B351" s="21" t="s">
        <v>78</v>
      </c>
      <c r="C351" s="22">
        <v>11044.64</v>
      </c>
      <c r="D351" s="22">
        <v>0</v>
      </c>
      <c r="E351" s="22">
        <v>0</v>
      </c>
      <c r="F351" s="22">
        <v>3539.11</v>
      </c>
      <c r="G351" s="22">
        <f t="shared" si="75"/>
        <v>-7505.5299999999988</v>
      </c>
      <c r="H351" s="22">
        <f t="shared" si="76"/>
        <v>-3539.11</v>
      </c>
      <c r="I351" s="23">
        <f t="shared" si="77"/>
        <v>-67.956311839951326</v>
      </c>
      <c r="J351" s="23">
        <f t="shared" si="78"/>
        <v>0</v>
      </c>
      <c r="K351" s="23">
        <f t="shared" si="79"/>
        <v>0</v>
      </c>
    </row>
    <row r="352" spans="1:11">
      <c r="A352" s="27" t="s">
        <v>37</v>
      </c>
      <c r="B352" s="21" t="s">
        <v>38</v>
      </c>
      <c r="C352" s="22">
        <v>574615.22</v>
      </c>
      <c r="D352" s="22">
        <v>1944570</v>
      </c>
      <c r="E352" s="22">
        <v>1213758</v>
      </c>
      <c r="F352" s="22">
        <v>665720.44999999995</v>
      </c>
      <c r="G352" s="22">
        <f t="shared" si="75"/>
        <v>91105.229999999981</v>
      </c>
      <c r="H352" s="22">
        <f t="shared" si="76"/>
        <v>548037.55000000005</v>
      </c>
      <c r="I352" s="23">
        <f t="shared" si="77"/>
        <v>15.854997714818623</v>
      </c>
      <c r="J352" s="23">
        <f t="shared" si="78"/>
        <v>54.847873299290292</v>
      </c>
      <c r="K352" s="23">
        <f t="shared" si="79"/>
        <v>34.234841121687573</v>
      </c>
    </row>
    <row r="353" spans="1:11">
      <c r="A353" s="28" t="s">
        <v>39</v>
      </c>
      <c r="B353" s="21" t="s">
        <v>40</v>
      </c>
      <c r="C353" s="22">
        <v>8018.01</v>
      </c>
      <c r="D353" s="22">
        <v>22336</v>
      </c>
      <c r="E353" s="22">
        <v>11524</v>
      </c>
      <c r="F353" s="22">
        <v>3799.84</v>
      </c>
      <c r="G353" s="22">
        <f t="shared" si="75"/>
        <v>-4218.17</v>
      </c>
      <c r="H353" s="22">
        <f t="shared" si="76"/>
        <v>7724.16</v>
      </c>
      <c r="I353" s="23">
        <f t="shared" si="77"/>
        <v>-52.608689687341368</v>
      </c>
      <c r="J353" s="23">
        <f t="shared" si="78"/>
        <v>32.973273169038528</v>
      </c>
      <c r="K353" s="23">
        <f t="shared" si="79"/>
        <v>17.012177650429798</v>
      </c>
    </row>
    <row r="354" spans="1:11">
      <c r="A354" s="28" t="s">
        <v>41</v>
      </c>
      <c r="B354" s="21" t="s">
        <v>42</v>
      </c>
      <c r="C354" s="22">
        <v>566597.21</v>
      </c>
      <c r="D354" s="22">
        <v>1922234</v>
      </c>
      <c r="E354" s="22">
        <v>1202234</v>
      </c>
      <c r="F354" s="22">
        <v>661920.61</v>
      </c>
      <c r="G354" s="22">
        <f t="shared" si="75"/>
        <v>95323.400000000023</v>
      </c>
      <c r="H354" s="22">
        <f t="shared" si="76"/>
        <v>540313.39</v>
      </c>
      <c r="I354" s="23">
        <f t="shared" si="77"/>
        <v>16.823838578379167</v>
      </c>
      <c r="J354" s="23">
        <f t="shared" si="78"/>
        <v>55.057552023982012</v>
      </c>
      <c r="K354" s="23">
        <f t="shared" si="79"/>
        <v>34.43496525397012</v>
      </c>
    </row>
    <row r="355" spans="1:11" ht="25.5">
      <c r="A355" s="27" t="s">
        <v>79</v>
      </c>
      <c r="B355" s="21" t="s">
        <v>80</v>
      </c>
      <c r="C355" s="22">
        <v>5166.08</v>
      </c>
      <c r="D355" s="22">
        <v>5500</v>
      </c>
      <c r="E355" s="22">
        <v>5450</v>
      </c>
      <c r="F355" s="22">
        <v>5185.4399999999996</v>
      </c>
      <c r="G355" s="22">
        <f t="shared" si="75"/>
        <v>19.359999999999673</v>
      </c>
      <c r="H355" s="22">
        <f t="shared" si="76"/>
        <v>264.5600000000004</v>
      </c>
      <c r="I355" s="23">
        <f t="shared" si="77"/>
        <v>0.37475222993062118</v>
      </c>
      <c r="J355" s="23">
        <f t="shared" si="78"/>
        <v>95.145688073394481</v>
      </c>
      <c r="K355" s="23">
        <f t="shared" si="79"/>
        <v>94.280727272727262</v>
      </c>
    </row>
    <row r="356" spans="1:11">
      <c r="A356" s="28" t="s">
        <v>81</v>
      </c>
      <c r="B356" s="21" t="s">
        <v>82</v>
      </c>
      <c r="C356" s="22">
        <v>5166.08</v>
      </c>
      <c r="D356" s="22">
        <v>5500</v>
      </c>
      <c r="E356" s="22">
        <v>5450</v>
      </c>
      <c r="F356" s="22">
        <v>5185.4399999999996</v>
      </c>
      <c r="G356" s="22">
        <f t="shared" si="75"/>
        <v>19.359999999999673</v>
      </c>
      <c r="H356" s="22">
        <f t="shared" si="76"/>
        <v>264.5600000000004</v>
      </c>
      <c r="I356" s="23">
        <f t="shared" si="77"/>
        <v>0.37475222993062118</v>
      </c>
      <c r="J356" s="23">
        <f t="shared" si="78"/>
        <v>95.145688073394481</v>
      </c>
      <c r="K356" s="23">
        <f t="shared" si="79"/>
        <v>94.280727272727262</v>
      </c>
    </row>
    <row r="357" spans="1:11" ht="25.5">
      <c r="A357" s="27" t="s">
        <v>43</v>
      </c>
      <c r="B357" s="21" t="s">
        <v>44</v>
      </c>
      <c r="C357" s="22">
        <v>0</v>
      </c>
      <c r="D357" s="22">
        <v>16304</v>
      </c>
      <c r="E357" s="22">
        <v>16304</v>
      </c>
      <c r="F357" s="22">
        <v>6333.51</v>
      </c>
      <c r="G357" s="22">
        <f t="shared" si="75"/>
        <v>6333.51</v>
      </c>
      <c r="H357" s="22">
        <f t="shared" si="76"/>
        <v>9970.49</v>
      </c>
      <c r="I357" s="23">
        <f t="shared" si="77"/>
        <v>0</v>
      </c>
      <c r="J357" s="23">
        <f t="shared" si="78"/>
        <v>38.846356722276745</v>
      </c>
      <c r="K357" s="23">
        <f t="shared" si="79"/>
        <v>38.846356722276745</v>
      </c>
    </row>
    <row r="358" spans="1:11">
      <c r="A358" s="28" t="s">
        <v>45</v>
      </c>
      <c r="B358" s="21" t="s">
        <v>46</v>
      </c>
      <c r="C358" s="22">
        <v>0</v>
      </c>
      <c r="D358" s="22">
        <v>16304</v>
      </c>
      <c r="E358" s="22">
        <v>16304</v>
      </c>
      <c r="F358" s="22">
        <v>6333.51</v>
      </c>
      <c r="G358" s="22">
        <f t="shared" si="75"/>
        <v>6333.51</v>
      </c>
      <c r="H358" s="22">
        <f t="shared" si="76"/>
        <v>9970.49</v>
      </c>
      <c r="I358" s="23">
        <f t="shared" si="77"/>
        <v>0</v>
      </c>
      <c r="J358" s="23">
        <f t="shared" si="78"/>
        <v>38.846356722276745</v>
      </c>
      <c r="K358" s="23">
        <f t="shared" si="79"/>
        <v>38.846356722276745</v>
      </c>
    </row>
    <row r="359" spans="1:11" ht="25.5">
      <c r="A359" s="29" t="s">
        <v>47</v>
      </c>
      <c r="B359" s="21" t="s">
        <v>48</v>
      </c>
      <c r="C359" s="22">
        <v>0</v>
      </c>
      <c r="D359" s="22">
        <v>16304</v>
      </c>
      <c r="E359" s="22">
        <v>16304</v>
      </c>
      <c r="F359" s="22">
        <v>6333.51</v>
      </c>
      <c r="G359" s="22">
        <f t="shared" si="75"/>
        <v>6333.51</v>
      </c>
      <c r="H359" s="22">
        <f t="shared" si="76"/>
        <v>9970.49</v>
      </c>
      <c r="I359" s="23">
        <f t="shared" si="77"/>
        <v>0</v>
      </c>
      <c r="J359" s="23">
        <f t="shared" si="78"/>
        <v>38.846356722276745</v>
      </c>
      <c r="K359" s="23">
        <f t="shared" si="79"/>
        <v>38.846356722276745</v>
      </c>
    </row>
    <row r="360" spans="1:11" ht="25.5">
      <c r="A360" s="30" t="s">
        <v>559</v>
      </c>
      <c r="B360" s="21" t="s">
        <v>560</v>
      </c>
      <c r="C360" s="22">
        <v>0</v>
      </c>
      <c r="D360" s="22">
        <v>16304</v>
      </c>
      <c r="E360" s="22">
        <v>16304</v>
      </c>
      <c r="F360" s="22">
        <v>6333.51</v>
      </c>
      <c r="G360" s="22">
        <f t="shared" si="75"/>
        <v>6333.51</v>
      </c>
      <c r="H360" s="22">
        <f t="shared" si="76"/>
        <v>9970.49</v>
      </c>
      <c r="I360" s="23">
        <f t="shared" si="77"/>
        <v>0</v>
      </c>
      <c r="J360" s="23">
        <f t="shared" si="78"/>
        <v>38.846356722276745</v>
      </c>
      <c r="K360" s="23">
        <f t="shared" si="79"/>
        <v>38.846356722276745</v>
      </c>
    </row>
    <row r="361" spans="1:11">
      <c r="A361" s="26" t="s">
        <v>51</v>
      </c>
      <c r="B361" s="21" t="s">
        <v>52</v>
      </c>
      <c r="C361" s="22">
        <v>205249.88</v>
      </c>
      <c r="D361" s="22">
        <v>800984</v>
      </c>
      <c r="E361" s="22">
        <v>491744</v>
      </c>
      <c r="F361" s="22">
        <v>117190.79</v>
      </c>
      <c r="G361" s="22">
        <f t="shared" si="75"/>
        <v>-88059.090000000011</v>
      </c>
      <c r="H361" s="22">
        <f t="shared" si="76"/>
        <v>374553.21</v>
      </c>
      <c r="I361" s="23">
        <f t="shared" si="77"/>
        <v>-42.903357604886303</v>
      </c>
      <c r="J361" s="23">
        <f t="shared" si="78"/>
        <v>23.831666476866008</v>
      </c>
      <c r="K361" s="23">
        <f t="shared" si="79"/>
        <v>14.630852801054703</v>
      </c>
    </row>
    <row r="362" spans="1:11">
      <c r="A362" s="27" t="s">
        <v>53</v>
      </c>
      <c r="B362" s="21" t="s">
        <v>54</v>
      </c>
      <c r="C362" s="22">
        <v>205249.88</v>
      </c>
      <c r="D362" s="22">
        <v>800984</v>
      </c>
      <c r="E362" s="22">
        <v>491744</v>
      </c>
      <c r="F362" s="22">
        <v>117190.79</v>
      </c>
      <c r="G362" s="22">
        <f t="shared" si="75"/>
        <v>-88059.090000000011</v>
      </c>
      <c r="H362" s="22">
        <f t="shared" si="76"/>
        <v>374553.21</v>
      </c>
      <c r="I362" s="23">
        <f t="shared" si="77"/>
        <v>-42.903357604886303</v>
      </c>
      <c r="J362" s="23">
        <f t="shared" si="78"/>
        <v>23.831666476866008</v>
      </c>
      <c r="K362" s="23">
        <f t="shared" si="79"/>
        <v>14.630852801054703</v>
      </c>
    </row>
    <row r="363" spans="1:11">
      <c r="A363" s="20"/>
      <c r="B363" s="21" t="s">
        <v>55</v>
      </c>
      <c r="C363" s="22">
        <v>5775697.9299999997</v>
      </c>
      <c r="D363" s="22">
        <v>-1277578</v>
      </c>
      <c r="E363" s="22">
        <v>-1041268</v>
      </c>
      <c r="F363" s="22">
        <v>6583699.8799999999</v>
      </c>
      <c r="G363" s="22">
        <f t="shared" si="75"/>
        <v>808001.95000000019</v>
      </c>
      <c r="H363" s="22">
        <f t="shared" si="76"/>
        <v>-7624967.8799999999</v>
      </c>
      <c r="I363" s="23">
        <f t="shared" si="77"/>
        <v>13.989685052659965</v>
      </c>
      <c r="J363" s="23">
        <f t="shared" si="78"/>
        <v>-632.27717359988014</v>
      </c>
      <c r="K363" s="23">
        <f t="shared" si="79"/>
        <v>-515.32664776632032</v>
      </c>
    </row>
    <row r="364" spans="1:11">
      <c r="A364" s="20" t="s">
        <v>56</v>
      </c>
      <c r="B364" s="21" t="s">
        <v>57</v>
      </c>
      <c r="C364" s="22">
        <v>-5775697.9299999997</v>
      </c>
      <c r="D364" s="22">
        <v>1277578</v>
      </c>
      <c r="E364" s="22">
        <v>1041268</v>
      </c>
      <c r="F364" s="22">
        <v>-6583699.8799999999</v>
      </c>
      <c r="G364" s="22">
        <f t="shared" si="75"/>
        <v>-808001.95000000019</v>
      </c>
      <c r="H364" s="22">
        <f t="shared" si="76"/>
        <v>7624967.8799999999</v>
      </c>
      <c r="I364" s="23">
        <f t="shared" si="77"/>
        <v>13.989685052659965</v>
      </c>
      <c r="J364" s="23">
        <f t="shared" si="78"/>
        <v>-632.27717359988014</v>
      </c>
      <c r="K364" s="23">
        <f t="shared" si="79"/>
        <v>-515.32664776632032</v>
      </c>
    </row>
    <row r="365" spans="1:11">
      <c r="A365" s="26" t="s">
        <v>58</v>
      </c>
      <c r="B365" s="21" t="s">
        <v>59</v>
      </c>
      <c r="C365" s="22">
        <v>-5775697.9299999997</v>
      </c>
      <c r="D365" s="22">
        <v>1277578</v>
      </c>
      <c r="E365" s="22">
        <v>1041268</v>
      </c>
      <c r="F365" s="22">
        <v>-6583699.8799999999</v>
      </c>
      <c r="G365" s="22">
        <f t="shared" si="75"/>
        <v>-808001.95000000019</v>
      </c>
      <c r="H365" s="22">
        <f t="shared" si="76"/>
        <v>7624967.8799999999</v>
      </c>
      <c r="I365" s="23">
        <f t="shared" si="77"/>
        <v>13.989685052659965</v>
      </c>
      <c r="J365" s="23">
        <f t="shared" si="78"/>
        <v>-632.27717359988014</v>
      </c>
      <c r="K365" s="23">
        <f t="shared" si="79"/>
        <v>-515.32664776632032</v>
      </c>
    </row>
    <row r="366" spans="1:11" ht="25.5">
      <c r="A366" s="27" t="s">
        <v>85</v>
      </c>
      <c r="B366" s="21" t="s">
        <v>86</v>
      </c>
      <c r="C366" s="22">
        <v>-1217929.75</v>
      </c>
      <c r="D366" s="22">
        <v>1277578</v>
      </c>
      <c r="E366" s="22">
        <v>1041268</v>
      </c>
      <c r="F366" s="22">
        <v>-1277279</v>
      </c>
      <c r="G366" s="22">
        <f t="shared" si="75"/>
        <v>-59349.25</v>
      </c>
      <c r="H366" s="22">
        <f t="shared" si="76"/>
        <v>2318547</v>
      </c>
      <c r="I366" s="23">
        <f t="shared" si="77"/>
        <v>4.8729616794400528</v>
      </c>
      <c r="J366" s="23">
        <f t="shared" si="78"/>
        <v>-122.66573062842612</v>
      </c>
      <c r="K366" s="23">
        <f t="shared" si="79"/>
        <v>-99.976596340888776</v>
      </c>
    </row>
    <row r="367" spans="1:11" s="35" customFormat="1">
      <c r="A367" s="36" t="s">
        <v>382</v>
      </c>
      <c r="B367" s="32" t="s">
        <v>742</v>
      </c>
      <c r="C367" s="33"/>
      <c r="D367" s="33"/>
      <c r="E367" s="33"/>
      <c r="F367" s="33"/>
      <c r="G367" s="33"/>
      <c r="H367" s="33"/>
      <c r="I367" s="34"/>
      <c r="J367" s="34"/>
      <c r="K367" s="34"/>
    </row>
    <row r="368" spans="1:11">
      <c r="A368" s="20" t="s">
        <v>21</v>
      </c>
      <c r="B368" s="21" t="s">
        <v>22</v>
      </c>
      <c r="C368" s="22">
        <v>6683699.8399999999</v>
      </c>
      <c r="D368" s="22">
        <v>7034809</v>
      </c>
      <c r="E368" s="22">
        <v>3330047</v>
      </c>
      <c r="F368" s="22">
        <v>6999924.0099999998</v>
      </c>
      <c r="G368" s="22">
        <f t="shared" ref="G368:G385" si="80">F368-C368</f>
        <v>316224.16999999993</v>
      </c>
      <c r="H368" s="22">
        <f t="shared" ref="H368:H385" si="81">E368-F368</f>
        <v>-3669877.01</v>
      </c>
      <c r="I368" s="23">
        <f t="shared" ref="I368:I385" si="82">IF(ISERROR(F368/C368),0,F368/C368*100-100)</f>
        <v>4.7312742578218518</v>
      </c>
      <c r="J368" s="23">
        <f t="shared" ref="J368:J385" si="83">IF(ISERROR(F368/E368),0,F368/E368*100)</f>
        <v>210.20496137141609</v>
      </c>
      <c r="K368" s="23">
        <f t="shared" ref="K368:K385" si="84">IF(ISERROR(F368/D368),0,F368/D368*100)</f>
        <v>99.504108924634622</v>
      </c>
    </row>
    <row r="369" spans="1:11" ht="25.5">
      <c r="A369" s="26" t="s">
        <v>65</v>
      </c>
      <c r="B369" s="21" t="s">
        <v>66</v>
      </c>
      <c r="C369" s="22">
        <v>38662.839999999997</v>
      </c>
      <c r="D369" s="22">
        <v>65507</v>
      </c>
      <c r="E369" s="22">
        <v>32760</v>
      </c>
      <c r="F369" s="22">
        <v>30622.01</v>
      </c>
      <c r="G369" s="22">
        <f t="shared" si="80"/>
        <v>-8040.8299999999981</v>
      </c>
      <c r="H369" s="22">
        <f t="shared" si="81"/>
        <v>2137.9900000000016</v>
      </c>
      <c r="I369" s="23">
        <f t="shared" si="82"/>
        <v>-20.797308216364868</v>
      </c>
      <c r="J369" s="23">
        <f t="shared" si="83"/>
        <v>93.473778998778982</v>
      </c>
      <c r="K369" s="23">
        <f t="shared" si="84"/>
        <v>46.74616453203474</v>
      </c>
    </row>
    <row r="370" spans="1:11">
      <c r="A370" s="26" t="s">
        <v>23</v>
      </c>
      <c r="B370" s="21" t="s">
        <v>24</v>
      </c>
      <c r="C370" s="22">
        <v>6645037</v>
      </c>
      <c r="D370" s="22">
        <v>6969302</v>
      </c>
      <c r="E370" s="22">
        <v>3297287</v>
      </c>
      <c r="F370" s="22">
        <v>6969302</v>
      </c>
      <c r="G370" s="22">
        <f t="shared" si="80"/>
        <v>324265</v>
      </c>
      <c r="H370" s="22">
        <f t="shared" si="81"/>
        <v>-3672015</v>
      </c>
      <c r="I370" s="23">
        <f t="shared" si="82"/>
        <v>4.8798072907645178</v>
      </c>
      <c r="J370" s="23">
        <f t="shared" si="83"/>
        <v>211.3647371308594</v>
      </c>
      <c r="K370" s="23">
        <f t="shared" si="84"/>
        <v>100</v>
      </c>
    </row>
    <row r="371" spans="1:11">
      <c r="A371" s="27" t="s">
        <v>25</v>
      </c>
      <c r="B371" s="21" t="s">
        <v>26</v>
      </c>
      <c r="C371" s="22">
        <v>6645037</v>
      </c>
      <c r="D371" s="22">
        <v>6969302</v>
      </c>
      <c r="E371" s="22">
        <v>3297287</v>
      </c>
      <c r="F371" s="22">
        <v>6969302</v>
      </c>
      <c r="G371" s="22">
        <f t="shared" si="80"/>
        <v>324265</v>
      </c>
      <c r="H371" s="22">
        <f t="shared" si="81"/>
        <v>-3672015</v>
      </c>
      <c r="I371" s="23">
        <f t="shared" si="82"/>
        <v>4.8798072907645178</v>
      </c>
      <c r="J371" s="23">
        <f t="shared" si="83"/>
        <v>211.3647371308594</v>
      </c>
      <c r="K371" s="23">
        <f t="shared" si="84"/>
        <v>100</v>
      </c>
    </row>
    <row r="372" spans="1:11">
      <c r="A372" s="20" t="s">
        <v>27</v>
      </c>
      <c r="B372" s="21" t="s">
        <v>28</v>
      </c>
      <c r="C372" s="22">
        <v>2772575.85</v>
      </c>
      <c r="D372" s="22">
        <v>7086512</v>
      </c>
      <c r="E372" s="22">
        <v>3330047</v>
      </c>
      <c r="F372" s="22">
        <v>2596048.9700000002</v>
      </c>
      <c r="G372" s="22">
        <f t="shared" si="80"/>
        <v>-176526.87999999989</v>
      </c>
      <c r="H372" s="22">
        <f t="shared" si="81"/>
        <v>733998.0299999998</v>
      </c>
      <c r="I372" s="23">
        <f t="shared" si="82"/>
        <v>-6.366890918421575</v>
      </c>
      <c r="J372" s="23">
        <f t="shared" si="83"/>
        <v>77.958328215787958</v>
      </c>
      <c r="K372" s="23">
        <f t="shared" si="84"/>
        <v>36.63366364157713</v>
      </c>
    </row>
    <row r="373" spans="1:11">
      <c r="A373" s="26" t="s">
        <v>29</v>
      </c>
      <c r="B373" s="21" t="s">
        <v>30</v>
      </c>
      <c r="C373" s="22">
        <v>2573194.4700000002</v>
      </c>
      <c r="D373" s="22">
        <v>6291478</v>
      </c>
      <c r="E373" s="22">
        <v>2844253</v>
      </c>
      <c r="F373" s="22">
        <v>2478858.1800000002</v>
      </c>
      <c r="G373" s="22">
        <f t="shared" si="80"/>
        <v>-94336.290000000037</v>
      </c>
      <c r="H373" s="22">
        <f t="shared" si="81"/>
        <v>365394.81999999983</v>
      </c>
      <c r="I373" s="23">
        <f t="shared" si="82"/>
        <v>-3.6661158377198007</v>
      </c>
      <c r="J373" s="23">
        <f t="shared" si="83"/>
        <v>87.153223711111508</v>
      </c>
      <c r="K373" s="23">
        <f t="shared" si="84"/>
        <v>39.400251896295281</v>
      </c>
    </row>
    <row r="374" spans="1:11">
      <c r="A374" s="27" t="s">
        <v>31</v>
      </c>
      <c r="B374" s="21" t="s">
        <v>32</v>
      </c>
      <c r="C374" s="22">
        <v>2568964.4700000002</v>
      </c>
      <c r="D374" s="22">
        <v>6287198</v>
      </c>
      <c r="E374" s="22">
        <v>2840023</v>
      </c>
      <c r="F374" s="22">
        <v>2474578.1800000002</v>
      </c>
      <c r="G374" s="22">
        <f t="shared" si="80"/>
        <v>-94386.290000000037</v>
      </c>
      <c r="H374" s="22">
        <f t="shared" si="81"/>
        <v>365444.81999999983</v>
      </c>
      <c r="I374" s="23">
        <f t="shared" si="82"/>
        <v>-3.6740986923808947</v>
      </c>
      <c r="J374" s="23">
        <f t="shared" si="83"/>
        <v>87.132328857900092</v>
      </c>
      <c r="K374" s="23">
        <f t="shared" si="84"/>
        <v>39.358998714530699</v>
      </c>
    </row>
    <row r="375" spans="1:11">
      <c r="A375" s="28" t="s">
        <v>33</v>
      </c>
      <c r="B375" s="21" t="s">
        <v>34</v>
      </c>
      <c r="C375" s="22">
        <v>2220926.21</v>
      </c>
      <c r="D375" s="22">
        <v>5122279</v>
      </c>
      <c r="E375" s="22">
        <v>2148754</v>
      </c>
      <c r="F375" s="22">
        <v>2114946.15</v>
      </c>
      <c r="G375" s="22">
        <f t="shared" si="80"/>
        <v>-105980.06000000006</v>
      </c>
      <c r="H375" s="22">
        <f t="shared" si="81"/>
        <v>33807.850000000093</v>
      </c>
      <c r="I375" s="23">
        <f t="shared" si="82"/>
        <v>-4.7718856899797686</v>
      </c>
      <c r="J375" s="23">
        <f t="shared" si="83"/>
        <v>98.426630037686962</v>
      </c>
      <c r="K375" s="23">
        <f t="shared" si="84"/>
        <v>41.289163475866893</v>
      </c>
    </row>
    <row r="376" spans="1:11">
      <c r="A376" s="28" t="s">
        <v>35</v>
      </c>
      <c r="B376" s="21" t="s">
        <v>36</v>
      </c>
      <c r="C376" s="22">
        <v>348038.26</v>
      </c>
      <c r="D376" s="22">
        <v>1164919</v>
      </c>
      <c r="E376" s="22">
        <v>691269</v>
      </c>
      <c r="F376" s="22">
        <v>359632.03</v>
      </c>
      <c r="G376" s="22">
        <f t="shared" si="80"/>
        <v>11593.770000000019</v>
      </c>
      <c r="H376" s="22">
        <f t="shared" si="81"/>
        <v>331636.96999999997</v>
      </c>
      <c r="I376" s="23">
        <f t="shared" si="82"/>
        <v>3.3311768654400282</v>
      </c>
      <c r="J376" s="23">
        <f t="shared" si="83"/>
        <v>52.02490347462421</v>
      </c>
      <c r="K376" s="23">
        <f t="shared" si="84"/>
        <v>30.871848600632323</v>
      </c>
    </row>
    <row r="377" spans="1:11">
      <c r="A377" s="29" t="s">
        <v>77</v>
      </c>
      <c r="B377" s="21" t="s">
        <v>78</v>
      </c>
      <c r="C377" s="22">
        <v>5635.28</v>
      </c>
      <c r="D377" s="22">
        <v>0</v>
      </c>
      <c r="E377" s="22">
        <v>0</v>
      </c>
      <c r="F377" s="22">
        <v>856.92</v>
      </c>
      <c r="G377" s="22">
        <f t="shared" si="80"/>
        <v>-4778.3599999999997</v>
      </c>
      <c r="H377" s="22">
        <f t="shared" si="81"/>
        <v>-856.92</v>
      </c>
      <c r="I377" s="23">
        <f t="shared" si="82"/>
        <v>-84.793657103107563</v>
      </c>
      <c r="J377" s="23">
        <f t="shared" si="83"/>
        <v>0</v>
      </c>
      <c r="K377" s="23">
        <f t="shared" si="84"/>
        <v>0</v>
      </c>
    </row>
    <row r="378" spans="1:11" ht="25.5">
      <c r="A378" s="27" t="s">
        <v>79</v>
      </c>
      <c r="B378" s="21" t="s">
        <v>80</v>
      </c>
      <c r="C378" s="22">
        <v>4230</v>
      </c>
      <c r="D378" s="22">
        <v>4280</v>
      </c>
      <c r="E378" s="22">
        <v>4230</v>
      </c>
      <c r="F378" s="22">
        <v>4280</v>
      </c>
      <c r="G378" s="22">
        <f t="shared" si="80"/>
        <v>50</v>
      </c>
      <c r="H378" s="22">
        <f t="shared" si="81"/>
        <v>-50</v>
      </c>
      <c r="I378" s="23">
        <f t="shared" si="82"/>
        <v>1.1820330969267019</v>
      </c>
      <c r="J378" s="23">
        <f t="shared" si="83"/>
        <v>101.1820330969267</v>
      </c>
      <c r="K378" s="23">
        <f t="shared" si="84"/>
        <v>100</v>
      </c>
    </row>
    <row r="379" spans="1:11">
      <c r="A379" s="28" t="s">
        <v>81</v>
      </c>
      <c r="B379" s="21" t="s">
        <v>82</v>
      </c>
      <c r="C379" s="22">
        <v>4230</v>
      </c>
      <c r="D379" s="22">
        <v>4280</v>
      </c>
      <c r="E379" s="22">
        <v>4230</v>
      </c>
      <c r="F379" s="22">
        <v>4280</v>
      </c>
      <c r="G379" s="22">
        <f t="shared" si="80"/>
        <v>50</v>
      </c>
      <c r="H379" s="22">
        <f t="shared" si="81"/>
        <v>-50</v>
      </c>
      <c r="I379" s="23">
        <f t="shared" si="82"/>
        <v>1.1820330969267019</v>
      </c>
      <c r="J379" s="23">
        <f t="shared" si="83"/>
        <v>101.1820330969267</v>
      </c>
      <c r="K379" s="23">
        <f t="shared" si="84"/>
        <v>100</v>
      </c>
    </row>
    <row r="380" spans="1:11">
      <c r="A380" s="26" t="s">
        <v>51</v>
      </c>
      <c r="B380" s="21" t="s">
        <v>52</v>
      </c>
      <c r="C380" s="22">
        <v>199381.38</v>
      </c>
      <c r="D380" s="22">
        <v>795034</v>
      </c>
      <c r="E380" s="22">
        <v>485794</v>
      </c>
      <c r="F380" s="22">
        <v>117190.79</v>
      </c>
      <c r="G380" s="22">
        <f t="shared" si="80"/>
        <v>-82190.590000000011</v>
      </c>
      <c r="H380" s="22">
        <f t="shared" si="81"/>
        <v>368603.21</v>
      </c>
      <c r="I380" s="23">
        <f t="shared" si="82"/>
        <v>-41.222801246535667</v>
      </c>
      <c r="J380" s="23">
        <f t="shared" si="83"/>
        <v>24.123556486905969</v>
      </c>
      <c r="K380" s="23">
        <f t="shared" si="84"/>
        <v>14.740349469330871</v>
      </c>
    </row>
    <row r="381" spans="1:11">
      <c r="A381" s="27" t="s">
        <v>53</v>
      </c>
      <c r="B381" s="21" t="s">
        <v>54</v>
      </c>
      <c r="C381" s="22">
        <v>199381.38</v>
      </c>
      <c r="D381" s="22">
        <v>795034</v>
      </c>
      <c r="E381" s="22">
        <v>485794</v>
      </c>
      <c r="F381" s="22">
        <v>117190.79</v>
      </c>
      <c r="G381" s="22">
        <f t="shared" si="80"/>
        <v>-82190.590000000011</v>
      </c>
      <c r="H381" s="22">
        <f t="shared" si="81"/>
        <v>368603.21</v>
      </c>
      <c r="I381" s="23">
        <f t="shared" si="82"/>
        <v>-41.222801246535667</v>
      </c>
      <c r="J381" s="23">
        <f t="shared" si="83"/>
        <v>24.123556486905969</v>
      </c>
      <c r="K381" s="23">
        <f t="shared" si="84"/>
        <v>14.740349469330871</v>
      </c>
    </row>
    <row r="382" spans="1:11">
      <c r="A382" s="20"/>
      <c r="B382" s="21" t="s">
        <v>55</v>
      </c>
      <c r="C382" s="22">
        <v>3911123.99</v>
      </c>
      <c r="D382" s="22">
        <v>-51703</v>
      </c>
      <c r="E382" s="22">
        <v>0</v>
      </c>
      <c r="F382" s="22">
        <v>4403875.04</v>
      </c>
      <c r="G382" s="22">
        <f t="shared" si="80"/>
        <v>492751.04999999981</v>
      </c>
      <c r="H382" s="22">
        <f t="shared" si="81"/>
        <v>-4403875.04</v>
      </c>
      <c r="I382" s="23">
        <f t="shared" si="82"/>
        <v>12.598706951246513</v>
      </c>
      <c r="J382" s="23">
        <f t="shared" si="83"/>
        <v>0</v>
      </c>
      <c r="K382" s="23">
        <f t="shared" si="84"/>
        <v>-8517.6392859215121</v>
      </c>
    </row>
    <row r="383" spans="1:11">
      <c r="A383" s="20" t="s">
        <v>56</v>
      </c>
      <c r="B383" s="21" t="s">
        <v>57</v>
      </c>
      <c r="C383" s="22">
        <v>-3911123.99</v>
      </c>
      <c r="D383" s="22">
        <v>51703</v>
      </c>
      <c r="E383" s="22">
        <v>0</v>
      </c>
      <c r="F383" s="22">
        <v>-4403875.04</v>
      </c>
      <c r="G383" s="22">
        <f t="shared" si="80"/>
        <v>-492751.04999999981</v>
      </c>
      <c r="H383" s="22">
        <f t="shared" si="81"/>
        <v>4403875.04</v>
      </c>
      <c r="I383" s="23">
        <f t="shared" si="82"/>
        <v>12.598706951246513</v>
      </c>
      <c r="J383" s="23">
        <f t="shared" si="83"/>
        <v>0</v>
      </c>
      <c r="K383" s="23">
        <f t="shared" si="84"/>
        <v>-8517.6392859215121</v>
      </c>
    </row>
    <row r="384" spans="1:11">
      <c r="A384" s="26" t="s">
        <v>58</v>
      </c>
      <c r="B384" s="21" t="s">
        <v>59</v>
      </c>
      <c r="C384" s="22">
        <v>-3911123.99</v>
      </c>
      <c r="D384" s="22">
        <v>51703</v>
      </c>
      <c r="E384" s="22">
        <v>0</v>
      </c>
      <c r="F384" s="22">
        <v>-4403875.04</v>
      </c>
      <c r="G384" s="22">
        <f t="shared" si="80"/>
        <v>-492751.04999999981</v>
      </c>
      <c r="H384" s="22">
        <f t="shared" si="81"/>
        <v>4403875.04</v>
      </c>
      <c r="I384" s="23">
        <f t="shared" si="82"/>
        <v>12.598706951246513</v>
      </c>
      <c r="J384" s="23">
        <f t="shared" si="83"/>
        <v>0</v>
      </c>
      <c r="K384" s="23">
        <f t="shared" si="84"/>
        <v>-8517.6392859215121</v>
      </c>
    </row>
    <row r="385" spans="1:11" ht="25.5">
      <c r="A385" s="27" t="s">
        <v>85</v>
      </c>
      <c r="B385" s="21" t="s">
        <v>86</v>
      </c>
      <c r="C385" s="22">
        <v>0</v>
      </c>
      <c r="D385" s="22">
        <v>51703</v>
      </c>
      <c r="E385" s="22">
        <v>0</v>
      </c>
      <c r="F385" s="22">
        <v>-51703</v>
      </c>
      <c r="G385" s="22">
        <f t="shared" si="80"/>
        <v>-51703</v>
      </c>
      <c r="H385" s="22">
        <f t="shared" si="81"/>
        <v>51703</v>
      </c>
      <c r="I385" s="23">
        <f t="shared" si="82"/>
        <v>0</v>
      </c>
      <c r="J385" s="23">
        <f t="shared" si="83"/>
        <v>0</v>
      </c>
      <c r="K385" s="23">
        <f t="shared" si="84"/>
        <v>-100</v>
      </c>
    </row>
    <row r="386" spans="1:11" s="35" customFormat="1">
      <c r="A386" s="36" t="s">
        <v>743</v>
      </c>
      <c r="B386" s="32" t="s">
        <v>744</v>
      </c>
      <c r="C386" s="33"/>
      <c r="D386" s="33"/>
      <c r="E386" s="33"/>
      <c r="F386" s="33"/>
      <c r="G386" s="33"/>
      <c r="H386" s="33"/>
      <c r="I386" s="34"/>
      <c r="J386" s="34"/>
      <c r="K386" s="34"/>
    </row>
    <row r="387" spans="1:11">
      <c r="A387" s="20" t="s">
        <v>21</v>
      </c>
      <c r="B387" s="21" t="s">
        <v>22</v>
      </c>
      <c r="C387" s="22">
        <v>1979484</v>
      </c>
      <c r="D387" s="22">
        <v>2186664</v>
      </c>
      <c r="E387" s="22">
        <v>1011615</v>
      </c>
      <c r="F387" s="22">
        <v>2183079</v>
      </c>
      <c r="G387" s="22">
        <f t="shared" ref="G387:G404" si="85">F387-C387</f>
        <v>203595</v>
      </c>
      <c r="H387" s="22">
        <f t="shared" ref="H387:H404" si="86">E387-F387</f>
        <v>-1171464</v>
      </c>
      <c r="I387" s="23">
        <f t="shared" ref="I387:I404" si="87">IF(ISERROR(F387/C387),0,F387/C387*100-100)</f>
        <v>10.28525615766533</v>
      </c>
      <c r="J387" s="23">
        <f t="shared" ref="J387:J404" si="88">IF(ISERROR(F387/E387),0,F387/E387*100)</f>
        <v>215.80136712089083</v>
      </c>
      <c r="K387" s="23">
        <f t="shared" ref="K387:K404" si="89">IF(ISERROR(F387/D387),0,F387/D387*100)</f>
        <v>99.836051629331251</v>
      </c>
    </row>
    <row r="388" spans="1:11" ht="25.5">
      <c r="A388" s="26" t="s">
        <v>65</v>
      </c>
      <c r="B388" s="21" t="s">
        <v>66</v>
      </c>
      <c r="C388" s="22">
        <v>956</v>
      </c>
      <c r="D388" s="22">
        <v>3585</v>
      </c>
      <c r="E388" s="22">
        <v>0</v>
      </c>
      <c r="F388" s="22">
        <v>0</v>
      </c>
      <c r="G388" s="22">
        <f t="shared" si="85"/>
        <v>-956</v>
      </c>
      <c r="H388" s="22">
        <f t="shared" si="86"/>
        <v>0</v>
      </c>
      <c r="I388" s="23">
        <f t="shared" si="87"/>
        <v>-100</v>
      </c>
      <c r="J388" s="23">
        <f t="shared" si="88"/>
        <v>0</v>
      </c>
      <c r="K388" s="23">
        <f t="shared" si="89"/>
        <v>0</v>
      </c>
    </row>
    <row r="389" spans="1:11">
      <c r="A389" s="26" t="s">
        <v>23</v>
      </c>
      <c r="B389" s="21" t="s">
        <v>24</v>
      </c>
      <c r="C389" s="22">
        <v>1978528</v>
      </c>
      <c r="D389" s="22">
        <v>2183079</v>
      </c>
      <c r="E389" s="22">
        <v>1011615</v>
      </c>
      <c r="F389" s="22">
        <v>2183079</v>
      </c>
      <c r="G389" s="22">
        <f t="shared" si="85"/>
        <v>204551</v>
      </c>
      <c r="H389" s="22">
        <f t="shared" si="86"/>
        <v>-1171464</v>
      </c>
      <c r="I389" s="23">
        <f t="shared" si="87"/>
        <v>10.338544614986489</v>
      </c>
      <c r="J389" s="23">
        <f t="shared" si="88"/>
        <v>215.80136712089083</v>
      </c>
      <c r="K389" s="23">
        <f t="shared" si="89"/>
        <v>100</v>
      </c>
    </row>
    <row r="390" spans="1:11">
      <c r="A390" s="27" t="s">
        <v>25</v>
      </c>
      <c r="B390" s="21" t="s">
        <v>26</v>
      </c>
      <c r="C390" s="22">
        <v>1978528</v>
      </c>
      <c r="D390" s="22">
        <v>2183079</v>
      </c>
      <c r="E390" s="22">
        <v>1011615</v>
      </c>
      <c r="F390" s="22">
        <v>2183079</v>
      </c>
      <c r="G390" s="22">
        <f t="shared" si="85"/>
        <v>204551</v>
      </c>
      <c r="H390" s="22">
        <f t="shared" si="86"/>
        <v>-1171464</v>
      </c>
      <c r="I390" s="23">
        <f t="shared" si="87"/>
        <v>10.338544614986489</v>
      </c>
      <c r="J390" s="23">
        <f t="shared" si="88"/>
        <v>215.80136712089083</v>
      </c>
      <c r="K390" s="23">
        <f t="shared" si="89"/>
        <v>100</v>
      </c>
    </row>
    <row r="391" spans="1:11">
      <c r="A391" s="20" t="s">
        <v>27</v>
      </c>
      <c r="B391" s="21" t="s">
        <v>28</v>
      </c>
      <c r="C391" s="22">
        <v>957365.97</v>
      </c>
      <c r="D391" s="22">
        <v>2186963</v>
      </c>
      <c r="E391" s="22">
        <v>1011615</v>
      </c>
      <c r="F391" s="22">
        <v>842976.26</v>
      </c>
      <c r="G391" s="22">
        <f t="shared" si="85"/>
        <v>-114389.70999999996</v>
      </c>
      <c r="H391" s="22">
        <f t="shared" si="86"/>
        <v>168638.74</v>
      </c>
      <c r="I391" s="23">
        <f t="shared" si="87"/>
        <v>-11.948378528641456</v>
      </c>
      <c r="J391" s="23">
        <f t="shared" si="88"/>
        <v>83.329750942799379</v>
      </c>
      <c r="K391" s="23">
        <f t="shared" si="89"/>
        <v>38.545519974503456</v>
      </c>
    </row>
    <row r="392" spans="1:11">
      <c r="A392" s="26" t="s">
        <v>29</v>
      </c>
      <c r="B392" s="21" t="s">
        <v>30</v>
      </c>
      <c r="C392" s="22">
        <v>951497.47</v>
      </c>
      <c r="D392" s="22">
        <v>2181013</v>
      </c>
      <c r="E392" s="22">
        <v>1005665</v>
      </c>
      <c r="F392" s="22">
        <v>842976.26</v>
      </c>
      <c r="G392" s="22">
        <f t="shared" si="85"/>
        <v>-108521.20999999996</v>
      </c>
      <c r="H392" s="22">
        <f t="shared" si="86"/>
        <v>162688.74</v>
      </c>
      <c r="I392" s="23">
        <f t="shared" si="87"/>
        <v>-11.405307257411835</v>
      </c>
      <c r="J392" s="23">
        <f t="shared" si="88"/>
        <v>83.82277000790522</v>
      </c>
      <c r="K392" s="23">
        <f t="shared" si="89"/>
        <v>38.650675626417637</v>
      </c>
    </row>
    <row r="393" spans="1:11">
      <c r="A393" s="27" t="s">
        <v>31</v>
      </c>
      <c r="B393" s="21" t="s">
        <v>32</v>
      </c>
      <c r="C393" s="22">
        <v>950561.39</v>
      </c>
      <c r="D393" s="22">
        <v>2179793</v>
      </c>
      <c r="E393" s="22">
        <v>1004445</v>
      </c>
      <c r="F393" s="22">
        <v>842070.82</v>
      </c>
      <c r="G393" s="22">
        <f t="shared" si="85"/>
        <v>-108490.57000000007</v>
      </c>
      <c r="H393" s="22">
        <f t="shared" si="86"/>
        <v>162374.18000000005</v>
      </c>
      <c r="I393" s="23">
        <f t="shared" si="87"/>
        <v>-11.413315451409204</v>
      </c>
      <c r="J393" s="23">
        <f t="shared" si="88"/>
        <v>83.834437923430343</v>
      </c>
      <c r="K393" s="23">
        <f t="shared" si="89"/>
        <v>38.630769985957379</v>
      </c>
    </row>
    <row r="394" spans="1:11">
      <c r="A394" s="28" t="s">
        <v>33</v>
      </c>
      <c r="B394" s="21" t="s">
        <v>34</v>
      </c>
      <c r="C394" s="22">
        <v>867973.24</v>
      </c>
      <c r="D394" s="22">
        <v>1980507</v>
      </c>
      <c r="E394" s="22">
        <v>904357</v>
      </c>
      <c r="F394" s="22">
        <v>752526.13</v>
      </c>
      <c r="G394" s="22">
        <f t="shared" si="85"/>
        <v>-115447.10999999999</v>
      </c>
      <c r="H394" s="22">
        <f t="shared" si="86"/>
        <v>151830.87</v>
      </c>
      <c r="I394" s="23">
        <f t="shared" si="87"/>
        <v>-13.300768350876808</v>
      </c>
      <c r="J394" s="23">
        <f t="shared" si="88"/>
        <v>83.211179876973361</v>
      </c>
      <c r="K394" s="23">
        <f t="shared" si="89"/>
        <v>37.996640759159142</v>
      </c>
    </row>
    <row r="395" spans="1:11">
      <c r="A395" s="28" t="s">
        <v>35</v>
      </c>
      <c r="B395" s="21" t="s">
        <v>36</v>
      </c>
      <c r="C395" s="22">
        <v>82588.149999999994</v>
      </c>
      <c r="D395" s="22">
        <v>199286</v>
      </c>
      <c r="E395" s="22">
        <v>100088</v>
      </c>
      <c r="F395" s="22">
        <v>89544.69</v>
      </c>
      <c r="G395" s="22">
        <f t="shared" si="85"/>
        <v>6956.5400000000081</v>
      </c>
      <c r="H395" s="22">
        <f t="shared" si="86"/>
        <v>10543.309999999998</v>
      </c>
      <c r="I395" s="23">
        <f t="shared" si="87"/>
        <v>8.4231696678034353</v>
      </c>
      <c r="J395" s="23">
        <f t="shared" si="88"/>
        <v>89.465959955239398</v>
      </c>
      <c r="K395" s="23">
        <f t="shared" si="89"/>
        <v>44.932754935118375</v>
      </c>
    </row>
    <row r="396" spans="1:11">
      <c r="A396" s="29" t="s">
        <v>77</v>
      </c>
      <c r="B396" s="21" t="s">
        <v>78</v>
      </c>
      <c r="C396" s="22">
        <v>5409.36</v>
      </c>
      <c r="D396" s="22">
        <v>0</v>
      </c>
      <c r="E396" s="22">
        <v>0</v>
      </c>
      <c r="F396" s="22">
        <v>2682.19</v>
      </c>
      <c r="G396" s="22">
        <f t="shared" si="85"/>
        <v>-2727.1699999999996</v>
      </c>
      <c r="H396" s="22">
        <f t="shared" si="86"/>
        <v>-2682.19</v>
      </c>
      <c r="I396" s="23">
        <f t="shared" si="87"/>
        <v>-50.415760829377227</v>
      </c>
      <c r="J396" s="23">
        <f t="shared" si="88"/>
        <v>0</v>
      </c>
      <c r="K396" s="23">
        <f t="shared" si="89"/>
        <v>0</v>
      </c>
    </row>
    <row r="397" spans="1:11" ht="25.5">
      <c r="A397" s="27" t="s">
        <v>79</v>
      </c>
      <c r="B397" s="21" t="s">
        <v>80</v>
      </c>
      <c r="C397" s="22">
        <v>936.08</v>
      </c>
      <c r="D397" s="22">
        <v>1220</v>
      </c>
      <c r="E397" s="22">
        <v>1220</v>
      </c>
      <c r="F397" s="22">
        <v>905.44</v>
      </c>
      <c r="G397" s="22">
        <f t="shared" si="85"/>
        <v>-30.639999999999986</v>
      </c>
      <c r="H397" s="22">
        <f t="shared" si="86"/>
        <v>314.55999999999995</v>
      </c>
      <c r="I397" s="23">
        <f t="shared" si="87"/>
        <v>-3.2732245107255835</v>
      </c>
      <c r="J397" s="23">
        <f t="shared" si="88"/>
        <v>74.216393442622959</v>
      </c>
      <c r="K397" s="23">
        <f t="shared" si="89"/>
        <v>74.216393442622959</v>
      </c>
    </row>
    <row r="398" spans="1:11">
      <c r="A398" s="28" t="s">
        <v>81</v>
      </c>
      <c r="B398" s="21" t="s">
        <v>82</v>
      </c>
      <c r="C398" s="22">
        <v>936.08</v>
      </c>
      <c r="D398" s="22">
        <v>1220</v>
      </c>
      <c r="E398" s="22">
        <v>1220</v>
      </c>
      <c r="F398" s="22">
        <v>905.44</v>
      </c>
      <c r="G398" s="22">
        <f t="shared" si="85"/>
        <v>-30.639999999999986</v>
      </c>
      <c r="H398" s="22">
        <f t="shared" si="86"/>
        <v>314.55999999999995</v>
      </c>
      <c r="I398" s="23">
        <f t="shared" si="87"/>
        <v>-3.2732245107255835</v>
      </c>
      <c r="J398" s="23">
        <f t="shared" si="88"/>
        <v>74.216393442622959</v>
      </c>
      <c r="K398" s="23">
        <f t="shared" si="89"/>
        <v>74.216393442622959</v>
      </c>
    </row>
    <row r="399" spans="1:11">
      <c r="A399" s="26" t="s">
        <v>51</v>
      </c>
      <c r="B399" s="21" t="s">
        <v>52</v>
      </c>
      <c r="C399" s="22">
        <v>5868.5</v>
      </c>
      <c r="D399" s="22">
        <v>5950</v>
      </c>
      <c r="E399" s="22">
        <v>5950</v>
      </c>
      <c r="F399" s="22">
        <v>0</v>
      </c>
      <c r="G399" s="22">
        <f t="shared" si="85"/>
        <v>-5868.5</v>
      </c>
      <c r="H399" s="22">
        <f t="shared" si="86"/>
        <v>5950</v>
      </c>
      <c r="I399" s="23">
        <f t="shared" si="87"/>
        <v>-100</v>
      </c>
      <c r="J399" s="23">
        <f t="shared" si="88"/>
        <v>0</v>
      </c>
      <c r="K399" s="23">
        <f t="shared" si="89"/>
        <v>0</v>
      </c>
    </row>
    <row r="400" spans="1:11">
      <c r="A400" s="27" t="s">
        <v>53</v>
      </c>
      <c r="B400" s="21" t="s">
        <v>54</v>
      </c>
      <c r="C400" s="22">
        <v>5868.5</v>
      </c>
      <c r="D400" s="22">
        <v>5950</v>
      </c>
      <c r="E400" s="22">
        <v>5950</v>
      </c>
      <c r="F400" s="22">
        <v>0</v>
      </c>
      <c r="G400" s="22">
        <f t="shared" si="85"/>
        <v>-5868.5</v>
      </c>
      <c r="H400" s="22">
        <f t="shared" si="86"/>
        <v>5950</v>
      </c>
      <c r="I400" s="23">
        <f t="shared" si="87"/>
        <v>-100</v>
      </c>
      <c r="J400" s="23">
        <f t="shared" si="88"/>
        <v>0</v>
      </c>
      <c r="K400" s="23">
        <f t="shared" si="89"/>
        <v>0</v>
      </c>
    </row>
    <row r="401" spans="1:11">
      <c r="A401" s="20"/>
      <c r="B401" s="21" t="s">
        <v>55</v>
      </c>
      <c r="C401" s="22">
        <v>1022118.03</v>
      </c>
      <c r="D401" s="22">
        <v>-299</v>
      </c>
      <c r="E401" s="22">
        <v>0</v>
      </c>
      <c r="F401" s="22">
        <v>1340102.74</v>
      </c>
      <c r="G401" s="22">
        <f t="shared" si="85"/>
        <v>317984.70999999996</v>
      </c>
      <c r="H401" s="22">
        <f t="shared" si="86"/>
        <v>-1340102.74</v>
      </c>
      <c r="I401" s="23">
        <f t="shared" si="87"/>
        <v>31.110370883487889</v>
      </c>
      <c r="J401" s="23">
        <f t="shared" si="88"/>
        <v>0</v>
      </c>
      <c r="K401" s="23">
        <f t="shared" si="89"/>
        <v>-448194.89632107026</v>
      </c>
    </row>
    <row r="402" spans="1:11">
      <c r="A402" s="20" t="s">
        <v>56</v>
      </c>
      <c r="B402" s="21" t="s">
        <v>57</v>
      </c>
      <c r="C402" s="22">
        <v>-1022118.03</v>
      </c>
      <c r="D402" s="22">
        <v>299</v>
      </c>
      <c r="E402" s="22">
        <v>0</v>
      </c>
      <c r="F402" s="22">
        <v>-1340102.74</v>
      </c>
      <c r="G402" s="22">
        <f t="shared" si="85"/>
        <v>-317984.70999999996</v>
      </c>
      <c r="H402" s="22">
        <f t="shared" si="86"/>
        <v>1340102.74</v>
      </c>
      <c r="I402" s="23">
        <f t="shared" si="87"/>
        <v>31.110370883487889</v>
      </c>
      <c r="J402" s="23">
        <f t="shared" si="88"/>
        <v>0</v>
      </c>
      <c r="K402" s="23">
        <f t="shared" si="89"/>
        <v>-448194.89632107026</v>
      </c>
    </row>
    <row r="403" spans="1:11">
      <c r="A403" s="26" t="s">
        <v>58</v>
      </c>
      <c r="B403" s="21" t="s">
        <v>59</v>
      </c>
      <c r="C403" s="22">
        <v>-1022118.03</v>
      </c>
      <c r="D403" s="22">
        <v>299</v>
      </c>
      <c r="E403" s="22">
        <v>0</v>
      </c>
      <c r="F403" s="22">
        <v>-1340102.74</v>
      </c>
      <c r="G403" s="22">
        <f t="shared" si="85"/>
        <v>-317984.70999999996</v>
      </c>
      <c r="H403" s="22">
        <f t="shared" si="86"/>
        <v>1340102.74</v>
      </c>
      <c r="I403" s="23">
        <f t="shared" si="87"/>
        <v>31.110370883487889</v>
      </c>
      <c r="J403" s="23">
        <f t="shared" si="88"/>
        <v>0</v>
      </c>
      <c r="K403" s="23">
        <f t="shared" si="89"/>
        <v>-448194.89632107026</v>
      </c>
    </row>
    <row r="404" spans="1:11" ht="25.5">
      <c r="A404" s="27" t="s">
        <v>85</v>
      </c>
      <c r="B404" s="21" t="s">
        <v>86</v>
      </c>
      <c r="C404" s="22">
        <v>-7946.75</v>
      </c>
      <c r="D404" s="22">
        <v>299</v>
      </c>
      <c r="E404" s="22">
        <v>0</v>
      </c>
      <c r="F404" s="22">
        <v>0</v>
      </c>
      <c r="G404" s="22">
        <f t="shared" si="85"/>
        <v>7946.75</v>
      </c>
      <c r="H404" s="22">
        <f t="shared" si="86"/>
        <v>0</v>
      </c>
      <c r="I404" s="23">
        <f t="shared" si="87"/>
        <v>-100</v>
      </c>
      <c r="J404" s="23">
        <f t="shared" si="88"/>
        <v>0</v>
      </c>
      <c r="K404" s="23">
        <f t="shared" si="89"/>
        <v>0</v>
      </c>
    </row>
    <row r="405" spans="1:11" s="35" customFormat="1">
      <c r="A405" s="36" t="s">
        <v>745</v>
      </c>
      <c r="B405" s="32" t="s">
        <v>746</v>
      </c>
      <c r="C405" s="33"/>
      <c r="D405" s="33"/>
      <c r="E405" s="33"/>
      <c r="F405" s="33"/>
      <c r="G405" s="33"/>
      <c r="H405" s="33"/>
      <c r="I405" s="34"/>
      <c r="J405" s="34"/>
      <c r="K405" s="34"/>
    </row>
    <row r="406" spans="1:11">
      <c r="A406" s="20" t="s">
        <v>21</v>
      </c>
      <c r="B406" s="21" t="s">
        <v>22</v>
      </c>
      <c r="C406" s="22">
        <v>1851808.91</v>
      </c>
      <c r="D406" s="22">
        <v>2173064</v>
      </c>
      <c r="E406" s="22">
        <v>1086560</v>
      </c>
      <c r="F406" s="22">
        <v>2014212.46</v>
      </c>
      <c r="G406" s="22">
        <f t="shared" ref="G406:G422" si="90">F406-C406</f>
        <v>162403.55000000005</v>
      </c>
      <c r="H406" s="22">
        <f t="shared" ref="H406:H422" si="91">E406-F406</f>
        <v>-927652.46</v>
      </c>
      <c r="I406" s="23">
        <f t="shared" ref="I406:I422" si="92">IF(ISERROR(F406/C406),0,F406/C406*100-100)</f>
        <v>8.7699950639075439</v>
      </c>
      <c r="J406" s="23">
        <f t="shared" ref="J406:J422" si="93">IF(ISERROR(F406/E406),0,F406/E406*100)</f>
        <v>185.37517118244736</v>
      </c>
      <c r="K406" s="23">
        <f t="shared" ref="K406:K422" si="94">IF(ISERROR(F406/D406),0,F406/D406*100)</f>
        <v>92.689974156306491</v>
      </c>
    </row>
    <row r="407" spans="1:11" ht="25.5">
      <c r="A407" s="26" t="s">
        <v>65</v>
      </c>
      <c r="B407" s="21" t="s">
        <v>66</v>
      </c>
      <c r="C407" s="22">
        <v>1851808.91</v>
      </c>
      <c r="D407" s="22">
        <v>2173064</v>
      </c>
      <c r="E407" s="22">
        <v>1086560</v>
      </c>
      <c r="F407" s="22">
        <v>2014212.46</v>
      </c>
      <c r="G407" s="22">
        <f t="shared" si="90"/>
        <v>162403.55000000005</v>
      </c>
      <c r="H407" s="22">
        <f t="shared" si="91"/>
        <v>-927652.46</v>
      </c>
      <c r="I407" s="23">
        <f t="shared" si="92"/>
        <v>8.7699950639075439</v>
      </c>
      <c r="J407" s="23">
        <f t="shared" si="93"/>
        <v>185.37517118244736</v>
      </c>
      <c r="K407" s="23">
        <f t="shared" si="94"/>
        <v>92.689974156306491</v>
      </c>
    </row>
    <row r="408" spans="1:11">
      <c r="A408" s="20" t="s">
        <v>27</v>
      </c>
      <c r="B408" s="21" t="s">
        <v>28</v>
      </c>
      <c r="C408" s="22">
        <v>1009353</v>
      </c>
      <c r="D408" s="22">
        <v>3398640</v>
      </c>
      <c r="E408" s="22">
        <v>2127828</v>
      </c>
      <c r="F408" s="22">
        <v>1174490.3600000001</v>
      </c>
      <c r="G408" s="22">
        <f t="shared" si="90"/>
        <v>165137.3600000001</v>
      </c>
      <c r="H408" s="22">
        <f t="shared" si="91"/>
        <v>953337.6399999999</v>
      </c>
      <c r="I408" s="23">
        <f t="shared" si="92"/>
        <v>16.360714239715946</v>
      </c>
      <c r="J408" s="23">
        <f t="shared" si="93"/>
        <v>55.196677551005067</v>
      </c>
      <c r="K408" s="23">
        <f t="shared" si="94"/>
        <v>34.557657180519271</v>
      </c>
    </row>
    <row r="409" spans="1:11">
      <c r="A409" s="26" t="s">
        <v>29</v>
      </c>
      <c r="B409" s="21" t="s">
        <v>30</v>
      </c>
      <c r="C409" s="22">
        <v>1009353</v>
      </c>
      <c r="D409" s="22">
        <v>3398640</v>
      </c>
      <c r="E409" s="22">
        <v>2127828</v>
      </c>
      <c r="F409" s="22">
        <v>1174490.3600000001</v>
      </c>
      <c r="G409" s="22">
        <f t="shared" si="90"/>
        <v>165137.3600000001</v>
      </c>
      <c r="H409" s="22">
        <f t="shared" si="91"/>
        <v>953337.6399999999</v>
      </c>
      <c r="I409" s="23">
        <f t="shared" si="92"/>
        <v>16.360714239715946</v>
      </c>
      <c r="J409" s="23">
        <f t="shared" si="93"/>
        <v>55.196677551005067</v>
      </c>
      <c r="K409" s="23">
        <f t="shared" si="94"/>
        <v>34.557657180519271</v>
      </c>
    </row>
    <row r="410" spans="1:11">
      <c r="A410" s="27" t="s">
        <v>31</v>
      </c>
      <c r="B410" s="21" t="s">
        <v>32</v>
      </c>
      <c r="C410" s="22">
        <v>434737.78</v>
      </c>
      <c r="D410" s="22">
        <v>1437766</v>
      </c>
      <c r="E410" s="22">
        <v>897766</v>
      </c>
      <c r="F410" s="22">
        <v>502436.4</v>
      </c>
      <c r="G410" s="22">
        <f t="shared" si="90"/>
        <v>67698.62</v>
      </c>
      <c r="H410" s="22">
        <f t="shared" si="91"/>
        <v>395329.6</v>
      </c>
      <c r="I410" s="23">
        <f t="shared" si="92"/>
        <v>15.572288196346776</v>
      </c>
      <c r="J410" s="23">
        <f t="shared" si="93"/>
        <v>55.965184691779378</v>
      </c>
      <c r="K410" s="23">
        <f t="shared" si="94"/>
        <v>34.945630930207003</v>
      </c>
    </row>
    <row r="411" spans="1:11">
      <c r="A411" s="28" t="s">
        <v>35</v>
      </c>
      <c r="B411" s="21" t="s">
        <v>36</v>
      </c>
      <c r="C411" s="22">
        <v>434737.78</v>
      </c>
      <c r="D411" s="22">
        <v>1437766</v>
      </c>
      <c r="E411" s="22">
        <v>897766</v>
      </c>
      <c r="F411" s="22">
        <v>502436.4</v>
      </c>
      <c r="G411" s="22">
        <f t="shared" si="90"/>
        <v>67698.62</v>
      </c>
      <c r="H411" s="22">
        <f t="shared" si="91"/>
        <v>395329.6</v>
      </c>
      <c r="I411" s="23">
        <f t="shared" si="92"/>
        <v>15.572288196346776</v>
      </c>
      <c r="J411" s="23">
        <f t="shared" si="93"/>
        <v>55.965184691779378</v>
      </c>
      <c r="K411" s="23">
        <f t="shared" si="94"/>
        <v>34.945630930207003</v>
      </c>
    </row>
    <row r="412" spans="1:11">
      <c r="A412" s="27" t="s">
        <v>37</v>
      </c>
      <c r="B412" s="21" t="s">
        <v>38</v>
      </c>
      <c r="C412" s="22">
        <v>574615.22</v>
      </c>
      <c r="D412" s="22">
        <v>1944570</v>
      </c>
      <c r="E412" s="22">
        <v>1213758</v>
      </c>
      <c r="F412" s="22">
        <v>665720.44999999995</v>
      </c>
      <c r="G412" s="22">
        <f t="shared" si="90"/>
        <v>91105.229999999981</v>
      </c>
      <c r="H412" s="22">
        <f t="shared" si="91"/>
        <v>548037.55000000005</v>
      </c>
      <c r="I412" s="23">
        <f t="shared" si="92"/>
        <v>15.854997714818623</v>
      </c>
      <c r="J412" s="23">
        <f t="shared" si="93"/>
        <v>54.847873299290292</v>
      </c>
      <c r="K412" s="23">
        <f t="shared" si="94"/>
        <v>34.234841121687573</v>
      </c>
    </row>
    <row r="413" spans="1:11">
      <c r="A413" s="28" t="s">
        <v>39</v>
      </c>
      <c r="B413" s="21" t="s">
        <v>40</v>
      </c>
      <c r="C413" s="22">
        <v>8018.01</v>
      </c>
      <c r="D413" s="22">
        <v>22336</v>
      </c>
      <c r="E413" s="22">
        <v>11524</v>
      </c>
      <c r="F413" s="22">
        <v>3799.84</v>
      </c>
      <c r="G413" s="22">
        <f t="shared" si="90"/>
        <v>-4218.17</v>
      </c>
      <c r="H413" s="22">
        <f t="shared" si="91"/>
        <v>7724.16</v>
      </c>
      <c r="I413" s="23">
        <f t="shared" si="92"/>
        <v>-52.608689687341368</v>
      </c>
      <c r="J413" s="23">
        <f t="shared" si="93"/>
        <v>32.973273169038528</v>
      </c>
      <c r="K413" s="23">
        <f t="shared" si="94"/>
        <v>17.012177650429798</v>
      </c>
    </row>
    <row r="414" spans="1:11">
      <c r="A414" s="28" t="s">
        <v>41</v>
      </c>
      <c r="B414" s="21" t="s">
        <v>42</v>
      </c>
      <c r="C414" s="22">
        <v>566597.21</v>
      </c>
      <c r="D414" s="22">
        <v>1922234</v>
      </c>
      <c r="E414" s="22">
        <v>1202234</v>
      </c>
      <c r="F414" s="22">
        <v>661920.61</v>
      </c>
      <c r="G414" s="22">
        <f t="shared" si="90"/>
        <v>95323.400000000023</v>
      </c>
      <c r="H414" s="22">
        <f t="shared" si="91"/>
        <v>540313.39</v>
      </c>
      <c r="I414" s="23">
        <f t="shared" si="92"/>
        <v>16.823838578379167</v>
      </c>
      <c r="J414" s="23">
        <f t="shared" si="93"/>
        <v>55.057552023982012</v>
      </c>
      <c r="K414" s="23">
        <f t="shared" si="94"/>
        <v>34.43496525397012</v>
      </c>
    </row>
    <row r="415" spans="1:11" ht="25.5">
      <c r="A415" s="27" t="s">
        <v>43</v>
      </c>
      <c r="B415" s="21" t="s">
        <v>44</v>
      </c>
      <c r="C415" s="22">
        <v>0</v>
      </c>
      <c r="D415" s="22">
        <v>16304</v>
      </c>
      <c r="E415" s="22">
        <v>16304</v>
      </c>
      <c r="F415" s="22">
        <v>6333.51</v>
      </c>
      <c r="G415" s="22">
        <f t="shared" si="90"/>
        <v>6333.51</v>
      </c>
      <c r="H415" s="22">
        <f t="shared" si="91"/>
        <v>9970.49</v>
      </c>
      <c r="I415" s="23">
        <f t="shared" si="92"/>
        <v>0</v>
      </c>
      <c r="J415" s="23">
        <f t="shared" si="93"/>
        <v>38.846356722276745</v>
      </c>
      <c r="K415" s="23">
        <f t="shared" si="94"/>
        <v>38.846356722276745</v>
      </c>
    </row>
    <row r="416" spans="1:11">
      <c r="A416" s="28" t="s">
        <v>45</v>
      </c>
      <c r="B416" s="21" t="s">
        <v>46</v>
      </c>
      <c r="C416" s="22">
        <v>0</v>
      </c>
      <c r="D416" s="22">
        <v>16304</v>
      </c>
      <c r="E416" s="22">
        <v>16304</v>
      </c>
      <c r="F416" s="22">
        <v>6333.51</v>
      </c>
      <c r="G416" s="22">
        <f t="shared" si="90"/>
        <v>6333.51</v>
      </c>
      <c r="H416" s="22">
        <f t="shared" si="91"/>
        <v>9970.49</v>
      </c>
      <c r="I416" s="23">
        <f t="shared" si="92"/>
        <v>0</v>
      </c>
      <c r="J416" s="23">
        <f t="shared" si="93"/>
        <v>38.846356722276745</v>
      </c>
      <c r="K416" s="23">
        <f t="shared" si="94"/>
        <v>38.846356722276745</v>
      </c>
    </row>
    <row r="417" spans="1:11" ht="25.5">
      <c r="A417" s="29" t="s">
        <v>47</v>
      </c>
      <c r="B417" s="21" t="s">
        <v>48</v>
      </c>
      <c r="C417" s="22">
        <v>0</v>
      </c>
      <c r="D417" s="22">
        <v>16304</v>
      </c>
      <c r="E417" s="22">
        <v>16304</v>
      </c>
      <c r="F417" s="22">
        <v>6333.51</v>
      </c>
      <c r="G417" s="22">
        <f t="shared" si="90"/>
        <v>6333.51</v>
      </c>
      <c r="H417" s="22">
        <f t="shared" si="91"/>
        <v>9970.49</v>
      </c>
      <c r="I417" s="23">
        <f t="shared" si="92"/>
        <v>0</v>
      </c>
      <c r="J417" s="23">
        <f t="shared" si="93"/>
        <v>38.846356722276745</v>
      </c>
      <c r="K417" s="23">
        <f t="shared" si="94"/>
        <v>38.846356722276745</v>
      </c>
    </row>
    <row r="418" spans="1:11" ht="25.5">
      <c r="A418" s="30" t="s">
        <v>559</v>
      </c>
      <c r="B418" s="21" t="s">
        <v>560</v>
      </c>
      <c r="C418" s="22">
        <v>0</v>
      </c>
      <c r="D418" s="22">
        <v>16304</v>
      </c>
      <c r="E418" s="22">
        <v>16304</v>
      </c>
      <c r="F418" s="22">
        <v>6333.51</v>
      </c>
      <c r="G418" s="22">
        <f t="shared" si="90"/>
        <v>6333.51</v>
      </c>
      <c r="H418" s="22">
        <f t="shared" si="91"/>
        <v>9970.49</v>
      </c>
      <c r="I418" s="23">
        <f t="shared" si="92"/>
        <v>0</v>
      </c>
      <c r="J418" s="23">
        <f t="shared" si="93"/>
        <v>38.846356722276745</v>
      </c>
      <c r="K418" s="23">
        <f t="shared" si="94"/>
        <v>38.846356722276745</v>
      </c>
    </row>
    <row r="419" spans="1:11">
      <c r="A419" s="20"/>
      <c r="B419" s="21" t="s">
        <v>55</v>
      </c>
      <c r="C419" s="22">
        <v>842455.91</v>
      </c>
      <c r="D419" s="22">
        <v>-1225576</v>
      </c>
      <c r="E419" s="22">
        <v>-1041268</v>
      </c>
      <c r="F419" s="22">
        <v>839722.1</v>
      </c>
      <c r="G419" s="22">
        <f t="shared" si="90"/>
        <v>-2733.8100000000559</v>
      </c>
      <c r="H419" s="22">
        <f t="shared" si="91"/>
        <v>-1880990.1</v>
      </c>
      <c r="I419" s="23">
        <f t="shared" si="92"/>
        <v>-0.32450481592563563</v>
      </c>
      <c r="J419" s="23">
        <f t="shared" si="93"/>
        <v>-80.644185742767476</v>
      </c>
      <c r="K419" s="23">
        <f t="shared" si="94"/>
        <v>-68.516526106908088</v>
      </c>
    </row>
    <row r="420" spans="1:11">
      <c r="A420" s="20" t="s">
        <v>56</v>
      </c>
      <c r="B420" s="21" t="s">
        <v>57</v>
      </c>
      <c r="C420" s="22">
        <v>-842455.91</v>
      </c>
      <c r="D420" s="22">
        <v>1225576</v>
      </c>
      <c r="E420" s="22">
        <v>1041268</v>
      </c>
      <c r="F420" s="22">
        <v>-839722.1</v>
      </c>
      <c r="G420" s="22">
        <f t="shared" si="90"/>
        <v>2733.8100000000559</v>
      </c>
      <c r="H420" s="22">
        <f t="shared" si="91"/>
        <v>1880990.1</v>
      </c>
      <c r="I420" s="23">
        <f t="shared" si="92"/>
        <v>-0.32450481592563563</v>
      </c>
      <c r="J420" s="23">
        <f t="shared" si="93"/>
        <v>-80.644185742767476</v>
      </c>
      <c r="K420" s="23">
        <f t="shared" si="94"/>
        <v>-68.516526106908088</v>
      </c>
    </row>
    <row r="421" spans="1:11">
      <c r="A421" s="26" t="s">
        <v>58</v>
      </c>
      <c r="B421" s="21" t="s">
        <v>59</v>
      </c>
      <c r="C421" s="22">
        <v>-842455.91</v>
      </c>
      <c r="D421" s="22">
        <v>1225576</v>
      </c>
      <c r="E421" s="22">
        <v>1041268</v>
      </c>
      <c r="F421" s="22">
        <v>-839722.1</v>
      </c>
      <c r="G421" s="22">
        <f t="shared" si="90"/>
        <v>2733.8100000000559</v>
      </c>
      <c r="H421" s="22">
        <f t="shared" si="91"/>
        <v>1880990.1</v>
      </c>
      <c r="I421" s="23">
        <f t="shared" si="92"/>
        <v>-0.32450481592563563</v>
      </c>
      <c r="J421" s="23">
        <f t="shared" si="93"/>
        <v>-80.644185742767476</v>
      </c>
      <c r="K421" s="23">
        <f t="shared" si="94"/>
        <v>-68.516526106908088</v>
      </c>
    </row>
    <row r="422" spans="1:11" ht="25.5">
      <c r="A422" s="27" t="s">
        <v>85</v>
      </c>
      <c r="B422" s="21" t="s">
        <v>86</v>
      </c>
      <c r="C422" s="22">
        <v>-1209983</v>
      </c>
      <c r="D422" s="22">
        <v>1225576</v>
      </c>
      <c r="E422" s="22">
        <v>1041268</v>
      </c>
      <c r="F422" s="22">
        <v>-1225576</v>
      </c>
      <c r="G422" s="22">
        <f t="shared" si="90"/>
        <v>-15593</v>
      </c>
      <c r="H422" s="22">
        <f t="shared" si="91"/>
        <v>2266844</v>
      </c>
      <c r="I422" s="23">
        <f t="shared" si="92"/>
        <v>1.2886957915937671</v>
      </c>
      <c r="J422" s="23">
        <f t="shared" si="93"/>
        <v>-117.70034227499548</v>
      </c>
      <c r="K422" s="23">
        <f t="shared" si="94"/>
        <v>-100</v>
      </c>
    </row>
    <row r="423" spans="1:11" s="35" customFormat="1">
      <c r="A423" s="31" t="s">
        <v>384</v>
      </c>
      <c r="B423" s="32" t="s">
        <v>747</v>
      </c>
      <c r="C423" s="33"/>
      <c r="D423" s="33"/>
      <c r="E423" s="33"/>
      <c r="F423" s="33"/>
      <c r="G423" s="33"/>
      <c r="H423" s="33"/>
      <c r="I423" s="34"/>
      <c r="J423" s="34"/>
      <c r="K423" s="34"/>
    </row>
    <row r="424" spans="1:11">
      <c r="A424" s="20" t="s">
        <v>21</v>
      </c>
      <c r="B424" s="21" t="s">
        <v>22</v>
      </c>
      <c r="C424" s="22">
        <v>15811700.58</v>
      </c>
      <c r="D424" s="22">
        <v>21985615</v>
      </c>
      <c r="E424" s="22">
        <v>10161777</v>
      </c>
      <c r="F424" s="22">
        <v>15056637.609999999</v>
      </c>
      <c r="G424" s="22">
        <f t="shared" ref="G424:G448" si="95">F424-C424</f>
        <v>-755062.97000000067</v>
      </c>
      <c r="H424" s="22">
        <f t="shared" ref="H424:H448" si="96">E424-F424</f>
        <v>-4894860.6099999994</v>
      </c>
      <c r="I424" s="23">
        <f t="shared" ref="I424:I448" si="97">IF(ISERROR(F424/C424),0,F424/C424*100-100)</f>
        <v>-4.7753432097940873</v>
      </c>
      <c r="J424" s="23">
        <f t="shared" ref="J424:J448" si="98">IF(ISERROR(F424/E424),0,F424/E424*100)</f>
        <v>148.16933701654739</v>
      </c>
      <c r="K424" s="23">
        <f t="shared" ref="K424:K448" si="99">IF(ISERROR(F424/D424),0,F424/D424*100)</f>
        <v>68.484041087774898</v>
      </c>
    </row>
    <row r="425" spans="1:11" ht="25.5">
      <c r="A425" s="26" t="s">
        <v>65</v>
      </c>
      <c r="B425" s="21" t="s">
        <v>66</v>
      </c>
      <c r="C425" s="22">
        <v>6259432.7800000003</v>
      </c>
      <c r="D425" s="22">
        <v>12895940</v>
      </c>
      <c r="E425" s="22">
        <v>6318506</v>
      </c>
      <c r="F425" s="22">
        <v>5966962.6100000003</v>
      </c>
      <c r="G425" s="22">
        <f t="shared" si="95"/>
        <v>-292470.16999999993</v>
      </c>
      <c r="H425" s="22">
        <f t="shared" si="96"/>
        <v>351543.38999999966</v>
      </c>
      <c r="I425" s="23">
        <f t="shared" si="97"/>
        <v>-4.6724708177152081</v>
      </c>
      <c r="J425" s="23">
        <f t="shared" si="98"/>
        <v>94.436289369670618</v>
      </c>
      <c r="K425" s="23">
        <f t="shared" si="99"/>
        <v>46.270086631916712</v>
      </c>
    </row>
    <row r="426" spans="1:11">
      <c r="A426" s="26" t="s">
        <v>67</v>
      </c>
      <c r="B426" s="21" t="s">
        <v>68</v>
      </c>
      <c r="C426" s="22">
        <v>2956.8</v>
      </c>
      <c r="D426" s="22">
        <v>0</v>
      </c>
      <c r="E426" s="22">
        <v>0</v>
      </c>
      <c r="F426" s="22">
        <v>0</v>
      </c>
      <c r="G426" s="22">
        <f t="shared" si="95"/>
        <v>-2956.8</v>
      </c>
      <c r="H426" s="22">
        <f t="shared" si="96"/>
        <v>0</v>
      </c>
      <c r="I426" s="23">
        <f t="shared" si="97"/>
        <v>-100</v>
      </c>
      <c r="J426" s="23">
        <f t="shared" si="98"/>
        <v>0</v>
      </c>
      <c r="K426" s="23">
        <f t="shared" si="99"/>
        <v>0</v>
      </c>
    </row>
    <row r="427" spans="1:11">
      <c r="A427" s="27" t="s">
        <v>69</v>
      </c>
      <c r="B427" s="21" t="s">
        <v>70</v>
      </c>
      <c r="C427" s="22">
        <v>2956.8</v>
      </c>
      <c r="D427" s="22">
        <v>0</v>
      </c>
      <c r="E427" s="22">
        <v>0</v>
      </c>
      <c r="F427" s="22">
        <v>0</v>
      </c>
      <c r="G427" s="22">
        <f t="shared" si="95"/>
        <v>-2956.8</v>
      </c>
      <c r="H427" s="22">
        <f t="shared" si="96"/>
        <v>0</v>
      </c>
      <c r="I427" s="23">
        <f t="shared" si="97"/>
        <v>-100</v>
      </c>
      <c r="J427" s="23">
        <f t="shared" si="98"/>
        <v>0</v>
      </c>
      <c r="K427" s="23">
        <f t="shared" si="99"/>
        <v>0</v>
      </c>
    </row>
    <row r="428" spans="1:11">
      <c r="A428" s="28" t="s">
        <v>71</v>
      </c>
      <c r="B428" s="21" t="s">
        <v>72</v>
      </c>
      <c r="C428" s="22">
        <v>2956.8</v>
      </c>
      <c r="D428" s="22">
        <v>0</v>
      </c>
      <c r="E428" s="22">
        <v>0</v>
      </c>
      <c r="F428" s="22">
        <v>0</v>
      </c>
      <c r="G428" s="22">
        <f t="shared" si="95"/>
        <v>-2956.8</v>
      </c>
      <c r="H428" s="22">
        <f t="shared" si="96"/>
        <v>0</v>
      </c>
      <c r="I428" s="23">
        <f t="shared" si="97"/>
        <v>-100</v>
      </c>
      <c r="J428" s="23">
        <f t="shared" si="98"/>
        <v>0</v>
      </c>
      <c r="K428" s="23">
        <f t="shared" si="99"/>
        <v>0</v>
      </c>
    </row>
    <row r="429" spans="1:11" ht="25.5">
      <c r="A429" s="29" t="s">
        <v>73</v>
      </c>
      <c r="B429" s="21" t="s">
        <v>74</v>
      </c>
      <c r="C429" s="22">
        <v>2956.8</v>
      </c>
      <c r="D429" s="22">
        <v>0</v>
      </c>
      <c r="E429" s="22">
        <v>0</v>
      </c>
      <c r="F429" s="22">
        <v>0</v>
      </c>
      <c r="G429" s="22">
        <f t="shared" si="95"/>
        <v>-2956.8</v>
      </c>
      <c r="H429" s="22">
        <f t="shared" si="96"/>
        <v>0</v>
      </c>
      <c r="I429" s="23">
        <f t="shared" si="97"/>
        <v>-100</v>
      </c>
      <c r="J429" s="23">
        <f t="shared" si="98"/>
        <v>0</v>
      </c>
      <c r="K429" s="23">
        <f t="shared" si="99"/>
        <v>0</v>
      </c>
    </row>
    <row r="430" spans="1:11" ht="25.5">
      <c r="A430" s="30" t="s">
        <v>75</v>
      </c>
      <c r="B430" s="21" t="s">
        <v>76</v>
      </c>
      <c r="C430" s="22">
        <v>2956.8</v>
      </c>
      <c r="D430" s="22">
        <v>0</v>
      </c>
      <c r="E430" s="22">
        <v>0</v>
      </c>
      <c r="F430" s="22">
        <v>0</v>
      </c>
      <c r="G430" s="22">
        <f t="shared" si="95"/>
        <v>-2956.8</v>
      </c>
      <c r="H430" s="22">
        <f t="shared" si="96"/>
        <v>0</v>
      </c>
      <c r="I430" s="23">
        <f t="shared" si="97"/>
        <v>-100</v>
      </c>
      <c r="J430" s="23">
        <f t="shared" si="98"/>
        <v>0</v>
      </c>
      <c r="K430" s="23">
        <f t="shared" si="99"/>
        <v>0</v>
      </c>
    </row>
    <row r="431" spans="1:11">
      <c r="A431" s="26" t="s">
        <v>23</v>
      </c>
      <c r="B431" s="21" t="s">
        <v>24</v>
      </c>
      <c r="C431" s="22">
        <v>9549311</v>
      </c>
      <c r="D431" s="22">
        <v>9089675</v>
      </c>
      <c r="E431" s="22">
        <v>3843271</v>
      </c>
      <c r="F431" s="22">
        <v>9089675</v>
      </c>
      <c r="G431" s="22">
        <f t="shared" si="95"/>
        <v>-459636</v>
      </c>
      <c r="H431" s="22">
        <f t="shared" si="96"/>
        <v>-5246404</v>
      </c>
      <c r="I431" s="23">
        <f t="shared" si="97"/>
        <v>-4.8132896708464159</v>
      </c>
      <c r="J431" s="23">
        <f t="shared" si="98"/>
        <v>236.50882282305878</v>
      </c>
      <c r="K431" s="23">
        <f t="shared" si="99"/>
        <v>100</v>
      </c>
    </row>
    <row r="432" spans="1:11">
      <c r="A432" s="27" t="s">
        <v>25</v>
      </c>
      <c r="B432" s="21" t="s">
        <v>26</v>
      </c>
      <c r="C432" s="22">
        <v>9549311</v>
      </c>
      <c r="D432" s="22">
        <v>9089675</v>
      </c>
      <c r="E432" s="22">
        <v>3843271</v>
      </c>
      <c r="F432" s="22">
        <v>9089675</v>
      </c>
      <c r="G432" s="22">
        <f t="shared" si="95"/>
        <v>-459636</v>
      </c>
      <c r="H432" s="22">
        <f t="shared" si="96"/>
        <v>-5246404</v>
      </c>
      <c r="I432" s="23">
        <f t="shared" si="97"/>
        <v>-4.8132896708464159</v>
      </c>
      <c r="J432" s="23">
        <f t="shared" si="98"/>
        <v>236.50882282305878</v>
      </c>
      <c r="K432" s="23">
        <f t="shared" si="99"/>
        <v>100</v>
      </c>
    </row>
    <row r="433" spans="1:11">
      <c r="A433" s="20" t="s">
        <v>27</v>
      </c>
      <c r="B433" s="21" t="s">
        <v>28</v>
      </c>
      <c r="C433" s="22">
        <v>10543890.49</v>
      </c>
      <c r="D433" s="22">
        <v>23971196</v>
      </c>
      <c r="E433" s="22">
        <v>10643767</v>
      </c>
      <c r="F433" s="22">
        <v>8422864.3900000006</v>
      </c>
      <c r="G433" s="22">
        <f t="shared" si="95"/>
        <v>-2121026.0999999996</v>
      </c>
      <c r="H433" s="22">
        <f t="shared" si="96"/>
        <v>2220902.6099999994</v>
      </c>
      <c r="I433" s="23">
        <f t="shared" si="97"/>
        <v>-20.116162075200009</v>
      </c>
      <c r="J433" s="23">
        <f t="shared" si="98"/>
        <v>79.134242510193999</v>
      </c>
      <c r="K433" s="23">
        <f t="shared" si="99"/>
        <v>35.137439074796276</v>
      </c>
    </row>
    <row r="434" spans="1:11">
      <c r="A434" s="26" t="s">
        <v>29</v>
      </c>
      <c r="B434" s="21" t="s">
        <v>30</v>
      </c>
      <c r="C434" s="22">
        <v>10291520.67</v>
      </c>
      <c r="D434" s="22">
        <v>22489086</v>
      </c>
      <c r="E434" s="22">
        <v>10012807</v>
      </c>
      <c r="F434" s="22">
        <v>8271388.4299999997</v>
      </c>
      <c r="G434" s="22">
        <f t="shared" si="95"/>
        <v>-2020132.2400000002</v>
      </c>
      <c r="H434" s="22">
        <f t="shared" si="96"/>
        <v>1741418.5700000003</v>
      </c>
      <c r="I434" s="23">
        <f t="shared" si="97"/>
        <v>-19.6290937440249</v>
      </c>
      <c r="J434" s="23">
        <f t="shared" si="98"/>
        <v>82.608088121542735</v>
      </c>
      <c r="K434" s="23">
        <f t="shared" si="99"/>
        <v>36.779566897471952</v>
      </c>
    </row>
    <row r="435" spans="1:11">
      <c r="A435" s="27" t="s">
        <v>31</v>
      </c>
      <c r="B435" s="21" t="s">
        <v>32</v>
      </c>
      <c r="C435" s="22">
        <v>10284081.67</v>
      </c>
      <c r="D435" s="22">
        <v>22478857</v>
      </c>
      <c r="E435" s="22">
        <v>10003368</v>
      </c>
      <c r="F435" s="22">
        <v>8263919.4299999997</v>
      </c>
      <c r="G435" s="22">
        <f t="shared" si="95"/>
        <v>-2020162.2400000002</v>
      </c>
      <c r="H435" s="22">
        <f t="shared" si="96"/>
        <v>1739448.5700000003</v>
      </c>
      <c r="I435" s="23">
        <f t="shared" si="97"/>
        <v>-19.643584180132251</v>
      </c>
      <c r="J435" s="23">
        <f t="shared" si="98"/>
        <v>82.611370790317821</v>
      </c>
      <c r="K435" s="23">
        <f t="shared" si="99"/>
        <v>36.763076654653744</v>
      </c>
    </row>
    <row r="436" spans="1:11">
      <c r="A436" s="28" t="s">
        <v>33</v>
      </c>
      <c r="B436" s="21" t="s">
        <v>34</v>
      </c>
      <c r="C436" s="22">
        <v>7691098.6600000001</v>
      </c>
      <c r="D436" s="22">
        <v>15935182</v>
      </c>
      <c r="E436" s="22">
        <v>7257784</v>
      </c>
      <c r="F436" s="22">
        <v>6597064.2300000004</v>
      </c>
      <c r="G436" s="22">
        <f t="shared" si="95"/>
        <v>-1094034.4299999997</v>
      </c>
      <c r="H436" s="22">
        <f t="shared" si="96"/>
        <v>660719.76999999955</v>
      </c>
      <c r="I436" s="23">
        <f t="shared" si="97"/>
        <v>-14.224683343224726</v>
      </c>
      <c r="J436" s="23">
        <f t="shared" si="98"/>
        <v>90.896397991453043</v>
      </c>
      <c r="K436" s="23">
        <f t="shared" si="99"/>
        <v>41.399365441825523</v>
      </c>
    </row>
    <row r="437" spans="1:11">
      <c r="A437" s="28" t="s">
        <v>35</v>
      </c>
      <c r="B437" s="21" t="s">
        <v>36</v>
      </c>
      <c r="C437" s="22">
        <v>2592983.0099999998</v>
      </c>
      <c r="D437" s="22">
        <v>6543675</v>
      </c>
      <c r="E437" s="22">
        <v>2745584</v>
      </c>
      <c r="F437" s="22">
        <v>1666855.2</v>
      </c>
      <c r="G437" s="22">
        <f t="shared" si="95"/>
        <v>-926127.80999999982</v>
      </c>
      <c r="H437" s="22">
        <f t="shared" si="96"/>
        <v>1078728.8</v>
      </c>
      <c r="I437" s="23">
        <f t="shared" si="97"/>
        <v>-35.716694109769733</v>
      </c>
      <c r="J437" s="23">
        <f t="shared" si="98"/>
        <v>60.710406237798587</v>
      </c>
      <c r="K437" s="23">
        <f t="shared" si="99"/>
        <v>25.472768742335155</v>
      </c>
    </row>
    <row r="438" spans="1:11">
      <c r="A438" s="29" t="s">
        <v>77</v>
      </c>
      <c r="B438" s="21" t="s">
        <v>78</v>
      </c>
      <c r="C438" s="22">
        <v>10407.11</v>
      </c>
      <c r="D438" s="22">
        <v>0</v>
      </c>
      <c r="E438" s="22">
        <v>0</v>
      </c>
      <c r="F438" s="22">
        <v>2626.92</v>
      </c>
      <c r="G438" s="22">
        <f t="shared" si="95"/>
        <v>-7780.1900000000005</v>
      </c>
      <c r="H438" s="22">
        <f t="shared" si="96"/>
        <v>-2626.92</v>
      </c>
      <c r="I438" s="23">
        <f t="shared" si="97"/>
        <v>-74.758410355997</v>
      </c>
      <c r="J438" s="23">
        <f t="shared" si="98"/>
        <v>0</v>
      </c>
      <c r="K438" s="23">
        <f t="shared" si="99"/>
        <v>0</v>
      </c>
    </row>
    <row r="439" spans="1:11">
      <c r="A439" s="27" t="s">
        <v>37</v>
      </c>
      <c r="B439" s="21" t="s">
        <v>38</v>
      </c>
      <c r="C439" s="22">
        <v>0</v>
      </c>
      <c r="D439" s="22">
        <v>2000</v>
      </c>
      <c r="E439" s="22">
        <v>2000</v>
      </c>
      <c r="F439" s="22">
        <v>30</v>
      </c>
      <c r="G439" s="22">
        <f t="shared" si="95"/>
        <v>30</v>
      </c>
      <c r="H439" s="22">
        <f t="shared" si="96"/>
        <v>1970</v>
      </c>
      <c r="I439" s="23">
        <f t="shared" si="97"/>
        <v>0</v>
      </c>
      <c r="J439" s="23">
        <f t="shared" si="98"/>
        <v>1.5</v>
      </c>
      <c r="K439" s="23">
        <f t="shared" si="99"/>
        <v>1.5</v>
      </c>
    </row>
    <row r="440" spans="1:11">
      <c r="A440" s="28" t="s">
        <v>41</v>
      </c>
      <c r="B440" s="21" t="s">
        <v>42</v>
      </c>
      <c r="C440" s="22">
        <v>0</v>
      </c>
      <c r="D440" s="22">
        <v>2000</v>
      </c>
      <c r="E440" s="22">
        <v>2000</v>
      </c>
      <c r="F440" s="22">
        <v>30</v>
      </c>
      <c r="G440" s="22">
        <f t="shared" si="95"/>
        <v>30</v>
      </c>
      <c r="H440" s="22">
        <f t="shared" si="96"/>
        <v>1970</v>
      </c>
      <c r="I440" s="23">
        <f t="shared" si="97"/>
        <v>0</v>
      </c>
      <c r="J440" s="23">
        <f t="shared" si="98"/>
        <v>1.5</v>
      </c>
      <c r="K440" s="23">
        <f t="shared" si="99"/>
        <v>1.5</v>
      </c>
    </row>
    <row r="441" spans="1:11" ht="25.5">
      <c r="A441" s="27" t="s">
        <v>79</v>
      </c>
      <c r="B441" s="21" t="s">
        <v>80</v>
      </c>
      <c r="C441" s="22">
        <v>7439</v>
      </c>
      <c r="D441" s="22">
        <v>8229</v>
      </c>
      <c r="E441" s="22">
        <v>7439</v>
      </c>
      <c r="F441" s="22">
        <v>7439</v>
      </c>
      <c r="G441" s="22">
        <f t="shared" si="95"/>
        <v>0</v>
      </c>
      <c r="H441" s="22">
        <f t="shared" si="96"/>
        <v>0</v>
      </c>
      <c r="I441" s="23">
        <f t="shared" si="97"/>
        <v>0</v>
      </c>
      <c r="J441" s="23">
        <f t="shared" si="98"/>
        <v>100</v>
      </c>
      <c r="K441" s="23">
        <f t="shared" si="99"/>
        <v>90.399805565682342</v>
      </c>
    </row>
    <row r="442" spans="1:11">
      <c r="A442" s="28" t="s">
        <v>81</v>
      </c>
      <c r="B442" s="21" t="s">
        <v>82</v>
      </c>
      <c r="C442" s="22">
        <v>7439</v>
      </c>
      <c r="D442" s="22">
        <v>8229</v>
      </c>
      <c r="E442" s="22">
        <v>7439</v>
      </c>
      <c r="F442" s="22">
        <v>7439</v>
      </c>
      <c r="G442" s="22">
        <f t="shared" si="95"/>
        <v>0</v>
      </c>
      <c r="H442" s="22">
        <f t="shared" si="96"/>
        <v>0</v>
      </c>
      <c r="I442" s="23">
        <f t="shared" si="97"/>
        <v>0</v>
      </c>
      <c r="J442" s="23">
        <f t="shared" si="98"/>
        <v>100</v>
      </c>
      <c r="K442" s="23">
        <f t="shared" si="99"/>
        <v>90.399805565682342</v>
      </c>
    </row>
    <row r="443" spans="1:11">
      <c r="A443" s="26" t="s">
        <v>51</v>
      </c>
      <c r="B443" s="21" t="s">
        <v>52</v>
      </c>
      <c r="C443" s="22">
        <v>252369.82</v>
      </c>
      <c r="D443" s="22">
        <v>1482110</v>
      </c>
      <c r="E443" s="22">
        <v>630960</v>
      </c>
      <c r="F443" s="22">
        <v>151475.96</v>
      </c>
      <c r="G443" s="22">
        <f t="shared" si="95"/>
        <v>-100893.86000000002</v>
      </c>
      <c r="H443" s="22">
        <f t="shared" si="96"/>
        <v>479484.04000000004</v>
      </c>
      <c r="I443" s="23">
        <f t="shared" si="97"/>
        <v>-39.978575885183112</v>
      </c>
      <c r="J443" s="23">
        <f t="shared" si="98"/>
        <v>24.0072207429948</v>
      </c>
      <c r="K443" s="23">
        <f t="shared" si="99"/>
        <v>10.220291341398411</v>
      </c>
    </row>
    <row r="444" spans="1:11">
      <c r="A444" s="27" t="s">
        <v>53</v>
      </c>
      <c r="B444" s="21" t="s">
        <v>54</v>
      </c>
      <c r="C444" s="22">
        <v>252369.82</v>
      </c>
      <c r="D444" s="22">
        <v>1482110</v>
      </c>
      <c r="E444" s="22">
        <v>630960</v>
      </c>
      <c r="F444" s="22">
        <v>151475.96</v>
      </c>
      <c r="G444" s="22">
        <f t="shared" si="95"/>
        <v>-100893.86000000002</v>
      </c>
      <c r="H444" s="22">
        <f t="shared" si="96"/>
        <v>479484.04000000004</v>
      </c>
      <c r="I444" s="23">
        <f t="shared" si="97"/>
        <v>-39.978575885183112</v>
      </c>
      <c r="J444" s="23">
        <f t="shared" si="98"/>
        <v>24.0072207429948</v>
      </c>
      <c r="K444" s="23">
        <f t="shared" si="99"/>
        <v>10.220291341398411</v>
      </c>
    </row>
    <row r="445" spans="1:11">
      <c r="A445" s="20"/>
      <c r="B445" s="21" t="s">
        <v>55</v>
      </c>
      <c r="C445" s="22">
        <v>5267810.09</v>
      </c>
      <c r="D445" s="22">
        <v>-1985581</v>
      </c>
      <c r="E445" s="22">
        <v>-481990</v>
      </c>
      <c r="F445" s="22">
        <v>6633773.2199999997</v>
      </c>
      <c r="G445" s="22">
        <f t="shared" si="95"/>
        <v>1365963.13</v>
      </c>
      <c r="H445" s="22">
        <f t="shared" si="96"/>
        <v>-7115763.2199999997</v>
      </c>
      <c r="I445" s="23">
        <f t="shared" si="97"/>
        <v>25.930379164447075</v>
      </c>
      <c r="J445" s="23">
        <f t="shared" si="98"/>
        <v>-1376.3300524907156</v>
      </c>
      <c r="K445" s="23">
        <f t="shared" si="99"/>
        <v>-334.09733574203216</v>
      </c>
    </row>
    <row r="446" spans="1:11">
      <c r="A446" s="20" t="s">
        <v>56</v>
      </c>
      <c r="B446" s="21" t="s">
        <v>57</v>
      </c>
      <c r="C446" s="22">
        <v>-5267810.09</v>
      </c>
      <c r="D446" s="22">
        <v>1985581</v>
      </c>
      <c r="E446" s="22">
        <v>481990</v>
      </c>
      <c r="F446" s="22">
        <v>-6633773.2199999997</v>
      </c>
      <c r="G446" s="22">
        <f t="shared" si="95"/>
        <v>-1365963.13</v>
      </c>
      <c r="H446" s="22">
        <f t="shared" si="96"/>
        <v>7115763.2199999997</v>
      </c>
      <c r="I446" s="23">
        <f t="shared" si="97"/>
        <v>25.930379164447075</v>
      </c>
      <c r="J446" s="23">
        <f t="shared" si="98"/>
        <v>-1376.3300524907156</v>
      </c>
      <c r="K446" s="23">
        <f t="shared" si="99"/>
        <v>-334.09733574203216</v>
      </c>
    </row>
    <row r="447" spans="1:11">
      <c r="A447" s="26" t="s">
        <v>58</v>
      </c>
      <c r="B447" s="21" t="s">
        <v>59</v>
      </c>
      <c r="C447" s="22">
        <v>-5267810.09</v>
      </c>
      <c r="D447" s="22">
        <v>1985581</v>
      </c>
      <c r="E447" s="22">
        <v>481990</v>
      </c>
      <c r="F447" s="22">
        <v>-6633773.2199999997</v>
      </c>
      <c r="G447" s="22">
        <f t="shared" si="95"/>
        <v>-1365963.13</v>
      </c>
      <c r="H447" s="22">
        <f t="shared" si="96"/>
        <v>7115763.2199999997</v>
      </c>
      <c r="I447" s="23">
        <f t="shared" si="97"/>
        <v>25.930379164447075</v>
      </c>
      <c r="J447" s="23">
        <f t="shared" si="98"/>
        <v>-1376.3300524907156</v>
      </c>
      <c r="K447" s="23">
        <f t="shared" si="99"/>
        <v>-334.09733574203216</v>
      </c>
    </row>
    <row r="448" spans="1:11" ht="25.5">
      <c r="A448" s="27" t="s">
        <v>85</v>
      </c>
      <c r="B448" s="21" t="s">
        <v>86</v>
      </c>
      <c r="C448" s="22">
        <v>-988894</v>
      </c>
      <c r="D448" s="22">
        <v>1985581</v>
      </c>
      <c r="E448" s="22">
        <v>481990</v>
      </c>
      <c r="F448" s="22">
        <v>-1985581</v>
      </c>
      <c r="G448" s="22">
        <f t="shared" si="95"/>
        <v>-996687</v>
      </c>
      <c r="H448" s="22">
        <f t="shared" si="96"/>
        <v>2467571</v>
      </c>
      <c r="I448" s="23">
        <f t="shared" si="97"/>
        <v>100.78805210669697</v>
      </c>
      <c r="J448" s="23">
        <f t="shared" si="98"/>
        <v>-411.95481234050499</v>
      </c>
      <c r="K448" s="23">
        <f t="shared" si="99"/>
        <v>-100</v>
      </c>
    </row>
    <row r="449" spans="1:11" s="35" customFormat="1">
      <c r="A449" s="31" t="s">
        <v>228</v>
      </c>
      <c r="B449" s="32" t="s">
        <v>748</v>
      </c>
      <c r="C449" s="33"/>
      <c r="D449" s="33"/>
      <c r="E449" s="33"/>
      <c r="F449" s="33"/>
      <c r="G449" s="33"/>
      <c r="H449" s="33"/>
      <c r="I449" s="34"/>
      <c r="J449" s="34"/>
      <c r="K449" s="34"/>
    </row>
    <row r="450" spans="1:11">
      <c r="A450" s="20" t="s">
        <v>21</v>
      </c>
      <c r="B450" s="21" t="s">
        <v>22</v>
      </c>
      <c r="C450" s="22">
        <v>5977421.5</v>
      </c>
      <c r="D450" s="22">
        <v>5972400</v>
      </c>
      <c r="E450" s="22">
        <v>3932526</v>
      </c>
      <c r="F450" s="22">
        <v>5960271.04</v>
      </c>
      <c r="G450" s="22">
        <f t="shared" ref="G450:G470" si="100">F450-C450</f>
        <v>-17150.459999999963</v>
      </c>
      <c r="H450" s="22">
        <f t="shared" ref="H450:H470" si="101">E450-F450</f>
        <v>-2027745.04</v>
      </c>
      <c r="I450" s="23">
        <f t="shared" ref="I450:I470" si="102">IF(ISERROR(F450/C450),0,F450/C450*100-100)</f>
        <v>-0.28692070652873269</v>
      </c>
      <c r="J450" s="23">
        <f t="shared" ref="J450:J470" si="103">IF(ISERROR(F450/E450),0,F450/E450*100)</f>
        <v>151.5634236111853</v>
      </c>
      <c r="K450" s="23">
        <f t="shared" ref="K450:K470" si="104">IF(ISERROR(F450/D450),0,F450/D450*100)</f>
        <v>99.796916482486111</v>
      </c>
    </row>
    <row r="451" spans="1:11" ht="25.5">
      <c r="A451" s="26" t="s">
        <v>65</v>
      </c>
      <c r="B451" s="21" t="s">
        <v>66</v>
      </c>
      <c r="C451" s="22">
        <v>4719.5</v>
      </c>
      <c r="D451" s="22">
        <v>17327</v>
      </c>
      <c r="E451" s="22">
        <v>6630</v>
      </c>
      <c r="F451" s="22">
        <v>5198.04</v>
      </c>
      <c r="G451" s="22">
        <f t="shared" si="100"/>
        <v>478.53999999999996</v>
      </c>
      <c r="H451" s="22">
        <f t="shared" si="101"/>
        <v>1431.96</v>
      </c>
      <c r="I451" s="23">
        <f t="shared" si="102"/>
        <v>10.13963343574531</v>
      </c>
      <c r="J451" s="23">
        <f t="shared" si="103"/>
        <v>78.40180995475113</v>
      </c>
      <c r="K451" s="23">
        <f t="shared" si="104"/>
        <v>29.999653719628327</v>
      </c>
    </row>
    <row r="452" spans="1:11">
      <c r="A452" s="26" t="s">
        <v>23</v>
      </c>
      <c r="B452" s="21" t="s">
        <v>24</v>
      </c>
      <c r="C452" s="22">
        <v>5972702</v>
      </c>
      <c r="D452" s="22">
        <v>5955073</v>
      </c>
      <c r="E452" s="22">
        <v>3925896</v>
      </c>
      <c r="F452" s="22">
        <v>5955073</v>
      </c>
      <c r="G452" s="22">
        <f t="shared" si="100"/>
        <v>-17629</v>
      </c>
      <c r="H452" s="22">
        <f t="shared" si="101"/>
        <v>-2029177</v>
      </c>
      <c r="I452" s="23">
        <f t="shared" si="102"/>
        <v>-0.29515954420628532</v>
      </c>
      <c r="J452" s="23">
        <f t="shared" si="103"/>
        <v>151.6869779535678</v>
      </c>
      <c r="K452" s="23">
        <f t="shared" si="104"/>
        <v>100</v>
      </c>
    </row>
    <row r="453" spans="1:11">
      <c r="A453" s="27" t="s">
        <v>25</v>
      </c>
      <c r="B453" s="21" t="s">
        <v>26</v>
      </c>
      <c r="C453" s="22">
        <v>5972702</v>
      </c>
      <c r="D453" s="22">
        <v>5955073</v>
      </c>
      <c r="E453" s="22">
        <v>3925896</v>
      </c>
      <c r="F453" s="22">
        <v>5955073</v>
      </c>
      <c r="G453" s="22">
        <f t="shared" si="100"/>
        <v>-17629</v>
      </c>
      <c r="H453" s="22">
        <f t="shared" si="101"/>
        <v>-2029177</v>
      </c>
      <c r="I453" s="23">
        <f t="shared" si="102"/>
        <v>-0.29515954420628532</v>
      </c>
      <c r="J453" s="23">
        <f t="shared" si="103"/>
        <v>151.6869779535678</v>
      </c>
      <c r="K453" s="23">
        <f t="shared" si="104"/>
        <v>100</v>
      </c>
    </row>
    <row r="454" spans="1:11">
      <c r="A454" s="20" t="s">
        <v>27</v>
      </c>
      <c r="B454" s="21" t="s">
        <v>28</v>
      </c>
      <c r="C454" s="22">
        <v>3916727.72</v>
      </c>
      <c r="D454" s="22">
        <v>5972400</v>
      </c>
      <c r="E454" s="22">
        <v>3932526</v>
      </c>
      <c r="F454" s="22">
        <v>3806852.06</v>
      </c>
      <c r="G454" s="22">
        <f t="shared" si="100"/>
        <v>-109875.66000000015</v>
      </c>
      <c r="H454" s="22">
        <f t="shared" si="101"/>
        <v>125673.93999999994</v>
      </c>
      <c r="I454" s="23">
        <f t="shared" si="102"/>
        <v>-2.8052922708653369</v>
      </c>
      <c r="J454" s="23">
        <f t="shared" si="103"/>
        <v>96.804243888025155</v>
      </c>
      <c r="K454" s="23">
        <f t="shared" si="104"/>
        <v>63.740741745361994</v>
      </c>
    </row>
    <row r="455" spans="1:11">
      <c r="A455" s="26" t="s">
        <v>29</v>
      </c>
      <c r="B455" s="21" t="s">
        <v>30</v>
      </c>
      <c r="C455" s="22">
        <v>3913206.62</v>
      </c>
      <c r="D455" s="22">
        <v>5943853</v>
      </c>
      <c r="E455" s="22">
        <v>3923326</v>
      </c>
      <c r="F455" s="22">
        <v>3799011.26</v>
      </c>
      <c r="G455" s="22">
        <f t="shared" si="100"/>
        <v>-114195.36000000034</v>
      </c>
      <c r="H455" s="22">
        <f t="shared" si="101"/>
        <v>124314.74000000022</v>
      </c>
      <c r="I455" s="23">
        <f t="shared" si="102"/>
        <v>-2.918204201545592</v>
      </c>
      <c r="J455" s="23">
        <f t="shared" si="103"/>
        <v>96.831394077372096</v>
      </c>
      <c r="K455" s="23">
        <f t="shared" si="104"/>
        <v>63.914959875353574</v>
      </c>
    </row>
    <row r="456" spans="1:11">
      <c r="A456" s="27" t="s">
        <v>31</v>
      </c>
      <c r="B456" s="21" t="s">
        <v>32</v>
      </c>
      <c r="C456" s="22">
        <v>1289217.08</v>
      </c>
      <c r="D456" s="22">
        <v>3158739</v>
      </c>
      <c r="E456" s="22">
        <v>1370718</v>
      </c>
      <c r="F456" s="22">
        <v>1241296.08</v>
      </c>
      <c r="G456" s="22">
        <f t="shared" si="100"/>
        <v>-47921</v>
      </c>
      <c r="H456" s="22">
        <f t="shared" si="101"/>
        <v>129421.91999999993</v>
      </c>
      <c r="I456" s="23">
        <f t="shared" si="102"/>
        <v>-3.7170621413113736</v>
      </c>
      <c r="J456" s="23">
        <f t="shared" si="103"/>
        <v>90.558092911889972</v>
      </c>
      <c r="K456" s="23">
        <f t="shared" si="104"/>
        <v>39.297203092753151</v>
      </c>
    </row>
    <row r="457" spans="1:11">
      <c r="A457" s="28" t="s">
        <v>33</v>
      </c>
      <c r="B457" s="21" t="s">
        <v>34</v>
      </c>
      <c r="C457" s="22">
        <v>1063811.3700000001</v>
      </c>
      <c r="D457" s="22">
        <v>2536283</v>
      </c>
      <c r="E457" s="22">
        <v>1090926</v>
      </c>
      <c r="F457" s="22">
        <v>992400.08</v>
      </c>
      <c r="G457" s="22">
        <f t="shared" si="100"/>
        <v>-71411.290000000154</v>
      </c>
      <c r="H457" s="22">
        <f t="shared" si="101"/>
        <v>98525.920000000042</v>
      </c>
      <c r="I457" s="23">
        <f t="shared" si="102"/>
        <v>-6.7127774729461862</v>
      </c>
      <c r="J457" s="23">
        <f t="shared" si="103"/>
        <v>90.968597320074878</v>
      </c>
      <c r="K457" s="23">
        <f t="shared" si="104"/>
        <v>39.128128840511884</v>
      </c>
    </row>
    <row r="458" spans="1:11">
      <c r="A458" s="28" t="s">
        <v>35</v>
      </c>
      <c r="B458" s="21" t="s">
        <v>36</v>
      </c>
      <c r="C458" s="22">
        <v>225405.71</v>
      </c>
      <c r="D458" s="22">
        <v>622456</v>
      </c>
      <c r="E458" s="22">
        <v>279792</v>
      </c>
      <c r="F458" s="22">
        <v>248896</v>
      </c>
      <c r="G458" s="22">
        <f t="shared" si="100"/>
        <v>23490.290000000008</v>
      </c>
      <c r="H458" s="22">
        <f t="shared" si="101"/>
        <v>30896</v>
      </c>
      <c r="I458" s="23">
        <f t="shared" si="102"/>
        <v>10.421337596106156</v>
      </c>
      <c r="J458" s="23">
        <f t="shared" si="103"/>
        <v>88.957511294104194</v>
      </c>
      <c r="K458" s="23">
        <f t="shared" si="104"/>
        <v>39.986119500816116</v>
      </c>
    </row>
    <row r="459" spans="1:11">
      <c r="A459" s="29" t="s">
        <v>77</v>
      </c>
      <c r="B459" s="21" t="s">
        <v>78</v>
      </c>
      <c r="C459" s="22">
        <v>3000.92</v>
      </c>
      <c r="D459" s="22">
        <v>0</v>
      </c>
      <c r="E459" s="22">
        <v>0</v>
      </c>
      <c r="F459" s="22">
        <v>116.34</v>
      </c>
      <c r="G459" s="22">
        <f t="shared" si="100"/>
        <v>-2884.58</v>
      </c>
      <c r="H459" s="22">
        <f t="shared" si="101"/>
        <v>-116.34</v>
      </c>
      <c r="I459" s="23">
        <f t="shared" si="102"/>
        <v>-96.123188888740785</v>
      </c>
      <c r="J459" s="23">
        <f t="shared" si="103"/>
        <v>0</v>
      </c>
      <c r="K459" s="23">
        <f t="shared" si="104"/>
        <v>0</v>
      </c>
    </row>
    <row r="460" spans="1:11">
      <c r="A460" s="27" t="s">
        <v>37</v>
      </c>
      <c r="B460" s="21" t="s">
        <v>38</v>
      </c>
      <c r="C460" s="22">
        <v>2611958.54</v>
      </c>
      <c r="D460" s="22">
        <v>2773083</v>
      </c>
      <c r="E460" s="22">
        <v>2540577</v>
      </c>
      <c r="F460" s="22">
        <v>2545684.1800000002</v>
      </c>
      <c r="G460" s="22">
        <f t="shared" si="100"/>
        <v>-66274.35999999987</v>
      </c>
      <c r="H460" s="22">
        <f t="shared" si="101"/>
        <v>-5107.1800000001676</v>
      </c>
      <c r="I460" s="23">
        <f t="shared" si="102"/>
        <v>-2.5373434909116099</v>
      </c>
      <c r="J460" s="23">
        <f t="shared" si="103"/>
        <v>100.20102441295818</v>
      </c>
      <c r="K460" s="23">
        <f t="shared" si="104"/>
        <v>91.799783129462782</v>
      </c>
    </row>
    <row r="461" spans="1:11">
      <c r="A461" s="28" t="s">
        <v>39</v>
      </c>
      <c r="B461" s="21" t="s">
        <v>40</v>
      </c>
      <c r="C461" s="22">
        <v>2610808.7000000002</v>
      </c>
      <c r="D461" s="22">
        <v>2770563</v>
      </c>
      <c r="E461" s="22">
        <v>2539341</v>
      </c>
      <c r="F461" s="22">
        <v>2544449.62</v>
      </c>
      <c r="G461" s="22">
        <f t="shared" si="100"/>
        <v>-66359.080000000075</v>
      </c>
      <c r="H461" s="22">
        <f t="shared" si="101"/>
        <v>-5108.6200000001118</v>
      </c>
      <c r="I461" s="23">
        <f t="shared" si="102"/>
        <v>-2.5417059472798655</v>
      </c>
      <c r="J461" s="23">
        <f t="shared" si="103"/>
        <v>100.20117896729901</v>
      </c>
      <c r="K461" s="23">
        <f t="shared" si="104"/>
        <v>91.838720866480926</v>
      </c>
    </row>
    <row r="462" spans="1:11">
      <c r="A462" s="28" t="s">
        <v>41</v>
      </c>
      <c r="B462" s="21" t="s">
        <v>42</v>
      </c>
      <c r="C462" s="22">
        <v>1149.8399999999999</v>
      </c>
      <c r="D462" s="22">
        <v>2520</v>
      </c>
      <c r="E462" s="22">
        <v>1236</v>
      </c>
      <c r="F462" s="22">
        <v>1234.56</v>
      </c>
      <c r="G462" s="22">
        <f t="shared" si="100"/>
        <v>84.720000000000027</v>
      </c>
      <c r="H462" s="22">
        <f t="shared" si="101"/>
        <v>1.4400000000000546</v>
      </c>
      <c r="I462" s="23">
        <f t="shared" si="102"/>
        <v>7.3679816322270995</v>
      </c>
      <c r="J462" s="23">
        <f t="shared" si="103"/>
        <v>99.883495145631059</v>
      </c>
      <c r="K462" s="23">
        <f t="shared" si="104"/>
        <v>48.990476190476187</v>
      </c>
    </row>
    <row r="463" spans="1:11" ht="25.5">
      <c r="A463" s="27" t="s">
        <v>43</v>
      </c>
      <c r="B463" s="21" t="s">
        <v>44</v>
      </c>
      <c r="C463" s="22">
        <v>12031</v>
      </c>
      <c r="D463" s="22">
        <v>12031</v>
      </c>
      <c r="E463" s="22">
        <v>12031</v>
      </c>
      <c r="F463" s="22">
        <v>12031</v>
      </c>
      <c r="G463" s="22">
        <f t="shared" si="100"/>
        <v>0</v>
      </c>
      <c r="H463" s="22">
        <f t="shared" si="101"/>
        <v>0</v>
      </c>
      <c r="I463" s="23">
        <f t="shared" si="102"/>
        <v>0</v>
      </c>
      <c r="J463" s="23">
        <f t="shared" si="103"/>
        <v>100</v>
      </c>
      <c r="K463" s="23">
        <f t="shared" si="104"/>
        <v>100</v>
      </c>
    </row>
    <row r="464" spans="1:11" ht="25.5">
      <c r="A464" s="28" t="s">
        <v>143</v>
      </c>
      <c r="B464" s="21" t="s">
        <v>144</v>
      </c>
      <c r="C464" s="22">
        <v>12031</v>
      </c>
      <c r="D464" s="22">
        <v>12031</v>
      </c>
      <c r="E464" s="22">
        <v>12031</v>
      </c>
      <c r="F464" s="22">
        <v>12031</v>
      </c>
      <c r="G464" s="22">
        <f t="shared" si="100"/>
        <v>0</v>
      </c>
      <c r="H464" s="22">
        <f t="shared" si="101"/>
        <v>0</v>
      </c>
      <c r="I464" s="23">
        <f t="shared" si="102"/>
        <v>0</v>
      </c>
      <c r="J464" s="23">
        <f t="shared" si="103"/>
        <v>100</v>
      </c>
      <c r="K464" s="23">
        <f t="shared" si="104"/>
        <v>100</v>
      </c>
    </row>
    <row r="465" spans="1:11" ht="25.5">
      <c r="A465" s="29" t="s">
        <v>163</v>
      </c>
      <c r="B465" s="21" t="s">
        <v>164</v>
      </c>
      <c r="C465" s="22">
        <v>12031</v>
      </c>
      <c r="D465" s="22">
        <v>12031</v>
      </c>
      <c r="E465" s="22">
        <v>12031</v>
      </c>
      <c r="F465" s="22">
        <v>12031</v>
      </c>
      <c r="G465" s="22">
        <f t="shared" si="100"/>
        <v>0</v>
      </c>
      <c r="H465" s="22">
        <f t="shared" si="101"/>
        <v>0</v>
      </c>
      <c r="I465" s="23">
        <f t="shared" si="102"/>
        <v>0</v>
      </c>
      <c r="J465" s="23">
        <f t="shared" si="103"/>
        <v>100</v>
      </c>
      <c r="K465" s="23">
        <f t="shared" si="104"/>
        <v>100</v>
      </c>
    </row>
    <row r="466" spans="1:11">
      <c r="A466" s="26" t="s">
        <v>51</v>
      </c>
      <c r="B466" s="21" t="s">
        <v>52</v>
      </c>
      <c r="C466" s="22">
        <v>3521.1</v>
      </c>
      <c r="D466" s="22">
        <v>28547</v>
      </c>
      <c r="E466" s="22">
        <v>9200</v>
      </c>
      <c r="F466" s="22">
        <v>7840.8</v>
      </c>
      <c r="G466" s="22">
        <f t="shared" si="100"/>
        <v>4319.7000000000007</v>
      </c>
      <c r="H466" s="22">
        <f t="shared" si="101"/>
        <v>1359.1999999999998</v>
      </c>
      <c r="I466" s="23">
        <f t="shared" si="102"/>
        <v>122.68041237113403</v>
      </c>
      <c r="J466" s="23">
        <f t="shared" si="103"/>
        <v>85.22608695652174</v>
      </c>
      <c r="K466" s="23">
        <f t="shared" si="104"/>
        <v>27.466283672540019</v>
      </c>
    </row>
    <row r="467" spans="1:11">
      <c r="A467" s="27" t="s">
        <v>53</v>
      </c>
      <c r="B467" s="21" t="s">
        <v>54</v>
      </c>
      <c r="C467" s="22">
        <v>3521.1</v>
      </c>
      <c r="D467" s="22">
        <v>28547</v>
      </c>
      <c r="E467" s="22">
        <v>9200</v>
      </c>
      <c r="F467" s="22">
        <v>7840.8</v>
      </c>
      <c r="G467" s="22">
        <f t="shared" si="100"/>
        <v>4319.7000000000007</v>
      </c>
      <c r="H467" s="22">
        <f t="shared" si="101"/>
        <v>1359.1999999999998</v>
      </c>
      <c r="I467" s="23">
        <f t="shared" si="102"/>
        <v>122.68041237113403</v>
      </c>
      <c r="J467" s="23">
        <f t="shared" si="103"/>
        <v>85.22608695652174</v>
      </c>
      <c r="K467" s="23">
        <f t="shared" si="104"/>
        <v>27.466283672540019</v>
      </c>
    </row>
    <row r="468" spans="1:11">
      <c r="A468" s="20"/>
      <c r="B468" s="21" t="s">
        <v>55</v>
      </c>
      <c r="C468" s="22">
        <v>2060693.78</v>
      </c>
      <c r="D468" s="22">
        <v>0</v>
      </c>
      <c r="E468" s="22">
        <v>0</v>
      </c>
      <c r="F468" s="22">
        <v>2153418.98</v>
      </c>
      <c r="G468" s="22">
        <f t="shared" si="100"/>
        <v>92725.199999999953</v>
      </c>
      <c r="H468" s="22">
        <f t="shared" si="101"/>
        <v>-2153418.98</v>
      </c>
      <c r="I468" s="23">
        <f t="shared" si="102"/>
        <v>4.4997078605245093</v>
      </c>
      <c r="J468" s="23">
        <f t="shared" si="103"/>
        <v>0</v>
      </c>
      <c r="K468" s="23">
        <f t="shared" si="104"/>
        <v>0</v>
      </c>
    </row>
    <row r="469" spans="1:11">
      <c r="A469" s="20" t="s">
        <v>56</v>
      </c>
      <c r="B469" s="21" t="s">
        <v>57</v>
      </c>
      <c r="C469" s="22">
        <v>-2060693.78</v>
      </c>
      <c r="D469" s="22">
        <v>0</v>
      </c>
      <c r="E469" s="22">
        <v>0</v>
      </c>
      <c r="F469" s="22">
        <v>-2153418.98</v>
      </c>
      <c r="G469" s="22">
        <f t="shared" si="100"/>
        <v>-92725.199999999953</v>
      </c>
      <c r="H469" s="22">
        <f t="shared" si="101"/>
        <v>2153418.98</v>
      </c>
      <c r="I469" s="23">
        <f t="shared" si="102"/>
        <v>4.4997078605245093</v>
      </c>
      <c r="J469" s="23">
        <f t="shared" si="103"/>
        <v>0</v>
      </c>
      <c r="K469" s="23">
        <f t="shared" si="104"/>
        <v>0</v>
      </c>
    </row>
    <row r="470" spans="1:11">
      <c r="A470" s="26" t="s">
        <v>58</v>
      </c>
      <c r="B470" s="21" t="s">
        <v>59</v>
      </c>
      <c r="C470" s="22">
        <v>-2060693.78</v>
      </c>
      <c r="D470" s="22">
        <v>0</v>
      </c>
      <c r="E470" s="22">
        <v>0</v>
      </c>
      <c r="F470" s="22">
        <v>-2153418.98</v>
      </c>
      <c r="G470" s="22">
        <f t="shared" si="100"/>
        <v>-92725.199999999953</v>
      </c>
      <c r="H470" s="22">
        <f t="shared" si="101"/>
        <v>2153418.98</v>
      </c>
      <c r="I470" s="23">
        <f t="shared" si="102"/>
        <v>4.4997078605245093</v>
      </c>
      <c r="J470" s="23">
        <f t="shared" si="103"/>
        <v>0</v>
      </c>
      <c r="K470" s="23">
        <f t="shared" si="104"/>
        <v>0</v>
      </c>
    </row>
    <row r="471" spans="1:11" s="35" customFormat="1">
      <c r="A471" s="36" t="s">
        <v>749</v>
      </c>
      <c r="B471" s="32" t="s">
        <v>750</v>
      </c>
      <c r="C471" s="33"/>
      <c r="D471" s="33"/>
      <c r="E471" s="33"/>
      <c r="F471" s="33"/>
      <c r="G471" s="33"/>
      <c r="H471" s="33"/>
      <c r="I471" s="34"/>
      <c r="J471" s="34"/>
      <c r="K471" s="34"/>
    </row>
    <row r="472" spans="1:11">
      <c r="A472" s="20" t="s">
        <v>21</v>
      </c>
      <c r="B472" s="21" t="s">
        <v>22</v>
      </c>
      <c r="C472" s="22">
        <v>1349959</v>
      </c>
      <c r="D472" s="22">
        <v>1466645</v>
      </c>
      <c r="E472" s="22">
        <v>662531</v>
      </c>
      <c r="F472" s="22">
        <v>1466645</v>
      </c>
      <c r="G472" s="22">
        <f t="shared" ref="G472:G487" si="105">F472-C472</f>
        <v>116686</v>
      </c>
      <c r="H472" s="22">
        <f t="shared" ref="H472:H487" si="106">E472-F472</f>
        <v>-804114</v>
      </c>
      <c r="I472" s="23">
        <f t="shared" ref="I472:I487" si="107">IF(ISERROR(F472/C472),0,F472/C472*100-100)</f>
        <v>8.6436699188642052</v>
      </c>
      <c r="J472" s="23">
        <f t="shared" ref="J472:J487" si="108">IF(ISERROR(F472/E472),0,F472/E472*100)</f>
        <v>221.37001891232256</v>
      </c>
      <c r="K472" s="23">
        <f t="shared" ref="K472:K487" si="109">IF(ISERROR(F472/D472),0,F472/D472*100)</f>
        <v>100</v>
      </c>
    </row>
    <row r="473" spans="1:11">
      <c r="A473" s="26" t="s">
        <v>23</v>
      </c>
      <c r="B473" s="21" t="s">
        <v>24</v>
      </c>
      <c r="C473" s="22">
        <v>1349959</v>
      </c>
      <c r="D473" s="22">
        <v>1466645</v>
      </c>
      <c r="E473" s="22">
        <v>662531</v>
      </c>
      <c r="F473" s="22">
        <v>1466645</v>
      </c>
      <c r="G473" s="22">
        <f t="shared" si="105"/>
        <v>116686</v>
      </c>
      <c r="H473" s="22">
        <f t="shared" si="106"/>
        <v>-804114</v>
      </c>
      <c r="I473" s="23">
        <f t="shared" si="107"/>
        <v>8.6436699188642052</v>
      </c>
      <c r="J473" s="23">
        <f t="shared" si="108"/>
        <v>221.37001891232256</v>
      </c>
      <c r="K473" s="23">
        <f t="shared" si="109"/>
        <v>100</v>
      </c>
    </row>
    <row r="474" spans="1:11">
      <c r="A474" s="27" t="s">
        <v>25</v>
      </c>
      <c r="B474" s="21" t="s">
        <v>26</v>
      </c>
      <c r="C474" s="22">
        <v>1349959</v>
      </c>
      <c r="D474" s="22">
        <v>1466645</v>
      </c>
      <c r="E474" s="22">
        <v>662531</v>
      </c>
      <c r="F474" s="22">
        <v>1466645</v>
      </c>
      <c r="G474" s="22">
        <f t="shared" si="105"/>
        <v>116686</v>
      </c>
      <c r="H474" s="22">
        <f t="shared" si="106"/>
        <v>-804114</v>
      </c>
      <c r="I474" s="23">
        <f t="shared" si="107"/>
        <v>8.6436699188642052</v>
      </c>
      <c r="J474" s="23">
        <f t="shared" si="108"/>
        <v>221.37001891232256</v>
      </c>
      <c r="K474" s="23">
        <f t="shared" si="109"/>
        <v>100</v>
      </c>
    </row>
    <row r="475" spans="1:11">
      <c r="A475" s="20" t="s">
        <v>27</v>
      </c>
      <c r="B475" s="21" t="s">
        <v>28</v>
      </c>
      <c r="C475" s="22">
        <v>641829.64</v>
      </c>
      <c r="D475" s="22">
        <v>1466645</v>
      </c>
      <c r="E475" s="22">
        <v>662531</v>
      </c>
      <c r="F475" s="22">
        <v>546856.55000000005</v>
      </c>
      <c r="G475" s="22">
        <f t="shared" si="105"/>
        <v>-94973.089999999967</v>
      </c>
      <c r="H475" s="22">
        <f t="shared" si="106"/>
        <v>115674.44999999995</v>
      </c>
      <c r="I475" s="23">
        <f t="shared" si="107"/>
        <v>-14.79724276990386</v>
      </c>
      <c r="J475" s="23">
        <f t="shared" si="108"/>
        <v>82.540522632148537</v>
      </c>
      <c r="K475" s="23">
        <f t="shared" si="109"/>
        <v>37.286224682864635</v>
      </c>
    </row>
    <row r="476" spans="1:11">
      <c r="A476" s="26" t="s">
        <v>29</v>
      </c>
      <c r="B476" s="21" t="s">
        <v>30</v>
      </c>
      <c r="C476" s="22">
        <v>638308.54</v>
      </c>
      <c r="D476" s="22">
        <v>1449281</v>
      </c>
      <c r="E476" s="22">
        <v>653331</v>
      </c>
      <c r="F476" s="22">
        <v>539015.75</v>
      </c>
      <c r="G476" s="22">
        <f t="shared" si="105"/>
        <v>-99292.790000000037</v>
      </c>
      <c r="H476" s="22">
        <f t="shared" si="106"/>
        <v>114315.25</v>
      </c>
      <c r="I476" s="23">
        <f t="shared" si="107"/>
        <v>-15.555610457600963</v>
      </c>
      <c r="J476" s="23">
        <f t="shared" si="108"/>
        <v>82.502705366804889</v>
      </c>
      <c r="K476" s="23">
        <f t="shared" si="109"/>
        <v>37.191942073345338</v>
      </c>
    </row>
    <row r="477" spans="1:11">
      <c r="A477" s="27" t="s">
        <v>31</v>
      </c>
      <c r="B477" s="21" t="s">
        <v>32</v>
      </c>
      <c r="C477" s="22">
        <v>637158.69999999995</v>
      </c>
      <c r="D477" s="22">
        <v>1446761</v>
      </c>
      <c r="E477" s="22">
        <v>652095</v>
      </c>
      <c r="F477" s="22">
        <v>537781.18999999994</v>
      </c>
      <c r="G477" s="22">
        <f t="shared" si="105"/>
        <v>-99377.510000000009</v>
      </c>
      <c r="H477" s="22">
        <f t="shared" si="106"/>
        <v>114313.81000000006</v>
      </c>
      <c r="I477" s="23">
        <f t="shared" si="107"/>
        <v>-15.596979214126719</v>
      </c>
      <c r="J477" s="23">
        <f t="shared" si="108"/>
        <v>82.469761307784893</v>
      </c>
      <c r="K477" s="23">
        <f t="shared" si="109"/>
        <v>37.171391128182194</v>
      </c>
    </row>
    <row r="478" spans="1:11">
      <c r="A478" s="28" t="s">
        <v>33</v>
      </c>
      <c r="B478" s="21" t="s">
        <v>34</v>
      </c>
      <c r="C478" s="22">
        <v>513573.49</v>
      </c>
      <c r="D478" s="22">
        <v>1159710</v>
      </c>
      <c r="E478" s="22">
        <v>512100</v>
      </c>
      <c r="F478" s="22">
        <v>420495.41</v>
      </c>
      <c r="G478" s="22">
        <f t="shared" si="105"/>
        <v>-93078.080000000016</v>
      </c>
      <c r="H478" s="22">
        <f t="shared" si="106"/>
        <v>91604.590000000026</v>
      </c>
      <c r="I478" s="23">
        <f t="shared" si="107"/>
        <v>-18.123614597007347</v>
      </c>
      <c r="J478" s="23">
        <f t="shared" si="108"/>
        <v>82.111972271040813</v>
      </c>
      <c r="K478" s="23">
        <f t="shared" si="109"/>
        <v>36.258668977589217</v>
      </c>
    </row>
    <row r="479" spans="1:11">
      <c r="A479" s="28" t="s">
        <v>35</v>
      </c>
      <c r="B479" s="21" t="s">
        <v>36</v>
      </c>
      <c r="C479" s="22">
        <v>123585.21</v>
      </c>
      <c r="D479" s="22">
        <v>287051</v>
      </c>
      <c r="E479" s="22">
        <v>139995</v>
      </c>
      <c r="F479" s="22">
        <v>117285.78</v>
      </c>
      <c r="G479" s="22">
        <f t="shared" si="105"/>
        <v>-6299.4300000000076</v>
      </c>
      <c r="H479" s="22">
        <f t="shared" si="106"/>
        <v>22709.22</v>
      </c>
      <c r="I479" s="23">
        <f t="shared" si="107"/>
        <v>-5.0972361498596825</v>
      </c>
      <c r="J479" s="23">
        <f t="shared" si="108"/>
        <v>83.778549233901217</v>
      </c>
      <c r="K479" s="23">
        <f t="shared" si="109"/>
        <v>40.858864801028389</v>
      </c>
    </row>
    <row r="480" spans="1:11">
      <c r="A480" s="29" t="s">
        <v>77</v>
      </c>
      <c r="B480" s="21" t="s">
        <v>78</v>
      </c>
      <c r="C480" s="22">
        <v>798.14</v>
      </c>
      <c r="D480" s="22">
        <v>0</v>
      </c>
      <c r="E480" s="22">
        <v>0</v>
      </c>
      <c r="F480" s="22">
        <v>65.34</v>
      </c>
      <c r="G480" s="22">
        <f t="shared" si="105"/>
        <v>-732.8</v>
      </c>
      <c r="H480" s="22">
        <f t="shared" si="106"/>
        <v>-65.34</v>
      </c>
      <c r="I480" s="23">
        <f t="shared" si="107"/>
        <v>-91.813466309168817</v>
      </c>
      <c r="J480" s="23">
        <f t="shared" si="108"/>
        <v>0</v>
      </c>
      <c r="K480" s="23">
        <f t="shared" si="109"/>
        <v>0</v>
      </c>
    </row>
    <row r="481" spans="1:11">
      <c r="A481" s="27" t="s">
        <v>37</v>
      </c>
      <c r="B481" s="21" t="s">
        <v>38</v>
      </c>
      <c r="C481" s="22">
        <v>1149.8399999999999</v>
      </c>
      <c r="D481" s="22">
        <v>2520</v>
      </c>
      <c r="E481" s="22">
        <v>1236</v>
      </c>
      <c r="F481" s="22">
        <v>1234.56</v>
      </c>
      <c r="G481" s="22">
        <f t="shared" si="105"/>
        <v>84.720000000000027</v>
      </c>
      <c r="H481" s="22">
        <f t="shared" si="106"/>
        <v>1.4400000000000546</v>
      </c>
      <c r="I481" s="23">
        <f t="shared" si="107"/>
        <v>7.3679816322270995</v>
      </c>
      <c r="J481" s="23">
        <f t="shared" si="108"/>
        <v>99.883495145631059</v>
      </c>
      <c r="K481" s="23">
        <f t="shared" si="109"/>
        <v>48.990476190476187</v>
      </c>
    </row>
    <row r="482" spans="1:11">
      <c r="A482" s="28" t="s">
        <v>41</v>
      </c>
      <c r="B482" s="21" t="s">
        <v>42</v>
      </c>
      <c r="C482" s="22">
        <v>1149.8399999999999</v>
      </c>
      <c r="D482" s="22">
        <v>2520</v>
      </c>
      <c r="E482" s="22">
        <v>1236</v>
      </c>
      <c r="F482" s="22">
        <v>1234.56</v>
      </c>
      <c r="G482" s="22">
        <f t="shared" si="105"/>
        <v>84.720000000000027</v>
      </c>
      <c r="H482" s="22">
        <f t="shared" si="106"/>
        <v>1.4400000000000546</v>
      </c>
      <c r="I482" s="23">
        <f t="shared" si="107"/>
        <v>7.3679816322270995</v>
      </c>
      <c r="J482" s="23">
        <f t="shared" si="108"/>
        <v>99.883495145631059</v>
      </c>
      <c r="K482" s="23">
        <f t="shared" si="109"/>
        <v>48.990476190476187</v>
      </c>
    </row>
    <row r="483" spans="1:11">
      <c r="A483" s="26" t="s">
        <v>51</v>
      </c>
      <c r="B483" s="21" t="s">
        <v>52</v>
      </c>
      <c r="C483" s="22">
        <v>3521.1</v>
      </c>
      <c r="D483" s="22">
        <v>17364</v>
      </c>
      <c r="E483" s="22">
        <v>9200</v>
      </c>
      <c r="F483" s="22">
        <v>7840.8</v>
      </c>
      <c r="G483" s="22">
        <f t="shared" si="105"/>
        <v>4319.7000000000007</v>
      </c>
      <c r="H483" s="22">
        <f t="shared" si="106"/>
        <v>1359.1999999999998</v>
      </c>
      <c r="I483" s="23">
        <f t="shared" si="107"/>
        <v>122.68041237113403</v>
      </c>
      <c r="J483" s="23">
        <f t="shared" si="108"/>
        <v>85.22608695652174</v>
      </c>
      <c r="K483" s="23">
        <f t="shared" si="109"/>
        <v>45.155494125777473</v>
      </c>
    </row>
    <row r="484" spans="1:11">
      <c r="A484" s="27" t="s">
        <v>53</v>
      </c>
      <c r="B484" s="21" t="s">
        <v>54</v>
      </c>
      <c r="C484" s="22">
        <v>3521.1</v>
      </c>
      <c r="D484" s="22">
        <v>17364</v>
      </c>
      <c r="E484" s="22">
        <v>9200</v>
      </c>
      <c r="F484" s="22">
        <v>7840.8</v>
      </c>
      <c r="G484" s="22">
        <f t="shared" si="105"/>
        <v>4319.7000000000007</v>
      </c>
      <c r="H484" s="22">
        <f t="shared" si="106"/>
        <v>1359.1999999999998</v>
      </c>
      <c r="I484" s="23">
        <f t="shared" si="107"/>
        <v>122.68041237113403</v>
      </c>
      <c r="J484" s="23">
        <f t="shared" si="108"/>
        <v>85.22608695652174</v>
      </c>
      <c r="K484" s="23">
        <f t="shared" si="109"/>
        <v>45.155494125777473</v>
      </c>
    </row>
    <row r="485" spans="1:11">
      <c r="A485" s="20"/>
      <c r="B485" s="21" t="s">
        <v>55</v>
      </c>
      <c r="C485" s="22">
        <v>708129.36</v>
      </c>
      <c r="D485" s="22">
        <v>0</v>
      </c>
      <c r="E485" s="22">
        <v>0</v>
      </c>
      <c r="F485" s="22">
        <v>919788.45</v>
      </c>
      <c r="G485" s="22">
        <f t="shared" si="105"/>
        <v>211659.08999999997</v>
      </c>
      <c r="H485" s="22">
        <f t="shared" si="106"/>
        <v>-919788.45</v>
      </c>
      <c r="I485" s="23">
        <f t="shared" si="107"/>
        <v>29.889890457302869</v>
      </c>
      <c r="J485" s="23">
        <f t="shared" si="108"/>
        <v>0</v>
      </c>
      <c r="K485" s="23">
        <f t="shared" si="109"/>
        <v>0</v>
      </c>
    </row>
    <row r="486" spans="1:11">
      <c r="A486" s="20" t="s">
        <v>56</v>
      </c>
      <c r="B486" s="21" t="s">
        <v>57</v>
      </c>
      <c r="C486" s="22">
        <v>-708129.36</v>
      </c>
      <c r="D486" s="22">
        <v>0</v>
      </c>
      <c r="E486" s="22">
        <v>0</v>
      </c>
      <c r="F486" s="22">
        <v>-919788.45</v>
      </c>
      <c r="G486" s="22">
        <f t="shared" si="105"/>
        <v>-211659.08999999997</v>
      </c>
      <c r="H486" s="22">
        <f t="shared" si="106"/>
        <v>919788.45</v>
      </c>
      <c r="I486" s="23">
        <f t="shared" si="107"/>
        <v>29.889890457302869</v>
      </c>
      <c r="J486" s="23">
        <f t="shared" si="108"/>
        <v>0</v>
      </c>
      <c r="K486" s="23">
        <f t="shared" si="109"/>
        <v>0</v>
      </c>
    </row>
    <row r="487" spans="1:11">
      <c r="A487" s="26" t="s">
        <v>58</v>
      </c>
      <c r="B487" s="21" t="s">
        <v>59</v>
      </c>
      <c r="C487" s="22">
        <v>-708129.36</v>
      </c>
      <c r="D487" s="22">
        <v>0</v>
      </c>
      <c r="E487" s="22">
        <v>0</v>
      </c>
      <c r="F487" s="22">
        <v>-919788.45</v>
      </c>
      <c r="G487" s="22">
        <f t="shared" si="105"/>
        <v>-211659.08999999997</v>
      </c>
      <c r="H487" s="22">
        <f t="shared" si="106"/>
        <v>919788.45</v>
      </c>
      <c r="I487" s="23">
        <f t="shared" si="107"/>
        <v>29.889890457302869</v>
      </c>
      <c r="J487" s="23">
        <f t="shared" si="108"/>
        <v>0</v>
      </c>
      <c r="K487" s="23">
        <f t="shared" si="109"/>
        <v>0</v>
      </c>
    </row>
    <row r="488" spans="1:11" s="35" customFormat="1">
      <c r="A488" s="36" t="s">
        <v>751</v>
      </c>
      <c r="B488" s="32" t="s">
        <v>752</v>
      </c>
      <c r="C488" s="33"/>
      <c r="D488" s="33"/>
      <c r="E488" s="33"/>
      <c r="F488" s="33"/>
      <c r="G488" s="33"/>
      <c r="H488" s="33"/>
      <c r="I488" s="34"/>
      <c r="J488" s="34"/>
      <c r="K488" s="34"/>
    </row>
    <row r="489" spans="1:11">
      <c r="A489" s="20" t="s">
        <v>21</v>
      </c>
      <c r="B489" s="21" t="s">
        <v>22</v>
      </c>
      <c r="C489" s="22">
        <v>1677442.5</v>
      </c>
      <c r="D489" s="22">
        <v>1723161</v>
      </c>
      <c r="E489" s="22">
        <v>718623</v>
      </c>
      <c r="F489" s="22">
        <v>1711032.04</v>
      </c>
      <c r="G489" s="22">
        <f t="shared" ref="G489:G503" si="110">F489-C489</f>
        <v>33589.540000000037</v>
      </c>
      <c r="H489" s="22">
        <f t="shared" ref="H489:H503" si="111">E489-F489</f>
        <v>-992409.04</v>
      </c>
      <c r="I489" s="23">
        <f t="shared" ref="I489:I503" si="112">IF(ISERROR(F489/C489),0,F489/C489*100-100)</f>
        <v>2.0024257165297712</v>
      </c>
      <c r="J489" s="23">
        <f t="shared" ref="J489:J503" si="113">IF(ISERROR(F489/E489),0,F489/E489*100)</f>
        <v>238.09870265772179</v>
      </c>
      <c r="K489" s="23">
        <f t="shared" ref="K489:K503" si="114">IF(ISERROR(F489/D489),0,F489/D489*100)</f>
        <v>99.296121488357741</v>
      </c>
    </row>
    <row r="490" spans="1:11" ht="25.5">
      <c r="A490" s="26" t="s">
        <v>65</v>
      </c>
      <c r="B490" s="21" t="s">
        <v>66</v>
      </c>
      <c r="C490" s="22">
        <v>4719.5</v>
      </c>
      <c r="D490" s="22">
        <v>17327</v>
      </c>
      <c r="E490" s="22">
        <v>6630</v>
      </c>
      <c r="F490" s="22">
        <v>5198.04</v>
      </c>
      <c r="G490" s="22">
        <f t="shared" si="110"/>
        <v>478.53999999999996</v>
      </c>
      <c r="H490" s="22">
        <f t="shared" si="111"/>
        <v>1431.96</v>
      </c>
      <c r="I490" s="23">
        <f t="shared" si="112"/>
        <v>10.13963343574531</v>
      </c>
      <c r="J490" s="23">
        <f t="shared" si="113"/>
        <v>78.40180995475113</v>
      </c>
      <c r="K490" s="23">
        <f t="shared" si="114"/>
        <v>29.999653719628327</v>
      </c>
    </row>
    <row r="491" spans="1:11">
      <c r="A491" s="26" t="s">
        <v>23</v>
      </c>
      <c r="B491" s="21" t="s">
        <v>24</v>
      </c>
      <c r="C491" s="22">
        <v>1672723</v>
      </c>
      <c r="D491" s="22">
        <v>1705834</v>
      </c>
      <c r="E491" s="22">
        <v>711993</v>
      </c>
      <c r="F491" s="22">
        <v>1705834</v>
      </c>
      <c r="G491" s="22">
        <f t="shared" si="110"/>
        <v>33111</v>
      </c>
      <c r="H491" s="22">
        <f t="shared" si="111"/>
        <v>-993841</v>
      </c>
      <c r="I491" s="23">
        <f t="shared" si="112"/>
        <v>1.9794670127690068</v>
      </c>
      <c r="J491" s="23">
        <f t="shared" si="113"/>
        <v>239.58578244449035</v>
      </c>
      <c r="K491" s="23">
        <f t="shared" si="114"/>
        <v>100</v>
      </c>
    </row>
    <row r="492" spans="1:11">
      <c r="A492" s="27" t="s">
        <v>25</v>
      </c>
      <c r="B492" s="21" t="s">
        <v>26</v>
      </c>
      <c r="C492" s="22">
        <v>1672723</v>
      </c>
      <c r="D492" s="22">
        <v>1705834</v>
      </c>
      <c r="E492" s="22">
        <v>711993</v>
      </c>
      <c r="F492" s="22">
        <v>1705834</v>
      </c>
      <c r="G492" s="22">
        <f t="shared" si="110"/>
        <v>33111</v>
      </c>
      <c r="H492" s="22">
        <f t="shared" si="111"/>
        <v>-993841</v>
      </c>
      <c r="I492" s="23">
        <f t="shared" si="112"/>
        <v>1.9794670127690068</v>
      </c>
      <c r="J492" s="23">
        <f t="shared" si="113"/>
        <v>239.58578244449035</v>
      </c>
      <c r="K492" s="23">
        <f t="shared" si="114"/>
        <v>100</v>
      </c>
    </row>
    <row r="493" spans="1:11">
      <c r="A493" s="20" t="s">
        <v>27</v>
      </c>
      <c r="B493" s="21" t="s">
        <v>28</v>
      </c>
      <c r="C493" s="22">
        <v>652058.38</v>
      </c>
      <c r="D493" s="22">
        <v>1723161</v>
      </c>
      <c r="E493" s="22">
        <v>718623</v>
      </c>
      <c r="F493" s="22">
        <v>703514.89</v>
      </c>
      <c r="G493" s="22">
        <f t="shared" si="110"/>
        <v>51456.510000000009</v>
      </c>
      <c r="H493" s="22">
        <f t="shared" si="111"/>
        <v>15108.109999999986</v>
      </c>
      <c r="I493" s="23">
        <f t="shared" si="112"/>
        <v>7.8913961660917522</v>
      </c>
      <c r="J493" s="23">
        <f t="shared" si="113"/>
        <v>97.897630607425583</v>
      </c>
      <c r="K493" s="23">
        <f t="shared" si="114"/>
        <v>40.826997013047531</v>
      </c>
    </row>
    <row r="494" spans="1:11">
      <c r="A494" s="26" t="s">
        <v>29</v>
      </c>
      <c r="B494" s="21" t="s">
        <v>30</v>
      </c>
      <c r="C494" s="22">
        <v>652058.38</v>
      </c>
      <c r="D494" s="22">
        <v>1711978</v>
      </c>
      <c r="E494" s="22">
        <v>718623</v>
      </c>
      <c r="F494" s="22">
        <v>703514.89</v>
      </c>
      <c r="G494" s="22">
        <f t="shared" si="110"/>
        <v>51456.510000000009</v>
      </c>
      <c r="H494" s="22">
        <f t="shared" si="111"/>
        <v>15108.109999999986</v>
      </c>
      <c r="I494" s="23">
        <f t="shared" si="112"/>
        <v>7.8913961660917522</v>
      </c>
      <c r="J494" s="23">
        <f t="shared" si="113"/>
        <v>97.897630607425583</v>
      </c>
      <c r="K494" s="23">
        <f t="shared" si="114"/>
        <v>41.093687535704312</v>
      </c>
    </row>
    <row r="495" spans="1:11">
      <c r="A495" s="27" t="s">
        <v>31</v>
      </c>
      <c r="B495" s="21" t="s">
        <v>32</v>
      </c>
      <c r="C495" s="22">
        <v>652058.38</v>
      </c>
      <c r="D495" s="22">
        <v>1711978</v>
      </c>
      <c r="E495" s="22">
        <v>718623</v>
      </c>
      <c r="F495" s="22">
        <v>703514.89</v>
      </c>
      <c r="G495" s="22">
        <f t="shared" si="110"/>
        <v>51456.510000000009</v>
      </c>
      <c r="H495" s="22">
        <f t="shared" si="111"/>
        <v>15108.109999999986</v>
      </c>
      <c r="I495" s="23">
        <f t="shared" si="112"/>
        <v>7.8913961660917522</v>
      </c>
      <c r="J495" s="23">
        <f t="shared" si="113"/>
        <v>97.897630607425583</v>
      </c>
      <c r="K495" s="23">
        <f t="shared" si="114"/>
        <v>41.093687535704312</v>
      </c>
    </row>
    <row r="496" spans="1:11">
      <c r="A496" s="28" t="s">
        <v>33</v>
      </c>
      <c r="B496" s="21" t="s">
        <v>34</v>
      </c>
      <c r="C496" s="22">
        <v>550237.88</v>
      </c>
      <c r="D496" s="22">
        <v>1376573</v>
      </c>
      <c r="E496" s="22">
        <v>578826</v>
      </c>
      <c r="F496" s="22">
        <v>571904.67000000004</v>
      </c>
      <c r="G496" s="22">
        <f t="shared" si="110"/>
        <v>21666.790000000037</v>
      </c>
      <c r="H496" s="22">
        <f t="shared" si="111"/>
        <v>6921.3299999999581</v>
      </c>
      <c r="I496" s="23">
        <f t="shared" si="112"/>
        <v>3.9377132668510626</v>
      </c>
      <c r="J496" s="23">
        <f t="shared" si="113"/>
        <v>98.80424687211702</v>
      </c>
      <c r="K496" s="23">
        <f t="shared" si="114"/>
        <v>41.545538812689195</v>
      </c>
    </row>
    <row r="497" spans="1:11">
      <c r="A497" s="28" t="s">
        <v>35</v>
      </c>
      <c r="B497" s="21" t="s">
        <v>36</v>
      </c>
      <c r="C497" s="22">
        <v>101820.5</v>
      </c>
      <c r="D497" s="22">
        <v>335405</v>
      </c>
      <c r="E497" s="22">
        <v>139797</v>
      </c>
      <c r="F497" s="22">
        <v>131610.22</v>
      </c>
      <c r="G497" s="22">
        <f t="shared" si="110"/>
        <v>29789.72</v>
      </c>
      <c r="H497" s="22">
        <f t="shared" si="111"/>
        <v>8186.7799999999988</v>
      </c>
      <c r="I497" s="23">
        <f t="shared" si="112"/>
        <v>29.25709459293563</v>
      </c>
      <c r="J497" s="23">
        <f t="shared" si="113"/>
        <v>94.143808522357418</v>
      </c>
      <c r="K497" s="23">
        <f t="shared" si="114"/>
        <v>39.239194406761975</v>
      </c>
    </row>
    <row r="498" spans="1:11">
      <c r="A498" s="29" t="s">
        <v>77</v>
      </c>
      <c r="B498" s="21" t="s">
        <v>78</v>
      </c>
      <c r="C498" s="22">
        <v>2202.7800000000002</v>
      </c>
      <c r="D498" s="22">
        <v>0</v>
      </c>
      <c r="E498" s="22">
        <v>0</v>
      </c>
      <c r="F498" s="22">
        <v>51</v>
      </c>
      <c r="G498" s="22">
        <f t="shared" si="110"/>
        <v>-2151.7800000000002</v>
      </c>
      <c r="H498" s="22">
        <f t="shared" si="111"/>
        <v>-51</v>
      </c>
      <c r="I498" s="23">
        <f t="shared" si="112"/>
        <v>-97.684743823713674</v>
      </c>
      <c r="J498" s="23">
        <f t="shared" si="113"/>
        <v>0</v>
      </c>
      <c r="K498" s="23">
        <f t="shared" si="114"/>
        <v>0</v>
      </c>
    </row>
    <row r="499" spans="1:11">
      <c r="A499" s="26" t="s">
        <v>51</v>
      </c>
      <c r="B499" s="21" t="s">
        <v>52</v>
      </c>
      <c r="C499" s="22">
        <v>0</v>
      </c>
      <c r="D499" s="22">
        <v>11183</v>
      </c>
      <c r="E499" s="22">
        <v>0</v>
      </c>
      <c r="F499" s="22">
        <v>0</v>
      </c>
      <c r="G499" s="22">
        <f t="shared" si="110"/>
        <v>0</v>
      </c>
      <c r="H499" s="22">
        <f t="shared" si="111"/>
        <v>0</v>
      </c>
      <c r="I499" s="23">
        <f t="shared" si="112"/>
        <v>0</v>
      </c>
      <c r="J499" s="23">
        <f t="shared" si="113"/>
        <v>0</v>
      </c>
      <c r="K499" s="23">
        <f t="shared" si="114"/>
        <v>0</v>
      </c>
    </row>
    <row r="500" spans="1:11">
      <c r="A500" s="27" t="s">
        <v>53</v>
      </c>
      <c r="B500" s="21" t="s">
        <v>54</v>
      </c>
      <c r="C500" s="22">
        <v>0</v>
      </c>
      <c r="D500" s="22">
        <v>11183</v>
      </c>
      <c r="E500" s="22">
        <v>0</v>
      </c>
      <c r="F500" s="22">
        <v>0</v>
      </c>
      <c r="G500" s="22">
        <f t="shared" si="110"/>
        <v>0</v>
      </c>
      <c r="H500" s="22">
        <f t="shared" si="111"/>
        <v>0</v>
      </c>
      <c r="I500" s="23">
        <f t="shared" si="112"/>
        <v>0</v>
      </c>
      <c r="J500" s="23">
        <f t="shared" si="113"/>
        <v>0</v>
      </c>
      <c r="K500" s="23">
        <f t="shared" si="114"/>
        <v>0</v>
      </c>
    </row>
    <row r="501" spans="1:11">
      <c r="A501" s="20"/>
      <c r="B501" s="21" t="s">
        <v>55</v>
      </c>
      <c r="C501" s="22">
        <v>1025384.12</v>
      </c>
      <c r="D501" s="22">
        <v>0</v>
      </c>
      <c r="E501" s="22">
        <v>0</v>
      </c>
      <c r="F501" s="22">
        <v>1007517.15</v>
      </c>
      <c r="G501" s="22">
        <f t="shared" si="110"/>
        <v>-17866.969999999972</v>
      </c>
      <c r="H501" s="22">
        <f t="shared" si="111"/>
        <v>-1007517.15</v>
      </c>
      <c r="I501" s="23">
        <f t="shared" si="112"/>
        <v>-1.7424660331193706</v>
      </c>
      <c r="J501" s="23">
        <f t="shared" si="113"/>
        <v>0</v>
      </c>
      <c r="K501" s="23">
        <f t="shared" si="114"/>
        <v>0</v>
      </c>
    </row>
    <row r="502" spans="1:11">
      <c r="A502" s="20" t="s">
        <v>56</v>
      </c>
      <c r="B502" s="21" t="s">
        <v>57</v>
      </c>
      <c r="C502" s="22">
        <v>-1025384.12</v>
      </c>
      <c r="D502" s="22">
        <v>0</v>
      </c>
      <c r="E502" s="22">
        <v>0</v>
      </c>
      <c r="F502" s="22">
        <v>-1007517.15</v>
      </c>
      <c r="G502" s="22">
        <f t="shared" si="110"/>
        <v>17866.969999999972</v>
      </c>
      <c r="H502" s="22">
        <f t="shared" si="111"/>
        <v>1007517.15</v>
      </c>
      <c r="I502" s="23">
        <f t="shared" si="112"/>
        <v>-1.7424660331193706</v>
      </c>
      <c r="J502" s="23">
        <f t="shared" si="113"/>
        <v>0</v>
      </c>
      <c r="K502" s="23">
        <f t="shared" si="114"/>
        <v>0</v>
      </c>
    </row>
    <row r="503" spans="1:11">
      <c r="A503" s="26" t="s">
        <v>58</v>
      </c>
      <c r="B503" s="21" t="s">
        <v>59</v>
      </c>
      <c r="C503" s="22">
        <v>-1025384.12</v>
      </c>
      <c r="D503" s="22">
        <v>0</v>
      </c>
      <c r="E503" s="22">
        <v>0</v>
      </c>
      <c r="F503" s="22">
        <v>-1007517.15</v>
      </c>
      <c r="G503" s="22">
        <f t="shared" si="110"/>
        <v>17866.969999999972</v>
      </c>
      <c r="H503" s="22">
        <f t="shared" si="111"/>
        <v>1007517.15</v>
      </c>
      <c r="I503" s="23">
        <f t="shared" si="112"/>
        <v>-1.7424660331193706</v>
      </c>
      <c r="J503" s="23">
        <f t="shared" si="113"/>
        <v>0</v>
      </c>
      <c r="K503" s="23">
        <f t="shared" si="114"/>
        <v>0</v>
      </c>
    </row>
    <row r="504" spans="1:11" s="35" customFormat="1" ht="25.5">
      <c r="A504" s="36" t="s">
        <v>753</v>
      </c>
      <c r="B504" s="32" t="s">
        <v>754</v>
      </c>
      <c r="C504" s="33"/>
      <c r="D504" s="33"/>
      <c r="E504" s="33"/>
      <c r="F504" s="33"/>
      <c r="G504" s="33"/>
      <c r="H504" s="33"/>
      <c r="I504" s="34"/>
      <c r="J504" s="34"/>
      <c r="K504" s="34"/>
    </row>
    <row r="505" spans="1:11">
      <c r="A505" s="20" t="s">
        <v>21</v>
      </c>
      <c r="B505" s="21" t="s">
        <v>22</v>
      </c>
      <c r="C505" s="22">
        <v>91000</v>
      </c>
      <c r="D505" s="22">
        <v>61000</v>
      </c>
      <c r="E505" s="22">
        <v>61000</v>
      </c>
      <c r="F505" s="22">
        <v>61000</v>
      </c>
      <c r="G505" s="22">
        <f t="shared" ref="G505:G511" si="115">F505-C505</f>
        <v>-30000</v>
      </c>
      <c r="H505" s="22">
        <f t="shared" ref="H505:H511" si="116">E505-F505</f>
        <v>0</v>
      </c>
      <c r="I505" s="23">
        <f t="shared" ref="I505:I511" si="117">IF(ISERROR(F505/C505),0,F505/C505*100-100)</f>
        <v>-32.967032967032978</v>
      </c>
      <c r="J505" s="23">
        <f t="shared" ref="J505:J511" si="118">IF(ISERROR(F505/E505),0,F505/E505*100)</f>
        <v>100</v>
      </c>
      <c r="K505" s="23">
        <f t="shared" ref="K505:K511" si="119">IF(ISERROR(F505/D505),0,F505/D505*100)</f>
        <v>100</v>
      </c>
    </row>
    <row r="506" spans="1:11">
      <c r="A506" s="26" t="s">
        <v>23</v>
      </c>
      <c r="B506" s="21" t="s">
        <v>24</v>
      </c>
      <c r="C506" s="22">
        <v>91000</v>
      </c>
      <c r="D506" s="22">
        <v>61000</v>
      </c>
      <c r="E506" s="22">
        <v>61000</v>
      </c>
      <c r="F506" s="22">
        <v>61000</v>
      </c>
      <c r="G506" s="22">
        <f t="shared" si="115"/>
        <v>-30000</v>
      </c>
      <c r="H506" s="22">
        <f t="shared" si="116"/>
        <v>0</v>
      </c>
      <c r="I506" s="23">
        <f t="shared" si="117"/>
        <v>-32.967032967032978</v>
      </c>
      <c r="J506" s="23">
        <f t="shared" si="118"/>
        <v>100</v>
      </c>
      <c r="K506" s="23">
        <f t="shared" si="119"/>
        <v>100</v>
      </c>
    </row>
    <row r="507" spans="1:11">
      <c r="A507" s="27" t="s">
        <v>25</v>
      </c>
      <c r="B507" s="21" t="s">
        <v>26</v>
      </c>
      <c r="C507" s="22">
        <v>91000</v>
      </c>
      <c r="D507" s="22">
        <v>61000</v>
      </c>
      <c r="E507" s="22">
        <v>61000</v>
      </c>
      <c r="F507" s="22">
        <v>61000</v>
      </c>
      <c r="G507" s="22">
        <f t="shared" si="115"/>
        <v>-30000</v>
      </c>
      <c r="H507" s="22">
        <f t="shared" si="116"/>
        <v>0</v>
      </c>
      <c r="I507" s="23">
        <f t="shared" si="117"/>
        <v>-32.967032967032978</v>
      </c>
      <c r="J507" s="23">
        <f t="shared" si="118"/>
        <v>100</v>
      </c>
      <c r="K507" s="23">
        <f t="shared" si="119"/>
        <v>100</v>
      </c>
    </row>
    <row r="508" spans="1:11">
      <c r="A508" s="20" t="s">
        <v>27</v>
      </c>
      <c r="B508" s="21" t="s">
        <v>28</v>
      </c>
      <c r="C508" s="22">
        <v>91000</v>
      </c>
      <c r="D508" s="22">
        <v>61000</v>
      </c>
      <c r="E508" s="22">
        <v>61000</v>
      </c>
      <c r="F508" s="22">
        <v>61000</v>
      </c>
      <c r="G508" s="22">
        <f t="shared" si="115"/>
        <v>-30000</v>
      </c>
      <c r="H508" s="22">
        <f t="shared" si="116"/>
        <v>0</v>
      </c>
      <c r="I508" s="23">
        <f t="shared" si="117"/>
        <v>-32.967032967032978</v>
      </c>
      <c r="J508" s="23">
        <f t="shared" si="118"/>
        <v>100</v>
      </c>
      <c r="K508" s="23">
        <f t="shared" si="119"/>
        <v>100</v>
      </c>
    </row>
    <row r="509" spans="1:11">
      <c r="A509" s="26" t="s">
        <v>29</v>
      </c>
      <c r="B509" s="21" t="s">
        <v>30</v>
      </c>
      <c r="C509" s="22">
        <v>91000</v>
      </c>
      <c r="D509" s="22">
        <v>61000</v>
      </c>
      <c r="E509" s="22">
        <v>61000</v>
      </c>
      <c r="F509" s="22">
        <v>61000</v>
      </c>
      <c r="G509" s="22">
        <f t="shared" si="115"/>
        <v>-30000</v>
      </c>
      <c r="H509" s="22">
        <f t="shared" si="116"/>
        <v>0</v>
      </c>
      <c r="I509" s="23">
        <f t="shared" si="117"/>
        <v>-32.967032967032978</v>
      </c>
      <c r="J509" s="23">
        <f t="shared" si="118"/>
        <v>100</v>
      </c>
      <c r="K509" s="23">
        <f t="shared" si="119"/>
        <v>100</v>
      </c>
    </row>
    <row r="510" spans="1:11">
      <c r="A510" s="27" t="s">
        <v>37</v>
      </c>
      <c r="B510" s="21" t="s">
        <v>38</v>
      </c>
      <c r="C510" s="22">
        <v>91000</v>
      </c>
      <c r="D510" s="22">
        <v>61000</v>
      </c>
      <c r="E510" s="22">
        <v>61000</v>
      </c>
      <c r="F510" s="22">
        <v>61000</v>
      </c>
      <c r="G510" s="22">
        <f t="shared" si="115"/>
        <v>-30000</v>
      </c>
      <c r="H510" s="22">
        <f t="shared" si="116"/>
        <v>0</v>
      </c>
      <c r="I510" s="23">
        <f t="shared" si="117"/>
        <v>-32.967032967032978</v>
      </c>
      <c r="J510" s="23">
        <f t="shared" si="118"/>
        <v>100</v>
      </c>
      <c r="K510" s="23">
        <f t="shared" si="119"/>
        <v>100</v>
      </c>
    </row>
    <row r="511" spans="1:11">
      <c r="A511" s="28" t="s">
        <v>39</v>
      </c>
      <c r="B511" s="21" t="s">
        <v>40</v>
      </c>
      <c r="C511" s="22">
        <v>91000</v>
      </c>
      <c r="D511" s="22">
        <v>61000</v>
      </c>
      <c r="E511" s="22">
        <v>61000</v>
      </c>
      <c r="F511" s="22">
        <v>61000</v>
      </c>
      <c r="G511" s="22">
        <f t="shared" si="115"/>
        <v>-30000</v>
      </c>
      <c r="H511" s="22">
        <f t="shared" si="116"/>
        <v>0</v>
      </c>
      <c r="I511" s="23">
        <f t="shared" si="117"/>
        <v>-32.967032967032978</v>
      </c>
      <c r="J511" s="23">
        <f t="shared" si="118"/>
        <v>100</v>
      </c>
      <c r="K511" s="23">
        <f t="shared" si="119"/>
        <v>100</v>
      </c>
    </row>
    <row r="512" spans="1:11" s="35" customFormat="1" ht="25.5">
      <c r="A512" s="36" t="s">
        <v>495</v>
      </c>
      <c r="B512" s="32" t="s">
        <v>755</v>
      </c>
      <c r="C512" s="33"/>
      <c r="D512" s="33"/>
      <c r="E512" s="33"/>
      <c r="F512" s="33"/>
      <c r="G512" s="33"/>
      <c r="H512" s="33"/>
      <c r="I512" s="34"/>
      <c r="J512" s="34"/>
      <c r="K512" s="34"/>
    </row>
    <row r="513" spans="1:11">
      <c r="A513" s="20" t="s">
        <v>21</v>
      </c>
      <c r="B513" s="21" t="s">
        <v>22</v>
      </c>
      <c r="C513" s="22">
        <v>65162</v>
      </c>
      <c r="D513" s="22">
        <v>65162</v>
      </c>
      <c r="E513" s="22">
        <v>65162</v>
      </c>
      <c r="F513" s="22">
        <v>65162</v>
      </c>
      <c r="G513" s="22">
        <f t="shared" ref="G513:G522" si="120">F513-C513</f>
        <v>0</v>
      </c>
      <c r="H513" s="22">
        <f t="shared" ref="H513:H522" si="121">E513-F513</f>
        <v>0</v>
      </c>
      <c r="I513" s="23">
        <f t="shared" ref="I513:I522" si="122">IF(ISERROR(F513/C513),0,F513/C513*100-100)</f>
        <v>0</v>
      </c>
      <c r="J513" s="23">
        <f t="shared" ref="J513:J522" si="123">IF(ISERROR(F513/E513),0,F513/E513*100)</f>
        <v>100</v>
      </c>
      <c r="K513" s="23">
        <f t="shared" ref="K513:K522" si="124">IF(ISERROR(F513/D513),0,F513/D513*100)</f>
        <v>100</v>
      </c>
    </row>
    <row r="514" spans="1:11">
      <c r="A514" s="26" t="s">
        <v>23</v>
      </c>
      <c r="B514" s="21" t="s">
        <v>24</v>
      </c>
      <c r="C514" s="22">
        <v>65162</v>
      </c>
      <c r="D514" s="22">
        <v>65162</v>
      </c>
      <c r="E514" s="22">
        <v>65162</v>
      </c>
      <c r="F514" s="22">
        <v>65162</v>
      </c>
      <c r="G514" s="22">
        <f t="shared" si="120"/>
        <v>0</v>
      </c>
      <c r="H514" s="22">
        <f t="shared" si="121"/>
        <v>0</v>
      </c>
      <c r="I514" s="23">
        <f t="shared" si="122"/>
        <v>0</v>
      </c>
      <c r="J514" s="23">
        <f t="shared" si="123"/>
        <v>100</v>
      </c>
      <c r="K514" s="23">
        <f t="shared" si="124"/>
        <v>100</v>
      </c>
    </row>
    <row r="515" spans="1:11">
      <c r="A515" s="27" t="s">
        <v>25</v>
      </c>
      <c r="B515" s="21" t="s">
        <v>26</v>
      </c>
      <c r="C515" s="22">
        <v>65162</v>
      </c>
      <c r="D515" s="22">
        <v>65162</v>
      </c>
      <c r="E515" s="22">
        <v>65162</v>
      </c>
      <c r="F515" s="22">
        <v>65162</v>
      </c>
      <c r="G515" s="22">
        <f t="shared" si="120"/>
        <v>0</v>
      </c>
      <c r="H515" s="22">
        <f t="shared" si="121"/>
        <v>0</v>
      </c>
      <c r="I515" s="23">
        <f t="shared" si="122"/>
        <v>0</v>
      </c>
      <c r="J515" s="23">
        <f t="shared" si="123"/>
        <v>100</v>
      </c>
      <c r="K515" s="23">
        <f t="shared" si="124"/>
        <v>100</v>
      </c>
    </row>
    <row r="516" spans="1:11">
      <c r="A516" s="20" t="s">
        <v>27</v>
      </c>
      <c r="B516" s="21" t="s">
        <v>28</v>
      </c>
      <c r="C516" s="22">
        <v>65162</v>
      </c>
      <c r="D516" s="22">
        <v>65162</v>
      </c>
      <c r="E516" s="22">
        <v>65162</v>
      </c>
      <c r="F516" s="22">
        <v>65162</v>
      </c>
      <c r="G516" s="22">
        <f t="shared" si="120"/>
        <v>0</v>
      </c>
      <c r="H516" s="22">
        <f t="shared" si="121"/>
        <v>0</v>
      </c>
      <c r="I516" s="23">
        <f t="shared" si="122"/>
        <v>0</v>
      </c>
      <c r="J516" s="23">
        <f t="shared" si="123"/>
        <v>100</v>
      </c>
      <c r="K516" s="23">
        <f t="shared" si="124"/>
        <v>100</v>
      </c>
    </row>
    <row r="517" spans="1:11">
      <c r="A517" s="26" t="s">
        <v>29</v>
      </c>
      <c r="B517" s="21" t="s">
        <v>30</v>
      </c>
      <c r="C517" s="22">
        <v>65162</v>
      </c>
      <c r="D517" s="22">
        <v>65162</v>
      </c>
      <c r="E517" s="22">
        <v>65162</v>
      </c>
      <c r="F517" s="22">
        <v>65162</v>
      </c>
      <c r="G517" s="22">
        <f t="shared" si="120"/>
        <v>0</v>
      </c>
      <c r="H517" s="22">
        <f t="shared" si="121"/>
        <v>0</v>
      </c>
      <c r="I517" s="23">
        <f t="shared" si="122"/>
        <v>0</v>
      </c>
      <c r="J517" s="23">
        <f t="shared" si="123"/>
        <v>100</v>
      </c>
      <c r="K517" s="23">
        <f t="shared" si="124"/>
        <v>100</v>
      </c>
    </row>
    <row r="518" spans="1:11">
      <c r="A518" s="27" t="s">
        <v>37</v>
      </c>
      <c r="B518" s="21" t="s">
        <v>38</v>
      </c>
      <c r="C518" s="22">
        <v>53131</v>
      </c>
      <c r="D518" s="22">
        <v>53131</v>
      </c>
      <c r="E518" s="22">
        <v>53131</v>
      </c>
      <c r="F518" s="22">
        <v>53131</v>
      </c>
      <c r="G518" s="22">
        <f t="shared" si="120"/>
        <v>0</v>
      </c>
      <c r="H518" s="22">
        <f t="shared" si="121"/>
        <v>0</v>
      </c>
      <c r="I518" s="23">
        <f t="shared" si="122"/>
        <v>0</v>
      </c>
      <c r="J518" s="23">
        <f t="shared" si="123"/>
        <v>100</v>
      </c>
      <c r="K518" s="23">
        <f t="shared" si="124"/>
        <v>100</v>
      </c>
    </row>
    <row r="519" spans="1:11">
      <c r="A519" s="28" t="s">
        <v>39</v>
      </c>
      <c r="B519" s="21" t="s">
        <v>40</v>
      </c>
      <c r="C519" s="22">
        <v>53131</v>
      </c>
      <c r="D519" s="22">
        <v>53131</v>
      </c>
      <c r="E519" s="22">
        <v>53131</v>
      </c>
      <c r="F519" s="22">
        <v>53131</v>
      </c>
      <c r="G519" s="22">
        <f t="shared" si="120"/>
        <v>0</v>
      </c>
      <c r="H519" s="22">
        <f t="shared" si="121"/>
        <v>0</v>
      </c>
      <c r="I519" s="23">
        <f t="shared" si="122"/>
        <v>0</v>
      </c>
      <c r="J519" s="23">
        <f t="shared" si="123"/>
        <v>100</v>
      </c>
      <c r="K519" s="23">
        <f t="shared" si="124"/>
        <v>100</v>
      </c>
    </row>
    <row r="520" spans="1:11" ht="25.5">
      <c r="A520" s="27" t="s">
        <v>43</v>
      </c>
      <c r="B520" s="21" t="s">
        <v>44</v>
      </c>
      <c r="C520" s="22">
        <v>12031</v>
      </c>
      <c r="D520" s="22">
        <v>12031</v>
      </c>
      <c r="E520" s="22">
        <v>12031</v>
      </c>
      <c r="F520" s="22">
        <v>12031</v>
      </c>
      <c r="G520" s="22">
        <f t="shared" si="120"/>
        <v>0</v>
      </c>
      <c r="H520" s="22">
        <f t="shared" si="121"/>
        <v>0</v>
      </c>
      <c r="I520" s="23">
        <f t="shared" si="122"/>
        <v>0</v>
      </c>
      <c r="J520" s="23">
        <f t="shared" si="123"/>
        <v>100</v>
      </c>
      <c r="K520" s="23">
        <f t="shared" si="124"/>
        <v>100</v>
      </c>
    </row>
    <row r="521" spans="1:11" ht="25.5">
      <c r="A521" s="28" t="s">
        <v>143</v>
      </c>
      <c r="B521" s="21" t="s">
        <v>144</v>
      </c>
      <c r="C521" s="22">
        <v>12031</v>
      </c>
      <c r="D521" s="22">
        <v>12031</v>
      </c>
      <c r="E521" s="22">
        <v>12031</v>
      </c>
      <c r="F521" s="22">
        <v>12031</v>
      </c>
      <c r="G521" s="22">
        <f t="shared" si="120"/>
        <v>0</v>
      </c>
      <c r="H521" s="22">
        <f t="shared" si="121"/>
        <v>0</v>
      </c>
      <c r="I521" s="23">
        <f t="shared" si="122"/>
        <v>0</v>
      </c>
      <c r="J521" s="23">
        <f t="shared" si="123"/>
        <v>100</v>
      </c>
      <c r="K521" s="23">
        <f t="shared" si="124"/>
        <v>100</v>
      </c>
    </row>
    <row r="522" spans="1:11" ht="25.5">
      <c r="A522" s="29" t="s">
        <v>163</v>
      </c>
      <c r="B522" s="21" t="s">
        <v>164</v>
      </c>
      <c r="C522" s="22">
        <v>12031</v>
      </c>
      <c r="D522" s="22">
        <v>12031</v>
      </c>
      <c r="E522" s="22">
        <v>12031</v>
      </c>
      <c r="F522" s="22">
        <v>12031</v>
      </c>
      <c r="G522" s="22">
        <f t="shared" si="120"/>
        <v>0</v>
      </c>
      <c r="H522" s="22">
        <f t="shared" si="121"/>
        <v>0</v>
      </c>
      <c r="I522" s="23">
        <f t="shared" si="122"/>
        <v>0</v>
      </c>
      <c r="J522" s="23">
        <f t="shared" si="123"/>
        <v>100</v>
      </c>
      <c r="K522" s="23">
        <f t="shared" si="124"/>
        <v>100</v>
      </c>
    </row>
    <row r="523" spans="1:11" s="35" customFormat="1">
      <c r="A523" s="36" t="s">
        <v>756</v>
      </c>
      <c r="B523" s="32" t="s">
        <v>757</v>
      </c>
      <c r="C523" s="33"/>
      <c r="D523" s="33"/>
      <c r="E523" s="33"/>
      <c r="F523" s="33"/>
      <c r="G523" s="33"/>
      <c r="H523" s="33"/>
      <c r="I523" s="34"/>
      <c r="J523" s="34"/>
      <c r="K523" s="34"/>
    </row>
    <row r="524" spans="1:11">
      <c r="A524" s="20" t="s">
        <v>21</v>
      </c>
      <c r="B524" s="21" t="s">
        <v>22</v>
      </c>
      <c r="C524" s="22">
        <v>542926</v>
      </c>
      <c r="D524" s="22">
        <v>555500</v>
      </c>
      <c r="E524" s="22">
        <v>324278</v>
      </c>
      <c r="F524" s="22">
        <v>555500</v>
      </c>
      <c r="G524" s="22">
        <f t="shared" ref="G524:G533" si="125">F524-C524</f>
        <v>12574</v>
      </c>
      <c r="H524" s="22">
        <f t="shared" ref="H524:H533" si="126">E524-F524</f>
        <v>-231222</v>
      </c>
      <c r="I524" s="23">
        <f t="shared" ref="I524:I533" si="127">IF(ISERROR(F524/C524),0,F524/C524*100-100)</f>
        <v>2.3159693954608827</v>
      </c>
      <c r="J524" s="23">
        <f t="shared" ref="J524:J533" si="128">IF(ISERROR(F524/E524),0,F524/E524*100)</f>
        <v>171.30363453579952</v>
      </c>
      <c r="K524" s="23">
        <f t="shared" ref="K524:K533" si="129">IF(ISERROR(F524/D524),0,F524/D524*100)</f>
        <v>100</v>
      </c>
    </row>
    <row r="525" spans="1:11">
      <c r="A525" s="26" t="s">
        <v>23</v>
      </c>
      <c r="B525" s="21" t="s">
        <v>24</v>
      </c>
      <c r="C525" s="22">
        <v>542926</v>
      </c>
      <c r="D525" s="22">
        <v>555500</v>
      </c>
      <c r="E525" s="22">
        <v>324278</v>
      </c>
      <c r="F525" s="22">
        <v>555500</v>
      </c>
      <c r="G525" s="22">
        <f t="shared" si="125"/>
        <v>12574</v>
      </c>
      <c r="H525" s="22">
        <f t="shared" si="126"/>
        <v>-231222</v>
      </c>
      <c r="I525" s="23">
        <f t="shared" si="127"/>
        <v>2.3159693954608827</v>
      </c>
      <c r="J525" s="23">
        <f t="shared" si="128"/>
        <v>171.30363453579952</v>
      </c>
      <c r="K525" s="23">
        <f t="shared" si="129"/>
        <v>100</v>
      </c>
    </row>
    <row r="526" spans="1:11">
      <c r="A526" s="27" t="s">
        <v>25</v>
      </c>
      <c r="B526" s="21" t="s">
        <v>26</v>
      </c>
      <c r="C526" s="22">
        <v>542926</v>
      </c>
      <c r="D526" s="22">
        <v>555500</v>
      </c>
      <c r="E526" s="22">
        <v>324278</v>
      </c>
      <c r="F526" s="22">
        <v>555500</v>
      </c>
      <c r="G526" s="22">
        <f t="shared" si="125"/>
        <v>12574</v>
      </c>
      <c r="H526" s="22">
        <f t="shared" si="126"/>
        <v>-231222</v>
      </c>
      <c r="I526" s="23">
        <f t="shared" si="127"/>
        <v>2.3159693954608827</v>
      </c>
      <c r="J526" s="23">
        <f t="shared" si="128"/>
        <v>171.30363453579952</v>
      </c>
      <c r="K526" s="23">
        <f t="shared" si="129"/>
        <v>100</v>
      </c>
    </row>
    <row r="527" spans="1:11">
      <c r="A527" s="20" t="s">
        <v>27</v>
      </c>
      <c r="B527" s="21" t="s">
        <v>28</v>
      </c>
      <c r="C527" s="22">
        <v>215745.7</v>
      </c>
      <c r="D527" s="22">
        <v>555500</v>
      </c>
      <c r="E527" s="22">
        <v>324278</v>
      </c>
      <c r="F527" s="22">
        <v>329386.62</v>
      </c>
      <c r="G527" s="22">
        <f t="shared" si="125"/>
        <v>113640.91999999998</v>
      </c>
      <c r="H527" s="22">
        <f t="shared" si="126"/>
        <v>-5108.6199999999953</v>
      </c>
      <c r="I527" s="23">
        <f t="shared" si="127"/>
        <v>52.673550388258036</v>
      </c>
      <c r="J527" s="23">
        <f t="shared" si="128"/>
        <v>101.57538285051714</v>
      </c>
      <c r="K527" s="23">
        <f t="shared" si="129"/>
        <v>59.295521152115214</v>
      </c>
    </row>
    <row r="528" spans="1:11">
      <c r="A528" s="26" t="s">
        <v>29</v>
      </c>
      <c r="B528" s="21" t="s">
        <v>30</v>
      </c>
      <c r="C528" s="22">
        <v>215745.7</v>
      </c>
      <c r="D528" s="22">
        <v>555500</v>
      </c>
      <c r="E528" s="22">
        <v>324278</v>
      </c>
      <c r="F528" s="22">
        <v>329386.62</v>
      </c>
      <c r="G528" s="22">
        <f t="shared" si="125"/>
        <v>113640.91999999998</v>
      </c>
      <c r="H528" s="22">
        <f t="shared" si="126"/>
        <v>-5108.6199999999953</v>
      </c>
      <c r="I528" s="23">
        <f t="shared" si="127"/>
        <v>52.673550388258036</v>
      </c>
      <c r="J528" s="23">
        <f t="shared" si="128"/>
        <v>101.57538285051714</v>
      </c>
      <c r="K528" s="23">
        <f t="shared" si="129"/>
        <v>59.295521152115214</v>
      </c>
    </row>
    <row r="529" spans="1:11">
      <c r="A529" s="27" t="s">
        <v>37</v>
      </c>
      <c r="B529" s="21" t="s">
        <v>38</v>
      </c>
      <c r="C529" s="22">
        <v>215745.7</v>
      </c>
      <c r="D529" s="22">
        <v>555500</v>
      </c>
      <c r="E529" s="22">
        <v>324278</v>
      </c>
      <c r="F529" s="22">
        <v>329386.62</v>
      </c>
      <c r="G529" s="22">
        <f t="shared" si="125"/>
        <v>113640.91999999998</v>
      </c>
      <c r="H529" s="22">
        <f t="shared" si="126"/>
        <v>-5108.6199999999953</v>
      </c>
      <c r="I529" s="23">
        <f t="shared" si="127"/>
        <v>52.673550388258036</v>
      </c>
      <c r="J529" s="23">
        <f t="shared" si="128"/>
        <v>101.57538285051714</v>
      </c>
      <c r="K529" s="23">
        <f t="shared" si="129"/>
        <v>59.295521152115214</v>
      </c>
    </row>
    <row r="530" spans="1:11">
      <c r="A530" s="28" t="s">
        <v>39</v>
      </c>
      <c r="B530" s="21" t="s">
        <v>40</v>
      </c>
      <c r="C530" s="22">
        <v>215745.7</v>
      </c>
      <c r="D530" s="22">
        <v>555500</v>
      </c>
      <c r="E530" s="22">
        <v>324278</v>
      </c>
      <c r="F530" s="22">
        <v>329386.62</v>
      </c>
      <c r="G530" s="22">
        <f t="shared" si="125"/>
        <v>113640.91999999998</v>
      </c>
      <c r="H530" s="22">
        <f t="shared" si="126"/>
        <v>-5108.6199999999953</v>
      </c>
      <c r="I530" s="23">
        <f t="shared" si="127"/>
        <v>52.673550388258036</v>
      </c>
      <c r="J530" s="23">
        <f t="shared" si="128"/>
        <v>101.57538285051714</v>
      </c>
      <c r="K530" s="23">
        <f t="shared" si="129"/>
        <v>59.295521152115214</v>
      </c>
    </row>
    <row r="531" spans="1:11">
      <c r="A531" s="20"/>
      <c r="B531" s="21" t="s">
        <v>55</v>
      </c>
      <c r="C531" s="22">
        <v>327180.3</v>
      </c>
      <c r="D531" s="22">
        <v>0</v>
      </c>
      <c r="E531" s="22">
        <v>0</v>
      </c>
      <c r="F531" s="22">
        <v>226113.38</v>
      </c>
      <c r="G531" s="22">
        <f t="shared" si="125"/>
        <v>-101066.91999999998</v>
      </c>
      <c r="H531" s="22">
        <f t="shared" si="126"/>
        <v>-226113.38</v>
      </c>
      <c r="I531" s="23">
        <f t="shared" si="127"/>
        <v>-30.890282819595186</v>
      </c>
      <c r="J531" s="23">
        <f t="shared" si="128"/>
        <v>0</v>
      </c>
      <c r="K531" s="23">
        <f t="shared" si="129"/>
        <v>0</v>
      </c>
    </row>
    <row r="532" spans="1:11">
      <c r="A532" s="20" t="s">
        <v>56</v>
      </c>
      <c r="B532" s="21" t="s">
        <v>57</v>
      </c>
      <c r="C532" s="22">
        <v>-327180.3</v>
      </c>
      <c r="D532" s="22">
        <v>0</v>
      </c>
      <c r="E532" s="22">
        <v>0</v>
      </c>
      <c r="F532" s="22">
        <v>-226113.38</v>
      </c>
      <c r="G532" s="22">
        <f t="shared" si="125"/>
        <v>101066.91999999998</v>
      </c>
      <c r="H532" s="22">
        <f t="shared" si="126"/>
        <v>226113.38</v>
      </c>
      <c r="I532" s="23">
        <f t="shared" si="127"/>
        <v>-30.890282819595186</v>
      </c>
      <c r="J532" s="23">
        <f t="shared" si="128"/>
        <v>0</v>
      </c>
      <c r="K532" s="23">
        <f t="shared" si="129"/>
        <v>0</v>
      </c>
    </row>
    <row r="533" spans="1:11">
      <c r="A533" s="26" t="s">
        <v>58</v>
      </c>
      <c r="B533" s="21" t="s">
        <v>59</v>
      </c>
      <c r="C533" s="22">
        <v>-327180.3</v>
      </c>
      <c r="D533" s="22">
        <v>0</v>
      </c>
      <c r="E533" s="22">
        <v>0</v>
      </c>
      <c r="F533" s="22">
        <v>-226113.38</v>
      </c>
      <c r="G533" s="22">
        <f t="shared" si="125"/>
        <v>101066.91999999998</v>
      </c>
      <c r="H533" s="22">
        <f t="shared" si="126"/>
        <v>226113.38</v>
      </c>
      <c r="I533" s="23">
        <f t="shared" si="127"/>
        <v>-30.890282819595186</v>
      </c>
      <c r="J533" s="23">
        <f t="shared" si="128"/>
        <v>0</v>
      </c>
      <c r="K533" s="23">
        <f t="shared" si="129"/>
        <v>0</v>
      </c>
    </row>
    <row r="534" spans="1:11" s="35" customFormat="1" ht="25.5">
      <c r="A534" s="36" t="s">
        <v>497</v>
      </c>
      <c r="B534" s="32" t="s">
        <v>758</v>
      </c>
      <c r="C534" s="33"/>
      <c r="D534" s="33"/>
      <c r="E534" s="33"/>
      <c r="F534" s="33"/>
      <c r="G534" s="33"/>
      <c r="H534" s="33"/>
      <c r="I534" s="34"/>
      <c r="J534" s="34"/>
      <c r="K534" s="34"/>
    </row>
    <row r="535" spans="1:11">
      <c r="A535" s="20" t="s">
        <v>21</v>
      </c>
      <c r="B535" s="21" t="s">
        <v>22</v>
      </c>
      <c r="C535" s="22">
        <v>2250932</v>
      </c>
      <c r="D535" s="22">
        <v>2100932</v>
      </c>
      <c r="E535" s="22">
        <v>2100932</v>
      </c>
      <c r="F535" s="22">
        <v>2100932</v>
      </c>
      <c r="G535" s="22">
        <f t="shared" ref="G535:G541" si="130">F535-C535</f>
        <v>-150000</v>
      </c>
      <c r="H535" s="22">
        <f t="shared" ref="H535:H541" si="131">E535-F535</f>
        <v>0</v>
      </c>
      <c r="I535" s="23">
        <f t="shared" ref="I535:I541" si="132">IF(ISERROR(F535/C535),0,F535/C535*100-100)</f>
        <v>-6.6639063285785625</v>
      </c>
      <c r="J535" s="23">
        <f t="shared" ref="J535:J541" si="133">IF(ISERROR(F535/E535),0,F535/E535*100)</f>
        <v>100</v>
      </c>
      <c r="K535" s="23">
        <f t="shared" ref="K535:K541" si="134">IF(ISERROR(F535/D535),0,F535/D535*100)</f>
        <v>100</v>
      </c>
    </row>
    <row r="536" spans="1:11">
      <c r="A536" s="26" t="s">
        <v>23</v>
      </c>
      <c r="B536" s="21" t="s">
        <v>24</v>
      </c>
      <c r="C536" s="22">
        <v>2250932</v>
      </c>
      <c r="D536" s="22">
        <v>2100932</v>
      </c>
      <c r="E536" s="22">
        <v>2100932</v>
      </c>
      <c r="F536" s="22">
        <v>2100932</v>
      </c>
      <c r="G536" s="22">
        <f t="shared" si="130"/>
        <v>-150000</v>
      </c>
      <c r="H536" s="22">
        <f t="shared" si="131"/>
        <v>0</v>
      </c>
      <c r="I536" s="23">
        <f t="shared" si="132"/>
        <v>-6.6639063285785625</v>
      </c>
      <c r="J536" s="23">
        <f t="shared" si="133"/>
        <v>100</v>
      </c>
      <c r="K536" s="23">
        <f t="shared" si="134"/>
        <v>100</v>
      </c>
    </row>
    <row r="537" spans="1:11">
      <c r="A537" s="27" t="s">
        <v>25</v>
      </c>
      <c r="B537" s="21" t="s">
        <v>26</v>
      </c>
      <c r="C537" s="22">
        <v>2250932</v>
      </c>
      <c r="D537" s="22">
        <v>2100932</v>
      </c>
      <c r="E537" s="22">
        <v>2100932</v>
      </c>
      <c r="F537" s="22">
        <v>2100932</v>
      </c>
      <c r="G537" s="22">
        <f t="shared" si="130"/>
        <v>-150000</v>
      </c>
      <c r="H537" s="22">
        <f t="shared" si="131"/>
        <v>0</v>
      </c>
      <c r="I537" s="23">
        <f t="shared" si="132"/>
        <v>-6.6639063285785625</v>
      </c>
      <c r="J537" s="23">
        <f t="shared" si="133"/>
        <v>100</v>
      </c>
      <c r="K537" s="23">
        <f t="shared" si="134"/>
        <v>100</v>
      </c>
    </row>
    <row r="538" spans="1:11">
      <c r="A538" s="20" t="s">
        <v>27</v>
      </c>
      <c r="B538" s="21" t="s">
        <v>28</v>
      </c>
      <c r="C538" s="22">
        <v>2250932</v>
      </c>
      <c r="D538" s="22">
        <v>2100932</v>
      </c>
      <c r="E538" s="22">
        <v>2100932</v>
      </c>
      <c r="F538" s="22">
        <v>2100932</v>
      </c>
      <c r="G538" s="22">
        <f t="shared" si="130"/>
        <v>-150000</v>
      </c>
      <c r="H538" s="22">
        <f t="shared" si="131"/>
        <v>0</v>
      </c>
      <c r="I538" s="23">
        <f t="shared" si="132"/>
        <v>-6.6639063285785625</v>
      </c>
      <c r="J538" s="23">
        <f t="shared" si="133"/>
        <v>100</v>
      </c>
      <c r="K538" s="23">
        <f t="shared" si="134"/>
        <v>100</v>
      </c>
    </row>
    <row r="539" spans="1:11">
      <c r="A539" s="26" t="s">
        <v>29</v>
      </c>
      <c r="B539" s="21" t="s">
        <v>30</v>
      </c>
      <c r="C539" s="22">
        <v>2250932</v>
      </c>
      <c r="D539" s="22">
        <v>2100932</v>
      </c>
      <c r="E539" s="22">
        <v>2100932</v>
      </c>
      <c r="F539" s="22">
        <v>2100932</v>
      </c>
      <c r="G539" s="22">
        <f t="shared" si="130"/>
        <v>-150000</v>
      </c>
      <c r="H539" s="22">
        <f t="shared" si="131"/>
        <v>0</v>
      </c>
      <c r="I539" s="23">
        <f t="shared" si="132"/>
        <v>-6.6639063285785625</v>
      </c>
      <c r="J539" s="23">
        <f t="shared" si="133"/>
        <v>100</v>
      </c>
      <c r="K539" s="23">
        <f t="shared" si="134"/>
        <v>100</v>
      </c>
    </row>
    <row r="540" spans="1:11">
      <c r="A540" s="27" t="s">
        <v>37</v>
      </c>
      <c r="B540" s="21" t="s">
        <v>38</v>
      </c>
      <c r="C540" s="22">
        <v>2250932</v>
      </c>
      <c r="D540" s="22">
        <v>2100932</v>
      </c>
      <c r="E540" s="22">
        <v>2100932</v>
      </c>
      <c r="F540" s="22">
        <v>2100932</v>
      </c>
      <c r="G540" s="22">
        <f t="shared" si="130"/>
        <v>-150000</v>
      </c>
      <c r="H540" s="22">
        <f t="shared" si="131"/>
        <v>0</v>
      </c>
      <c r="I540" s="23">
        <f t="shared" si="132"/>
        <v>-6.6639063285785625</v>
      </c>
      <c r="J540" s="23">
        <f t="shared" si="133"/>
        <v>100</v>
      </c>
      <c r="K540" s="23">
        <f t="shared" si="134"/>
        <v>100</v>
      </c>
    </row>
    <row r="541" spans="1:11">
      <c r="A541" s="28" t="s">
        <v>39</v>
      </c>
      <c r="B541" s="21" t="s">
        <v>40</v>
      </c>
      <c r="C541" s="22">
        <v>2250932</v>
      </c>
      <c r="D541" s="22">
        <v>2100932</v>
      </c>
      <c r="E541" s="22">
        <v>2100932</v>
      </c>
      <c r="F541" s="22">
        <v>2100932</v>
      </c>
      <c r="G541" s="22">
        <f t="shared" si="130"/>
        <v>-150000</v>
      </c>
      <c r="H541" s="22">
        <f t="shared" si="131"/>
        <v>0</v>
      </c>
      <c r="I541" s="23">
        <f t="shared" si="132"/>
        <v>-6.6639063285785625</v>
      </c>
      <c r="J541" s="23">
        <f t="shared" si="133"/>
        <v>100</v>
      </c>
      <c r="K541" s="23">
        <f t="shared" si="134"/>
        <v>100</v>
      </c>
    </row>
    <row r="542" spans="1:11" s="35" customFormat="1">
      <c r="A542" s="31" t="s">
        <v>387</v>
      </c>
      <c r="B542" s="32" t="s">
        <v>759</v>
      </c>
      <c r="C542" s="33"/>
      <c r="D542" s="33"/>
      <c r="E542" s="33"/>
      <c r="F542" s="33"/>
      <c r="G542" s="33"/>
      <c r="H542" s="33"/>
      <c r="I542" s="34"/>
      <c r="J542" s="34"/>
      <c r="K542" s="34"/>
    </row>
    <row r="543" spans="1:11">
      <c r="A543" s="20" t="s">
        <v>21</v>
      </c>
      <c r="B543" s="21" t="s">
        <v>22</v>
      </c>
      <c r="C543" s="22">
        <v>1833218.3</v>
      </c>
      <c r="D543" s="22">
        <v>77001</v>
      </c>
      <c r="E543" s="22">
        <v>0</v>
      </c>
      <c r="F543" s="22">
        <v>77000.12</v>
      </c>
      <c r="G543" s="22">
        <f t="shared" ref="G543:G561" si="135">F543-C543</f>
        <v>-1756218.1800000002</v>
      </c>
      <c r="H543" s="22">
        <f t="shared" ref="H543:H561" si="136">E543-F543</f>
        <v>-77000.12</v>
      </c>
      <c r="I543" s="23">
        <f t="shared" ref="I543:I561" si="137">IF(ISERROR(F543/C543),0,F543/C543*100-100)</f>
        <v>-95.799729906689237</v>
      </c>
      <c r="J543" s="23">
        <f t="shared" ref="J543:J561" si="138">IF(ISERROR(F543/E543),0,F543/E543*100)</f>
        <v>0</v>
      </c>
      <c r="K543" s="23">
        <f t="shared" ref="K543:K561" si="139">IF(ISERROR(F543/D543),0,F543/D543*100)</f>
        <v>99.998857157699234</v>
      </c>
    </row>
    <row r="544" spans="1:11" ht="25.5">
      <c r="A544" s="26" t="s">
        <v>65</v>
      </c>
      <c r="B544" s="21" t="s">
        <v>66</v>
      </c>
      <c r="C544" s="22">
        <v>1833218.3</v>
      </c>
      <c r="D544" s="22">
        <v>0</v>
      </c>
      <c r="E544" s="22">
        <v>0</v>
      </c>
      <c r="F544" s="22">
        <v>0</v>
      </c>
      <c r="G544" s="22">
        <f t="shared" si="135"/>
        <v>-1833218.3</v>
      </c>
      <c r="H544" s="22">
        <f t="shared" si="136"/>
        <v>0</v>
      </c>
      <c r="I544" s="23">
        <f t="shared" si="137"/>
        <v>-100</v>
      </c>
      <c r="J544" s="23">
        <f t="shared" si="138"/>
        <v>0</v>
      </c>
      <c r="K544" s="23">
        <f t="shared" si="139"/>
        <v>0</v>
      </c>
    </row>
    <row r="545" spans="1:11">
      <c r="A545" s="26" t="s">
        <v>67</v>
      </c>
      <c r="B545" s="21" t="s">
        <v>68</v>
      </c>
      <c r="C545" s="22">
        <v>0</v>
      </c>
      <c r="D545" s="22">
        <v>77001</v>
      </c>
      <c r="E545" s="22">
        <v>0</v>
      </c>
      <c r="F545" s="22">
        <v>77000.12</v>
      </c>
      <c r="G545" s="22">
        <f t="shared" si="135"/>
        <v>77000.12</v>
      </c>
      <c r="H545" s="22">
        <f t="shared" si="136"/>
        <v>-77000.12</v>
      </c>
      <c r="I545" s="23">
        <f t="shared" si="137"/>
        <v>0</v>
      </c>
      <c r="J545" s="23">
        <f t="shared" si="138"/>
        <v>0</v>
      </c>
      <c r="K545" s="23">
        <f t="shared" si="139"/>
        <v>99.998857157699234</v>
      </c>
    </row>
    <row r="546" spans="1:11">
      <c r="A546" s="27" t="s">
        <v>69</v>
      </c>
      <c r="B546" s="21" t="s">
        <v>70</v>
      </c>
      <c r="C546" s="22">
        <v>0</v>
      </c>
      <c r="D546" s="22">
        <v>77001</v>
      </c>
      <c r="E546" s="22">
        <v>0</v>
      </c>
      <c r="F546" s="22">
        <v>77000.12</v>
      </c>
      <c r="G546" s="22">
        <f t="shared" si="135"/>
        <v>77000.12</v>
      </c>
      <c r="H546" s="22">
        <f t="shared" si="136"/>
        <v>-77000.12</v>
      </c>
      <c r="I546" s="23">
        <f t="shared" si="137"/>
        <v>0</v>
      </c>
      <c r="J546" s="23">
        <f t="shared" si="138"/>
        <v>0</v>
      </c>
      <c r="K546" s="23">
        <f t="shared" si="139"/>
        <v>99.998857157699234</v>
      </c>
    </row>
    <row r="547" spans="1:11">
      <c r="A547" s="28" t="s">
        <v>71</v>
      </c>
      <c r="B547" s="21" t="s">
        <v>72</v>
      </c>
      <c r="C547" s="22">
        <v>0</v>
      </c>
      <c r="D547" s="22">
        <v>77001</v>
      </c>
      <c r="E547" s="22">
        <v>0</v>
      </c>
      <c r="F547" s="22">
        <v>77000.12</v>
      </c>
      <c r="G547" s="22">
        <f t="shared" si="135"/>
        <v>77000.12</v>
      </c>
      <c r="H547" s="22">
        <f t="shared" si="136"/>
        <v>-77000.12</v>
      </c>
      <c r="I547" s="23">
        <f t="shared" si="137"/>
        <v>0</v>
      </c>
      <c r="J547" s="23">
        <f t="shared" si="138"/>
        <v>0</v>
      </c>
      <c r="K547" s="23">
        <f t="shared" si="139"/>
        <v>99.998857157699234</v>
      </c>
    </row>
    <row r="548" spans="1:11" ht="25.5">
      <c r="A548" s="29" t="s">
        <v>73</v>
      </c>
      <c r="B548" s="21" t="s">
        <v>74</v>
      </c>
      <c r="C548" s="22">
        <v>0</v>
      </c>
      <c r="D548" s="22">
        <v>77001</v>
      </c>
      <c r="E548" s="22">
        <v>0</v>
      </c>
      <c r="F548" s="22">
        <v>77000.12</v>
      </c>
      <c r="G548" s="22">
        <f t="shared" si="135"/>
        <v>77000.12</v>
      </c>
      <c r="H548" s="22">
        <f t="shared" si="136"/>
        <v>-77000.12</v>
      </c>
      <c r="I548" s="23">
        <f t="shared" si="137"/>
        <v>0</v>
      </c>
      <c r="J548" s="23">
        <f t="shared" si="138"/>
        <v>0</v>
      </c>
      <c r="K548" s="23">
        <f t="shared" si="139"/>
        <v>99.998857157699234</v>
      </c>
    </row>
    <row r="549" spans="1:11" ht="25.5">
      <c r="A549" s="30" t="s">
        <v>290</v>
      </c>
      <c r="B549" s="21" t="s">
        <v>291</v>
      </c>
      <c r="C549" s="22">
        <v>0</v>
      </c>
      <c r="D549" s="22">
        <v>77001</v>
      </c>
      <c r="E549" s="22">
        <v>0</v>
      </c>
      <c r="F549" s="22">
        <v>77000.12</v>
      </c>
      <c r="G549" s="22">
        <f t="shared" si="135"/>
        <v>77000.12</v>
      </c>
      <c r="H549" s="22">
        <f t="shared" si="136"/>
        <v>-77000.12</v>
      </c>
      <c r="I549" s="23">
        <f t="shared" si="137"/>
        <v>0</v>
      </c>
      <c r="J549" s="23">
        <f t="shared" si="138"/>
        <v>0</v>
      </c>
      <c r="K549" s="23">
        <f t="shared" si="139"/>
        <v>99.998857157699234</v>
      </c>
    </row>
    <row r="550" spans="1:11">
      <c r="A550" s="20" t="s">
        <v>27</v>
      </c>
      <c r="B550" s="21" t="s">
        <v>28</v>
      </c>
      <c r="C550" s="22">
        <v>13034.77</v>
      </c>
      <c r="D550" s="22">
        <v>342525</v>
      </c>
      <c r="E550" s="22">
        <v>0</v>
      </c>
      <c r="F550" s="22">
        <v>756.74</v>
      </c>
      <c r="G550" s="22">
        <f t="shared" si="135"/>
        <v>-12278.03</v>
      </c>
      <c r="H550" s="22">
        <f t="shared" si="136"/>
        <v>-756.74</v>
      </c>
      <c r="I550" s="23">
        <f t="shared" si="137"/>
        <v>-94.194450688427949</v>
      </c>
      <c r="J550" s="23">
        <f t="shared" si="138"/>
        <v>0</v>
      </c>
      <c r="K550" s="23">
        <f t="shared" si="139"/>
        <v>0.22092985913436977</v>
      </c>
    </row>
    <row r="551" spans="1:11">
      <c r="A551" s="26" t="s">
        <v>29</v>
      </c>
      <c r="B551" s="21" t="s">
        <v>30</v>
      </c>
      <c r="C551" s="22">
        <v>13034.77</v>
      </c>
      <c r="D551" s="22">
        <v>85001</v>
      </c>
      <c r="E551" s="22">
        <v>0</v>
      </c>
      <c r="F551" s="22">
        <v>756.74</v>
      </c>
      <c r="G551" s="22">
        <f t="shared" si="135"/>
        <v>-12278.03</v>
      </c>
      <c r="H551" s="22">
        <f t="shared" si="136"/>
        <v>-756.74</v>
      </c>
      <c r="I551" s="23">
        <f t="shared" si="137"/>
        <v>-94.194450688427949</v>
      </c>
      <c r="J551" s="23">
        <f t="shared" si="138"/>
        <v>0</v>
      </c>
      <c r="K551" s="23">
        <f t="shared" si="139"/>
        <v>0.89027187915436301</v>
      </c>
    </row>
    <row r="552" spans="1:11">
      <c r="A552" s="27" t="s">
        <v>31</v>
      </c>
      <c r="B552" s="21" t="s">
        <v>32</v>
      </c>
      <c r="C552" s="22">
        <v>13034.77</v>
      </c>
      <c r="D552" s="22">
        <v>8000</v>
      </c>
      <c r="E552" s="22">
        <v>0</v>
      </c>
      <c r="F552" s="22">
        <v>756.74</v>
      </c>
      <c r="G552" s="22">
        <f t="shared" si="135"/>
        <v>-12278.03</v>
      </c>
      <c r="H552" s="22">
        <f t="shared" si="136"/>
        <v>-756.74</v>
      </c>
      <c r="I552" s="23">
        <f t="shared" si="137"/>
        <v>-94.194450688427949</v>
      </c>
      <c r="J552" s="23">
        <f t="shared" si="138"/>
        <v>0</v>
      </c>
      <c r="K552" s="23">
        <f t="shared" si="139"/>
        <v>9.459249999999999</v>
      </c>
    </row>
    <row r="553" spans="1:11">
      <c r="A553" s="28" t="s">
        <v>33</v>
      </c>
      <c r="B553" s="21" t="s">
        <v>34</v>
      </c>
      <c r="C553" s="22">
        <v>13034.77</v>
      </c>
      <c r="D553" s="22">
        <v>8000</v>
      </c>
      <c r="E553" s="22">
        <v>0</v>
      </c>
      <c r="F553" s="22">
        <v>756.74</v>
      </c>
      <c r="G553" s="22">
        <f t="shared" si="135"/>
        <v>-12278.03</v>
      </c>
      <c r="H553" s="22">
        <f t="shared" si="136"/>
        <v>-756.74</v>
      </c>
      <c r="I553" s="23">
        <f t="shared" si="137"/>
        <v>-94.194450688427949</v>
      </c>
      <c r="J553" s="23">
        <f t="shared" si="138"/>
        <v>0</v>
      </c>
      <c r="K553" s="23">
        <f t="shared" si="139"/>
        <v>9.459249999999999</v>
      </c>
    </row>
    <row r="554" spans="1:11">
      <c r="A554" s="27" t="s">
        <v>37</v>
      </c>
      <c r="B554" s="21" t="s">
        <v>38</v>
      </c>
      <c r="C554" s="22">
        <v>0</v>
      </c>
      <c r="D554" s="22">
        <v>77001</v>
      </c>
      <c r="E554" s="22">
        <v>0</v>
      </c>
      <c r="F554" s="22">
        <v>0</v>
      </c>
      <c r="G554" s="22">
        <f t="shared" si="135"/>
        <v>0</v>
      </c>
      <c r="H554" s="22">
        <f t="shared" si="136"/>
        <v>0</v>
      </c>
      <c r="I554" s="23">
        <f t="shared" si="137"/>
        <v>0</v>
      </c>
      <c r="J554" s="23">
        <f t="shared" si="138"/>
        <v>0</v>
      </c>
      <c r="K554" s="23">
        <f t="shared" si="139"/>
        <v>0</v>
      </c>
    </row>
    <row r="555" spans="1:11">
      <c r="A555" s="28" t="s">
        <v>39</v>
      </c>
      <c r="B555" s="21" t="s">
        <v>40</v>
      </c>
      <c r="C555" s="22">
        <v>0</v>
      </c>
      <c r="D555" s="22">
        <v>77001</v>
      </c>
      <c r="E555" s="22">
        <v>0</v>
      </c>
      <c r="F555" s="22">
        <v>0</v>
      </c>
      <c r="G555" s="22">
        <f t="shared" si="135"/>
        <v>0</v>
      </c>
      <c r="H555" s="22">
        <f t="shared" si="136"/>
        <v>0</v>
      </c>
      <c r="I555" s="23">
        <f t="shared" si="137"/>
        <v>0</v>
      </c>
      <c r="J555" s="23">
        <f t="shared" si="138"/>
        <v>0</v>
      </c>
      <c r="K555" s="23">
        <f t="shared" si="139"/>
        <v>0</v>
      </c>
    </row>
    <row r="556" spans="1:11">
      <c r="A556" s="26" t="s">
        <v>51</v>
      </c>
      <c r="B556" s="21" t="s">
        <v>52</v>
      </c>
      <c r="C556" s="22">
        <v>0</v>
      </c>
      <c r="D556" s="22">
        <v>257524</v>
      </c>
      <c r="E556" s="22">
        <v>0</v>
      </c>
      <c r="F556" s="22">
        <v>0</v>
      </c>
      <c r="G556" s="22">
        <f t="shared" si="135"/>
        <v>0</v>
      </c>
      <c r="H556" s="22">
        <f t="shared" si="136"/>
        <v>0</v>
      </c>
      <c r="I556" s="23">
        <f t="shared" si="137"/>
        <v>0</v>
      </c>
      <c r="J556" s="23">
        <f t="shared" si="138"/>
        <v>0</v>
      </c>
      <c r="K556" s="23">
        <f t="shared" si="139"/>
        <v>0</v>
      </c>
    </row>
    <row r="557" spans="1:11">
      <c r="A557" s="27" t="s">
        <v>53</v>
      </c>
      <c r="B557" s="21" t="s">
        <v>54</v>
      </c>
      <c r="C557" s="22">
        <v>0</v>
      </c>
      <c r="D557" s="22">
        <v>257524</v>
      </c>
      <c r="E557" s="22">
        <v>0</v>
      </c>
      <c r="F557" s="22">
        <v>0</v>
      </c>
      <c r="G557" s="22">
        <f t="shared" si="135"/>
        <v>0</v>
      </c>
      <c r="H557" s="22">
        <f t="shared" si="136"/>
        <v>0</v>
      </c>
      <c r="I557" s="23">
        <f t="shared" si="137"/>
        <v>0</v>
      </c>
      <c r="J557" s="23">
        <f t="shared" si="138"/>
        <v>0</v>
      </c>
      <c r="K557" s="23">
        <f t="shared" si="139"/>
        <v>0</v>
      </c>
    </row>
    <row r="558" spans="1:11">
      <c r="A558" s="20"/>
      <c r="B558" s="21" t="s">
        <v>55</v>
      </c>
      <c r="C558" s="22">
        <v>1820183.53</v>
      </c>
      <c r="D558" s="22">
        <v>-265524</v>
      </c>
      <c r="E558" s="22">
        <v>0</v>
      </c>
      <c r="F558" s="22">
        <v>76243.38</v>
      </c>
      <c r="G558" s="22">
        <f t="shared" si="135"/>
        <v>-1743940.15</v>
      </c>
      <c r="H558" s="22">
        <f t="shared" si="136"/>
        <v>-76243.38</v>
      </c>
      <c r="I558" s="23">
        <f t="shared" si="137"/>
        <v>-95.811225695465993</v>
      </c>
      <c r="J558" s="23">
        <f t="shared" si="138"/>
        <v>0</v>
      </c>
      <c r="K558" s="23">
        <f t="shared" si="139"/>
        <v>-28.714308311113122</v>
      </c>
    </row>
    <row r="559" spans="1:11">
      <c r="A559" s="20" t="s">
        <v>56</v>
      </c>
      <c r="B559" s="21" t="s">
        <v>57</v>
      </c>
      <c r="C559" s="22">
        <v>-1820183.53</v>
      </c>
      <c r="D559" s="22">
        <v>265524</v>
      </c>
      <c r="E559" s="22">
        <v>0</v>
      </c>
      <c r="F559" s="22">
        <v>-76243.38</v>
      </c>
      <c r="G559" s="22">
        <f t="shared" si="135"/>
        <v>1743940.15</v>
      </c>
      <c r="H559" s="22">
        <f t="shared" si="136"/>
        <v>76243.38</v>
      </c>
      <c r="I559" s="23">
        <f t="shared" si="137"/>
        <v>-95.811225695465993</v>
      </c>
      <c r="J559" s="23">
        <f t="shared" si="138"/>
        <v>0</v>
      </c>
      <c r="K559" s="23">
        <f t="shared" si="139"/>
        <v>-28.714308311113122</v>
      </c>
    </row>
    <row r="560" spans="1:11">
      <c r="A560" s="26" t="s">
        <v>58</v>
      </c>
      <c r="B560" s="21" t="s">
        <v>59</v>
      </c>
      <c r="C560" s="22">
        <v>-1820183.53</v>
      </c>
      <c r="D560" s="22">
        <v>265524</v>
      </c>
      <c r="E560" s="22">
        <v>0</v>
      </c>
      <c r="F560" s="22">
        <v>-76243.38</v>
      </c>
      <c r="G560" s="22">
        <f t="shared" si="135"/>
        <v>1743940.15</v>
      </c>
      <c r="H560" s="22">
        <f t="shared" si="136"/>
        <v>76243.38</v>
      </c>
      <c r="I560" s="23">
        <f t="shared" si="137"/>
        <v>-95.811225695465993</v>
      </c>
      <c r="J560" s="23">
        <f t="shared" si="138"/>
        <v>0</v>
      </c>
      <c r="K560" s="23">
        <f t="shared" si="139"/>
        <v>-28.714308311113122</v>
      </c>
    </row>
    <row r="561" spans="1:11" ht="25.5">
      <c r="A561" s="27" t="s">
        <v>85</v>
      </c>
      <c r="B561" s="21" t="s">
        <v>86</v>
      </c>
      <c r="C561" s="22">
        <v>-292541.88</v>
      </c>
      <c r="D561" s="22">
        <v>265524</v>
      </c>
      <c r="E561" s="22">
        <v>0</v>
      </c>
      <c r="F561" s="22">
        <v>-265524</v>
      </c>
      <c r="G561" s="22">
        <f t="shared" si="135"/>
        <v>27017.880000000005</v>
      </c>
      <c r="H561" s="22">
        <f t="shared" si="136"/>
        <v>265524</v>
      </c>
      <c r="I561" s="23">
        <f t="shared" si="137"/>
        <v>-9.2355597085791601</v>
      </c>
      <c r="J561" s="23">
        <f t="shared" si="138"/>
        <v>0</v>
      </c>
      <c r="K561" s="23">
        <f t="shared" si="139"/>
        <v>-100</v>
      </c>
    </row>
    <row r="562" spans="1:11" s="35" customFormat="1">
      <c r="A562" s="31" t="s">
        <v>407</v>
      </c>
      <c r="B562" s="32" t="s">
        <v>760</v>
      </c>
      <c r="C562" s="33"/>
      <c r="D562" s="33"/>
      <c r="E562" s="33"/>
      <c r="F562" s="33"/>
      <c r="G562" s="33"/>
      <c r="H562" s="33"/>
      <c r="I562" s="34"/>
      <c r="J562" s="34"/>
      <c r="K562" s="34"/>
    </row>
    <row r="563" spans="1:11">
      <c r="A563" s="20" t="s">
        <v>21</v>
      </c>
      <c r="B563" s="21" t="s">
        <v>22</v>
      </c>
      <c r="C563" s="22">
        <v>32250138</v>
      </c>
      <c r="D563" s="22">
        <v>33088827</v>
      </c>
      <c r="E563" s="22">
        <v>14845480</v>
      </c>
      <c r="F563" s="22">
        <v>33080327</v>
      </c>
      <c r="G563" s="22">
        <f t="shared" ref="G563:G577" si="140">F563-C563</f>
        <v>830189</v>
      </c>
      <c r="H563" s="22">
        <f t="shared" ref="H563:H577" si="141">E563-F563</f>
        <v>-18234847</v>
      </c>
      <c r="I563" s="23">
        <f t="shared" ref="I563:I577" si="142">IF(ISERROR(F563/C563),0,F563/C563*100-100)</f>
        <v>2.5742184421040406</v>
      </c>
      <c r="J563" s="23">
        <f t="shared" ref="J563:J577" si="143">IF(ISERROR(F563/E563),0,F563/E563*100)</f>
        <v>222.83096942638431</v>
      </c>
      <c r="K563" s="23">
        <f t="shared" ref="K563:K577" si="144">IF(ISERROR(F563/D563),0,F563/D563*100)</f>
        <v>99.974311570488737</v>
      </c>
    </row>
    <row r="564" spans="1:11">
      <c r="A564" s="26" t="s">
        <v>67</v>
      </c>
      <c r="B564" s="21" t="s">
        <v>68</v>
      </c>
      <c r="C564" s="22">
        <v>0</v>
      </c>
      <c r="D564" s="22">
        <v>8500</v>
      </c>
      <c r="E564" s="22">
        <v>0</v>
      </c>
      <c r="F564" s="22">
        <v>0</v>
      </c>
      <c r="G564" s="22">
        <f t="shared" si="140"/>
        <v>0</v>
      </c>
      <c r="H564" s="22">
        <f t="shared" si="141"/>
        <v>0</v>
      </c>
      <c r="I564" s="23">
        <f t="shared" si="142"/>
        <v>0</v>
      </c>
      <c r="J564" s="23">
        <f t="shared" si="143"/>
        <v>0</v>
      </c>
      <c r="K564" s="23">
        <f t="shared" si="144"/>
        <v>0</v>
      </c>
    </row>
    <row r="565" spans="1:11">
      <c r="A565" s="27" t="s">
        <v>69</v>
      </c>
      <c r="B565" s="21" t="s">
        <v>70</v>
      </c>
      <c r="C565" s="22">
        <v>0</v>
      </c>
      <c r="D565" s="22">
        <v>8500</v>
      </c>
      <c r="E565" s="22">
        <v>0</v>
      </c>
      <c r="F565" s="22">
        <v>0</v>
      </c>
      <c r="G565" s="22">
        <f t="shared" si="140"/>
        <v>0</v>
      </c>
      <c r="H565" s="22">
        <f t="shared" si="141"/>
        <v>0</v>
      </c>
      <c r="I565" s="23">
        <f t="shared" si="142"/>
        <v>0</v>
      </c>
      <c r="J565" s="23">
        <f t="shared" si="143"/>
        <v>0</v>
      </c>
      <c r="K565" s="23">
        <f t="shared" si="144"/>
        <v>0</v>
      </c>
    </row>
    <row r="566" spans="1:11">
      <c r="A566" s="28" t="s">
        <v>71</v>
      </c>
      <c r="B566" s="21" t="s">
        <v>72</v>
      </c>
      <c r="C566" s="22">
        <v>0</v>
      </c>
      <c r="D566" s="22">
        <v>8500</v>
      </c>
      <c r="E566" s="22">
        <v>0</v>
      </c>
      <c r="F566" s="22">
        <v>0</v>
      </c>
      <c r="G566" s="22">
        <f t="shared" si="140"/>
        <v>0</v>
      </c>
      <c r="H566" s="22">
        <f t="shared" si="141"/>
        <v>0</v>
      </c>
      <c r="I566" s="23">
        <f t="shared" si="142"/>
        <v>0</v>
      </c>
      <c r="J566" s="23">
        <f t="shared" si="143"/>
        <v>0</v>
      </c>
      <c r="K566" s="23">
        <f t="shared" si="144"/>
        <v>0</v>
      </c>
    </row>
    <row r="567" spans="1:11" ht="25.5">
      <c r="A567" s="29" t="s">
        <v>73</v>
      </c>
      <c r="B567" s="21" t="s">
        <v>74</v>
      </c>
      <c r="C567" s="22">
        <v>0</v>
      </c>
      <c r="D567" s="22">
        <v>8500</v>
      </c>
      <c r="E567" s="22">
        <v>0</v>
      </c>
      <c r="F567" s="22">
        <v>0</v>
      </c>
      <c r="G567" s="22">
        <f t="shared" si="140"/>
        <v>0</v>
      </c>
      <c r="H567" s="22">
        <f t="shared" si="141"/>
        <v>0</v>
      </c>
      <c r="I567" s="23">
        <f t="shared" si="142"/>
        <v>0</v>
      </c>
      <c r="J567" s="23">
        <f t="shared" si="143"/>
        <v>0</v>
      </c>
      <c r="K567" s="23">
        <f t="shared" si="144"/>
        <v>0</v>
      </c>
    </row>
    <row r="568" spans="1:11" ht="25.5">
      <c r="A568" s="30" t="s">
        <v>75</v>
      </c>
      <c r="B568" s="21" t="s">
        <v>76</v>
      </c>
      <c r="C568" s="22">
        <v>0</v>
      </c>
      <c r="D568" s="22">
        <v>8500</v>
      </c>
      <c r="E568" s="22">
        <v>0</v>
      </c>
      <c r="F568" s="22">
        <v>0</v>
      </c>
      <c r="G568" s="22">
        <f t="shared" si="140"/>
        <v>0</v>
      </c>
      <c r="H568" s="22">
        <f t="shared" si="141"/>
        <v>0</v>
      </c>
      <c r="I568" s="23">
        <f t="shared" si="142"/>
        <v>0</v>
      </c>
      <c r="J568" s="23">
        <f t="shared" si="143"/>
        <v>0</v>
      </c>
      <c r="K568" s="23">
        <f t="shared" si="144"/>
        <v>0</v>
      </c>
    </row>
    <row r="569" spans="1:11">
      <c r="A569" s="26" t="s">
        <v>23</v>
      </c>
      <c r="B569" s="21" t="s">
        <v>24</v>
      </c>
      <c r="C569" s="22">
        <v>32250138</v>
      </c>
      <c r="D569" s="22">
        <v>33080327</v>
      </c>
      <c r="E569" s="22">
        <v>14845480</v>
      </c>
      <c r="F569" s="22">
        <v>33080327</v>
      </c>
      <c r="G569" s="22">
        <f t="shared" si="140"/>
        <v>830189</v>
      </c>
      <c r="H569" s="22">
        <f t="shared" si="141"/>
        <v>-18234847</v>
      </c>
      <c r="I569" s="23">
        <f t="shared" si="142"/>
        <v>2.5742184421040406</v>
      </c>
      <c r="J569" s="23">
        <f t="shared" si="143"/>
        <v>222.83096942638431</v>
      </c>
      <c r="K569" s="23">
        <f t="shared" si="144"/>
        <v>100</v>
      </c>
    </row>
    <row r="570" spans="1:11">
      <c r="A570" s="27" t="s">
        <v>25</v>
      </c>
      <c r="B570" s="21" t="s">
        <v>26</v>
      </c>
      <c r="C570" s="22">
        <v>32250138</v>
      </c>
      <c r="D570" s="22">
        <v>33080327</v>
      </c>
      <c r="E570" s="22">
        <v>14845480</v>
      </c>
      <c r="F570" s="22">
        <v>33080327</v>
      </c>
      <c r="G570" s="22">
        <f t="shared" si="140"/>
        <v>830189</v>
      </c>
      <c r="H570" s="22">
        <f t="shared" si="141"/>
        <v>-18234847</v>
      </c>
      <c r="I570" s="23">
        <f t="shared" si="142"/>
        <v>2.5742184421040406</v>
      </c>
      <c r="J570" s="23">
        <f t="shared" si="143"/>
        <v>222.83096942638431</v>
      </c>
      <c r="K570" s="23">
        <f t="shared" si="144"/>
        <v>100</v>
      </c>
    </row>
    <row r="571" spans="1:11">
      <c r="A571" s="20" t="s">
        <v>27</v>
      </c>
      <c r="B571" s="21" t="s">
        <v>28</v>
      </c>
      <c r="C571" s="22">
        <v>10454109.98</v>
      </c>
      <c r="D571" s="22">
        <v>33088827</v>
      </c>
      <c r="E571" s="22">
        <v>14845480</v>
      </c>
      <c r="F571" s="22">
        <v>14245862.23</v>
      </c>
      <c r="G571" s="22">
        <f t="shared" si="140"/>
        <v>3791752.25</v>
      </c>
      <c r="H571" s="22">
        <f t="shared" si="141"/>
        <v>599617.76999999955</v>
      </c>
      <c r="I571" s="23">
        <f t="shared" si="142"/>
        <v>36.270445377503108</v>
      </c>
      <c r="J571" s="23">
        <f t="shared" si="143"/>
        <v>95.960940501755417</v>
      </c>
      <c r="K571" s="23">
        <f t="shared" si="144"/>
        <v>43.053391496773216</v>
      </c>
    </row>
    <row r="572" spans="1:11">
      <c r="A572" s="26" t="s">
        <v>29</v>
      </c>
      <c r="B572" s="21" t="s">
        <v>30</v>
      </c>
      <c r="C572" s="22">
        <v>10454109.98</v>
      </c>
      <c r="D572" s="22">
        <v>33088827</v>
      </c>
      <c r="E572" s="22">
        <v>14845480</v>
      </c>
      <c r="F572" s="22">
        <v>14245862.23</v>
      </c>
      <c r="G572" s="22">
        <f t="shared" si="140"/>
        <v>3791752.25</v>
      </c>
      <c r="H572" s="22">
        <f t="shared" si="141"/>
        <v>599617.76999999955</v>
      </c>
      <c r="I572" s="23">
        <f t="shared" si="142"/>
        <v>36.270445377503108</v>
      </c>
      <c r="J572" s="23">
        <f t="shared" si="143"/>
        <v>95.960940501755417</v>
      </c>
      <c r="K572" s="23">
        <f t="shared" si="144"/>
        <v>43.053391496773216</v>
      </c>
    </row>
    <row r="573" spans="1:11">
      <c r="A573" s="27" t="s">
        <v>31</v>
      </c>
      <c r="B573" s="21" t="s">
        <v>32</v>
      </c>
      <c r="C573" s="22">
        <v>10454109.98</v>
      </c>
      <c r="D573" s="22">
        <v>33088827</v>
      </c>
      <c r="E573" s="22">
        <v>14845480</v>
      </c>
      <c r="F573" s="22">
        <v>14245862.23</v>
      </c>
      <c r="G573" s="22">
        <f t="shared" si="140"/>
        <v>3791752.25</v>
      </c>
      <c r="H573" s="22">
        <f t="shared" si="141"/>
        <v>599617.76999999955</v>
      </c>
      <c r="I573" s="23">
        <f t="shared" si="142"/>
        <v>36.270445377503108</v>
      </c>
      <c r="J573" s="23">
        <f t="shared" si="143"/>
        <v>95.960940501755417</v>
      </c>
      <c r="K573" s="23">
        <f t="shared" si="144"/>
        <v>43.053391496773216</v>
      </c>
    </row>
    <row r="574" spans="1:11">
      <c r="A574" s="28" t="s">
        <v>35</v>
      </c>
      <c r="B574" s="21" t="s">
        <v>36</v>
      </c>
      <c r="C574" s="22">
        <v>10454109.98</v>
      </c>
      <c r="D574" s="22">
        <v>33088827</v>
      </c>
      <c r="E574" s="22">
        <v>14845480</v>
      </c>
      <c r="F574" s="22">
        <v>14245862.23</v>
      </c>
      <c r="G574" s="22">
        <f t="shared" si="140"/>
        <v>3791752.25</v>
      </c>
      <c r="H574" s="22">
        <f t="shared" si="141"/>
        <v>599617.76999999955</v>
      </c>
      <c r="I574" s="23">
        <f t="shared" si="142"/>
        <v>36.270445377503108</v>
      </c>
      <c r="J574" s="23">
        <f t="shared" si="143"/>
        <v>95.960940501755417</v>
      </c>
      <c r="K574" s="23">
        <f t="shared" si="144"/>
        <v>43.053391496773216</v>
      </c>
    </row>
    <row r="575" spans="1:11">
      <c r="A575" s="20"/>
      <c r="B575" s="21" t="s">
        <v>55</v>
      </c>
      <c r="C575" s="22">
        <v>21796028.02</v>
      </c>
      <c r="D575" s="22">
        <v>0</v>
      </c>
      <c r="E575" s="22">
        <v>0</v>
      </c>
      <c r="F575" s="22">
        <v>18834464.77</v>
      </c>
      <c r="G575" s="22">
        <f t="shared" si="140"/>
        <v>-2961563.25</v>
      </c>
      <c r="H575" s="22">
        <f t="shared" si="141"/>
        <v>-18834464.77</v>
      </c>
      <c r="I575" s="23">
        <f t="shared" si="142"/>
        <v>-13.587628201259761</v>
      </c>
      <c r="J575" s="23">
        <f t="shared" si="143"/>
        <v>0</v>
      </c>
      <c r="K575" s="23">
        <f t="shared" si="144"/>
        <v>0</v>
      </c>
    </row>
    <row r="576" spans="1:11">
      <c r="A576" s="20" t="s">
        <v>56</v>
      </c>
      <c r="B576" s="21" t="s">
        <v>57</v>
      </c>
      <c r="C576" s="22">
        <v>-21796028.02</v>
      </c>
      <c r="D576" s="22">
        <v>0</v>
      </c>
      <c r="E576" s="22">
        <v>0</v>
      </c>
      <c r="F576" s="22">
        <v>-18834464.77</v>
      </c>
      <c r="G576" s="22">
        <f t="shared" si="140"/>
        <v>2961563.25</v>
      </c>
      <c r="H576" s="22">
        <f t="shared" si="141"/>
        <v>18834464.77</v>
      </c>
      <c r="I576" s="23">
        <f t="shared" si="142"/>
        <v>-13.587628201259761</v>
      </c>
      <c r="J576" s="23">
        <f t="shared" si="143"/>
        <v>0</v>
      </c>
      <c r="K576" s="23">
        <f t="shared" si="144"/>
        <v>0</v>
      </c>
    </row>
    <row r="577" spans="1:11">
      <c r="A577" s="26" t="s">
        <v>58</v>
      </c>
      <c r="B577" s="21" t="s">
        <v>59</v>
      </c>
      <c r="C577" s="22">
        <v>-21796028.02</v>
      </c>
      <c r="D577" s="22">
        <v>0</v>
      </c>
      <c r="E577" s="22">
        <v>0</v>
      </c>
      <c r="F577" s="22">
        <v>-18834464.77</v>
      </c>
      <c r="G577" s="22">
        <f t="shared" si="140"/>
        <v>2961563.25</v>
      </c>
      <c r="H577" s="22">
        <f t="shared" si="141"/>
        <v>18834464.77</v>
      </c>
      <c r="I577" s="23">
        <f t="shared" si="142"/>
        <v>-13.587628201259761</v>
      </c>
      <c r="J577" s="23">
        <f t="shared" si="143"/>
        <v>0</v>
      </c>
      <c r="K577" s="23">
        <f t="shared" si="144"/>
        <v>0</v>
      </c>
    </row>
    <row r="578" spans="1:11" s="35" customFormat="1">
      <c r="A578" s="31" t="s">
        <v>761</v>
      </c>
      <c r="B578" s="32" t="s">
        <v>762</v>
      </c>
      <c r="C578" s="33"/>
      <c r="D578" s="33"/>
      <c r="E578" s="33"/>
      <c r="F578" s="33"/>
      <c r="G578" s="33"/>
      <c r="H578" s="33"/>
      <c r="I578" s="34"/>
      <c r="J578" s="34"/>
      <c r="K578" s="34"/>
    </row>
    <row r="579" spans="1:11">
      <c r="A579" s="20" t="s">
        <v>21</v>
      </c>
      <c r="B579" s="21" t="s">
        <v>22</v>
      </c>
      <c r="C579" s="22">
        <v>46743.85</v>
      </c>
      <c r="D579" s="22">
        <v>150555</v>
      </c>
      <c r="E579" s="22">
        <v>116986</v>
      </c>
      <c r="F579" s="22">
        <v>150555</v>
      </c>
      <c r="G579" s="22">
        <f t="shared" ref="G579:G590" si="145">F579-C579</f>
        <v>103811.15</v>
      </c>
      <c r="H579" s="22">
        <f t="shared" ref="H579:H590" si="146">E579-F579</f>
        <v>-33569</v>
      </c>
      <c r="I579" s="23">
        <f t="shared" ref="I579:I590" si="147">IF(ISERROR(F579/C579),0,F579/C579*100-100)</f>
        <v>222.08515130867482</v>
      </c>
      <c r="J579" s="23">
        <f t="shared" ref="J579:J590" si="148">IF(ISERROR(F579/E579),0,F579/E579*100)</f>
        <v>128.69488656762346</v>
      </c>
      <c r="K579" s="23">
        <f t="shared" ref="K579:K590" si="149">IF(ISERROR(F579/D579),0,F579/D579*100)</f>
        <v>100</v>
      </c>
    </row>
    <row r="580" spans="1:11" ht="25.5">
      <c r="A580" s="26" t="s">
        <v>65</v>
      </c>
      <c r="B580" s="21" t="s">
        <v>66</v>
      </c>
      <c r="C580" s="22">
        <v>46743.85</v>
      </c>
      <c r="D580" s="22">
        <v>102065</v>
      </c>
      <c r="E580" s="22">
        <v>68496</v>
      </c>
      <c r="F580" s="22">
        <v>102065</v>
      </c>
      <c r="G580" s="22">
        <f t="shared" si="145"/>
        <v>55321.15</v>
      </c>
      <c r="H580" s="22">
        <f t="shared" si="146"/>
        <v>-33569</v>
      </c>
      <c r="I580" s="23">
        <f t="shared" si="147"/>
        <v>118.34957967732655</v>
      </c>
      <c r="J580" s="23">
        <f t="shared" si="148"/>
        <v>149.00870123802849</v>
      </c>
      <c r="K580" s="23">
        <f t="shared" si="149"/>
        <v>100</v>
      </c>
    </row>
    <row r="581" spans="1:11">
      <c r="A581" s="26" t="s">
        <v>23</v>
      </c>
      <c r="B581" s="21" t="s">
        <v>24</v>
      </c>
      <c r="C581" s="22">
        <v>0</v>
      </c>
      <c r="D581" s="22">
        <v>48490</v>
      </c>
      <c r="E581" s="22">
        <v>48490</v>
      </c>
      <c r="F581" s="22">
        <v>48490</v>
      </c>
      <c r="G581" s="22">
        <f t="shared" si="145"/>
        <v>48490</v>
      </c>
      <c r="H581" s="22">
        <f t="shared" si="146"/>
        <v>0</v>
      </c>
      <c r="I581" s="23">
        <f t="shared" si="147"/>
        <v>0</v>
      </c>
      <c r="J581" s="23">
        <f t="shared" si="148"/>
        <v>100</v>
      </c>
      <c r="K581" s="23">
        <f t="shared" si="149"/>
        <v>100</v>
      </c>
    </row>
    <row r="582" spans="1:11">
      <c r="A582" s="27" t="s">
        <v>25</v>
      </c>
      <c r="B582" s="21" t="s">
        <v>26</v>
      </c>
      <c r="C582" s="22">
        <v>0</v>
      </c>
      <c r="D582" s="22">
        <v>48490</v>
      </c>
      <c r="E582" s="22">
        <v>48490</v>
      </c>
      <c r="F582" s="22">
        <v>48490</v>
      </c>
      <c r="G582" s="22">
        <f t="shared" si="145"/>
        <v>48490</v>
      </c>
      <c r="H582" s="22">
        <f t="shared" si="146"/>
        <v>0</v>
      </c>
      <c r="I582" s="23">
        <f t="shared" si="147"/>
        <v>0</v>
      </c>
      <c r="J582" s="23">
        <f t="shared" si="148"/>
        <v>100</v>
      </c>
      <c r="K582" s="23">
        <f t="shared" si="149"/>
        <v>100</v>
      </c>
    </row>
    <row r="583" spans="1:11">
      <c r="A583" s="20" t="s">
        <v>27</v>
      </c>
      <c r="B583" s="21" t="s">
        <v>28</v>
      </c>
      <c r="C583" s="22">
        <v>45581.65</v>
      </c>
      <c r="D583" s="22">
        <v>150555</v>
      </c>
      <c r="E583" s="22">
        <v>116986</v>
      </c>
      <c r="F583" s="22">
        <v>72028.52</v>
      </c>
      <c r="G583" s="22">
        <f t="shared" si="145"/>
        <v>26446.870000000003</v>
      </c>
      <c r="H583" s="22">
        <f t="shared" si="146"/>
        <v>44957.479999999996</v>
      </c>
      <c r="I583" s="23">
        <f t="shared" si="147"/>
        <v>58.020870240546373</v>
      </c>
      <c r="J583" s="23">
        <f t="shared" si="148"/>
        <v>61.570204981792699</v>
      </c>
      <c r="K583" s="23">
        <f t="shared" si="149"/>
        <v>47.841997940951813</v>
      </c>
    </row>
    <row r="584" spans="1:11">
      <c r="A584" s="26" t="s">
        <v>29</v>
      </c>
      <c r="B584" s="21" t="s">
        <v>30</v>
      </c>
      <c r="C584" s="22">
        <v>45581.65</v>
      </c>
      <c r="D584" s="22">
        <v>150555</v>
      </c>
      <c r="E584" s="22">
        <v>116986</v>
      </c>
      <c r="F584" s="22">
        <v>72028.52</v>
      </c>
      <c r="G584" s="22">
        <f t="shared" si="145"/>
        <v>26446.870000000003</v>
      </c>
      <c r="H584" s="22">
        <f t="shared" si="146"/>
        <v>44957.479999999996</v>
      </c>
      <c r="I584" s="23">
        <f t="shared" si="147"/>
        <v>58.020870240546373</v>
      </c>
      <c r="J584" s="23">
        <f t="shared" si="148"/>
        <v>61.570204981792699</v>
      </c>
      <c r="K584" s="23">
        <f t="shared" si="149"/>
        <v>47.841997940951813</v>
      </c>
    </row>
    <row r="585" spans="1:11">
      <c r="A585" s="27" t="s">
        <v>31</v>
      </c>
      <c r="B585" s="21" t="s">
        <v>32</v>
      </c>
      <c r="C585" s="22">
        <v>45581.65</v>
      </c>
      <c r="D585" s="22">
        <v>150555</v>
      </c>
      <c r="E585" s="22">
        <v>116986</v>
      </c>
      <c r="F585" s="22">
        <v>72028.52</v>
      </c>
      <c r="G585" s="22">
        <f t="shared" si="145"/>
        <v>26446.870000000003</v>
      </c>
      <c r="H585" s="22">
        <f t="shared" si="146"/>
        <v>44957.479999999996</v>
      </c>
      <c r="I585" s="23">
        <f t="shared" si="147"/>
        <v>58.020870240546373</v>
      </c>
      <c r="J585" s="23">
        <f t="shared" si="148"/>
        <v>61.570204981792699</v>
      </c>
      <c r="K585" s="23">
        <f t="shared" si="149"/>
        <v>47.841997940951813</v>
      </c>
    </row>
    <row r="586" spans="1:11">
      <c r="A586" s="28" t="s">
        <v>33</v>
      </c>
      <c r="B586" s="21" t="s">
        <v>34</v>
      </c>
      <c r="C586" s="22">
        <v>21163.49</v>
      </c>
      <c r="D586" s="22">
        <v>78960</v>
      </c>
      <c r="E586" s="22">
        <v>55090</v>
      </c>
      <c r="F586" s="22">
        <v>39506.660000000003</v>
      </c>
      <c r="G586" s="22">
        <f t="shared" si="145"/>
        <v>18343.170000000002</v>
      </c>
      <c r="H586" s="22">
        <f t="shared" si="146"/>
        <v>15583.339999999997</v>
      </c>
      <c r="I586" s="23">
        <f t="shared" si="147"/>
        <v>86.673653542019764</v>
      </c>
      <c r="J586" s="23">
        <f t="shared" si="148"/>
        <v>71.712942457796331</v>
      </c>
      <c r="K586" s="23">
        <f t="shared" si="149"/>
        <v>50.03376393110436</v>
      </c>
    </row>
    <row r="587" spans="1:11">
      <c r="A587" s="28" t="s">
        <v>35</v>
      </c>
      <c r="B587" s="21" t="s">
        <v>36</v>
      </c>
      <c r="C587" s="22">
        <v>24418.16</v>
      </c>
      <c r="D587" s="22">
        <v>71595</v>
      </c>
      <c r="E587" s="22">
        <v>61896</v>
      </c>
      <c r="F587" s="22">
        <v>32521.86</v>
      </c>
      <c r="G587" s="22">
        <f t="shared" si="145"/>
        <v>8103.7000000000007</v>
      </c>
      <c r="H587" s="22">
        <f t="shared" si="146"/>
        <v>29374.14</v>
      </c>
      <c r="I587" s="23">
        <f t="shared" si="147"/>
        <v>33.187185275221395</v>
      </c>
      <c r="J587" s="23">
        <f t="shared" si="148"/>
        <v>52.542749127568825</v>
      </c>
      <c r="K587" s="23">
        <f t="shared" si="149"/>
        <v>45.424764299182904</v>
      </c>
    </row>
    <row r="588" spans="1:11">
      <c r="A588" s="20"/>
      <c r="B588" s="21" t="s">
        <v>55</v>
      </c>
      <c r="C588" s="22">
        <v>1162.2</v>
      </c>
      <c r="D588" s="22">
        <v>0</v>
      </c>
      <c r="E588" s="22">
        <v>0</v>
      </c>
      <c r="F588" s="22">
        <v>78526.48</v>
      </c>
      <c r="G588" s="22">
        <f t="shared" si="145"/>
        <v>77364.28</v>
      </c>
      <c r="H588" s="22">
        <f t="shared" si="146"/>
        <v>-78526.48</v>
      </c>
      <c r="I588" s="23">
        <f t="shared" si="147"/>
        <v>6656.7096885217679</v>
      </c>
      <c r="J588" s="23">
        <f t="shared" si="148"/>
        <v>0</v>
      </c>
      <c r="K588" s="23">
        <f t="shared" si="149"/>
        <v>0</v>
      </c>
    </row>
    <row r="589" spans="1:11">
      <c r="A589" s="20" t="s">
        <v>56</v>
      </c>
      <c r="B589" s="21" t="s">
        <v>57</v>
      </c>
      <c r="C589" s="22">
        <v>-1162.2</v>
      </c>
      <c r="D589" s="22">
        <v>0</v>
      </c>
      <c r="E589" s="22">
        <v>0</v>
      </c>
      <c r="F589" s="22">
        <v>-78526.48</v>
      </c>
      <c r="G589" s="22">
        <f t="shared" si="145"/>
        <v>-77364.28</v>
      </c>
      <c r="H589" s="22">
        <f t="shared" si="146"/>
        <v>78526.48</v>
      </c>
      <c r="I589" s="23">
        <f t="shared" si="147"/>
        <v>6656.7096885217679</v>
      </c>
      <c r="J589" s="23">
        <f t="shared" si="148"/>
        <v>0</v>
      </c>
      <c r="K589" s="23">
        <f t="shared" si="149"/>
        <v>0</v>
      </c>
    </row>
    <row r="590" spans="1:11">
      <c r="A590" s="26" t="s">
        <v>58</v>
      </c>
      <c r="B590" s="21" t="s">
        <v>59</v>
      </c>
      <c r="C590" s="22">
        <v>-1162.2</v>
      </c>
      <c r="D590" s="22">
        <v>0</v>
      </c>
      <c r="E590" s="22">
        <v>0</v>
      </c>
      <c r="F590" s="22">
        <v>-78526.48</v>
      </c>
      <c r="G590" s="22">
        <f t="shared" si="145"/>
        <v>-77364.28</v>
      </c>
      <c r="H590" s="22">
        <f t="shared" si="146"/>
        <v>78526.48</v>
      </c>
      <c r="I590" s="23">
        <f t="shared" si="147"/>
        <v>6656.7096885217679</v>
      </c>
      <c r="J590" s="23">
        <f t="shared" si="148"/>
        <v>0</v>
      </c>
      <c r="K590" s="23">
        <f t="shared" si="149"/>
        <v>0</v>
      </c>
    </row>
    <row r="591" spans="1:11" s="35" customFormat="1">
      <c r="A591" s="31" t="s">
        <v>212</v>
      </c>
      <c r="B591" s="32" t="s">
        <v>213</v>
      </c>
      <c r="C591" s="33"/>
      <c r="D591" s="33"/>
      <c r="E591" s="33"/>
      <c r="F591" s="33"/>
      <c r="G591" s="33"/>
      <c r="H591" s="33"/>
      <c r="I591" s="34"/>
      <c r="J591" s="34"/>
      <c r="K591" s="34"/>
    </row>
    <row r="592" spans="1:11">
      <c r="A592" s="20" t="s">
        <v>21</v>
      </c>
      <c r="B592" s="21" t="s">
        <v>22</v>
      </c>
      <c r="C592" s="22">
        <v>10594102.869999999</v>
      </c>
      <c r="D592" s="22">
        <v>11018391</v>
      </c>
      <c r="E592" s="22">
        <v>4676049</v>
      </c>
      <c r="F592" s="22">
        <v>10876396.619999999</v>
      </c>
      <c r="G592" s="22">
        <f t="shared" ref="G592:G617" si="150">F592-C592</f>
        <v>282293.75</v>
      </c>
      <c r="H592" s="22">
        <f t="shared" ref="H592:H617" si="151">E592-F592</f>
        <v>-6200347.6199999992</v>
      </c>
      <c r="I592" s="23">
        <f t="shared" ref="I592:I617" si="152">IF(ISERROR(F592/C592),0,F592/C592*100-100)</f>
        <v>2.6646310071180181</v>
      </c>
      <c r="J592" s="23">
        <f t="shared" ref="J592:J617" si="153">IF(ISERROR(F592/E592),0,F592/E592*100)</f>
        <v>232.59800357096344</v>
      </c>
      <c r="K592" s="23">
        <f t="shared" ref="K592:K617" si="154">IF(ISERROR(F592/D592),0,F592/D592*100)</f>
        <v>98.711296594938403</v>
      </c>
    </row>
    <row r="593" spans="1:11" ht="25.5">
      <c r="A593" s="26" t="s">
        <v>65</v>
      </c>
      <c r="B593" s="21" t="s">
        <v>66</v>
      </c>
      <c r="C593" s="22">
        <v>13611.24</v>
      </c>
      <c r="D593" s="22">
        <v>12809</v>
      </c>
      <c r="E593" s="22">
        <v>4252</v>
      </c>
      <c r="F593" s="22">
        <v>3465.43</v>
      </c>
      <c r="G593" s="22">
        <f t="shared" si="150"/>
        <v>-10145.81</v>
      </c>
      <c r="H593" s="22">
        <f t="shared" si="151"/>
        <v>786.57000000000016</v>
      </c>
      <c r="I593" s="23">
        <f t="shared" si="152"/>
        <v>-74.539939050373079</v>
      </c>
      <c r="J593" s="23">
        <f t="shared" si="153"/>
        <v>81.501175917215434</v>
      </c>
      <c r="K593" s="23">
        <f t="shared" si="154"/>
        <v>27.054649074869232</v>
      </c>
    </row>
    <row r="594" spans="1:11">
      <c r="A594" s="26" t="s">
        <v>67</v>
      </c>
      <c r="B594" s="21" t="s">
        <v>68</v>
      </c>
      <c r="C594" s="22">
        <v>114683.63</v>
      </c>
      <c r="D594" s="22">
        <v>250000</v>
      </c>
      <c r="E594" s="22">
        <v>124998</v>
      </c>
      <c r="F594" s="22">
        <v>117349.19</v>
      </c>
      <c r="G594" s="22">
        <f t="shared" si="150"/>
        <v>2665.5599999999977</v>
      </c>
      <c r="H594" s="22">
        <f t="shared" si="151"/>
        <v>7648.8099999999977</v>
      </c>
      <c r="I594" s="23">
        <f t="shared" si="152"/>
        <v>2.3242724353946613</v>
      </c>
      <c r="J594" s="23">
        <f t="shared" si="153"/>
        <v>93.880854093665505</v>
      </c>
      <c r="K594" s="23">
        <f t="shared" si="154"/>
        <v>46.939676000000006</v>
      </c>
    </row>
    <row r="595" spans="1:11" ht="25.5">
      <c r="A595" s="27" t="s">
        <v>103</v>
      </c>
      <c r="B595" s="21" t="s">
        <v>104</v>
      </c>
      <c r="C595" s="22">
        <v>114683.63</v>
      </c>
      <c r="D595" s="22">
        <v>250000</v>
      </c>
      <c r="E595" s="22">
        <v>124998</v>
      </c>
      <c r="F595" s="22">
        <v>117349.19</v>
      </c>
      <c r="G595" s="22">
        <f t="shared" si="150"/>
        <v>2665.5599999999977</v>
      </c>
      <c r="H595" s="22">
        <f t="shared" si="151"/>
        <v>7648.8099999999977</v>
      </c>
      <c r="I595" s="23">
        <f t="shared" si="152"/>
        <v>2.3242724353946613</v>
      </c>
      <c r="J595" s="23">
        <f t="shared" si="153"/>
        <v>93.880854093665505</v>
      </c>
      <c r="K595" s="23">
        <f t="shared" si="154"/>
        <v>46.939676000000006</v>
      </c>
    </row>
    <row r="596" spans="1:11" ht="38.25">
      <c r="A596" s="28" t="s">
        <v>105</v>
      </c>
      <c r="B596" s="21" t="s">
        <v>106</v>
      </c>
      <c r="C596" s="22">
        <v>114683.63</v>
      </c>
      <c r="D596" s="22">
        <v>250000</v>
      </c>
      <c r="E596" s="22">
        <v>124998</v>
      </c>
      <c r="F596" s="22">
        <v>117349.19</v>
      </c>
      <c r="G596" s="22">
        <f t="shared" si="150"/>
        <v>2665.5599999999977</v>
      </c>
      <c r="H596" s="22">
        <f t="shared" si="151"/>
        <v>7648.8099999999977</v>
      </c>
      <c r="I596" s="23">
        <f t="shared" si="152"/>
        <v>2.3242724353946613</v>
      </c>
      <c r="J596" s="23">
        <f t="shared" si="153"/>
        <v>93.880854093665505</v>
      </c>
      <c r="K596" s="23">
        <f t="shared" si="154"/>
        <v>46.939676000000006</v>
      </c>
    </row>
    <row r="597" spans="1:11" ht="51">
      <c r="A597" s="29" t="s">
        <v>445</v>
      </c>
      <c r="B597" s="21" t="s">
        <v>446</v>
      </c>
      <c r="C597" s="22">
        <v>114683.63</v>
      </c>
      <c r="D597" s="22">
        <v>250000</v>
      </c>
      <c r="E597" s="22">
        <v>124998</v>
      </c>
      <c r="F597" s="22">
        <v>117349.19</v>
      </c>
      <c r="G597" s="22">
        <f t="shared" si="150"/>
        <v>2665.5599999999977</v>
      </c>
      <c r="H597" s="22">
        <f t="shared" si="151"/>
        <v>7648.8099999999977</v>
      </c>
      <c r="I597" s="23">
        <f t="shared" si="152"/>
        <v>2.3242724353946613</v>
      </c>
      <c r="J597" s="23">
        <f t="shared" si="153"/>
        <v>93.880854093665505</v>
      </c>
      <c r="K597" s="23">
        <f t="shared" si="154"/>
        <v>46.939676000000006</v>
      </c>
    </row>
    <row r="598" spans="1:11">
      <c r="A598" s="26" t="s">
        <v>23</v>
      </c>
      <c r="B598" s="21" t="s">
        <v>24</v>
      </c>
      <c r="C598" s="22">
        <v>10465808</v>
      </c>
      <c r="D598" s="22">
        <v>10755582</v>
      </c>
      <c r="E598" s="22">
        <v>4546799</v>
      </c>
      <c r="F598" s="22">
        <v>10755582</v>
      </c>
      <c r="G598" s="22">
        <f t="shared" si="150"/>
        <v>289774</v>
      </c>
      <c r="H598" s="22">
        <f t="shared" si="151"/>
        <v>-6208783</v>
      </c>
      <c r="I598" s="23">
        <f t="shared" si="152"/>
        <v>2.7687685461074807</v>
      </c>
      <c r="J598" s="23">
        <f t="shared" si="153"/>
        <v>236.552836402049</v>
      </c>
      <c r="K598" s="23">
        <f t="shared" si="154"/>
        <v>100</v>
      </c>
    </row>
    <row r="599" spans="1:11">
      <c r="A599" s="27" t="s">
        <v>25</v>
      </c>
      <c r="B599" s="21" t="s">
        <v>26</v>
      </c>
      <c r="C599" s="22">
        <v>10465808</v>
      </c>
      <c r="D599" s="22">
        <v>10755582</v>
      </c>
      <c r="E599" s="22">
        <v>4546799</v>
      </c>
      <c r="F599" s="22">
        <v>10755582</v>
      </c>
      <c r="G599" s="22">
        <f t="shared" si="150"/>
        <v>289774</v>
      </c>
      <c r="H599" s="22">
        <f t="shared" si="151"/>
        <v>-6208783</v>
      </c>
      <c r="I599" s="23">
        <f t="shared" si="152"/>
        <v>2.7687685461074807</v>
      </c>
      <c r="J599" s="23">
        <f t="shared" si="153"/>
        <v>236.552836402049</v>
      </c>
      <c r="K599" s="23">
        <f t="shared" si="154"/>
        <v>100</v>
      </c>
    </row>
    <row r="600" spans="1:11">
      <c r="A600" s="20" t="s">
        <v>27</v>
      </c>
      <c r="B600" s="21" t="s">
        <v>28</v>
      </c>
      <c r="C600" s="22">
        <v>4593812.46</v>
      </c>
      <c r="D600" s="22">
        <v>11018391</v>
      </c>
      <c r="E600" s="22">
        <v>4676049</v>
      </c>
      <c r="F600" s="22">
        <v>4540085.1100000003</v>
      </c>
      <c r="G600" s="22">
        <f t="shared" si="150"/>
        <v>-53727.349999999627</v>
      </c>
      <c r="H600" s="22">
        <f t="shared" si="151"/>
        <v>135963.88999999966</v>
      </c>
      <c r="I600" s="23">
        <f t="shared" si="152"/>
        <v>-1.1695590638020832</v>
      </c>
      <c r="J600" s="23">
        <f t="shared" si="153"/>
        <v>97.092333934054167</v>
      </c>
      <c r="K600" s="23">
        <f t="shared" si="154"/>
        <v>41.204610636888816</v>
      </c>
    </row>
    <row r="601" spans="1:11">
      <c r="A601" s="26" t="s">
        <v>29</v>
      </c>
      <c r="B601" s="21" t="s">
        <v>30</v>
      </c>
      <c r="C601" s="22">
        <v>4581741.21</v>
      </c>
      <c r="D601" s="22">
        <v>10950517</v>
      </c>
      <c r="E601" s="22">
        <v>4676049</v>
      </c>
      <c r="F601" s="22">
        <v>4540085.1100000003</v>
      </c>
      <c r="G601" s="22">
        <f t="shared" si="150"/>
        <v>-41656.099999999627</v>
      </c>
      <c r="H601" s="22">
        <f t="shared" si="151"/>
        <v>135963.88999999966</v>
      </c>
      <c r="I601" s="23">
        <f t="shared" si="152"/>
        <v>-0.90917618631716834</v>
      </c>
      <c r="J601" s="23">
        <f t="shared" si="153"/>
        <v>97.092333934054167</v>
      </c>
      <c r="K601" s="23">
        <f t="shared" si="154"/>
        <v>41.460006956749169</v>
      </c>
    </row>
    <row r="602" spans="1:11">
      <c r="A602" s="27" t="s">
        <v>31</v>
      </c>
      <c r="B602" s="21" t="s">
        <v>32</v>
      </c>
      <c r="C602" s="22">
        <v>4384044.21</v>
      </c>
      <c r="D602" s="22">
        <v>10543856</v>
      </c>
      <c r="E602" s="22">
        <v>4272048</v>
      </c>
      <c r="F602" s="22">
        <v>4150649.61</v>
      </c>
      <c r="G602" s="22">
        <f t="shared" si="150"/>
        <v>-233394.60000000009</v>
      </c>
      <c r="H602" s="22">
        <f t="shared" si="151"/>
        <v>121398.39000000013</v>
      </c>
      <c r="I602" s="23">
        <f t="shared" si="152"/>
        <v>-5.3237282477130918</v>
      </c>
      <c r="J602" s="23">
        <f t="shared" si="153"/>
        <v>97.158309316749254</v>
      </c>
      <c r="K602" s="23">
        <f t="shared" si="154"/>
        <v>39.365575648984588</v>
      </c>
    </row>
    <row r="603" spans="1:11">
      <c r="A603" s="28" t="s">
        <v>33</v>
      </c>
      <c r="B603" s="21" t="s">
        <v>34</v>
      </c>
      <c r="C603" s="22">
        <v>3490496.29</v>
      </c>
      <c r="D603" s="22">
        <v>8478852</v>
      </c>
      <c r="E603" s="22">
        <v>3495474</v>
      </c>
      <c r="F603" s="22">
        <v>3482656.9</v>
      </c>
      <c r="G603" s="22">
        <f t="shared" si="150"/>
        <v>-7839.3900000001304</v>
      </c>
      <c r="H603" s="22">
        <f t="shared" si="151"/>
        <v>12817.100000000093</v>
      </c>
      <c r="I603" s="23">
        <f t="shared" si="152"/>
        <v>-0.22459241748686054</v>
      </c>
      <c r="J603" s="23">
        <f t="shared" si="153"/>
        <v>99.633322977084077</v>
      </c>
      <c r="K603" s="23">
        <f t="shared" si="154"/>
        <v>41.07462779159254</v>
      </c>
    </row>
    <row r="604" spans="1:11">
      <c r="A604" s="28" t="s">
        <v>35</v>
      </c>
      <c r="B604" s="21" t="s">
        <v>36</v>
      </c>
      <c r="C604" s="22">
        <v>893547.92</v>
      </c>
      <c r="D604" s="22">
        <v>2065004</v>
      </c>
      <c r="E604" s="22">
        <v>776574</v>
      </c>
      <c r="F604" s="22">
        <v>667992.71</v>
      </c>
      <c r="G604" s="22">
        <f t="shared" si="150"/>
        <v>-225555.21000000008</v>
      </c>
      <c r="H604" s="22">
        <f t="shared" si="151"/>
        <v>108581.29000000004</v>
      </c>
      <c r="I604" s="23">
        <f t="shared" si="152"/>
        <v>-25.242654025762832</v>
      </c>
      <c r="J604" s="23">
        <f t="shared" si="153"/>
        <v>86.017908145263675</v>
      </c>
      <c r="K604" s="23">
        <f t="shared" si="154"/>
        <v>32.348252594183833</v>
      </c>
    </row>
    <row r="605" spans="1:11">
      <c r="A605" s="29" t="s">
        <v>77</v>
      </c>
      <c r="B605" s="21" t="s">
        <v>78</v>
      </c>
      <c r="C605" s="22">
        <v>12492.18</v>
      </c>
      <c r="D605" s="22">
        <v>0</v>
      </c>
      <c r="E605" s="22">
        <v>0</v>
      </c>
      <c r="F605" s="22">
        <v>1181.73</v>
      </c>
      <c r="G605" s="22">
        <f t="shared" si="150"/>
        <v>-11310.45</v>
      </c>
      <c r="H605" s="22">
        <f t="shared" si="151"/>
        <v>-1181.73</v>
      </c>
      <c r="I605" s="23">
        <f t="shared" si="152"/>
        <v>-90.5402419753798</v>
      </c>
      <c r="J605" s="23">
        <f t="shared" si="153"/>
        <v>0</v>
      </c>
      <c r="K605" s="23">
        <f t="shared" si="154"/>
        <v>0</v>
      </c>
    </row>
    <row r="606" spans="1:11">
      <c r="A606" s="27" t="s">
        <v>37</v>
      </c>
      <c r="B606" s="21" t="s">
        <v>38</v>
      </c>
      <c r="C606" s="22">
        <v>0</v>
      </c>
      <c r="D606" s="22">
        <v>180764</v>
      </c>
      <c r="E606" s="22">
        <v>180764</v>
      </c>
      <c r="F606" s="22">
        <v>180596.5</v>
      </c>
      <c r="G606" s="22">
        <f t="shared" si="150"/>
        <v>180596.5</v>
      </c>
      <c r="H606" s="22">
        <f t="shared" si="151"/>
        <v>167.5</v>
      </c>
      <c r="I606" s="23">
        <f t="shared" si="152"/>
        <v>0</v>
      </c>
      <c r="J606" s="23">
        <f t="shared" si="153"/>
        <v>99.907337744241104</v>
      </c>
      <c r="K606" s="23">
        <f t="shared" si="154"/>
        <v>99.907337744241104</v>
      </c>
    </row>
    <row r="607" spans="1:11">
      <c r="A607" s="28" t="s">
        <v>39</v>
      </c>
      <c r="B607" s="21" t="s">
        <v>40</v>
      </c>
      <c r="C607" s="22">
        <v>0</v>
      </c>
      <c r="D607" s="22">
        <v>180764</v>
      </c>
      <c r="E607" s="22">
        <v>180764</v>
      </c>
      <c r="F607" s="22">
        <v>180596.5</v>
      </c>
      <c r="G607" s="22">
        <f t="shared" si="150"/>
        <v>180596.5</v>
      </c>
      <c r="H607" s="22">
        <f t="shared" si="151"/>
        <v>167.5</v>
      </c>
      <c r="I607" s="23">
        <f t="shared" si="152"/>
        <v>0</v>
      </c>
      <c r="J607" s="23">
        <f t="shared" si="153"/>
        <v>99.907337744241104</v>
      </c>
      <c r="K607" s="23">
        <f t="shared" si="154"/>
        <v>99.907337744241104</v>
      </c>
    </row>
    <row r="608" spans="1:11" ht="25.5">
      <c r="A608" s="27" t="s">
        <v>79</v>
      </c>
      <c r="B608" s="21" t="s">
        <v>80</v>
      </c>
      <c r="C608" s="22">
        <v>197049</v>
      </c>
      <c r="D608" s="22">
        <v>223305</v>
      </c>
      <c r="E608" s="22">
        <v>223237</v>
      </c>
      <c r="F608" s="22">
        <v>207975</v>
      </c>
      <c r="G608" s="22">
        <f t="shared" si="150"/>
        <v>10926</v>
      </c>
      <c r="H608" s="22">
        <f t="shared" si="151"/>
        <v>15262</v>
      </c>
      <c r="I608" s="23">
        <f t="shared" si="152"/>
        <v>5.5448137265350113</v>
      </c>
      <c r="J608" s="23">
        <f t="shared" si="153"/>
        <v>93.163319700587266</v>
      </c>
      <c r="K608" s="23">
        <f t="shared" si="154"/>
        <v>93.134949956337749</v>
      </c>
    </row>
    <row r="609" spans="1:11">
      <c r="A609" s="28" t="s">
        <v>81</v>
      </c>
      <c r="B609" s="21" t="s">
        <v>82</v>
      </c>
      <c r="C609" s="22">
        <v>197049</v>
      </c>
      <c r="D609" s="22">
        <v>223305</v>
      </c>
      <c r="E609" s="22">
        <v>223237</v>
      </c>
      <c r="F609" s="22">
        <v>207975</v>
      </c>
      <c r="G609" s="22">
        <f t="shared" si="150"/>
        <v>10926</v>
      </c>
      <c r="H609" s="22">
        <f t="shared" si="151"/>
        <v>15262</v>
      </c>
      <c r="I609" s="23">
        <f t="shared" si="152"/>
        <v>5.5448137265350113</v>
      </c>
      <c r="J609" s="23">
        <f t="shared" si="153"/>
        <v>93.163319700587266</v>
      </c>
      <c r="K609" s="23">
        <f t="shared" si="154"/>
        <v>93.134949956337749</v>
      </c>
    </row>
    <row r="610" spans="1:11" ht="25.5">
      <c r="A610" s="27" t="s">
        <v>43</v>
      </c>
      <c r="B610" s="21" t="s">
        <v>44</v>
      </c>
      <c r="C610" s="22">
        <v>648</v>
      </c>
      <c r="D610" s="22">
        <v>2592</v>
      </c>
      <c r="E610" s="22">
        <v>0</v>
      </c>
      <c r="F610" s="22">
        <v>864</v>
      </c>
      <c r="G610" s="22">
        <f t="shared" si="150"/>
        <v>216</v>
      </c>
      <c r="H610" s="22">
        <f t="shared" si="151"/>
        <v>-864</v>
      </c>
      <c r="I610" s="23">
        <f t="shared" si="152"/>
        <v>33.333333333333314</v>
      </c>
      <c r="J610" s="23">
        <f t="shared" si="153"/>
        <v>0</v>
      </c>
      <c r="K610" s="23">
        <f t="shared" si="154"/>
        <v>33.333333333333329</v>
      </c>
    </row>
    <row r="611" spans="1:11">
      <c r="A611" s="28" t="s">
        <v>45</v>
      </c>
      <c r="B611" s="21" t="s">
        <v>46</v>
      </c>
      <c r="C611" s="22">
        <v>648</v>
      </c>
      <c r="D611" s="22">
        <v>2592</v>
      </c>
      <c r="E611" s="22">
        <v>0</v>
      </c>
      <c r="F611" s="22">
        <v>864</v>
      </c>
      <c r="G611" s="22">
        <f t="shared" si="150"/>
        <v>216</v>
      </c>
      <c r="H611" s="22">
        <f t="shared" si="151"/>
        <v>-864</v>
      </c>
      <c r="I611" s="23">
        <f t="shared" si="152"/>
        <v>33.333333333333314</v>
      </c>
      <c r="J611" s="23">
        <f t="shared" si="153"/>
        <v>0</v>
      </c>
      <c r="K611" s="23">
        <f t="shared" si="154"/>
        <v>33.333333333333329</v>
      </c>
    </row>
    <row r="612" spans="1:11" ht="25.5">
      <c r="A612" s="29" t="s">
        <v>83</v>
      </c>
      <c r="B612" s="21" t="s">
        <v>84</v>
      </c>
      <c r="C612" s="22">
        <v>648</v>
      </c>
      <c r="D612" s="22">
        <v>2592</v>
      </c>
      <c r="E612" s="22">
        <v>0</v>
      </c>
      <c r="F612" s="22">
        <v>864</v>
      </c>
      <c r="G612" s="22">
        <f t="shared" si="150"/>
        <v>216</v>
      </c>
      <c r="H612" s="22">
        <f t="shared" si="151"/>
        <v>-864</v>
      </c>
      <c r="I612" s="23">
        <f t="shared" si="152"/>
        <v>33.333333333333314</v>
      </c>
      <c r="J612" s="23">
        <f t="shared" si="153"/>
        <v>0</v>
      </c>
      <c r="K612" s="23">
        <f t="shared" si="154"/>
        <v>33.333333333333329</v>
      </c>
    </row>
    <row r="613" spans="1:11">
      <c r="A613" s="26" t="s">
        <v>51</v>
      </c>
      <c r="B613" s="21" t="s">
        <v>52</v>
      </c>
      <c r="C613" s="22">
        <v>12071.25</v>
      </c>
      <c r="D613" s="22">
        <v>67874</v>
      </c>
      <c r="E613" s="22">
        <v>0</v>
      </c>
      <c r="F613" s="22">
        <v>0</v>
      </c>
      <c r="G613" s="22">
        <f t="shared" si="150"/>
        <v>-12071.25</v>
      </c>
      <c r="H613" s="22">
        <f t="shared" si="151"/>
        <v>0</v>
      </c>
      <c r="I613" s="23">
        <f t="shared" si="152"/>
        <v>-100</v>
      </c>
      <c r="J613" s="23">
        <f t="shared" si="153"/>
        <v>0</v>
      </c>
      <c r="K613" s="23">
        <f t="shared" si="154"/>
        <v>0</v>
      </c>
    </row>
    <row r="614" spans="1:11">
      <c r="A614" s="27" t="s">
        <v>53</v>
      </c>
      <c r="B614" s="21" t="s">
        <v>54</v>
      </c>
      <c r="C614" s="22">
        <v>12071.25</v>
      </c>
      <c r="D614" s="22">
        <v>67874</v>
      </c>
      <c r="E614" s="22">
        <v>0</v>
      </c>
      <c r="F614" s="22">
        <v>0</v>
      </c>
      <c r="G614" s="22">
        <f t="shared" si="150"/>
        <v>-12071.25</v>
      </c>
      <c r="H614" s="22">
        <f t="shared" si="151"/>
        <v>0</v>
      </c>
      <c r="I614" s="23">
        <f t="shared" si="152"/>
        <v>-100</v>
      </c>
      <c r="J614" s="23">
        <f t="shared" si="153"/>
        <v>0</v>
      </c>
      <c r="K614" s="23">
        <f t="shared" si="154"/>
        <v>0</v>
      </c>
    </row>
    <row r="615" spans="1:11">
      <c r="A615" s="20"/>
      <c r="B615" s="21" t="s">
        <v>55</v>
      </c>
      <c r="C615" s="22">
        <v>6000290.4100000001</v>
      </c>
      <c r="D615" s="22">
        <v>0</v>
      </c>
      <c r="E615" s="22">
        <v>0</v>
      </c>
      <c r="F615" s="22">
        <v>6336311.5099999998</v>
      </c>
      <c r="G615" s="22">
        <f t="shared" si="150"/>
        <v>336021.09999999963</v>
      </c>
      <c r="H615" s="22">
        <f t="shared" si="151"/>
        <v>-6336311.5099999998</v>
      </c>
      <c r="I615" s="23">
        <f t="shared" si="152"/>
        <v>5.6000806134315155</v>
      </c>
      <c r="J615" s="23">
        <f t="shared" si="153"/>
        <v>0</v>
      </c>
      <c r="K615" s="23">
        <f t="shared" si="154"/>
        <v>0</v>
      </c>
    </row>
    <row r="616" spans="1:11">
      <c r="A616" s="20" t="s">
        <v>56</v>
      </c>
      <c r="B616" s="21" t="s">
        <v>57</v>
      </c>
      <c r="C616" s="22">
        <v>-6000290.4100000001</v>
      </c>
      <c r="D616" s="22">
        <v>0</v>
      </c>
      <c r="E616" s="22">
        <v>0</v>
      </c>
      <c r="F616" s="22">
        <v>-6336311.5099999998</v>
      </c>
      <c r="G616" s="22">
        <f t="shared" si="150"/>
        <v>-336021.09999999963</v>
      </c>
      <c r="H616" s="22">
        <f t="shared" si="151"/>
        <v>6336311.5099999998</v>
      </c>
      <c r="I616" s="23">
        <f t="shared" si="152"/>
        <v>5.6000806134315155</v>
      </c>
      <c r="J616" s="23">
        <f t="shared" si="153"/>
        <v>0</v>
      </c>
      <c r="K616" s="23">
        <f t="shared" si="154"/>
        <v>0</v>
      </c>
    </row>
    <row r="617" spans="1:11">
      <c r="A617" s="26" t="s">
        <v>58</v>
      </c>
      <c r="B617" s="21" t="s">
        <v>59</v>
      </c>
      <c r="C617" s="22">
        <v>-6000290.4100000001</v>
      </c>
      <c r="D617" s="22">
        <v>0</v>
      </c>
      <c r="E617" s="22">
        <v>0</v>
      </c>
      <c r="F617" s="22">
        <v>-6336311.5099999998</v>
      </c>
      <c r="G617" s="22">
        <f t="shared" si="150"/>
        <v>-336021.09999999963</v>
      </c>
      <c r="H617" s="22">
        <f t="shared" si="151"/>
        <v>6336311.5099999998</v>
      </c>
      <c r="I617" s="23">
        <f t="shared" si="152"/>
        <v>5.6000806134315155</v>
      </c>
      <c r="J617" s="23">
        <f t="shared" si="153"/>
        <v>0</v>
      </c>
      <c r="K617" s="23">
        <f t="shared" si="154"/>
        <v>0</v>
      </c>
    </row>
    <row r="618" spans="1:11" s="35" customFormat="1">
      <c r="A618" s="31" t="s">
        <v>114</v>
      </c>
      <c r="B618" s="32" t="s">
        <v>115</v>
      </c>
      <c r="C618" s="33"/>
      <c r="D618" s="33"/>
      <c r="E618" s="33"/>
      <c r="F618" s="33"/>
      <c r="G618" s="33"/>
      <c r="H618" s="33"/>
      <c r="I618" s="34"/>
      <c r="J618" s="34"/>
      <c r="K618" s="34"/>
    </row>
    <row r="619" spans="1:11">
      <c r="A619" s="20" t="s">
        <v>21</v>
      </c>
      <c r="B619" s="21" t="s">
        <v>22</v>
      </c>
      <c r="C619" s="22">
        <v>109565</v>
      </c>
      <c r="D619" s="22">
        <v>0</v>
      </c>
      <c r="E619" s="22">
        <v>0</v>
      </c>
      <c r="F619" s="22">
        <v>0</v>
      </c>
      <c r="G619" s="22">
        <f t="shared" ref="G619:G628" si="155">F619-C619</f>
        <v>-109565</v>
      </c>
      <c r="H619" s="22">
        <f t="shared" ref="H619:H628" si="156">E619-F619</f>
        <v>0</v>
      </c>
      <c r="I619" s="23">
        <f t="shared" ref="I619:I628" si="157">IF(ISERROR(F619/C619),0,F619/C619*100-100)</f>
        <v>-100</v>
      </c>
      <c r="J619" s="23">
        <f t="shared" ref="J619:J628" si="158">IF(ISERROR(F619/E619),0,F619/E619*100)</f>
        <v>0</v>
      </c>
      <c r="K619" s="23">
        <f t="shared" ref="K619:K628" si="159">IF(ISERROR(F619/D619),0,F619/D619*100)</f>
        <v>0</v>
      </c>
    </row>
    <row r="620" spans="1:11">
      <c r="A620" s="26" t="s">
        <v>23</v>
      </c>
      <c r="B620" s="21" t="s">
        <v>24</v>
      </c>
      <c r="C620" s="22">
        <v>109565</v>
      </c>
      <c r="D620" s="22">
        <v>0</v>
      </c>
      <c r="E620" s="22">
        <v>0</v>
      </c>
      <c r="F620" s="22">
        <v>0</v>
      </c>
      <c r="G620" s="22">
        <f t="shared" si="155"/>
        <v>-109565</v>
      </c>
      <c r="H620" s="22">
        <f t="shared" si="156"/>
        <v>0</v>
      </c>
      <c r="I620" s="23">
        <f t="shared" si="157"/>
        <v>-100</v>
      </c>
      <c r="J620" s="23">
        <f t="shared" si="158"/>
        <v>0</v>
      </c>
      <c r="K620" s="23">
        <f t="shared" si="159"/>
        <v>0</v>
      </c>
    </row>
    <row r="621" spans="1:11">
      <c r="A621" s="27" t="s">
        <v>25</v>
      </c>
      <c r="B621" s="21" t="s">
        <v>26</v>
      </c>
      <c r="C621" s="22">
        <v>109565</v>
      </c>
      <c r="D621" s="22">
        <v>0</v>
      </c>
      <c r="E621" s="22">
        <v>0</v>
      </c>
      <c r="F621" s="22">
        <v>0</v>
      </c>
      <c r="G621" s="22">
        <f t="shared" si="155"/>
        <v>-109565</v>
      </c>
      <c r="H621" s="22">
        <f t="shared" si="156"/>
        <v>0</v>
      </c>
      <c r="I621" s="23">
        <f t="shared" si="157"/>
        <v>-100</v>
      </c>
      <c r="J621" s="23">
        <f t="shared" si="158"/>
        <v>0</v>
      </c>
      <c r="K621" s="23">
        <f t="shared" si="159"/>
        <v>0</v>
      </c>
    </row>
    <row r="622" spans="1:11">
      <c r="A622" s="20" t="s">
        <v>27</v>
      </c>
      <c r="B622" s="21" t="s">
        <v>28</v>
      </c>
      <c r="C622" s="22">
        <v>109564.13</v>
      </c>
      <c r="D622" s="22">
        <v>0</v>
      </c>
      <c r="E622" s="22">
        <v>0</v>
      </c>
      <c r="F622" s="22">
        <v>0</v>
      </c>
      <c r="G622" s="22">
        <f t="shared" si="155"/>
        <v>-109564.13</v>
      </c>
      <c r="H622" s="22">
        <f t="shared" si="156"/>
        <v>0</v>
      </c>
      <c r="I622" s="23">
        <f t="shared" si="157"/>
        <v>-100</v>
      </c>
      <c r="J622" s="23">
        <f t="shared" si="158"/>
        <v>0</v>
      </c>
      <c r="K622" s="23">
        <f t="shared" si="159"/>
        <v>0</v>
      </c>
    </row>
    <row r="623" spans="1:11">
      <c r="A623" s="26" t="s">
        <v>29</v>
      </c>
      <c r="B623" s="21" t="s">
        <v>30</v>
      </c>
      <c r="C623" s="22">
        <v>109564.13</v>
      </c>
      <c r="D623" s="22">
        <v>0</v>
      </c>
      <c r="E623" s="22">
        <v>0</v>
      </c>
      <c r="F623" s="22">
        <v>0</v>
      </c>
      <c r="G623" s="22">
        <f t="shared" si="155"/>
        <v>-109564.13</v>
      </c>
      <c r="H623" s="22">
        <f t="shared" si="156"/>
        <v>0</v>
      </c>
      <c r="I623" s="23">
        <f t="shared" si="157"/>
        <v>-100</v>
      </c>
      <c r="J623" s="23">
        <f t="shared" si="158"/>
        <v>0</v>
      </c>
      <c r="K623" s="23">
        <f t="shared" si="159"/>
        <v>0</v>
      </c>
    </row>
    <row r="624" spans="1:11">
      <c r="A624" s="27" t="s">
        <v>37</v>
      </c>
      <c r="B624" s="21" t="s">
        <v>38</v>
      </c>
      <c r="C624" s="22">
        <v>109564.13</v>
      </c>
      <c r="D624" s="22">
        <v>0</v>
      </c>
      <c r="E624" s="22">
        <v>0</v>
      </c>
      <c r="F624" s="22">
        <v>0</v>
      </c>
      <c r="G624" s="22">
        <f t="shared" si="155"/>
        <v>-109564.13</v>
      </c>
      <c r="H624" s="22">
        <f t="shared" si="156"/>
        <v>0</v>
      </c>
      <c r="I624" s="23">
        <f t="shared" si="157"/>
        <v>-100</v>
      </c>
      <c r="J624" s="23">
        <f t="shared" si="158"/>
        <v>0</v>
      </c>
      <c r="K624" s="23">
        <f t="shared" si="159"/>
        <v>0</v>
      </c>
    </row>
    <row r="625" spans="1:11">
      <c r="A625" s="28" t="s">
        <v>41</v>
      </c>
      <c r="B625" s="21" t="s">
        <v>42</v>
      </c>
      <c r="C625" s="22">
        <v>109564.13</v>
      </c>
      <c r="D625" s="22">
        <v>0</v>
      </c>
      <c r="E625" s="22">
        <v>0</v>
      </c>
      <c r="F625" s="22">
        <v>0</v>
      </c>
      <c r="G625" s="22">
        <f t="shared" si="155"/>
        <v>-109564.13</v>
      </c>
      <c r="H625" s="22">
        <f t="shared" si="156"/>
        <v>0</v>
      </c>
      <c r="I625" s="23">
        <f t="shared" si="157"/>
        <v>-100</v>
      </c>
      <c r="J625" s="23">
        <f t="shared" si="158"/>
        <v>0</v>
      </c>
      <c r="K625" s="23">
        <f t="shared" si="159"/>
        <v>0</v>
      </c>
    </row>
    <row r="626" spans="1:11">
      <c r="A626" s="20"/>
      <c r="B626" s="21" t="s">
        <v>55</v>
      </c>
      <c r="C626" s="22">
        <v>0.87</v>
      </c>
      <c r="D626" s="22">
        <v>0</v>
      </c>
      <c r="E626" s="22">
        <v>0</v>
      </c>
      <c r="F626" s="22">
        <v>0</v>
      </c>
      <c r="G626" s="22">
        <f t="shared" si="155"/>
        <v>-0.87</v>
      </c>
      <c r="H626" s="22">
        <f t="shared" si="156"/>
        <v>0</v>
      </c>
      <c r="I626" s="23">
        <f t="shared" si="157"/>
        <v>-100</v>
      </c>
      <c r="J626" s="23">
        <f t="shared" si="158"/>
        <v>0</v>
      </c>
      <c r="K626" s="23">
        <f t="shared" si="159"/>
        <v>0</v>
      </c>
    </row>
    <row r="627" spans="1:11">
      <c r="A627" s="20" t="s">
        <v>56</v>
      </c>
      <c r="B627" s="21" t="s">
        <v>57</v>
      </c>
      <c r="C627" s="22">
        <v>-0.87</v>
      </c>
      <c r="D627" s="22">
        <v>0</v>
      </c>
      <c r="E627" s="22">
        <v>0</v>
      </c>
      <c r="F627" s="22">
        <v>0</v>
      </c>
      <c r="G627" s="22">
        <f t="shared" si="155"/>
        <v>0.87</v>
      </c>
      <c r="H627" s="22">
        <f t="shared" si="156"/>
        <v>0</v>
      </c>
      <c r="I627" s="23">
        <f t="shared" si="157"/>
        <v>-100</v>
      </c>
      <c r="J627" s="23">
        <f t="shared" si="158"/>
        <v>0</v>
      </c>
      <c r="K627" s="23">
        <f t="shared" si="159"/>
        <v>0</v>
      </c>
    </row>
    <row r="628" spans="1:11">
      <c r="A628" s="26" t="s">
        <v>58</v>
      </c>
      <c r="B628" s="21" t="s">
        <v>59</v>
      </c>
      <c r="C628" s="22">
        <v>-0.87</v>
      </c>
      <c r="D628" s="22">
        <v>0</v>
      </c>
      <c r="E628" s="22">
        <v>0</v>
      </c>
      <c r="F628" s="22">
        <v>0</v>
      </c>
      <c r="G628" s="22">
        <f t="shared" si="155"/>
        <v>0.87</v>
      </c>
      <c r="H628" s="22">
        <f t="shared" si="156"/>
        <v>0</v>
      </c>
      <c r="I628" s="23">
        <f t="shared" si="157"/>
        <v>-100</v>
      </c>
      <c r="J628" s="23">
        <f t="shared" si="158"/>
        <v>0</v>
      </c>
      <c r="K628" s="23">
        <f t="shared" si="159"/>
        <v>0</v>
      </c>
    </row>
    <row r="629" spans="1:11">
      <c r="A629" s="20"/>
      <c r="B629" s="21"/>
      <c r="C629" s="22"/>
      <c r="D629" s="22"/>
      <c r="E629" s="22"/>
      <c r="F629" s="22"/>
      <c r="G629" s="22"/>
      <c r="H629" s="22"/>
      <c r="I629" s="23"/>
      <c r="J629" s="23"/>
      <c r="K629" s="23"/>
    </row>
    <row r="630" spans="1:11" s="35" customFormat="1" ht="38.25">
      <c r="A630" s="31"/>
      <c r="B630" s="32" t="s">
        <v>116</v>
      </c>
      <c r="C630" s="33"/>
      <c r="D630" s="33"/>
      <c r="E630" s="33"/>
      <c r="F630" s="33"/>
      <c r="G630" s="33"/>
      <c r="H630" s="33"/>
      <c r="I630" s="34"/>
      <c r="J630" s="34"/>
      <c r="K630" s="34"/>
    </row>
    <row r="631" spans="1:11">
      <c r="A631" s="20" t="s">
        <v>21</v>
      </c>
      <c r="B631" s="21" t="s">
        <v>22</v>
      </c>
      <c r="C631" s="22">
        <v>12822878.369999999</v>
      </c>
      <c r="D631" s="22">
        <v>10340294</v>
      </c>
      <c r="E631" s="22">
        <v>3471067</v>
      </c>
      <c r="F631" s="22">
        <v>10280972.24</v>
      </c>
      <c r="G631" s="22">
        <f t="shared" ref="G631:G659" si="160">F631-C631</f>
        <v>-2541906.129999999</v>
      </c>
      <c r="H631" s="22">
        <f t="shared" ref="H631:H659" si="161">E631-F631</f>
        <v>-6809905.2400000002</v>
      </c>
      <c r="I631" s="23">
        <f t="shared" ref="I631:I659" si="162">IF(ISERROR(F631/C631),0,F631/C631*100-100)</f>
        <v>-19.823210176795897</v>
      </c>
      <c r="J631" s="23">
        <f t="shared" ref="J631:J659" si="163">IF(ISERROR(F631/E631),0,F631/E631*100)</f>
        <v>296.19054429084775</v>
      </c>
      <c r="K631" s="23">
        <f t="shared" ref="K631:K659" si="164">IF(ISERROR(F631/D631),0,F631/D631*100)</f>
        <v>99.426304900034751</v>
      </c>
    </row>
    <row r="632" spans="1:11" ht="25.5">
      <c r="A632" s="26" t="s">
        <v>65</v>
      </c>
      <c r="B632" s="21" t="s">
        <v>66</v>
      </c>
      <c r="C632" s="22">
        <v>2574.37</v>
      </c>
      <c r="D632" s="22">
        <v>0</v>
      </c>
      <c r="E632" s="22">
        <v>0</v>
      </c>
      <c r="F632" s="22">
        <v>0</v>
      </c>
      <c r="G632" s="22">
        <f t="shared" si="160"/>
        <v>-2574.37</v>
      </c>
      <c r="H632" s="22">
        <f t="shared" si="161"/>
        <v>0</v>
      </c>
      <c r="I632" s="23">
        <f t="shared" si="162"/>
        <v>-100</v>
      </c>
      <c r="J632" s="23">
        <f t="shared" si="163"/>
        <v>0</v>
      </c>
      <c r="K632" s="23">
        <f t="shared" si="164"/>
        <v>0</v>
      </c>
    </row>
    <row r="633" spans="1:11">
      <c r="A633" s="26" t="s">
        <v>93</v>
      </c>
      <c r="B633" s="21" t="s">
        <v>94</v>
      </c>
      <c r="C633" s="22">
        <v>0</v>
      </c>
      <c r="D633" s="22">
        <v>59192</v>
      </c>
      <c r="E633" s="22">
        <v>0</v>
      </c>
      <c r="F633" s="22">
        <v>59190.239999999998</v>
      </c>
      <c r="G633" s="22">
        <f t="shared" si="160"/>
        <v>59190.239999999998</v>
      </c>
      <c r="H633" s="22">
        <f t="shared" si="161"/>
        <v>-59190.239999999998</v>
      </c>
      <c r="I633" s="23">
        <f t="shared" si="162"/>
        <v>0</v>
      </c>
      <c r="J633" s="23">
        <f t="shared" si="163"/>
        <v>0</v>
      </c>
      <c r="K633" s="23">
        <f t="shared" si="164"/>
        <v>99.997026625219618</v>
      </c>
    </row>
    <row r="634" spans="1:11">
      <c r="A634" s="26" t="s">
        <v>67</v>
      </c>
      <c r="B634" s="21" t="s">
        <v>68</v>
      </c>
      <c r="C634" s="22">
        <v>39684</v>
      </c>
      <c r="D634" s="22">
        <v>353388</v>
      </c>
      <c r="E634" s="22">
        <v>88366</v>
      </c>
      <c r="F634" s="22">
        <v>294068</v>
      </c>
      <c r="G634" s="22">
        <f t="shared" si="160"/>
        <v>254384</v>
      </c>
      <c r="H634" s="22">
        <f t="shared" si="161"/>
        <v>-205702</v>
      </c>
      <c r="I634" s="23">
        <f t="shared" si="162"/>
        <v>641.02409031347645</v>
      </c>
      <c r="J634" s="23">
        <f t="shared" si="163"/>
        <v>332.78410248285542</v>
      </c>
      <c r="K634" s="23">
        <f t="shared" si="164"/>
        <v>83.213917846672786</v>
      </c>
    </row>
    <row r="635" spans="1:11">
      <c r="A635" s="27" t="s">
        <v>69</v>
      </c>
      <c r="B635" s="21" t="s">
        <v>70</v>
      </c>
      <c r="C635" s="22">
        <v>39684</v>
      </c>
      <c r="D635" s="22">
        <v>353388</v>
      </c>
      <c r="E635" s="22">
        <v>88366</v>
      </c>
      <c r="F635" s="22">
        <v>294068</v>
      </c>
      <c r="G635" s="22">
        <f t="shared" si="160"/>
        <v>254384</v>
      </c>
      <c r="H635" s="22">
        <f t="shared" si="161"/>
        <v>-205702</v>
      </c>
      <c r="I635" s="23">
        <f t="shared" si="162"/>
        <v>641.02409031347645</v>
      </c>
      <c r="J635" s="23">
        <f t="shared" si="163"/>
        <v>332.78410248285542</v>
      </c>
      <c r="K635" s="23">
        <f t="shared" si="164"/>
        <v>83.213917846672786</v>
      </c>
    </row>
    <row r="636" spans="1:11">
      <c r="A636" s="28" t="s">
        <v>71</v>
      </c>
      <c r="B636" s="21" t="s">
        <v>72</v>
      </c>
      <c r="C636" s="22">
        <v>39684</v>
      </c>
      <c r="D636" s="22">
        <v>353388</v>
      </c>
      <c r="E636" s="22">
        <v>88366</v>
      </c>
      <c r="F636" s="22">
        <v>294068</v>
      </c>
      <c r="G636" s="22">
        <f t="shared" si="160"/>
        <v>254384</v>
      </c>
      <c r="H636" s="22">
        <f t="shared" si="161"/>
        <v>-205702</v>
      </c>
      <c r="I636" s="23">
        <f t="shared" si="162"/>
        <v>641.02409031347645</v>
      </c>
      <c r="J636" s="23">
        <f t="shared" si="163"/>
        <v>332.78410248285542</v>
      </c>
      <c r="K636" s="23">
        <f t="shared" si="164"/>
        <v>83.213917846672786</v>
      </c>
    </row>
    <row r="637" spans="1:11" ht="25.5">
      <c r="A637" s="29" t="s">
        <v>73</v>
      </c>
      <c r="B637" s="21" t="s">
        <v>74</v>
      </c>
      <c r="C637" s="22">
        <v>39684</v>
      </c>
      <c r="D637" s="22">
        <v>353388</v>
      </c>
      <c r="E637" s="22">
        <v>88366</v>
      </c>
      <c r="F637" s="22">
        <v>294068</v>
      </c>
      <c r="G637" s="22">
        <f t="shared" si="160"/>
        <v>254384</v>
      </c>
      <c r="H637" s="22">
        <f t="shared" si="161"/>
        <v>-205702</v>
      </c>
      <c r="I637" s="23">
        <f t="shared" si="162"/>
        <v>641.02409031347645</v>
      </c>
      <c r="J637" s="23">
        <f t="shared" si="163"/>
        <v>332.78410248285542</v>
      </c>
      <c r="K637" s="23">
        <f t="shared" si="164"/>
        <v>83.213917846672786</v>
      </c>
    </row>
    <row r="638" spans="1:11" ht="25.5">
      <c r="A638" s="30" t="s">
        <v>75</v>
      </c>
      <c r="B638" s="21" t="s">
        <v>76</v>
      </c>
      <c r="C638" s="22">
        <v>0</v>
      </c>
      <c r="D638" s="22">
        <v>277388</v>
      </c>
      <c r="E638" s="22">
        <v>45000</v>
      </c>
      <c r="F638" s="22">
        <v>232388</v>
      </c>
      <c r="G638" s="22">
        <f t="shared" si="160"/>
        <v>232388</v>
      </c>
      <c r="H638" s="22">
        <f t="shared" si="161"/>
        <v>-187388</v>
      </c>
      <c r="I638" s="23">
        <f t="shared" si="162"/>
        <v>0</v>
      </c>
      <c r="J638" s="23">
        <f t="shared" si="163"/>
        <v>516.41777777777781</v>
      </c>
      <c r="K638" s="23">
        <f t="shared" si="164"/>
        <v>83.777236217860903</v>
      </c>
    </row>
    <row r="639" spans="1:11" ht="25.5">
      <c r="A639" s="30" t="s">
        <v>95</v>
      </c>
      <c r="B639" s="21" t="s">
        <v>96</v>
      </c>
      <c r="C639" s="22">
        <v>39684</v>
      </c>
      <c r="D639" s="22">
        <v>76000</v>
      </c>
      <c r="E639" s="22">
        <v>43366</v>
      </c>
      <c r="F639" s="22">
        <v>61680</v>
      </c>
      <c r="G639" s="22">
        <f t="shared" si="160"/>
        <v>21996</v>
      </c>
      <c r="H639" s="22">
        <f t="shared" si="161"/>
        <v>-18314</v>
      </c>
      <c r="I639" s="23">
        <f t="shared" si="162"/>
        <v>55.427880254006652</v>
      </c>
      <c r="J639" s="23">
        <f t="shared" si="163"/>
        <v>142.23124106442836</v>
      </c>
      <c r="K639" s="23">
        <f t="shared" si="164"/>
        <v>81.15789473684211</v>
      </c>
    </row>
    <row r="640" spans="1:11">
      <c r="A640" s="26" t="s">
        <v>23</v>
      </c>
      <c r="B640" s="21" t="s">
        <v>24</v>
      </c>
      <c r="C640" s="22">
        <v>12780620</v>
      </c>
      <c r="D640" s="22">
        <v>9927714</v>
      </c>
      <c r="E640" s="22">
        <v>3382701</v>
      </c>
      <c r="F640" s="22">
        <v>9927714</v>
      </c>
      <c r="G640" s="22">
        <f t="shared" si="160"/>
        <v>-2852906</v>
      </c>
      <c r="H640" s="22">
        <f t="shared" si="161"/>
        <v>-6545013</v>
      </c>
      <c r="I640" s="23">
        <f t="shared" si="162"/>
        <v>-22.32212521771244</v>
      </c>
      <c r="J640" s="23">
        <f t="shared" si="163"/>
        <v>293.48482174451715</v>
      </c>
      <c r="K640" s="23">
        <f t="shared" si="164"/>
        <v>100</v>
      </c>
    </row>
    <row r="641" spans="1:11">
      <c r="A641" s="27" t="s">
        <v>25</v>
      </c>
      <c r="B641" s="21" t="s">
        <v>26</v>
      </c>
      <c r="C641" s="22">
        <v>12780620</v>
      </c>
      <c r="D641" s="22">
        <v>9927714</v>
      </c>
      <c r="E641" s="22">
        <v>3382701</v>
      </c>
      <c r="F641" s="22">
        <v>9927714</v>
      </c>
      <c r="G641" s="22">
        <f t="shared" si="160"/>
        <v>-2852906</v>
      </c>
      <c r="H641" s="22">
        <f t="shared" si="161"/>
        <v>-6545013</v>
      </c>
      <c r="I641" s="23">
        <f t="shared" si="162"/>
        <v>-22.32212521771244</v>
      </c>
      <c r="J641" s="23">
        <f t="shared" si="163"/>
        <v>293.48482174451715</v>
      </c>
      <c r="K641" s="23">
        <f t="shared" si="164"/>
        <v>100</v>
      </c>
    </row>
    <row r="642" spans="1:11">
      <c r="A642" s="20" t="s">
        <v>27</v>
      </c>
      <c r="B642" s="21" t="s">
        <v>28</v>
      </c>
      <c r="C642" s="22">
        <v>6559980.4800000004</v>
      </c>
      <c r="D642" s="22">
        <v>10403573</v>
      </c>
      <c r="E642" s="22">
        <v>3471067</v>
      </c>
      <c r="F642" s="22">
        <v>6970073.0899999999</v>
      </c>
      <c r="G642" s="22">
        <f t="shared" si="160"/>
        <v>410092.6099999994</v>
      </c>
      <c r="H642" s="22">
        <f t="shared" si="161"/>
        <v>-3499006.09</v>
      </c>
      <c r="I642" s="23">
        <f t="shared" si="162"/>
        <v>6.2514303396219617</v>
      </c>
      <c r="J642" s="23">
        <f t="shared" si="163"/>
        <v>200.80491358997102</v>
      </c>
      <c r="K642" s="23">
        <f t="shared" si="164"/>
        <v>66.99691625175312</v>
      </c>
    </row>
    <row r="643" spans="1:11">
      <c r="A643" s="26" t="s">
        <v>29</v>
      </c>
      <c r="B643" s="21" t="s">
        <v>30</v>
      </c>
      <c r="C643" s="22">
        <v>2740355.89</v>
      </c>
      <c r="D643" s="22">
        <v>5079229</v>
      </c>
      <c r="E643" s="22">
        <v>2570130</v>
      </c>
      <c r="F643" s="22">
        <v>2836499.85</v>
      </c>
      <c r="G643" s="22">
        <f t="shared" si="160"/>
        <v>96143.959999999963</v>
      </c>
      <c r="H643" s="22">
        <f t="shared" si="161"/>
        <v>-266369.85000000009</v>
      </c>
      <c r="I643" s="23">
        <f t="shared" si="162"/>
        <v>3.5084479483429476</v>
      </c>
      <c r="J643" s="23">
        <f t="shared" si="163"/>
        <v>110.36406135098224</v>
      </c>
      <c r="K643" s="23">
        <f t="shared" si="164"/>
        <v>55.845086921656815</v>
      </c>
    </row>
    <row r="644" spans="1:11">
      <c r="A644" s="27" t="s">
        <v>31</v>
      </c>
      <c r="B644" s="21" t="s">
        <v>32</v>
      </c>
      <c r="C644" s="22">
        <v>2740312.89</v>
      </c>
      <c r="D644" s="22">
        <v>4956758</v>
      </c>
      <c r="E644" s="22">
        <v>2570130</v>
      </c>
      <c r="F644" s="22">
        <v>2714032.12</v>
      </c>
      <c r="G644" s="22">
        <f t="shared" si="160"/>
        <v>-26280.770000000019</v>
      </c>
      <c r="H644" s="22">
        <f t="shared" si="161"/>
        <v>-143902.12000000011</v>
      </c>
      <c r="I644" s="23">
        <f t="shared" si="162"/>
        <v>-0.95904267340799265</v>
      </c>
      <c r="J644" s="23">
        <f t="shared" si="163"/>
        <v>105.59902106119145</v>
      </c>
      <c r="K644" s="23">
        <f t="shared" si="164"/>
        <v>54.754178436792756</v>
      </c>
    </row>
    <row r="645" spans="1:11">
      <c r="A645" s="28" t="s">
        <v>33</v>
      </c>
      <c r="B645" s="21" t="s">
        <v>34</v>
      </c>
      <c r="C645" s="22">
        <v>846767.51</v>
      </c>
      <c r="D645" s="22">
        <v>1850807</v>
      </c>
      <c r="E645" s="22">
        <v>962353</v>
      </c>
      <c r="F645" s="22">
        <v>1036847.99</v>
      </c>
      <c r="G645" s="22">
        <f t="shared" si="160"/>
        <v>190080.47999999998</v>
      </c>
      <c r="H645" s="22">
        <f t="shared" si="161"/>
        <v>-74494.989999999991</v>
      </c>
      <c r="I645" s="23">
        <f t="shared" si="162"/>
        <v>22.447776722089856</v>
      </c>
      <c r="J645" s="23">
        <f t="shared" si="163"/>
        <v>107.74092147060381</v>
      </c>
      <c r="K645" s="23">
        <f t="shared" si="164"/>
        <v>56.021399854225749</v>
      </c>
    </row>
    <row r="646" spans="1:11">
      <c r="A646" s="28" t="s">
        <v>35</v>
      </c>
      <c r="B646" s="21" t="s">
        <v>36</v>
      </c>
      <c r="C646" s="22">
        <v>1893545.38</v>
      </c>
      <c r="D646" s="22">
        <v>3105951</v>
      </c>
      <c r="E646" s="22">
        <v>1607777</v>
      </c>
      <c r="F646" s="22">
        <v>1677184.13</v>
      </c>
      <c r="G646" s="22">
        <f t="shared" si="160"/>
        <v>-216361.25</v>
      </c>
      <c r="H646" s="22">
        <f t="shared" si="161"/>
        <v>-69407.129999999888</v>
      </c>
      <c r="I646" s="23">
        <f t="shared" si="162"/>
        <v>-11.426251109968121</v>
      </c>
      <c r="J646" s="23">
        <f t="shared" si="163"/>
        <v>104.31696248920093</v>
      </c>
      <c r="K646" s="23">
        <f t="shared" si="164"/>
        <v>53.999053108049679</v>
      </c>
    </row>
    <row r="647" spans="1:11">
      <c r="A647" s="29" t="s">
        <v>77</v>
      </c>
      <c r="B647" s="21" t="s">
        <v>78</v>
      </c>
      <c r="C647" s="22">
        <v>283964.96999999997</v>
      </c>
      <c r="D647" s="22">
        <v>0</v>
      </c>
      <c r="E647" s="22">
        <v>0</v>
      </c>
      <c r="F647" s="22">
        <v>429817.97</v>
      </c>
      <c r="G647" s="22">
        <f t="shared" si="160"/>
        <v>145853</v>
      </c>
      <c r="H647" s="22">
        <f t="shared" si="161"/>
        <v>-429817.97</v>
      </c>
      <c r="I647" s="23">
        <f t="shared" si="162"/>
        <v>51.363025516844573</v>
      </c>
      <c r="J647" s="23">
        <f t="shared" si="163"/>
        <v>0</v>
      </c>
      <c r="K647" s="23">
        <f t="shared" si="164"/>
        <v>0</v>
      </c>
    </row>
    <row r="648" spans="1:11">
      <c r="A648" s="27" t="s">
        <v>37</v>
      </c>
      <c r="B648" s="21" t="s">
        <v>38</v>
      </c>
      <c r="C648" s="22">
        <v>0</v>
      </c>
      <c r="D648" s="22">
        <v>58900</v>
      </c>
      <c r="E648" s="22">
        <v>0</v>
      </c>
      <c r="F648" s="22">
        <v>58899.32</v>
      </c>
      <c r="G648" s="22">
        <f t="shared" si="160"/>
        <v>58899.32</v>
      </c>
      <c r="H648" s="22">
        <f t="shared" si="161"/>
        <v>-58899.32</v>
      </c>
      <c r="I648" s="23">
        <f t="shared" si="162"/>
        <v>0</v>
      </c>
      <c r="J648" s="23">
        <f t="shared" si="163"/>
        <v>0</v>
      </c>
      <c r="K648" s="23">
        <f t="shared" si="164"/>
        <v>99.998845500848901</v>
      </c>
    </row>
    <row r="649" spans="1:11">
      <c r="A649" s="28" t="s">
        <v>39</v>
      </c>
      <c r="B649" s="21" t="s">
        <v>40</v>
      </c>
      <c r="C649" s="22">
        <v>0</v>
      </c>
      <c r="D649" s="22">
        <v>58900</v>
      </c>
      <c r="E649" s="22">
        <v>0</v>
      </c>
      <c r="F649" s="22">
        <v>58899.32</v>
      </c>
      <c r="G649" s="22">
        <f t="shared" si="160"/>
        <v>58899.32</v>
      </c>
      <c r="H649" s="22">
        <f t="shared" si="161"/>
        <v>-58899.32</v>
      </c>
      <c r="I649" s="23">
        <f t="shared" si="162"/>
        <v>0</v>
      </c>
      <c r="J649" s="23">
        <f t="shared" si="163"/>
        <v>0</v>
      </c>
      <c r="K649" s="23">
        <f t="shared" si="164"/>
        <v>99.998845500848901</v>
      </c>
    </row>
    <row r="650" spans="1:11" ht="25.5">
      <c r="A650" s="27" t="s">
        <v>79</v>
      </c>
      <c r="B650" s="21" t="s">
        <v>80</v>
      </c>
      <c r="C650" s="22">
        <v>43</v>
      </c>
      <c r="D650" s="22">
        <v>4379</v>
      </c>
      <c r="E650" s="22">
        <v>0</v>
      </c>
      <c r="F650" s="22">
        <v>4378.17</v>
      </c>
      <c r="G650" s="22">
        <f t="shared" si="160"/>
        <v>4335.17</v>
      </c>
      <c r="H650" s="22">
        <f t="shared" si="161"/>
        <v>-4378.17</v>
      </c>
      <c r="I650" s="23">
        <f t="shared" si="162"/>
        <v>10081.790697674418</v>
      </c>
      <c r="J650" s="23">
        <f t="shared" si="163"/>
        <v>0</v>
      </c>
      <c r="K650" s="23">
        <f t="shared" si="164"/>
        <v>99.981045900890621</v>
      </c>
    </row>
    <row r="651" spans="1:11">
      <c r="A651" s="28" t="s">
        <v>81</v>
      </c>
      <c r="B651" s="21" t="s">
        <v>82</v>
      </c>
      <c r="C651" s="22">
        <v>43</v>
      </c>
      <c r="D651" s="22">
        <v>4379</v>
      </c>
      <c r="E651" s="22">
        <v>0</v>
      </c>
      <c r="F651" s="22">
        <v>4378.17</v>
      </c>
      <c r="G651" s="22">
        <f t="shared" si="160"/>
        <v>4335.17</v>
      </c>
      <c r="H651" s="22">
        <f t="shared" si="161"/>
        <v>-4378.17</v>
      </c>
      <c r="I651" s="23">
        <f t="shared" si="162"/>
        <v>10081.790697674418</v>
      </c>
      <c r="J651" s="23">
        <f t="shared" si="163"/>
        <v>0</v>
      </c>
      <c r="K651" s="23">
        <f t="shared" si="164"/>
        <v>99.981045900890621</v>
      </c>
    </row>
    <row r="652" spans="1:11" ht="25.5">
      <c r="A652" s="27" t="s">
        <v>43</v>
      </c>
      <c r="B652" s="21" t="s">
        <v>44</v>
      </c>
      <c r="C652" s="22">
        <v>0</v>
      </c>
      <c r="D652" s="22">
        <v>59192</v>
      </c>
      <c r="E652" s="22">
        <v>0</v>
      </c>
      <c r="F652" s="22">
        <v>59190.239999999998</v>
      </c>
      <c r="G652" s="22">
        <f t="shared" si="160"/>
        <v>59190.239999999998</v>
      </c>
      <c r="H652" s="22">
        <f t="shared" si="161"/>
        <v>-59190.239999999998</v>
      </c>
      <c r="I652" s="23">
        <f t="shared" si="162"/>
        <v>0</v>
      </c>
      <c r="J652" s="23">
        <f t="shared" si="163"/>
        <v>0</v>
      </c>
      <c r="K652" s="23">
        <f t="shared" si="164"/>
        <v>99.997026625219618</v>
      </c>
    </row>
    <row r="653" spans="1:11">
      <c r="A653" s="28" t="s">
        <v>183</v>
      </c>
      <c r="B653" s="21" t="s">
        <v>184</v>
      </c>
      <c r="C653" s="22">
        <v>0</v>
      </c>
      <c r="D653" s="22">
        <v>59192</v>
      </c>
      <c r="E653" s="22">
        <v>0</v>
      </c>
      <c r="F653" s="22">
        <v>59190.239999999998</v>
      </c>
      <c r="G653" s="22">
        <f t="shared" si="160"/>
        <v>59190.239999999998</v>
      </c>
      <c r="H653" s="22">
        <f t="shared" si="161"/>
        <v>-59190.239999999998</v>
      </c>
      <c r="I653" s="23">
        <f t="shared" si="162"/>
        <v>0</v>
      </c>
      <c r="J653" s="23">
        <f t="shared" si="163"/>
        <v>0</v>
      </c>
      <c r="K653" s="23">
        <f t="shared" si="164"/>
        <v>99.997026625219618</v>
      </c>
    </row>
    <row r="654" spans="1:11">
      <c r="A654" s="26" t="s">
        <v>51</v>
      </c>
      <c r="B654" s="21" t="s">
        <v>52</v>
      </c>
      <c r="C654" s="22">
        <v>3819624.59</v>
      </c>
      <c r="D654" s="22">
        <v>5324344</v>
      </c>
      <c r="E654" s="22">
        <v>900937</v>
      </c>
      <c r="F654" s="22">
        <v>4133573.24</v>
      </c>
      <c r="G654" s="22">
        <f t="shared" si="160"/>
        <v>313948.65000000037</v>
      </c>
      <c r="H654" s="22">
        <f t="shared" si="161"/>
        <v>-3232636.24</v>
      </c>
      <c r="I654" s="23">
        <f t="shared" si="162"/>
        <v>8.2193588035310228</v>
      </c>
      <c r="J654" s="23">
        <f t="shared" si="163"/>
        <v>458.80824519361516</v>
      </c>
      <c r="K654" s="23">
        <f t="shared" si="164"/>
        <v>77.635352636869442</v>
      </c>
    </row>
    <row r="655" spans="1:11">
      <c r="A655" s="27" t="s">
        <v>53</v>
      </c>
      <c r="B655" s="21" t="s">
        <v>54</v>
      </c>
      <c r="C655" s="22">
        <v>3819624.59</v>
      </c>
      <c r="D655" s="22">
        <v>5324344</v>
      </c>
      <c r="E655" s="22">
        <v>900937</v>
      </c>
      <c r="F655" s="22">
        <v>4133573.24</v>
      </c>
      <c r="G655" s="22">
        <f t="shared" si="160"/>
        <v>313948.65000000037</v>
      </c>
      <c r="H655" s="22">
        <f t="shared" si="161"/>
        <v>-3232636.24</v>
      </c>
      <c r="I655" s="23">
        <f t="shared" si="162"/>
        <v>8.2193588035310228</v>
      </c>
      <c r="J655" s="23">
        <f t="shared" si="163"/>
        <v>458.80824519361516</v>
      </c>
      <c r="K655" s="23">
        <f t="shared" si="164"/>
        <v>77.635352636869442</v>
      </c>
    </row>
    <row r="656" spans="1:11">
      <c r="A656" s="20"/>
      <c r="B656" s="21" t="s">
        <v>55</v>
      </c>
      <c r="C656" s="22">
        <v>6262897.8899999997</v>
      </c>
      <c r="D656" s="22">
        <v>-63279</v>
      </c>
      <c r="E656" s="22">
        <v>0</v>
      </c>
      <c r="F656" s="22">
        <v>3310899.15</v>
      </c>
      <c r="G656" s="22">
        <f t="shared" si="160"/>
        <v>-2951998.7399999998</v>
      </c>
      <c r="H656" s="22">
        <f t="shared" si="161"/>
        <v>-3310899.15</v>
      </c>
      <c r="I656" s="23">
        <f t="shared" si="162"/>
        <v>-47.134709711832777</v>
      </c>
      <c r="J656" s="23">
        <f t="shared" si="163"/>
        <v>0</v>
      </c>
      <c r="K656" s="23">
        <f t="shared" si="164"/>
        <v>-5232.2241976011001</v>
      </c>
    </row>
    <row r="657" spans="1:11">
      <c r="A657" s="20" t="s">
        <v>56</v>
      </c>
      <c r="B657" s="21" t="s">
        <v>57</v>
      </c>
      <c r="C657" s="22">
        <v>-6262897.8899999997</v>
      </c>
      <c r="D657" s="22">
        <v>63279</v>
      </c>
      <c r="E657" s="22">
        <v>0</v>
      </c>
      <c r="F657" s="22">
        <v>-3310899.15</v>
      </c>
      <c r="G657" s="22">
        <f t="shared" si="160"/>
        <v>2951998.7399999998</v>
      </c>
      <c r="H657" s="22">
        <f t="shared" si="161"/>
        <v>3310899.15</v>
      </c>
      <c r="I657" s="23">
        <f t="shared" si="162"/>
        <v>-47.134709711832777</v>
      </c>
      <c r="J657" s="23">
        <f t="shared" si="163"/>
        <v>0</v>
      </c>
      <c r="K657" s="23">
        <f t="shared" si="164"/>
        <v>-5232.2241976011001</v>
      </c>
    </row>
    <row r="658" spans="1:11">
      <c r="A658" s="26" t="s">
        <v>58</v>
      </c>
      <c r="B658" s="21" t="s">
        <v>59</v>
      </c>
      <c r="C658" s="22">
        <v>-6262897.8899999997</v>
      </c>
      <c r="D658" s="22">
        <v>63279</v>
      </c>
      <c r="E658" s="22">
        <v>0</v>
      </c>
      <c r="F658" s="22">
        <v>-3310899.15</v>
      </c>
      <c r="G658" s="22">
        <f t="shared" si="160"/>
        <v>2951998.7399999998</v>
      </c>
      <c r="H658" s="22">
        <f t="shared" si="161"/>
        <v>3310899.15</v>
      </c>
      <c r="I658" s="23">
        <f t="shared" si="162"/>
        <v>-47.134709711832777</v>
      </c>
      <c r="J658" s="23">
        <f t="shared" si="163"/>
        <v>0</v>
      </c>
      <c r="K658" s="23">
        <f t="shared" si="164"/>
        <v>-5232.2241976011001</v>
      </c>
    </row>
    <row r="659" spans="1:11" ht="25.5">
      <c r="A659" s="27" t="s">
        <v>147</v>
      </c>
      <c r="B659" s="21" t="s">
        <v>148</v>
      </c>
      <c r="C659" s="22">
        <v>-25647.56</v>
      </c>
      <c r="D659" s="22">
        <v>63279</v>
      </c>
      <c r="E659" s="22">
        <v>0</v>
      </c>
      <c r="F659" s="22">
        <v>-63277.49</v>
      </c>
      <c r="G659" s="22">
        <f t="shared" si="160"/>
        <v>-37629.929999999993</v>
      </c>
      <c r="H659" s="22">
        <f t="shared" si="161"/>
        <v>63277.49</v>
      </c>
      <c r="I659" s="23">
        <f t="shared" si="162"/>
        <v>146.71933704414766</v>
      </c>
      <c r="J659" s="23">
        <f t="shared" si="163"/>
        <v>0</v>
      </c>
      <c r="K659" s="23">
        <f t="shared" si="164"/>
        <v>-99.997613742315778</v>
      </c>
    </row>
    <row r="660" spans="1:11" s="35" customFormat="1" ht="25.5">
      <c r="A660" s="31" t="s">
        <v>117</v>
      </c>
      <c r="B660" s="32" t="s">
        <v>118</v>
      </c>
      <c r="C660" s="33"/>
      <c r="D660" s="33"/>
      <c r="E660" s="33"/>
      <c r="F660" s="33"/>
      <c r="G660" s="33"/>
      <c r="H660" s="33"/>
      <c r="I660" s="34"/>
      <c r="J660" s="34"/>
      <c r="K660" s="34"/>
    </row>
    <row r="661" spans="1:11">
      <c r="A661" s="20" t="s">
        <v>21</v>
      </c>
      <c r="B661" s="21" t="s">
        <v>22</v>
      </c>
      <c r="C661" s="22">
        <v>0</v>
      </c>
      <c r="D661" s="22">
        <v>1510000</v>
      </c>
      <c r="E661" s="22">
        <v>481688</v>
      </c>
      <c r="F661" s="22">
        <v>1510000</v>
      </c>
      <c r="G661" s="22">
        <f t="shared" ref="G661:G669" si="165">F661-C661</f>
        <v>1510000</v>
      </c>
      <c r="H661" s="22">
        <f t="shared" ref="H661:H669" si="166">E661-F661</f>
        <v>-1028312</v>
      </c>
      <c r="I661" s="23">
        <f t="shared" ref="I661:I669" si="167">IF(ISERROR(F661/C661),0,F661/C661*100-100)</f>
        <v>0</v>
      </c>
      <c r="J661" s="23">
        <f t="shared" ref="J661:J669" si="168">IF(ISERROR(F661/E661),0,F661/E661*100)</f>
        <v>313.48092541230005</v>
      </c>
      <c r="K661" s="23">
        <f t="shared" ref="K661:K669" si="169">IF(ISERROR(F661/D661),0,F661/D661*100)</f>
        <v>100</v>
      </c>
    </row>
    <row r="662" spans="1:11">
      <c r="A662" s="26" t="s">
        <v>23</v>
      </c>
      <c r="B662" s="21" t="s">
        <v>24</v>
      </c>
      <c r="C662" s="22">
        <v>0</v>
      </c>
      <c r="D662" s="22">
        <v>1510000</v>
      </c>
      <c r="E662" s="22">
        <v>481688</v>
      </c>
      <c r="F662" s="22">
        <v>1510000</v>
      </c>
      <c r="G662" s="22">
        <f t="shared" si="165"/>
        <v>1510000</v>
      </c>
      <c r="H662" s="22">
        <f t="shared" si="166"/>
        <v>-1028312</v>
      </c>
      <c r="I662" s="23">
        <f t="shared" si="167"/>
        <v>0</v>
      </c>
      <c r="J662" s="23">
        <f t="shared" si="168"/>
        <v>313.48092541230005</v>
      </c>
      <c r="K662" s="23">
        <f t="shared" si="169"/>
        <v>100</v>
      </c>
    </row>
    <row r="663" spans="1:11">
      <c r="A663" s="27" t="s">
        <v>25</v>
      </c>
      <c r="B663" s="21" t="s">
        <v>26</v>
      </c>
      <c r="C663" s="22">
        <v>0</v>
      </c>
      <c r="D663" s="22">
        <v>1510000</v>
      </c>
      <c r="E663" s="22">
        <v>481688</v>
      </c>
      <c r="F663" s="22">
        <v>1510000</v>
      </c>
      <c r="G663" s="22">
        <f t="shared" si="165"/>
        <v>1510000</v>
      </c>
      <c r="H663" s="22">
        <f t="shared" si="166"/>
        <v>-1028312</v>
      </c>
      <c r="I663" s="23">
        <f t="shared" si="167"/>
        <v>0</v>
      </c>
      <c r="J663" s="23">
        <f t="shared" si="168"/>
        <v>313.48092541230005</v>
      </c>
      <c r="K663" s="23">
        <f t="shared" si="169"/>
        <v>100</v>
      </c>
    </row>
    <row r="664" spans="1:11">
      <c r="A664" s="20" t="s">
        <v>27</v>
      </c>
      <c r="B664" s="21" t="s">
        <v>28</v>
      </c>
      <c r="C664" s="22">
        <v>0</v>
      </c>
      <c r="D664" s="22">
        <v>1510000</v>
      </c>
      <c r="E664" s="22">
        <v>481688</v>
      </c>
      <c r="F664" s="22">
        <v>849518.56</v>
      </c>
      <c r="G664" s="22">
        <f t="shared" si="165"/>
        <v>849518.56</v>
      </c>
      <c r="H664" s="22">
        <f t="shared" si="166"/>
        <v>-367830.56000000006</v>
      </c>
      <c r="I664" s="23">
        <f t="shared" si="167"/>
        <v>0</v>
      </c>
      <c r="J664" s="23">
        <f t="shared" si="168"/>
        <v>176.36282406869176</v>
      </c>
      <c r="K664" s="23">
        <f t="shared" si="169"/>
        <v>56.259507284768219</v>
      </c>
    </row>
    <row r="665" spans="1:11">
      <c r="A665" s="26" t="s">
        <v>51</v>
      </c>
      <c r="B665" s="21" t="s">
        <v>52</v>
      </c>
      <c r="C665" s="22">
        <v>0</v>
      </c>
      <c r="D665" s="22">
        <v>1510000</v>
      </c>
      <c r="E665" s="22">
        <v>481688</v>
      </c>
      <c r="F665" s="22">
        <v>849518.56</v>
      </c>
      <c r="G665" s="22">
        <f t="shared" si="165"/>
        <v>849518.56</v>
      </c>
      <c r="H665" s="22">
        <f t="shared" si="166"/>
        <v>-367830.56000000006</v>
      </c>
      <c r="I665" s="23">
        <f t="shared" si="167"/>
        <v>0</v>
      </c>
      <c r="J665" s="23">
        <f t="shared" si="168"/>
        <v>176.36282406869176</v>
      </c>
      <c r="K665" s="23">
        <f t="shared" si="169"/>
        <v>56.259507284768219</v>
      </c>
    </row>
    <row r="666" spans="1:11">
      <c r="A666" s="27" t="s">
        <v>53</v>
      </c>
      <c r="B666" s="21" t="s">
        <v>54</v>
      </c>
      <c r="C666" s="22">
        <v>0</v>
      </c>
      <c r="D666" s="22">
        <v>1510000</v>
      </c>
      <c r="E666" s="22">
        <v>481688</v>
      </c>
      <c r="F666" s="22">
        <v>849518.56</v>
      </c>
      <c r="G666" s="22">
        <f t="shared" si="165"/>
        <v>849518.56</v>
      </c>
      <c r="H666" s="22">
        <f t="shared" si="166"/>
        <v>-367830.56000000006</v>
      </c>
      <c r="I666" s="23">
        <f t="shared" si="167"/>
        <v>0</v>
      </c>
      <c r="J666" s="23">
        <f t="shared" si="168"/>
        <v>176.36282406869176</v>
      </c>
      <c r="K666" s="23">
        <f t="shared" si="169"/>
        <v>56.259507284768219</v>
      </c>
    </row>
    <row r="667" spans="1:11">
      <c r="A667" s="20"/>
      <c r="B667" s="21" t="s">
        <v>55</v>
      </c>
      <c r="C667" s="22">
        <v>0</v>
      </c>
      <c r="D667" s="22">
        <v>0</v>
      </c>
      <c r="E667" s="22">
        <v>0</v>
      </c>
      <c r="F667" s="22">
        <v>660481.43999999994</v>
      </c>
      <c r="G667" s="22">
        <f t="shared" si="165"/>
        <v>660481.43999999994</v>
      </c>
      <c r="H667" s="22">
        <f t="shared" si="166"/>
        <v>-660481.43999999994</v>
      </c>
      <c r="I667" s="23">
        <f t="shared" si="167"/>
        <v>0</v>
      </c>
      <c r="J667" s="23">
        <f t="shared" si="168"/>
        <v>0</v>
      </c>
      <c r="K667" s="23">
        <f t="shared" si="169"/>
        <v>0</v>
      </c>
    </row>
    <row r="668" spans="1:11">
      <c r="A668" s="20" t="s">
        <v>56</v>
      </c>
      <c r="B668" s="21" t="s">
        <v>57</v>
      </c>
      <c r="C668" s="22">
        <v>0</v>
      </c>
      <c r="D668" s="22">
        <v>0</v>
      </c>
      <c r="E668" s="22">
        <v>0</v>
      </c>
      <c r="F668" s="22">
        <v>-660481.43999999994</v>
      </c>
      <c r="G668" s="22">
        <f t="shared" si="165"/>
        <v>-660481.43999999994</v>
      </c>
      <c r="H668" s="22">
        <f t="shared" si="166"/>
        <v>660481.43999999994</v>
      </c>
      <c r="I668" s="23">
        <f t="shared" si="167"/>
        <v>0</v>
      </c>
      <c r="J668" s="23">
        <f t="shared" si="168"/>
        <v>0</v>
      </c>
      <c r="K668" s="23">
        <f t="shared" si="169"/>
        <v>0</v>
      </c>
    </row>
    <row r="669" spans="1:11">
      <c r="A669" s="26" t="s">
        <v>58</v>
      </c>
      <c r="B669" s="21" t="s">
        <v>59</v>
      </c>
      <c r="C669" s="22">
        <v>0</v>
      </c>
      <c r="D669" s="22">
        <v>0</v>
      </c>
      <c r="E669" s="22">
        <v>0</v>
      </c>
      <c r="F669" s="22">
        <v>-660481.43999999994</v>
      </c>
      <c r="G669" s="22">
        <f t="shared" si="165"/>
        <v>-660481.43999999994</v>
      </c>
      <c r="H669" s="22">
        <f t="shared" si="166"/>
        <v>660481.43999999994</v>
      </c>
      <c r="I669" s="23">
        <f t="shared" si="167"/>
        <v>0</v>
      </c>
      <c r="J669" s="23">
        <f t="shared" si="168"/>
        <v>0</v>
      </c>
      <c r="K669" s="23">
        <f t="shared" si="169"/>
        <v>0</v>
      </c>
    </row>
    <row r="670" spans="1:11" s="35" customFormat="1" ht="25.5">
      <c r="A670" s="36" t="s">
        <v>272</v>
      </c>
      <c r="B670" s="32" t="s">
        <v>413</v>
      </c>
      <c r="C670" s="33"/>
      <c r="D670" s="33"/>
      <c r="E670" s="33"/>
      <c r="F670" s="33"/>
      <c r="G670" s="33"/>
      <c r="H670" s="33"/>
      <c r="I670" s="34"/>
      <c r="J670" s="34"/>
      <c r="K670" s="34"/>
    </row>
    <row r="671" spans="1:11">
      <c r="A671" s="20" t="s">
        <v>21</v>
      </c>
      <c r="B671" s="21" t="s">
        <v>22</v>
      </c>
      <c r="C671" s="22">
        <v>0</v>
      </c>
      <c r="D671" s="22">
        <v>1510000</v>
      </c>
      <c r="E671" s="22">
        <v>481688</v>
      </c>
      <c r="F671" s="22">
        <v>1510000</v>
      </c>
      <c r="G671" s="22">
        <f t="shared" ref="G671:G679" si="170">F671-C671</f>
        <v>1510000</v>
      </c>
      <c r="H671" s="22">
        <f t="shared" ref="H671:H679" si="171">E671-F671</f>
        <v>-1028312</v>
      </c>
      <c r="I671" s="23">
        <f t="shared" ref="I671:I679" si="172">IF(ISERROR(F671/C671),0,F671/C671*100-100)</f>
        <v>0</v>
      </c>
      <c r="J671" s="23">
        <f t="shared" ref="J671:J679" si="173">IF(ISERROR(F671/E671),0,F671/E671*100)</f>
        <v>313.48092541230005</v>
      </c>
      <c r="K671" s="23">
        <f t="shared" ref="K671:K679" si="174">IF(ISERROR(F671/D671),0,F671/D671*100)</f>
        <v>100</v>
      </c>
    </row>
    <row r="672" spans="1:11">
      <c r="A672" s="26" t="s">
        <v>23</v>
      </c>
      <c r="B672" s="21" t="s">
        <v>24</v>
      </c>
      <c r="C672" s="22">
        <v>0</v>
      </c>
      <c r="D672" s="22">
        <v>1510000</v>
      </c>
      <c r="E672" s="22">
        <v>481688</v>
      </c>
      <c r="F672" s="22">
        <v>1510000</v>
      </c>
      <c r="G672" s="22">
        <f t="shared" si="170"/>
        <v>1510000</v>
      </c>
      <c r="H672" s="22">
        <f t="shared" si="171"/>
        <v>-1028312</v>
      </c>
      <c r="I672" s="23">
        <f t="shared" si="172"/>
        <v>0</v>
      </c>
      <c r="J672" s="23">
        <f t="shared" si="173"/>
        <v>313.48092541230005</v>
      </c>
      <c r="K672" s="23">
        <f t="shared" si="174"/>
        <v>100</v>
      </c>
    </row>
    <row r="673" spans="1:11">
      <c r="A673" s="27" t="s">
        <v>25</v>
      </c>
      <c r="B673" s="21" t="s">
        <v>26</v>
      </c>
      <c r="C673" s="22">
        <v>0</v>
      </c>
      <c r="D673" s="22">
        <v>1510000</v>
      </c>
      <c r="E673" s="22">
        <v>481688</v>
      </c>
      <c r="F673" s="22">
        <v>1510000</v>
      </c>
      <c r="G673" s="22">
        <f t="shared" si="170"/>
        <v>1510000</v>
      </c>
      <c r="H673" s="22">
        <f t="shared" si="171"/>
        <v>-1028312</v>
      </c>
      <c r="I673" s="23">
        <f t="shared" si="172"/>
        <v>0</v>
      </c>
      <c r="J673" s="23">
        <f t="shared" si="173"/>
        <v>313.48092541230005</v>
      </c>
      <c r="K673" s="23">
        <f t="shared" si="174"/>
        <v>100</v>
      </c>
    </row>
    <row r="674" spans="1:11">
      <c r="A674" s="20" t="s">
        <v>27</v>
      </c>
      <c r="B674" s="21" t="s">
        <v>28</v>
      </c>
      <c r="C674" s="22">
        <v>0</v>
      </c>
      <c r="D674" s="22">
        <v>1510000</v>
      </c>
      <c r="E674" s="22">
        <v>481688</v>
      </c>
      <c r="F674" s="22">
        <v>849518.56</v>
      </c>
      <c r="G674" s="22">
        <f t="shared" si="170"/>
        <v>849518.56</v>
      </c>
      <c r="H674" s="22">
        <f t="shared" si="171"/>
        <v>-367830.56000000006</v>
      </c>
      <c r="I674" s="23">
        <f t="shared" si="172"/>
        <v>0</v>
      </c>
      <c r="J674" s="23">
        <f t="shared" si="173"/>
        <v>176.36282406869176</v>
      </c>
      <c r="K674" s="23">
        <f t="shared" si="174"/>
        <v>56.259507284768219</v>
      </c>
    </row>
    <row r="675" spans="1:11">
      <c r="A675" s="26" t="s">
        <v>51</v>
      </c>
      <c r="B675" s="21" t="s">
        <v>52</v>
      </c>
      <c r="C675" s="22">
        <v>0</v>
      </c>
      <c r="D675" s="22">
        <v>1510000</v>
      </c>
      <c r="E675" s="22">
        <v>481688</v>
      </c>
      <c r="F675" s="22">
        <v>849518.56</v>
      </c>
      <c r="G675" s="22">
        <f t="shared" si="170"/>
        <v>849518.56</v>
      </c>
      <c r="H675" s="22">
        <f t="shared" si="171"/>
        <v>-367830.56000000006</v>
      </c>
      <c r="I675" s="23">
        <f t="shared" si="172"/>
        <v>0</v>
      </c>
      <c r="J675" s="23">
        <f t="shared" si="173"/>
        <v>176.36282406869176</v>
      </c>
      <c r="K675" s="23">
        <f t="shared" si="174"/>
        <v>56.259507284768219</v>
      </c>
    </row>
    <row r="676" spans="1:11">
      <c r="A676" s="27" t="s">
        <v>53</v>
      </c>
      <c r="B676" s="21" t="s">
        <v>54</v>
      </c>
      <c r="C676" s="22">
        <v>0</v>
      </c>
      <c r="D676" s="22">
        <v>1510000</v>
      </c>
      <c r="E676" s="22">
        <v>481688</v>
      </c>
      <c r="F676" s="22">
        <v>849518.56</v>
      </c>
      <c r="G676" s="22">
        <f t="shared" si="170"/>
        <v>849518.56</v>
      </c>
      <c r="H676" s="22">
        <f t="shared" si="171"/>
        <v>-367830.56000000006</v>
      </c>
      <c r="I676" s="23">
        <f t="shared" si="172"/>
        <v>0</v>
      </c>
      <c r="J676" s="23">
        <f t="shared" si="173"/>
        <v>176.36282406869176</v>
      </c>
      <c r="K676" s="23">
        <f t="shared" si="174"/>
        <v>56.259507284768219</v>
      </c>
    </row>
    <row r="677" spans="1:11">
      <c r="A677" s="20"/>
      <c r="B677" s="21" t="s">
        <v>55</v>
      </c>
      <c r="C677" s="22">
        <v>0</v>
      </c>
      <c r="D677" s="22">
        <v>0</v>
      </c>
      <c r="E677" s="22">
        <v>0</v>
      </c>
      <c r="F677" s="22">
        <v>660481.43999999994</v>
      </c>
      <c r="G677" s="22">
        <f t="shared" si="170"/>
        <v>660481.43999999994</v>
      </c>
      <c r="H677" s="22">
        <f t="shared" si="171"/>
        <v>-660481.43999999994</v>
      </c>
      <c r="I677" s="23">
        <f t="shared" si="172"/>
        <v>0</v>
      </c>
      <c r="J677" s="23">
        <f t="shared" si="173"/>
        <v>0</v>
      </c>
      <c r="K677" s="23">
        <f t="shared" si="174"/>
        <v>0</v>
      </c>
    </row>
    <row r="678" spans="1:11">
      <c r="A678" s="20" t="s">
        <v>56</v>
      </c>
      <c r="B678" s="21" t="s">
        <v>57</v>
      </c>
      <c r="C678" s="22">
        <v>0</v>
      </c>
      <c r="D678" s="22">
        <v>0</v>
      </c>
      <c r="E678" s="22">
        <v>0</v>
      </c>
      <c r="F678" s="22">
        <v>-660481.43999999994</v>
      </c>
      <c r="G678" s="22">
        <f t="shared" si="170"/>
        <v>-660481.43999999994</v>
      </c>
      <c r="H678" s="22">
        <f t="shared" si="171"/>
        <v>660481.43999999994</v>
      </c>
      <c r="I678" s="23">
        <f t="shared" si="172"/>
        <v>0</v>
      </c>
      <c r="J678" s="23">
        <f t="shared" si="173"/>
        <v>0</v>
      </c>
      <c r="K678" s="23">
        <f t="shared" si="174"/>
        <v>0</v>
      </c>
    </row>
    <row r="679" spans="1:11">
      <c r="A679" s="26" t="s">
        <v>58</v>
      </c>
      <c r="B679" s="21" t="s">
        <v>59</v>
      </c>
      <c r="C679" s="22">
        <v>0</v>
      </c>
      <c r="D679" s="22">
        <v>0</v>
      </c>
      <c r="E679" s="22">
        <v>0</v>
      </c>
      <c r="F679" s="22">
        <v>-660481.43999999994</v>
      </c>
      <c r="G679" s="22">
        <f t="shared" si="170"/>
        <v>-660481.43999999994</v>
      </c>
      <c r="H679" s="22">
        <f t="shared" si="171"/>
        <v>660481.43999999994</v>
      </c>
      <c r="I679" s="23">
        <f t="shared" si="172"/>
        <v>0</v>
      </c>
      <c r="J679" s="23">
        <f t="shared" si="173"/>
        <v>0</v>
      </c>
      <c r="K679" s="23">
        <f t="shared" si="174"/>
        <v>0</v>
      </c>
    </row>
    <row r="680" spans="1:11" s="35" customFormat="1" ht="25.5">
      <c r="A680" s="31" t="s">
        <v>121</v>
      </c>
      <c r="B680" s="32" t="s">
        <v>122</v>
      </c>
      <c r="C680" s="33"/>
      <c r="D680" s="33"/>
      <c r="E680" s="33"/>
      <c r="F680" s="33"/>
      <c r="G680" s="33"/>
      <c r="H680" s="33"/>
      <c r="I680" s="34"/>
      <c r="J680" s="34"/>
      <c r="K680" s="34"/>
    </row>
    <row r="681" spans="1:11">
      <c r="A681" s="20" t="s">
        <v>21</v>
      </c>
      <c r="B681" s="21" t="s">
        <v>22</v>
      </c>
      <c r="C681" s="22">
        <v>2140513</v>
      </c>
      <c r="D681" s="22">
        <v>1741736</v>
      </c>
      <c r="E681" s="22">
        <v>680472</v>
      </c>
      <c r="F681" s="22">
        <v>1741736</v>
      </c>
      <c r="G681" s="22">
        <f t="shared" ref="G681:G694" si="175">F681-C681</f>
        <v>-398777</v>
      </c>
      <c r="H681" s="22">
        <f t="shared" ref="H681:H694" si="176">E681-F681</f>
        <v>-1061264</v>
      </c>
      <c r="I681" s="23">
        <f t="shared" ref="I681:I694" si="177">IF(ISERROR(F681/C681),0,F681/C681*100-100)</f>
        <v>-18.629973282105738</v>
      </c>
      <c r="J681" s="23">
        <f t="shared" ref="J681:J694" si="178">IF(ISERROR(F681/E681),0,F681/E681*100)</f>
        <v>255.95998071926545</v>
      </c>
      <c r="K681" s="23">
        <f t="shared" ref="K681:K694" si="179">IF(ISERROR(F681/D681),0,F681/D681*100)</f>
        <v>100</v>
      </c>
    </row>
    <row r="682" spans="1:11">
      <c r="A682" s="26" t="s">
        <v>23</v>
      </c>
      <c r="B682" s="21" t="s">
        <v>24</v>
      </c>
      <c r="C682" s="22">
        <v>2140513</v>
      </c>
      <c r="D682" s="22">
        <v>1741736</v>
      </c>
      <c r="E682" s="22">
        <v>680472</v>
      </c>
      <c r="F682" s="22">
        <v>1741736</v>
      </c>
      <c r="G682" s="22">
        <f t="shared" si="175"/>
        <v>-398777</v>
      </c>
      <c r="H682" s="22">
        <f t="shared" si="176"/>
        <v>-1061264</v>
      </c>
      <c r="I682" s="23">
        <f t="shared" si="177"/>
        <v>-18.629973282105738</v>
      </c>
      <c r="J682" s="23">
        <f t="shared" si="178"/>
        <v>255.95998071926545</v>
      </c>
      <c r="K682" s="23">
        <f t="shared" si="179"/>
        <v>100</v>
      </c>
    </row>
    <row r="683" spans="1:11">
      <c r="A683" s="27" t="s">
        <v>25</v>
      </c>
      <c r="B683" s="21" t="s">
        <v>26</v>
      </c>
      <c r="C683" s="22">
        <v>2140513</v>
      </c>
      <c r="D683" s="22">
        <v>1741736</v>
      </c>
      <c r="E683" s="22">
        <v>680472</v>
      </c>
      <c r="F683" s="22">
        <v>1741736</v>
      </c>
      <c r="G683" s="22">
        <f t="shared" si="175"/>
        <v>-398777</v>
      </c>
      <c r="H683" s="22">
        <f t="shared" si="176"/>
        <v>-1061264</v>
      </c>
      <c r="I683" s="23">
        <f t="shared" si="177"/>
        <v>-18.629973282105738</v>
      </c>
      <c r="J683" s="23">
        <f t="shared" si="178"/>
        <v>255.95998071926545</v>
      </c>
      <c r="K683" s="23">
        <f t="shared" si="179"/>
        <v>100</v>
      </c>
    </row>
    <row r="684" spans="1:11">
      <c r="A684" s="20" t="s">
        <v>27</v>
      </c>
      <c r="B684" s="21" t="s">
        <v>28</v>
      </c>
      <c r="C684" s="22">
        <v>669317.66</v>
      </c>
      <c r="D684" s="22">
        <v>1741736</v>
      </c>
      <c r="E684" s="22">
        <v>680472</v>
      </c>
      <c r="F684" s="22">
        <v>746973.87</v>
      </c>
      <c r="G684" s="22">
        <f t="shared" si="175"/>
        <v>77656.209999999963</v>
      </c>
      <c r="H684" s="22">
        <f t="shared" si="176"/>
        <v>-66501.87</v>
      </c>
      <c r="I684" s="23">
        <f t="shared" si="177"/>
        <v>11.602295089599153</v>
      </c>
      <c r="J684" s="23">
        <f t="shared" si="178"/>
        <v>109.7729032201178</v>
      </c>
      <c r="K684" s="23">
        <f t="shared" si="179"/>
        <v>42.886744604233932</v>
      </c>
    </row>
    <row r="685" spans="1:11">
      <c r="A685" s="26" t="s">
        <v>29</v>
      </c>
      <c r="B685" s="21" t="s">
        <v>30</v>
      </c>
      <c r="C685" s="22">
        <v>669317.66</v>
      </c>
      <c r="D685" s="22">
        <v>1688916</v>
      </c>
      <c r="E685" s="22">
        <v>680472</v>
      </c>
      <c r="F685" s="22">
        <v>694154.22</v>
      </c>
      <c r="G685" s="22">
        <f t="shared" si="175"/>
        <v>24836.559999999939</v>
      </c>
      <c r="H685" s="22">
        <f t="shared" si="176"/>
        <v>-13682.219999999972</v>
      </c>
      <c r="I685" s="23">
        <f t="shared" si="177"/>
        <v>3.7107283259192485</v>
      </c>
      <c r="J685" s="23">
        <f t="shared" si="178"/>
        <v>102.01069551722921</v>
      </c>
      <c r="K685" s="23">
        <f t="shared" si="179"/>
        <v>41.100576938107039</v>
      </c>
    </row>
    <row r="686" spans="1:11">
      <c r="A686" s="27" t="s">
        <v>31</v>
      </c>
      <c r="B686" s="21" t="s">
        <v>32</v>
      </c>
      <c r="C686" s="22">
        <v>669317.66</v>
      </c>
      <c r="D686" s="22">
        <v>1688916</v>
      </c>
      <c r="E686" s="22">
        <v>680472</v>
      </c>
      <c r="F686" s="22">
        <v>694154.22</v>
      </c>
      <c r="G686" s="22">
        <f t="shared" si="175"/>
        <v>24836.559999999939</v>
      </c>
      <c r="H686" s="22">
        <f t="shared" si="176"/>
        <v>-13682.219999999972</v>
      </c>
      <c r="I686" s="23">
        <f t="shared" si="177"/>
        <v>3.7107283259192485</v>
      </c>
      <c r="J686" s="23">
        <f t="shared" si="178"/>
        <v>102.01069551722921</v>
      </c>
      <c r="K686" s="23">
        <f t="shared" si="179"/>
        <v>41.100576938107039</v>
      </c>
    </row>
    <row r="687" spans="1:11">
      <c r="A687" s="28" t="s">
        <v>33</v>
      </c>
      <c r="B687" s="21" t="s">
        <v>34</v>
      </c>
      <c r="C687" s="22">
        <v>340657.8</v>
      </c>
      <c r="D687" s="22">
        <v>736506</v>
      </c>
      <c r="E687" s="22">
        <v>356201</v>
      </c>
      <c r="F687" s="22">
        <v>354125.82</v>
      </c>
      <c r="G687" s="22">
        <f t="shared" si="175"/>
        <v>13468.020000000019</v>
      </c>
      <c r="H687" s="22">
        <f t="shared" si="176"/>
        <v>2075.179999999993</v>
      </c>
      <c r="I687" s="23">
        <f t="shared" si="177"/>
        <v>3.9535334285608599</v>
      </c>
      <c r="J687" s="23">
        <f t="shared" si="178"/>
        <v>99.417413202096569</v>
      </c>
      <c r="K687" s="23">
        <f t="shared" si="179"/>
        <v>48.081864913524122</v>
      </c>
    </row>
    <row r="688" spans="1:11">
      <c r="A688" s="28" t="s">
        <v>35</v>
      </c>
      <c r="B688" s="21" t="s">
        <v>36</v>
      </c>
      <c r="C688" s="22">
        <v>328659.86</v>
      </c>
      <c r="D688" s="22">
        <v>952410</v>
      </c>
      <c r="E688" s="22">
        <v>324271</v>
      </c>
      <c r="F688" s="22">
        <v>340028.4</v>
      </c>
      <c r="G688" s="22">
        <f t="shared" si="175"/>
        <v>11368.540000000037</v>
      </c>
      <c r="H688" s="22">
        <f t="shared" si="176"/>
        <v>-15757.400000000023</v>
      </c>
      <c r="I688" s="23">
        <f t="shared" si="177"/>
        <v>3.4590594665256731</v>
      </c>
      <c r="J688" s="23">
        <f t="shared" si="178"/>
        <v>104.8593306216097</v>
      </c>
      <c r="K688" s="23">
        <f t="shared" si="179"/>
        <v>35.70189309226069</v>
      </c>
    </row>
    <row r="689" spans="1:11">
      <c r="A689" s="29" t="s">
        <v>77</v>
      </c>
      <c r="B689" s="21" t="s">
        <v>78</v>
      </c>
      <c r="C689" s="22">
        <v>55229.09</v>
      </c>
      <c r="D689" s="22">
        <v>0</v>
      </c>
      <c r="E689" s="22">
        <v>0</v>
      </c>
      <c r="F689" s="22">
        <v>103573.48</v>
      </c>
      <c r="G689" s="22">
        <f t="shared" si="175"/>
        <v>48344.39</v>
      </c>
      <c r="H689" s="22">
        <f t="shared" si="176"/>
        <v>-103573.48</v>
      </c>
      <c r="I689" s="23">
        <f t="shared" si="177"/>
        <v>87.534286731865393</v>
      </c>
      <c r="J689" s="23">
        <f t="shared" si="178"/>
        <v>0</v>
      </c>
      <c r="K689" s="23">
        <f t="shared" si="179"/>
        <v>0</v>
      </c>
    </row>
    <row r="690" spans="1:11">
      <c r="A690" s="26" t="s">
        <v>51</v>
      </c>
      <c r="B690" s="21" t="s">
        <v>52</v>
      </c>
      <c r="C690" s="22">
        <v>0</v>
      </c>
      <c r="D690" s="22">
        <v>52820</v>
      </c>
      <c r="E690" s="22">
        <v>0</v>
      </c>
      <c r="F690" s="22">
        <v>52819.65</v>
      </c>
      <c r="G690" s="22">
        <f t="shared" si="175"/>
        <v>52819.65</v>
      </c>
      <c r="H690" s="22">
        <f t="shared" si="176"/>
        <v>-52819.65</v>
      </c>
      <c r="I690" s="23">
        <f t="shared" si="177"/>
        <v>0</v>
      </c>
      <c r="J690" s="23">
        <f t="shared" si="178"/>
        <v>0</v>
      </c>
      <c r="K690" s="23">
        <f t="shared" si="179"/>
        <v>99.999337372207492</v>
      </c>
    </row>
    <row r="691" spans="1:11">
      <c r="A691" s="27" t="s">
        <v>53</v>
      </c>
      <c r="B691" s="21" t="s">
        <v>54</v>
      </c>
      <c r="C691" s="22">
        <v>0</v>
      </c>
      <c r="D691" s="22">
        <v>52820</v>
      </c>
      <c r="E691" s="22">
        <v>0</v>
      </c>
      <c r="F691" s="22">
        <v>52819.65</v>
      </c>
      <c r="G691" s="22">
        <f t="shared" si="175"/>
        <v>52819.65</v>
      </c>
      <c r="H691" s="22">
        <f t="shared" si="176"/>
        <v>-52819.65</v>
      </c>
      <c r="I691" s="23">
        <f t="shared" si="177"/>
        <v>0</v>
      </c>
      <c r="J691" s="23">
        <f t="shared" si="178"/>
        <v>0</v>
      </c>
      <c r="K691" s="23">
        <f t="shared" si="179"/>
        <v>99.999337372207492</v>
      </c>
    </row>
    <row r="692" spans="1:11">
      <c r="A692" s="20"/>
      <c r="B692" s="21" t="s">
        <v>55</v>
      </c>
      <c r="C692" s="22">
        <v>1471195.34</v>
      </c>
      <c r="D692" s="22">
        <v>0</v>
      </c>
      <c r="E692" s="22">
        <v>0</v>
      </c>
      <c r="F692" s="22">
        <v>994762.13</v>
      </c>
      <c r="G692" s="22">
        <f t="shared" si="175"/>
        <v>-476433.21000000008</v>
      </c>
      <c r="H692" s="22">
        <f t="shared" si="176"/>
        <v>-994762.13</v>
      </c>
      <c r="I692" s="23">
        <f t="shared" si="177"/>
        <v>-32.384089117628662</v>
      </c>
      <c r="J692" s="23">
        <f t="shared" si="178"/>
        <v>0</v>
      </c>
      <c r="K692" s="23">
        <f t="shared" si="179"/>
        <v>0</v>
      </c>
    </row>
    <row r="693" spans="1:11">
      <c r="A693" s="20" t="s">
        <v>56</v>
      </c>
      <c r="B693" s="21" t="s">
        <v>57</v>
      </c>
      <c r="C693" s="22">
        <v>-1471195.34</v>
      </c>
      <c r="D693" s="22">
        <v>0</v>
      </c>
      <c r="E693" s="22">
        <v>0</v>
      </c>
      <c r="F693" s="22">
        <v>-994762.13</v>
      </c>
      <c r="G693" s="22">
        <f t="shared" si="175"/>
        <v>476433.21000000008</v>
      </c>
      <c r="H693" s="22">
        <f t="shared" si="176"/>
        <v>994762.13</v>
      </c>
      <c r="I693" s="23">
        <f t="shared" si="177"/>
        <v>-32.384089117628662</v>
      </c>
      <c r="J693" s="23">
        <f t="shared" si="178"/>
        <v>0</v>
      </c>
      <c r="K693" s="23">
        <f t="shared" si="179"/>
        <v>0</v>
      </c>
    </row>
    <row r="694" spans="1:11">
      <c r="A694" s="26" t="s">
        <v>58</v>
      </c>
      <c r="B694" s="21" t="s">
        <v>59</v>
      </c>
      <c r="C694" s="22">
        <v>-1471195.34</v>
      </c>
      <c r="D694" s="22">
        <v>0</v>
      </c>
      <c r="E694" s="22">
        <v>0</v>
      </c>
      <c r="F694" s="22">
        <v>-994762.13</v>
      </c>
      <c r="G694" s="22">
        <f t="shared" si="175"/>
        <v>476433.21000000008</v>
      </c>
      <c r="H694" s="22">
        <f t="shared" si="176"/>
        <v>994762.13</v>
      </c>
      <c r="I694" s="23">
        <f t="shared" si="177"/>
        <v>-32.384089117628662</v>
      </c>
      <c r="J694" s="23">
        <f t="shared" si="178"/>
        <v>0</v>
      </c>
      <c r="K694" s="23">
        <f t="shared" si="179"/>
        <v>0</v>
      </c>
    </row>
    <row r="695" spans="1:11" s="35" customFormat="1" ht="25.5">
      <c r="A695" s="36" t="s">
        <v>171</v>
      </c>
      <c r="B695" s="32" t="s">
        <v>273</v>
      </c>
      <c r="C695" s="33"/>
      <c r="D695" s="33"/>
      <c r="E695" s="33"/>
      <c r="F695" s="33"/>
      <c r="G695" s="33"/>
      <c r="H695" s="33"/>
      <c r="I695" s="34"/>
      <c r="J695" s="34"/>
      <c r="K695" s="34"/>
    </row>
    <row r="696" spans="1:11">
      <c r="A696" s="20" t="s">
        <v>21</v>
      </c>
      <c r="B696" s="21" t="s">
        <v>22</v>
      </c>
      <c r="C696" s="22">
        <v>2140513</v>
      </c>
      <c r="D696" s="22">
        <v>1741736</v>
      </c>
      <c r="E696" s="22">
        <v>680472</v>
      </c>
      <c r="F696" s="22">
        <v>1741736</v>
      </c>
      <c r="G696" s="22">
        <f t="shared" ref="G696:G709" si="180">F696-C696</f>
        <v>-398777</v>
      </c>
      <c r="H696" s="22">
        <f t="shared" ref="H696:H709" si="181">E696-F696</f>
        <v>-1061264</v>
      </c>
      <c r="I696" s="23">
        <f t="shared" ref="I696:I709" si="182">IF(ISERROR(F696/C696),0,F696/C696*100-100)</f>
        <v>-18.629973282105738</v>
      </c>
      <c r="J696" s="23">
        <f t="shared" ref="J696:J709" si="183">IF(ISERROR(F696/E696),0,F696/E696*100)</f>
        <v>255.95998071926545</v>
      </c>
      <c r="K696" s="23">
        <f t="shared" ref="K696:K709" si="184">IF(ISERROR(F696/D696),0,F696/D696*100)</f>
        <v>100</v>
      </c>
    </row>
    <row r="697" spans="1:11">
      <c r="A697" s="26" t="s">
        <v>23</v>
      </c>
      <c r="B697" s="21" t="s">
        <v>24</v>
      </c>
      <c r="C697" s="22">
        <v>2140513</v>
      </c>
      <c r="D697" s="22">
        <v>1741736</v>
      </c>
      <c r="E697" s="22">
        <v>680472</v>
      </c>
      <c r="F697" s="22">
        <v>1741736</v>
      </c>
      <c r="G697" s="22">
        <f t="shared" si="180"/>
        <v>-398777</v>
      </c>
      <c r="H697" s="22">
        <f t="shared" si="181"/>
        <v>-1061264</v>
      </c>
      <c r="I697" s="23">
        <f t="shared" si="182"/>
        <v>-18.629973282105738</v>
      </c>
      <c r="J697" s="23">
        <f t="shared" si="183"/>
        <v>255.95998071926545</v>
      </c>
      <c r="K697" s="23">
        <f t="shared" si="184"/>
        <v>100</v>
      </c>
    </row>
    <row r="698" spans="1:11">
      <c r="A698" s="27" t="s">
        <v>25</v>
      </c>
      <c r="B698" s="21" t="s">
        <v>26</v>
      </c>
      <c r="C698" s="22">
        <v>2140513</v>
      </c>
      <c r="D698" s="22">
        <v>1741736</v>
      </c>
      <c r="E698" s="22">
        <v>680472</v>
      </c>
      <c r="F698" s="22">
        <v>1741736</v>
      </c>
      <c r="G698" s="22">
        <f t="shared" si="180"/>
        <v>-398777</v>
      </c>
      <c r="H698" s="22">
        <f t="shared" si="181"/>
        <v>-1061264</v>
      </c>
      <c r="I698" s="23">
        <f t="shared" si="182"/>
        <v>-18.629973282105738</v>
      </c>
      <c r="J698" s="23">
        <f t="shared" si="183"/>
        <v>255.95998071926545</v>
      </c>
      <c r="K698" s="23">
        <f t="shared" si="184"/>
        <v>100</v>
      </c>
    </row>
    <row r="699" spans="1:11">
      <c r="A699" s="20" t="s">
        <v>27</v>
      </c>
      <c r="B699" s="21" t="s">
        <v>28</v>
      </c>
      <c r="C699" s="22">
        <v>669317.66</v>
      </c>
      <c r="D699" s="22">
        <v>1741736</v>
      </c>
      <c r="E699" s="22">
        <v>680472</v>
      </c>
      <c r="F699" s="22">
        <v>746973.87</v>
      </c>
      <c r="G699" s="22">
        <f t="shared" si="180"/>
        <v>77656.209999999963</v>
      </c>
      <c r="H699" s="22">
        <f t="shared" si="181"/>
        <v>-66501.87</v>
      </c>
      <c r="I699" s="23">
        <f t="shared" si="182"/>
        <v>11.602295089599153</v>
      </c>
      <c r="J699" s="23">
        <f t="shared" si="183"/>
        <v>109.7729032201178</v>
      </c>
      <c r="K699" s="23">
        <f t="shared" si="184"/>
        <v>42.886744604233932</v>
      </c>
    </row>
    <row r="700" spans="1:11">
      <c r="A700" s="26" t="s">
        <v>29</v>
      </c>
      <c r="B700" s="21" t="s">
        <v>30</v>
      </c>
      <c r="C700" s="22">
        <v>669317.66</v>
      </c>
      <c r="D700" s="22">
        <v>1688916</v>
      </c>
      <c r="E700" s="22">
        <v>680472</v>
      </c>
      <c r="F700" s="22">
        <v>694154.22</v>
      </c>
      <c r="G700" s="22">
        <f t="shared" si="180"/>
        <v>24836.559999999939</v>
      </c>
      <c r="H700" s="22">
        <f t="shared" si="181"/>
        <v>-13682.219999999972</v>
      </c>
      <c r="I700" s="23">
        <f t="shared" si="182"/>
        <v>3.7107283259192485</v>
      </c>
      <c r="J700" s="23">
        <f t="shared" si="183"/>
        <v>102.01069551722921</v>
      </c>
      <c r="K700" s="23">
        <f t="shared" si="184"/>
        <v>41.100576938107039</v>
      </c>
    </row>
    <row r="701" spans="1:11">
      <c r="A701" s="27" t="s">
        <v>31</v>
      </c>
      <c r="B701" s="21" t="s">
        <v>32</v>
      </c>
      <c r="C701" s="22">
        <v>669317.66</v>
      </c>
      <c r="D701" s="22">
        <v>1688916</v>
      </c>
      <c r="E701" s="22">
        <v>680472</v>
      </c>
      <c r="F701" s="22">
        <v>694154.22</v>
      </c>
      <c r="G701" s="22">
        <f t="shared" si="180"/>
        <v>24836.559999999939</v>
      </c>
      <c r="H701" s="22">
        <f t="shared" si="181"/>
        <v>-13682.219999999972</v>
      </c>
      <c r="I701" s="23">
        <f t="shared" si="182"/>
        <v>3.7107283259192485</v>
      </c>
      <c r="J701" s="23">
        <f t="shared" si="183"/>
        <v>102.01069551722921</v>
      </c>
      <c r="K701" s="23">
        <f t="shared" si="184"/>
        <v>41.100576938107039</v>
      </c>
    </row>
    <row r="702" spans="1:11">
      <c r="A702" s="28" t="s">
        <v>33</v>
      </c>
      <c r="B702" s="21" t="s">
        <v>34</v>
      </c>
      <c r="C702" s="22">
        <v>340657.8</v>
      </c>
      <c r="D702" s="22">
        <v>736506</v>
      </c>
      <c r="E702" s="22">
        <v>356201</v>
      </c>
      <c r="F702" s="22">
        <v>354125.82</v>
      </c>
      <c r="G702" s="22">
        <f t="shared" si="180"/>
        <v>13468.020000000019</v>
      </c>
      <c r="H702" s="22">
        <f t="shared" si="181"/>
        <v>2075.179999999993</v>
      </c>
      <c r="I702" s="23">
        <f t="shared" si="182"/>
        <v>3.9535334285608599</v>
      </c>
      <c r="J702" s="23">
        <f t="shared" si="183"/>
        <v>99.417413202096569</v>
      </c>
      <c r="K702" s="23">
        <f t="shared" si="184"/>
        <v>48.081864913524122</v>
      </c>
    </row>
    <row r="703" spans="1:11">
      <c r="A703" s="28" t="s">
        <v>35</v>
      </c>
      <c r="B703" s="21" t="s">
        <v>36</v>
      </c>
      <c r="C703" s="22">
        <v>328659.86</v>
      </c>
      <c r="D703" s="22">
        <v>952410</v>
      </c>
      <c r="E703" s="22">
        <v>324271</v>
      </c>
      <c r="F703" s="22">
        <v>340028.4</v>
      </c>
      <c r="G703" s="22">
        <f t="shared" si="180"/>
        <v>11368.540000000037</v>
      </c>
      <c r="H703" s="22">
        <f t="shared" si="181"/>
        <v>-15757.400000000023</v>
      </c>
      <c r="I703" s="23">
        <f t="shared" si="182"/>
        <v>3.4590594665256731</v>
      </c>
      <c r="J703" s="23">
        <f t="shared" si="183"/>
        <v>104.8593306216097</v>
      </c>
      <c r="K703" s="23">
        <f t="shared" si="184"/>
        <v>35.70189309226069</v>
      </c>
    </row>
    <row r="704" spans="1:11">
      <c r="A704" s="29" t="s">
        <v>77</v>
      </c>
      <c r="B704" s="21" t="s">
        <v>78</v>
      </c>
      <c r="C704" s="22">
        <v>55229.09</v>
      </c>
      <c r="D704" s="22">
        <v>0</v>
      </c>
      <c r="E704" s="22">
        <v>0</v>
      </c>
      <c r="F704" s="22">
        <v>103573.48</v>
      </c>
      <c r="G704" s="22">
        <f t="shared" si="180"/>
        <v>48344.39</v>
      </c>
      <c r="H704" s="22">
        <f t="shared" si="181"/>
        <v>-103573.48</v>
      </c>
      <c r="I704" s="23">
        <f t="shared" si="182"/>
        <v>87.534286731865393</v>
      </c>
      <c r="J704" s="23">
        <f t="shared" si="183"/>
        <v>0</v>
      </c>
      <c r="K704" s="23">
        <f t="shared" si="184"/>
        <v>0</v>
      </c>
    </row>
    <row r="705" spans="1:11">
      <c r="A705" s="26" t="s">
        <v>51</v>
      </c>
      <c r="B705" s="21" t="s">
        <v>52</v>
      </c>
      <c r="C705" s="22">
        <v>0</v>
      </c>
      <c r="D705" s="22">
        <v>52820</v>
      </c>
      <c r="E705" s="22">
        <v>0</v>
      </c>
      <c r="F705" s="22">
        <v>52819.65</v>
      </c>
      <c r="G705" s="22">
        <f t="shared" si="180"/>
        <v>52819.65</v>
      </c>
      <c r="H705" s="22">
        <f t="shared" si="181"/>
        <v>-52819.65</v>
      </c>
      <c r="I705" s="23">
        <f t="shared" si="182"/>
        <v>0</v>
      </c>
      <c r="J705" s="23">
        <f t="shared" si="183"/>
        <v>0</v>
      </c>
      <c r="K705" s="23">
        <f t="shared" si="184"/>
        <v>99.999337372207492</v>
      </c>
    </row>
    <row r="706" spans="1:11">
      <c r="A706" s="27" t="s">
        <v>53</v>
      </c>
      <c r="B706" s="21" t="s">
        <v>54</v>
      </c>
      <c r="C706" s="22">
        <v>0</v>
      </c>
      <c r="D706" s="22">
        <v>52820</v>
      </c>
      <c r="E706" s="22">
        <v>0</v>
      </c>
      <c r="F706" s="22">
        <v>52819.65</v>
      </c>
      <c r="G706" s="22">
        <f t="shared" si="180"/>
        <v>52819.65</v>
      </c>
      <c r="H706" s="22">
        <f t="shared" si="181"/>
        <v>-52819.65</v>
      </c>
      <c r="I706" s="23">
        <f t="shared" si="182"/>
        <v>0</v>
      </c>
      <c r="J706" s="23">
        <f t="shared" si="183"/>
        <v>0</v>
      </c>
      <c r="K706" s="23">
        <f t="shared" si="184"/>
        <v>99.999337372207492</v>
      </c>
    </row>
    <row r="707" spans="1:11">
      <c r="A707" s="20"/>
      <c r="B707" s="21" t="s">
        <v>55</v>
      </c>
      <c r="C707" s="22">
        <v>1471195.34</v>
      </c>
      <c r="D707" s="22">
        <v>0</v>
      </c>
      <c r="E707" s="22">
        <v>0</v>
      </c>
      <c r="F707" s="22">
        <v>994762.13</v>
      </c>
      <c r="G707" s="22">
        <f t="shared" si="180"/>
        <v>-476433.21000000008</v>
      </c>
      <c r="H707" s="22">
        <f t="shared" si="181"/>
        <v>-994762.13</v>
      </c>
      <c r="I707" s="23">
        <f t="shared" si="182"/>
        <v>-32.384089117628662</v>
      </c>
      <c r="J707" s="23">
        <f t="shared" si="183"/>
        <v>0</v>
      </c>
      <c r="K707" s="23">
        <f t="shared" si="184"/>
        <v>0</v>
      </c>
    </row>
    <row r="708" spans="1:11">
      <c r="A708" s="20" t="s">
        <v>56</v>
      </c>
      <c r="B708" s="21" t="s">
        <v>57</v>
      </c>
      <c r="C708" s="22">
        <v>-1471195.34</v>
      </c>
      <c r="D708" s="22">
        <v>0</v>
      </c>
      <c r="E708" s="22">
        <v>0</v>
      </c>
      <c r="F708" s="22">
        <v>-994762.13</v>
      </c>
      <c r="G708" s="22">
        <f t="shared" si="180"/>
        <v>476433.21000000008</v>
      </c>
      <c r="H708" s="22">
        <f t="shared" si="181"/>
        <v>994762.13</v>
      </c>
      <c r="I708" s="23">
        <f t="shared" si="182"/>
        <v>-32.384089117628662</v>
      </c>
      <c r="J708" s="23">
        <f t="shared" si="183"/>
        <v>0</v>
      </c>
      <c r="K708" s="23">
        <f t="shared" si="184"/>
        <v>0</v>
      </c>
    </row>
    <row r="709" spans="1:11">
      <c r="A709" s="26" t="s">
        <v>58</v>
      </c>
      <c r="B709" s="21" t="s">
        <v>59</v>
      </c>
      <c r="C709" s="22">
        <v>-1471195.34</v>
      </c>
      <c r="D709" s="22">
        <v>0</v>
      </c>
      <c r="E709" s="22">
        <v>0</v>
      </c>
      <c r="F709" s="22">
        <v>-994762.13</v>
      </c>
      <c r="G709" s="22">
        <f t="shared" si="180"/>
        <v>476433.21000000008</v>
      </c>
      <c r="H709" s="22">
        <f t="shared" si="181"/>
        <v>994762.13</v>
      </c>
      <c r="I709" s="23">
        <f t="shared" si="182"/>
        <v>-32.384089117628662</v>
      </c>
      <c r="J709" s="23">
        <f t="shared" si="183"/>
        <v>0</v>
      </c>
      <c r="K709" s="23">
        <f t="shared" si="184"/>
        <v>0</v>
      </c>
    </row>
    <row r="710" spans="1:11" s="35" customFormat="1" ht="25.5">
      <c r="A710" s="31" t="s">
        <v>125</v>
      </c>
      <c r="B710" s="32" t="s">
        <v>126</v>
      </c>
      <c r="C710" s="33"/>
      <c r="D710" s="33"/>
      <c r="E710" s="33"/>
      <c r="F710" s="33"/>
      <c r="G710" s="33"/>
      <c r="H710" s="33"/>
      <c r="I710" s="34"/>
      <c r="J710" s="34"/>
      <c r="K710" s="34"/>
    </row>
    <row r="711" spans="1:11">
      <c r="A711" s="20" t="s">
        <v>21</v>
      </c>
      <c r="B711" s="21" t="s">
        <v>22</v>
      </c>
      <c r="C711" s="22">
        <v>498708</v>
      </c>
      <c r="D711" s="22">
        <v>746639</v>
      </c>
      <c r="E711" s="22">
        <v>251350</v>
      </c>
      <c r="F711" s="22">
        <v>732317.24</v>
      </c>
      <c r="G711" s="22">
        <f t="shared" ref="G711:G735" si="185">F711-C711</f>
        <v>233609.24</v>
      </c>
      <c r="H711" s="22">
        <f t="shared" ref="H711:H735" si="186">E711-F711</f>
        <v>-480967.24</v>
      </c>
      <c r="I711" s="23">
        <f t="shared" ref="I711:I735" si="187">IF(ISERROR(F711/C711),0,F711/C711*100-100)</f>
        <v>46.842890027831913</v>
      </c>
      <c r="J711" s="23">
        <f t="shared" ref="J711:J735" si="188">IF(ISERROR(F711/E711),0,F711/E711*100)</f>
        <v>291.35358663218619</v>
      </c>
      <c r="K711" s="23">
        <f t="shared" ref="K711:K735" si="189">IF(ISERROR(F711/D711),0,F711/D711*100)</f>
        <v>98.081836068032885</v>
      </c>
    </row>
    <row r="712" spans="1:11">
      <c r="A712" s="26" t="s">
        <v>93</v>
      </c>
      <c r="B712" s="21" t="s">
        <v>94</v>
      </c>
      <c r="C712" s="22">
        <v>0</v>
      </c>
      <c r="D712" s="22">
        <v>59192</v>
      </c>
      <c r="E712" s="22">
        <v>0</v>
      </c>
      <c r="F712" s="22">
        <v>59190.239999999998</v>
      </c>
      <c r="G712" s="22">
        <f t="shared" si="185"/>
        <v>59190.239999999998</v>
      </c>
      <c r="H712" s="22">
        <f t="shared" si="186"/>
        <v>-59190.239999999998</v>
      </c>
      <c r="I712" s="23">
        <f t="shared" si="187"/>
        <v>0</v>
      </c>
      <c r="J712" s="23">
        <f t="shared" si="188"/>
        <v>0</v>
      </c>
      <c r="K712" s="23">
        <f t="shared" si="189"/>
        <v>99.997026625219618</v>
      </c>
    </row>
    <row r="713" spans="1:11">
      <c r="A713" s="26" t="s">
        <v>67</v>
      </c>
      <c r="B713" s="21" t="s">
        <v>68</v>
      </c>
      <c r="C713" s="22">
        <v>39684</v>
      </c>
      <c r="D713" s="22">
        <v>76000</v>
      </c>
      <c r="E713" s="22">
        <v>43366</v>
      </c>
      <c r="F713" s="22">
        <v>61680</v>
      </c>
      <c r="G713" s="22">
        <f t="shared" si="185"/>
        <v>21996</v>
      </c>
      <c r="H713" s="22">
        <f t="shared" si="186"/>
        <v>-18314</v>
      </c>
      <c r="I713" s="23">
        <f t="shared" si="187"/>
        <v>55.427880254006652</v>
      </c>
      <c r="J713" s="23">
        <f t="shared" si="188"/>
        <v>142.23124106442836</v>
      </c>
      <c r="K713" s="23">
        <f t="shared" si="189"/>
        <v>81.15789473684211</v>
      </c>
    </row>
    <row r="714" spans="1:11">
      <c r="A714" s="27" t="s">
        <v>69</v>
      </c>
      <c r="B714" s="21" t="s">
        <v>70</v>
      </c>
      <c r="C714" s="22">
        <v>39684</v>
      </c>
      <c r="D714" s="22">
        <v>76000</v>
      </c>
      <c r="E714" s="22">
        <v>43366</v>
      </c>
      <c r="F714" s="22">
        <v>61680</v>
      </c>
      <c r="G714" s="22">
        <f t="shared" si="185"/>
        <v>21996</v>
      </c>
      <c r="H714" s="22">
        <f t="shared" si="186"/>
        <v>-18314</v>
      </c>
      <c r="I714" s="23">
        <f t="shared" si="187"/>
        <v>55.427880254006652</v>
      </c>
      <c r="J714" s="23">
        <f t="shared" si="188"/>
        <v>142.23124106442836</v>
      </c>
      <c r="K714" s="23">
        <f t="shared" si="189"/>
        <v>81.15789473684211</v>
      </c>
    </row>
    <row r="715" spans="1:11">
      <c r="A715" s="28" t="s">
        <v>71</v>
      </c>
      <c r="B715" s="21" t="s">
        <v>72</v>
      </c>
      <c r="C715" s="22">
        <v>39684</v>
      </c>
      <c r="D715" s="22">
        <v>76000</v>
      </c>
      <c r="E715" s="22">
        <v>43366</v>
      </c>
      <c r="F715" s="22">
        <v>61680</v>
      </c>
      <c r="G715" s="22">
        <f t="shared" si="185"/>
        <v>21996</v>
      </c>
      <c r="H715" s="22">
        <f t="shared" si="186"/>
        <v>-18314</v>
      </c>
      <c r="I715" s="23">
        <f t="shared" si="187"/>
        <v>55.427880254006652</v>
      </c>
      <c r="J715" s="23">
        <f t="shared" si="188"/>
        <v>142.23124106442836</v>
      </c>
      <c r="K715" s="23">
        <f t="shared" si="189"/>
        <v>81.15789473684211</v>
      </c>
    </row>
    <row r="716" spans="1:11" ht="25.5">
      <c r="A716" s="29" t="s">
        <v>73</v>
      </c>
      <c r="B716" s="21" t="s">
        <v>74</v>
      </c>
      <c r="C716" s="22">
        <v>39684</v>
      </c>
      <c r="D716" s="22">
        <v>76000</v>
      </c>
      <c r="E716" s="22">
        <v>43366</v>
      </c>
      <c r="F716" s="22">
        <v>61680</v>
      </c>
      <c r="G716" s="22">
        <f t="shared" si="185"/>
        <v>21996</v>
      </c>
      <c r="H716" s="22">
        <f t="shared" si="186"/>
        <v>-18314</v>
      </c>
      <c r="I716" s="23">
        <f t="shared" si="187"/>
        <v>55.427880254006652</v>
      </c>
      <c r="J716" s="23">
        <f t="shared" si="188"/>
        <v>142.23124106442836</v>
      </c>
      <c r="K716" s="23">
        <f t="shared" si="189"/>
        <v>81.15789473684211</v>
      </c>
    </row>
    <row r="717" spans="1:11" ht="25.5">
      <c r="A717" s="30" t="s">
        <v>95</v>
      </c>
      <c r="B717" s="21" t="s">
        <v>96</v>
      </c>
      <c r="C717" s="22">
        <v>39684</v>
      </c>
      <c r="D717" s="22">
        <v>76000</v>
      </c>
      <c r="E717" s="22">
        <v>43366</v>
      </c>
      <c r="F717" s="22">
        <v>61680</v>
      </c>
      <c r="G717" s="22">
        <f t="shared" si="185"/>
        <v>21996</v>
      </c>
      <c r="H717" s="22">
        <f t="shared" si="186"/>
        <v>-18314</v>
      </c>
      <c r="I717" s="23">
        <f t="shared" si="187"/>
        <v>55.427880254006652</v>
      </c>
      <c r="J717" s="23">
        <f t="shared" si="188"/>
        <v>142.23124106442836</v>
      </c>
      <c r="K717" s="23">
        <f t="shared" si="189"/>
        <v>81.15789473684211</v>
      </c>
    </row>
    <row r="718" spans="1:11">
      <c r="A718" s="26" t="s">
        <v>23</v>
      </c>
      <c r="B718" s="21" t="s">
        <v>24</v>
      </c>
      <c r="C718" s="22">
        <v>459024</v>
      </c>
      <c r="D718" s="22">
        <v>611447</v>
      </c>
      <c r="E718" s="22">
        <v>207984</v>
      </c>
      <c r="F718" s="22">
        <v>611447</v>
      </c>
      <c r="G718" s="22">
        <f t="shared" si="185"/>
        <v>152423</v>
      </c>
      <c r="H718" s="22">
        <f t="shared" si="186"/>
        <v>-403463</v>
      </c>
      <c r="I718" s="23">
        <f t="shared" si="187"/>
        <v>33.20588901669629</v>
      </c>
      <c r="J718" s="23">
        <f t="shared" si="188"/>
        <v>293.9875182706362</v>
      </c>
      <c r="K718" s="23">
        <f t="shared" si="189"/>
        <v>100</v>
      </c>
    </row>
    <row r="719" spans="1:11">
      <c r="A719" s="27" t="s">
        <v>25</v>
      </c>
      <c r="B719" s="21" t="s">
        <v>26</v>
      </c>
      <c r="C719" s="22">
        <v>459024</v>
      </c>
      <c r="D719" s="22">
        <v>611447</v>
      </c>
      <c r="E719" s="22">
        <v>207984</v>
      </c>
      <c r="F719" s="22">
        <v>611447</v>
      </c>
      <c r="G719" s="22">
        <f t="shared" si="185"/>
        <v>152423</v>
      </c>
      <c r="H719" s="22">
        <f t="shared" si="186"/>
        <v>-403463</v>
      </c>
      <c r="I719" s="23">
        <f t="shared" si="187"/>
        <v>33.20588901669629</v>
      </c>
      <c r="J719" s="23">
        <f t="shared" si="188"/>
        <v>293.9875182706362</v>
      </c>
      <c r="K719" s="23">
        <f t="shared" si="189"/>
        <v>100</v>
      </c>
    </row>
    <row r="720" spans="1:11">
      <c r="A720" s="20" t="s">
        <v>27</v>
      </c>
      <c r="B720" s="21" t="s">
        <v>28</v>
      </c>
      <c r="C720" s="22">
        <v>165392.76999999999</v>
      </c>
      <c r="D720" s="22">
        <v>809918</v>
      </c>
      <c r="E720" s="22">
        <v>251350</v>
      </c>
      <c r="F720" s="22">
        <v>342363.8</v>
      </c>
      <c r="G720" s="22">
        <f t="shared" si="185"/>
        <v>176971.03</v>
      </c>
      <c r="H720" s="22">
        <f t="shared" si="186"/>
        <v>-91013.799999999988</v>
      </c>
      <c r="I720" s="23">
        <f t="shared" si="187"/>
        <v>107.00046320041682</v>
      </c>
      <c r="J720" s="23">
        <f t="shared" si="188"/>
        <v>136.20998607519394</v>
      </c>
      <c r="K720" s="23">
        <f t="shared" si="189"/>
        <v>42.271415130914484</v>
      </c>
    </row>
    <row r="721" spans="1:11">
      <c r="A721" s="26" t="s">
        <v>29</v>
      </c>
      <c r="B721" s="21" t="s">
        <v>30</v>
      </c>
      <c r="C721" s="22">
        <v>165392.76999999999</v>
      </c>
      <c r="D721" s="22">
        <v>809918</v>
      </c>
      <c r="E721" s="22">
        <v>251350</v>
      </c>
      <c r="F721" s="22">
        <v>342363.8</v>
      </c>
      <c r="G721" s="22">
        <f t="shared" si="185"/>
        <v>176971.03</v>
      </c>
      <c r="H721" s="22">
        <f t="shared" si="186"/>
        <v>-91013.799999999988</v>
      </c>
      <c r="I721" s="23">
        <f t="shared" si="187"/>
        <v>107.00046320041682</v>
      </c>
      <c r="J721" s="23">
        <f t="shared" si="188"/>
        <v>136.20998607519394</v>
      </c>
      <c r="K721" s="23">
        <f t="shared" si="189"/>
        <v>42.271415130914484</v>
      </c>
    </row>
    <row r="722" spans="1:11">
      <c r="A722" s="27" t="s">
        <v>31</v>
      </c>
      <c r="B722" s="21" t="s">
        <v>32</v>
      </c>
      <c r="C722" s="22">
        <v>165392.76999999999</v>
      </c>
      <c r="D722" s="22">
        <v>687447</v>
      </c>
      <c r="E722" s="22">
        <v>251350</v>
      </c>
      <c r="F722" s="22">
        <v>219896.07</v>
      </c>
      <c r="G722" s="22">
        <f t="shared" si="185"/>
        <v>54503.300000000017</v>
      </c>
      <c r="H722" s="22">
        <f t="shared" si="186"/>
        <v>31453.929999999993</v>
      </c>
      <c r="I722" s="23">
        <f t="shared" si="187"/>
        <v>32.953858865777534</v>
      </c>
      <c r="J722" s="23">
        <f t="shared" si="188"/>
        <v>87.486003580664416</v>
      </c>
      <c r="K722" s="23">
        <f t="shared" si="189"/>
        <v>31.987348842892615</v>
      </c>
    </row>
    <row r="723" spans="1:11">
      <c r="A723" s="28" t="s">
        <v>33</v>
      </c>
      <c r="B723" s="21" t="s">
        <v>34</v>
      </c>
      <c r="C723" s="22">
        <v>79205.399999999994</v>
      </c>
      <c r="D723" s="22">
        <v>240622</v>
      </c>
      <c r="E723" s="22">
        <v>102332</v>
      </c>
      <c r="F723" s="22">
        <v>73772</v>
      </c>
      <c r="G723" s="22">
        <f t="shared" si="185"/>
        <v>-5433.3999999999942</v>
      </c>
      <c r="H723" s="22">
        <f t="shared" si="186"/>
        <v>28560</v>
      </c>
      <c r="I723" s="23">
        <f t="shared" si="187"/>
        <v>-6.8598858158660789</v>
      </c>
      <c r="J723" s="23">
        <f t="shared" si="188"/>
        <v>72.090841574483051</v>
      </c>
      <c r="K723" s="23">
        <f t="shared" si="189"/>
        <v>30.6588757470223</v>
      </c>
    </row>
    <row r="724" spans="1:11">
      <c r="A724" s="28" t="s">
        <v>35</v>
      </c>
      <c r="B724" s="21" t="s">
        <v>36</v>
      </c>
      <c r="C724" s="22">
        <v>86187.37</v>
      </c>
      <c r="D724" s="22">
        <v>446825</v>
      </c>
      <c r="E724" s="22">
        <v>149018</v>
      </c>
      <c r="F724" s="22">
        <v>146124.07</v>
      </c>
      <c r="G724" s="22">
        <f t="shared" si="185"/>
        <v>59936.700000000012</v>
      </c>
      <c r="H724" s="22">
        <f t="shared" si="186"/>
        <v>2893.929999999993</v>
      </c>
      <c r="I724" s="23">
        <f t="shared" si="187"/>
        <v>69.542323892700296</v>
      </c>
      <c r="J724" s="23">
        <f t="shared" si="188"/>
        <v>98.05799970473366</v>
      </c>
      <c r="K724" s="23">
        <f t="shared" si="189"/>
        <v>32.702751636546751</v>
      </c>
    </row>
    <row r="725" spans="1:11">
      <c r="A725" s="29" t="s">
        <v>77</v>
      </c>
      <c r="B725" s="21" t="s">
        <v>78</v>
      </c>
      <c r="C725" s="22">
        <v>0</v>
      </c>
      <c r="D725" s="22">
        <v>0</v>
      </c>
      <c r="E725" s="22">
        <v>0</v>
      </c>
      <c r="F725" s="22">
        <v>6042.74</v>
      </c>
      <c r="G725" s="22">
        <f t="shared" si="185"/>
        <v>6042.74</v>
      </c>
      <c r="H725" s="22">
        <f t="shared" si="186"/>
        <v>-6042.74</v>
      </c>
      <c r="I725" s="23">
        <f t="shared" si="187"/>
        <v>0</v>
      </c>
      <c r="J725" s="23">
        <f t="shared" si="188"/>
        <v>0</v>
      </c>
      <c r="K725" s="23">
        <f t="shared" si="189"/>
        <v>0</v>
      </c>
    </row>
    <row r="726" spans="1:11">
      <c r="A726" s="27" t="s">
        <v>37</v>
      </c>
      <c r="B726" s="21" t="s">
        <v>38</v>
      </c>
      <c r="C726" s="22">
        <v>0</v>
      </c>
      <c r="D726" s="22">
        <v>58900</v>
      </c>
      <c r="E726" s="22">
        <v>0</v>
      </c>
      <c r="F726" s="22">
        <v>58899.32</v>
      </c>
      <c r="G726" s="22">
        <f t="shared" si="185"/>
        <v>58899.32</v>
      </c>
      <c r="H726" s="22">
        <f t="shared" si="186"/>
        <v>-58899.32</v>
      </c>
      <c r="I726" s="23">
        <f t="shared" si="187"/>
        <v>0</v>
      </c>
      <c r="J726" s="23">
        <f t="shared" si="188"/>
        <v>0</v>
      </c>
      <c r="K726" s="23">
        <f t="shared" si="189"/>
        <v>99.998845500848901</v>
      </c>
    </row>
    <row r="727" spans="1:11">
      <c r="A727" s="28" t="s">
        <v>39</v>
      </c>
      <c r="B727" s="21" t="s">
        <v>40</v>
      </c>
      <c r="C727" s="22">
        <v>0</v>
      </c>
      <c r="D727" s="22">
        <v>58900</v>
      </c>
      <c r="E727" s="22">
        <v>0</v>
      </c>
      <c r="F727" s="22">
        <v>58899.32</v>
      </c>
      <c r="G727" s="22">
        <f t="shared" si="185"/>
        <v>58899.32</v>
      </c>
      <c r="H727" s="22">
        <f t="shared" si="186"/>
        <v>-58899.32</v>
      </c>
      <c r="I727" s="23">
        <f t="shared" si="187"/>
        <v>0</v>
      </c>
      <c r="J727" s="23">
        <f t="shared" si="188"/>
        <v>0</v>
      </c>
      <c r="K727" s="23">
        <f t="shared" si="189"/>
        <v>99.998845500848901</v>
      </c>
    </row>
    <row r="728" spans="1:11" ht="25.5">
      <c r="A728" s="27" t="s">
        <v>79</v>
      </c>
      <c r="B728" s="21" t="s">
        <v>80</v>
      </c>
      <c r="C728" s="22">
        <v>0</v>
      </c>
      <c r="D728" s="22">
        <v>4379</v>
      </c>
      <c r="E728" s="22">
        <v>0</v>
      </c>
      <c r="F728" s="22">
        <v>4378.17</v>
      </c>
      <c r="G728" s="22">
        <f t="shared" si="185"/>
        <v>4378.17</v>
      </c>
      <c r="H728" s="22">
        <f t="shared" si="186"/>
        <v>-4378.17</v>
      </c>
      <c r="I728" s="23">
        <f t="shared" si="187"/>
        <v>0</v>
      </c>
      <c r="J728" s="23">
        <f t="shared" si="188"/>
        <v>0</v>
      </c>
      <c r="K728" s="23">
        <f t="shared" si="189"/>
        <v>99.981045900890621</v>
      </c>
    </row>
    <row r="729" spans="1:11">
      <c r="A729" s="28" t="s">
        <v>81</v>
      </c>
      <c r="B729" s="21" t="s">
        <v>82</v>
      </c>
      <c r="C729" s="22">
        <v>0</v>
      </c>
      <c r="D729" s="22">
        <v>4379</v>
      </c>
      <c r="E729" s="22">
        <v>0</v>
      </c>
      <c r="F729" s="22">
        <v>4378.17</v>
      </c>
      <c r="G729" s="22">
        <f t="shared" si="185"/>
        <v>4378.17</v>
      </c>
      <c r="H729" s="22">
        <f t="shared" si="186"/>
        <v>-4378.17</v>
      </c>
      <c r="I729" s="23">
        <f t="shared" si="187"/>
        <v>0</v>
      </c>
      <c r="J729" s="23">
        <f t="shared" si="188"/>
        <v>0</v>
      </c>
      <c r="K729" s="23">
        <f t="shared" si="189"/>
        <v>99.981045900890621</v>
      </c>
    </row>
    <row r="730" spans="1:11" ht="25.5">
      <c r="A730" s="27" t="s">
        <v>43</v>
      </c>
      <c r="B730" s="21" t="s">
        <v>44</v>
      </c>
      <c r="C730" s="22">
        <v>0</v>
      </c>
      <c r="D730" s="22">
        <v>59192</v>
      </c>
      <c r="E730" s="22">
        <v>0</v>
      </c>
      <c r="F730" s="22">
        <v>59190.239999999998</v>
      </c>
      <c r="G730" s="22">
        <f t="shared" si="185"/>
        <v>59190.239999999998</v>
      </c>
      <c r="H730" s="22">
        <f t="shared" si="186"/>
        <v>-59190.239999999998</v>
      </c>
      <c r="I730" s="23">
        <f t="shared" si="187"/>
        <v>0</v>
      </c>
      <c r="J730" s="23">
        <f t="shared" si="188"/>
        <v>0</v>
      </c>
      <c r="K730" s="23">
        <f t="shared" si="189"/>
        <v>99.997026625219618</v>
      </c>
    </row>
    <row r="731" spans="1:11">
      <c r="A731" s="28" t="s">
        <v>183</v>
      </c>
      <c r="B731" s="21" t="s">
        <v>184</v>
      </c>
      <c r="C731" s="22">
        <v>0</v>
      </c>
      <c r="D731" s="22">
        <v>59192</v>
      </c>
      <c r="E731" s="22">
        <v>0</v>
      </c>
      <c r="F731" s="22">
        <v>59190.239999999998</v>
      </c>
      <c r="G731" s="22">
        <f t="shared" si="185"/>
        <v>59190.239999999998</v>
      </c>
      <c r="H731" s="22">
        <f t="shared" si="186"/>
        <v>-59190.239999999998</v>
      </c>
      <c r="I731" s="23">
        <f t="shared" si="187"/>
        <v>0</v>
      </c>
      <c r="J731" s="23">
        <f t="shared" si="188"/>
        <v>0</v>
      </c>
      <c r="K731" s="23">
        <f t="shared" si="189"/>
        <v>99.997026625219618</v>
      </c>
    </row>
    <row r="732" spans="1:11">
      <c r="A732" s="20"/>
      <c r="B732" s="21" t="s">
        <v>55</v>
      </c>
      <c r="C732" s="22">
        <v>333315.23</v>
      </c>
      <c r="D732" s="22">
        <v>-63279</v>
      </c>
      <c r="E732" s="22">
        <v>0</v>
      </c>
      <c r="F732" s="22">
        <v>389953.44</v>
      </c>
      <c r="G732" s="22">
        <f t="shared" si="185"/>
        <v>56638.210000000021</v>
      </c>
      <c r="H732" s="22">
        <f t="shared" si="186"/>
        <v>-389953.44</v>
      </c>
      <c r="I732" s="23">
        <f t="shared" si="187"/>
        <v>16.992385856475863</v>
      </c>
      <c r="J732" s="23">
        <f t="shared" si="188"/>
        <v>0</v>
      </c>
      <c r="K732" s="23">
        <f t="shared" si="189"/>
        <v>-616.24463092021051</v>
      </c>
    </row>
    <row r="733" spans="1:11">
      <c r="A733" s="20" t="s">
        <v>56</v>
      </c>
      <c r="B733" s="21" t="s">
        <v>57</v>
      </c>
      <c r="C733" s="22">
        <v>-333315.23</v>
      </c>
      <c r="D733" s="22">
        <v>63279</v>
      </c>
      <c r="E733" s="22">
        <v>0</v>
      </c>
      <c r="F733" s="22">
        <v>-389953.44</v>
      </c>
      <c r="G733" s="22">
        <f t="shared" si="185"/>
        <v>-56638.210000000021</v>
      </c>
      <c r="H733" s="22">
        <f t="shared" si="186"/>
        <v>389953.44</v>
      </c>
      <c r="I733" s="23">
        <f t="shared" si="187"/>
        <v>16.992385856475863</v>
      </c>
      <c r="J733" s="23">
        <f t="shared" si="188"/>
        <v>0</v>
      </c>
      <c r="K733" s="23">
        <f t="shared" si="189"/>
        <v>-616.24463092021051</v>
      </c>
    </row>
    <row r="734" spans="1:11">
      <c r="A734" s="26" t="s">
        <v>58</v>
      </c>
      <c r="B734" s="21" t="s">
        <v>59</v>
      </c>
      <c r="C734" s="22">
        <v>-333315.23</v>
      </c>
      <c r="D734" s="22">
        <v>63279</v>
      </c>
      <c r="E734" s="22">
        <v>0</v>
      </c>
      <c r="F734" s="22">
        <v>-389953.44</v>
      </c>
      <c r="G734" s="22">
        <f t="shared" si="185"/>
        <v>-56638.210000000021</v>
      </c>
      <c r="H734" s="22">
        <f t="shared" si="186"/>
        <v>389953.44</v>
      </c>
      <c r="I734" s="23">
        <f t="shared" si="187"/>
        <v>16.992385856475863</v>
      </c>
      <c r="J734" s="23">
        <f t="shared" si="188"/>
        <v>0</v>
      </c>
      <c r="K734" s="23">
        <f t="shared" si="189"/>
        <v>-616.24463092021051</v>
      </c>
    </row>
    <row r="735" spans="1:11" ht="25.5">
      <c r="A735" s="27" t="s">
        <v>147</v>
      </c>
      <c r="B735" s="21" t="s">
        <v>148</v>
      </c>
      <c r="C735" s="22">
        <v>-25604.560000000001</v>
      </c>
      <c r="D735" s="22">
        <v>63279</v>
      </c>
      <c r="E735" s="22">
        <v>0</v>
      </c>
      <c r="F735" s="22">
        <v>-63277.49</v>
      </c>
      <c r="G735" s="22">
        <f t="shared" si="185"/>
        <v>-37672.929999999993</v>
      </c>
      <c r="H735" s="22">
        <f t="shared" si="186"/>
        <v>63277.49</v>
      </c>
      <c r="I735" s="23">
        <f t="shared" si="187"/>
        <v>147.13367462670709</v>
      </c>
      <c r="J735" s="23">
        <f t="shared" si="188"/>
        <v>0</v>
      </c>
      <c r="K735" s="23">
        <f t="shared" si="189"/>
        <v>-99.997613742315778</v>
      </c>
    </row>
    <row r="736" spans="1:11" s="35" customFormat="1" ht="38.25">
      <c r="A736" s="36" t="s">
        <v>355</v>
      </c>
      <c r="B736" s="32" t="s">
        <v>128</v>
      </c>
      <c r="C736" s="33"/>
      <c r="D736" s="33"/>
      <c r="E736" s="33"/>
      <c r="F736" s="33"/>
      <c r="G736" s="33"/>
      <c r="H736" s="33"/>
      <c r="I736" s="34"/>
      <c r="J736" s="34"/>
      <c r="K736" s="34"/>
    </row>
    <row r="737" spans="1:11">
      <c r="A737" s="20" t="s">
        <v>21</v>
      </c>
      <c r="B737" s="21" t="s">
        <v>22</v>
      </c>
      <c r="C737" s="22">
        <v>39684</v>
      </c>
      <c r="D737" s="22">
        <v>76000</v>
      </c>
      <c r="E737" s="22">
        <v>43366</v>
      </c>
      <c r="F737" s="22">
        <v>61680</v>
      </c>
      <c r="G737" s="22">
        <f t="shared" ref="G737:G749" si="190">F737-C737</f>
        <v>21996</v>
      </c>
      <c r="H737" s="22">
        <f t="shared" ref="H737:H749" si="191">E737-F737</f>
        <v>-18314</v>
      </c>
      <c r="I737" s="23">
        <f t="shared" ref="I737:I749" si="192">IF(ISERROR(F737/C737),0,F737/C737*100-100)</f>
        <v>55.427880254006652</v>
      </c>
      <c r="J737" s="23">
        <f t="shared" ref="J737:J749" si="193">IF(ISERROR(F737/E737),0,F737/E737*100)</f>
        <v>142.23124106442836</v>
      </c>
      <c r="K737" s="23">
        <f t="shared" ref="K737:K749" si="194">IF(ISERROR(F737/D737),0,F737/D737*100)</f>
        <v>81.15789473684211</v>
      </c>
    </row>
    <row r="738" spans="1:11">
      <c r="A738" s="26" t="s">
        <v>67</v>
      </c>
      <c r="B738" s="21" t="s">
        <v>68</v>
      </c>
      <c r="C738" s="22">
        <v>39684</v>
      </c>
      <c r="D738" s="22">
        <v>76000</v>
      </c>
      <c r="E738" s="22">
        <v>43366</v>
      </c>
      <c r="F738" s="22">
        <v>61680</v>
      </c>
      <c r="G738" s="22">
        <f t="shared" si="190"/>
        <v>21996</v>
      </c>
      <c r="H738" s="22">
        <f t="shared" si="191"/>
        <v>-18314</v>
      </c>
      <c r="I738" s="23">
        <f t="shared" si="192"/>
        <v>55.427880254006652</v>
      </c>
      <c r="J738" s="23">
        <f t="shared" si="193"/>
        <v>142.23124106442836</v>
      </c>
      <c r="K738" s="23">
        <f t="shared" si="194"/>
        <v>81.15789473684211</v>
      </c>
    </row>
    <row r="739" spans="1:11">
      <c r="A739" s="27" t="s">
        <v>69</v>
      </c>
      <c r="B739" s="21" t="s">
        <v>70</v>
      </c>
      <c r="C739" s="22">
        <v>39684</v>
      </c>
      <c r="D739" s="22">
        <v>76000</v>
      </c>
      <c r="E739" s="22">
        <v>43366</v>
      </c>
      <c r="F739" s="22">
        <v>61680</v>
      </c>
      <c r="G739" s="22">
        <f t="shared" si="190"/>
        <v>21996</v>
      </c>
      <c r="H739" s="22">
        <f t="shared" si="191"/>
        <v>-18314</v>
      </c>
      <c r="I739" s="23">
        <f t="shared" si="192"/>
        <v>55.427880254006652</v>
      </c>
      <c r="J739" s="23">
        <f t="shared" si="193"/>
        <v>142.23124106442836</v>
      </c>
      <c r="K739" s="23">
        <f t="shared" si="194"/>
        <v>81.15789473684211</v>
      </c>
    </row>
    <row r="740" spans="1:11">
      <c r="A740" s="28" t="s">
        <v>71</v>
      </c>
      <c r="B740" s="21" t="s">
        <v>72</v>
      </c>
      <c r="C740" s="22">
        <v>39684</v>
      </c>
      <c r="D740" s="22">
        <v>76000</v>
      </c>
      <c r="E740" s="22">
        <v>43366</v>
      </c>
      <c r="F740" s="22">
        <v>61680</v>
      </c>
      <c r="G740" s="22">
        <f t="shared" si="190"/>
        <v>21996</v>
      </c>
      <c r="H740" s="22">
        <f t="shared" si="191"/>
        <v>-18314</v>
      </c>
      <c r="I740" s="23">
        <f t="shared" si="192"/>
        <v>55.427880254006652</v>
      </c>
      <c r="J740" s="23">
        <f t="shared" si="193"/>
        <v>142.23124106442836</v>
      </c>
      <c r="K740" s="23">
        <f t="shared" si="194"/>
        <v>81.15789473684211</v>
      </c>
    </row>
    <row r="741" spans="1:11" ht="25.5">
      <c r="A741" s="29" t="s">
        <v>73</v>
      </c>
      <c r="B741" s="21" t="s">
        <v>74</v>
      </c>
      <c r="C741" s="22">
        <v>39684</v>
      </c>
      <c r="D741" s="22">
        <v>76000</v>
      </c>
      <c r="E741" s="22">
        <v>43366</v>
      </c>
      <c r="F741" s="22">
        <v>61680</v>
      </c>
      <c r="G741" s="22">
        <f t="shared" si="190"/>
        <v>21996</v>
      </c>
      <c r="H741" s="22">
        <f t="shared" si="191"/>
        <v>-18314</v>
      </c>
      <c r="I741" s="23">
        <f t="shared" si="192"/>
        <v>55.427880254006652</v>
      </c>
      <c r="J741" s="23">
        <f t="shared" si="193"/>
        <v>142.23124106442836</v>
      </c>
      <c r="K741" s="23">
        <f t="shared" si="194"/>
        <v>81.15789473684211</v>
      </c>
    </row>
    <row r="742" spans="1:11" ht="25.5">
      <c r="A742" s="30" t="s">
        <v>95</v>
      </c>
      <c r="B742" s="21" t="s">
        <v>96</v>
      </c>
      <c r="C742" s="22">
        <v>39684</v>
      </c>
      <c r="D742" s="22">
        <v>76000</v>
      </c>
      <c r="E742" s="22">
        <v>43366</v>
      </c>
      <c r="F742" s="22">
        <v>61680</v>
      </c>
      <c r="G742" s="22">
        <f t="shared" si="190"/>
        <v>21996</v>
      </c>
      <c r="H742" s="22">
        <f t="shared" si="191"/>
        <v>-18314</v>
      </c>
      <c r="I742" s="23">
        <f t="shared" si="192"/>
        <v>55.427880254006652</v>
      </c>
      <c r="J742" s="23">
        <f t="shared" si="193"/>
        <v>142.23124106442836</v>
      </c>
      <c r="K742" s="23">
        <f t="shared" si="194"/>
        <v>81.15789473684211</v>
      </c>
    </row>
    <row r="743" spans="1:11">
      <c r="A743" s="20" t="s">
        <v>27</v>
      </c>
      <c r="B743" s="21" t="s">
        <v>28</v>
      </c>
      <c r="C743" s="22">
        <v>24843.55</v>
      </c>
      <c r="D743" s="22">
        <v>76000</v>
      </c>
      <c r="E743" s="22">
        <v>43366</v>
      </c>
      <c r="F743" s="22">
        <v>12589.85</v>
      </c>
      <c r="G743" s="22">
        <f t="shared" si="190"/>
        <v>-12253.699999999999</v>
      </c>
      <c r="H743" s="22">
        <f t="shared" si="191"/>
        <v>30776.15</v>
      </c>
      <c r="I743" s="23">
        <f t="shared" si="192"/>
        <v>-49.323466251803779</v>
      </c>
      <c r="J743" s="23">
        <f t="shared" si="193"/>
        <v>29.031614628972008</v>
      </c>
      <c r="K743" s="23">
        <f t="shared" si="194"/>
        <v>16.565592105263157</v>
      </c>
    </row>
    <row r="744" spans="1:11">
      <c r="A744" s="26" t="s">
        <v>29</v>
      </c>
      <c r="B744" s="21" t="s">
        <v>30</v>
      </c>
      <c r="C744" s="22">
        <v>24843.55</v>
      </c>
      <c r="D744" s="22">
        <v>76000</v>
      </c>
      <c r="E744" s="22">
        <v>43366</v>
      </c>
      <c r="F744" s="22">
        <v>12589.85</v>
      </c>
      <c r="G744" s="22">
        <f t="shared" si="190"/>
        <v>-12253.699999999999</v>
      </c>
      <c r="H744" s="22">
        <f t="shared" si="191"/>
        <v>30776.15</v>
      </c>
      <c r="I744" s="23">
        <f t="shared" si="192"/>
        <v>-49.323466251803779</v>
      </c>
      <c r="J744" s="23">
        <f t="shared" si="193"/>
        <v>29.031614628972008</v>
      </c>
      <c r="K744" s="23">
        <f t="shared" si="194"/>
        <v>16.565592105263157</v>
      </c>
    </row>
    <row r="745" spans="1:11">
      <c r="A745" s="27" t="s">
        <v>31</v>
      </c>
      <c r="B745" s="21" t="s">
        <v>32</v>
      </c>
      <c r="C745" s="22">
        <v>24843.55</v>
      </c>
      <c r="D745" s="22">
        <v>76000</v>
      </c>
      <c r="E745" s="22">
        <v>43366</v>
      </c>
      <c r="F745" s="22">
        <v>12589.85</v>
      </c>
      <c r="G745" s="22">
        <f t="shared" si="190"/>
        <v>-12253.699999999999</v>
      </c>
      <c r="H745" s="22">
        <f t="shared" si="191"/>
        <v>30776.15</v>
      </c>
      <c r="I745" s="23">
        <f t="shared" si="192"/>
        <v>-49.323466251803779</v>
      </c>
      <c r="J745" s="23">
        <f t="shared" si="193"/>
        <v>29.031614628972008</v>
      </c>
      <c r="K745" s="23">
        <f t="shared" si="194"/>
        <v>16.565592105263157</v>
      </c>
    </row>
    <row r="746" spans="1:11">
      <c r="A746" s="28" t="s">
        <v>35</v>
      </c>
      <c r="B746" s="21" t="s">
        <v>36</v>
      </c>
      <c r="C746" s="22">
        <v>24843.55</v>
      </c>
      <c r="D746" s="22">
        <v>76000</v>
      </c>
      <c r="E746" s="22">
        <v>43366</v>
      </c>
      <c r="F746" s="22">
        <v>12589.85</v>
      </c>
      <c r="G746" s="22">
        <f t="shared" si="190"/>
        <v>-12253.699999999999</v>
      </c>
      <c r="H746" s="22">
        <f t="shared" si="191"/>
        <v>30776.15</v>
      </c>
      <c r="I746" s="23">
        <f t="shared" si="192"/>
        <v>-49.323466251803779</v>
      </c>
      <c r="J746" s="23">
        <f t="shared" si="193"/>
        <v>29.031614628972008</v>
      </c>
      <c r="K746" s="23">
        <f t="shared" si="194"/>
        <v>16.565592105263157</v>
      </c>
    </row>
    <row r="747" spans="1:11">
      <c r="A747" s="20"/>
      <c r="B747" s="21" t="s">
        <v>55</v>
      </c>
      <c r="C747" s="22">
        <v>14840.45</v>
      </c>
      <c r="D747" s="22">
        <v>0</v>
      </c>
      <c r="E747" s="22">
        <v>0</v>
      </c>
      <c r="F747" s="22">
        <v>49090.15</v>
      </c>
      <c r="G747" s="22">
        <f t="shared" si="190"/>
        <v>34249.699999999997</v>
      </c>
      <c r="H747" s="22">
        <f t="shared" si="191"/>
        <v>-49090.15</v>
      </c>
      <c r="I747" s="23">
        <f t="shared" si="192"/>
        <v>230.78612845297818</v>
      </c>
      <c r="J747" s="23">
        <f t="shared" si="193"/>
        <v>0</v>
      </c>
      <c r="K747" s="23">
        <f t="shared" si="194"/>
        <v>0</v>
      </c>
    </row>
    <row r="748" spans="1:11">
      <c r="A748" s="20" t="s">
        <v>56</v>
      </c>
      <c r="B748" s="21" t="s">
        <v>57</v>
      </c>
      <c r="C748" s="22">
        <v>-14840.45</v>
      </c>
      <c r="D748" s="22">
        <v>0</v>
      </c>
      <c r="E748" s="22">
        <v>0</v>
      </c>
      <c r="F748" s="22">
        <v>-49090.15</v>
      </c>
      <c r="G748" s="22">
        <f t="shared" si="190"/>
        <v>-34249.699999999997</v>
      </c>
      <c r="H748" s="22">
        <f t="shared" si="191"/>
        <v>49090.15</v>
      </c>
      <c r="I748" s="23">
        <f t="shared" si="192"/>
        <v>230.78612845297818</v>
      </c>
      <c r="J748" s="23">
        <f t="shared" si="193"/>
        <v>0</v>
      </c>
      <c r="K748" s="23">
        <f t="shared" si="194"/>
        <v>0</v>
      </c>
    </row>
    <row r="749" spans="1:11">
      <c r="A749" s="26" t="s">
        <v>58</v>
      </c>
      <c r="B749" s="21" t="s">
        <v>59</v>
      </c>
      <c r="C749" s="22">
        <v>-14840.45</v>
      </c>
      <c r="D749" s="22">
        <v>0</v>
      </c>
      <c r="E749" s="22">
        <v>0</v>
      </c>
      <c r="F749" s="22">
        <v>-49090.15</v>
      </c>
      <c r="G749" s="22">
        <f t="shared" si="190"/>
        <v>-34249.699999999997</v>
      </c>
      <c r="H749" s="22">
        <f t="shared" si="191"/>
        <v>49090.15</v>
      </c>
      <c r="I749" s="23">
        <f t="shared" si="192"/>
        <v>230.78612845297818</v>
      </c>
      <c r="J749" s="23">
        <f t="shared" si="193"/>
        <v>0</v>
      </c>
      <c r="K749" s="23">
        <f t="shared" si="194"/>
        <v>0</v>
      </c>
    </row>
    <row r="750" spans="1:11" s="35" customFormat="1" ht="25.5">
      <c r="A750" s="36" t="s">
        <v>218</v>
      </c>
      <c r="B750" s="32" t="s">
        <v>763</v>
      </c>
      <c r="C750" s="33"/>
      <c r="D750" s="33"/>
      <c r="E750" s="33"/>
      <c r="F750" s="33"/>
      <c r="G750" s="33"/>
      <c r="H750" s="33"/>
      <c r="I750" s="34"/>
      <c r="J750" s="34"/>
      <c r="K750" s="34"/>
    </row>
    <row r="751" spans="1:11">
      <c r="A751" s="20" t="s">
        <v>21</v>
      </c>
      <c r="B751" s="21" t="s">
        <v>22</v>
      </c>
      <c r="C751" s="22">
        <v>12175</v>
      </c>
      <c r="D751" s="22">
        <v>0</v>
      </c>
      <c r="E751" s="22">
        <v>0</v>
      </c>
      <c r="F751" s="22">
        <v>0</v>
      </c>
      <c r="G751" s="22">
        <f t="shared" ref="G751:G764" si="195">F751-C751</f>
        <v>-12175</v>
      </c>
      <c r="H751" s="22">
        <f t="shared" ref="H751:H764" si="196">E751-F751</f>
        <v>0</v>
      </c>
      <c r="I751" s="23">
        <f t="shared" ref="I751:I764" si="197">IF(ISERROR(F751/C751),0,F751/C751*100-100)</f>
        <v>-100</v>
      </c>
      <c r="J751" s="23">
        <f t="shared" ref="J751:J764" si="198">IF(ISERROR(F751/E751),0,F751/E751*100)</f>
        <v>0</v>
      </c>
      <c r="K751" s="23">
        <f t="shared" ref="K751:K764" si="199">IF(ISERROR(F751/D751),0,F751/D751*100)</f>
        <v>0</v>
      </c>
    </row>
    <row r="752" spans="1:11">
      <c r="A752" s="26" t="s">
        <v>23</v>
      </c>
      <c r="B752" s="21" t="s">
        <v>24</v>
      </c>
      <c r="C752" s="22">
        <v>12175</v>
      </c>
      <c r="D752" s="22">
        <v>0</v>
      </c>
      <c r="E752" s="22">
        <v>0</v>
      </c>
      <c r="F752" s="22">
        <v>0</v>
      </c>
      <c r="G752" s="22">
        <f t="shared" si="195"/>
        <v>-12175</v>
      </c>
      <c r="H752" s="22">
        <f t="shared" si="196"/>
        <v>0</v>
      </c>
      <c r="I752" s="23">
        <f t="shared" si="197"/>
        <v>-100</v>
      </c>
      <c r="J752" s="23">
        <f t="shared" si="198"/>
        <v>0</v>
      </c>
      <c r="K752" s="23">
        <f t="shared" si="199"/>
        <v>0</v>
      </c>
    </row>
    <row r="753" spans="1:11">
      <c r="A753" s="27" t="s">
        <v>25</v>
      </c>
      <c r="B753" s="21" t="s">
        <v>26</v>
      </c>
      <c r="C753" s="22">
        <v>12175</v>
      </c>
      <c r="D753" s="22">
        <v>0</v>
      </c>
      <c r="E753" s="22">
        <v>0</v>
      </c>
      <c r="F753" s="22">
        <v>0</v>
      </c>
      <c r="G753" s="22">
        <f t="shared" si="195"/>
        <v>-12175</v>
      </c>
      <c r="H753" s="22">
        <f t="shared" si="196"/>
        <v>0</v>
      </c>
      <c r="I753" s="23">
        <f t="shared" si="197"/>
        <v>-100</v>
      </c>
      <c r="J753" s="23">
        <f t="shared" si="198"/>
        <v>0</v>
      </c>
      <c r="K753" s="23">
        <f t="shared" si="199"/>
        <v>0</v>
      </c>
    </row>
    <row r="754" spans="1:11">
      <c r="A754" s="20" t="s">
        <v>27</v>
      </c>
      <c r="B754" s="21" t="s">
        <v>28</v>
      </c>
      <c r="C754" s="22">
        <v>16685.349999999999</v>
      </c>
      <c r="D754" s="22">
        <v>4379</v>
      </c>
      <c r="E754" s="22">
        <v>0</v>
      </c>
      <c r="F754" s="22">
        <v>4378.17</v>
      </c>
      <c r="G754" s="22">
        <f t="shared" si="195"/>
        <v>-12307.179999999998</v>
      </c>
      <c r="H754" s="22">
        <f t="shared" si="196"/>
        <v>-4378.17</v>
      </c>
      <c r="I754" s="23">
        <f t="shared" si="197"/>
        <v>-73.760394597656031</v>
      </c>
      <c r="J754" s="23">
        <f t="shared" si="198"/>
        <v>0</v>
      </c>
      <c r="K754" s="23">
        <f t="shared" si="199"/>
        <v>99.981045900890621</v>
      </c>
    </row>
    <row r="755" spans="1:11">
      <c r="A755" s="26" t="s">
        <v>29</v>
      </c>
      <c r="B755" s="21" t="s">
        <v>30</v>
      </c>
      <c r="C755" s="22">
        <v>16685.349999999999</v>
      </c>
      <c r="D755" s="22">
        <v>4379</v>
      </c>
      <c r="E755" s="22">
        <v>0</v>
      </c>
      <c r="F755" s="22">
        <v>4378.17</v>
      </c>
      <c r="G755" s="22">
        <f t="shared" si="195"/>
        <v>-12307.179999999998</v>
      </c>
      <c r="H755" s="22">
        <f t="shared" si="196"/>
        <v>-4378.17</v>
      </c>
      <c r="I755" s="23">
        <f t="shared" si="197"/>
        <v>-73.760394597656031</v>
      </c>
      <c r="J755" s="23">
        <f t="shared" si="198"/>
        <v>0</v>
      </c>
      <c r="K755" s="23">
        <f t="shared" si="199"/>
        <v>99.981045900890621</v>
      </c>
    </row>
    <row r="756" spans="1:11">
      <c r="A756" s="27" t="s">
        <v>31</v>
      </c>
      <c r="B756" s="21" t="s">
        <v>32</v>
      </c>
      <c r="C756" s="22">
        <v>16685.349999999999</v>
      </c>
      <c r="D756" s="22">
        <v>0</v>
      </c>
      <c r="E756" s="22">
        <v>0</v>
      </c>
      <c r="F756" s="22">
        <v>0</v>
      </c>
      <c r="G756" s="22">
        <f t="shared" si="195"/>
        <v>-16685.349999999999</v>
      </c>
      <c r="H756" s="22">
        <f t="shared" si="196"/>
        <v>0</v>
      </c>
      <c r="I756" s="23">
        <f t="shared" si="197"/>
        <v>-100</v>
      </c>
      <c r="J756" s="23">
        <f t="shared" si="198"/>
        <v>0</v>
      </c>
      <c r="K756" s="23">
        <f t="shared" si="199"/>
        <v>0</v>
      </c>
    </row>
    <row r="757" spans="1:11">
      <c r="A757" s="28" t="s">
        <v>33</v>
      </c>
      <c r="B757" s="21" t="s">
        <v>34</v>
      </c>
      <c r="C757" s="22">
        <v>4923.8100000000004</v>
      </c>
      <c r="D757" s="22">
        <v>0</v>
      </c>
      <c r="E757" s="22">
        <v>0</v>
      </c>
      <c r="F757" s="22">
        <v>0</v>
      </c>
      <c r="G757" s="22">
        <f t="shared" si="195"/>
        <v>-4923.8100000000004</v>
      </c>
      <c r="H757" s="22">
        <f t="shared" si="196"/>
        <v>0</v>
      </c>
      <c r="I757" s="23">
        <f t="shared" si="197"/>
        <v>-100</v>
      </c>
      <c r="J757" s="23">
        <f t="shared" si="198"/>
        <v>0</v>
      </c>
      <c r="K757" s="23">
        <f t="shared" si="199"/>
        <v>0</v>
      </c>
    </row>
    <row r="758" spans="1:11">
      <c r="A758" s="28" t="s">
        <v>35</v>
      </c>
      <c r="B758" s="21" t="s">
        <v>36</v>
      </c>
      <c r="C758" s="22">
        <v>11761.54</v>
      </c>
      <c r="D758" s="22">
        <v>0</v>
      </c>
      <c r="E758" s="22">
        <v>0</v>
      </c>
      <c r="F758" s="22">
        <v>0</v>
      </c>
      <c r="G758" s="22">
        <f t="shared" si="195"/>
        <v>-11761.54</v>
      </c>
      <c r="H758" s="22">
        <f t="shared" si="196"/>
        <v>0</v>
      </c>
      <c r="I758" s="23">
        <f t="shared" si="197"/>
        <v>-100</v>
      </c>
      <c r="J758" s="23">
        <f t="shared" si="198"/>
        <v>0</v>
      </c>
      <c r="K758" s="23">
        <f t="shared" si="199"/>
        <v>0</v>
      </c>
    </row>
    <row r="759" spans="1:11" ht="25.5">
      <c r="A759" s="27" t="s">
        <v>79</v>
      </c>
      <c r="B759" s="21" t="s">
        <v>80</v>
      </c>
      <c r="C759" s="22">
        <v>0</v>
      </c>
      <c r="D759" s="22">
        <v>4379</v>
      </c>
      <c r="E759" s="22">
        <v>0</v>
      </c>
      <c r="F759" s="22">
        <v>4378.17</v>
      </c>
      <c r="G759" s="22">
        <f t="shared" si="195"/>
        <v>4378.17</v>
      </c>
      <c r="H759" s="22">
        <f t="shared" si="196"/>
        <v>-4378.17</v>
      </c>
      <c r="I759" s="23">
        <f t="shared" si="197"/>
        <v>0</v>
      </c>
      <c r="J759" s="23">
        <f t="shared" si="198"/>
        <v>0</v>
      </c>
      <c r="K759" s="23">
        <f t="shared" si="199"/>
        <v>99.981045900890621</v>
      </c>
    </row>
    <row r="760" spans="1:11">
      <c r="A760" s="28" t="s">
        <v>81</v>
      </c>
      <c r="B760" s="21" t="s">
        <v>82</v>
      </c>
      <c r="C760" s="22">
        <v>0</v>
      </c>
      <c r="D760" s="22">
        <v>4379</v>
      </c>
      <c r="E760" s="22">
        <v>0</v>
      </c>
      <c r="F760" s="22">
        <v>4378.17</v>
      </c>
      <c r="G760" s="22">
        <f t="shared" si="195"/>
        <v>4378.17</v>
      </c>
      <c r="H760" s="22">
        <f t="shared" si="196"/>
        <v>-4378.17</v>
      </c>
      <c r="I760" s="23">
        <f t="shared" si="197"/>
        <v>0</v>
      </c>
      <c r="J760" s="23">
        <f t="shared" si="198"/>
        <v>0</v>
      </c>
      <c r="K760" s="23">
        <f t="shared" si="199"/>
        <v>99.981045900890621</v>
      </c>
    </row>
    <row r="761" spans="1:11">
      <c r="A761" s="20"/>
      <c r="B761" s="21" t="s">
        <v>55</v>
      </c>
      <c r="C761" s="22">
        <v>-4510.3500000000004</v>
      </c>
      <c r="D761" s="22">
        <v>-4379</v>
      </c>
      <c r="E761" s="22">
        <v>0</v>
      </c>
      <c r="F761" s="22">
        <v>-4378.17</v>
      </c>
      <c r="G761" s="22">
        <f t="shared" si="195"/>
        <v>132.18000000000029</v>
      </c>
      <c r="H761" s="22">
        <f t="shared" si="196"/>
        <v>4378.17</v>
      </c>
      <c r="I761" s="23">
        <f t="shared" si="197"/>
        <v>-2.9305929695034791</v>
      </c>
      <c r="J761" s="23">
        <f t="shared" si="198"/>
        <v>0</v>
      </c>
      <c r="K761" s="23">
        <f t="shared" si="199"/>
        <v>99.981045900890621</v>
      </c>
    </row>
    <row r="762" spans="1:11">
      <c r="A762" s="20" t="s">
        <v>56</v>
      </c>
      <c r="B762" s="21" t="s">
        <v>57</v>
      </c>
      <c r="C762" s="22">
        <v>4510.3500000000004</v>
      </c>
      <c r="D762" s="22">
        <v>4379</v>
      </c>
      <c r="E762" s="22">
        <v>0</v>
      </c>
      <c r="F762" s="22">
        <v>4378.17</v>
      </c>
      <c r="G762" s="22">
        <f t="shared" si="195"/>
        <v>-132.18000000000029</v>
      </c>
      <c r="H762" s="22">
        <f t="shared" si="196"/>
        <v>-4378.17</v>
      </c>
      <c r="I762" s="23">
        <f t="shared" si="197"/>
        <v>-2.9305929695034791</v>
      </c>
      <c r="J762" s="23">
        <f t="shared" si="198"/>
        <v>0</v>
      </c>
      <c r="K762" s="23">
        <f t="shared" si="199"/>
        <v>99.981045900890621</v>
      </c>
    </row>
    <row r="763" spans="1:11">
      <c r="A763" s="26" t="s">
        <v>58</v>
      </c>
      <c r="B763" s="21" t="s">
        <v>59</v>
      </c>
      <c r="C763" s="22">
        <v>4510.3500000000004</v>
      </c>
      <c r="D763" s="22">
        <v>4379</v>
      </c>
      <c r="E763" s="22">
        <v>0</v>
      </c>
      <c r="F763" s="22">
        <v>4378.17</v>
      </c>
      <c r="G763" s="22">
        <f t="shared" si="195"/>
        <v>-132.18000000000029</v>
      </c>
      <c r="H763" s="22">
        <f t="shared" si="196"/>
        <v>-4378.17</v>
      </c>
      <c r="I763" s="23">
        <f t="shared" si="197"/>
        <v>-2.9305929695034791</v>
      </c>
      <c r="J763" s="23">
        <f t="shared" si="198"/>
        <v>0</v>
      </c>
      <c r="K763" s="23">
        <f t="shared" si="199"/>
        <v>99.981045900890621</v>
      </c>
    </row>
    <row r="764" spans="1:11" ht="25.5">
      <c r="A764" s="27" t="s">
        <v>147</v>
      </c>
      <c r="B764" s="21" t="s">
        <v>148</v>
      </c>
      <c r="C764" s="22">
        <v>-25604.560000000001</v>
      </c>
      <c r="D764" s="22">
        <v>4379</v>
      </c>
      <c r="E764" s="22">
        <v>0</v>
      </c>
      <c r="F764" s="22">
        <v>-4378.17</v>
      </c>
      <c r="G764" s="22">
        <f t="shared" si="195"/>
        <v>21226.39</v>
      </c>
      <c r="H764" s="22">
        <f t="shared" si="196"/>
        <v>4378.17</v>
      </c>
      <c r="I764" s="23">
        <f t="shared" si="197"/>
        <v>-82.900819229074813</v>
      </c>
      <c r="J764" s="23">
        <f t="shared" si="198"/>
        <v>0</v>
      </c>
      <c r="K764" s="23">
        <f t="shared" si="199"/>
        <v>-99.981045900890621</v>
      </c>
    </row>
    <row r="765" spans="1:11" s="35" customFormat="1" ht="25.5">
      <c r="A765" s="36" t="s">
        <v>764</v>
      </c>
      <c r="B765" s="32" t="s">
        <v>765</v>
      </c>
      <c r="C765" s="33"/>
      <c r="D765" s="33"/>
      <c r="E765" s="33"/>
      <c r="F765" s="33"/>
      <c r="G765" s="33"/>
      <c r="H765" s="33"/>
      <c r="I765" s="34"/>
      <c r="J765" s="34"/>
      <c r="K765" s="34"/>
    </row>
    <row r="766" spans="1:11">
      <c r="A766" s="20" t="s">
        <v>21</v>
      </c>
      <c r="B766" s="21" t="s">
        <v>22</v>
      </c>
      <c r="C766" s="22">
        <v>0</v>
      </c>
      <c r="D766" s="22">
        <v>17566</v>
      </c>
      <c r="E766" s="22">
        <v>0</v>
      </c>
      <c r="F766" s="22">
        <v>17564.990000000002</v>
      </c>
      <c r="G766" s="22">
        <f t="shared" ref="G766:G777" si="200">F766-C766</f>
        <v>17564.990000000002</v>
      </c>
      <c r="H766" s="22">
        <f t="shared" ref="H766:H777" si="201">E766-F766</f>
        <v>-17564.990000000002</v>
      </c>
      <c r="I766" s="23">
        <f t="shared" ref="I766:I777" si="202">IF(ISERROR(F766/C766),0,F766/C766*100-100)</f>
        <v>0</v>
      </c>
      <c r="J766" s="23">
        <f t="shared" ref="J766:J777" si="203">IF(ISERROR(F766/E766),0,F766/E766*100)</f>
        <v>0</v>
      </c>
      <c r="K766" s="23">
        <f t="shared" ref="K766:K777" si="204">IF(ISERROR(F766/D766),0,F766/D766*100)</f>
        <v>99.994250256176713</v>
      </c>
    </row>
    <row r="767" spans="1:11">
      <c r="A767" s="26" t="s">
        <v>93</v>
      </c>
      <c r="B767" s="21" t="s">
        <v>94</v>
      </c>
      <c r="C767" s="22">
        <v>0</v>
      </c>
      <c r="D767" s="22">
        <v>17566</v>
      </c>
      <c r="E767" s="22">
        <v>0</v>
      </c>
      <c r="F767" s="22">
        <v>17564.990000000002</v>
      </c>
      <c r="G767" s="22">
        <f t="shared" si="200"/>
        <v>17564.990000000002</v>
      </c>
      <c r="H767" s="22">
        <f t="shared" si="201"/>
        <v>-17564.990000000002</v>
      </c>
      <c r="I767" s="23">
        <f t="shared" si="202"/>
        <v>0</v>
      </c>
      <c r="J767" s="23">
        <f t="shared" si="203"/>
        <v>0</v>
      </c>
      <c r="K767" s="23">
        <f t="shared" si="204"/>
        <v>99.994250256176713</v>
      </c>
    </row>
    <row r="768" spans="1:11">
      <c r="A768" s="20" t="s">
        <v>27</v>
      </c>
      <c r="B768" s="21" t="s">
        <v>28</v>
      </c>
      <c r="C768" s="22">
        <v>0</v>
      </c>
      <c r="D768" s="22">
        <v>19567</v>
      </c>
      <c r="E768" s="22">
        <v>0</v>
      </c>
      <c r="F768" s="22">
        <v>19565.509999999998</v>
      </c>
      <c r="G768" s="22">
        <f t="shared" si="200"/>
        <v>19565.509999999998</v>
      </c>
      <c r="H768" s="22">
        <f t="shared" si="201"/>
        <v>-19565.509999999998</v>
      </c>
      <c r="I768" s="23">
        <f t="shared" si="202"/>
        <v>0</v>
      </c>
      <c r="J768" s="23">
        <f t="shared" si="203"/>
        <v>0</v>
      </c>
      <c r="K768" s="23">
        <f t="shared" si="204"/>
        <v>99.992385138242952</v>
      </c>
    </row>
    <row r="769" spans="1:11">
      <c r="A769" s="26" t="s">
        <v>29</v>
      </c>
      <c r="B769" s="21" t="s">
        <v>30</v>
      </c>
      <c r="C769" s="22">
        <v>0</v>
      </c>
      <c r="D769" s="22">
        <v>19567</v>
      </c>
      <c r="E769" s="22">
        <v>0</v>
      </c>
      <c r="F769" s="22">
        <v>19565.509999999998</v>
      </c>
      <c r="G769" s="22">
        <f t="shared" si="200"/>
        <v>19565.509999999998</v>
      </c>
      <c r="H769" s="22">
        <f t="shared" si="201"/>
        <v>-19565.509999999998</v>
      </c>
      <c r="I769" s="23">
        <f t="shared" si="202"/>
        <v>0</v>
      </c>
      <c r="J769" s="23">
        <f t="shared" si="203"/>
        <v>0</v>
      </c>
      <c r="K769" s="23">
        <f t="shared" si="204"/>
        <v>99.992385138242952</v>
      </c>
    </row>
    <row r="770" spans="1:11">
      <c r="A770" s="27" t="s">
        <v>37</v>
      </c>
      <c r="B770" s="21" t="s">
        <v>38</v>
      </c>
      <c r="C770" s="22">
        <v>0</v>
      </c>
      <c r="D770" s="22">
        <v>2001</v>
      </c>
      <c r="E770" s="22">
        <v>0</v>
      </c>
      <c r="F770" s="22">
        <v>2000.52</v>
      </c>
      <c r="G770" s="22">
        <f t="shared" si="200"/>
        <v>2000.52</v>
      </c>
      <c r="H770" s="22">
        <f t="shared" si="201"/>
        <v>-2000.52</v>
      </c>
      <c r="I770" s="23">
        <f t="shared" si="202"/>
        <v>0</v>
      </c>
      <c r="J770" s="23">
        <f t="shared" si="203"/>
        <v>0</v>
      </c>
      <c r="K770" s="23">
        <f t="shared" si="204"/>
        <v>99.976011994003002</v>
      </c>
    </row>
    <row r="771" spans="1:11">
      <c r="A771" s="28" t="s">
        <v>39</v>
      </c>
      <c r="B771" s="21" t="s">
        <v>40</v>
      </c>
      <c r="C771" s="22">
        <v>0</v>
      </c>
      <c r="D771" s="22">
        <v>2001</v>
      </c>
      <c r="E771" s="22">
        <v>0</v>
      </c>
      <c r="F771" s="22">
        <v>2000.52</v>
      </c>
      <c r="G771" s="22">
        <f t="shared" si="200"/>
        <v>2000.52</v>
      </c>
      <c r="H771" s="22">
        <f t="shared" si="201"/>
        <v>-2000.52</v>
      </c>
      <c r="I771" s="23">
        <f t="shared" si="202"/>
        <v>0</v>
      </c>
      <c r="J771" s="23">
        <f t="shared" si="203"/>
        <v>0</v>
      </c>
      <c r="K771" s="23">
        <f t="shared" si="204"/>
        <v>99.976011994003002</v>
      </c>
    </row>
    <row r="772" spans="1:11" ht="25.5">
      <c r="A772" s="27" t="s">
        <v>43</v>
      </c>
      <c r="B772" s="21" t="s">
        <v>44</v>
      </c>
      <c r="C772" s="22">
        <v>0</v>
      </c>
      <c r="D772" s="22">
        <v>17566</v>
      </c>
      <c r="E772" s="22">
        <v>0</v>
      </c>
      <c r="F772" s="22">
        <v>17564.990000000002</v>
      </c>
      <c r="G772" s="22">
        <f t="shared" si="200"/>
        <v>17564.990000000002</v>
      </c>
      <c r="H772" s="22">
        <f t="shared" si="201"/>
        <v>-17564.990000000002</v>
      </c>
      <c r="I772" s="23">
        <f t="shared" si="202"/>
        <v>0</v>
      </c>
      <c r="J772" s="23">
        <f t="shared" si="203"/>
        <v>0</v>
      </c>
      <c r="K772" s="23">
        <f t="shared" si="204"/>
        <v>99.994250256176713</v>
      </c>
    </row>
    <row r="773" spans="1:11">
      <c r="A773" s="28" t="s">
        <v>183</v>
      </c>
      <c r="B773" s="21" t="s">
        <v>184</v>
      </c>
      <c r="C773" s="22">
        <v>0</v>
      </c>
      <c r="D773" s="22">
        <v>17566</v>
      </c>
      <c r="E773" s="22">
        <v>0</v>
      </c>
      <c r="F773" s="22">
        <v>17564.990000000002</v>
      </c>
      <c r="G773" s="22">
        <f t="shared" si="200"/>
        <v>17564.990000000002</v>
      </c>
      <c r="H773" s="22">
        <f t="shared" si="201"/>
        <v>-17564.990000000002</v>
      </c>
      <c r="I773" s="23">
        <f t="shared" si="202"/>
        <v>0</v>
      </c>
      <c r="J773" s="23">
        <f t="shared" si="203"/>
        <v>0</v>
      </c>
      <c r="K773" s="23">
        <f t="shared" si="204"/>
        <v>99.994250256176713</v>
      </c>
    </row>
    <row r="774" spans="1:11">
      <c r="A774" s="20"/>
      <c r="B774" s="21" t="s">
        <v>55</v>
      </c>
      <c r="C774" s="22">
        <v>0</v>
      </c>
      <c r="D774" s="22">
        <v>-2001</v>
      </c>
      <c r="E774" s="22">
        <v>0</v>
      </c>
      <c r="F774" s="22">
        <v>-2000.52</v>
      </c>
      <c r="G774" s="22">
        <f t="shared" si="200"/>
        <v>-2000.52</v>
      </c>
      <c r="H774" s="22">
        <f t="shared" si="201"/>
        <v>2000.52</v>
      </c>
      <c r="I774" s="23">
        <f t="shared" si="202"/>
        <v>0</v>
      </c>
      <c r="J774" s="23">
        <f t="shared" si="203"/>
        <v>0</v>
      </c>
      <c r="K774" s="23">
        <f t="shared" si="204"/>
        <v>99.976011994003002</v>
      </c>
    </row>
    <row r="775" spans="1:11">
      <c r="A775" s="20" t="s">
        <v>56</v>
      </c>
      <c r="B775" s="21" t="s">
        <v>57</v>
      </c>
      <c r="C775" s="22">
        <v>0</v>
      </c>
      <c r="D775" s="22">
        <v>2001</v>
      </c>
      <c r="E775" s="22">
        <v>0</v>
      </c>
      <c r="F775" s="22">
        <v>2000.52</v>
      </c>
      <c r="G775" s="22">
        <f t="shared" si="200"/>
        <v>2000.52</v>
      </c>
      <c r="H775" s="22">
        <f t="shared" si="201"/>
        <v>-2000.52</v>
      </c>
      <c r="I775" s="23">
        <f t="shared" si="202"/>
        <v>0</v>
      </c>
      <c r="J775" s="23">
        <f t="shared" si="203"/>
        <v>0</v>
      </c>
      <c r="K775" s="23">
        <f t="shared" si="204"/>
        <v>99.976011994003002</v>
      </c>
    </row>
    <row r="776" spans="1:11">
      <c r="A776" s="26" t="s">
        <v>58</v>
      </c>
      <c r="B776" s="21" t="s">
        <v>59</v>
      </c>
      <c r="C776" s="22">
        <v>0</v>
      </c>
      <c r="D776" s="22">
        <v>2001</v>
      </c>
      <c r="E776" s="22">
        <v>0</v>
      </c>
      <c r="F776" s="22">
        <v>2000.52</v>
      </c>
      <c r="G776" s="22">
        <f t="shared" si="200"/>
        <v>2000.52</v>
      </c>
      <c r="H776" s="22">
        <f t="shared" si="201"/>
        <v>-2000.52</v>
      </c>
      <c r="I776" s="23">
        <f t="shared" si="202"/>
        <v>0</v>
      </c>
      <c r="J776" s="23">
        <f t="shared" si="203"/>
        <v>0</v>
      </c>
      <c r="K776" s="23">
        <f t="shared" si="204"/>
        <v>99.976011994003002</v>
      </c>
    </row>
    <row r="777" spans="1:11" ht="25.5">
      <c r="A777" s="27" t="s">
        <v>147</v>
      </c>
      <c r="B777" s="21" t="s">
        <v>148</v>
      </c>
      <c r="C777" s="22">
        <v>0</v>
      </c>
      <c r="D777" s="22">
        <v>2001</v>
      </c>
      <c r="E777" s="22">
        <v>0</v>
      </c>
      <c r="F777" s="22">
        <v>-2000.52</v>
      </c>
      <c r="G777" s="22">
        <f t="shared" si="200"/>
        <v>-2000.52</v>
      </c>
      <c r="H777" s="22">
        <f t="shared" si="201"/>
        <v>2000.52</v>
      </c>
      <c r="I777" s="23">
        <f t="shared" si="202"/>
        <v>0</v>
      </c>
      <c r="J777" s="23">
        <f t="shared" si="203"/>
        <v>0</v>
      </c>
      <c r="K777" s="23">
        <f t="shared" si="204"/>
        <v>-99.976011994003002</v>
      </c>
    </row>
    <row r="778" spans="1:11" s="35" customFormat="1" ht="25.5">
      <c r="A778" s="36" t="s">
        <v>129</v>
      </c>
      <c r="B778" s="32" t="s">
        <v>130</v>
      </c>
      <c r="C778" s="33"/>
      <c r="D778" s="33"/>
      <c r="E778" s="33"/>
      <c r="F778" s="33"/>
      <c r="G778" s="33"/>
      <c r="H778" s="33"/>
      <c r="I778" s="34"/>
      <c r="J778" s="34"/>
      <c r="K778" s="34"/>
    </row>
    <row r="779" spans="1:11">
      <c r="A779" s="20" t="s">
        <v>21</v>
      </c>
      <c r="B779" s="21" t="s">
        <v>22</v>
      </c>
      <c r="C779" s="22">
        <v>446849</v>
      </c>
      <c r="D779" s="22">
        <v>611447</v>
      </c>
      <c r="E779" s="22">
        <v>207984</v>
      </c>
      <c r="F779" s="22">
        <v>611447</v>
      </c>
      <c r="G779" s="22">
        <f t="shared" ref="G779:G790" si="205">F779-C779</f>
        <v>164598</v>
      </c>
      <c r="H779" s="22">
        <f t="shared" ref="H779:H790" si="206">E779-F779</f>
        <v>-403463</v>
      </c>
      <c r="I779" s="23">
        <f t="shared" ref="I779:I790" si="207">IF(ISERROR(F779/C779),0,F779/C779*100-100)</f>
        <v>36.835262023636631</v>
      </c>
      <c r="J779" s="23">
        <f t="shared" ref="J779:J790" si="208">IF(ISERROR(F779/E779),0,F779/E779*100)</f>
        <v>293.9875182706362</v>
      </c>
      <c r="K779" s="23">
        <f t="shared" ref="K779:K790" si="209">IF(ISERROR(F779/D779),0,F779/D779*100)</f>
        <v>100</v>
      </c>
    </row>
    <row r="780" spans="1:11">
      <c r="A780" s="26" t="s">
        <v>23</v>
      </c>
      <c r="B780" s="21" t="s">
        <v>24</v>
      </c>
      <c r="C780" s="22">
        <v>446849</v>
      </c>
      <c r="D780" s="22">
        <v>611447</v>
      </c>
      <c r="E780" s="22">
        <v>207984</v>
      </c>
      <c r="F780" s="22">
        <v>611447</v>
      </c>
      <c r="G780" s="22">
        <f t="shared" si="205"/>
        <v>164598</v>
      </c>
      <c r="H780" s="22">
        <f t="shared" si="206"/>
        <v>-403463</v>
      </c>
      <c r="I780" s="23">
        <f t="shared" si="207"/>
        <v>36.835262023636631</v>
      </c>
      <c r="J780" s="23">
        <f t="shared" si="208"/>
        <v>293.9875182706362</v>
      </c>
      <c r="K780" s="23">
        <f t="shared" si="209"/>
        <v>100</v>
      </c>
    </row>
    <row r="781" spans="1:11">
      <c r="A781" s="27" t="s">
        <v>25</v>
      </c>
      <c r="B781" s="21" t="s">
        <v>26</v>
      </c>
      <c r="C781" s="22">
        <v>446849</v>
      </c>
      <c r="D781" s="22">
        <v>611447</v>
      </c>
      <c r="E781" s="22">
        <v>207984</v>
      </c>
      <c r="F781" s="22">
        <v>611447</v>
      </c>
      <c r="G781" s="22">
        <f t="shared" si="205"/>
        <v>164598</v>
      </c>
      <c r="H781" s="22">
        <f t="shared" si="206"/>
        <v>-403463</v>
      </c>
      <c r="I781" s="23">
        <f t="shared" si="207"/>
        <v>36.835262023636631</v>
      </c>
      <c r="J781" s="23">
        <f t="shared" si="208"/>
        <v>293.9875182706362</v>
      </c>
      <c r="K781" s="23">
        <f t="shared" si="209"/>
        <v>100</v>
      </c>
    </row>
    <row r="782" spans="1:11">
      <c r="A782" s="20" t="s">
        <v>27</v>
      </c>
      <c r="B782" s="21" t="s">
        <v>28</v>
      </c>
      <c r="C782" s="22">
        <v>123863.87</v>
      </c>
      <c r="D782" s="22">
        <v>611447</v>
      </c>
      <c r="E782" s="22">
        <v>207984</v>
      </c>
      <c r="F782" s="22">
        <v>207306.22</v>
      </c>
      <c r="G782" s="22">
        <f t="shared" si="205"/>
        <v>83442.350000000006</v>
      </c>
      <c r="H782" s="22">
        <f t="shared" si="206"/>
        <v>677.77999999999884</v>
      </c>
      <c r="I782" s="23">
        <f t="shared" si="207"/>
        <v>67.366173848758308</v>
      </c>
      <c r="J782" s="23">
        <f t="shared" si="208"/>
        <v>99.674119163012548</v>
      </c>
      <c r="K782" s="23">
        <f t="shared" si="209"/>
        <v>33.904201018240336</v>
      </c>
    </row>
    <row r="783" spans="1:11">
      <c r="A783" s="26" t="s">
        <v>29</v>
      </c>
      <c r="B783" s="21" t="s">
        <v>30</v>
      </c>
      <c r="C783" s="22">
        <v>123863.87</v>
      </c>
      <c r="D783" s="22">
        <v>611447</v>
      </c>
      <c r="E783" s="22">
        <v>207984</v>
      </c>
      <c r="F783" s="22">
        <v>207306.22</v>
      </c>
      <c r="G783" s="22">
        <f t="shared" si="205"/>
        <v>83442.350000000006</v>
      </c>
      <c r="H783" s="22">
        <f t="shared" si="206"/>
        <v>677.77999999999884</v>
      </c>
      <c r="I783" s="23">
        <f t="shared" si="207"/>
        <v>67.366173848758308</v>
      </c>
      <c r="J783" s="23">
        <f t="shared" si="208"/>
        <v>99.674119163012548</v>
      </c>
      <c r="K783" s="23">
        <f t="shared" si="209"/>
        <v>33.904201018240336</v>
      </c>
    </row>
    <row r="784" spans="1:11">
      <c r="A784" s="27" t="s">
        <v>31</v>
      </c>
      <c r="B784" s="21" t="s">
        <v>32</v>
      </c>
      <c r="C784" s="22">
        <v>123863.87</v>
      </c>
      <c r="D784" s="22">
        <v>611447</v>
      </c>
      <c r="E784" s="22">
        <v>207984</v>
      </c>
      <c r="F784" s="22">
        <v>207306.22</v>
      </c>
      <c r="G784" s="22">
        <f t="shared" si="205"/>
        <v>83442.350000000006</v>
      </c>
      <c r="H784" s="22">
        <f t="shared" si="206"/>
        <v>677.77999999999884</v>
      </c>
      <c r="I784" s="23">
        <f t="shared" si="207"/>
        <v>67.366173848758308</v>
      </c>
      <c r="J784" s="23">
        <f t="shared" si="208"/>
        <v>99.674119163012548</v>
      </c>
      <c r="K784" s="23">
        <f t="shared" si="209"/>
        <v>33.904201018240336</v>
      </c>
    </row>
    <row r="785" spans="1:11">
      <c r="A785" s="28" t="s">
        <v>33</v>
      </c>
      <c r="B785" s="21" t="s">
        <v>34</v>
      </c>
      <c r="C785" s="22">
        <v>74281.59</v>
      </c>
      <c r="D785" s="22">
        <v>240622</v>
      </c>
      <c r="E785" s="22">
        <v>102332</v>
      </c>
      <c r="F785" s="22">
        <v>73772</v>
      </c>
      <c r="G785" s="22">
        <f t="shared" si="205"/>
        <v>-509.58999999999651</v>
      </c>
      <c r="H785" s="22">
        <f t="shared" si="206"/>
        <v>28560</v>
      </c>
      <c r="I785" s="23">
        <f t="shared" si="207"/>
        <v>-0.68602462602106584</v>
      </c>
      <c r="J785" s="23">
        <f t="shared" si="208"/>
        <v>72.090841574483051</v>
      </c>
      <c r="K785" s="23">
        <f t="shared" si="209"/>
        <v>30.6588757470223</v>
      </c>
    </row>
    <row r="786" spans="1:11">
      <c r="A786" s="28" t="s">
        <v>35</v>
      </c>
      <c r="B786" s="21" t="s">
        <v>36</v>
      </c>
      <c r="C786" s="22">
        <v>49582.28</v>
      </c>
      <c r="D786" s="22">
        <v>370825</v>
      </c>
      <c r="E786" s="22">
        <v>105652</v>
      </c>
      <c r="F786" s="22">
        <v>133534.22</v>
      </c>
      <c r="G786" s="22">
        <f t="shared" si="205"/>
        <v>83951.94</v>
      </c>
      <c r="H786" s="22">
        <f t="shared" si="206"/>
        <v>-27882.22</v>
      </c>
      <c r="I786" s="23">
        <f t="shared" si="207"/>
        <v>169.31843392437781</v>
      </c>
      <c r="J786" s="23">
        <f t="shared" si="208"/>
        <v>126.39062204217619</v>
      </c>
      <c r="K786" s="23">
        <f t="shared" si="209"/>
        <v>36.010037079484931</v>
      </c>
    </row>
    <row r="787" spans="1:11">
      <c r="A787" s="29" t="s">
        <v>77</v>
      </c>
      <c r="B787" s="21" t="s">
        <v>78</v>
      </c>
      <c r="C787" s="22">
        <v>0</v>
      </c>
      <c r="D787" s="22">
        <v>0</v>
      </c>
      <c r="E787" s="22">
        <v>0</v>
      </c>
      <c r="F787" s="22">
        <v>6042.74</v>
      </c>
      <c r="G787" s="22">
        <f t="shared" si="205"/>
        <v>6042.74</v>
      </c>
      <c r="H787" s="22">
        <f t="shared" si="206"/>
        <v>-6042.74</v>
      </c>
      <c r="I787" s="23">
        <f t="shared" si="207"/>
        <v>0</v>
      </c>
      <c r="J787" s="23">
        <f t="shared" si="208"/>
        <v>0</v>
      </c>
      <c r="K787" s="23">
        <f t="shared" si="209"/>
        <v>0</v>
      </c>
    </row>
    <row r="788" spans="1:11">
      <c r="A788" s="20"/>
      <c r="B788" s="21" t="s">
        <v>55</v>
      </c>
      <c r="C788" s="22">
        <v>322985.13</v>
      </c>
      <c r="D788" s="22">
        <v>0</v>
      </c>
      <c r="E788" s="22">
        <v>0</v>
      </c>
      <c r="F788" s="22">
        <v>404140.78</v>
      </c>
      <c r="G788" s="22">
        <f t="shared" si="205"/>
        <v>81155.650000000023</v>
      </c>
      <c r="H788" s="22">
        <f t="shared" si="206"/>
        <v>-404140.78</v>
      </c>
      <c r="I788" s="23">
        <f t="shared" si="207"/>
        <v>25.126744999065437</v>
      </c>
      <c r="J788" s="23">
        <f t="shared" si="208"/>
        <v>0</v>
      </c>
      <c r="K788" s="23">
        <f t="shared" si="209"/>
        <v>0</v>
      </c>
    </row>
    <row r="789" spans="1:11">
      <c r="A789" s="20" t="s">
        <v>56</v>
      </c>
      <c r="B789" s="21" t="s">
        <v>57</v>
      </c>
      <c r="C789" s="22">
        <v>-322985.13</v>
      </c>
      <c r="D789" s="22">
        <v>0</v>
      </c>
      <c r="E789" s="22">
        <v>0</v>
      </c>
      <c r="F789" s="22">
        <v>-404140.78</v>
      </c>
      <c r="G789" s="22">
        <f t="shared" si="205"/>
        <v>-81155.650000000023</v>
      </c>
      <c r="H789" s="22">
        <f t="shared" si="206"/>
        <v>404140.78</v>
      </c>
      <c r="I789" s="23">
        <f t="shared" si="207"/>
        <v>25.126744999065437</v>
      </c>
      <c r="J789" s="23">
        <f t="shared" si="208"/>
        <v>0</v>
      </c>
      <c r="K789" s="23">
        <f t="shared" si="209"/>
        <v>0</v>
      </c>
    </row>
    <row r="790" spans="1:11">
      <c r="A790" s="26" t="s">
        <v>58</v>
      </c>
      <c r="B790" s="21" t="s">
        <v>59</v>
      </c>
      <c r="C790" s="22">
        <v>-322985.13</v>
      </c>
      <c r="D790" s="22">
        <v>0</v>
      </c>
      <c r="E790" s="22">
        <v>0</v>
      </c>
      <c r="F790" s="22">
        <v>-404140.78</v>
      </c>
      <c r="G790" s="22">
        <f t="shared" si="205"/>
        <v>-81155.650000000023</v>
      </c>
      <c r="H790" s="22">
        <f t="shared" si="206"/>
        <v>404140.78</v>
      </c>
      <c r="I790" s="23">
        <f t="shared" si="207"/>
        <v>25.126744999065437</v>
      </c>
      <c r="J790" s="23">
        <f t="shared" si="208"/>
        <v>0</v>
      </c>
      <c r="K790" s="23">
        <f t="shared" si="209"/>
        <v>0</v>
      </c>
    </row>
    <row r="791" spans="1:11" s="35" customFormat="1" ht="25.5">
      <c r="A791" s="36" t="s">
        <v>357</v>
      </c>
      <c r="B791" s="32" t="s">
        <v>980</v>
      </c>
      <c r="C791" s="33"/>
      <c r="D791" s="33"/>
      <c r="E791" s="33"/>
      <c r="F791" s="33"/>
      <c r="G791" s="33"/>
      <c r="H791" s="33"/>
      <c r="I791" s="34"/>
      <c r="J791" s="34"/>
      <c r="K791" s="34"/>
    </row>
    <row r="792" spans="1:11">
      <c r="A792" s="20" t="s">
        <v>21</v>
      </c>
      <c r="B792" s="21" t="s">
        <v>22</v>
      </c>
      <c r="C792" s="22">
        <v>0</v>
      </c>
      <c r="D792" s="22">
        <v>41626</v>
      </c>
      <c r="E792" s="22">
        <v>0</v>
      </c>
      <c r="F792" s="22">
        <v>41625.25</v>
      </c>
      <c r="G792" s="22">
        <f t="shared" ref="G792:G803" si="210">F792-C792</f>
        <v>41625.25</v>
      </c>
      <c r="H792" s="22">
        <f t="shared" ref="H792:H803" si="211">E792-F792</f>
        <v>-41625.25</v>
      </c>
      <c r="I792" s="23">
        <f t="shared" ref="I792:I803" si="212">IF(ISERROR(F792/C792),0,F792/C792*100-100)</f>
        <v>0</v>
      </c>
      <c r="J792" s="23">
        <f t="shared" ref="J792:J803" si="213">IF(ISERROR(F792/E792),0,F792/E792*100)</f>
        <v>0</v>
      </c>
      <c r="K792" s="23">
        <f t="shared" ref="K792:K803" si="214">IF(ISERROR(F792/D792),0,F792/D792*100)</f>
        <v>99.998198241483692</v>
      </c>
    </row>
    <row r="793" spans="1:11">
      <c r="A793" s="26" t="s">
        <v>93</v>
      </c>
      <c r="B793" s="21" t="s">
        <v>94</v>
      </c>
      <c r="C793" s="22">
        <v>0</v>
      </c>
      <c r="D793" s="22">
        <v>41626</v>
      </c>
      <c r="E793" s="22">
        <v>0</v>
      </c>
      <c r="F793" s="22">
        <v>41625.25</v>
      </c>
      <c r="G793" s="22">
        <f t="shared" si="210"/>
        <v>41625.25</v>
      </c>
      <c r="H793" s="22">
        <f t="shared" si="211"/>
        <v>-41625.25</v>
      </c>
      <c r="I793" s="23">
        <f t="shared" si="212"/>
        <v>0</v>
      </c>
      <c r="J793" s="23">
        <f t="shared" si="213"/>
        <v>0</v>
      </c>
      <c r="K793" s="23">
        <f t="shared" si="214"/>
        <v>99.998198241483692</v>
      </c>
    </row>
    <row r="794" spans="1:11">
      <c r="A794" s="20" t="s">
        <v>27</v>
      </c>
      <c r="B794" s="21" t="s">
        <v>28</v>
      </c>
      <c r="C794" s="22">
        <v>0</v>
      </c>
      <c r="D794" s="22">
        <v>98525</v>
      </c>
      <c r="E794" s="22">
        <v>0</v>
      </c>
      <c r="F794" s="22">
        <v>98524.05</v>
      </c>
      <c r="G794" s="22">
        <f t="shared" si="210"/>
        <v>98524.05</v>
      </c>
      <c r="H794" s="22">
        <f t="shared" si="211"/>
        <v>-98524.05</v>
      </c>
      <c r="I794" s="23">
        <f t="shared" si="212"/>
        <v>0</v>
      </c>
      <c r="J794" s="23">
        <f t="shared" si="213"/>
        <v>0</v>
      </c>
      <c r="K794" s="23">
        <f t="shared" si="214"/>
        <v>99.999035777721389</v>
      </c>
    </row>
    <row r="795" spans="1:11">
      <c r="A795" s="26" t="s">
        <v>29</v>
      </c>
      <c r="B795" s="21" t="s">
        <v>30</v>
      </c>
      <c r="C795" s="22">
        <v>0</v>
      </c>
      <c r="D795" s="22">
        <v>98525</v>
      </c>
      <c r="E795" s="22">
        <v>0</v>
      </c>
      <c r="F795" s="22">
        <v>98524.05</v>
      </c>
      <c r="G795" s="22">
        <f t="shared" si="210"/>
        <v>98524.05</v>
      </c>
      <c r="H795" s="22">
        <f t="shared" si="211"/>
        <v>-98524.05</v>
      </c>
      <c r="I795" s="23">
        <f t="shared" si="212"/>
        <v>0</v>
      </c>
      <c r="J795" s="23">
        <f t="shared" si="213"/>
        <v>0</v>
      </c>
      <c r="K795" s="23">
        <f t="shared" si="214"/>
        <v>99.999035777721389</v>
      </c>
    </row>
    <row r="796" spans="1:11">
      <c r="A796" s="27" t="s">
        <v>37</v>
      </c>
      <c r="B796" s="21" t="s">
        <v>38</v>
      </c>
      <c r="C796" s="22">
        <v>0</v>
      </c>
      <c r="D796" s="22">
        <v>56899</v>
      </c>
      <c r="E796" s="22">
        <v>0</v>
      </c>
      <c r="F796" s="22">
        <v>56898.8</v>
      </c>
      <c r="G796" s="22">
        <f t="shared" si="210"/>
        <v>56898.8</v>
      </c>
      <c r="H796" s="22">
        <f t="shared" si="211"/>
        <v>-56898.8</v>
      </c>
      <c r="I796" s="23">
        <f t="shared" si="212"/>
        <v>0</v>
      </c>
      <c r="J796" s="23">
        <f t="shared" si="213"/>
        <v>0</v>
      </c>
      <c r="K796" s="23">
        <f t="shared" si="214"/>
        <v>99.999648499973645</v>
      </c>
    </row>
    <row r="797" spans="1:11">
      <c r="A797" s="28" t="s">
        <v>39</v>
      </c>
      <c r="B797" s="21" t="s">
        <v>40</v>
      </c>
      <c r="C797" s="22">
        <v>0</v>
      </c>
      <c r="D797" s="22">
        <v>56899</v>
      </c>
      <c r="E797" s="22">
        <v>0</v>
      </c>
      <c r="F797" s="22">
        <v>56898.8</v>
      </c>
      <c r="G797" s="22">
        <f t="shared" si="210"/>
        <v>56898.8</v>
      </c>
      <c r="H797" s="22">
        <f t="shared" si="211"/>
        <v>-56898.8</v>
      </c>
      <c r="I797" s="23">
        <f t="shared" si="212"/>
        <v>0</v>
      </c>
      <c r="J797" s="23">
        <f t="shared" si="213"/>
        <v>0</v>
      </c>
      <c r="K797" s="23">
        <f t="shared" si="214"/>
        <v>99.999648499973645</v>
      </c>
    </row>
    <row r="798" spans="1:11" ht="25.5">
      <c r="A798" s="27" t="s">
        <v>43</v>
      </c>
      <c r="B798" s="21" t="s">
        <v>44</v>
      </c>
      <c r="C798" s="22">
        <v>0</v>
      </c>
      <c r="D798" s="22">
        <v>41626</v>
      </c>
      <c r="E798" s="22">
        <v>0</v>
      </c>
      <c r="F798" s="22">
        <v>41625.25</v>
      </c>
      <c r="G798" s="22">
        <f t="shared" si="210"/>
        <v>41625.25</v>
      </c>
      <c r="H798" s="22">
        <f t="shared" si="211"/>
        <v>-41625.25</v>
      </c>
      <c r="I798" s="23">
        <f t="shared" si="212"/>
        <v>0</v>
      </c>
      <c r="J798" s="23">
        <f t="shared" si="213"/>
        <v>0</v>
      </c>
      <c r="K798" s="23">
        <f t="shared" si="214"/>
        <v>99.998198241483692</v>
      </c>
    </row>
    <row r="799" spans="1:11">
      <c r="A799" s="28" t="s">
        <v>183</v>
      </c>
      <c r="B799" s="21" t="s">
        <v>184</v>
      </c>
      <c r="C799" s="22">
        <v>0</v>
      </c>
      <c r="D799" s="22">
        <v>41626</v>
      </c>
      <c r="E799" s="22">
        <v>0</v>
      </c>
      <c r="F799" s="22">
        <v>41625.25</v>
      </c>
      <c r="G799" s="22">
        <f t="shared" si="210"/>
        <v>41625.25</v>
      </c>
      <c r="H799" s="22">
        <f t="shared" si="211"/>
        <v>-41625.25</v>
      </c>
      <c r="I799" s="23">
        <f t="shared" si="212"/>
        <v>0</v>
      </c>
      <c r="J799" s="23">
        <f t="shared" si="213"/>
        <v>0</v>
      </c>
      <c r="K799" s="23">
        <f t="shared" si="214"/>
        <v>99.998198241483692</v>
      </c>
    </row>
    <row r="800" spans="1:11">
      <c r="A800" s="20"/>
      <c r="B800" s="21" t="s">
        <v>55</v>
      </c>
      <c r="C800" s="22">
        <v>0</v>
      </c>
      <c r="D800" s="22">
        <v>-56899</v>
      </c>
      <c r="E800" s="22">
        <v>0</v>
      </c>
      <c r="F800" s="22">
        <v>-56898.8</v>
      </c>
      <c r="G800" s="22">
        <f t="shared" si="210"/>
        <v>-56898.8</v>
      </c>
      <c r="H800" s="22">
        <f t="shared" si="211"/>
        <v>56898.8</v>
      </c>
      <c r="I800" s="23">
        <f t="shared" si="212"/>
        <v>0</v>
      </c>
      <c r="J800" s="23">
        <f t="shared" si="213"/>
        <v>0</v>
      </c>
      <c r="K800" s="23">
        <f t="shared" si="214"/>
        <v>99.999648499973645</v>
      </c>
    </row>
    <row r="801" spans="1:11">
      <c r="A801" s="20" t="s">
        <v>56</v>
      </c>
      <c r="B801" s="21" t="s">
        <v>57</v>
      </c>
      <c r="C801" s="22">
        <v>0</v>
      </c>
      <c r="D801" s="22">
        <v>56899</v>
      </c>
      <c r="E801" s="22">
        <v>0</v>
      </c>
      <c r="F801" s="22">
        <v>56898.8</v>
      </c>
      <c r="G801" s="22">
        <f t="shared" si="210"/>
        <v>56898.8</v>
      </c>
      <c r="H801" s="22">
        <f t="shared" si="211"/>
        <v>-56898.8</v>
      </c>
      <c r="I801" s="23">
        <f t="shared" si="212"/>
        <v>0</v>
      </c>
      <c r="J801" s="23">
        <f t="shared" si="213"/>
        <v>0</v>
      </c>
      <c r="K801" s="23">
        <f t="shared" si="214"/>
        <v>99.999648499973645</v>
      </c>
    </row>
    <row r="802" spans="1:11">
      <c r="A802" s="26" t="s">
        <v>58</v>
      </c>
      <c r="B802" s="21" t="s">
        <v>59</v>
      </c>
      <c r="C802" s="22">
        <v>0</v>
      </c>
      <c r="D802" s="22">
        <v>56899</v>
      </c>
      <c r="E802" s="22">
        <v>0</v>
      </c>
      <c r="F802" s="22">
        <v>56898.8</v>
      </c>
      <c r="G802" s="22">
        <f t="shared" si="210"/>
        <v>56898.8</v>
      </c>
      <c r="H802" s="22">
        <f t="shared" si="211"/>
        <v>-56898.8</v>
      </c>
      <c r="I802" s="23">
        <f t="shared" si="212"/>
        <v>0</v>
      </c>
      <c r="J802" s="23">
        <f t="shared" si="213"/>
        <v>0</v>
      </c>
      <c r="K802" s="23">
        <f t="shared" si="214"/>
        <v>99.999648499973645</v>
      </c>
    </row>
    <row r="803" spans="1:11" ht="25.5">
      <c r="A803" s="27" t="s">
        <v>147</v>
      </c>
      <c r="B803" s="21" t="s">
        <v>148</v>
      </c>
      <c r="C803" s="22">
        <v>0</v>
      </c>
      <c r="D803" s="22">
        <v>56899</v>
      </c>
      <c r="E803" s="22">
        <v>0</v>
      </c>
      <c r="F803" s="22">
        <v>-56898.8</v>
      </c>
      <c r="G803" s="22">
        <f t="shared" si="210"/>
        <v>-56898.8</v>
      </c>
      <c r="H803" s="22">
        <f t="shared" si="211"/>
        <v>56898.8</v>
      </c>
      <c r="I803" s="23">
        <f t="shared" si="212"/>
        <v>0</v>
      </c>
      <c r="J803" s="23">
        <f t="shared" si="213"/>
        <v>0</v>
      </c>
      <c r="K803" s="23">
        <f t="shared" si="214"/>
        <v>-99.999648499973645</v>
      </c>
    </row>
    <row r="804" spans="1:11" s="35" customFormat="1" ht="38.25">
      <c r="A804" s="31" t="s">
        <v>151</v>
      </c>
      <c r="B804" s="32" t="s">
        <v>152</v>
      </c>
      <c r="C804" s="33"/>
      <c r="D804" s="33"/>
      <c r="E804" s="33"/>
      <c r="F804" s="33"/>
      <c r="G804" s="33"/>
      <c r="H804" s="33"/>
      <c r="I804" s="34"/>
      <c r="J804" s="34"/>
      <c r="K804" s="34"/>
    </row>
    <row r="805" spans="1:11">
      <c r="A805" s="20" t="s">
        <v>21</v>
      </c>
      <c r="B805" s="21" t="s">
        <v>22</v>
      </c>
      <c r="C805" s="22">
        <v>1116987</v>
      </c>
      <c r="D805" s="22">
        <v>225209</v>
      </c>
      <c r="E805" s="22">
        <v>0</v>
      </c>
      <c r="F805" s="22">
        <v>225209</v>
      </c>
      <c r="G805" s="22">
        <f t="shared" ref="G805:G815" si="215">F805-C805</f>
        <v>-891778</v>
      </c>
      <c r="H805" s="22">
        <f t="shared" ref="H805:H815" si="216">E805-F805</f>
        <v>-225209</v>
      </c>
      <c r="I805" s="23">
        <f t="shared" ref="I805:I815" si="217">IF(ISERROR(F805/C805),0,F805/C805*100-100)</f>
        <v>-79.837813689863893</v>
      </c>
      <c r="J805" s="23">
        <f t="shared" ref="J805:J815" si="218">IF(ISERROR(F805/E805),0,F805/E805*100)</f>
        <v>0</v>
      </c>
      <c r="K805" s="23">
        <f t="shared" ref="K805:K815" si="219">IF(ISERROR(F805/D805),0,F805/D805*100)</f>
        <v>100</v>
      </c>
    </row>
    <row r="806" spans="1:11">
      <c r="A806" s="26" t="s">
        <v>23</v>
      </c>
      <c r="B806" s="21" t="s">
        <v>24</v>
      </c>
      <c r="C806" s="22">
        <v>1116987</v>
      </c>
      <c r="D806" s="22">
        <v>225209</v>
      </c>
      <c r="E806" s="22">
        <v>0</v>
      </c>
      <c r="F806" s="22">
        <v>225209</v>
      </c>
      <c r="G806" s="22">
        <f t="shared" si="215"/>
        <v>-891778</v>
      </c>
      <c r="H806" s="22">
        <f t="shared" si="216"/>
        <v>-225209</v>
      </c>
      <c r="I806" s="23">
        <f t="shared" si="217"/>
        <v>-79.837813689863893</v>
      </c>
      <c r="J806" s="23">
        <f t="shared" si="218"/>
        <v>0</v>
      </c>
      <c r="K806" s="23">
        <f t="shared" si="219"/>
        <v>100</v>
      </c>
    </row>
    <row r="807" spans="1:11">
      <c r="A807" s="27" t="s">
        <v>25</v>
      </c>
      <c r="B807" s="21" t="s">
        <v>26</v>
      </c>
      <c r="C807" s="22">
        <v>1116987</v>
      </c>
      <c r="D807" s="22">
        <v>225209</v>
      </c>
      <c r="E807" s="22">
        <v>0</v>
      </c>
      <c r="F807" s="22">
        <v>225209</v>
      </c>
      <c r="G807" s="22">
        <f t="shared" si="215"/>
        <v>-891778</v>
      </c>
      <c r="H807" s="22">
        <f t="shared" si="216"/>
        <v>-225209</v>
      </c>
      <c r="I807" s="23">
        <f t="shared" si="217"/>
        <v>-79.837813689863893</v>
      </c>
      <c r="J807" s="23">
        <f t="shared" si="218"/>
        <v>0</v>
      </c>
      <c r="K807" s="23">
        <f t="shared" si="219"/>
        <v>100</v>
      </c>
    </row>
    <row r="808" spans="1:11">
      <c r="A808" s="20" t="s">
        <v>27</v>
      </c>
      <c r="B808" s="21" t="s">
        <v>28</v>
      </c>
      <c r="C808" s="22">
        <v>547445.15</v>
      </c>
      <c r="D808" s="22">
        <v>225209</v>
      </c>
      <c r="E808" s="22">
        <v>0</v>
      </c>
      <c r="F808" s="22">
        <v>67852.92</v>
      </c>
      <c r="G808" s="22">
        <f t="shared" si="215"/>
        <v>-479592.23000000004</v>
      </c>
      <c r="H808" s="22">
        <f t="shared" si="216"/>
        <v>-67852.92</v>
      </c>
      <c r="I808" s="23">
        <f t="shared" si="217"/>
        <v>-87.605530891998953</v>
      </c>
      <c r="J808" s="23">
        <f t="shared" si="218"/>
        <v>0</v>
      </c>
      <c r="K808" s="23">
        <f t="shared" si="219"/>
        <v>30.128866963576055</v>
      </c>
    </row>
    <row r="809" spans="1:11">
      <c r="A809" s="26" t="s">
        <v>29</v>
      </c>
      <c r="B809" s="21" t="s">
        <v>30</v>
      </c>
      <c r="C809" s="22">
        <v>547445.15</v>
      </c>
      <c r="D809" s="22">
        <v>225209</v>
      </c>
      <c r="E809" s="22">
        <v>0</v>
      </c>
      <c r="F809" s="22">
        <v>67852.92</v>
      </c>
      <c r="G809" s="22">
        <f t="shared" si="215"/>
        <v>-479592.23000000004</v>
      </c>
      <c r="H809" s="22">
        <f t="shared" si="216"/>
        <v>-67852.92</v>
      </c>
      <c r="I809" s="23">
        <f t="shared" si="217"/>
        <v>-87.605530891998953</v>
      </c>
      <c r="J809" s="23">
        <f t="shared" si="218"/>
        <v>0</v>
      </c>
      <c r="K809" s="23">
        <f t="shared" si="219"/>
        <v>30.128866963576055</v>
      </c>
    </row>
    <row r="810" spans="1:11">
      <c r="A810" s="27" t="s">
        <v>31</v>
      </c>
      <c r="B810" s="21" t="s">
        <v>32</v>
      </c>
      <c r="C810" s="22">
        <v>547445.15</v>
      </c>
      <c r="D810" s="22">
        <v>225209</v>
      </c>
      <c r="E810" s="22">
        <v>0</v>
      </c>
      <c r="F810" s="22">
        <v>67852.92</v>
      </c>
      <c r="G810" s="22">
        <f t="shared" si="215"/>
        <v>-479592.23000000004</v>
      </c>
      <c r="H810" s="22">
        <f t="shared" si="216"/>
        <v>-67852.92</v>
      </c>
      <c r="I810" s="23">
        <f t="shared" si="217"/>
        <v>-87.605530891998953</v>
      </c>
      <c r="J810" s="23">
        <f t="shared" si="218"/>
        <v>0</v>
      </c>
      <c r="K810" s="23">
        <f t="shared" si="219"/>
        <v>30.128866963576055</v>
      </c>
    </row>
    <row r="811" spans="1:11">
      <c r="A811" s="28" t="s">
        <v>33</v>
      </c>
      <c r="B811" s="21" t="s">
        <v>34</v>
      </c>
      <c r="C811" s="22">
        <v>41065.26</v>
      </c>
      <c r="D811" s="22">
        <v>149909</v>
      </c>
      <c r="E811" s="22">
        <v>0</v>
      </c>
      <c r="F811" s="22">
        <v>49841.05</v>
      </c>
      <c r="G811" s="22">
        <f t="shared" si="215"/>
        <v>8775.7900000000009</v>
      </c>
      <c r="H811" s="22">
        <f t="shared" si="216"/>
        <v>-49841.05</v>
      </c>
      <c r="I811" s="23">
        <f t="shared" si="217"/>
        <v>21.370350510382735</v>
      </c>
      <c r="J811" s="23">
        <f t="shared" si="218"/>
        <v>0</v>
      </c>
      <c r="K811" s="23">
        <f t="shared" si="219"/>
        <v>33.247536839015673</v>
      </c>
    </row>
    <row r="812" spans="1:11">
      <c r="A812" s="28" t="s">
        <v>35</v>
      </c>
      <c r="B812" s="21" t="s">
        <v>36</v>
      </c>
      <c r="C812" s="22">
        <v>506379.89</v>
      </c>
      <c r="D812" s="22">
        <v>75300</v>
      </c>
      <c r="E812" s="22">
        <v>0</v>
      </c>
      <c r="F812" s="22">
        <v>18011.87</v>
      </c>
      <c r="G812" s="22">
        <f t="shared" si="215"/>
        <v>-488368.02</v>
      </c>
      <c r="H812" s="22">
        <f t="shared" si="216"/>
        <v>-18011.87</v>
      </c>
      <c r="I812" s="23">
        <f t="shared" si="217"/>
        <v>-96.443012379500303</v>
      </c>
      <c r="J812" s="23">
        <f t="shared" si="218"/>
        <v>0</v>
      </c>
      <c r="K812" s="23">
        <f t="shared" si="219"/>
        <v>23.920146082337315</v>
      </c>
    </row>
    <row r="813" spans="1:11">
      <c r="A813" s="20"/>
      <c r="B813" s="21" t="s">
        <v>55</v>
      </c>
      <c r="C813" s="22">
        <v>569541.85</v>
      </c>
      <c r="D813" s="22">
        <v>0</v>
      </c>
      <c r="E813" s="22">
        <v>0</v>
      </c>
      <c r="F813" s="22">
        <v>157356.07999999999</v>
      </c>
      <c r="G813" s="22">
        <f t="shared" si="215"/>
        <v>-412185.77</v>
      </c>
      <c r="H813" s="22">
        <f t="shared" si="216"/>
        <v>-157356.07999999999</v>
      </c>
      <c r="I813" s="23">
        <f t="shared" si="217"/>
        <v>-72.371463133042809</v>
      </c>
      <c r="J813" s="23">
        <f t="shared" si="218"/>
        <v>0</v>
      </c>
      <c r="K813" s="23">
        <f t="shared" si="219"/>
        <v>0</v>
      </c>
    </row>
    <row r="814" spans="1:11">
      <c r="A814" s="20" t="s">
        <v>56</v>
      </c>
      <c r="B814" s="21" t="s">
        <v>57</v>
      </c>
      <c r="C814" s="22">
        <v>-569541.85</v>
      </c>
      <c r="D814" s="22">
        <v>0</v>
      </c>
      <c r="E814" s="22">
        <v>0</v>
      </c>
      <c r="F814" s="22">
        <v>-157356.07999999999</v>
      </c>
      <c r="G814" s="22">
        <f t="shared" si="215"/>
        <v>412185.77</v>
      </c>
      <c r="H814" s="22">
        <f t="shared" si="216"/>
        <v>157356.07999999999</v>
      </c>
      <c r="I814" s="23">
        <f t="shared" si="217"/>
        <v>-72.371463133042809</v>
      </c>
      <c r="J814" s="23">
        <f t="shared" si="218"/>
        <v>0</v>
      </c>
      <c r="K814" s="23">
        <f t="shared" si="219"/>
        <v>0</v>
      </c>
    </row>
    <row r="815" spans="1:11">
      <c r="A815" s="26" t="s">
        <v>58</v>
      </c>
      <c r="B815" s="21" t="s">
        <v>59</v>
      </c>
      <c r="C815" s="22">
        <v>-569541.85</v>
      </c>
      <c r="D815" s="22">
        <v>0</v>
      </c>
      <c r="E815" s="22">
        <v>0</v>
      </c>
      <c r="F815" s="22">
        <v>-157356.07999999999</v>
      </c>
      <c r="G815" s="22">
        <f t="shared" si="215"/>
        <v>412185.77</v>
      </c>
      <c r="H815" s="22">
        <f t="shared" si="216"/>
        <v>157356.07999999999</v>
      </c>
      <c r="I815" s="23">
        <f t="shared" si="217"/>
        <v>-72.371463133042809</v>
      </c>
      <c r="J815" s="23">
        <f t="shared" si="218"/>
        <v>0</v>
      </c>
      <c r="K815" s="23">
        <f t="shared" si="219"/>
        <v>0</v>
      </c>
    </row>
    <row r="816" spans="1:11" s="35" customFormat="1" ht="25.5">
      <c r="A816" s="36" t="s">
        <v>153</v>
      </c>
      <c r="B816" s="32" t="s">
        <v>154</v>
      </c>
      <c r="C816" s="33"/>
      <c r="D816" s="33"/>
      <c r="E816" s="33"/>
      <c r="F816" s="33"/>
      <c r="G816" s="33"/>
      <c r="H816" s="33"/>
      <c r="I816" s="34"/>
      <c r="J816" s="34"/>
      <c r="K816" s="34"/>
    </row>
    <row r="817" spans="1:11">
      <c r="A817" s="20" t="s">
        <v>21</v>
      </c>
      <c r="B817" s="21" t="s">
        <v>22</v>
      </c>
      <c r="C817" s="22">
        <v>1116987</v>
      </c>
      <c r="D817" s="22">
        <v>225209</v>
      </c>
      <c r="E817" s="22">
        <v>0</v>
      </c>
      <c r="F817" s="22">
        <v>225209</v>
      </c>
      <c r="G817" s="22">
        <f t="shared" ref="G817:G827" si="220">F817-C817</f>
        <v>-891778</v>
      </c>
      <c r="H817" s="22">
        <f t="shared" ref="H817:H827" si="221">E817-F817</f>
        <v>-225209</v>
      </c>
      <c r="I817" s="23">
        <f t="shared" ref="I817:I827" si="222">IF(ISERROR(F817/C817),0,F817/C817*100-100)</f>
        <v>-79.837813689863893</v>
      </c>
      <c r="J817" s="23">
        <f t="shared" ref="J817:J827" si="223">IF(ISERROR(F817/E817),0,F817/E817*100)</f>
        <v>0</v>
      </c>
      <c r="K817" s="23">
        <f t="shared" ref="K817:K827" si="224">IF(ISERROR(F817/D817),0,F817/D817*100)</f>
        <v>100</v>
      </c>
    </row>
    <row r="818" spans="1:11">
      <c r="A818" s="26" t="s">
        <v>23</v>
      </c>
      <c r="B818" s="21" t="s">
        <v>24</v>
      </c>
      <c r="C818" s="22">
        <v>1116987</v>
      </c>
      <c r="D818" s="22">
        <v>225209</v>
      </c>
      <c r="E818" s="22">
        <v>0</v>
      </c>
      <c r="F818" s="22">
        <v>225209</v>
      </c>
      <c r="G818" s="22">
        <f t="shared" si="220"/>
        <v>-891778</v>
      </c>
      <c r="H818" s="22">
        <f t="shared" si="221"/>
        <v>-225209</v>
      </c>
      <c r="I818" s="23">
        <f t="shared" si="222"/>
        <v>-79.837813689863893</v>
      </c>
      <c r="J818" s="23">
        <f t="shared" si="223"/>
        <v>0</v>
      </c>
      <c r="K818" s="23">
        <f t="shared" si="224"/>
        <v>100</v>
      </c>
    </row>
    <row r="819" spans="1:11">
      <c r="A819" s="27" t="s">
        <v>25</v>
      </c>
      <c r="B819" s="21" t="s">
        <v>26</v>
      </c>
      <c r="C819" s="22">
        <v>1116987</v>
      </c>
      <c r="D819" s="22">
        <v>225209</v>
      </c>
      <c r="E819" s="22">
        <v>0</v>
      </c>
      <c r="F819" s="22">
        <v>225209</v>
      </c>
      <c r="G819" s="22">
        <f t="shared" si="220"/>
        <v>-891778</v>
      </c>
      <c r="H819" s="22">
        <f t="shared" si="221"/>
        <v>-225209</v>
      </c>
      <c r="I819" s="23">
        <f t="shared" si="222"/>
        <v>-79.837813689863893</v>
      </c>
      <c r="J819" s="23">
        <f t="shared" si="223"/>
        <v>0</v>
      </c>
      <c r="K819" s="23">
        <f t="shared" si="224"/>
        <v>100</v>
      </c>
    </row>
    <row r="820" spans="1:11">
      <c r="A820" s="20" t="s">
        <v>27</v>
      </c>
      <c r="B820" s="21" t="s">
        <v>28</v>
      </c>
      <c r="C820" s="22">
        <v>547445.15</v>
      </c>
      <c r="D820" s="22">
        <v>225209</v>
      </c>
      <c r="E820" s="22">
        <v>0</v>
      </c>
      <c r="F820" s="22">
        <v>67852.92</v>
      </c>
      <c r="G820" s="22">
        <f t="shared" si="220"/>
        <v>-479592.23000000004</v>
      </c>
      <c r="H820" s="22">
        <f t="shared" si="221"/>
        <v>-67852.92</v>
      </c>
      <c r="I820" s="23">
        <f t="shared" si="222"/>
        <v>-87.605530891998953</v>
      </c>
      <c r="J820" s="23">
        <f t="shared" si="223"/>
        <v>0</v>
      </c>
      <c r="K820" s="23">
        <f t="shared" si="224"/>
        <v>30.128866963576055</v>
      </c>
    </row>
    <row r="821" spans="1:11">
      <c r="A821" s="26" t="s">
        <v>29</v>
      </c>
      <c r="B821" s="21" t="s">
        <v>30</v>
      </c>
      <c r="C821" s="22">
        <v>547445.15</v>
      </c>
      <c r="D821" s="22">
        <v>225209</v>
      </c>
      <c r="E821" s="22">
        <v>0</v>
      </c>
      <c r="F821" s="22">
        <v>67852.92</v>
      </c>
      <c r="G821" s="22">
        <f t="shared" si="220"/>
        <v>-479592.23000000004</v>
      </c>
      <c r="H821" s="22">
        <f t="shared" si="221"/>
        <v>-67852.92</v>
      </c>
      <c r="I821" s="23">
        <f t="shared" si="222"/>
        <v>-87.605530891998953</v>
      </c>
      <c r="J821" s="23">
        <f t="shared" si="223"/>
        <v>0</v>
      </c>
      <c r="K821" s="23">
        <f t="shared" si="224"/>
        <v>30.128866963576055</v>
      </c>
    </row>
    <row r="822" spans="1:11">
      <c r="A822" s="27" t="s">
        <v>31</v>
      </c>
      <c r="B822" s="21" t="s">
        <v>32</v>
      </c>
      <c r="C822" s="22">
        <v>547445.15</v>
      </c>
      <c r="D822" s="22">
        <v>225209</v>
      </c>
      <c r="E822" s="22">
        <v>0</v>
      </c>
      <c r="F822" s="22">
        <v>67852.92</v>
      </c>
      <c r="G822" s="22">
        <f t="shared" si="220"/>
        <v>-479592.23000000004</v>
      </c>
      <c r="H822" s="22">
        <f t="shared" si="221"/>
        <v>-67852.92</v>
      </c>
      <c r="I822" s="23">
        <f t="shared" si="222"/>
        <v>-87.605530891998953</v>
      </c>
      <c r="J822" s="23">
        <f t="shared" si="223"/>
        <v>0</v>
      </c>
      <c r="K822" s="23">
        <f t="shared" si="224"/>
        <v>30.128866963576055</v>
      </c>
    </row>
    <row r="823" spans="1:11">
      <c r="A823" s="28" t="s">
        <v>33</v>
      </c>
      <c r="B823" s="21" t="s">
        <v>34</v>
      </c>
      <c r="C823" s="22">
        <v>41065.26</v>
      </c>
      <c r="D823" s="22">
        <v>149909</v>
      </c>
      <c r="E823" s="22">
        <v>0</v>
      </c>
      <c r="F823" s="22">
        <v>49841.05</v>
      </c>
      <c r="G823" s="22">
        <f t="shared" si="220"/>
        <v>8775.7900000000009</v>
      </c>
      <c r="H823" s="22">
        <f t="shared" si="221"/>
        <v>-49841.05</v>
      </c>
      <c r="I823" s="23">
        <f t="shared" si="222"/>
        <v>21.370350510382735</v>
      </c>
      <c r="J823" s="23">
        <f t="shared" si="223"/>
        <v>0</v>
      </c>
      <c r="K823" s="23">
        <f t="shared" si="224"/>
        <v>33.247536839015673</v>
      </c>
    </row>
    <row r="824" spans="1:11">
      <c r="A824" s="28" t="s">
        <v>35</v>
      </c>
      <c r="B824" s="21" t="s">
        <v>36</v>
      </c>
      <c r="C824" s="22">
        <v>506379.89</v>
      </c>
      <c r="D824" s="22">
        <v>75300</v>
      </c>
      <c r="E824" s="22">
        <v>0</v>
      </c>
      <c r="F824" s="22">
        <v>18011.87</v>
      </c>
      <c r="G824" s="22">
        <f t="shared" si="220"/>
        <v>-488368.02</v>
      </c>
      <c r="H824" s="22">
        <f t="shared" si="221"/>
        <v>-18011.87</v>
      </c>
      <c r="I824" s="23">
        <f t="shared" si="222"/>
        <v>-96.443012379500303</v>
      </c>
      <c r="J824" s="23">
        <f t="shared" si="223"/>
        <v>0</v>
      </c>
      <c r="K824" s="23">
        <f t="shared" si="224"/>
        <v>23.920146082337315</v>
      </c>
    </row>
    <row r="825" spans="1:11">
      <c r="A825" s="20"/>
      <c r="B825" s="21" t="s">
        <v>55</v>
      </c>
      <c r="C825" s="22">
        <v>569541.85</v>
      </c>
      <c r="D825" s="22">
        <v>0</v>
      </c>
      <c r="E825" s="22">
        <v>0</v>
      </c>
      <c r="F825" s="22">
        <v>157356.07999999999</v>
      </c>
      <c r="G825" s="22">
        <f t="shared" si="220"/>
        <v>-412185.77</v>
      </c>
      <c r="H825" s="22">
        <f t="shared" si="221"/>
        <v>-157356.07999999999</v>
      </c>
      <c r="I825" s="23">
        <f t="shared" si="222"/>
        <v>-72.371463133042809</v>
      </c>
      <c r="J825" s="23">
        <f t="shared" si="223"/>
        <v>0</v>
      </c>
      <c r="K825" s="23">
        <f t="shared" si="224"/>
        <v>0</v>
      </c>
    </row>
    <row r="826" spans="1:11">
      <c r="A826" s="20" t="s">
        <v>56</v>
      </c>
      <c r="B826" s="21" t="s">
        <v>57</v>
      </c>
      <c r="C826" s="22">
        <v>-569541.85</v>
      </c>
      <c r="D826" s="22">
        <v>0</v>
      </c>
      <c r="E826" s="22">
        <v>0</v>
      </c>
      <c r="F826" s="22">
        <v>-157356.07999999999</v>
      </c>
      <c r="G826" s="22">
        <f t="shared" si="220"/>
        <v>412185.77</v>
      </c>
      <c r="H826" s="22">
        <f t="shared" si="221"/>
        <v>157356.07999999999</v>
      </c>
      <c r="I826" s="23">
        <f t="shared" si="222"/>
        <v>-72.371463133042809</v>
      </c>
      <c r="J826" s="23">
        <f t="shared" si="223"/>
        <v>0</v>
      </c>
      <c r="K826" s="23">
        <f t="shared" si="224"/>
        <v>0</v>
      </c>
    </row>
    <row r="827" spans="1:11">
      <c r="A827" s="26" t="s">
        <v>58</v>
      </c>
      <c r="B827" s="21" t="s">
        <v>59</v>
      </c>
      <c r="C827" s="22">
        <v>-569541.85</v>
      </c>
      <c r="D827" s="22">
        <v>0</v>
      </c>
      <c r="E827" s="22">
        <v>0</v>
      </c>
      <c r="F827" s="22">
        <v>-157356.07999999999</v>
      </c>
      <c r="G827" s="22">
        <f t="shared" si="220"/>
        <v>412185.77</v>
      </c>
      <c r="H827" s="22">
        <f t="shared" si="221"/>
        <v>157356.07999999999</v>
      </c>
      <c r="I827" s="23">
        <f t="shared" si="222"/>
        <v>-72.371463133042809</v>
      </c>
      <c r="J827" s="23">
        <f t="shared" si="223"/>
        <v>0</v>
      </c>
      <c r="K827" s="23">
        <f t="shared" si="224"/>
        <v>0</v>
      </c>
    </row>
    <row r="828" spans="1:11" s="35" customFormat="1">
      <c r="A828" s="31" t="s">
        <v>131</v>
      </c>
      <c r="B828" s="32" t="s">
        <v>132</v>
      </c>
      <c r="C828" s="33"/>
      <c r="D828" s="33"/>
      <c r="E828" s="33"/>
      <c r="F828" s="33"/>
      <c r="G828" s="33"/>
      <c r="H828" s="33"/>
      <c r="I828" s="34"/>
      <c r="J828" s="34"/>
      <c r="K828" s="34"/>
    </row>
    <row r="829" spans="1:11">
      <c r="A829" s="20" t="s">
        <v>21</v>
      </c>
      <c r="B829" s="21" t="s">
        <v>22</v>
      </c>
      <c r="C829" s="22">
        <v>2162</v>
      </c>
      <c r="D829" s="22">
        <v>0</v>
      </c>
      <c r="E829" s="22">
        <v>0</v>
      </c>
      <c r="F829" s="22">
        <v>0</v>
      </c>
      <c r="G829" s="22">
        <f t="shared" ref="G829:G841" si="225">F829-C829</f>
        <v>-2162</v>
      </c>
      <c r="H829" s="22">
        <f t="shared" ref="H829:H841" si="226">E829-F829</f>
        <v>0</v>
      </c>
      <c r="I829" s="23">
        <f t="shared" ref="I829:I841" si="227">IF(ISERROR(F829/C829),0,F829/C829*100-100)</f>
        <v>-100</v>
      </c>
      <c r="J829" s="23">
        <f t="shared" ref="J829:J841" si="228">IF(ISERROR(F829/E829),0,F829/E829*100)</f>
        <v>0</v>
      </c>
      <c r="K829" s="23">
        <f t="shared" ref="K829:K841" si="229">IF(ISERROR(F829/D829),0,F829/D829*100)</f>
        <v>0</v>
      </c>
    </row>
    <row r="830" spans="1:11">
      <c r="A830" s="26" t="s">
        <v>23</v>
      </c>
      <c r="B830" s="21" t="s">
        <v>24</v>
      </c>
      <c r="C830" s="22">
        <v>2162</v>
      </c>
      <c r="D830" s="22">
        <v>0</v>
      </c>
      <c r="E830" s="22">
        <v>0</v>
      </c>
      <c r="F830" s="22">
        <v>0</v>
      </c>
      <c r="G830" s="22">
        <f t="shared" si="225"/>
        <v>-2162</v>
      </c>
      <c r="H830" s="22">
        <f t="shared" si="226"/>
        <v>0</v>
      </c>
      <c r="I830" s="23">
        <f t="shared" si="227"/>
        <v>-100</v>
      </c>
      <c r="J830" s="23">
        <f t="shared" si="228"/>
        <v>0</v>
      </c>
      <c r="K830" s="23">
        <f t="shared" si="229"/>
        <v>0</v>
      </c>
    </row>
    <row r="831" spans="1:11">
      <c r="A831" s="27" t="s">
        <v>25</v>
      </c>
      <c r="B831" s="21" t="s">
        <v>26</v>
      </c>
      <c r="C831" s="22">
        <v>2162</v>
      </c>
      <c r="D831" s="22">
        <v>0</v>
      </c>
      <c r="E831" s="22">
        <v>0</v>
      </c>
      <c r="F831" s="22">
        <v>0</v>
      </c>
      <c r="G831" s="22">
        <f t="shared" si="225"/>
        <v>-2162</v>
      </c>
      <c r="H831" s="22">
        <f t="shared" si="226"/>
        <v>0</v>
      </c>
      <c r="I831" s="23">
        <f t="shared" si="227"/>
        <v>-100</v>
      </c>
      <c r="J831" s="23">
        <f t="shared" si="228"/>
        <v>0</v>
      </c>
      <c r="K831" s="23">
        <f t="shared" si="229"/>
        <v>0</v>
      </c>
    </row>
    <row r="832" spans="1:11">
      <c r="A832" s="20" t="s">
        <v>27</v>
      </c>
      <c r="B832" s="21" t="s">
        <v>28</v>
      </c>
      <c r="C832" s="22">
        <v>1390.96</v>
      </c>
      <c r="D832" s="22">
        <v>0</v>
      </c>
      <c r="E832" s="22">
        <v>0</v>
      </c>
      <c r="F832" s="22">
        <v>0</v>
      </c>
      <c r="G832" s="22">
        <f t="shared" si="225"/>
        <v>-1390.96</v>
      </c>
      <c r="H832" s="22">
        <f t="shared" si="226"/>
        <v>0</v>
      </c>
      <c r="I832" s="23">
        <f t="shared" si="227"/>
        <v>-100</v>
      </c>
      <c r="J832" s="23">
        <f t="shared" si="228"/>
        <v>0</v>
      </c>
      <c r="K832" s="23">
        <f t="shared" si="229"/>
        <v>0</v>
      </c>
    </row>
    <row r="833" spans="1:11">
      <c r="A833" s="26" t="s">
        <v>29</v>
      </c>
      <c r="B833" s="21" t="s">
        <v>30</v>
      </c>
      <c r="C833" s="22">
        <v>1390.96</v>
      </c>
      <c r="D833" s="22">
        <v>0</v>
      </c>
      <c r="E833" s="22">
        <v>0</v>
      </c>
      <c r="F833" s="22">
        <v>0</v>
      </c>
      <c r="G833" s="22">
        <f t="shared" si="225"/>
        <v>-1390.96</v>
      </c>
      <c r="H833" s="22">
        <f t="shared" si="226"/>
        <v>0</v>
      </c>
      <c r="I833" s="23">
        <f t="shared" si="227"/>
        <v>-100</v>
      </c>
      <c r="J833" s="23">
        <f t="shared" si="228"/>
        <v>0</v>
      </c>
      <c r="K833" s="23">
        <f t="shared" si="229"/>
        <v>0</v>
      </c>
    </row>
    <row r="834" spans="1:11">
      <c r="A834" s="27" t="s">
        <v>31</v>
      </c>
      <c r="B834" s="21" t="s">
        <v>32</v>
      </c>
      <c r="C834" s="22">
        <v>1347.96</v>
      </c>
      <c r="D834" s="22">
        <v>0</v>
      </c>
      <c r="E834" s="22">
        <v>0</v>
      </c>
      <c r="F834" s="22">
        <v>0</v>
      </c>
      <c r="G834" s="22">
        <f t="shared" si="225"/>
        <v>-1347.96</v>
      </c>
      <c r="H834" s="22">
        <f t="shared" si="226"/>
        <v>0</v>
      </c>
      <c r="I834" s="23">
        <f t="shared" si="227"/>
        <v>-100</v>
      </c>
      <c r="J834" s="23">
        <f t="shared" si="228"/>
        <v>0</v>
      </c>
      <c r="K834" s="23">
        <f t="shared" si="229"/>
        <v>0</v>
      </c>
    </row>
    <row r="835" spans="1:11">
      <c r="A835" s="28" t="s">
        <v>35</v>
      </c>
      <c r="B835" s="21" t="s">
        <v>36</v>
      </c>
      <c r="C835" s="22">
        <v>1347.96</v>
      </c>
      <c r="D835" s="22">
        <v>0</v>
      </c>
      <c r="E835" s="22">
        <v>0</v>
      </c>
      <c r="F835" s="22">
        <v>0</v>
      </c>
      <c r="G835" s="22">
        <f t="shared" si="225"/>
        <v>-1347.96</v>
      </c>
      <c r="H835" s="22">
        <f t="shared" si="226"/>
        <v>0</v>
      </c>
      <c r="I835" s="23">
        <f t="shared" si="227"/>
        <v>-100</v>
      </c>
      <c r="J835" s="23">
        <f t="shared" si="228"/>
        <v>0</v>
      </c>
      <c r="K835" s="23">
        <f t="shared" si="229"/>
        <v>0</v>
      </c>
    </row>
    <row r="836" spans="1:11" ht="25.5">
      <c r="A836" s="27" t="s">
        <v>79</v>
      </c>
      <c r="B836" s="21" t="s">
        <v>80</v>
      </c>
      <c r="C836" s="22">
        <v>43</v>
      </c>
      <c r="D836" s="22">
        <v>0</v>
      </c>
      <c r="E836" s="22">
        <v>0</v>
      </c>
      <c r="F836" s="22">
        <v>0</v>
      </c>
      <c r="G836" s="22">
        <f t="shared" si="225"/>
        <v>-43</v>
      </c>
      <c r="H836" s="22">
        <f t="shared" si="226"/>
        <v>0</v>
      </c>
      <c r="I836" s="23">
        <f t="shared" si="227"/>
        <v>-100</v>
      </c>
      <c r="J836" s="23">
        <f t="shared" si="228"/>
        <v>0</v>
      </c>
      <c r="K836" s="23">
        <f t="shared" si="229"/>
        <v>0</v>
      </c>
    </row>
    <row r="837" spans="1:11">
      <c r="A837" s="28" t="s">
        <v>81</v>
      </c>
      <c r="B837" s="21" t="s">
        <v>82</v>
      </c>
      <c r="C837" s="22">
        <v>43</v>
      </c>
      <c r="D837" s="22">
        <v>0</v>
      </c>
      <c r="E837" s="22">
        <v>0</v>
      </c>
      <c r="F837" s="22">
        <v>0</v>
      </c>
      <c r="G837" s="22">
        <f t="shared" si="225"/>
        <v>-43</v>
      </c>
      <c r="H837" s="22">
        <f t="shared" si="226"/>
        <v>0</v>
      </c>
      <c r="I837" s="23">
        <f t="shared" si="227"/>
        <v>-100</v>
      </c>
      <c r="J837" s="23">
        <f t="shared" si="228"/>
        <v>0</v>
      </c>
      <c r="K837" s="23">
        <f t="shared" si="229"/>
        <v>0</v>
      </c>
    </row>
    <row r="838" spans="1:11">
      <c r="A838" s="20"/>
      <c r="B838" s="21" t="s">
        <v>55</v>
      </c>
      <c r="C838" s="22">
        <v>771.04</v>
      </c>
      <c r="D838" s="22">
        <v>0</v>
      </c>
      <c r="E838" s="22">
        <v>0</v>
      </c>
      <c r="F838" s="22">
        <v>0</v>
      </c>
      <c r="G838" s="22">
        <f t="shared" si="225"/>
        <v>-771.04</v>
      </c>
      <c r="H838" s="22">
        <f t="shared" si="226"/>
        <v>0</v>
      </c>
      <c r="I838" s="23">
        <f t="shared" si="227"/>
        <v>-100</v>
      </c>
      <c r="J838" s="23">
        <f t="shared" si="228"/>
        <v>0</v>
      </c>
      <c r="K838" s="23">
        <f t="shared" si="229"/>
        <v>0</v>
      </c>
    </row>
    <row r="839" spans="1:11">
      <c r="A839" s="20" t="s">
        <v>56</v>
      </c>
      <c r="B839" s="21" t="s">
        <v>57</v>
      </c>
      <c r="C839" s="22">
        <v>-771.04</v>
      </c>
      <c r="D839" s="22">
        <v>0</v>
      </c>
      <c r="E839" s="22">
        <v>0</v>
      </c>
      <c r="F839" s="22">
        <v>0</v>
      </c>
      <c r="G839" s="22">
        <f t="shared" si="225"/>
        <v>771.04</v>
      </c>
      <c r="H839" s="22">
        <f t="shared" si="226"/>
        <v>0</v>
      </c>
      <c r="I839" s="23">
        <f t="shared" si="227"/>
        <v>-100</v>
      </c>
      <c r="J839" s="23">
        <f t="shared" si="228"/>
        <v>0</v>
      </c>
      <c r="K839" s="23">
        <f t="shared" si="229"/>
        <v>0</v>
      </c>
    </row>
    <row r="840" spans="1:11">
      <c r="A840" s="26" t="s">
        <v>58</v>
      </c>
      <c r="B840" s="21" t="s">
        <v>59</v>
      </c>
      <c r="C840" s="22">
        <v>-771.04</v>
      </c>
      <c r="D840" s="22">
        <v>0</v>
      </c>
      <c r="E840" s="22">
        <v>0</v>
      </c>
      <c r="F840" s="22">
        <v>0</v>
      </c>
      <c r="G840" s="22">
        <f t="shared" si="225"/>
        <v>771.04</v>
      </c>
      <c r="H840" s="22">
        <f t="shared" si="226"/>
        <v>0</v>
      </c>
      <c r="I840" s="23">
        <f t="shared" si="227"/>
        <v>-100</v>
      </c>
      <c r="J840" s="23">
        <f t="shared" si="228"/>
        <v>0</v>
      </c>
      <c r="K840" s="23">
        <f t="shared" si="229"/>
        <v>0</v>
      </c>
    </row>
    <row r="841" spans="1:11" ht="25.5">
      <c r="A841" s="27" t="s">
        <v>147</v>
      </c>
      <c r="B841" s="21" t="s">
        <v>148</v>
      </c>
      <c r="C841" s="22">
        <v>-43</v>
      </c>
      <c r="D841" s="22">
        <v>0</v>
      </c>
      <c r="E841" s="22">
        <v>0</v>
      </c>
      <c r="F841" s="22">
        <v>0</v>
      </c>
      <c r="G841" s="22">
        <f t="shared" si="225"/>
        <v>43</v>
      </c>
      <c r="H841" s="22">
        <f t="shared" si="226"/>
        <v>0</v>
      </c>
      <c r="I841" s="23">
        <f t="shared" si="227"/>
        <v>-100</v>
      </c>
      <c r="J841" s="23">
        <f t="shared" si="228"/>
        <v>0</v>
      </c>
      <c r="K841" s="23">
        <f t="shared" si="229"/>
        <v>0</v>
      </c>
    </row>
    <row r="842" spans="1:11" s="35" customFormat="1" ht="25.5">
      <c r="A842" s="36" t="s">
        <v>368</v>
      </c>
      <c r="B842" s="32" t="s">
        <v>766</v>
      </c>
      <c r="C842" s="33"/>
      <c r="D842" s="33"/>
      <c r="E842" s="33"/>
      <c r="F842" s="33"/>
      <c r="G842" s="33"/>
      <c r="H842" s="33"/>
      <c r="I842" s="34"/>
      <c r="J842" s="34"/>
      <c r="K842" s="34"/>
    </row>
    <row r="843" spans="1:11">
      <c r="A843" s="20" t="s">
        <v>21</v>
      </c>
      <c r="B843" s="21" t="s">
        <v>22</v>
      </c>
      <c r="C843" s="22">
        <v>2162</v>
      </c>
      <c r="D843" s="22">
        <v>0</v>
      </c>
      <c r="E843" s="22">
        <v>0</v>
      </c>
      <c r="F843" s="22">
        <v>0</v>
      </c>
      <c r="G843" s="22">
        <f t="shared" ref="G843:G855" si="230">F843-C843</f>
        <v>-2162</v>
      </c>
      <c r="H843" s="22">
        <f t="shared" ref="H843:H855" si="231">E843-F843</f>
        <v>0</v>
      </c>
      <c r="I843" s="23">
        <f t="shared" ref="I843:I855" si="232">IF(ISERROR(F843/C843),0,F843/C843*100-100)</f>
        <v>-100</v>
      </c>
      <c r="J843" s="23">
        <f t="shared" ref="J843:J855" si="233">IF(ISERROR(F843/E843),0,F843/E843*100)</f>
        <v>0</v>
      </c>
      <c r="K843" s="23">
        <f t="shared" ref="K843:K855" si="234">IF(ISERROR(F843/D843),0,F843/D843*100)</f>
        <v>0</v>
      </c>
    </row>
    <row r="844" spans="1:11">
      <c r="A844" s="26" t="s">
        <v>23</v>
      </c>
      <c r="B844" s="21" t="s">
        <v>24</v>
      </c>
      <c r="C844" s="22">
        <v>2162</v>
      </c>
      <c r="D844" s="22">
        <v>0</v>
      </c>
      <c r="E844" s="22">
        <v>0</v>
      </c>
      <c r="F844" s="22">
        <v>0</v>
      </c>
      <c r="G844" s="22">
        <f t="shared" si="230"/>
        <v>-2162</v>
      </c>
      <c r="H844" s="22">
        <f t="shared" si="231"/>
        <v>0</v>
      </c>
      <c r="I844" s="23">
        <f t="shared" si="232"/>
        <v>-100</v>
      </c>
      <c r="J844" s="23">
        <f t="shared" si="233"/>
        <v>0</v>
      </c>
      <c r="K844" s="23">
        <f t="shared" si="234"/>
        <v>0</v>
      </c>
    </row>
    <row r="845" spans="1:11">
      <c r="A845" s="27" t="s">
        <v>25</v>
      </c>
      <c r="B845" s="21" t="s">
        <v>26</v>
      </c>
      <c r="C845" s="22">
        <v>2162</v>
      </c>
      <c r="D845" s="22">
        <v>0</v>
      </c>
      <c r="E845" s="22">
        <v>0</v>
      </c>
      <c r="F845" s="22">
        <v>0</v>
      </c>
      <c r="G845" s="22">
        <f t="shared" si="230"/>
        <v>-2162</v>
      </c>
      <c r="H845" s="22">
        <f t="shared" si="231"/>
        <v>0</v>
      </c>
      <c r="I845" s="23">
        <f t="shared" si="232"/>
        <v>-100</v>
      </c>
      <c r="J845" s="23">
        <f t="shared" si="233"/>
        <v>0</v>
      </c>
      <c r="K845" s="23">
        <f t="shared" si="234"/>
        <v>0</v>
      </c>
    </row>
    <row r="846" spans="1:11">
      <c r="A846" s="20" t="s">
        <v>27</v>
      </c>
      <c r="B846" s="21" t="s">
        <v>28</v>
      </c>
      <c r="C846" s="22">
        <v>1390.96</v>
      </c>
      <c r="D846" s="22">
        <v>0</v>
      </c>
      <c r="E846" s="22">
        <v>0</v>
      </c>
      <c r="F846" s="22">
        <v>0</v>
      </c>
      <c r="G846" s="22">
        <f t="shared" si="230"/>
        <v>-1390.96</v>
      </c>
      <c r="H846" s="22">
        <f t="shared" si="231"/>
        <v>0</v>
      </c>
      <c r="I846" s="23">
        <f t="shared" si="232"/>
        <v>-100</v>
      </c>
      <c r="J846" s="23">
        <f t="shared" si="233"/>
        <v>0</v>
      </c>
      <c r="K846" s="23">
        <f t="shared" si="234"/>
        <v>0</v>
      </c>
    </row>
    <row r="847" spans="1:11">
      <c r="A847" s="26" t="s">
        <v>29</v>
      </c>
      <c r="B847" s="21" t="s">
        <v>30</v>
      </c>
      <c r="C847" s="22">
        <v>1390.96</v>
      </c>
      <c r="D847" s="22">
        <v>0</v>
      </c>
      <c r="E847" s="22">
        <v>0</v>
      </c>
      <c r="F847" s="22">
        <v>0</v>
      </c>
      <c r="G847" s="22">
        <f t="shared" si="230"/>
        <v>-1390.96</v>
      </c>
      <c r="H847" s="22">
        <f t="shared" si="231"/>
        <v>0</v>
      </c>
      <c r="I847" s="23">
        <f t="shared" si="232"/>
        <v>-100</v>
      </c>
      <c r="J847" s="23">
        <f t="shared" si="233"/>
        <v>0</v>
      </c>
      <c r="K847" s="23">
        <f t="shared" si="234"/>
        <v>0</v>
      </c>
    </row>
    <row r="848" spans="1:11">
      <c r="A848" s="27" t="s">
        <v>31</v>
      </c>
      <c r="B848" s="21" t="s">
        <v>32</v>
      </c>
      <c r="C848" s="22">
        <v>1347.96</v>
      </c>
      <c r="D848" s="22">
        <v>0</v>
      </c>
      <c r="E848" s="22">
        <v>0</v>
      </c>
      <c r="F848" s="22">
        <v>0</v>
      </c>
      <c r="G848" s="22">
        <f t="shared" si="230"/>
        <v>-1347.96</v>
      </c>
      <c r="H848" s="22">
        <f t="shared" si="231"/>
        <v>0</v>
      </c>
      <c r="I848" s="23">
        <f t="shared" si="232"/>
        <v>-100</v>
      </c>
      <c r="J848" s="23">
        <f t="shared" si="233"/>
        <v>0</v>
      </c>
      <c r="K848" s="23">
        <f t="shared" si="234"/>
        <v>0</v>
      </c>
    </row>
    <row r="849" spans="1:11">
      <c r="A849" s="28" t="s">
        <v>35</v>
      </c>
      <c r="B849" s="21" t="s">
        <v>36</v>
      </c>
      <c r="C849" s="22">
        <v>1347.96</v>
      </c>
      <c r="D849" s="22">
        <v>0</v>
      </c>
      <c r="E849" s="22">
        <v>0</v>
      </c>
      <c r="F849" s="22">
        <v>0</v>
      </c>
      <c r="G849" s="22">
        <f t="shared" si="230"/>
        <v>-1347.96</v>
      </c>
      <c r="H849" s="22">
        <f t="shared" si="231"/>
        <v>0</v>
      </c>
      <c r="I849" s="23">
        <f t="shared" si="232"/>
        <v>-100</v>
      </c>
      <c r="J849" s="23">
        <f t="shared" si="233"/>
        <v>0</v>
      </c>
      <c r="K849" s="23">
        <f t="shared" si="234"/>
        <v>0</v>
      </c>
    </row>
    <row r="850" spans="1:11" ht="25.5">
      <c r="A850" s="27" t="s">
        <v>79</v>
      </c>
      <c r="B850" s="21" t="s">
        <v>80</v>
      </c>
      <c r="C850" s="22">
        <v>43</v>
      </c>
      <c r="D850" s="22">
        <v>0</v>
      </c>
      <c r="E850" s="22">
        <v>0</v>
      </c>
      <c r="F850" s="22">
        <v>0</v>
      </c>
      <c r="G850" s="22">
        <f t="shared" si="230"/>
        <v>-43</v>
      </c>
      <c r="H850" s="22">
        <f t="shared" si="231"/>
        <v>0</v>
      </c>
      <c r="I850" s="23">
        <f t="shared" si="232"/>
        <v>-100</v>
      </c>
      <c r="J850" s="23">
        <f t="shared" si="233"/>
        <v>0</v>
      </c>
      <c r="K850" s="23">
        <f t="shared" si="234"/>
        <v>0</v>
      </c>
    </row>
    <row r="851" spans="1:11">
      <c r="A851" s="28" t="s">
        <v>81</v>
      </c>
      <c r="B851" s="21" t="s">
        <v>82</v>
      </c>
      <c r="C851" s="22">
        <v>43</v>
      </c>
      <c r="D851" s="22">
        <v>0</v>
      </c>
      <c r="E851" s="22">
        <v>0</v>
      </c>
      <c r="F851" s="22">
        <v>0</v>
      </c>
      <c r="G851" s="22">
        <f t="shared" si="230"/>
        <v>-43</v>
      </c>
      <c r="H851" s="22">
        <f t="shared" si="231"/>
        <v>0</v>
      </c>
      <c r="I851" s="23">
        <f t="shared" si="232"/>
        <v>-100</v>
      </c>
      <c r="J851" s="23">
        <f t="shared" si="233"/>
        <v>0</v>
      </c>
      <c r="K851" s="23">
        <f t="shared" si="234"/>
        <v>0</v>
      </c>
    </row>
    <row r="852" spans="1:11">
      <c r="A852" s="20"/>
      <c r="B852" s="21" t="s">
        <v>55</v>
      </c>
      <c r="C852" s="22">
        <v>771.04</v>
      </c>
      <c r="D852" s="22">
        <v>0</v>
      </c>
      <c r="E852" s="22">
        <v>0</v>
      </c>
      <c r="F852" s="22">
        <v>0</v>
      </c>
      <c r="G852" s="22">
        <f t="shared" si="230"/>
        <v>-771.04</v>
      </c>
      <c r="H852" s="22">
        <f t="shared" si="231"/>
        <v>0</v>
      </c>
      <c r="I852" s="23">
        <f t="shared" si="232"/>
        <v>-100</v>
      </c>
      <c r="J852" s="23">
        <f t="shared" si="233"/>
        <v>0</v>
      </c>
      <c r="K852" s="23">
        <f t="shared" si="234"/>
        <v>0</v>
      </c>
    </row>
    <row r="853" spans="1:11">
      <c r="A853" s="20" t="s">
        <v>56</v>
      </c>
      <c r="B853" s="21" t="s">
        <v>57</v>
      </c>
      <c r="C853" s="22">
        <v>-771.04</v>
      </c>
      <c r="D853" s="22">
        <v>0</v>
      </c>
      <c r="E853" s="22">
        <v>0</v>
      </c>
      <c r="F853" s="22">
        <v>0</v>
      </c>
      <c r="G853" s="22">
        <f t="shared" si="230"/>
        <v>771.04</v>
      </c>
      <c r="H853" s="22">
        <f t="shared" si="231"/>
        <v>0</v>
      </c>
      <c r="I853" s="23">
        <f t="shared" si="232"/>
        <v>-100</v>
      </c>
      <c r="J853" s="23">
        <f t="shared" si="233"/>
        <v>0</v>
      </c>
      <c r="K853" s="23">
        <f t="shared" si="234"/>
        <v>0</v>
      </c>
    </row>
    <row r="854" spans="1:11">
      <c r="A854" s="26" t="s">
        <v>58</v>
      </c>
      <c r="B854" s="21" t="s">
        <v>59</v>
      </c>
      <c r="C854" s="22">
        <v>-771.04</v>
      </c>
      <c r="D854" s="22">
        <v>0</v>
      </c>
      <c r="E854" s="22">
        <v>0</v>
      </c>
      <c r="F854" s="22">
        <v>0</v>
      </c>
      <c r="G854" s="22">
        <f t="shared" si="230"/>
        <v>771.04</v>
      </c>
      <c r="H854" s="22">
        <f t="shared" si="231"/>
        <v>0</v>
      </c>
      <c r="I854" s="23">
        <f t="shared" si="232"/>
        <v>-100</v>
      </c>
      <c r="J854" s="23">
        <f t="shared" si="233"/>
        <v>0</v>
      </c>
      <c r="K854" s="23">
        <f t="shared" si="234"/>
        <v>0</v>
      </c>
    </row>
    <row r="855" spans="1:11" ht="25.5">
      <c r="A855" s="27" t="s">
        <v>147</v>
      </c>
      <c r="B855" s="21" t="s">
        <v>148</v>
      </c>
      <c r="C855" s="22">
        <v>-43</v>
      </c>
      <c r="D855" s="22">
        <v>0</v>
      </c>
      <c r="E855" s="22">
        <v>0</v>
      </c>
      <c r="F855" s="22">
        <v>0</v>
      </c>
      <c r="G855" s="22">
        <f t="shared" si="230"/>
        <v>43</v>
      </c>
      <c r="H855" s="22">
        <f t="shared" si="231"/>
        <v>0</v>
      </c>
      <c r="I855" s="23">
        <f t="shared" si="232"/>
        <v>-100</v>
      </c>
      <c r="J855" s="23">
        <f t="shared" si="233"/>
        <v>0</v>
      </c>
      <c r="K855" s="23">
        <f t="shared" si="234"/>
        <v>0</v>
      </c>
    </row>
    <row r="856" spans="1:11" s="35" customFormat="1" ht="25.5">
      <c r="A856" s="31" t="s">
        <v>135</v>
      </c>
      <c r="B856" s="32" t="s">
        <v>136</v>
      </c>
      <c r="C856" s="33"/>
      <c r="D856" s="33"/>
      <c r="E856" s="33"/>
      <c r="F856" s="33"/>
      <c r="G856" s="33"/>
      <c r="H856" s="33"/>
      <c r="I856" s="34"/>
      <c r="J856" s="34"/>
      <c r="K856" s="34"/>
    </row>
    <row r="857" spans="1:11">
      <c r="A857" s="20" t="s">
        <v>21</v>
      </c>
      <c r="B857" s="21" t="s">
        <v>22</v>
      </c>
      <c r="C857" s="22">
        <v>9064508.3699999992</v>
      </c>
      <c r="D857" s="22">
        <v>6116710</v>
      </c>
      <c r="E857" s="22">
        <v>2057557</v>
      </c>
      <c r="F857" s="22">
        <v>6071710</v>
      </c>
      <c r="G857" s="22">
        <f t="shared" ref="G857:G876" si="235">F857-C857</f>
        <v>-2992798.3699999992</v>
      </c>
      <c r="H857" s="22">
        <f t="shared" ref="H857:H876" si="236">E857-F857</f>
        <v>-4014153</v>
      </c>
      <c r="I857" s="23">
        <f t="shared" ref="I857:I876" si="237">IF(ISERROR(F857/C857),0,F857/C857*100-100)</f>
        <v>-33.016665083624389</v>
      </c>
      <c r="J857" s="23">
        <f t="shared" ref="J857:J876" si="238">IF(ISERROR(F857/E857),0,F857/E857*100)</f>
        <v>295.09316145312135</v>
      </c>
      <c r="K857" s="23">
        <f t="shared" ref="K857:K876" si="239">IF(ISERROR(F857/D857),0,F857/D857*100)</f>
        <v>99.264310389081714</v>
      </c>
    </row>
    <row r="858" spans="1:11" ht="25.5">
      <c r="A858" s="26" t="s">
        <v>65</v>
      </c>
      <c r="B858" s="21" t="s">
        <v>66</v>
      </c>
      <c r="C858" s="22">
        <v>2574.37</v>
      </c>
      <c r="D858" s="22">
        <v>0</v>
      </c>
      <c r="E858" s="22">
        <v>0</v>
      </c>
      <c r="F858" s="22">
        <v>0</v>
      </c>
      <c r="G858" s="22">
        <f t="shared" si="235"/>
        <v>-2574.37</v>
      </c>
      <c r="H858" s="22">
        <f t="shared" si="236"/>
        <v>0</v>
      </c>
      <c r="I858" s="23">
        <f t="shared" si="237"/>
        <v>-100</v>
      </c>
      <c r="J858" s="23">
        <f t="shared" si="238"/>
        <v>0</v>
      </c>
      <c r="K858" s="23">
        <f t="shared" si="239"/>
        <v>0</v>
      </c>
    </row>
    <row r="859" spans="1:11">
      <c r="A859" s="26" t="s">
        <v>67</v>
      </c>
      <c r="B859" s="21" t="s">
        <v>68</v>
      </c>
      <c r="C859" s="22">
        <v>0</v>
      </c>
      <c r="D859" s="22">
        <v>277388</v>
      </c>
      <c r="E859" s="22">
        <v>45000</v>
      </c>
      <c r="F859" s="22">
        <v>232388</v>
      </c>
      <c r="G859" s="22">
        <f t="shared" si="235"/>
        <v>232388</v>
      </c>
      <c r="H859" s="22">
        <f t="shared" si="236"/>
        <v>-187388</v>
      </c>
      <c r="I859" s="23">
        <f t="shared" si="237"/>
        <v>0</v>
      </c>
      <c r="J859" s="23">
        <f t="shared" si="238"/>
        <v>516.41777777777781</v>
      </c>
      <c r="K859" s="23">
        <f t="shared" si="239"/>
        <v>83.777236217860903</v>
      </c>
    </row>
    <row r="860" spans="1:11">
      <c r="A860" s="27" t="s">
        <v>69</v>
      </c>
      <c r="B860" s="21" t="s">
        <v>70</v>
      </c>
      <c r="C860" s="22">
        <v>0</v>
      </c>
      <c r="D860" s="22">
        <v>277388</v>
      </c>
      <c r="E860" s="22">
        <v>45000</v>
      </c>
      <c r="F860" s="22">
        <v>232388</v>
      </c>
      <c r="G860" s="22">
        <f t="shared" si="235"/>
        <v>232388</v>
      </c>
      <c r="H860" s="22">
        <f t="shared" si="236"/>
        <v>-187388</v>
      </c>
      <c r="I860" s="23">
        <f t="shared" si="237"/>
        <v>0</v>
      </c>
      <c r="J860" s="23">
        <f t="shared" si="238"/>
        <v>516.41777777777781</v>
      </c>
      <c r="K860" s="23">
        <f t="shared" si="239"/>
        <v>83.777236217860903</v>
      </c>
    </row>
    <row r="861" spans="1:11">
      <c r="A861" s="28" t="s">
        <v>71</v>
      </c>
      <c r="B861" s="21" t="s">
        <v>72</v>
      </c>
      <c r="C861" s="22">
        <v>0</v>
      </c>
      <c r="D861" s="22">
        <v>277388</v>
      </c>
      <c r="E861" s="22">
        <v>45000</v>
      </c>
      <c r="F861" s="22">
        <v>232388</v>
      </c>
      <c r="G861" s="22">
        <f t="shared" si="235"/>
        <v>232388</v>
      </c>
      <c r="H861" s="22">
        <f t="shared" si="236"/>
        <v>-187388</v>
      </c>
      <c r="I861" s="23">
        <f t="shared" si="237"/>
        <v>0</v>
      </c>
      <c r="J861" s="23">
        <f t="shared" si="238"/>
        <v>516.41777777777781</v>
      </c>
      <c r="K861" s="23">
        <f t="shared" si="239"/>
        <v>83.777236217860903</v>
      </c>
    </row>
    <row r="862" spans="1:11" ht="25.5">
      <c r="A862" s="29" t="s">
        <v>73</v>
      </c>
      <c r="B862" s="21" t="s">
        <v>74</v>
      </c>
      <c r="C862" s="22">
        <v>0</v>
      </c>
      <c r="D862" s="22">
        <v>277388</v>
      </c>
      <c r="E862" s="22">
        <v>45000</v>
      </c>
      <c r="F862" s="22">
        <v>232388</v>
      </c>
      <c r="G862" s="22">
        <f t="shared" si="235"/>
        <v>232388</v>
      </c>
      <c r="H862" s="22">
        <f t="shared" si="236"/>
        <v>-187388</v>
      </c>
      <c r="I862" s="23">
        <f t="shared" si="237"/>
        <v>0</v>
      </c>
      <c r="J862" s="23">
        <f t="shared" si="238"/>
        <v>516.41777777777781</v>
      </c>
      <c r="K862" s="23">
        <f t="shared" si="239"/>
        <v>83.777236217860903</v>
      </c>
    </row>
    <row r="863" spans="1:11" ht="25.5">
      <c r="A863" s="30" t="s">
        <v>75</v>
      </c>
      <c r="B863" s="21" t="s">
        <v>76</v>
      </c>
      <c r="C863" s="22">
        <v>0</v>
      </c>
      <c r="D863" s="22">
        <v>277388</v>
      </c>
      <c r="E863" s="22">
        <v>45000</v>
      </c>
      <c r="F863" s="22">
        <v>232388</v>
      </c>
      <c r="G863" s="22">
        <f t="shared" si="235"/>
        <v>232388</v>
      </c>
      <c r="H863" s="22">
        <f t="shared" si="236"/>
        <v>-187388</v>
      </c>
      <c r="I863" s="23">
        <f t="shared" si="237"/>
        <v>0</v>
      </c>
      <c r="J863" s="23">
        <f t="shared" si="238"/>
        <v>516.41777777777781</v>
      </c>
      <c r="K863" s="23">
        <f t="shared" si="239"/>
        <v>83.777236217860903</v>
      </c>
    </row>
    <row r="864" spans="1:11">
      <c r="A864" s="26" t="s">
        <v>23</v>
      </c>
      <c r="B864" s="21" t="s">
        <v>24</v>
      </c>
      <c r="C864" s="22">
        <v>9061934</v>
      </c>
      <c r="D864" s="22">
        <v>5839322</v>
      </c>
      <c r="E864" s="22">
        <v>2012557</v>
      </c>
      <c r="F864" s="22">
        <v>5839322</v>
      </c>
      <c r="G864" s="22">
        <f t="shared" si="235"/>
        <v>-3222612</v>
      </c>
      <c r="H864" s="22">
        <f t="shared" si="236"/>
        <v>-3826765</v>
      </c>
      <c r="I864" s="23">
        <f t="shared" si="237"/>
        <v>-35.562077587411252</v>
      </c>
      <c r="J864" s="23">
        <f t="shared" si="238"/>
        <v>290.14442820749917</v>
      </c>
      <c r="K864" s="23">
        <f t="shared" si="239"/>
        <v>100</v>
      </c>
    </row>
    <row r="865" spans="1:11">
      <c r="A865" s="27" t="s">
        <v>25</v>
      </c>
      <c r="B865" s="21" t="s">
        <v>26</v>
      </c>
      <c r="C865" s="22">
        <v>9061934</v>
      </c>
      <c r="D865" s="22">
        <v>5839322</v>
      </c>
      <c r="E865" s="22">
        <v>2012557</v>
      </c>
      <c r="F865" s="22">
        <v>5839322</v>
      </c>
      <c r="G865" s="22">
        <f t="shared" si="235"/>
        <v>-3222612</v>
      </c>
      <c r="H865" s="22">
        <f t="shared" si="236"/>
        <v>-3826765</v>
      </c>
      <c r="I865" s="23">
        <f t="shared" si="237"/>
        <v>-35.562077587411252</v>
      </c>
      <c r="J865" s="23">
        <f t="shared" si="238"/>
        <v>290.14442820749917</v>
      </c>
      <c r="K865" s="23">
        <f t="shared" si="239"/>
        <v>100</v>
      </c>
    </row>
    <row r="866" spans="1:11">
      <c r="A866" s="20" t="s">
        <v>27</v>
      </c>
      <c r="B866" s="21" t="s">
        <v>28</v>
      </c>
      <c r="C866" s="22">
        <v>5176433.9400000004</v>
      </c>
      <c r="D866" s="22">
        <v>6116710</v>
      </c>
      <c r="E866" s="22">
        <v>2057557</v>
      </c>
      <c r="F866" s="22">
        <v>4963363.9400000004</v>
      </c>
      <c r="G866" s="22">
        <f t="shared" si="235"/>
        <v>-213070</v>
      </c>
      <c r="H866" s="22">
        <f t="shared" si="236"/>
        <v>-2905806.9400000004</v>
      </c>
      <c r="I866" s="23">
        <f t="shared" si="237"/>
        <v>-4.1161541414358283</v>
      </c>
      <c r="J866" s="23">
        <f t="shared" si="238"/>
        <v>241.22607247332638</v>
      </c>
      <c r="K866" s="23">
        <f t="shared" si="239"/>
        <v>81.144339685876886</v>
      </c>
    </row>
    <row r="867" spans="1:11">
      <c r="A867" s="26" t="s">
        <v>29</v>
      </c>
      <c r="B867" s="21" t="s">
        <v>30</v>
      </c>
      <c r="C867" s="22">
        <v>1356809.35</v>
      </c>
      <c r="D867" s="22">
        <v>2355186</v>
      </c>
      <c r="E867" s="22">
        <v>1638308</v>
      </c>
      <c r="F867" s="22">
        <v>1732128.91</v>
      </c>
      <c r="G867" s="22">
        <f t="shared" si="235"/>
        <v>375319.55999999982</v>
      </c>
      <c r="H867" s="22">
        <f t="shared" si="236"/>
        <v>-93820.909999999916</v>
      </c>
      <c r="I867" s="23">
        <f t="shared" si="237"/>
        <v>27.661923172920339</v>
      </c>
      <c r="J867" s="23">
        <f t="shared" si="238"/>
        <v>105.72669546873969</v>
      </c>
      <c r="K867" s="23">
        <f t="shared" si="239"/>
        <v>73.545312769352407</v>
      </c>
    </row>
    <row r="868" spans="1:11">
      <c r="A868" s="27" t="s">
        <v>31</v>
      </c>
      <c r="B868" s="21" t="s">
        <v>32</v>
      </c>
      <c r="C868" s="22">
        <v>1356809.35</v>
      </c>
      <c r="D868" s="22">
        <v>2355186</v>
      </c>
      <c r="E868" s="22">
        <v>1638308</v>
      </c>
      <c r="F868" s="22">
        <v>1732128.91</v>
      </c>
      <c r="G868" s="22">
        <f t="shared" si="235"/>
        <v>375319.55999999982</v>
      </c>
      <c r="H868" s="22">
        <f t="shared" si="236"/>
        <v>-93820.909999999916</v>
      </c>
      <c r="I868" s="23">
        <f t="shared" si="237"/>
        <v>27.661923172920339</v>
      </c>
      <c r="J868" s="23">
        <f t="shared" si="238"/>
        <v>105.72669546873969</v>
      </c>
      <c r="K868" s="23">
        <f t="shared" si="239"/>
        <v>73.545312769352407</v>
      </c>
    </row>
    <row r="869" spans="1:11">
      <c r="A869" s="28" t="s">
        <v>33</v>
      </c>
      <c r="B869" s="21" t="s">
        <v>34</v>
      </c>
      <c r="C869" s="22">
        <v>385839.05</v>
      </c>
      <c r="D869" s="22">
        <v>723770</v>
      </c>
      <c r="E869" s="22">
        <v>503820</v>
      </c>
      <c r="F869" s="22">
        <v>559109.12</v>
      </c>
      <c r="G869" s="22">
        <f t="shared" si="235"/>
        <v>173270.07</v>
      </c>
      <c r="H869" s="22">
        <f t="shared" si="236"/>
        <v>-55289.119999999995</v>
      </c>
      <c r="I869" s="23">
        <f t="shared" si="237"/>
        <v>44.907344137406511</v>
      </c>
      <c r="J869" s="23">
        <f t="shared" si="238"/>
        <v>110.97398277162478</v>
      </c>
      <c r="K869" s="23">
        <f t="shared" si="239"/>
        <v>77.249557179767052</v>
      </c>
    </row>
    <row r="870" spans="1:11">
      <c r="A870" s="28" t="s">
        <v>35</v>
      </c>
      <c r="B870" s="21" t="s">
        <v>36</v>
      </c>
      <c r="C870" s="22">
        <v>970970.3</v>
      </c>
      <c r="D870" s="22">
        <v>1631416</v>
      </c>
      <c r="E870" s="22">
        <v>1134488</v>
      </c>
      <c r="F870" s="22">
        <v>1173019.79</v>
      </c>
      <c r="G870" s="22">
        <f t="shared" si="235"/>
        <v>202049.49</v>
      </c>
      <c r="H870" s="22">
        <f t="shared" si="236"/>
        <v>-38531.790000000037</v>
      </c>
      <c r="I870" s="23">
        <f t="shared" si="237"/>
        <v>20.80902886524953</v>
      </c>
      <c r="J870" s="23">
        <f t="shared" si="238"/>
        <v>103.39640348774073</v>
      </c>
      <c r="K870" s="23">
        <f t="shared" si="239"/>
        <v>71.901942239134598</v>
      </c>
    </row>
    <row r="871" spans="1:11">
      <c r="A871" s="29" t="s">
        <v>77</v>
      </c>
      <c r="B871" s="21" t="s">
        <v>78</v>
      </c>
      <c r="C871" s="22">
        <v>228735.88</v>
      </c>
      <c r="D871" s="22">
        <v>0</v>
      </c>
      <c r="E871" s="22">
        <v>0</v>
      </c>
      <c r="F871" s="22">
        <v>320201.75</v>
      </c>
      <c r="G871" s="22">
        <f t="shared" si="235"/>
        <v>91465.87</v>
      </c>
      <c r="H871" s="22">
        <f t="shared" si="236"/>
        <v>-320201.75</v>
      </c>
      <c r="I871" s="23">
        <f t="shared" si="237"/>
        <v>39.98754808384237</v>
      </c>
      <c r="J871" s="23">
        <f t="shared" si="238"/>
        <v>0</v>
      </c>
      <c r="K871" s="23">
        <f t="shared" si="239"/>
        <v>0</v>
      </c>
    </row>
    <row r="872" spans="1:11">
      <c r="A872" s="26" t="s">
        <v>51</v>
      </c>
      <c r="B872" s="21" t="s">
        <v>52</v>
      </c>
      <c r="C872" s="22">
        <v>3819624.59</v>
      </c>
      <c r="D872" s="22">
        <v>3761524</v>
      </c>
      <c r="E872" s="22">
        <v>419249</v>
      </c>
      <c r="F872" s="22">
        <v>3231235.03</v>
      </c>
      <c r="G872" s="22">
        <f t="shared" si="235"/>
        <v>-588389.56000000006</v>
      </c>
      <c r="H872" s="22">
        <f t="shared" si="236"/>
        <v>-2811986.03</v>
      </c>
      <c r="I872" s="23">
        <f t="shared" si="237"/>
        <v>-15.404381926444771</v>
      </c>
      <c r="J872" s="23">
        <f t="shared" si="238"/>
        <v>770.71979420344462</v>
      </c>
      <c r="K872" s="23">
        <f t="shared" si="239"/>
        <v>85.902284021051031</v>
      </c>
    </row>
    <row r="873" spans="1:11">
      <c r="A873" s="27" t="s">
        <v>53</v>
      </c>
      <c r="B873" s="21" t="s">
        <v>54</v>
      </c>
      <c r="C873" s="22">
        <v>3819624.59</v>
      </c>
      <c r="D873" s="22">
        <v>3761524</v>
      </c>
      <c r="E873" s="22">
        <v>419249</v>
      </c>
      <c r="F873" s="22">
        <v>3231235.03</v>
      </c>
      <c r="G873" s="22">
        <f t="shared" si="235"/>
        <v>-588389.56000000006</v>
      </c>
      <c r="H873" s="22">
        <f t="shared" si="236"/>
        <v>-2811986.03</v>
      </c>
      <c r="I873" s="23">
        <f t="shared" si="237"/>
        <v>-15.404381926444771</v>
      </c>
      <c r="J873" s="23">
        <f t="shared" si="238"/>
        <v>770.71979420344462</v>
      </c>
      <c r="K873" s="23">
        <f t="shared" si="239"/>
        <v>85.902284021051031</v>
      </c>
    </row>
    <row r="874" spans="1:11">
      <c r="A874" s="20"/>
      <c r="B874" s="21" t="s">
        <v>55</v>
      </c>
      <c r="C874" s="22">
        <v>3888074.43</v>
      </c>
      <c r="D874" s="22">
        <v>0</v>
      </c>
      <c r="E874" s="22">
        <v>0</v>
      </c>
      <c r="F874" s="22">
        <v>1108346.06</v>
      </c>
      <c r="G874" s="22">
        <f t="shared" si="235"/>
        <v>-2779728.37</v>
      </c>
      <c r="H874" s="22">
        <f t="shared" si="236"/>
        <v>-1108346.06</v>
      </c>
      <c r="I874" s="23">
        <f t="shared" si="237"/>
        <v>-71.493702603836212</v>
      </c>
      <c r="J874" s="23">
        <f t="shared" si="238"/>
        <v>0</v>
      </c>
      <c r="K874" s="23">
        <f t="shared" si="239"/>
        <v>0</v>
      </c>
    </row>
    <row r="875" spans="1:11">
      <c r="A875" s="20" t="s">
        <v>56</v>
      </c>
      <c r="B875" s="21" t="s">
        <v>57</v>
      </c>
      <c r="C875" s="22">
        <v>-3888074.43</v>
      </c>
      <c r="D875" s="22">
        <v>0</v>
      </c>
      <c r="E875" s="22">
        <v>0</v>
      </c>
      <c r="F875" s="22">
        <v>-1108346.06</v>
      </c>
      <c r="G875" s="22">
        <f t="shared" si="235"/>
        <v>2779728.37</v>
      </c>
      <c r="H875" s="22">
        <f t="shared" si="236"/>
        <v>1108346.06</v>
      </c>
      <c r="I875" s="23">
        <f t="shared" si="237"/>
        <v>-71.493702603836212</v>
      </c>
      <c r="J875" s="23">
        <f t="shared" si="238"/>
        <v>0</v>
      </c>
      <c r="K875" s="23">
        <f t="shared" si="239"/>
        <v>0</v>
      </c>
    </row>
    <row r="876" spans="1:11">
      <c r="A876" s="26" t="s">
        <v>58</v>
      </c>
      <c r="B876" s="21" t="s">
        <v>59</v>
      </c>
      <c r="C876" s="22">
        <v>-3888074.43</v>
      </c>
      <c r="D876" s="22">
        <v>0</v>
      </c>
      <c r="E876" s="22">
        <v>0</v>
      </c>
      <c r="F876" s="22">
        <v>-1108346.06</v>
      </c>
      <c r="G876" s="22">
        <f t="shared" si="235"/>
        <v>2779728.37</v>
      </c>
      <c r="H876" s="22">
        <f t="shared" si="236"/>
        <v>1108346.06</v>
      </c>
      <c r="I876" s="23">
        <f t="shared" si="237"/>
        <v>-71.493702603836212</v>
      </c>
      <c r="J876" s="23">
        <f t="shared" si="238"/>
        <v>0</v>
      </c>
      <c r="K876" s="23">
        <f t="shared" si="239"/>
        <v>0</v>
      </c>
    </row>
    <row r="877" spans="1:11" s="35" customFormat="1" ht="25.5">
      <c r="A877" s="36" t="s">
        <v>137</v>
      </c>
      <c r="B877" s="32" t="s">
        <v>138</v>
      </c>
      <c r="C877" s="33"/>
      <c r="D877" s="33"/>
      <c r="E877" s="33"/>
      <c r="F877" s="33"/>
      <c r="G877" s="33"/>
      <c r="H877" s="33"/>
      <c r="I877" s="34"/>
      <c r="J877" s="34"/>
      <c r="K877" s="34"/>
    </row>
    <row r="878" spans="1:11">
      <c r="A878" s="20" t="s">
        <v>21</v>
      </c>
      <c r="B878" s="21" t="s">
        <v>22</v>
      </c>
      <c r="C878" s="22">
        <v>8957198.3699999992</v>
      </c>
      <c r="D878" s="22">
        <v>6009400</v>
      </c>
      <c r="E878" s="22">
        <v>2014929</v>
      </c>
      <c r="F878" s="22">
        <v>5964400</v>
      </c>
      <c r="G878" s="22">
        <f t="shared" ref="G878:G897" si="240">F878-C878</f>
        <v>-2992798.3699999992</v>
      </c>
      <c r="H878" s="22">
        <f t="shared" ref="H878:H897" si="241">E878-F878</f>
        <v>-3949471</v>
      </c>
      <c r="I878" s="23">
        <f t="shared" ref="I878:I897" si="242">IF(ISERROR(F878/C878),0,F878/C878*100-100)</f>
        <v>-33.412214917821444</v>
      </c>
      <c r="J878" s="23">
        <f t="shared" ref="J878:J897" si="243">IF(ISERROR(F878/E878),0,F878/E878*100)</f>
        <v>296.01043014418866</v>
      </c>
      <c r="K878" s="23">
        <f t="shared" ref="K878:K897" si="244">IF(ISERROR(F878/D878),0,F878/D878*100)</f>
        <v>99.251173162046129</v>
      </c>
    </row>
    <row r="879" spans="1:11" ht="25.5">
      <c r="A879" s="26" t="s">
        <v>65</v>
      </c>
      <c r="B879" s="21" t="s">
        <v>66</v>
      </c>
      <c r="C879" s="22">
        <v>2574.37</v>
      </c>
      <c r="D879" s="22">
        <v>0</v>
      </c>
      <c r="E879" s="22">
        <v>0</v>
      </c>
      <c r="F879" s="22">
        <v>0</v>
      </c>
      <c r="G879" s="22">
        <f t="shared" si="240"/>
        <v>-2574.37</v>
      </c>
      <c r="H879" s="22">
        <f t="shared" si="241"/>
        <v>0</v>
      </c>
      <c r="I879" s="23">
        <f t="shared" si="242"/>
        <v>-100</v>
      </c>
      <c r="J879" s="23">
        <f t="shared" si="243"/>
        <v>0</v>
      </c>
      <c r="K879" s="23">
        <f t="shared" si="244"/>
        <v>0</v>
      </c>
    </row>
    <row r="880" spans="1:11">
      <c r="A880" s="26" t="s">
        <v>67</v>
      </c>
      <c r="B880" s="21" t="s">
        <v>68</v>
      </c>
      <c r="C880" s="22">
        <v>0</v>
      </c>
      <c r="D880" s="22">
        <v>277388</v>
      </c>
      <c r="E880" s="22">
        <v>45000</v>
      </c>
      <c r="F880" s="22">
        <v>232388</v>
      </c>
      <c r="G880" s="22">
        <f t="shared" si="240"/>
        <v>232388</v>
      </c>
      <c r="H880" s="22">
        <f t="shared" si="241"/>
        <v>-187388</v>
      </c>
      <c r="I880" s="23">
        <f t="shared" si="242"/>
        <v>0</v>
      </c>
      <c r="J880" s="23">
        <f t="shared" si="243"/>
        <v>516.41777777777781</v>
      </c>
      <c r="K880" s="23">
        <f t="shared" si="244"/>
        <v>83.777236217860903</v>
      </c>
    </row>
    <row r="881" spans="1:11">
      <c r="A881" s="27" t="s">
        <v>69</v>
      </c>
      <c r="B881" s="21" t="s">
        <v>70</v>
      </c>
      <c r="C881" s="22">
        <v>0</v>
      </c>
      <c r="D881" s="22">
        <v>277388</v>
      </c>
      <c r="E881" s="22">
        <v>45000</v>
      </c>
      <c r="F881" s="22">
        <v>232388</v>
      </c>
      <c r="G881" s="22">
        <f t="shared" si="240"/>
        <v>232388</v>
      </c>
      <c r="H881" s="22">
        <f t="shared" si="241"/>
        <v>-187388</v>
      </c>
      <c r="I881" s="23">
        <f t="shared" si="242"/>
        <v>0</v>
      </c>
      <c r="J881" s="23">
        <f t="shared" si="243"/>
        <v>516.41777777777781</v>
      </c>
      <c r="K881" s="23">
        <f t="shared" si="244"/>
        <v>83.777236217860903</v>
      </c>
    </row>
    <row r="882" spans="1:11">
      <c r="A882" s="28" t="s">
        <v>71</v>
      </c>
      <c r="B882" s="21" t="s">
        <v>72</v>
      </c>
      <c r="C882" s="22">
        <v>0</v>
      </c>
      <c r="D882" s="22">
        <v>277388</v>
      </c>
      <c r="E882" s="22">
        <v>45000</v>
      </c>
      <c r="F882" s="22">
        <v>232388</v>
      </c>
      <c r="G882" s="22">
        <f t="shared" si="240"/>
        <v>232388</v>
      </c>
      <c r="H882" s="22">
        <f t="shared" si="241"/>
        <v>-187388</v>
      </c>
      <c r="I882" s="23">
        <f t="shared" si="242"/>
        <v>0</v>
      </c>
      <c r="J882" s="23">
        <f t="shared" si="243"/>
        <v>516.41777777777781</v>
      </c>
      <c r="K882" s="23">
        <f t="shared" si="244"/>
        <v>83.777236217860903</v>
      </c>
    </row>
    <row r="883" spans="1:11" ht="25.5">
      <c r="A883" s="29" t="s">
        <v>73</v>
      </c>
      <c r="B883" s="21" t="s">
        <v>74</v>
      </c>
      <c r="C883" s="22">
        <v>0</v>
      </c>
      <c r="D883" s="22">
        <v>277388</v>
      </c>
      <c r="E883" s="22">
        <v>45000</v>
      </c>
      <c r="F883" s="22">
        <v>232388</v>
      </c>
      <c r="G883" s="22">
        <f t="shared" si="240"/>
        <v>232388</v>
      </c>
      <c r="H883" s="22">
        <f t="shared" si="241"/>
        <v>-187388</v>
      </c>
      <c r="I883" s="23">
        <f t="shared" si="242"/>
        <v>0</v>
      </c>
      <c r="J883" s="23">
        <f t="shared" si="243"/>
        <v>516.41777777777781</v>
      </c>
      <c r="K883" s="23">
        <f t="shared" si="244"/>
        <v>83.777236217860903</v>
      </c>
    </row>
    <row r="884" spans="1:11" ht="25.5">
      <c r="A884" s="30" t="s">
        <v>75</v>
      </c>
      <c r="B884" s="21" t="s">
        <v>76</v>
      </c>
      <c r="C884" s="22">
        <v>0</v>
      </c>
      <c r="D884" s="22">
        <v>277388</v>
      </c>
      <c r="E884" s="22">
        <v>45000</v>
      </c>
      <c r="F884" s="22">
        <v>232388</v>
      </c>
      <c r="G884" s="22">
        <f t="shared" si="240"/>
        <v>232388</v>
      </c>
      <c r="H884" s="22">
        <f t="shared" si="241"/>
        <v>-187388</v>
      </c>
      <c r="I884" s="23">
        <f t="shared" si="242"/>
        <v>0</v>
      </c>
      <c r="J884" s="23">
        <f t="shared" si="243"/>
        <v>516.41777777777781</v>
      </c>
      <c r="K884" s="23">
        <f t="shared" si="244"/>
        <v>83.777236217860903</v>
      </c>
    </row>
    <row r="885" spans="1:11">
      <c r="A885" s="26" t="s">
        <v>23</v>
      </c>
      <c r="B885" s="21" t="s">
        <v>24</v>
      </c>
      <c r="C885" s="22">
        <v>8954624</v>
      </c>
      <c r="D885" s="22">
        <v>5732012</v>
      </c>
      <c r="E885" s="22">
        <v>1969929</v>
      </c>
      <c r="F885" s="22">
        <v>5732012</v>
      </c>
      <c r="G885" s="22">
        <f t="shared" si="240"/>
        <v>-3222612</v>
      </c>
      <c r="H885" s="22">
        <f t="shared" si="241"/>
        <v>-3762083</v>
      </c>
      <c r="I885" s="23">
        <f t="shared" si="242"/>
        <v>-35.988244732553824</v>
      </c>
      <c r="J885" s="23">
        <f t="shared" si="243"/>
        <v>290.97556307866932</v>
      </c>
      <c r="K885" s="23">
        <f t="shared" si="244"/>
        <v>100</v>
      </c>
    </row>
    <row r="886" spans="1:11">
      <c r="A886" s="27" t="s">
        <v>25</v>
      </c>
      <c r="B886" s="21" t="s">
        <v>26</v>
      </c>
      <c r="C886" s="22">
        <v>8954624</v>
      </c>
      <c r="D886" s="22">
        <v>5732012</v>
      </c>
      <c r="E886" s="22">
        <v>1969929</v>
      </c>
      <c r="F886" s="22">
        <v>5732012</v>
      </c>
      <c r="G886" s="22">
        <f t="shared" si="240"/>
        <v>-3222612</v>
      </c>
      <c r="H886" s="22">
        <f t="shared" si="241"/>
        <v>-3762083</v>
      </c>
      <c r="I886" s="23">
        <f t="shared" si="242"/>
        <v>-35.988244732553824</v>
      </c>
      <c r="J886" s="23">
        <f t="shared" si="243"/>
        <v>290.97556307866932</v>
      </c>
      <c r="K886" s="23">
        <f t="shared" si="244"/>
        <v>100</v>
      </c>
    </row>
    <row r="887" spans="1:11">
      <c r="A887" s="20" t="s">
        <v>27</v>
      </c>
      <c r="B887" s="21" t="s">
        <v>28</v>
      </c>
      <c r="C887" s="22">
        <v>5139850.2300000004</v>
      </c>
      <c r="D887" s="22">
        <v>6009400</v>
      </c>
      <c r="E887" s="22">
        <v>2014929</v>
      </c>
      <c r="F887" s="22">
        <v>4923473.5999999996</v>
      </c>
      <c r="G887" s="22">
        <f t="shared" si="240"/>
        <v>-216376.63000000082</v>
      </c>
      <c r="H887" s="22">
        <f t="shared" si="241"/>
        <v>-2908544.5999999996</v>
      </c>
      <c r="I887" s="23">
        <f t="shared" si="242"/>
        <v>-4.2097847275211535</v>
      </c>
      <c r="J887" s="23">
        <f t="shared" si="243"/>
        <v>244.34973142974266</v>
      </c>
      <c r="K887" s="23">
        <f t="shared" si="244"/>
        <v>81.929537058608176</v>
      </c>
    </row>
    <row r="888" spans="1:11">
      <c r="A888" s="26" t="s">
        <v>29</v>
      </c>
      <c r="B888" s="21" t="s">
        <v>30</v>
      </c>
      <c r="C888" s="22">
        <v>1320225.6399999999</v>
      </c>
      <c r="D888" s="22">
        <v>2247876</v>
      </c>
      <c r="E888" s="22">
        <v>1595680</v>
      </c>
      <c r="F888" s="22">
        <v>1692238.57</v>
      </c>
      <c r="G888" s="22">
        <f t="shared" si="240"/>
        <v>372012.93000000017</v>
      </c>
      <c r="H888" s="22">
        <f t="shared" si="241"/>
        <v>-96558.570000000065</v>
      </c>
      <c r="I888" s="23">
        <f t="shared" si="242"/>
        <v>28.177981000278123</v>
      </c>
      <c r="J888" s="23">
        <f t="shared" si="243"/>
        <v>106.0512489972927</v>
      </c>
      <c r="K888" s="23">
        <f t="shared" si="244"/>
        <v>75.281669006653402</v>
      </c>
    </row>
    <row r="889" spans="1:11">
      <c r="A889" s="27" t="s">
        <v>31</v>
      </c>
      <c r="B889" s="21" t="s">
        <v>32</v>
      </c>
      <c r="C889" s="22">
        <v>1320225.6399999999</v>
      </c>
      <c r="D889" s="22">
        <v>2247876</v>
      </c>
      <c r="E889" s="22">
        <v>1595680</v>
      </c>
      <c r="F889" s="22">
        <v>1692238.57</v>
      </c>
      <c r="G889" s="22">
        <f t="shared" si="240"/>
        <v>372012.93000000017</v>
      </c>
      <c r="H889" s="22">
        <f t="shared" si="241"/>
        <v>-96558.570000000065</v>
      </c>
      <c r="I889" s="23">
        <f t="shared" si="242"/>
        <v>28.177981000278123</v>
      </c>
      <c r="J889" s="23">
        <f t="shared" si="243"/>
        <v>106.0512489972927</v>
      </c>
      <c r="K889" s="23">
        <f t="shared" si="244"/>
        <v>75.281669006653402</v>
      </c>
    </row>
    <row r="890" spans="1:11">
      <c r="A890" s="28" t="s">
        <v>33</v>
      </c>
      <c r="B890" s="21" t="s">
        <v>34</v>
      </c>
      <c r="C890" s="22">
        <v>349255.34</v>
      </c>
      <c r="D890" s="22">
        <v>616460</v>
      </c>
      <c r="E890" s="22">
        <v>465101</v>
      </c>
      <c r="F890" s="22">
        <v>519218.78</v>
      </c>
      <c r="G890" s="22">
        <f t="shared" si="240"/>
        <v>169963.44</v>
      </c>
      <c r="H890" s="22">
        <f t="shared" si="241"/>
        <v>-54117.780000000028</v>
      </c>
      <c r="I890" s="23">
        <f t="shared" si="242"/>
        <v>48.664521493071533</v>
      </c>
      <c r="J890" s="23">
        <f t="shared" si="243"/>
        <v>111.63570493290705</v>
      </c>
      <c r="K890" s="23">
        <f t="shared" si="244"/>
        <v>84.225867047334788</v>
      </c>
    </row>
    <row r="891" spans="1:11">
      <c r="A891" s="28" t="s">
        <v>35</v>
      </c>
      <c r="B891" s="21" t="s">
        <v>36</v>
      </c>
      <c r="C891" s="22">
        <v>970970.3</v>
      </c>
      <c r="D891" s="22">
        <v>1631416</v>
      </c>
      <c r="E891" s="22">
        <v>1130579</v>
      </c>
      <c r="F891" s="22">
        <v>1173019.79</v>
      </c>
      <c r="G891" s="22">
        <f t="shared" si="240"/>
        <v>202049.49</v>
      </c>
      <c r="H891" s="22">
        <f t="shared" si="241"/>
        <v>-42440.790000000037</v>
      </c>
      <c r="I891" s="23">
        <f t="shared" si="242"/>
        <v>20.80902886524953</v>
      </c>
      <c r="J891" s="23">
        <f t="shared" si="243"/>
        <v>103.75389866608171</v>
      </c>
      <c r="K891" s="23">
        <f t="shared" si="244"/>
        <v>71.901942239134598</v>
      </c>
    </row>
    <row r="892" spans="1:11">
      <c r="A892" s="29" t="s">
        <v>77</v>
      </c>
      <c r="B892" s="21" t="s">
        <v>78</v>
      </c>
      <c r="C892" s="22">
        <v>228735.88</v>
      </c>
      <c r="D892" s="22">
        <v>0</v>
      </c>
      <c r="E892" s="22">
        <v>0</v>
      </c>
      <c r="F892" s="22">
        <v>320201.75</v>
      </c>
      <c r="G892" s="22">
        <f t="shared" si="240"/>
        <v>91465.87</v>
      </c>
      <c r="H892" s="22">
        <f t="shared" si="241"/>
        <v>-320201.75</v>
      </c>
      <c r="I892" s="23">
        <f t="shared" si="242"/>
        <v>39.98754808384237</v>
      </c>
      <c r="J892" s="23">
        <f t="shared" si="243"/>
        <v>0</v>
      </c>
      <c r="K892" s="23">
        <f t="shared" si="244"/>
        <v>0</v>
      </c>
    </row>
    <row r="893" spans="1:11">
      <c r="A893" s="26" t="s">
        <v>51</v>
      </c>
      <c r="B893" s="21" t="s">
        <v>52</v>
      </c>
      <c r="C893" s="22">
        <v>3819624.59</v>
      </c>
      <c r="D893" s="22">
        <v>3761524</v>
      </c>
      <c r="E893" s="22">
        <v>419249</v>
      </c>
      <c r="F893" s="22">
        <v>3231235.03</v>
      </c>
      <c r="G893" s="22">
        <f t="shared" si="240"/>
        <v>-588389.56000000006</v>
      </c>
      <c r="H893" s="22">
        <f t="shared" si="241"/>
        <v>-2811986.03</v>
      </c>
      <c r="I893" s="23">
        <f t="shared" si="242"/>
        <v>-15.404381926444771</v>
      </c>
      <c r="J893" s="23">
        <f t="shared" si="243"/>
        <v>770.71979420344462</v>
      </c>
      <c r="K893" s="23">
        <f t="shared" si="244"/>
        <v>85.902284021051031</v>
      </c>
    </row>
    <row r="894" spans="1:11">
      <c r="A894" s="27" t="s">
        <v>53</v>
      </c>
      <c r="B894" s="21" t="s">
        <v>54</v>
      </c>
      <c r="C894" s="22">
        <v>3819624.59</v>
      </c>
      <c r="D894" s="22">
        <v>3761524</v>
      </c>
      <c r="E894" s="22">
        <v>419249</v>
      </c>
      <c r="F894" s="22">
        <v>3231235.03</v>
      </c>
      <c r="G894" s="22">
        <f t="shared" si="240"/>
        <v>-588389.56000000006</v>
      </c>
      <c r="H894" s="22">
        <f t="shared" si="241"/>
        <v>-2811986.03</v>
      </c>
      <c r="I894" s="23">
        <f t="shared" si="242"/>
        <v>-15.404381926444771</v>
      </c>
      <c r="J894" s="23">
        <f t="shared" si="243"/>
        <v>770.71979420344462</v>
      </c>
      <c r="K894" s="23">
        <f t="shared" si="244"/>
        <v>85.902284021051031</v>
      </c>
    </row>
    <row r="895" spans="1:11">
      <c r="A895" s="20"/>
      <c r="B895" s="21" t="s">
        <v>55</v>
      </c>
      <c r="C895" s="22">
        <v>3817348.14</v>
      </c>
      <c r="D895" s="22">
        <v>0</v>
      </c>
      <c r="E895" s="22">
        <v>0</v>
      </c>
      <c r="F895" s="22">
        <v>1040926.4</v>
      </c>
      <c r="G895" s="22">
        <f t="shared" si="240"/>
        <v>-2776421.74</v>
      </c>
      <c r="H895" s="22">
        <f t="shared" si="241"/>
        <v>-1040926.4</v>
      </c>
      <c r="I895" s="23">
        <f t="shared" si="242"/>
        <v>-72.731688024661025</v>
      </c>
      <c r="J895" s="23">
        <f t="shared" si="243"/>
        <v>0</v>
      </c>
      <c r="K895" s="23">
        <f t="shared" si="244"/>
        <v>0</v>
      </c>
    </row>
    <row r="896" spans="1:11">
      <c r="A896" s="20" t="s">
        <v>56</v>
      </c>
      <c r="B896" s="21" t="s">
        <v>57</v>
      </c>
      <c r="C896" s="22">
        <v>-3817348.14</v>
      </c>
      <c r="D896" s="22">
        <v>0</v>
      </c>
      <c r="E896" s="22">
        <v>0</v>
      </c>
      <c r="F896" s="22">
        <v>-1040926.4</v>
      </c>
      <c r="G896" s="22">
        <f t="shared" si="240"/>
        <v>2776421.74</v>
      </c>
      <c r="H896" s="22">
        <f t="shared" si="241"/>
        <v>1040926.4</v>
      </c>
      <c r="I896" s="23">
        <f t="shared" si="242"/>
        <v>-72.731688024661025</v>
      </c>
      <c r="J896" s="23">
        <f t="shared" si="243"/>
        <v>0</v>
      </c>
      <c r="K896" s="23">
        <f t="shared" si="244"/>
        <v>0</v>
      </c>
    </row>
    <row r="897" spans="1:11">
      <c r="A897" s="26" t="s">
        <v>58</v>
      </c>
      <c r="B897" s="21" t="s">
        <v>59</v>
      </c>
      <c r="C897" s="22">
        <v>-3817348.14</v>
      </c>
      <c r="D897" s="22">
        <v>0</v>
      </c>
      <c r="E897" s="22">
        <v>0</v>
      </c>
      <c r="F897" s="22">
        <v>-1040926.4</v>
      </c>
      <c r="G897" s="22">
        <f t="shared" si="240"/>
        <v>2776421.74</v>
      </c>
      <c r="H897" s="22">
        <f t="shared" si="241"/>
        <v>1040926.4</v>
      </c>
      <c r="I897" s="23">
        <f t="shared" si="242"/>
        <v>-72.731688024661025</v>
      </c>
      <c r="J897" s="23">
        <f t="shared" si="243"/>
        <v>0</v>
      </c>
      <c r="K897" s="23">
        <f t="shared" si="244"/>
        <v>0</v>
      </c>
    </row>
    <row r="898" spans="1:11" s="35" customFormat="1" ht="25.5">
      <c r="A898" s="36" t="s">
        <v>139</v>
      </c>
      <c r="B898" s="32" t="s">
        <v>140</v>
      </c>
      <c r="C898" s="33"/>
      <c r="D898" s="33"/>
      <c r="E898" s="33"/>
      <c r="F898" s="33"/>
      <c r="G898" s="33"/>
      <c r="H898" s="33"/>
      <c r="I898" s="34"/>
      <c r="J898" s="34"/>
      <c r="K898" s="34"/>
    </row>
    <row r="899" spans="1:11">
      <c r="A899" s="20" t="s">
        <v>21</v>
      </c>
      <c r="B899" s="21" t="s">
        <v>22</v>
      </c>
      <c r="C899" s="22">
        <v>107310</v>
      </c>
      <c r="D899" s="22">
        <v>107310</v>
      </c>
      <c r="E899" s="22">
        <v>42628</v>
      </c>
      <c r="F899" s="22">
        <v>107310</v>
      </c>
      <c r="G899" s="22">
        <f t="shared" ref="G899:G909" si="245">F899-C899</f>
        <v>0</v>
      </c>
      <c r="H899" s="22">
        <f t="shared" ref="H899:H909" si="246">E899-F899</f>
        <v>-64682</v>
      </c>
      <c r="I899" s="23">
        <f t="shared" ref="I899:I909" si="247">IF(ISERROR(F899/C899),0,F899/C899*100-100)</f>
        <v>0</v>
      </c>
      <c r="J899" s="23">
        <f t="shared" ref="J899:J909" si="248">IF(ISERROR(F899/E899),0,F899/E899*100)</f>
        <v>251.735948203059</v>
      </c>
      <c r="K899" s="23">
        <f t="shared" ref="K899:K909" si="249">IF(ISERROR(F899/D899),0,F899/D899*100)</f>
        <v>100</v>
      </c>
    </row>
    <row r="900" spans="1:11">
      <c r="A900" s="26" t="s">
        <v>23</v>
      </c>
      <c r="B900" s="21" t="s">
        <v>24</v>
      </c>
      <c r="C900" s="22">
        <v>107310</v>
      </c>
      <c r="D900" s="22">
        <v>107310</v>
      </c>
      <c r="E900" s="22">
        <v>42628</v>
      </c>
      <c r="F900" s="22">
        <v>107310</v>
      </c>
      <c r="G900" s="22">
        <f t="shared" si="245"/>
        <v>0</v>
      </c>
      <c r="H900" s="22">
        <f t="shared" si="246"/>
        <v>-64682</v>
      </c>
      <c r="I900" s="23">
        <f t="shared" si="247"/>
        <v>0</v>
      </c>
      <c r="J900" s="23">
        <f t="shared" si="248"/>
        <v>251.735948203059</v>
      </c>
      <c r="K900" s="23">
        <f t="shared" si="249"/>
        <v>100</v>
      </c>
    </row>
    <row r="901" spans="1:11">
      <c r="A901" s="27" t="s">
        <v>25</v>
      </c>
      <c r="B901" s="21" t="s">
        <v>26</v>
      </c>
      <c r="C901" s="22">
        <v>107310</v>
      </c>
      <c r="D901" s="22">
        <v>107310</v>
      </c>
      <c r="E901" s="22">
        <v>42628</v>
      </c>
      <c r="F901" s="22">
        <v>107310</v>
      </c>
      <c r="G901" s="22">
        <f t="shared" si="245"/>
        <v>0</v>
      </c>
      <c r="H901" s="22">
        <f t="shared" si="246"/>
        <v>-64682</v>
      </c>
      <c r="I901" s="23">
        <f t="shared" si="247"/>
        <v>0</v>
      </c>
      <c r="J901" s="23">
        <f t="shared" si="248"/>
        <v>251.735948203059</v>
      </c>
      <c r="K901" s="23">
        <f t="shared" si="249"/>
        <v>100</v>
      </c>
    </row>
    <row r="902" spans="1:11">
      <c r="A902" s="20" t="s">
        <v>27</v>
      </c>
      <c r="B902" s="21" t="s">
        <v>28</v>
      </c>
      <c r="C902" s="22">
        <v>36583.71</v>
      </c>
      <c r="D902" s="22">
        <v>107310</v>
      </c>
      <c r="E902" s="22">
        <v>42628</v>
      </c>
      <c r="F902" s="22">
        <v>39890.339999999997</v>
      </c>
      <c r="G902" s="22">
        <f t="shared" si="245"/>
        <v>3306.6299999999974</v>
      </c>
      <c r="H902" s="22">
        <f t="shared" si="246"/>
        <v>2737.6600000000035</v>
      </c>
      <c r="I902" s="23">
        <f t="shared" si="247"/>
        <v>9.0385310839168511</v>
      </c>
      <c r="J902" s="23">
        <f t="shared" si="248"/>
        <v>93.577789246504636</v>
      </c>
      <c r="K902" s="23">
        <f t="shared" si="249"/>
        <v>37.172994129158511</v>
      </c>
    </row>
    <row r="903" spans="1:11">
      <c r="A903" s="26" t="s">
        <v>29</v>
      </c>
      <c r="B903" s="21" t="s">
        <v>30</v>
      </c>
      <c r="C903" s="22">
        <v>36583.71</v>
      </c>
      <c r="D903" s="22">
        <v>107310</v>
      </c>
      <c r="E903" s="22">
        <v>42628</v>
      </c>
      <c r="F903" s="22">
        <v>39890.339999999997</v>
      </c>
      <c r="G903" s="22">
        <f t="shared" si="245"/>
        <v>3306.6299999999974</v>
      </c>
      <c r="H903" s="22">
        <f t="shared" si="246"/>
        <v>2737.6600000000035</v>
      </c>
      <c r="I903" s="23">
        <f t="shared" si="247"/>
        <v>9.0385310839168511</v>
      </c>
      <c r="J903" s="23">
        <f t="shared" si="248"/>
        <v>93.577789246504636</v>
      </c>
      <c r="K903" s="23">
        <f t="shared" si="249"/>
        <v>37.172994129158511</v>
      </c>
    </row>
    <row r="904" spans="1:11">
      <c r="A904" s="27" t="s">
        <v>31</v>
      </c>
      <c r="B904" s="21" t="s">
        <v>32</v>
      </c>
      <c r="C904" s="22">
        <v>36583.71</v>
      </c>
      <c r="D904" s="22">
        <v>107310</v>
      </c>
      <c r="E904" s="22">
        <v>42628</v>
      </c>
      <c r="F904" s="22">
        <v>39890.339999999997</v>
      </c>
      <c r="G904" s="22">
        <f t="shared" si="245"/>
        <v>3306.6299999999974</v>
      </c>
      <c r="H904" s="22">
        <f t="shared" si="246"/>
        <v>2737.6600000000035</v>
      </c>
      <c r="I904" s="23">
        <f t="shared" si="247"/>
        <v>9.0385310839168511</v>
      </c>
      <c r="J904" s="23">
        <f t="shared" si="248"/>
        <v>93.577789246504636</v>
      </c>
      <c r="K904" s="23">
        <f t="shared" si="249"/>
        <v>37.172994129158511</v>
      </c>
    </row>
    <row r="905" spans="1:11">
      <c r="A905" s="28" t="s">
        <v>33</v>
      </c>
      <c r="B905" s="21" t="s">
        <v>34</v>
      </c>
      <c r="C905" s="22">
        <v>36583.71</v>
      </c>
      <c r="D905" s="22">
        <v>107310</v>
      </c>
      <c r="E905" s="22">
        <v>38719</v>
      </c>
      <c r="F905" s="22">
        <v>39890.339999999997</v>
      </c>
      <c r="G905" s="22">
        <f t="shared" si="245"/>
        <v>3306.6299999999974</v>
      </c>
      <c r="H905" s="22">
        <f t="shared" si="246"/>
        <v>-1171.3399999999965</v>
      </c>
      <c r="I905" s="23">
        <f t="shared" si="247"/>
        <v>9.0385310839168511</v>
      </c>
      <c r="J905" s="23">
        <f t="shared" si="248"/>
        <v>103.02523308969755</v>
      </c>
      <c r="K905" s="23">
        <f t="shared" si="249"/>
        <v>37.172994129158511</v>
      </c>
    </row>
    <row r="906" spans="1:11">
      <c r="A906" s="28" t="s">
        <v>35</v>
      </c>
      <c r="B906" s="21" t="s">
        <v>36</v>
      </c>
      <c r="C906" s="22">
        <v>0</v>
      </c>
      <c r="D906" s="22">
        <v>0</v>
      </c>
      <c r="E906" s="22">
        <v>3909</v>
      </c>
      <c r="F906" s="22">
        <v>0</v>
      </c>
      <c r="G906" s="22">
        <f t="shared" si="245"/>
        <v>0</v>
      </c>
      <c r="H906" s="22">
        <f t="shared" si="246"/>
        <v>3909</v>
      </c>
      <c r="I906" s="23">
        <f t="shared" si="247"/>
        <v>0</v>
      </c>
      <c r="J906" s="23">
        <f t="shared" si="248"/>
        <v>0</v>
      </c>
      <c r="K906" s="23">
        <f t="shared" si="249"/>
        <v>0</v>
      </c>
    </row>
    <row r="907" spans="1:11">
      <c r="A907" s="20"/>
      <c r="B907" s="21" t="s">
        <v>55</v>
      </c>
      <c r="C907" s="22">
        <v>70726.289999999994</v>
      </c>
      <c r="D907" s="22">
        <v>0</v>
      </c>
      <c r="E907" s="22">
        <v>0</v>
      </c>
      <c r="F907" s="22">
        <v>67419.66</v>
      </c>
      <c r="G907" s="22">
        <f t="shared" si="245"/>
        <v>-3306.6299999999901</v>
      </c>
      <c r="H907" s="22">
        <f t="shared" si="246"/>
        <v>-67419.66</v>
      </c>
      <c r="I907" s="23">
        <f t="shared" si="247"/>
        <v>-4.6752487653459411</v>
      </c>
      <c r="J907" s="23">
        <f t="shared" si="248"/>
        <v>0</v>
      </c>
      <c r="K907" s="23">
        <f t="shared" si="249"/>
        <v>0</v>
      </c>
    </row>
    <row r="908" spans="1:11">
      <c r="A908" s="20" t="s">
        <v>56</v>
      </c>
      <c r="B908" s="21" t="s">
        <v>57</v>
      </c>
      <c r="C908" s="22">
        <v>-70726.289999999994</v>
      </c>
      <c r="D908" s="22">
        <v>0</v>
      </c>
      <c r="E908" s="22">
        <v>0</v>
      </c>
      <c r="F908" s="22">
        <v>-67419.66</v>
      </c>
      <c r="G908" s="22">
        <f t="shared" si="245"/>
        <v>3306.6299999999901</v>
      </c>
      <c r="H908" s="22">
        <f t="shared" si="246"/>
        <v>67419.66</v>
      </c>
      <c r="I908" s="23">
        <f t="shared" si="247"/>
        <v>-4.6752487653459411</v>
      </c>
      <c r="J908" s="23">
        <f t="shared" si="248"/>
        <v>0</v>
      </c>
      <c r="K908" s="23">
        <f t="shared" si="249"/>
        <v>0</v>
      </c>
    </row>
    <row r="909" spans="1:11">
      <c r="A909" s="26" t="s">
        <v>58</v>
      </c>
      <c r="B909" s="21" t="s">
        <v>59</v>
      </c>
      <c r="C909" s="22">
        <v>-70726.289999999994</v>
      </c>
      <c r="D909" s="22">
        <v>0</v>
      </c>
      <c r="E909" s="22">
        <v>0</v>
      </c>
      <c r="F909" s="22">
        <v>-67419.66</v>
      </c>
      <c r="G909" s="22">
        <f t="shared" si="245"/>
        <v>3306.6299999999901</v>
      </c>
      <c r="H909" s="22">
        <f t="shared" si="246"/>
        <v>67419.66</v>
      </c>
      <c r="I909" s="23">
        <f t="shared" si="247"/>
        <v>-4.6752487653459411</v>
      </c>
      <c r="J909" s="23">
        <f t="shared" si="248"/>
        <v>0</v>
      </c>
      <c r="K909" s="23">
        <f t="shared" si="249"/>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C454F-2C2D-4E88-9237-F86B85A0595B}">
  <sheetPr>
    <pageSetUpPr fitToPage="1"/>
  </sheetPr>
  <dimension ref="A1:K756"/>
  <sheetViews>
    <sheetView zoomScaleNormal="100" workbookViewId="0">
      <pane ySplit="10" topLeftCell="A11" activePane="bottomLeft" state="frozen"/>
      <selection sqref="A1:XFD9"/>
      <selection pane="bottomLeft" activeCell="A13" sqref="A13:XFD756"/>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16</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961</v>
      </c>
      <c r="B6" s="43"/>
      <c r="C6" s="43"/>
      <c r="D6" s="43"/>
      <c r="E6" s="43"/>
      <c r="F6" s="43"/>
      <c r="G6" s="43"/>
      <c r="H6" s="43"/>
      <c r="I6" s="43"/>
      <c r="J6" s="43"/>
      <c r="K6" s="43"/>
    </row>
    <row r="7" spans="1:11" ht="15.75">
      <c r="A7" s="37" t="s">
        <v>962</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963</v>
      </c>
      <c r="D9" s="14" t="s">
        <v>17</v>
      </c>
      <c r="E9" s="14" t="s">
        <v>6</v>
      </c>
      <c r="F9" s="15" t="s">
        <v>7</v>
      </c>
      <c r="G9" s="14" t="s">
        <v>964</v>
      </c>
      <c r="H9" s="14" t="s">
        <v>8</v>
      </c>
      <c r="I9" s="14" t="s">
        <v>965</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18</v>
      </c>
      <c r="C11" s="18"/>
      <c r="D11" s="18"/>
      <c r="E11" s="18"/>
      <c r="F11" s="18"/>
      <c r="G11" s="18"/>
      <c r="H11" s="18"/>
      <c r="I11" s="19"/>
      <c r="J11" s="19"/>
      <c r="K11" s="19"/>
    </row>
    <row r="12" spans="1:11">
      <c r="A12" s="24" t="s">
        <v>767</v>
      </c>
      <c r="B12" s="25" t="s">
        <v>768</v>
      </c>
      <c r="C12" s="22"/>
      <c r="D12" s="22"/>
      <c r="E12" s="22"/>
      <c r="F12" s="22"/>
      <c r="G12" s="22"/>
      <c r="H12" s="22"/>
      <c r="I12" s="23"/>
      <c r="J12" s="23"/>
      <c r="K12" s="23"/>
    </row>
    <row r="13" spans="1:11">
      <c r="A13" s="20" t="s">
        <v>21</v>
      </c>
      <c r="B13" s="21" t="s">
        <v>22</v>
      </c>
      <c r="C13" s="22">
        <v>150892753.80000001</v>
      </c>
      <c r="D13" s="22">
        <v>115605723</v>
      </c>
      <c r="E13" s="22">
        <v>48218937</v>
      </c>
      <c r="F13" s="22">
        <v>115468942.02</v>
      </c>
      <c r="G13" s="22">
        <f t="shared" ref="G13:G60" si="0">F13-C13</f>
        <v>-35423811.780000016</v>
      </c>
      <c r="H13" s="22">
        <f t="shared" ref="H13:H60" si="1">E13-F13</f>
        <v>-67250005.019999996</v>
      </c>
      <c r="I13" s="23">
        <f t="shared" ref="I13:I60" si="2">IF(ISERROR(F13/C13),0,F13/C13*100-100)</f>
        <v>-23.476151695761558</v>
      </c>
      <c r="J13" s="23">
        <f t="shared" ref="J13:J60" si="3">IF(ISERROR(F13/E13),0,F13/E13*100)</f>
        <v>239.46803725681468</v>
      </c>
      <c r="K13" s="23">
        <f t="shared" ref="K13:K60" si="4">IF(ISERROR(F13/D13),0,F13/D13*100)</f>
        <v>99.881683210441054</v>
      </c>
    </row>
    <row r="14" spans="1:11" ht="25.5">
      <c r="A14" s="26" t="s">
        <v>65</v>
      </c>
      <c r="B14" s="21" t="s">
        <v>66</v>
      </c>
      <c r="C14" s="22">
        <v>57318.29</v>
      </c>
      <c r="D14" s="22">
        <v>418450</v>
      </c>
      <c r="E14" s="22">
        <v>30762</v>
      </c>
      <c r="F14" s="22">
        <v>413307.35</v>
      </c>
      <c r="G14" s="22">
        <f t="shared" si="0"/>
        <v>355989.06</v>
      </c>
      <c r="H14" s="22">
        <f t="shared" si="1"/>
        <v>-382545.35</v>
      </c>
      <c r="I14" s="23">
        <f t="shared" si="2"/>
        <v>621.07411089898176</v>
      </c>
      <c r="J14" s="23">
        <f t="shared" si="3"/>
        <v>1343.5646251869189</v>
      </c>
      <c r="K14" s="23">
        <f t="shared" si="4"/>
        <v>98.771024017206358</v>
      </c>
    </row>
    <row r="15" spans="1:11">
      <c r="A15" s="26" t="s">
        <v>93</v>
      </c>
      <c r="B15" s="21" t="s">
        <v>94</v>
      </c>
      <c r="C15" s="22">
        <v>178291.17</v>
      </c>
      <c r="D15" s="22">
        <v>2437775</v>
      </c>
      <c r="E15" s="22">
        <v>2052806</v>
      </c>
      <c r="F15" s="22">
        <v>2363537.79</v>
      </c>
      <c r="G15" s="22">
        <f t="shared" si="0"/>
        <v>2185246.62</v>
      </c>
      <c r="H15" s="22">
        <f t="shared" si="1"/>
        <v>-310731.79000000004</v>
      </c>
      <c r="I15" s="23">
        <f t="shared" si="2"/>
        <v>1225.6617195343997</v>
      </c>
      <c r="J15" s="23">
        <f t="shared" si="3"/>
        <v>115.13692915940426</v>
      </c>
      <c r="K15" s="23">
        <f t="shared" si="4"/>
        <v>96.954714442473161</v>
      </c>
    </row>
    <row r="16" spans="1:11">
      <c r="A16" s="26" t="s">
        <v>67</v>
      </c>
      <c r="B16" s="21" t="s">
        <v>68</v>
      </c>
      <c r="C16" s="22">
        <v>2789881.34</v>
      </c>
      <c r="D16" s="22">
        <v>2802942</v>
      </c>
      <c r="E16" s="22">
        <v>1140202</v>
      </c>
      <c r="F16" s="22">
        <v>2745540.88</v>
      </c>
      <c r="G16" s="22">
        <f t="shared" si="0"/>
        <v>-44340.459999999963</v>
      </c>
      <c r="H16" s="22">
        <f t="shared" si="1"/>
        <v>-1605338.88</v>
      </c>
      <c r="I16" s="23">
        <f t="shared" si="2"/>
        <v>-1.5893313942878962</v>
      </c>
      <c r="J16" s="23">
        <f t="shared" si="3"/>
        <v>240.79425224653176</v>
      </c>
      <c r="K16" s="23">
        <f t="shared" si="4"/>
        <v>97.952111745444597</v>
      </c>
    </row>
    <row r="17" spans="1:11">
      <c r="A17" s="27" t="s">
        <v>69</v>
      </c>
      <c r="B17" s="21" t="s">
        <v>70</v>
      </c>
      <c r="C17" s="22">
        <v>2775251.44</v>
      </c>
      <c r="D17" s="22">
        <v>2798742</v>
      </c>
      <c r="E17" s="22">
        <v>1140202</v>
      </c>
      <c r="F17" s="22">
        <v>2741342</v>
      </c>
      <c r="G17" s="22">
        <f t="shared" si="0"/>
        <v>-33909.439999999944</v>
      </c>
      <c r="H17" s="22">
        <f t="shared" si="1"/>
        <v>-1601140</v>
      </c>
      <c r="I17" s="23">
        <f t="shared" si="2"/>
        <v>-1.2218510910852842</v>
      </c>
      <c r="J17" s="23">
        <f t="shared" si="3"/>
        <v>240.42599469216856</v>
      </c>
      <c r="K17" s="23">
        <f t="shared" si="4"/>
        <v>97.949078550291517</v>
      </c>
    </row>
    <row r="18" spans="1:11">
      <c r="A18" s="28" t="s">
        <v>71</v>
      </c>
      <c r="B18" s="21" t="s">
        <v>72</v>
      </c>
      <c r="C18" s="22">
        <v>2775251.44</v>
      </c>
      <c r="D18" s="22">
        <v>2798742</v>
      </c>
      <c r="E18" s="22">
        <v>1140202</v>
      </c>
      <c r="F18" s="22">
        <v>2741342</v>
      </c>
      <c r="G18" s="22">
        <f t="shared" si="0"/>
        <v>-33909.439999999944</v>
      </c>
      <c r="H18" s="22">
        <f t="shared" si="1"/>
        <v>-1601140</v>
      </c>
      <c r="I18" s="23">
        <f t="shared" si="2"/>
        <v>-1.2218510910852842</v>
      </c>
      <c r="J18" s="23">
        <f t="shared" si="3"/>
        <v>240.42599469216856</v>
      </c>
      <c r="K18" s="23">
        <f t="shared" si="4"/>
        <v>97.949078550291517</v>
      </c>
    </row>
    <row r="19" spans="1:11" ht="25.5">
      <c r="A19" s="29" t="s">
        <v>73</v>
      </c>
      <c r="B19" s="21" t="s">
        <v>74</v>
      </c>
      <c r="C19" s="22">
        <v>2775251.44</v>
      </c>
      <c r="D19" s="22">
        <v>2798742</v>
      </c>
      <c r="E19" s="22">
        <v>1140202</v>
      </c>
      <c r="F19" s="22">
        <v>2741342</v>
      </c>
      <c r="G19" s="22">
        <f t="shared" si="0"/>
        <v>-33909.439999999944</v>
      </c>
      <c r="H19" s="22">
        <f t="shared" si="1"/>
        <v>-1601140</v>
      </c>
      <c r="I19" s="23">
        <f t="shared" si="2"/>
        <v>-1.2218510910852842</v>
      </c>
      <c r="J19" s="23">
        <f t="shared" si="3"/>
        <v>240.42599469216856</v>
      </c>
      <c r="K19" s="23">
        <f t="shared" si="4"/>
        <v>97.949078550291517</v>
      </c>
    </row>
    <row r="20" spans="1:11" ht="25.5">
      <c r="A20" s="30" t="s">
        <v>75</v>
      </c>
      <c r="B20" s="21" t="s">
        <v>76</v>
      </c>
      <c r="C20" s="22">
        <v>2729037</v>
      </c>
      <c r="D20" s="22">
        <v>2748742</v>
      </c>
      <c r="E20" s="22">
        <v>1106202</v>
      </c>
      <c r="F20" s="22">
        <v>2701202</v>
      </c>
      <c r="G20" s="22">
        <f t="shared" si="0"/>
        <v>-27835</v>
      </c>
      <c r="H20" s="22">
        <f t="shared" si="1"/>
        <v>-1595000</v>
      </c>
      <c r="I20" s="23">
        <f t="shared" si="2"/>
        <v>-1.0199568565761439</v>
      </c>
      <c r="J20" s="23">
        <f t="shared" si="3"/>
        <v>244.18704721199202</v>
      </c>
      <c r="K20" s="23">
        <f t="shared" si="4"/>
        <v>98.27048155119688</v>
      </c>
    </row>
    <row r="21" spans="1:11" ht="25.5">
      <c r="A21" s="30" t="s">
        <v>95</v>
      </c>
      <c r="B21" s="21" t="s">
        <v>96</v>
      </c>
      <c r="C21" s="22">
        <v>46214.44</v>
      </c>
      <c r="D21" s="22">
        <v>50000</v>
      </c>
      <c r="E21" s="22">
        <v>34000</v>
      </c>
      <c r="F21" s="22">
        <v>40140</v>
      </c>
      <c r="G21" s="22">
        <f t="shared" si="0"/>
        <v>-6074.4400000000023</v>
      </c>
      <c r="H21" s="22">
        <f t="shared" si="1"/>
        <v>-6140</v>
      </c>
      <c r="I21" s="23">
        <f t="shared" si="2"/>
        <v>-13.144030307410418</v>
      </c>
      <c r="J21" s="23">
        <f t="shared" si="3"/>
        <v>118.05882352941177</v>
      </c>
      <c r="K21" s="23">
        <f t="shared" si="4"/>
        <v>80.28</v>
      </c>
    </row>
    <row r="22" spans="1:11" ht="25.5">
      <c r="A22" s="27" t="s">
        <v>103</v>
      </c>
      <c r="B22" s="21" t="s">
        <v>104</v>
      </c>
      <c r="C22" s="22">
        <v>14629.9</v>
      </c>
      <c r="D22" s="22">
        <v>4200</v>
      </c>
      <c r="E22" s="22">
        <v>0</v>
      </c>
      <c r="F22" s="22">
        <v>4198.88</v>
      </c>
      <c r="G22" s="22">
        <f t="shared" si="0"/>
        <v>-10431.02</v>
      </c>
      <c r="H22" s="22">
        <f t="shared" si="1"/>
        <v>-4198.88</v>
      </c>
      <c r="I22" s="23">
        <f t="shared" si="2"/>
        <v>-71.299325354240295</v>
      </c>
      <c r="J22" s="23">
        <f t="shared" si="3"/>
        <v>0</v>
      </c>
      <c r="K22" s="23">
        <f t="shared" si="4"/>
        <v>99.973333333333329</v>
      </c>
    </row>
    <row r="23" spans="1:11" ht="38.25">
      <c r="A23" s="28" t="s">
        <v>105</v>
      </c>
      <c r="B23" s="21" t="s">
        <v>106</v>
      </c>
      <c r="C23" s="22">
        <v>14629.9</v>
      </c>
      <c r="D23" s="22">
        <v>4200</v>
      </c>
      <c r="E23" s="22">
        <v>0</v>
      </c>
      <c r="F23" s="22">
        <v>4198.88</v>
      </c>
      <c r="G23" s="22">
        <f t="shared" si="0"/>
        <v>-10431.02</v>
      </c>
      <c r="H23" s="22">
        <f t="shared" si="1"/>
        <v>-4198.88</v>
      </c>
      <c r="I23" s="23">
        <f t="shared" si="2"/>
        <v>-71.299325354240295</v>
      </c>
      <c r="J23" s="23">
        <f t="shared" si="3"/>
        <v>0</v>
      </c>
      <c r="K23" s="23">
        <f t="shared" si="4"/>
        <v>99.973333333333329</v>
      </c>
    </row>
    <row r="24" spans="1:11" ht="51">
      <c r="A24" s="29" t="s">
        <v>107</v>
      </c>
      <c r="B24" s="21" t="s">
        <v>108</v>
      </c>
      <c r="C24" s="22">
        <v>5329.42</v>
      </c>
      <c r="D24" s="22">
        <v>0</v>
      </c>
      <c r="E24" s="22">
        <v>0</v>
      </c>
      <c r="F24" s="22">
        <v>0</v>
      </c>
      <c r="G24" s="22">
        <f t="shared" si="0"/>
        <v>-5329.42</v>
      </c>
      <c r="H24" s="22">
        <f t="shared" si="1"/>
        <v>0</v>
      </c>
      <c r="I24" s="23">
        <f t="shared" si="2"/>
        <v>-100</v>
      </c>
      <c r="J24" s="23">
        <f t="shared" si="3"/>
        <v>0</v>
      </c>
      <c r="K24" s="23">
        <f t="shared" si="4"/>
        <v>0</v>
      </c>
    </row>
    <row r="25" spans="1:11" ht="89.25">
      <c r="A25" s="29" t="s">
        <v>769</v>
      </c>
      <c r="B25" s="21" t="s">
        <v>770</v>
      </c>
      <c r="C25" s="22">
        <v>9300.48</v>
      </c>
      <c r="D25" s="22">
        <v>4200</v>
      </c>
      <c r="E25" s="22">
        <v>0</v>
      </c>
      <c r="F25" s="22">
        <v>4198.88</v>
      </c>
      <c r="G25" s="22">
        <f t="shared" si="0"/>
        <v>-5101.5999999999995</v>
      </c>
      <c r="H25" s="22">
        <f t="shared" si="1"/>
        <v>-4198.88</v>
      </c>
      <c r="I25" s="23">
        <f t="shared" si="2"/>
        <v>-54.853082851637765</v>
      </c>
      <c r="J25" s="23">
        <f t="shared" si="3"/>
        <v>0</v>
      </c>
      <c r="K25" s="23">
        <f t="shared" si="4"/>
        <v>99.973333333333329</v>
      </c>
    </row>
    <row r="26" spans="1:11">
      <c r="A26" s="26" t="s">
        <v>23</v>
      </c>
      <c r="B26" s="21" t="s">
        <v>24</v>
      </c>
      <c r="C26" s="22">
        <v>147867263</v>
      </c>
      <c r="D26" s="22">
        <v>109946556</v>
      </c>
      <c r="E26" s="22">
        <v>44995167</v>
      </c>
      <c r="F26" s="22">
        <v>109946556</v>
      </c>
      <c r="G26" s="22">
        <f t="shared" si="0"/>
        <v>-37920707</v>
      </c>
      <c r="H26" s="22">
        <f t="shared" si="1"/>
        <v>-64951389</v>
      </c>
      <c r="I26" s="23">
        <f t="shared" si="2"/>
        <v>-25.645099686466779</v>
      </c>
      <c r="J26" s="23">
        <f t="shared" si="3"/>
        <v>244.3519233965728</v>
      </c>
      <c r="K26" s="23">
        <f t="shared" si="4"/>
        <v>100</v>
      </c>
    </row>
    <row r="27" spans="1:11">
      <c r="A27" s="27" t="s">
        <v>25</v>
      </c>
      <c r="B27" s="21" t="s">
        <v>26</v>
      </c>
      <c r="C27" s="22">
        <v>147867263</v>
      </c>
      <c r="D27" s="22">
        <v>109946556</v>
      </c>
      <c r="E27" s="22">
        <v>44995167</v>
      </c>
      <c r="F27" s="22">
        <v>109946556</v>
      </c>
      <c r="G27" s="22">
        <f t="shared" si="0"/>
        <v>-37920707</v>
      </c>
      <c r="H27" s="22">
        <f t="shared" si="1"/>
        <v>-64951389</v>
      </c>
      <c r="I27" s="23">
        <f t="shared" si="2"/>
        <v>-25.645099686466779</v>
      </c>
      <c r="J27" s="23">
        <f t="shared" si="3"/>
        <v>244.3519233965728</v>
      </c>
      <c r="K27" s="23">
        <f t="shared" si="4"/>
        <v>100</v>
      </c>
    </row>
    <row r="28" spans="1:11">
      <c r="A28" s="20" t="s">
        <v>27</v>
      </c>
      <c r="B28" s="21" t="s">
        <v>28</v>
      </c>
      <c r="C28" s="22">
        <v>70214317.969999999</v>
      </c>
      <c r="D28" s="22">
        <v>115648312</v>
      </c>
      <c r="E28" s="22">
        <v>48218937</v>
      </c>
      <c r="F28" s="22">
        <v>50082716.659999996</v>
      </c>
      <c r="G28" s="22">
        <f t="shared" si="0"/>
        <v>-20131601.310000002</v>
      </c>
      <c r="H28" s="22">
        <f t="shared" si="1"/>
        <v>-1863779.6599999964</v>
      </c>
      <c r="I28" s="23">
        <f t="shared" si="2"/>
        <v>-28.671646883476811</v>
      </c>
      <c r="J28" s="23">
        <f t="shared" si="3"/>
        <v>103.86524418819103</v>
      </c>
      <c r="K28" s="23">
        <f t="shared" si="4"/>
        <v>43.306050727311948</v>
      </c>
    </row>
    <row r="29" spans="1:11">
      <c r="A29" s="26" t="s">
        <v>29</v>
      </c>
      <c r="B29" s="21" t="s">
        <v>30</v>
      </c>
      <c r="C29" s="22">
        <v>67775885.650000006</v>
      </c>
      <c r="D29" s="22">
        <v>107333317</v>
      </c>
      <c r="E29" s="22">
        <v>44922851</v>
      </c>
      <c r="F29" s="22">
        <v>46499418.789999999</v>
      </c>
      <c r="G29" s="22">
        <f t="shared" si="0"/>
        <v>-21276466.860000007</v>
      </c>
      <c r="H29" s="22">
        <f t="shared" si="1"/>
        <v>-1576567.7899999991</v>
      </c>
      <c r="I29" s="23">
        <f t="shared" si="2"/>
        <v>-31.392384851853279</v>
      </c>
      <c r="J29" s="23">
        <f t="shared" si="3"/>
        <v>103.50950074384193</v>
      </c>
      <c r="K29" s="23">
        <f t="shared" si="4"/>
        <v>43.322446459005825</v>
      </c>
    </row>
    <row r="30" spans="1:11">
      <c r="A30" s="27" t="s">
        <v>31</v>
      </c>
      <c r="B30" s="21" t="s">
        <v>32</v>
      </c>
      <c r="C30" s="22">
        <v>7245052.1500000004</v>
      </c>
      <c r="D30" s="22">
        <v>26790568</v>
      </c>
      <c r="E30" s="22">
        <v>10372345</v>
      </c>
      <c r="F30" s="22">
        <v>8004897.1100000003</v>
      </c>
      <c r="G30" s="22">
        <f t="shared" si="0"/>
        <v>759844.96</v>
      </c>
      <c r="H30" s="22">
        <f t="shared" si="1"/>
        <v>2367447.8899999997</v>
      </c>
      <c r="I30" s="23">
        <f t="shared" si="2"/>
        <v>10.487777648363789</v>
      </c>
      <c r="J30" s="23">
        <f t="shared" si="3"/>
        <v>77.175384254958743</v>
      </c>
      <c r="K30" s="23">
        <f t="shared" si="4"/>
        <v>29.879534879588967</v>
      </c>
    </row>
    <row r="31" spans="1:11">
      <c r="A31" s="28" t="s">
        <v>33</v>
      </c>
      <c r="B31" s="21" t="s">
        <v>34</v>
      </c>
      <c r="C31" s="22">
        <v>5672903.5599999996</v>
      </c>
      <c r="D31" s="22">
        <v>16220382</v>
      </c>
      <c r="E31" s="22">
        <v>7093376</v>
      </c>
      <c r="F31" s="22">
        <v>6428021.3300000001</v>
      </c>
      <c r="G31" s="22">
        <f t="shared" si="0"/>
        <v>755117.77000000048</v>
      </c>
      <c r="H31" s="22">
        <f t="shared" si="1"/>
        <v>665354.66999999993</v>
      </c>
      <c r="I31" s="23">
        <f t="shared" si="2"/>
        <v>13.310957290449707</v>
      </c>
      <c r="J31" s="23">
        <f t="shared" si="3"/>
        <v>90.620056373721056</v>
      </c>
      <c r="K31" s="23">
        <f t="shared" si="4"/>
        <v>39.629284501437759</v>
      </c>
    </row>
    <row r="32" spans="1:11">
      <c r="A32" s="28" t="s">
        <v>35</v>
      </c>
      <c r="B32" s="21" t="s">
        <v>36</v>
      </c>
      <c r="C32" s="22">
        <v>1572148.59</v>
      </c>
      <c r="D32" s="22">
        <v>10570186</v>
      </c>
      <c r="E32" s="22">
        <v>3278969</v>
      </c>
      <c r="F32" s="22">
        <v>1576875.78</v>
      </c>
      <c r="G32" s="22">
        <f t="shared" si="0"/>
        <v>4727.1899999999441</v>
      </c>
      <c r="H32" s="22">
        <f t="shared" si="1"/>
        <v>1702093.22</v>
      </c>
      <c r="I32" s="23">
        <f t="shared" si="2"/>
        <v>0.30068341059288173</v>
      </c>
      <c r="J32" s="23">
        <f t="shared" si="3"/>
        <v>48.090597379847146</v>
      </c>
      <c r="K32" s="23">
        <f t="shared" si="4"/>
        <v>14.918146000458272</v>
      </c>
    </row>
    <row r="33" spans="1:11">
      <c r="A33" s="29" t="s">
        <v>77</v>
      </c>
      <c r="B33" s="21" t="s">
        <v>78</v>
      </c>
      <c r="C33" s="22">
        <v>16869.189999999999</v>
      </c>
      <c r="D33" s="22">
        <v>0</v>
      </c>
      <c r="E33" s="22">
        <v>0</v>
      </c>
      <c r="F33" s="22">
        <v>41622.239999999998</v>
      </c>
      <c r="G33" s="22">
        <f t="shared" si="0"/>
        <v>24753.05</v>
      </c>
      <c r="H33" s="22">
        <f t="shared" si="1"/>
        <v>-41622.239999999998</v>
      </c>
      <c r="I33" s="23">
        <f t="shared" si="2"/>
        <v>146.73526114768998</v>
      </c>
      <c r="J33" s="23">
        <f t="shared" si="3"/>
        <v>0</v>
      </c>
      <c r="K33" s="23">
        <f t="shared" si="4"/>
        <v>0</v>
      </c>
    </row>
    <row r="34" spans="1:11">
      <c r="A34" s="27" t="s">
        <v>37</v>
      </c>
      <c r="B34" s="21" t="s">
        <v>38</v>
      </c>
      <c r="C34" s="22">
        <v>58596963.539999999</v>
      </c>
      <c r="D34" s="22">
        <v>77223066</v>
      </c>
      <c r="E34" s="22">
        <v>32906255</v>
      </c>
      <c r="F34" s="22">
        <v>36438058.829999998</v>
      </c>
      <c r="G34" s="22">
        <f t="shared" si="0"/>
        <v>-22158904.710000001</v>
      </c>
      <c r="H34" s="22">
        <f t="shared" si="1"/>
        <v>-3531803.8299999982</v>
      </c>
      <c r="I34" s="23">
        <f t="shared" si="2"/>
        <v>-37.815790053478935</v>
      </c>
      <c r="J34" s="23">
        <f t="shared" si="3"/>
        <v>110.73292548787457</v>
      </c>
      <c r="K34" s="23">
        <f t="shared" si="4"/>
        <v>47.185459885780759</v>
      </c>
    </row>
    <row r="35" spans="1:11">
      <c r="A35" s="28" t="s">
        <v>39</v>
      </c>
      <c r="B35" s="21" t="s">
        <v>40</v>
      </c>
      <c r="C35" s="22">
        <v>58596963.539999999</v>
      </c>
      <c r="D35" s="22">
        <v>77223066</v>
      </c>
      <c r="E35" s="22">
        <v>32906255</v>
      </c>
      <c r="F35" s="22">
        <v>36438058.829999998</v>
      </c>
      <c r="G35" s="22">
        <f t="shared" si="0"/>
        <v>-22158904.710000001</v>
      </c>
      <c r="H35" s="22">
        <f t="shared" si="1"/>
        <v>-3531803.8299999982</v>
      </c>
      <c r="I35" s="23">
        <f t="shared" si="2"/>
        <v>-37.815790053478935</v>
      </c>
      <c r="J35" s="23">
        <f t="shared" si="3"/>
        <v>110.73292548787457</v>
      </c>
      <c r="K35" s="23">
        <f t="shared" si="4"/>
        <v>47.185459885780759</v>
      </c>
    </row>
    <row r="36" spans="1:11" ht="25.5">
      <c r="A36" s="27" t="s">
        <v>79</v>
      </c>
      <c r="B36" s="21" t="s">
        <v>80</v>
      </c>
      <c r="C36" s="22">
        <v>1255627.77</v>
      </c>
      <c r="D36" s="22">
        <v>1938808</v>
      </c>
      <c r="E36" s="22">
        <v>946014</v>
      </c>
      <c r="F36" s="22">
        <v>1189875</v>
      </c>
      <c r="G36" s="22">
        <f t="shared" si="0"/>
        <v>-65752.770000000019</v>
      </c>
      <c r="H36" s="22">
        <f t="shared" si="1"/>
        <v>-243861</v>
      </c>
      <c r="I36" s="23">
        <f t="shared" si="2"/>
        <v>-5.2366450926774348</v>
      </c>
      <c r="J36" s="23">
        <f t="shared" si="3"/>
        <v>125.77773690452784</v>
      </c>
      <c r="K36" s="23">
        <f t="shared" si="4"/>
        <v>61.371471543340029</v>
      </c>
    </row>
    <row r="37" spans="1:11">
      <c r="A37" s="28" t="s">
        <v>81</v>
      </c>
      <c r="B37" s="21" t="s">
        <v>82</v>
      </c>
      <c r="C37" s="22">
        <v>1255627.77</v>
      </c>
      <c r="D37" s="22">
        <v>1938808</v>
      </c>
      <c r="E37" s="22">
        <v>946014</v>
      </c>
      <c r="F37" s="22">
        <v>1189875</v>
      </c>
      <c r="G37" s="22">
        <f t="shared" si="0"/>
        <v>-65752.770000000019</v>
      </c>
      <c r="H37" s="22">
        <f t="shared" si="1"/>
        <v>-243861</v>
      </c>
      <c r="I37" s="23">
        <f t="shared" si="2"/>
        <v>-5.2366450926774348</v>
      </c>
      <c r="J37" s="23">
        <f t="shared" si="3"/>
        <v>125.77773690452784</v>
      </c>
      <c r="K37" s="23">
        <f t="shared" si="4"/>
        <v>61.371471543340029</v>
      </c>
    </row>
    <row r="38" spans="1:11" ht="25.5">
      <c r="A38" s="27" t="s">
        <v>43</v>
      </c>
      <c r="B38" s="21" t="s">
        <v>44</v>
      </c>
      <c r="C38" s="22">
        <v>678242.19</v>
      </c>
      <c r="D38" s="22">
        <v>1380875</v>
      </c>
      <c r="E38" s="22">
        <v>698237</v>
      </c>
      <c r="F38" s="22">
        <v>866587.85</v>
      </c>
      <c r="G38" s="22">
        <f t="shared" si="0"/>
        <v>188345.66000000003</v>
      </c>
      <c r="H38" s="22">
        <f t="shared" si="1"/>
        <v>-168350.84999999998</v>
      </c>
      <c r="I38" s="23">
        <f t="shared" si="2"/>
        <v>27.769676197819564</v>
      </c>
      <c r="J38" s="23">
        <f t="shared" si="3"/>
        <v>124.11084631722467</v>
      </c>
      <c r="K38" s="23">
        <f t="shared" si="4"/>
        <v>62.756429799945693</v>
      </c>
    </row>
    <row r="39" spans="1:11">
      <c r="A39" s="28" t="s">
        <v>45</v>
      </c>
      <c r="B39" s="21" t="s">
        <v>46</v>
      </c>
      <c r="C39" s="22">
        <v>236067.54</v>
      </c>
      <c r="D39" s="22">
        <v>91281</v>
      </c>
      <c r="E39" s="22">
        <v>12296</v>
      </c>
      <c r="F39" s="22">
        <v>89985</v>
      </c>
      <c r="G39" s="22">
        <f t="shared" si="0"/>
        <v>-146082.54</v>
      </c>
      <c r="H39" s="22">
        <f t="shared" si="1"/>
        <v>-77689</v>
      </c>
      <c r="I39" s="23">
        <f t="shared" si="2"/>
        <v>-61.881671660576458</v>
      </c>
      <c r="J39" s="23">
        <f t="shared" si="3"/>
        <v>731.82335718932984</v>
      </c>
      <c r="K39" s="23">
        <f t="shared" si="4"/>
        <v>98.580208367568275</v>
      </c>
    </row>
    <row r="40" spans="1:11" ht="25.5">
      <c r="A40" s="29" t="s">
        <v>83</v>
      </c>
      <c r="B40" s="21" t="s">
        <v>84</v>
      </c>
      <c r="C40" s="22">
        <v>0</v>
      </c>
      <c r="D40" s="22">
        <v>2592</v>
      </c>
      <c r="E40" s="22">
        <v>1296</v>
      </c>
      <c r="F40" s="22">
        <v>1296</v>
      </c>
      <c r="G40" s="22">
        <f t="shared" si="0"/>
        <v>1296</v>
      </c>
      <c r="H40" s="22">
        <f t="shared" si="1"/>
        <v>0</v>
      </c>
      <c r="I40" s="23">
        <f t="shared" si="2"/>
        <v>0</v>
      </c>
      <c r="J40" s="23">
        <f t="shared" si="3"/>
        <v>100</v>
      </c>
      <c r="K40" s="23">
        <f t="shared" si="4"/>
        <v>50</v>
      </c>
    </row>
    <row r="41" spans="1:11" ht="25.5">
      <c r="A41" s="29" t="s">
        <v>47</v>
      </c>
      <c r="B41" s="21" t="s">
        <v>48</v>
      </c>
      <c r="C41" s="22">
        <v>236067.54</v>
      </c>
      <c r="D41" s="22">
        <v>88689</v>
      </c>
      <c r="E41" s="22">
        <v>11000</v>
      </c>
      <c r="F41" s="22">
        <v>88689</v>
      </c>
      <c r="G41" s="22">
        <f t="shared" si="0"/>
        <v>-147378.54</v>
      </c>
      <c r="H41" s="22">
        <f t="shared" si="1"/>
        <v>-77689</v>
      </c>
      <c r="I41" s="23">
        <f t="shared" si="2"/>
        <v>-62.430667087902044</v>
      </c>
      <c r="J41" s="23">
        <f t="shared" si="3"/>
        <v>806.26363636363635</v>
      </c>
      <c r="K41" s="23">
        <f t="shared" si="4"/>
        <v>100</v>
      </c>
    </row>
    <row r="42" spans="1:11" ht="25.5">
      <c r="A42" s="30" t="s">
        <v>49</v>
      </c>
      <c r="B42" s="21" t="s">
        <v>50</v>
      </c>
      <c r="C42" s="22">
        <v>205147</v>
      </c>
      <c r="D42" s="22">
        <v>71000</v>
      </c>
      <c r="E42" s="22">
        <v>11000</v>
      </c>
      <c r="F42" s="22">
        <v>71000</v>
      </c>
      <c r="G42" s="22">
        <f t="shared" si="0"/>
        <v>-134147</v>
      </c>
      <c r="H42" s="22">
        <f t="shared" si="1"/>
        <v>-60000</v>
      </c>
      <c r="I42" s="23">
        <f t="shared" si="2"/>
        <v>-65.390671079762313</v>
      </c>
      <c r="J42" s="23">
        <f t="shared" si="3"/>
        <v>645.45454545454538</v>
      </c>
      <c r="K42" s="23">
        <f t="shared" si="4"/>
        <v>100</v>
      </c>
    </row>
    <row r="43" spans="1:11" ht="25.5">
      <c r="A43" s="30" t="s">
        <v>226</v>
      </c>
      <c r="B43" s="21" t="s">
        <v>227</v>
      </c>
      <c r="C43" s="22">
        <v>30920.54</v>
      </c>
      <c r="D43" s="22">
        <v>17689</v>
      </c>
      <c r="E43" s="22">
        <v>0</v>
      </c>
      <c r="F43" s="22">
        <v>17689</v>
      </c>
      <c r="G43" s="22">
        <f t="shared" si="0"/>
        <v>-13231.54</v>
      </c>
      <c r="H43" s="22">
        <f t="shared" si="1"/>
        <v>-17689</v>
      </c>
      <c r="I43" s="23">
        <f t="shared" si="2"/>
        <v>-42.792072842194862</v>
      </c>
      <c r="J43" s="23">
        <f t="shared" si="3"/>
        <v>0</v>
      </c>
      <c r="K43" s="23">
        <f t="shared" si="4"/>
        <v>100</v>
      </c>
    </row>
    <row r="44" spans="1:11" ht="51">
      <c r="A44" s="28" t="s">
        <v>159</v>
      </c>
      <c r="B44" s="21" t="s">
        <v>160</v>
      </c>
      <c r="C44" s="22">
        <v>0</v>
      </c>
      <c r="D44" s="22">
        <v>166410</v>
      </c>
      <c r="E44" s="22">
        <v>166410</v>
      </c>
      <c r="F44" s="22">
        <v>166407.96</v>
      </c>
      <c r="G44" s="22">
        <f t="shared" si="0"/>
        <v>166407.96</v>
      </c>
      <c r="H44" s="22">
        <f t="shared" si="1"/>
        <v>2.0400000000081491</v>
      </c>
      <c r="I44" s="23">
        <f t="shared" si="2"/>
        <v>0</v>
      </c>
      <c r="J44" s="23">
        <f t="shared" si="3"/>
        <v>99.998774112132679</v>
      </c>
      <c r="K44" s="23">
        <f t="shared" si="4"/>
        <v>99.998774112132679</v>
      </c>
    </row>
    <row r="45" spans="1:11" ht="38.25">
      <c r="A45" s="29" t="s">
        <v>161</v>
      </c>
      <c r="B45" s="21" t="s">
        <v>162</v>
      </c>
      <c r="C45" s="22">
        <v>0</v>
      </c>
      <c r="D45" s="22">
        <v>119280</v>
      </c>
      <c r="E45" s="22">
        <v>119280</v>
      </c>
      <c r="F45" s="22">
        <v>119278.61</v>
      </c>
      <c r="G45" s="22">
        <f t="shared" si="0"/>
        <v>119278.61</v>
      </c>
      <c r="H45" s="22">
        <f t="shared" si="1"/>
        <v>1.3899999999994179</v>
      </c>
      <c r="I45" s="23">
        <f t="shared" si="2"/>
        <v>0</v>
      </c>
      <c r="J45" s="23">
        <f t="shared" si="3"/>
        <v>99.998834674714956</v>
      </c>
      <c r="K45" s="23">
        <f t="shared" si="4"/>
        <v>99.998834674714956</v>
      </c>
    </row>
    <row r="46" spans="1:11" ht="63.75">
      <c r="A46" s="29" t="s">
        <v>237</v>
      </c>
      <c r="B46" s="21" t="s">
        <v>238</v>
      </c>
      <c r="C46" s="22">
        <v>0</v>
      </c>
      <c r="D46" s="22">
        <v>47130</v>
      </c>
      <c r="E46" s="22">
        <v>47130</v>
      </c>
      <c r="F46" s="22">
        <v>47129.35</v>
      </c>
      <c r="G46" s="22">
        <f t="shared" si="0"/>
        <v>47129.35</v>
      </c>
      <c r="H46" s="22">
        <f t="shared" si="1"/>
        <v>0.65000000000145519</v>
      </c>
      <c r="I46" s="23">
        <f t="shared" si="2"/>
        <v>0</v>
      </c>
      <c r="J46" s="23">
        <f t="shared" si="3"/>
        <v>99.998620835985562</v>
      </c>
      <c r="K46" s="23">
        <f t="shared" si="4"/>
        <v>99.998620835985562</v>
      </c>
    </row>
    <row r="47" spans="1:11" ht="25.5">
      <c r="A47" s="28" t="s">
        <v>143</v>
      </c>
      <c r="B47" s="21" t="s">
        <v>144</v>
      </c>
      <c r="C47" s="22">
        <v>442174.65</v>
      </c>
      <c r="D47" s="22">
        <v>920469</v>
      </c>
      <c r="E47" s="22">
        <v>470645</v>
      </c>
      <c r="F47" s="22">
        <v>461867.52000000002</v>
      </c>
      <c r="G47" s="22">
        <f t="shared" si="0"/>
        <v>19692.869999999995</v>
      </c>
      <c r="H47" s="22">
        <f t="shared" si="1"/>
        <v>8777.4799999999814</v>
      </c>
      <c r="I47" s="23">
        <f t="shared" si="2"/>
        <v>4.4536406598614491</v>
      </c>
      <c r="J47" s="23">
        <f t="shared" si="3"/>
        <v>98.135010464362736</v>
      </c>
      <c r="K47" s="23">
        <f t="shared" si="4"/>
        <v>50.177411732497234</v>
      </c>
    </row>
    <row r="48" spans="1:11" ht="25.5">
      <c r="A48" s="29" t="s">
        <v>163</v>
      </c>
      <c r="B48" s="21" t="s">
        <v>164</v>
      </c>
      <c r="C48" s="22">
        <v>0</v>
      </c>
      <c r="D48" s="22">
        <v>49000</v>
      </c>
      <c r="E48" s="22">
        <v>0</v>
      </c>
      <c r="F48" s="22">
        <v>28458.03</v>
      </c>
      <c r="G48" s="22">
        <f t="shared" si="0"/>
        <v>28458.03</v>
      </c>
      <c r="H48" s="22">
        <f t="shared" si="1"/>
        <v>-28458.03</v>
      </c>
      <c r="I48" s="23">
        <f t="shared" si="2"/>
        <v>0</v>
      </c>
      <c r="J48" s="23">
        <f t="shared" si="3"/>
        <v>0</v>
      </c>
      <c r="K48" s="23">
        <f t="shared" si="4"/>
        <v>58.077612244897956</v>
      </c>
    </row>
    <row r="49" spans="1:11" ht="38.25">
      <c r="A49" s="29" t="s">
        <v>145</v>
      </c>
      <c r="B49" s="21" t="s">
        <v>146</v>
      </c>
      <c r="C49" s="22">
        <v>442174.65</v>
      </c>
      <c r="D49" s="22">
        <v>871469</v>
      </c>
      <c r="E49" s="22">
        <v>470645</v>
      </c>
      <c r="F49" s="22">
        <v>433409.49</v>
      </c>
      <c r="G49" s="22">
        <f t="shared" si="0"/>
        <v>-8765.1600000000326</v>
      </c>
      <c r="H49" s="22">
        <f t="shared" si="1"/>
        <v>37235.510000000009</v>
      </c>
      <c r="I49" s="23">
        <f t="shared" si="2"/>
        <v>-1.9822846017970619</v>
      </c>
      <c r="J49" s="23">
        <f t="shared" si="3"/>
        <v>92.088408460729426</v>
      </c>
      <c r="K49" s="23">
        <f t="shared" si="4"/>
        <v>49.733207951172098</v>
      </c>
    </row>
    <row r="50" spans="1:11">
      <c r="A50" s="28" t="s">
        <v>183</v>
      </c>
      <c r="B50" s="21" t="s">
        <v>184</v>
      </c>
      <c r="C50" s="22">
        <v>0</v>
      </c>
      <c r="D50" s="22">
        <v>202715</v>
      </c>
      <c r="E50" s="22">
        <v>48886</v>
      </c>
      <c r="F50" s="22">
        <v>148327.37</v>
      </c>
      <c r="G50" s="22">
        <f t="shared" si="0"/>
        <v>148327.37</v>
      </c>
      <c r="H50" s="22">
        <f t="shared" si="1"/>
        <v>-99441.37</v>
      </c>
      <c r="I50" s="23">
        <f t="shared" si="2"/>
        <v>0</v>
      </c>
      <c r="J50" s="23">
        <f t="shared" si="3"/>
        <v>303.41482223949595</v>
      </c>
      <c r="K50" s="23">
        <f t="shared" si="4"/>
        <v>73.170396862590337</v>
      </c>
    </row>
    <row r="51" spans="1:11">
      <c r="A51" s="26" t="s">
        <v>51</v>
      </c>
      <c r="B51" s="21" t="s">
        <v>52</v>
      </c>
      <c r="C51" s="22">
        <v>2438432.3199999998</v>
      </c>
      <c r="D51" s="22">
        <v>8314995</v>
      </c>
      <c r="E51" s="22">
        <v>3296086</v>
      </c>
      <c r="F51" s="22">
        <v>3583297.87</v>
      </c>
      <c r="G51" s="22">
        <f t="shared" si="0"/>
        <v>1144865.5500000003</v>
      </c>
      <c r="H51" s="22">
        <f t="shared" si="1"/>
        <v>-287211.87000000011</v>
      </c>
      <c r="I51" s="23">
        <f t="shared" si="2"/>
        <v>46.950884820949256</v>
      </c>
      <c r="J51" s="23">
        <f t="shared" si="3"/>
        <v>108.71372500596162</v>
      </c>
      <c r="K51" s="23">
        <f t="shared" si="4"/>
        <v>43.094407994232107</v>
      </c>
    </row>
    <row r="52" spans="1:11">
      <c r="A52" s="27" t="s">
        <v>53</v>
      </c>
      <c r="B52" s="21" t="s">
        <v>54</v>
      </c>
      <c r="C52" s="22">
        <v>1369197.33</v>
      </c>
      <c r="D52" s="22">
        <v>4579887</v>
      </c>
      <c r="E52" s="22">
        <v>1175604</v>
      </c>
      <c r="F52" s="22">
        <v>2290791.98</v>
      </c>
      <c r="G52" s="22">
        <f t="shared" si="0"/>
        <v>921594.64999999991</v>
      </c>
      <c r="H52" s="22">
        <f t="shared" si="1"/>
        <v>-1115187.98</v>
      </c>
      <c r="I52" s="23">
        <f t="shared" si="2"/>
        <v>67.309118255438023</v>
      </c>
      <c r="J52" s="23">
        <f t="shared" si="3"/>
        <v>194.86085280417555</v>
      </c>
      <c r="K52" s="23">
        <f t="shared" si="4"/>
        <v>50.018526221280133</v>
      </c>
    </row>
    <row r="53" spans="1:11">
      <c r="A53" s="27" t="s">
        <v>185</v>
      </c>
      <c r="B53" s="21" t="s">
        <v>186</v>
      </c>
      <c r="C53" s="22">
        <v>1069234.99</v>
      </c>
      <c r="D53" s="22">
        <v>3735108</v>
      </c>
      <c r="E53" s="22">
        <v>2120482</v>
      </c>
      <c r="F53" s="22">
        <v>1292505.8899999999</v>
      </c>
      <c r="G53" s="22">
        <f t="shared" si="0"/>
        <v>223270.89999999991</v>
      </c>
      <c r="H53" s="22">
        <f t="shared" si="1"/>
        <v>827976.1100000001</v>
      </c>
      <c r="I53" s="23">
        <f t="shared" si="2"/>
        <v>20.881368650309497</v>
      </c>
      <c r="J53" s="23">
        <f t="shared" si="3"/>
        <v>60.95340068908861</v>
      </c>
      <c r="K53" s="23">
        <f t="shared" si="4"/>
        <v>34.604244107533169</v>
      </c>
    </row>
    <row r="54" spans="1:11" ht="25.5">
      <c r="A54" s="28" t="s">
        <v>187</v>
      </c>
      <c r="B54" s="21" t="s">
        <v>188</v>
      </c>
      <c r="C54" s="22">
        <v>1069234.99</v>
      </c>
      <c r="D54" s="22">
        <v>3735108</v>
      </c>
      <c r="E54" s="22">
        <v>2120482</v>
      </c>
      <c r="F54" s="22">
        <v>1292505.8899999999</v>
      </c>
      <c r="G54" s="22">
        <f t="shared" si="0"/>
        <v>223270.89999999991</v>
      </c>
      <c r="H54" s="22">
        <f t="shared" si="1"/>
        <v>827976.1100000001</v>
      </c>
      <c r="I54" s="23">
        <f t="shared" si="2"/>
        <v>20.881368650309497</v>
      </c>
      <c r="J54" s="23">
        <f t="shared" si="3"/>
        <v>60.95340068908861</v>
      </c>
      <c r="K54" s="23">
        <f t="shared" si="4"/>
        <v>34.604244107533169</v>
      </c>
    </row>
    <row r="55" spans="1:11" ht="25.5">
      <c r="A55" s="29" t="s">
        <v>449</v>
      </c>
      <c r="B55" s="21" t="s">
        <v>450</v>
      </c>
      <c r="C55" s="22">
        <v>1069234.99</v>
      </c>
      <c r="D55" s="22">
        <v>2006289</v>
      </c>
      <c r="E55" s="22">
        <v>391663</v>
      </c>
      <c r="F55" s="22">
        <v>1205556.6100000001</v>
      </c>
      <c r="G55" s="22">
        <f t="shared" si="0"/>
        <v>136321.62000000011</v>
      </c>
      <c r="H55" s="22">
        <f t="shared" si="1"/>
        <v>-813893.6100000001</v>
      </c>
      <c r="I55" s="23">
        <f t="shared" si="2"/>
        <v>12.749453700537813</v>
      </c>
      <c r="J55" s="23">
        <f t="shared" si="3"/>
        <v>307.80456923426522</v>
      </c>
      <c r="K55" s="23">
        <f t="shared" si="4"/>
        <v>60.088881013652575</v>
      </c>
    </row>
    <row r="56" spans="1:11" ht="38.25">
      <c r="A56" s="29" t="s">
        <v>189</v>
      </c>
      <c r="B56" s="21" t="s">
        <v>190</v>
      </c>
      <c r="C56" s="22">
        <v>0</v>
      </c>
      <c r="D56" s="22">
        <v>1728819</v>
      </c>
      <c r="E56" s="22">
        <v>1728819</v>
      </c>
      <c r="F56" s="22">
        <v>86949.28</v>
      </c>
      <c r="G56" s="22">
        <f t="shared" si="0"/>
        <v>86949.28</v>
      </c>
      <c r="H56" s="22">
        <f t="shared" si="1"/>
        <v>1641869.72</v>
      </c>
      <c r="I56" s="23">
        <f t="shared" si="2"/>
        <v>0</v>
      </c>
      <c r="J56" s="23">
        <f t="shared" si="3"/>
        <v>5.02940330942684</v>
      </c>
      <c r="K56" s="23">
        <f t="shared" si="4"/>
        <v>5.02940330942684</v>
      </c>
    </row>
    <row r="57" spans="1:11">
      <c r="A57" s="20"/>
      <c r="B57" s="21" t="s">
        <v>55</v>
      </c>
      <c r="C57" s="22">
        <v>80678435.829999998</v>
      </c>
      <c r="D57" s="22">
        <v>-42589</v>
      </c>
      <c r="E57" s="22">
        <v>0</v>
      </c>
      <c r="F57" s="22">
        <v>65386225.359999999</v>
      </c>
      <c r="G57" s="22">
        <f t="shared" si="0"/>
        <v>-15292210.469999999</v>
      </c>
      <c r="H57" s="22">
        <f t="shared" si="1"/>
        <v>-65386225.359999999</v>
      </c>
      <c r="I57" s="23">
        <f t="shared" si="2"/>
        <v>-18.954520266385288</v>
      </c>
      <c r="J57" s="23">
        <f t="shared" si="3"/>
        <v>0</v>
      </c>
      <c r="K57" s="23">
        <f t="shared" si="4"/>
        <v>-153528.43541759611</v>
      </c>
    </row>
    <row r="58" spans="1:11">
      <c r="A58" s="20" t="s">
        <v>56</v>
      </c>
      <c r="B58" s="21" t="s">
        <v>57</v>
      </c>
      <c r="C58" s="22">
        <v>-80678435.829999998</v>
      </c>
      <c r="D58" s="22">
        <v>42589</v>
      </c>
      <c r="E58" s="22">
        <v>0</v>
      </c>
      <c r="F58" s="22">
        <v>-65386225.359999999</v>
      </c>
      <c r="G58" s="22">
        <f t="shared" si="0"/>
        <v>15292210.469999999</v>
      </c>
      <c r="H58" s="22">
        <f t="shared" si="1"/>
        <v>65386225.359999999</v>
      </c>
      <c r="I58" s="23">
        <f t="shared" si="2"/>
        <v>-18.954520266385288</v>
      </c>
      <c r="J58" s="23">
        <f t="shared" si="3"/>
        <v>0</v>
      </c>
      <c r="K58" s="23">
        <f t="shared" si="4"/>
        <v>-153528.43541759611</v>
      </c>
    </row>
    <row r="59" spans="1:11">
      <c r="A59" s="26" t="s">
        <v>58</v>
      </c>
      <c r="B59" s="21" t="s">
        <v>59</v>
      </c>
      <c r="C59" s="22">
        <v>-80678435.829999998</v>
      </c>
      <c r="D59" s="22">
        <v>42589</v>
      </c>
      <c r="E59" s="22">
        <v>0</v>
      </c>
      <c r="F59" s="22">
        <v>-65386225.359999999</v>
      </c>
      <c r="G59" s="22">
        <f t="shared" si="0"/>
        <v>15292210.469999999</v>
      </c>
      <c r="H59" s="22">
        <f t="shared" si="1"/>
        <v>65386225.359999999</v>
      </c>
      <c r="I59" s="23">
        <f t="shared" si="2"/>
        <v>-18.954520266385288</v>
      </c>
      <c r="J59" s="23">
        <f t="shared" si="3"/>
        <v>0</v>
      </c>
      <c r="K59" s="23">
        <f t="shared" si="4"/>
        <v>-153528.43541759611</v>
      </c>
    </row>
    <row r="60" spans="1:11" ht="25.5">
      <c r="A60" s="27" t="s">
        <v>147</v>
      </c>
      <c r="B60" s="21" t="s">
        <v>148</v>
      </c>
      <c r="C60" s="22">
        <v>-105396.04</v>
      </c>
      <c r="D60" s="22">
        <v>42589</v>
      </c>
      <c r="E60" s="22">
        <v>0</v>
      </c>
      <c r="F60" s="22">
        <v>-40621.31</v>
      </c>
      <c r="G60" s="22">
        <f t="shared" si="0"/>
        <v>64774.729999999996</v>
      </c>
      <c r="H60" s="22">
        <f t="shared" si="1"/>
        <v>40621.31</v>
      </c>
      <c r="I60" s="23">
        <f t="shared" si="2"/>
        <v>-61.45840963284769</v>
      </c>
      <c r="J60" s="23">
        <f t="shared" si="3"/>
        <v>0</v>
      </c>
      <c r="K60" s="23">
        <f t="shared" si="4"/>
        <v>-95.379816384512424</v>
      </c>
    </row>
    <row r="61" spans="1:11">
      <c r="A61" s="20"/>
      <c r="B61" s="21"/>
      <c r="C61" s="22"/>
      <c r="D61" s="22"/>
      <c r="E61" s="22"/>
      <c r="F61" s="22"/>
      <c r="G61" s="22"/>
      <c r="H61" s="22"/>
      <c r="I61" s="23"/>
      <c r="J61" s="23"/>
      <c r="K61" s="23"/>
    </row>
    <row r="62" spans="1:11" s="35" customFormat="1">
      <c r="A62" s="31"/>
      <c r="B62" s="32" t="s">
        <v>60</v>
      </c>
      <c r="C62" s="33"/>
      <c r="D62" s="33"/>
      <c r="E62" s="33"/>
      <c r="F62" s="33"/>
      <c r="G62" s="33"/>
      <c r="H62" s="33"/>
      <c r="I62" s="34"/>
      <c r="J62" s="34"/>
      <c r="K62" s="34"/>
    </row>
    <row r="63" spans="1:11">
      <c r="A63" s="20" t="s">
        <v>21</v>
      </c>
      <c r="B63" s="21" t="s">
        <v>22</v>
      </c>
      <c r="C63" s="22">
        <v>145226561.71000001</v>
      </c>
      <c r="D63" s="22">
        <v>107689406</v>
      </c>
      <c r="E63" s="22">
        <v>44692432</v>
      </c>
      <c r="F63" s="22">
        <v>107636723.34999999</v>
      </c>
      <c r="G63" s="22">
        <f t="shared" ref="G63:G101" si="5">F63-C63</f>
        <v>-37589838.360000014</v>
      </c>
      <c r="H63" s="22">
        <f t="shared" ref="H63:H101" si="6">E63-F63</f>
        <v>-62944291.349999994</v>
      </c>
      <c r="I63" s="23">
        <f t="shared" ref="I63:I101" si="7">IF(ISERROR(F63/C63),0,F63/C63*100-100)</f>
        <v>-25.883583496979284</v>
      </c>
      <c r="J63" s="23">
        <f t="shared" ref="J63:J101" si="8">IF(ISERROR(F63/E63),0,F63/E63*100)</f>
        <v>240.83881438808251</v>
      </c>
      <c r="K63" s="23">
        <f t="shared" ref="K63:K101" si="9">IF(ISERROR(F63/D63),0,F63/D63*100)</f>
        <v>99.951079078289268</v>
      </c>
    </row>
    <row r="64" spans="1:11" ht="25.5">
      <c r="A64" s="26" t="s">
        <v>65</v>
      </c>
      <c r="B64" s="21" t="s">
        <v>66</v>
      </c>
      <c r="C64" s="22">
        <v>57318.29</v>
      </c>
      <c r="D64" s="22">
        <v>418450</v>
      </c>
      <c r="E64" s="22">
        <v>30762</v>
      </c>
      <c r="F64" s="22">
        <v>413307.35</v>
      </c>
      <c r="G64" s="22">
        <f t="shared" si="5"/>
        <v>355989.06</v>
      </c>
      <c r="H64" s="22">
        <f t="shared" si="6"/>
        <v>-382545.35</v>
      </c>
      <c r="I64" s="23">
        <f t="shared" si="7"/>
        <v>621.07411089898176</v>
      </c>
      <c r="J64" s="23">
        <f t="shared" si="8"/>
        <v>1343.5646251869189</v>
      </c>
      <c r="K64" s="23">
        <f t="shared" si="9"/>
        <v>98.771024017206358</v>
      </c>
    </row>
    <row r="65" spans="1:11">
      <c r="A65" s="26" t="s">
        <v>67</v>
      </c>
      <c r="B65" s="21" t="s">
        <v>68</v>
      </c>
      <c r="C65" s="22">
        <v>2718031.42</v>
      </c>
      <c r="D65" s="22">
        <v>2748742</v>
      </c>
      <c r="E65" s="22">
        <v>1106202</v>
      </c>
      <c r="F65" s="22">
        <v>2701202</v>
      </c>
      <c r="G65" s="22">
        <f t="shared" si="5"/>
        <v>-16829.419999999925</v>
      </c>
      <c r="H65" s="22">
        <f t="shared" si="6"/>
        <v>-1595000</v>
      </c>
      <c r="I65" s="23">
        <f t="shared" si="7"/>
        <v>-0.61917680112763662</v>
      </c>
      <c r="J65" s="23">
        <f t="shared" si="8"/>
        <v>244.18704721199202</v>
      </c>
      <c r="K65" s="23">
        <f t="shared" si="9"/>
        <v>98.27048155119688</v>
      </c>
    </row>
    <row r="66" spans="1:11">
      <c r="A66" s="27" t="s">
        <v>69</v>
      </c>
      <c r="B66" s="21" t="s">
        <v>70</v>
      </c>
      <c r="C66" s="22">
        <v>2712702</v>
      </c>
      <c r="D66" s="22">
        <v>2748742</v>
      </c>
      <c r="E66" s="22">
        <v>1106202</v>
      </c>
      <c r="F66" s="22">
        <v>2701202</v>
      </c>
      <c r="G66" s="22">
        <f t="shared" si="5"/>
        <v>-11500</v>
      </c>
      <c r="H66" s="22">
        <f t="shared" si="6"/>
        <v>-1595000</v>
      </c>
      <c r="I66" s="23">
        <f t="shared" si="7"/>
        <v>-0.42393156343749183</v>
      </c>
      <c r="J66" s="23">
        <f t="shared" si="8"/>
        <v>244.18704721199202</v>
      </c>
      <c r="K66" s="23">
        <f t="shared" si="9"/>
        <v>98.27048155119688</v>
      </c>
    </row>
    <row r="67" spans="1:11">
      <c r="A67" s="28" t="s">
        <v>71</v>
      </c>
      <c r="B67" s="21" t="s">
        <v>72</v>
      </c>
      <c r="C67" s="22">
        <v>2712702</v>
      </c>
      <c r="D67" s="22">
        <v>2748742</v>
      </c>
      <c r="E67" s="22">
        <v>1106202</v>
      </c>
      <c r="F67" s="22">
        <v>2701202</v>
      </c>
      <c r="G67" s="22">
        <f t="shared" si="5"/>
        <v>-11500</v>
      </c>
      <c r="H67" s="22">
        <f t="shared" si="6"/>
        <v>-1595000</v>
      </c>
      <c r="I67" s="23">
        <f t="shared" si="7"/>
        <v>-0.42393156343749183</v>
      </c>
      <c r="J67" s="23">
        <f t="shared" si="8"/>
        <v>244.18704721199202</v>
      </c>
      <c r="K67" s="23">
        <f t="shared" si="9"/>
        <v>98.27048155119688</v>
      </c>
    </row>
    <row r="68" spans="1:11" ht="25.5">
      <c r="A68" s="29" t="s">
        <v>73</v>
      </c>
      <c r="B68" s="21" t="s">
        <v>74</v>
      </c>
      <c r="C68" s="22">
        <v>2712702</v>
      </c>
      <c r="D68" s="22">
        <v>2748742</v>
      </c>
      <c r="E68" s="22">
        <v>1106202</v>
      </c>
      <c r="F68" s="22">
        <v>2701202</v>
      </c>
      <c r="G68" s="22">
        <f t="shared" si="5"/>
        <v>-11500</v>
      </c>
      <c r="H68" s="22">
        <f t="shared" si="6"/>
        <v>-1595000</v>
      </c>
      <c r="I68" s="23">
        <f t="shared" si="7"/>
        <v>-0.42393156343749183</v>
      </c>
      <c r="J68" s="23">
        <f t="shared" si="8"/>
        <v>244.18704721199202</v>
      </c>
      <c r="K68" s="23">
        <f t="shared" si="9"/>
        <v>98.27048155119688</v>
      </c>
    </row>
    <row r="69" spans="1:11" ht="25.5">
      <c r="A69" s="30" t="s">
        <v>75</v>
      </c>
      <c r="B69" s="21" t="s">
        <v>76</v>
      </c>
      <c r="C69" s="22">
        <v>2712702</v>
      </c>
      <c r="D69" s="22">
        <v>2748742</v>
      </c>
      <c r="E69" s="22">
        <v>1106202</v>
      </c>
      <c r="F69" s="22">
        <v>2701202</v>
      </c>
      <c r="G69" s="22">
        <f t="shared" si="5"/>
        <v>-11500</v>
      </c>
      <c r="H69" s="22">
        <f t="shared" si="6"/>
        <v>-1595000</v>
      </c>
      <c r="I69" s="23">
        <f t="shared" si="7"/>
        <v>-0.42393156343749183</v>
      </c>
      <c r="J69" s="23">
        <f t="shared" si="8"/>
        <v>244.18704721199202</v>
      </c>
      <c r="K69" s="23">
        <f t="shared" si="9"/>
        <v>98.27048155119688</v>
      </c>
    </row>
    <row r="70" spans="1:11" ht="25.5">
      <c r="A70" s="27" t="s">
        <v>103</v>
      </c>
      <c r="B70" s="21" t="s">
        <v>104</v>
      </c>
      <c r="C70" s="22">
        <v>5329.42</v>
      </c>
      <c r="D70" s="22">
        <v>0</v>
      </c>
      <c r="E70" s="22">
        <v>0</v>
      </c>
      <c r="F70" s="22">
        <v>0</v>
      </c>
      <c r="G70" s="22">
        <f t="shared" si="5"/>
        <v>-5329.42</v>
      </c>
      <c r="H70" s="22">
        <f t="shared" si="6"/>
        <v>0</v>
      </c>
      <c r="I70" s="23">
        <f t="shared" si="7"/>
        <v>-100</v>
      </c>
      <c r="J70" s="23">
        <f t="shared" si="8"/>
        <v>0</v>
      </c>
      <c r="K70" s="23">
        <f t="shared" si="9"/>
        <v>0</v>
      </c>
    </row>
    <row r="71" spans="1:11" ht="38.25">
      <c r="A71" s="28" t="s">
        <v>105</v>
      </c>
      <c r="B71" s="21" t="s">
        <v>106</v>
      </c>
      <c r="C71" s="22">
        <v>5329.42</v>
      </c>
      <c r="D71" s="22">
        <v>0</v>
      </c>
      <c r="E71" s="22">
        <v>0</v>
      </c>
      <c r="F71" s="22">
        <v>0</v>
      </c>
      <c r="G71" s="22">
        <f t="shared" si="5"/>
        <v>-5329.42</v>
      </c>
      <c r="H71" s="22">
        <f t="shared" si="6"/>
        <v>0</v>
      </c>
      <c r="I71" s="23">
        <f t="shared" si="7"/>
        <v>-100</v>
      </c>
      <c r="J71" s="23">
        <f t="shared" si="8"/>
        <v>0</v>
      </c>
      <c r="K71" s="23">
        <f t="shared" si="9"/>
        <v>0</v>
      </c>
    </row>
    <row r="72" spans="1:11" ht="51">
      <c r="A72" s="29" t="s">
        <v>107</v>
      </c>
      <c r="B72" s="21" t="s">
        <v>108</v>
      </c>
      <c r="C72" s="22">
        <v>5329.42</v>
      </c>
      <c r="D72" s="22">
        <v>0</v>
      </c>
      <c r="E72" s="22">
        <v>0</v>
      </c>
      <c r="F72" s="22">
        <v>0</v>
      </c>
      <c r="G72" s="22">
        <f t="shared" si="5"/>
        <v>-5329.42</v>
      </c>
      <c r="H72" s="22">
        <f t="shared" si="6"/>
        <v>0</v>
      </c>
      <c r="I72" s="23">
        <f t="shared" si="7"/>
        <v>-100</v>
      </c>
      <c r="J72" s="23">
        <f t="shared" si="8"/>
        <v>0</v>
      </c>
      <c r="K72" s="23">
        <f t="shared" si="9"/>
        <v>0</v>
      </c>
    </row>
    <row r="73" spans="1:11">
      <c r="A73" s="26" t="s">
        <v>23</v>
      </c>
      <c r="B73" s="21" t="s">
        <v>24</v>
      </c>
      <c r="C73" s="22">
        <v>142451212</v>
      </c>
      <c r="D73" s="22">
        <v>104522214</v>
      </c>
      <c r="E73" s="22">
        <v>43555468</v>
      </c>
      <c r="F73" s="22">
        <v>104522214</v>
      </c>
      <c r="G73" s="22">
        <f t="shared" si="5"/>
        <v>-37928998</v>
      </c>
      <c r="H73" s="22">
        <f t="shared" si="6"/>
        <v>-60966746</v>
      </c>
      <c r="I73" s="23">
        <f t="shared" si="7"/>
        <v>-26.625956681926993</v>
      </c>
      <c r="J73" s="23">
        <f t="shared" si="8"/>
        <v>239.97495331699801</v>
      </c>
      <c r="K73" s="23">
        <f t="shared" si="9"/>
        <v>100</v>
      </c>
    </row>
    <row r="74" spans="1:11">
      <c r="A74" s="27" t="s">
        <v>25</v>
      </c>
      <c r="B74" s="21" t="s">
        <v>26</v>
      </c>
      <c r="C74" s="22">
        <v>142451212</v>
      </c>
      <c r="D74" s="22">
        <v>104522214</v>
      </c>
      <c r="E74" s="22">
        <v>43555468</v>
      </c>
      <c r="F74" s="22">
        <v>104522214</v>
      </c>
      <c r="G74" s="22">
        <f t="shared" si="5"/>
        <v>-37928998</v>
      </c>
      <c r="H74" s="22">
        <f t="shared" si="6"/>
        <v>-60966746</v>
      </c>
      <c r="I74" s="23">
        <f t="shared" si="7"/>
        <v>-26.625956681926993</v>
      </c>
      <c r="J74" s="23">
        <f t="shared" si="8"/>
        <v>239.97495331699801</v>
      </c>
      <c r="K74" s="23">
        <f t="shared" si="9"/>
        <v>100</v>
      </c>
    </row>
    <row r="75" spans="1:11">
      <c r="A75" s="20" t="s">
        <v>27</v>
      </c>
      <c r="B75" s="21" t="s">
        <v>28</v>
      </c>
      <c r="C75" s="22">
        <v>68450410.849999994</v>
      </c>
      <c r="D75" s="22">
        <v>107689406</v>
      </c>
      <c r="E75" s="22">
        <v>44692432</v>
      </c>
      <c r="F75" s="22">
        <v>45704906.5</v>
      </c>
      <c r="G75" s="22">
        <f t="shared" si="5"/>
        <v>-22745504.349999994</v>
      </c>
      <c r="H75" s="22">
        <f t="shared" si="6"/>
        <v>-1012474.5</v>
      </c>
      <c r="I75" s="23">
        <f t="shared" si="7"/>
        <v>-33.229171406792219</v>
      </c>
      <c r="J75" s="23">
        <f t="shared" si="8"/>
        <v>102.26542717567932</v>
      </c>
      <c r="K75" s="23">
        <f t="shared" si="9"/>
        <v>42.441413875010134</v>
      </c>
    </row>
    <row r="76" spans="1:11">
      <c r="A76" s="26" t="s">
        <v>29</v>
      </c>
      <c r="B76" s="21" t="s">
        <v>30</v>
      </c>
      <c r="C76" s="22">
        <v>67007910.149999999</v>
      </c>
      <c r="D76" s="22">
        <v>102420018</v>
      </c>
      <c r="E76" s="22">
        <v>42097548</v>
      </c>
      <c r="F76" s="22">
        <v>43797322.729999997</v>
      </c>
      <c r="G76" s="22">
        <f t="shared" si="5"/>
        <v>-23210587.420000002</v>
      </c>
      <c r="H76" s="22">
        <f t="shared" si="6"/>
        <v>-1699774.7299999967</v>
      </c>
      <c r="I76" s="23">
        <f t="shared" si="7"/>
        <v>-34.638578293282293</v>
      </c>
      <c r="J76" s="23">
        <f t="shared" si="8"/>
        <v>104.037704832595</v>
      </c>
      <c r="K76" s="23">
        <f t="shared" si="9"/>
        <v>42.762463418040014</v>
      </c>
    </row>
    <row r="77" spans="1:11">
      <c r="A77" s="27" t="s">
        <v>31</v>
      </c>
      <c r="B77" s="21" t="s">
        <v>32</v>
      </c>
      <c r="C77" s="22">
        <v>6719851.3700000001</v>
      </c>
      <c r="D77" s="22">
        <v>23866516</v>
      </c>
      <c r="E77" s="22">
        <v>9292893</v>
      </c>
      <c r="F77" s="22">
        <v>7149317.4299999997</v>
      </c>
      <c r="G77" s="22">
        <f t="shared" si="5"/>
        <v>429466.05999999959</v>
      </c>
      <c r="H77" s="22">
        <f t="shared" si="6"/>
        <v>2143575.5700000003</v>
      </c>
      <c r="I77" s="23">
        <f t="shared" si="7"/>
        <v>6.3910053415362995</v>
      </c>
      <c r="J77" s="23">
        <f t="shared" si="8"/>
        <v>76.933172802054216</v>
      </c>
      <c r="K77" s="23">
        <f t="shared" si="9"/>
        <v>29.955429732601104</v>
      </c>
    </row>
    <row r="78" spans="1:11">
      <c r="A78" s="28" t="s">
        <v>33</v>
      </c>
      <c r="B78" s="21" t="s">
        <v>34</v>
      </c>
      <c r="C78" s="22">
        <v>5340821.83</v>
      </c>
      <c r="D78" s="22">
        <v>14634798</v>
      </c>
      <c r="E78" s="22">
        <v>6316205</v>
      </c>
      <c r="F78" s="22">
        <v>5670746.9199999999</v>
      </c>
      <c r="G78" s="22">
        <f t="shared" si="5"/>
        <v>329925.08999999985</v>
      </c>
      <c r="H78" s="22">
        <f t="shared" si="6"/>
        <v>645458.08000000007</v>
      </c>
      <c r="I78" s="23">
        <f t="shared" si="7"/>
        <v>6.1774217620736493</v>
      </c>
      <c r="J78" s="23">
        <f t="shared" si="8"/>
        <v>89.780919397011331</v>
      </c>
      <c r="K78" s="23">
        <f t="shared" si="9"/>
        <v>38.748378488039258</v>
      </c>
    </row>
    <row r="79" spans="1:11">
      <c r="A79" s="28" t="s">
        <v>35</v>
      </c>
      <c r="B79" s="21" t="s">
        <v>36</v>
      </c>
      <c r="C79" s="22">
        <v>1379029.54</v>
      </c>
      <c r="D79" s="22">
        <v>9231718</v>
      </c>
      <c r="E79" s="22">
        <v>2976688</v>
      </c>
      <c r="F79" s="22">
        <v>1478570.51</v>
      </c>
      <c r="G79" s="22">
        <f t="shared" si="5"/>
        <v>99540.969999999972</v>
      </c>
      <c r="H79" s="22">
        <f t="shared" si="6"/>
        <v>1498117.49</v>
      </c>
      <c r="I79" s="23">
        <f t="shared" si="7"/>
        <v>7.2181898293491145</v>
      </c>
      <c r="J79" s="23">
        <f t="shared" si="8"/>
        <v>49.671665623001132</v>
      </c>
      <c r="K79" s="23">
        <f t="shared" si="9"/>
        <v>16.016200993141254</v>
      </c>
    </row>
    <row r="80" spans="1:11">
      <c r="A80" s="29" t="s">
        <v>77</v>
      </c>
      <c r="B80" s="21" t="s">
        <v>78</v>
      </c>
      <c r="C80" s="22">
        <v>16869.189999999999</v>
      </c>
      <c r="D80" s="22">
        <v>0</v>
      </c>
      <c r="E80" s="22">
        <v>0</v>
      </c>
      <c r="F80" s="22">
        <v>41622.239999999998</v>
      </c>
      <c r="G80" s="22">
        <f t="shared" si="5"/>
        <v>24753.05</v>
      </c>
      <c r="H80" s="22">
        <f t="shared" si="6"/>
        <v>-41622.239999999998</v>
      </c>
      <c r="I80" s="23">
        <f t="shared" si="7"/>
        <v>146.73526114768998</v>
      </c>
      <c r="J80" s="23">
        <f t="shared" si="8"/>
        <v>0</v>
      </c>
      <c r="K80" s="23">
        <f t="shared" si="9"/>
        <v>0</v>
      </c>
    </row>
    <row r="81" spans="1:11">
      <c r="A81" s="27" t="s">
        <v>37</v>
      </c>
      <c r="B81" s="21" t="s">
        <v>38</v>
      </c>
      <c r="C81" s="22">
        <v>58473639.759999998</v>
      </c>
      <c r="D81" s="22">
        <v>75678412</v>
      </c>
      <c r="E81" s="22">
        <v>31386700</v>
      </c>
      <c r="F81" s="22">
        <v>34981744.700000003</v>
      </c>
      <c r="G81" s="22">
        <f t="shared" si="5"/>
        <v>-23491895.059999995</v>
      </c>
      <c r="H81" s="22">
        <f t="shared" si="6"/>
        <v>-3595044.700000003</v>
      </c>
      <c r="I81" s="23">
        <f t="shared" si="7"/>
        <v>-40.175188608782427</v>
      </c>
      <c r="J81" s="23">
        <f t="shared" si="8"/>
        <v>111.45403849401181</v>
      </c>
      <c r="K81" s="23">
        <f t="shared" si="9"/>
        <v>46.224205523762848</v>
      </c>
    </row>
    <row r="82" spans="1:11">
      <c r="A82" s="28" t="s">
        <v>39</v>
      </c>
      <c r="B82" s="21" t="s">
        <v>40</v>
      </c>
      <c r="C82" s="22">
        <v>58473639.759999998</v>
      </c>
      <c r="D82" s="22">
        <v>75678412</v>
      </c>
      <c r="E82" s="22">
        <v>31386700</v>
      </c>
      <c r="F82" s="22">
        <v>34981744.700000003</v>
      </c>
      <c r="G82" s="22">
        <f t="shared" si="5"/>
        <v>-23491895.059999995</v>
      </c>
      <c r="H82" s="22">
        <f t="shared" si="6"/>
        <v>-3595044.700000003</v>
      </c>
      <c r="I82" s="23">
        <f t="shared" si="7"/>
        <v>-40.175188608782427</v>
      </c>
      <c r="J82" s="23">
        <f t="shared" si="8"/>
        <v>111.45403849401181</v>
      </c>
      <c r="K82" s="23">
        <f t="shared" si="9"/>
        <v>46.224205523762848</v>
      </c>
    </row>
    <row r="83" spans="1:11" ht="25.5">
      <c r="A83" s="27" t="s">
        <v>79</v>
      </c>
      <c r="B83" s="21" t="s">
        <v>80</v>
      </c>
      <c r="C83" s="22">
        <v>1177597.3700000001</v>
      </c>
      <c r="D83" s="22">
        <v>1892029</v>
      </c>
      <c r="E83" s="22">
        <v>946014</v>
      </c>
      <c r="F83" s="22">
        <v>1143097.08</v>
      </c>
      <c r="G83" s="22">
        <f t="shared" si="5"/>
        <v>-34500.290000000037</v>
      </c>
      <c r="H83" s="22">
        <f t="shared" si="6"/>
        <v>-197083.08000000007</v>
      </c>
      <c r="I83" s="23">
        <f t="shared" si="7"/>
        <v>-2.9297186694633979</v>
      </c>
      <c r="J83" s="23">
        <f t="shared" si="8"/>
        <v>120.83299824315496</v>
      </c>
      <c r="K83" s="23">
        <f t="shared" si="9"/>
        <v>60.416467189456405</v>
      </c>
    </row>
    <row r="84" spans="1:11">
      <c r="A84" s="28" t="s">
        <v>81</v>
      </c>
      <c r="B84" s="21" t="s">
        <v>82</v>
      </c>
      <c r="C84" s="22">
        <v>1177597.3700000001</v>
      </c>
      <c r="D84" s="22">
        <v>1892029</v>
      </c>
      <c r="E84" s="22">
        <v>946014</v>
      </c>
      <c r="F84" s="22">
        <v>1143097.08</v>
      </c>
      <c r="G84" s="22">
        <f t="shared" si="5"/>
        <v>-34500.290000000037</v>
      </c>
      <c r="H84" s="22">
        <f t="shared" si="6"/>
        <v>-197083.08000000007</v>
      </c>
      <c r="I84" s="23">
        <f t="shared" si="7"/>
        <v>-2.9297186694633979</v>
      </c>
      <c r="J84" s="23">
        <f t="shared" si="8"/>
        <v>120.83299824315496</v>
      </c>
      <c r="K84" s="23">
        <f t="shared" si="9"/>
        <v>60.416467189456405</v>
      </c>
    </row>
    <row r="85" spans="1:11" ht="25.5">
      <c r="A85" s="27" t="s">
        <v>43</v>
      </c>
      <c r="B85" s="21" t="s">
        <v>44</v>
      </c>
      <c r="C85" s="22">
        <v>636821.65</v>
      </c>
      <c r="D85" s="22">
        <v>983061</v>
      </c>
      <c r="E85" s="22">
        <v>471941</v>
      </c>
      <c r="F85" s="22">
        <v>523163.52</v>
      </c>
      <c r="G85" s="22">
        <f t="shared" si="5"/>
        <v>-113658.13</v>
      </c>
      <c r="H85" s="22">
        <f t="shared" si="6"/>
        <v>-51222.520000000019</v>
      </c>
      <c r="I85" s="23">
        <f t="shared" si="7"/>
        <v>-17.84771764590603</v>
      </c>
      <c r="J85" s="23">
        <f t="shared" si="8"/>
        <v>110.85358551174829</v>
      </c>
      <c r="K85" s="23">
        <f t="shared" si="9"/>
        <v>53.217808457460933</v>
      </c>
    </row>
    <row r="86" spans="1:11">
      <c r="A86" s="28" t="s">
        <v>45</v>
      </c>
      <c r="B86" s="21" t="s">
        <v>46</v>
      </c>
      <c r="C86" s="22">
        <v>194647</v>
      </c>
      <c r="D86" s="22">
        <v>62592</v>
      </c>
      <c r="E86" s="22">
        <v>1296</v>
      </c>
      <c r="F86" s="22">
        <v>61296</v>
      </c>
      <c r="G86" s="22">
        <f t="shared" si="5"/>
        <v>-133351</v>
      </c>
      <c r="H86" s="22">
        <f t="shared" si="6"/>
        <v>-60000</v>
      </c>
      <c r="I86" s="23">
        <f t="shared" si="7"/>
        <v>-68.50914732824036</v>
      </c>
      <c r="J86" s="23">
        <f t="shared" si="8"/>
        <v>4729.6296296296296</v>
      </c>
      <c r="K86" s="23">
        <f t="shared" si="9"/>
        <v>97.929447852760731</v>
      </c>
    </row>
    <row r="87" spans="1:11" ht="25.5">
      <c r="A87" s="29" t="s">
        <v>83</v>
      </c>
      <c r="B87" s="21" t="s">
        <v>84</v>
      </c>
      <c r="C87" s="22">
        <v>0</v>
      </c>
      <c r="D87" s="22">
        <v>2592</v>
      </c>
      <c r="E87" s="22">
        <v>1296</v>
      </c>
      <c r="F87" s="22">
        <v>1296</v>
      </c>
      <c r="G87" s="22">
        <f t="shared" si="5"/>
        <v>1296</v>
      </c>
      <c r="H87" s="22">
        <f t="shared" si="6"/>
        <v>0</v>
      </c>
      <c r="I87" s="23">
        <f t="shared" si="7"/>
        <v>0</v>
      </c>
      <c r="J87" s="23">
        <f t="shared" si="8"/>
        <v>100</v>
      </c>
      <c r="K87" s="23">
        <f t="shared" si="9"/>
        <v>50</v>
      </c>
    </row>
    <row r="88" spans="1:11" ht="25.5">
      <c r="A88" s="29" t="s">
        <v>47</v>
      </c>
      <c r="B88" s="21" t="s">
        <v>48</v>
      </c>
      <c r="C88" s="22">
        <v>194647</v>
      </c>
      <c r="D88" s="22">
        <v>60000</v>
      </c>
      <c r="E88" s="22">
        <v>0</v>
      </c>
      <c r="F88" s="22">
        <v>60000</v>
      </c>
      <c r="G88" s="22">
        <f t="shared" si="5"/>
        <v>-134647</v>
      </c>
      <c r="H88" s="22">
        <f t="shared" si="6"/>
        <v>-60000</v>
      </c>
      <c r="I88" s="23">
        <f t="shared" si="7"/>
        <v>-69.174968019029322</v>
      </c>
      <c r="J88" s="23">
        <f t="shared" si="8"/>
        <v>0</v>
      </c>
      <c r="K88" s="23">
        <f t="shared" si="9"/>
        <v>100</v>
      </c>
    </row>
    <row r="89" spans="1:11" ht="25.5">
      <c r="A89" s="30" t="s">
        <v>49</v>
      </c>
      <c r="B89" s="21" t="s">
        <v>50</v>
      </c>
      <c r="C89" s="22">
        <v>194647</v>
      </c>
      <c r="D89" s="22">
        <v>60000</v>
      </c>
      <c r="E89" s="22">
        <v>0</v>
      </c>
      <c r="F89" s="22">
        <v>60000</v>
      </c>
      <c r="G89" s="22">
        <f t="shared" si="5"/>
        <v>-134647</v>
      </c>
      <c r="H89" s="22">
        <f t="shared" si="6"/>
        <v>-60000</v>
      </c>
      <c r="I89" s="23">
        <f t="shared" si="7"/>
        <v>-69.174968019029322</v>
      </c>
      <c r="J89" s="23">
        <f t="shared" si="8"/>
        <v>0</v>
      </c>
      <c r="K89" s="23">
        <f t="shared" si="9"/>
        <v>100</v>
      </c>
    </row>
    <row r="90" spans="1:11" ht="25.5">
      <c r="A90" s="28" t="s">
        <v>143</v>
      </c>
      <c r="B90" s="21" t="s">
        <v>144</v>
      </c>
      <c r="C90" s="22">
        <v>442174.65</v>
      </c>
      <c r="D90" s="22">
        <v>920469</v>
      </c>
      <c r="E90" s="22">
        <v>470645</v>
      </c>
      <c r="F90" s="22">
        <v>461867.52000000002</v>
      </c>
      <c r="G90" s="22">
        <f t="shared" si="5"/>
        <v>19692.869999999995</v>
      </c>
      <c r="H90" s="22">
        <f t="shared" si="6"/>
        <v>8777.4799999999814</v>
      </c>
      <c r="I90" s="23">
        <f t="shared" si="7"/>
        <v>4.4536406598614491</v>
      </c>
      <c r="J90" s="23">
        <f t="shared" si="8"/>
        <v>98.135010464362736</v>
      </c>
      <c r="K90" s="23">
        <f t="shared" si="9"/>
        <v>50.177411732497234</v>
      </c>
    </row>
    <row r="91" spans="1:11" ht="25.5">
      <c r="A91" s="29" t="s">
        <v>163</v>
      </c>
      <c r="B91" s="21" t="s">
        <v>164</v>
      </c>
      <c r="C91" s="22">
        <v>0</v>
      </c>
      <c r="D91" s="22">
        <v>49000</v>
      </c>
      <c r="E91" s="22">
        <v>0</v>
      </c>
      <c r="F91" s="22">
        <v>28458.03</v>
      </c>
      <c r="G91" s="22">
        <f t="shared" si="5"/>
        <v>28458.03</v>
      </c>
      <c r="H91" s="22">
        <f t="shared" si="6"/>
        <v>-28458.03</v>
      </c>
      <c r="I91" s="23">
        <f t="shared" si="7"/>
        <v>0</v>
      </c>
      <c r="J91" s="23">
        <f t="shared" si="8"/>
        <v>0</v>
      </c>
      <c r="K91" s="23">
        <f t="shared" si="9"/>
        <v>58.077612244897956</v>
      </c>
    </row>
    <row r="92" spans="1:11" ht="38.25">
      <c r="A92" s="29" t="s">
        <v>145</v>
      </c>
      <c r="B92" s="21" t="s">
        <v>146</v>
      </c>
      <c r="C92" s="22">
        <v>442174.65</v>
      </c>
      <c r="D92" s="22">
        <v>871469</v>
      </c>
      <c r="E92" s="22">
        <v>470645</v>
      </c>
      <c r="F92" s="22">
        <v>433409.49</v>
      </c>
      <c r="G92" s="22">
        <f t="shared" si="5"/>
        <v>-8765.1600000000326</v>
      </c>
      <c r="H92" s="22">
        <f t="shared" si="6"/>
        <v>37235.510000000009</v>
      </c>
      <c r="I92" s="23">
        <f t="shared" si="7"/>
        <v>-1.9822846017970619</v>
      </c>
      <c r="J92" s="23">
        <f t="shared" si="8"/>
        <v>92.088408460729426</v>
      </c>
      <c r="K92" s="23">
        <f t="shared" si="9"/>
        <v>49.733207951172098</v>
      </c>
    </row>
    <row r="93" spans="1:11">
      <c r="A93" s="26" t="s">
        <v>51</v>
      </c>
      <c r="B93" s="21" t="s">
        <v>52</v>
      </c>
      <c r="C93" s="22">
        <v>1442500.7</v>
      </c>
      <c r="D93" s="22">
        <v>5269388</v>
      </c>
      <c r="E93" s="22">
        <v>2594884</v>
      </c>
      <c r="F93" s="22">
        <v>1907583.77</v>
      </c>
      <c r="G93" s="22">
        <f t="shared" si="5"/>
        <v>465083.07000000007</v>
      </c>
      <c r="H93" s="22">
        <f t="shared" si="6"/>
        <v>687300.23</v>
      </c>
      <c r="I93" s="23">
        <f t="shared" si="7"/>
        <v>32.241445012816996</v>
      </c>
      <c r="J93" s="23">
        <f t="shared" si="8"/>
        <v>73.513258010762712</v>
      </c>
      <c r="K93" s="23">
        <f t="shared" si="9"/>
        <v>36.201239498780502</v>
      </c>
    </row>
    <row r="94" spans="1:11">
      <c r="A94" s="27" t="s">
        <v>53</v>
      </c>
      <c r="B94" s="21" t="s">
        <v>54</v>
      </c>
      <c r="C94" s="22">
        <v>373265.71</v>
      </c>
      <c r="D94" s="22">
        <v>1534280</v>
      </c>
      <c r="E94" s="22">
        <v>474402</v>
      </c>
      <c r="F94" s="22">
        <v>615077.88</v>
      </c>
      <c r="G94" s="22">
        <f t="shared" si="5"/>
        <v>241812.16999999998</v>
      </c>
      <c r="H94" s="22">
        <f t="shared" si="6"/>
        <v>-140675.88</v>
      </c>
      <c r="I94" s="23">
        <f t="shared" si="7"/>
        <v>64.782851336652385</v>
      </c>
      <c r="J94" s="23">
        <f t="shared" si="8"/>
        <v>129.65330668926353</v>
      </c>
      <c r="K94" s="23">
        <f t="shared" si="9"/>
        <v>40.089024167687775</v>
      </c>
    </row>
    <row r="95" spans="1:11">
      <c r="A95" s="27" t="s">
        <v>185</v>
      </c>
      <c r="B95" s="21" t="s">
        <v>186</v>
      </c>
      <c r="C95" s="22">
        <v>1069234.99</v>
      </c>
      <c r="D95" s="22">
        <v>3735108</v>
      </c>
      <c r="E95" s="22">
        <v>2120482</v>
      </c>
      <c r="F95" s="22">
        <v>1292505.8899999999</v>
      </c>
      <c r="G95" s="22">
        <f t="shared" si="5"/>
        <v>223270.89999999991</v>
      </c>
      <c r="H95" s="22">
        <f t="shared" si="6"/>
        <v>827976.1100000001</v>
      </c>
      <c r="I95" s="23">
        <f t="shared" si="7"/>
        <v>20.881368650309497</v>
      </c>
      <c r="J95" s="23">
        <f t="shared" si="8"/>
        <v>60.95340068908861</v>
      </c>
      <c r="K95" s="23">
        <f t="shared" si="9"/>
        <v>34.604244107533169</v>
      </c>
    </row>
    <row r="96" spans="1:11" ht="25.5">
      <c r="A96" s="28" t="s">
        <v>187</v>
      </c>
      <c r="B96" s="21" t="s">
        <v>188</v>
      </c>
      <c r="C96" s="22">
        <v>1069234.99</v>
      </c>
      <c r="D96" s="22">
        <v>3735108</v>
      </c>
      <c r="E96" s="22">
        <v>2120482</v>
      </c>
      <c r="F96" s="22">
        <v>1292505.8899999999</v>
      </c>
      <c r="G96" s="22">
        <f t="shared" si="5"/>
        <v>223270.89999999991</v>
      </c>
      <c r="H96" s="22">
        <f t="shared" si="6"/>
        <v>827976.1100000001</v>
      </c>
      <c r="I96" s="23">
        <f t="shared" si="7"/>
        <v>20.881368650309497</v>
      </c>
      <c r="J96" s="23">
        <f t="shared" si="8"/>
        <v>60.95340068908861</v>
      </c>
      <c r="K96" s="23">
        <f t="shared" si="9"/>
        <v>34.604244107533169</v>
      </c>
    </row>
    <row r="97" spans="1:11" ht="25.5">
      <c r="A97" s="29" t="s">
        <v>449</v>
      </c>
      <c r="B97" s="21" t="s">
        <v>450</v>
      </c>
      <c r="C97" s="22">
        <v>1069234.99</v>
      </c>
      <c r="D97" s="22">
        <v>2006289</v>
      </c>
      <c r="E97" s="22">
        <v>391663</v>
      </c>
      <c r="F97" s="22">
        <v>1205556.6100000001</v>
      </c>
      <c r="G97" s="22">
        <f t="shared" si="5"/>
        <v>136321.62000000011</v>
      </c>
      <c r="H97" s="22">
        <f t="shared" si="6"/>
        <v>-813893.6100000001</v>
      </c>
      <c r="I97" s="23">
        <f t="shared" si="7"/>
        <v>12.749453700537813</v>
      </c>
      <c r="J97" s="23">
        <f t="shared" si="8"/>
        <v>307.80456923426522</v>
      </c>
      <c r="K97" s="23">
        <f t="shared" si="9"/>
        <v>60.088881013652575</v>
      </c>
    </row>
    <row r="98" spans="1:11" ht="38.25">
      <c r="A98" s="29" t="s">
        <v>189</v>
      </c>
      <c r="B98" s="21" t="s">
        <v>190</v>
      </c>
      <c r="C98" s="22">
        <v>0</v>
      </c>
      <c r="D98" s="22">
        <v>1728819</v>
      </c>
      <c r="E98" s="22">
        <v>1728819</v>
      </c>
      <c r="F98" s="22">
        <v>86949.28</v>
      </c>
      <c r="G98" s="22">
        <f t="shared" si="5"/>
        <v>86949.28</v>
      </c>
      <c r="H98" s="22">
        <f t="shared" si="6"/>
        <v>1641869.72</v>
      </c>
      <c r="I98" s="23">
        <f t="shared" si="7"/>
        <v>0</v>
      </c>
      <c r="J98" s="23">
        <f t="shared" si="8"/>
        <v>5.02940330942684</v>
      </c>
      <c r="K98" s="23">
        <f t="shared" si="9"/>
        <v>5.02940330942684</v>
      </c>
    </row>
    <row r="99" spans="1:11">
      <c r="A99" s="20"/>
      <c r="B99" s="21" t="s">
        <v>55</v>
      </c>
      <c r="C99" s="22">
        <v>76776150.859999999</v>
      </c>
      <c r="D99" s="22">
        <v>0</v>
      </c>
      <c r="E99" s="22">
        <v>0</v>
      </c>
      <c r="F99" s="22">
        <v>61931816.850000001</v>
      </c>
      <c r="G99" s="22">
        <f t="shared" si="5"/>
        <v>-14844334.009999998</v>
      </c>
      <c r="H99" s="22">
        <f t="shared" si="6"/>
        <v>-61931816.850000001</v>
      </c>
      <c r="I99" s="23">
        <f t="shared" si="7"/>
        <v>-19.334563980771051</v>
      </c>
      <c r="J99" s="23">
        <f t="shared" si="8"/>
        <v>0</v>
      </c>
      <c r="K99" s="23">
        <f t="shared" si="9"/>
        <v>0</v>
      </c>
    </row>
    <row r="100" spans="1:11">
      <c r="A100" s="20" t="s">
        <v>56</v>
      </c>
      <c r="B100" s="21" t="s">
        <v>57</v>
      </c>
      <c r="C100" s="22">
        <v>-76776150.859999999</v>
      </c>
      <c r="D100" s="22">
        <v>0</v>
      </c>
      <c r="E100" s="22">
        <v>0</v>
      </c>
      <c r="F100" s="22">
        <v>-61931816.850000001</v>
      </c>
      <c r="G100" s="22">
        <f t="shared" si="5"/>
        <v>14844334.009999998</v>
      </c>
      <c r="H100" s="22">
        <f t="shared" si="6"/>
        <v>61931816.850000001</v>
      </c>
      <c r="I100" s="23">
        <f t="shared" si="7"/>
        <v>-19.334563980771051</v>
      </c>
      <c r="J100" s="23">
        <f t="shared" si="8"/>
        <v>0</v>
      </c>
      <c r="K100" s="23">
        <f t="shared" si="9"/>
        <v>0</v>
      </c>
    </row>
    <row r="101" spans="1:11">
      <c r="A101" s="26" t="s">
        <v>58</v>
      </c>
      <c r="B101" s="21" t="s">
        <v>59</v>
      </c>
      <c r="C101" s="22">
        <v>-76776150.859999999</v>
      </c>
      <c r="D101" s="22">
        <v>0</v>
      </c>
      <c r="E101" s="22">
        <v>0</v>
      </c>
      <c r="F101" s="22">
        <v>-61931816.850000001</v>
      </c>
      <c r="G101" s="22">
        <f t="shared" si="5"/>
        <v>14844334.009999998</v>
      </c>
      <c r="H101" s="22">
        <f t="shared" si="6"/>
        <v>61931816.850000001</v>
      </c>
      <c r="I101" s="23">
        <f t="shared" si="7"/>
        <v>-19.334563980771051</v>
      </c>
      <c r="J101" s="23">
        <f t="shared" si="8"/>
        <v>0</v>
      </c>
      <c r="K101" s="23">
        <f t="shared" si="9"/>
        <v>0</v>
      </c>
    </row>
    <row r="102" spans="1:11" s="35" customFormat="1">
      <c r="A102" s="31" t="s">
        <v>87</v>
      </c>
      <c r="B102" s="32" t="s">
        <v>771</v>
      </c>
      <c r="C102" s="33"/>
      <c r="D102" s="33"/>
      <c r="E102" s="33"/>
      <c r="F102" s="33"/>
      <c r="G102" s="33"/>
      <c r="H102" s="33"/>
      <c r="I102" s="34"/>
      <c r="J102" s="34"/>
      <c r="K102" s="34"/>
    </row>
    <row r="103" spans="1:11">
      <c r="A103" s="20" t="s">
        <v>21</v>
      </c>
      <c r="B103" s="21" t="s">
        <v>22</v>
      </c>
      <c r="C103" s="22">
        <v>3325336</v>
      </c>
      <c r="D103" s="22">
        <v>0</v>
      </c>
      <c r="E103" s="22">
        <v>0</v>
      </c>
      <c r="F103" s="22">
        <v>0</v>
      </c>
      <c r="G103" s="22">
        <f t="shared" ref="G103:G117" si="10">F103-C103</f>
        <v>-3325336</v>
      </c>
      <c r="H103" s="22">
        <f t="shared" ref="H103:H117" si="11">E103-F103</f>
        <v>0</v>
      </c>
      <c r="I103" s="23">
        <f t="shared" ref="I103:I117" si="12">IF(ISERROR(F103/C103),0,F103/C103*100-100)</f>
        <v>-100</v>
      </c>
      <c r="J103" s="23">
        <f t="shared" ref="J103:J117" si="13">IF(ISERROR(F103/E103),0,F103/E103*100)</f>
        <v>0</v>
      </c>
      <c r="K103" s="23">
        <f t="shared" ref="K103:K117" si="14">IF(ISERROR(F103/D103),0,F103/D103*100)</f>
        <v>0</v>
      </c>
    </row>
    <row r="104" spans="1:11">
      <c r="A104" s="26" t="s">
        <v>67</v>
      </c>
      <c r="B104" s="21" t="s">
        <v>68</v>
      </c>
      <c r="C104" s="22">
        <v>11500</v>
      </c>
      <c r="D104" s="22">
        <v>0</v>
      </c>
      <c r="E104" s="22">
        <v>0</v>
      </c>
      <c r="F104" s="22">
        <v>0</v>
      </c>
      <c r="G104" s="22">
        <f t="shared" si="10"/>
        <v>-11500</v>
      </c>
      <c r="H104" s="22">
        <f t="shared" si="11"/>
        <v>0</v>
      </c>
      <c r="I104" s="23">
        <f t="shared" si="12"/>
        <v>-100</v>
      </c>
      <c r="J104" s="23">
        <f t="shared" si="13"/>
        <v>0</v>
      </c>
      <c r="K104" s="23">
        <f t="shared" si="14"/>
        <v>0</v>
      </c>
    </row>
    <row r="105" spans="1:11">
      <c r="A105" s="27" t="s">
        <v>69</v>
      </c>
      <c r="B105" s="21" t="s">
        <v>70</v>
      </c>
      <c r="C105" s="22">
        <v>11500</v>
      </c>
      <c r="D105" s="22">
        <v>0</v>
      </c>
      <c r="E105" s="22">
        <v>0</v>
      </c>
      <c r="F105" s="22">
        <v>0</v>
      </c>
      <c r="G105" s="22">
        <f t="shared" si="10"/>
        <v>-11500</v>
      </c>
      <c r="H105" s="22">
        <f t="shared" si="11"/>
        <v>0</v>
      </c>
      <c r="I105" s="23">
        <f t="shared" si="12"/>
        <v>-100</v>
      </c>
      <c r="J105" s="23">
        <f t="shared" si="13"/>
        <v>0</v>
      </c>
      <c r="K105" s="23">
        <f t="shared" si="14"/>
        <v>0</v>
      </c>
    </row>
    <row r="106" spans="1:11">
      <c r="A106" s="28" t="s">
        <v>71</v>
      </c>
      <c r="B106" s="21" t="s">
        <v>72</v>
      </c>
      <c r="C106" s="22">
        <v>11500</v>
      </c>
      <c r="D106" s="22">
        <v>0</v>
      </c>
      <c r="E106" s="22">
        <v>0</v>
      </c>
      <c r="F106" s="22">
        <v>0</v>
      </c>
      <c r="G106" s="22">
        <f t="shared" si="10"/>
        <v>-11500</v>
      </c>
      <c r="H106" s="22">
        <f t="shared" si="11"/>
        <v>0</v>
      </c>
      <c r="I106" s="23">
        <f t="shared" si="12"/>
        <v>-100</v>
      </c>
      <c r="J106" s="23">
        <f t="shared" si="13"/>
        <v>0</v>
      </c>
      <c r="K106" s="23">
        <f t="shared" si="14"/>
        <v>0</v>
      </c>
    </row>
    <row r="107" spans="1:11" ht="25.5">
      <c r="A107" s="29" t="s">
        <v>73</v>
      </c>
      <c r="B107" s="21" t="s">
        <v>74</v>
      </c>
      <c r="C107" s="22">
        <v>11500</v>
      </c>
      <c r="D107" s="22">
        <v>0</v>
      </c>
      <c r="E107" s="22">
        <v>0</v>
      </c>
      <c r="F107" s="22">
        <v>0</v>
      </c>
      <c r="G107" s="22">
        <f t="shared" si="10"/>
        <v>-11500</v>
      </c>
      <c r="H107" s="22">
        <f t="shared" si="11"/>
        <v>0</v>
      </c>
      <c r="I107" s="23">
        <f t="shared" si="12"/>
        <v>-100</v>
      </c>
      <c r="J107" s="23">
        <f t="shared" si="13"/>
        <v>0</v>
      </c>
      <c r="K107" s="23">
        <f t="shared" si="14"/>
        <v>0</v>
      </c>
    </row>
    <row r="108" spans="1:11" ht="25.5">
      <c r="A108" s="30" t="s">
        <v>75</v>
      </c>
      <c r="B108" s="21" t="s">
        <v>76</v>
      </c>
      <c r="C108" s="22">
        <v>11500</v>
      </c>
      <c r="D108" s="22">
        <v>0</v>
      </c>
      <c r="E108" s="22">
        <v>0</v>
      </c>
      <c r="F108" s="22">
        <v>0</v>
      </c>
      <c r="G108" s="22">
        <f t="shared" si="10"/>
        <v>-11500</v>
      </c>
      <c r="H108" s="22">
        <f t="shared" si="11"/>
        <v>0</v>
      </c>
      <c r="I108" s="23">
        <f t="shared" si="12"/>
        <v>-100</v>
      </c>
      <c r="J108" s="23">
        <f t="shared" si="13"/>
        <v>0</v>
      </c>
      <c r="K108" s="23">
        <f t="shared" si="14"/>
        <v>0</v>
      </c>
    </row>
    <row r="109" spans="1:11">
      <c r="A109" s="26" t="s">
        <v>23</v>
      </c>
      <c r="B109" s="21" t="s">
        <v>24</v>
      </c>
      <c r="C109" s="22">
        <v>3313836</v>
      </c>
      <c r="D109" s="22">
        <v>0</v>
      </c>
      <c r="E109" s="22">
        <v>0</v>
      </c>
      <c r="F109" s="22">
        <v>0</v>
      </c>
      <c r="G109" s="22">
        <f t="shared" si="10"/>
        <v>-3313836</v>
      </c>
      <c r="H109" s="22">
        <f t="shared" si="11"/>
        <v>0</v>
      </c>
      <c r="I109" s="23">
        <f t="shared" si="12"/>
        <v>-100</v>
      </c>
      <c r="J109" s="23">
        <f t="shared" si="13"/>
        <v>0</v>
      </c>
      <c r="K109" s="23">
        <f t="shared" si="14"/>
        <v>0</v>
      </c>
    </row>
    <row r="110" spans="1:11">
      <c r="A110" s="27" t="s">
        <v>25</v>
      </c>
      <c r="B110" s="21" t="s">
        <v>26</v>
      </c>
      <c r="C110" s="22">
        <v>3313836</v>
      </c>
      <c r="D110" s="22">
        <v>0</v>
      </c>
      <c r="E110" s="22">
        <v>0</v>
      </c>
      <c r="F110" s="22">
        <v>0</v>
      </c>
      <c r="G110" s="22">
        <f t="shared" si="10"/>
        <v>-3313836</v>
      </c>
      <c r="H110" s="22">
        <f t="shared" si="11"/>
        <v>0</v>
      </c>
      <c r="I110" s="23">
        <f t="shared" si="12"/>
        <v>-100</v>
      </c>
      <c r="J110" s="23">
        <f t="shared" si="13"/>
        <v>0</v>
      </c>
      <c r="K110" s="23">
        <f t="shared" si="14"/>
        <v>0</v>
      </c>
    </row>
    <row r="111" spans="1:11">
      <c r="A111" s="20" t="s">
        <v>27</v>
      </c>
      <c r="B111" s="21" t="s">
        <v>28</v>
      </c>
      <c r="C111" s="22">
        <v>73005.179999999993</v>
      </c>
      <c r="D111" s="22">
        <v>0</v>
      </c>
      <c r="E111" s="22">
        <v>0</v>
      </c>
      <c r="F111" s="22">
        <v>0</v>
      </c>
      <c r="G111" s="22">
        <f t="shared" si="10"/>
        <v>-73005.179999999993</v>
      </c>
      <c r="H111" s="22">
        <f t="shared" si="11"/>
        <v>0</v>
      </c>
      <c r="I111" s="23">
        <f t="shared" si="12"/>
        <v>-100</v>
      </c>
      <c r="J111" s="23">
        <f t="shared" si="13"/>
        <v>0</v>
      </c>
      <c r="K111" s="23">
        <f t="shared" si="14"/>
        <v>0</v>
      </c>
    </row>
    <row r="112" spans="1:11">
      <c r="A112" s="26" t="s">
        <v>29</v>
      </c>
      <c r="B112" s="21" t="s">
        <v>30</v>
      </c>
      <c r="C112" s="22">
        <v>73005.179999999993</v>
      </c>
      <c r="D112" s="22">
        <v>0</v>
      </c>
      <c r="E112" s="22">
        <v>0</v>
      </c>
      <c r="F112" s="22">
        <v>0</v>
      </c>
      <c r="G112" s="22">
        <f t="shared" si="10"/>
        <v>-73005.179999999993</v>
      </c>
      <c r="H112" s="22">
        <f t="shared" si="11"/>
        <v>0</v>
      </c>
      <c r="I112" s="23">
        <f t="shared" si="12"/>
        <v>-100</v>
      </c>
      <c r="J112" s="23">
        <f t="shared" si="13"/>
        <v>0</v>
      </c>
      <c r="K112" s="23">
        <f t="shared" si="14"/>
        <v>0</v>
      </c>
    </row>
    <row r="113" spans="1:11">
      <c r="A113" s="27" t="s">
        <v>31</v>
      </c>
      <c r="B113" s="21" t="s">
        <v>32</v>
      </c>
      <c r="C113" s="22">
        <v>73005.179999999993</v>
      </c>
      <c r="D113" s="22">
        <v>0</v>
      </c>
      <c r="E113" s="22">
        <v>0</v>
      </c>
      <c r="F113" s="22">
        <v>0</v>
      </c>
      <c r="G113" s="22">
        <f t="shared" si="10"/>
        <v>-73005.179999999993</v>
      </c>
      <c r="H113" s="22">
        <f t="shared" si="11"/>
        <v>0</v>
      </c>
      <c r="I113" s="23">
        <f t="shared" si="12"/>
        <v>-100</v>
      </c>
      <c r="J113" s="23">
        <f t="shared" si="13"/>
        <v>0</v>
      </c>
      <c r="K113" s="23">
        <f t="shared" si="14"/>
        <v>0</v>
      </c>
    </row>
    <row r="114" spans="1:11">
      <c r="A114" s="28" t="s">
        <v>35</v>
      </c>
      <c r="B114" s="21" t="s">
        <v>36</v>
      </c>
      <c r="C114" s="22">
        <v>73005.179999999993</v>
      </c>
      <c r="D114" s="22">
        <v>0</v>
      </c>
      <c r="E114" s="22">
        <v>0</v>
      </c>
      <c r="F114" s="22">
        <v>0</v>
      </c>
      <c r="G114" s="22">
        <f t="shared" si="10"/>
        <v>-73005.179999999993</v>
      </c>
      <c r="H114" s="22">
        <f t="shared" si="11"/>
        <v>0</v>
      </c>
      <c r="I114" s="23">
        <f t="shared" si="12"/>
        <v>-100</v>
      </c>
      <c r="J114" s="23">
        <f t="shared" si="13"/>
        <v>0</v>
      </c>
      <c r="K114" s="23">
        <f t="shared" si="14"/>
        <v>0</v>
      </c>
    </row>
    <row r="115" spans="1:11">
      <c r="A115" s="20"/>
      <c r="B115" s="21" t="s">
        <v>55</v>
      </c>
      <c r="C115" s="22">
        <v>3252330.82</v>
      </c>
      <c r="D115" s="22">
        <v>0</v>
      </c>
      <c r="E115" s="22">
        <v>0</v>
      </c>
      <c r="F115" s="22">
        <v>0</v>
      </c>
      <c r="G115" s="22">
        <f t="shared" si="10"/>
        <v>-3252330.82</v>
      </c>
      <c r="H115" s="22">
        <f t="shared" si="11"/>
        <v>0</v>
      </c>
      <c r="I115" s="23">
        <f t="shared" si="12"/>
        <v>-100</v>
      </c>
      <c r="J115" s="23">
        <f t="shared" si="13"/>
        <v>0</v>
      </c>
      <c r="K115" s="23">
        <f t="shared" si="14"/>
        <v>0</v>
      </c>
    </row>
    <row r="116" spans="1:11">
      <c r="A116" s="20" t="s">
        <v>56</v>
      </c>
      <c r="B116" s="21" t="s">
        <v>57</v>
      </c>
      <c r="C116" s="22">
        <v>-3252330.82</v>
      </c>
      <c r="D116" s="22">
        <v>0</v>
      </c>
      <c r="E116" s="22">
        <v>0</v>
      </c>
      <c r="F116" s="22">
        <v>0</v>
      </c>
      <c r="G116" s="22">
        <f t="shared" si="10"/>
        <v>3252330.82</v>
      </c>
      <c r="H116" s="22">
        <f t="shared" si="11"/>
        <v>0</v>
      </c>
      <c r="I116" s="23">
        <f t="shared" si="12"/>
        <v>-100</v>
      </c>
      <c r="J116" s="23">
        <f t="shared" si="13"/>
        <v>0</v>
      </c>
      <c r="K116" s="23">
        <f t="shared" si="14"/>
        <v>0</v>
      </c>
    </row>
    <row r="117" spans="1:11">
      <c r="A117" s="26" t="s">
        <v>58</v>
      </c>
      <c r="B117" s="21" t="s">
        <v>59</v>
      </c>
      <c r="C117" s="22">
        <v>-3252330.82</v>
      </c>
      <c r="D117" s="22">
        <v>0</v>
      </c>
      <c r="E117" s="22">
        <v>0</v>
      </c>
      <c r="F117" s="22">
        <v>0</v>
      </c>
      <c r="G117" s="22">
        <f t="shared" si="10"/>
        <v>3252330.82</v>
      </c>
      <c r="H117" s="22">
        <f t="shared" si="11"/>
        <v>0</v>
      </c>
      <c r="I117" s="23">
        <f t="shared" si="12"/>
        <v>-100</v>
      </c>
      <c r="J117" s="23">
        <f t="shared" si="13"/>
        <v>0</v>
      </c>
      <c r="K117" s="23">
        <f t="shared" si="14"/>
        <v>0</v>
      </c>
    </row>
    <row r="118" spans="1:11" s="35" customFormat="1">
      <c r="A118" s="31" t="s">
        <v>89</v>
      </c>
      <c r="B118" s="32" t="s">
        <v>90</v>
      </c>
      <c r="C118" s="33"/>
      <c r="D118" s="33"/>
      <c r="E118" s="33"/>
      <c r="F118" s="33"/>
      <c r="G118" s="33"/>
      <c r="H118" s="33"/>
      <c r="I118" s="34"/>
      <c r="J118" s="34"/>
      <c r="K118" s="34"/>
    </row>
    <row r="119" spans="1:11">
      <c r="A119" s="20" t="s">
        <v>21</v>
      </c>
      <c r="B119" s="21" t="s">
        <v>22</v>
      </c>
      <c r="C119" s="22">
        <v>1695502</v>
      </c>
      <c r="D119" s="22">
        <v>1892029</v>
      </c>
      <c r="E119" s="22">
        <v>946014</v>
      </c>
      <c r="F119" s="22">
        <v>1892029</v>
      </c>
      <c r="G119" s="22">
        <f t="shared" ref="G119:G128" si="15">F119-C119</f>
        <v>196527</v>
      </c>
      <c r="H119" s="22">
        <f t="shared" ref="H119:H128" si="16">E119-F119</f>
        <v>-946015</v>
      </c>
      <c r="I119" s="23">
        <f t="shared" ref="I119:I128" si="17">IF(ISERROR(F119/C119),0,F119/C119*100-100)</f>
        <v>11.591080399787202</v>
      </c>
      <c r="J119" s="23">
        <f t="shared" ref="J119:J128" si="18">IF(ISERROR(F119/E119),0,F119/E119*100)</f>
        <v>200.00010570668087</v>
      </c>
      <c r="K119" s="23">
        <f t="shared" ref="K119:K128" si="19">IF(ISERROR(F119/D119),0,F119/D119*100)</f>
        <v>100</v>
      </c>
    </row>
    <row r="120" spans="1:11">
      <c r="A120" s="26" t="s">
        <v>23</v>
      </c>
      <c r="B120" s="21" t="s">
        <v>24</v>
      </c>
      <c r="C120" s="22">
        <v>1695502</v>
      </c>
      <c r="D120" s="22">
        <v>1892029</v>
      </c>
      <c r="E120" s="22">
        <v>946014</v>
      </c>
      <c r="F120" s="22">
        <v>1892029</v>
      </c>
      <c r="G120" s="22">
        <f t="shared" si="15"/>
        <v>196527</v>
      </c>
      <c r="H120" s="22">
        <f t="shared" si="16"/>
        <v>-946015</v>
      </c>
      <c r="I120" s="23">
        <f t="shared" si="17"/>
        <v>11.591080399787202</v>
      </c>
      <c r="J120" s="23">
        <f t="shared" si="18"/>
        <v>200.00010570668087</v>
      </c>
      <c r="K120" s="23">
        <f t="shared" si="19"/>
        <v>100</v>
      </c>
    </row>
    <row r="121" spans="1:11">
      <c r="A121" s="27" t="s">
        <v>25</v>
      </c>
      <c r="B121" s="21" t="s">
        <v>26</v>
      </c>
      <c r="C121" s="22">
        <v>1695502</v>
      </c>
      <c r="D121" s="22">
        <v>1892029</v>
      </c>
      <c r="E121" s="22">
        <v>946014</v>
      </c>
      <c r="F121" s="22">
        <v>1892029</v>
      </c>
      <c r="G121" s="22">
        <f t="shared" si="15"/>
        <v>196527</v>
      </c>
      <c r="H121" s="22">
        <f t="shared" si="16"/>
        <v>-946015</v>
      </c>
      <c r="I121" s="23">
        <f t="shared" si="17"/>
        <v>11.591080399787202</v>
      </c>
      <c r="J121" s="23">
        <f t="shared" si="18"/>
        <v>200.00010570668087</v>
      </c>
      <c r="K121" s="23">
        <f t="shared" si="19"/>
        <v>100</v>
      </c>
    </row>
    <row r="122" spans="1:11">
      <c r="A122" s="20" t="s">
        <v>27</v>
      </c>
      <c r="B122" s="21" t="s">
        <v>28</v>
      </c>
      <c r="C122" s="22">
        <v>1127597.3700000001</v>
      </c>
      <c r="D122" s="22">
        <v>1892029</v>
      </c>
      <c r="E122" s="22">
        <v>946014</v>
      </c>
      <c r="F122" s="22">
        <v>1143097.08</v>
      </c>
      <c r="G122" s="22">
        <f t="shared" si="15"/>
        <v>15499.709999999963</v>
      </c>
      <c r="H122" s="22">
        <f t="shared" si="16"/>
        <v>-197083.08000000007</v>
      </c>
      <c r="I122" s="23">
        <f t="shared" si="17"/>
        <v>1.3745784100223517</v>
      </c>
      <c r="J122" s="23">
        <f t="shared" si="18"/>
        <v>120.83299824315496</v>
      </c>
      <c r="K122" s="23">
        <f t="shared" si="19"/>
        <v>60.416467189456405</v>
      </c>
    </row>
    <row r="123" spans="1:11">
      <c r="A123" s="26" t="s">
        <v>29</v>
      </c>
      <c r="B123" s="21" t="s">
        <v>30</v>
      </c>
      <c r="C123" s="22">
        <v>1127597.3700000001</v>
      </c>
      <c r="D123" s="22">
        <v>1892029</v>
      </c>
      <c r="E123" s="22">
        <v>946014</v>
      </c>
      <c r="F123" s="22">
        <v>1143097.08</v>
      </c>
      <c r="G123" s="22">
        <f t="shared" si="15"/>
        <v>15499.709999999963</v>
      </c>
      <c r="H123" s="22">
        <f t="shared" si="16"/>
        <v>-197083.08000000007</v>
      </c>
      <c r="I123" s="23">
        <f t="shared" si="17"/>
        <v>1.3745784100223517</v>
      </c>
      <c r="J123" s="23">
        <f t="shared" si="18"/>
        <v>120.83299824315496</v>
      </c>
      <c r="K123" s="23">
        <f t="shared" si="19"/>
        <v>60.416467189456405</v>
      </c>
    </row>
    <row r="124" spans="1:11" ht="25.5">
      <c r="A124" s="27" t="s">
        <v>79</v>
      </c>
      <c r="B124" s="21" t="s">
        <v>80</v>
      </c>
      <c r="C124" s="22">
        <v>1127597.3700000001</v>
      </c>
      <c r="D124" s="22">
        <v>1892029</v>
      </c>
      <c r="E124" s="22">
        <v>946014</v>
      </c>
      <c r="F124" s="22">
        <v>1143097.08</v>
      </c>
      <c r="G124" s="22">
        <f t="shared" si="15"/>
        <v>15499.709999999963</v>
      </c>
      <c r="H124" s="22">
        <f t="shared" si="16"/>
        <v>-197083.08000000007</v>
      </c>
      <c r="I124" s="23">
        <f t="shared" si="17"/>
        <v>1.3745784100223517</v>
      </c>
      <c r="J124" s="23">
        <f t="shared" si="18"/>
        <v>120.83299824315496</v>
      </c>
      <c r="K124" s="23">
        <f t="shared" si="19"/>
        <v>60.416467189456405</v>
      </c>
    </row>
    <row r="125" spans="1:11">
      <c r="A125" s="28" t="s">
        <v>81</v>
      </c>
      <c r="B125" s="21" t="s">
        <v>82</v>
      </c>
      <c r="C125" s="22">
        <v>1127597.3700000001</v>
      </c>
      <c r="D125" s="22">
        <v>1892029</v>
      </c>
      <c r="E125" s="22">
        <v>946014</v>
      </c>
      <c r="F125" s="22">
        <v>1143097.08</v>
      </c>
      <c r="G125" s="22">
        <f t="shared" si="15"/>
        <v>15499.709999999963</v>
      </c>
      <c r="H125" s="22">
        <f t="shared" si="16"/>
        <v>-197083.08000000007</v>
      </c>
      <c r="I125" s="23">
        <f t="shared" si="17"/>
        <v>1.3745784100223517</v>
      </c>
      <c r="J125" s="23">
        <f t="shared" si="18"/>
        <v>120.83299824315496</v>
      </c>
      <c r="K125" s="23">
        <f t="shared" si="19"/>
        <v>60.416467189456405</v>
      </c>
    </row>
    <row r="126" spans="1:11">
      <c r="A126" s="20"/>
      <c r="B126" s="21" t="s">
        <v>55</v>
      </c>
      <c r="C126" s="22">
        <v>567904.63</v>
      </c>
      <c r="D126" s="22">
        <v>0</v>
      </c>
      <c r="E126" s="22">
        <v>0</v>
      </c>
      <c r="F126" s="22">
        <v>748931.92</v>
      </c>
      <c r="G126" s="22">
        <f t="shared" si="15"/>
        <v>181027.29000000004</v>
      </c>
      <c r="H126" s="22">
        <f t="shared" si="16"/>
        <v>-748931.92</v>
      </c>
      <c r="I126" s="23">
        <f t="shared" si="17"/>
        <v>31.876353957529801</v>
      </c>
      <c r="J126" s="23">
        <f t="shared" si="18"/>
        <v>0</v>
      </c>
      <c r="K126" s="23">
        <f t="shared" si="19"/>
        <v>0</v>
      </c>
    </row>
    <row r="127" spans="1:11">
      <c r="A127" s="20" t="s">
        <v>56</v>
      </c>
      <c r="B127" s="21" t="s">
        <v>57</v>
      </c>
      <c r="C127" s="22">
        <v>-567904.63</v>
      </c>
      <c r="D127" s="22">
        <v>0</v>
      </c>
      <c r="E127" s="22">
        <v>0</v>
      </c>
      <c r="F127" s="22">
        <v>-748931.92</v>
      </c>
      <c r="G127" s="22">
        <f t="shared" si="15"/>
        <v>-181027.29000000004</v>
      </c>
      <c r="H127" s="22">
        <f t="shared" si="16"/>
        <v>748931.92</v>
      </c>
      <c r="I127" s="23">
        <f t="shared" si="17"/>
        <v>31.876353957529801</v>
      </c>
      <c r="J127" s="23">
        <f t="shared" si="18"/>
        <v>0</v>
      </c>
      <c r="K127" s="23">
        <f t="shared" si="19"/>
        <v>0</v>
      </c>
    </row>
    <row r="128" spans="1:11">
      <c r="A128" s="26" t="s">
        <v>58</v>
      </c>
      <c r="B128" s="21" t="s">
        <v>59</v>
      </c>
      <c r="C128" s="22">
        <v>-567904.63</v>
      </c>
      <c r="D128" s="22">
        <v>0</v>
      </c>
      <c r="E128" s="22">
        <v>0</v>
      </c>
      <c r="F128" s="22">
        <v>-748931.92</v>
      </c>
      <c r="G128" s="22">
        <f t="shared" si="15"/>
        <v>-181027.29000000004</v>
      </c>
      <c r="H128" s="22">
        <f t="shared" si="16"/>
        <v>748931.92</v>
      </c>
      <c r="I128" s="23">
        <f t="shared" si="17"/>
        <v>31.876353957529801</v>
      </c>
      <c r="J128" s="23">
        <f t="shared" si="18"/>
        <v>0</v>
      </c>
      <c r="K128" s="23">
        <f t="shared" si="19"/>
        <v>0</v>
      </c>
    </row>
    <row r="129" spans="1:11" s="35" customFormat="1">
      <c r="A129" s="31" t="s">
        <v>471</v>
      </c>
      <c r="B129" s="32" t="s">
        <v>259</v>
      </c>
      <c r="C129" s="33"/>
      <c r="D129" s="33"/>
      <c r="E129" s="33"/>
      <c r="F129" s="33"/>
      <c r="G129" s="33"/>
      <c r="H129" s="33"/>
      <c r="I129" s="34"/>
      <c r="J129" s="34"/>
      <c r="K129" s="34"/>
    </row>
    <row r="130" spans="1:11">
      <c r="A130" s="20" t="s">
        <v>21</v>
      </c>
      <c r="B130" s="21" t="s">
        <v>22</v>
      </c>
      <c r="C130" s="22">
        <v>85712166</v>
      </c>
      <c r="D130" s="22">
        <v>59159648</v>
      </c>
      <c r="E130" s="22">
        <v>24455099</v>
      </c>
      <c r="F130" s="22">
        <v>59159648</v>
      </c>
      <c r="G130" s="22">
        <f t="shared" ref="G130:G142" si="20">F130-C130</f>
        <v>-26552518</v>
      </c>
      <c r="H130" s="22">
        <f t="shared" ref="H130:H142" si="21">E130-F130</f>
        <v>-34704549</v>
      </c>
      <c r="I130" s="23">
        <f t="shared" ref="I130:I142" si="22">IF(ISERROR(F130/C130),0,F130/C130*100-100)</f>
        <v>-30.978703770010895</v>
      </c>
      <c r="J130" s="23">
        <f t="shared" ref="J130:J142" si="23">IF(ISERROR(F130/E130),0,F130/E130*100)</f>
        <v>241.91130037952414</v>
      </c>
      <c r="K130" s="23">
        <f t="shared" ref="K130:K142" si="24">IF(ISERROR(F130/D130),0,F130/D130*100)</f>
        <v>100</v>
      </c>
    </row>
    <row r="131" spans="1:11">
      <c r="A131" s="26" t="s">
        <v>23</v>
      </c>
      <c r="B131" s="21" t="s">
        <v>24</v>
      </c>
      <c r="C131" s="22">
        <v>85712166</v>
      </c>
      <c r="D131" s="22">
        <v>59159648</v>
      </c>
      <c r="E131" s="22">
        <v>24455099</v>
      </c>
      <c r="F131" s="22">
        <v>59159648</v>
      </c>
      <c r="G131" s="22">
        <f t="shared" si="20"/>
        <v>-26552518</v>
      </c>
      <c r="H131" s="22">
        <f t="shared" si="21"/>
        <v>-34704549</v>
      </c>
      <c r="I131" s="23">
        <f t="shared" si="22"/>
        <v>-30.978703770010895</v>
      </c>
      <c r="J131" s="23">
        <f t="shared" si="23"/>
        <v>241.91130037952414</v>
      </c>
      <c r="K131" s="23">
        <f t="shared" si="24"/>
        <v>100</v>
      </c>
    </row>
    <row r="132" spans="1:11">
      <c r="A132" s="27" t="s">
        <v>25</v>
      </c>
      <c r="B132" s="21" t="s">
        <v>26</v>
      </c>
      <c r="C132" s="22">
        <v>85712166</v>
      </c>
      <c r="D132" s="22">
        <v>59159648</v>
      </c>
      <c r="E132" s="22">
        <v>24455099</v>
      </c>
      <c r="F132" s="22">
        <v>59159648</v>
      </c>
      <c r="G132" s="22">
        <f t="shared" si="20"/>
        <v>-26552518</v>
      </c>
      <c r="H132" s="22">
        <f t="shared" si="21"/>
        <v>-34704549</v>
      </c>
      <c r="I132" s="23">
        <f t="shared" si="22"/>
        <v>-30.978703770010895</v>
      </c>
      <c r="J132" s="23">
        <f t="shared" si="23"/>
        <v>241.91130037952414</v>
      </c>
      <c r="K132" s="23">
        <f t="shared" si="24"/>
        <v>100</v>
      </c>
    </row>
    <row r="133" spans="1:11">
      <c r="A133" s="20" t="s">
        <v>27</v>
      </c>
      <c r="B133" s="21" t="s">
        <v>28</v>
      </c>
      <c r="C133" s="22">
        <v>45868097.700000003</v>
      </c>
      <c r="D133" s="22">
        <v>59159648</v>
      </c>
      <c r="E133" s="22">
        <v>24455099</v>
      </c>
      <c r="F133" s="22">
        <v>25913661.609999999</v>
      </c>
      <c r="G133" s="22">
        <f t="shared" si="20"/>
        <v>-19954436.090000004</v>
      </c>
      <c r="H133" s="22">
        <f t="shared" si="21"/>
        <v>-1458562.6099999994</v>
      </c>
      <c r="I133" s="23">
        <f t="shared" si="22"/>
        <v>-43.503953925693331</v>
      </c>
      <c r="J133" s="23">
        <f t="shared" si="23"/>
        <v>105.96424741523229</v>
      </c>
      <c r="K133" s="23">
        <f t="shared" si="24"/>
        <v>43.802934070872091</v>
      </c>
    </row>
    <row r="134" spans="1:11">
      <c r="A134" s="26" t="s">
        <v>29</v>
      </c>
      <c r="B134" s="21" t="s">
        <v>30</v>
      </c>
      <c r="C134" s="22">
        <v>45868097.700000003</v>
      </c>
      <c r="D134" s="22">
        <v>59159648</v>
      </c>
      <c r="E134" s="22">
        <v>24455099</v>
      </c>
      <c r="F134" s="22">
        <v>25913661.609999999</v>
      </c>
      <c r="G134" s="22">
        <f t="shared" si="20"/>
        <v>-19954436.090000004</v>
      </c>
      <c r="H134" s="22">
        <f t="shared" si="21"/>
        <v>-1458562.6099999994</v>
      </c>
      <c r="I134" s="23">
        <f t="shared" si="22"/>
        <v>-43.503953925693331</v>
      </c>
      <c r="J134" s="23">
        <f t="shared" si="23"/>
        <v>105.96424741523229</v>
      </c>
      <c r="K134" s="23">
        <f t="shared" si="24"/>
        <v>43.802934070872091</v>
      </c>
    </row>
    <row r="135" spans="1:11">
      <c r="A135" s="27" t="s">
        <v>37</v>
      </c>
      <c r="B135" s="21" t="s">
        <v>38</v>
      </c>
      <c r="C135" s="22">
        <v>45868097.700000003</v>
      </c>
      <c r="D135" s="22">
        <v>59139648</v>
      </c>
      <c r="E135" s="22">
        <v>24455099</v>
      </c>
      <c r="F135" s="22">
        <v>25913661.609999999</v>
      </c>
      <c r="G135" s="22">
        <f t="shared" si="20"/>
        <v>-19954436.090000004</v>
      </c>
      <c r="H135" s="22">
        <f t="shared" si="21"/>
        <v>-1458562.6099999994</v>
      </c>
      <c r="I135" s="23">
        <f t="shared" si="22"/>
        <v>-43.503953925693331</v>
      </c>
      <c r="J135" s="23">
        <f t="shared" si="23"/>
        <v>105.96424741523229</v>
      </c>
      <c r="K135" s="23">
        <f t="shared" si="24"/>
        <v>43.8177474610603</v>
      </c>
    </row>
    <row r="136" spans="1:11">
      <c r="A136" s="28" t="s">
        <v>39</v>
      </c>
      <c r="B136" s="21" t="s">
        <v>40</v>
      </c>
      <c r="C136" s="22">
        <v>45868097.700000003</v>
      </c>
      <c r="D136" s="22">
        <v>59139648</v>
      </c>
      <c r="E136" s="22">
        <v>24455099</v>
      </c>
      <c r="F136" s="22">
        <v>25913661.609999999</v>
      </c>
      <c r="G136" s="22">
        <f t="shared" si="20"/>
        <v>-19954436.090000004</v>
      </c>
      <c r="H136" s="22">
        <f t="shared" si="21"/>
        <v>-1458562.6099999994</v>
      </c>
      <c r="I136" s="23">
        <f t="shared" si="22"/>
        <v>-43.503953925693331</v>
      </c>
      <c r="J136" s="23">
        <f t="shared" si="23"/>
        <v>105.96424741523229</v>
      </c>
      <c r="K136" s="23">
        <f t="shared" si="24"/>
        <v>43.8177474610603</v>
      </c>
    </row>
    <row r="137" spans="1:11" ht="25.5">
      <c r="A137" s="27" t="s">
        <v>43</v>
      </c>
      <c r="B137" s="21" t="s">
        <v>44</v>
      </c>
      <c r="C137" s="22">
        <v>0</v>
      </c>
      <c r="D137" s="22">
        <v>20000</v>
      </c>
      <c r="E137" s="22">
        <v>0</v>
      </c>
      <c r="F137" s="22">
        <v>0</v>
      </c>
      <c r="G137" s="22">
        <f t="shared" si="20"/>
        <v>0</v>
      </c>
      <c r="H137" s="22">
        <f t="shared" si="21"/>
        <v>0</v>
      </c>
      <c r="I137" s="23">
        <f t="shared" si="22"/>
        <v>0</v>
      </c>
      <c r="J137" s="23">
        <f t="shared" si="23"/>
        <v>0</v>
      </c>
      <c r="K137" s="23">
        <f t="shared" si="24"/>
        <v>0</v>
      </c>
    </row>
    <row r="138" spans="1:11" ht="25.5">
      <c r="A138" s="28" t="s">
        <v>143</v>
      </c>
      <c r="B138" s="21" t="s">
        <v>144</v>
      </c>
      <c r="C138" s="22">
        <v>0</v>
      </c>
      <c r="D138" s="22">
        <v>20000</v>
      </c>
      <c r="E138" s="22">
        <v>0</v>
      </c>
      <c r="F138" s="22">
        <v>0</v>
      </c>
      <c r="G138" s="22">
        <f t="shared" si="20"/>
        <v>0</v>
      </c>
      <c r="H138" s="22">
        <f t="shared" si="21"/>
        <v>0</v>
      </c>
      <c r="I138" s="23">
        <f t="shared" si="22"/>
        <v>0</v>
      </c>
      <c r="J138" s="23">
        <f t="shared" si="23"/>
        <v>0</v>
      </c>
      <c r="K138" s="23">
        <f t="shared" si="24"/>
        <v>0</v>
      </c>
    </row>
    <row r="139" spans="1:11" ht="25.5">
      <c r="A139" s="29" t="s">
        <v>163</v>
      </c>
      <c r="B139" s="21" t="s">
        <v>164</v>
      </c>
      <c r="C139" s="22">
        <v>0</v>
      </c>
      <c r="D139" s="22">
        <v>20000</v>
      </c>
      <c r="E139" s="22">
        <v>0</v>
      </c>
      <c r="F139" s="22">
        <v>0</v>
      </c>
      <c r="G139" s="22">
        <f t="shared" si="20"/>
        <v>0</v>
      </c>
      <c r="H139" s="22">
        <f t="shared" si="21"/>
        <v>0</v>
      </c>
      <c r="I139" s="23">
        <f t="shared" si="22"/>
        <v>0</v>
      </c>
      <c r="J139" s="23">
        <f t="shared" si="23"/>
        <v>0</v>
      </c>
      <c r="K139" s="23">
        <f t="shared" si="24"/>
        <v>0</v>
      </c>
    </row>
    <row r="140" spans="1:11">
      <c r="A140" s="20"/>
      <c r="B140" s="21" t="s">
        <v>55</v>
      </c>
      <c r="C140" s="22">
        <v>39844068.299999997</v>
      </c>
      <c r="D140" s="22">
        <v>0</v>
      </c>
      <c r="E140" s="22">
        <v>0</v>
      </c>
      <c r="F140" s="22">
        <v>33245986.390000001</v>
      </c>
      <c r="G140" s="22">
        <f t="shared" si="20"/>
        <v>-6598081.9099999964</v>
      </c>
      <c r="H140" s="22">
        <f t="shared" si="21"/>
        <v>-33245986.390000001</v>
      </c>
      <c r="I140" s="23">
        <f t="shared" si="22"/>
        <v>-16.5597595615004</v>
      </c>
      <c r="J140" s="23">
        <f t="shared" si="23"/>
        <v>0</v>
      </c>
      <c r="K140" s="23">
        <f t="shared" si="24"/>
        <v>0</v>
      </c>
    </row>
    <row r="141" spans="1:11">
      <c r="A141" s="20" t="s">
        <v>56</v>
      </c>
      <c r="B141" s="21" t="s">
        <v>57</v>
      </c>
      <c r="C141" s="22">
        <v>-39844068.299999997</v>
      </c>
      <c r="D141" s="22">
        <v>0</v>
      </c>
      <c r="E141" s="22">
        <v>0</v>
      </c>
      <c r="F141" s="22">
        <v>-33245986.390000001</v>
      </c>
      <c r="G141" s="22">
        <f t="shared" si="20"/>
        <v>6598081.9099999964</v>
      </c>
      <c r="H141" s="22">
        <f t="shared" si="21"/>
        <v>33245986.390000001</v>
      </c>
      <c r="I141" s="23">
        <f t="shared" si="22"/>
        <v>-16.5597595615004</v>
      </c>
      <c r="J141" s="23">
        <f t="shared" si="23"/>
        <v>0</v>
      </c>
      <c r="K141" s="23">
        <f t="shared" si="24"/>
        <v>0</v>
      </c>
    </row>
    <row r="142" spans="1:11">
      <c r="A142" s="26" t="s">
        <v>58</v>
      </c>
      <c r="B142" s="21" t="s">
        <v>59</v>
      </c>
      <c r="C142" s="22">
        <v>-39844068.299999997</v>
      </c>
      <c r="D142" s="22">
        <v>0</v>
      </c>
      <c r="E142" s="22">
        <v>0</v>
      </c>
      <c r="F142" s="22">
        <v>-33245986.390000001</v>
      </c>
      <c r="G142" s="22">
        <f t="shared" si="20"/>
        <v>6598081.9099999964</v>
      </c>
      <c r="H142" s="22">
        <f t="shared" si="21"/>
        <v>33245986.390000001</v>
      </c>
      <c r="I142" s="23">
        <f t="shared" si="22"/>
        <v>-16.5597595615004</v>
      </c>
      <c r="J142" s="23">
        <f t="shared" si="23"/>
        <v>0</v>
      </c>
      <c r="K142" s="23">
        <f t="shared" si="24"/>
        <v>0</v>
      </c>
    </row>
    <row r="143" spans="1:11" s="35" customFormat="1">
      <c r="A143" s="31" t="s">
        <v>510</v>
      </c>
      <c r="B143" s="32" t="s">
        <v>772</v>
      </c>
      <c r="C143" s="33"/>
      <c r="D143" s="33"/>
      <c r="E143" s="33"/>
      <c r="F143" s="33"/>
      <c r="G143" s="33"/>
      <c r="H143" s="33"/>
      <c r="I143" s="34"/>
      <c r="J143" s="34"/>
      <c r="K143" s="34"/>
    </row>
    <row r="144" spans="1:11">
      <c r="A144" s="20" t="s">
        <v>21</v>
      </c>
      <c r="B144" s="21" t="s">
        <v>22</v>
      </c>
      <c r="C144" s="22">
        <v>2706531.42</v>
      </c>
      <c r="D144" s="22">
        <v>2701202</v>
      </c>
      <c r="E144" s="22">
        <v>1106202</v>
      </c>
      <c r="F144" s="22">
        <v>2701202</v>
      </c>
      <c r="G144" s="22">
        <f t="shared" ref="G144:G167" si="25">F144-C144</f>
        <v>-5329.4199999999255</v>
      </c>
      <c r="H144" s="22">
        <f t="shared" ref="H144:H167" si="26">E144-F144</f>
        <v>-1595000</v>
      </c>
      <c r="I144" s="23">
        <f t="shared" ref="I144:I167" si="27">IF(ISERROR(F144/C144),0,F144/C144*100-100)</f>
        <v>-0.1969095928692326</v>
      </c>
      <c r="J144" s="23">
        <f t="shared" ref="J144:J167" si="28">IF(ISERROR(F144/E144),0,F144/E144*100)</f>
        <v>244.18704721199202</v>
      </c>
      <c r="K144" s="23">
        <f t="shared" ref="K144:K167" si="29">IF(ISERROR(F144/D144),0,F144/D144*100)</f>
        <v>100</v>
      </c>
    </row>
    <row r="145" spans="1:11">
      <c r="A145" s="26" t="s">
        <v>67</v>
      </c>
      <c r="B145" s="21" t="s">
        <v>68</v>
      </c>
      <c r="C145" s="22">
        <v>2706531.42</v>
      </c>
      <c r="D145" s="22">
        <v>2701202</v>
      </c>
      <c r="E145" s="22">
        <v>1106202</v>
      </c>
      <c r="F145" s="22">
        <v>2701202</v>
      </c>
      <c r="G145" s="22">
        <f t="shared" si="25"/>
        <v>-5329.4199999999255</v>
      </c>
      <c r="H145" s="22">
        <f t="shared" si="26"/>
        <v>-1595000</v>
      </c>
      <c r="I145" s="23">
        <f t="shared" si="27"/>
        <v>-0.1969095928692326</v>
      </c>
      <c r="J145" s="23">
        <f t="shared" si="28"/>
        <v>244.18704721199202</v>
      </c>
      <c r="K145" s="23">
        <f t="shared" si="29"/>
        <v>100</v>
      </c>
    </row>
    <row r="146" spans="1:11">
      <c r="A146" s="27" t="s">
        <v>69</v>
      </c>
      <c r="B146" s="21" t="s">
        <v>70</v>
      </c>
      <c r="C146" s="22">
        <v>2701202</v>
      </c>
      <c r="D146" s="22">
        <v>2701202</v>
      </c>
      <c r="E146" s="22">
        <v>1106202</v>
      </c>
      <c r="F146" s="22">
        <v>2701202</v>
      </c>
      <c r="G146" s="22">
        <f t="shared" si="25"/>
        <v>0</v>
      </c>
      <c r="H146" s="22">
        <f t="shared" si="26"/>
        <v>-1595000</v>
      </c>
      <c r="I146" s="23">
        <f t="shared" si="27"/>
        <v>0</v>
      </c>
      <c r="J146" s="23">
        <f t="shared" si="28"/>
        <v>244.18704721199202</v>
      </c>
      <c r="K146" s="23">
        <f t="shared" si="29"/>
        <v>100</v>
      </c>
    </row>
    <row r="147" spans="1:11">
      <c r="A147" s="28" t="s">
        <v>71</v>
      </c>
      <c r="B147" s="21" t="s">
        <v>72</v>
      </c>
      <c r="C147" s="22">
        <v>2701202</v>
      </c>
      <c r="D147" s="22">
        <v>2701202</v>
      </c>
      <c r="E147" s="22">
        <v>1106202</v>
      </c>
      <c r="F147" s="22">
        <v>2701202</v>
      </c>
      <c r="G147" s="22">
        <f t="shared" si="25"/>
        <v>0</v>
      </c>
      <c r="H147" s="22">
        <f t="shared" si="26"/>
        <v>-1595000</v>
      </c>
      <c r="I147" s="23">
        <f t="shared" si="27"/>
        <v>0</v>
      </c>
      <c r="J147" s="23">
        <f t="shared" si="28"/>
        <v>244.18704721199202</v>
      </c>
      <c r="K147" s="23">
        <f t="shared" si="29"/>
        <v>100</v>
      </c>
    </row>
    <row r="148" spans="1:11" ht="25.5">
      <c r="A148" s="29" t="s">
        <v>73</v>
      </c>
      <c r="B148" s="21" t="s">
        <v>74</v>
      </c>
      <c r="C148" s="22">
        <v>2701202</v>
      </c>
      <c r="D148" s="22">
        <v>2701202</v>
      </c>
      <c r="E148" s="22">
        <v>1106202</v>
      </c>
      <c r="F148" s="22">
        <v>2701202</v>
      </c>
      <c r="G148" s="22">
        <f t="shared" si="25"/>
        <v>0</v>
      </c>
      <c r="H148" s="22">
        <f t="shared" si="26"/>
        <v>-1595000</v>
      </c>
      <c r="I148" s="23">
        <f t="shared" si="27"/>
        <v>0</v>
      </c>
      <c r="J148" s="23">
        <f t="shared" si="28"/>
        <v>244.18704721199202</v>
      </c>
      <c r="K148" s="23">
        <f t="shared" si="29"/>
        <v>100</v>
      </c>
    </row>
    <row r="149" spans="1:11" ht="25.5">
      <c r="A149" s="30" t="s">
        <v>75</v>
      </c>
      <c r="B149" s="21" t="s">
        <v>76</v>
      </c>
      <c r="C149" s="22">
        <v>2701202</v>
      </c>
      <c r="D149" s="22">
        <v>2701202</v>
      </c>
      <c r="E149" s="22">
        <v>1106202</v>
      </c>
      <c r="F149" s="22">
        <v>2701202</v>
      </c>
      <c r="G149" s="22">
        <f t="shared" si="25"/>
        <v>0</v>
      </c>
      <c r="H149" s="22">
        <f t="shared" si="26"/>
        <v>-1595000</v>
      </c>
      <c r="I149" s="23">
        <f t="shared" si="27"/>
        <v>0</v>
      </c>
      <c r="J149" s="23">
        <f t="shared" si="28"/>
        <v>244.18704721199202</v>
      </c>
      <c r="K149" s="23">
        <f t="shared" si="29"/>
        <v>100</v>
      </c>
    </row>
    <row r="150" spans="1:11" ht="25.5">
      <c r="A150" s="27" t="s">
        <v>103</v>
      </c>
      <c r="B150" s="21" t="s">
        <v>104</v>
      </c>
      <c r="C150" s="22">
        <v>5329.42</v>
      </c>
      <c r="D150" s="22">
        <v>0</v>
      </c>
      <c r="E150" s="22">
        <v>0</v>
      </c>
      <c r="F150" s="22">
        <v>0</v>
      </c>
      <c r="G150" s="22">
        <f t="shared" si="25"/>
        <v>-5329.42</v>
      </c>
      <c r="H150" s="22">
        <f t="shared" si="26"/>
        <v>0</v>
      </c>
      <c r="I150" s="23">
        <f t="shared" si="27"/>
        <v>-100</v>
      </c>
      <c r="J150" s="23">
        <f t="shared" si="28"/>
        <v>0</v>
      </c>
      <c r="K150" s="23">
        <f t="shared" si="29"/>
        <v>0</v>
      </c>
    </row>
    <row r="151" spans="1:11" ht="38.25">
      <c r="A151" s="28" t="s">
        <v>105</v>
      </c>
      <c r="B151" s="21" t="s">
        <v>106</v>
      </c>
      <c r="C151" s="22">
        <v>5329.42</v>
      </c>
      <c r="D151" s="22">
        <v>0</v>
      </c>
      <c r="E151" s="22">
        <v>0</v>
      </c>
      <c r="F151" s="22">
        <v>0</v>
      </c>
      <c r="G151" s="22">
        <f t="shared" si="25"/>
        <v>-5329.42</v>
      </c>
      <c r="H151" s="22">
        <f t="shared" si="26"/>
        <v>0</v>
      </c>
      <c r="I151" s="23">
        <f t="shared" si="27"/>
        <v>-100</v>
      </c>
      <c r="J151" s="23">
        <f t="shared" si="28"/>
        <v>0</v>
      </c>
      <c r="K151" s="23">
        <f t="shared" si="29"/>
        <v>0</v>
      </c>
    </row>
    <row r="152" spans="1:11" ht="51">
      <c r="A152" s="29" t="s">
        <v>107</v>
      </c>
      <c r="B152" s="21" t="s">
        <v>108</v>
      </c>
      <c r="C152" s="22">
        <v>5329.42</v>
      </c>
      <c r="D152" s="22">
        <v>0</v>
      </c>
      <c r="E152" s="22">
        <v>0</v>
      </c>
      <c r="F152" s="22">
        <v>0</v>
      </c>
      <c r="G152" s="22">
        <f t="shared" si="25"/>
        <v>-5329.42</v>
      </c>
      <c r="H152" s="22">
        <f t="shared" si="26"/>
        <v>0</v>
      </c>
      <c r="I152" s="23">
        <f t="shared" si="27"/>
        <v>-100</v>
      </c>
      <c r="J152" s="23">
        <f t="shared" si="28"/>
        <v>0</v>
      </c>
      <c r="K152" s="23">
        <f t="shared" si="29"/>
        <v>0</v>
      </c>
    </row>
    <row r="153" spans="1:11">
      <c r="A153" s="20" t="s">
        <v>27</v>
      </c>
      <c r="B153" s="21" t="s">
        <v>28</v>
      </c>
      <c r="C153" s="22">
        <v>232930.53</v>
      </c>
      <c r="D153" s="22">
        <v>2701202</v>
      </c>
      <c r="E153" s="22">
        <v>1106202</v>
      </c>
      <c r="F153" s="22">
        <v>830072.17</v>
      </c>
      <c r="G153" s="22">
        <f t="shared" si="25"/>
        <v>597141.64</v>
      </c>
      <c r="H153" s="22">
        <f t="shared" si="26"/>
        <v>276129.82999999996</v>
      </c>
      <c r="I153" s="23">
        <f t="shared" si="27"/>
        <v>256.3604006739692</v>
      </c>
      <c r="J153" s="23">
        <f t="shared" si="28"/>
        <v>75.038028316708889</v>
      </c>
      <c r="K153" s="23">
        <f t="shared" si="29"/>
        <v>30.729733281702</v>
      </c>
    </row>
    <row r="154" spans="1:11">
      <c r="A154" s="26" t="s">
        <v>29</v>
      </c>
      <c r="B154" s="21" t="s">
        <v>30</v>
      </c>
      <c r="C154" s="22">
        <v>232930.53</v>
      </c>
      <c r="D154" s="22">
        <v>2686577</v>
      </c>
      <c r="E154" s="22">
        <v>1106202</v>
      </c>
      <c r="F154" s="22">
        <v>830072.17</v>
      </c>
      <c r="G154" s="22">
        <f t="shared" si="25"/>
        <v>597141.64</v>
      </c>
      <c r="H154" s="22">
        <f t="shared" si="26"/>
        <v>276129.82999999996</v>
      </c>
      <c r="I154" s="23">
        <f t="shared" si="27"/>
        <v>256.3604006739692</v>
      </c>
      <c r="J154" s="23">
        <f t="shared" si="28"/>
        <v>75.038028316708889</v>
      </c>
      <c r="K154" s="23">
        <f t="shared" si="29"/>
        <v>30.897017654807591</v>
      </c>
    </row>
    <row r="155" spans="1:11">
      <c r="A155" s="27" t="s">
        <v>31</v>
      </c>
      <c r="B155" s="21" t="s">
        <v>32</v>
      </c>
      <c r="C155" s="22">
        <v>0</v>
      </c>
      <c r="D155" s="22">
        <v>616254</v>
      </c>
      <c r="E155" s="22">
        <v>235879</v>
      </c>
      <c r="F155" s="22">
        <v>0</v>
      </c>
      <c r="G155" s="22">
        <f t="shared" si="25"/>
        <v>0</v>
      </c>
      <c r="H155" s="22">
        <f t="shared" si="26"/>
        <v>235879</v>
      </c>
      <c r="I155" s="23">
        <f t="shared" si="27"/>
        <v>0</v>
      </c>
      <c r="J155" s="23">
        <f t="shared" si="28"/>
        <v>0</v>
      </c>
      <c r="K155" s="23">
        <f t="shared" si="29"/>
        <v>0</v>
      </c>
    </row>
    <row r="156" spans="1:11">
      <c r="A156" s="28" t="s">
        <v>33</v>
      </c>
      <c r="B156" s="21" t="s">
        <v>34</v>
      </c>
      <c r="C156" s="22">
        <v>0</v>
      </c>
      <c r="D156" s="22">
        <v>41563</v>
      </c>
      <c r="E156" s="22">
        <v>21188</v>
      </c>
      <c r="F156" s="22">
        <v>0</v>
      </c>
      <c r="G156" s="22">
        <f t="shared" si="25"/>
        <v>0</v>
      </c>
      <c r="H156" s="22">
        <f t="shared" si="26"/>
        <v>21188</v>
      </c>
      <c r="I156" s="23">
        <f t="shared" si="27"/>
        <v>0</v>
      </c>
      <c r="J156" s="23">
        <f t="shared" si="28"/>
        <v>0</v>
      </c>
      <c r="K156" s="23">
        <f t="shared" si="29"/>
        <v>0</v>
      </c>
    </row>
    <row r="157" spans="1:11">
      <c r="A157" s="28" t="s">
        <v>35</v>
      </c>
      <c r="B157" s="21" t="s">
        <v>36</v>
      </c>
      <c r="C157" s="22">
        <v>0</v>
      </c>
      <c r="D157" s="22">
        <v>574691</v>
      </c>
      <c r="E157" s="22">
        <v>214691</v>
      </c>
      <c r="F157" s="22">
        <v>0</v>
      </c>
      <c r="G157" s="22">
        <f t="shared" si="25"/>
        <v>0</v>
      </c>
      <c r="H157" s="22">
        <f t="shared" si="26"/>
        <v>214691</v>
      </c>
      <c r="I157" s="23">
        <f t="shared" si="27"/>
        <v>0</v>
      </c>
      <c r="J157" s="23">
        <f t="shared" si="28"/>
        <v>0</v>
      </c>
      <c r="K157" s="23">
        <f t="shared" si="29"/>
        <v>0</v>
      </c>
    </row>
    <row r="158" spans="1:11">
      <c r="A158" s="27" t="s">
        <v>37</v>
      </c>
      <c r="B158" s="21" t="s">
        <v>38</v>
      </c>
      <c r="C158" s="22">
        <v>170985.25</v>
      </c>
      <c r="D158" s="22">
        <v>1870323</v>
      </c>
      <c r="E158" s="22">
        <v>790323</v>
      </c>
      <c r="F158" s="22">
        <v>797082.68</v>
      </c>
      <c r="G158" s="22">
        <f t="shared" si="25"/>
        <v>626097.43000000005</v>
      </c>
      <c r="H158" s="22">
        <f t="shared" si="26"/>
        <v>-6759.6800000000512</v>
      </c>
      <c r="I158" s="23">
        <f t="shared" si="27"/>
        <v>366.17043282973236</v>
      </c>
      <c r="J158" s="23">
        <f t="shared" si="28"/>
        <v>100.85530599514377</v>
      </c>
      <c r="K158" s="23">
        <f t="shared" si="29"/>
        <v>42.617381061987693</v>
      </c>
    </row>
    <row r="159" spans="1:11">
      <c r="A159" s="28" t="s">
        <v>39</v>
      </c>
      <c r="B159" s="21" t="s">
        <v>40</v>
      </c>
      <c r="C159" s="22">
        <v>170985.25</v>
      </c>
      <c r="D159" s="22">
        <v>1870323</v>
      </c>
      <c r="E159" s="22">
        <v>790323</v>
      </c>
      <c r="F159" s="22">
        <v>797082.68</v>
      </c>
      <c r="G159" s="22">
        <f t="shared" si="25"/>
        <v>626097.43000000005</v>
      </c>
      <c r="H159" s="22">
        <f t="shared" si="26"/>
        <v>-6759.6800000000512</v>
      </c>
      <c r="I159" s="23">
        <f t="shared" si="27"/>
        <v>366.17043282973236</v>
      </c>
      <c r="J159" s="23">
        <f t="shared" si="28"/>
        <v>100.85530599514377</v>
      </c>
      <c r="K159" s="23">
        <f t="shared" si="29"/>
        <v>42.617381061987693</v>
      </c>
    </row>
    <row r="160" spans="1:11" ht="25.5">
      <c r="A160" s="27" t="s">
        <v>43</v>
      </c>
      <c r="B160" s="21" t="s">
        <v>44</v>
      </c>
      <c r="C160" s="22">
        <v>61945.279999999999</v>
      </c>
      <c r="D160" s="22">
        <v>200000</v>
      </c>
      <c r="E160" s="22">
        <v>80000</v>
      </c>
      <c r="F160" s="22">
        <v>32989.49</v>
      </c>
      <c r="G160" s="22">
        <f t="shared" si="25"/>
        <v>-28955.79</v>
      </c>
      <c r="H160" s="22">
        <f t="shared" si="26"/>
        <v>47010.51</v>
      </c>
      <c r="I160" s="23">
        <f t="shared" si="27"/>
        <v>-46.744142572283153</v>
      </c>
      <c r="J160" s="23">
        <f t="shared" si="28"/>
        <v>41.236862500000001</v>
      </c>
      <c r="K160" s="23">
        <f t="shared" si="29"/>
        <v>16.494744999999998</v>
      </c>
    </row>
    <row r="161" spans="1:11" ht="25.5">
      <c r="A161" s="28" t="s">
        <v>143</v>
      </c>
      <c r="B161" s="21" t="s">
        <v>144</v>
      </c>
      <c r="C161" s="22">
        <v>61945.279999999999</v>
      </c>
      <c r="D161" s="22">
        <v>200000</v>
      </c>
      <c r="E161" s="22">
        <v>80000</v>
      </c>
      <c r="F161" s="22">
        <v>32989.49</v>
      </c>
      <c r="G161" s="22">
        <f t="shared" si="25"/>
        <v>-28955.79</v>
      </c>
      <c r="H161" s="22">
        <f t="shared" si="26"/>
        <v>47010.51</v>
      </c>
      <c r="I161" s="23">
        <f t="shared" si="27"/>
        <v>-46.744142572283153</v>
      </c>
      <c r="J161" s="23">
        <f t="shared" si="28"/>
        <v>41.236862500000001</v>
      </c>
      <c r="K161" s="23">
        <f t="shared" si="29"/>
        <v>16.494744999999998</v>
      </c>
    </row>
    <row r="162" spans="1:11" ht="38.25">
      <c r="A162" s="29" t="s">
        <v>145</v>
      </c>
      <c r="B162" s="21" t="s">
        <v>146</v>
      </c>
      <c r="C162" s="22">
        <v>61945.279999999999</v>
      </c>
      <c r="D162" s="22">
        <v>200000</v>
      </c>
      <c r="E162" s="22">
        <v>80000</v>
      </c>
      <c r="F162" s="22">
        <v>32989.49</v>
      </c>
      <c r="G162" s="22">
        <f t="shared" si="25"/>
        <v>-28955.79</v>
      </c>
      <c r="H162" s="22">
        <f t="shared" si="26"/>
        <v>47010.51</v>
      </c>
      <c r="I162" s="23">
        <f t="shared" si="27"/>
        <v>-46.744142572283153</v>
      </c>
      <c r="J162" s="23">
        <f t="shared" si="28"/>
        <v>41.236862500000001</v>
      </c>
      <c r="K162" s="23">
        <f t="shared" si="29"/>
        <v>16.494744999999998</v>
      </c>
    </row>
    <row r="163" spans="1:11">
      <c r="A163" s="26" t="s">
        <v>51</v>
      </c>
      <c r="B163" s="21" t="s">
        <v>52</v>
      </c>
      <c r="C163" s="22">
        <v>0</v>
      </c>
      <c r="D163" s="22">
        <v>14625</v>
      </c>
      <c r="E163" s="22">
        <v>0</v>
      </c>
      <c r="F163" s="22">
        <v>0</v>
      </c>
      <c r="G163" s="22">
        <f t="shared" si="25"/>
        <v>0</v>
      </c>
      <c r="H163" s="22">
        <f t="shared" si="26"/>
        <v>0</v>
      </c>
      <c r="I163" s="23">
        <f t="shared" si="27"/>
        <v>0</v>
      </c>
      <c r="J163" s="23">
        <f t="shared" si="28"/>
        <v>0</v>
      </c>
      <c r="K163" s="23">
        <f t="shared" si="29"/>
        <v>0</v>
      </c>
    </row>
    <row r="164" spans="1:11">
      <c r="A164" s="27" t="s">
        <v>53</v>
      </c>
      <c r="B164" s="21" t="s">
        <v>54</v>
      </c>
      <c r="C164" s="22">
        <v>0</v>
      </c>
      <c r="D164" s="22">
        <v>14625</v>
      </c>
      <c r="E164" s="22">
        <v>0</v>
      </c>
      <c r="F164" s="22">
        <v>0</v>
      </c>
      <c r="G164" s="22">
        <f t="shared" si="25"/>
        <v>0</v>
      </c>
      <c r="H164" s="22">
        <f t="shared" si="26"/>
        <v>0</v>
      </c>
      <c r="I164" s="23">
        <f t="shared" si="27"/>
        <v>0</v>
      </c>
      <c r="J164" s="23">
        <f t="shared" si="28"/>
        <v>0</v>
      </c>
      <c r="K164" s="23">
        <f t="shared" si="29"/>
        <v>0</v>
      </c>
    </row>
    <row r="165" spans="1:11">
      <c r="A165" s="20"/>
      <c r="B165" s="21" t="s">
        <v>55</v>
      </c>
      <c r="C165" s="22">
        <v>2473600.89</v>
      </c>
      <c r="D165" s="22">
        <v>0</v>
      </c>
      <c r="E165" s="22">
        <v>0</v>
      </c>
      <c r="F165" s="22">
        <v>1871129.83</v>
      </c>
      <c r="G165" s="22">
        <f t="shared" si="25"/>
        <v>-602471.06000000006</v>
      </c>
      <c r="H165" s="22">
        <f t="shared" si="26"/>
        <v>-1871129.83</v>
      </c>
      <c r="I165" s="23">
        <f t="shared" si="27"/>
        <v>-24.356033442403884</v>
      </c>
      <c r="J165" s="23">
        <f t="shared" si="28"/>
        <v>0</v>
      </c>
      <c r="K165" s="23">
        <f t="shared" si="29"/>
        <v>0</v>
      </c>
    </row>
    <row r="166" spans="1:11">
      <c r="A166" s="20" t="s">
        <v>56</v>
      </c>
      <c r="B166" s="21" t="s">
        <v>57</v>
      </c>
      <c r="C166" s="22">
        <v>-2473600.89</v>
      </c>
      <c r="D166" s="22">
        <v>0</v>
      </c>
      <c r="E166" s="22">
        <v>0</v>
      </c>
      <c r="F166" s="22">
        <v>-1871129.83</v>
      </c>
      <c r="G166" s="22">
        <f t="shared" si="25"/>
        <v>602471.06000000006</v>
      </c>
      <c r="H166" s="22">
        <f t="shared" si="26"/>
        <v>1871129.83</v>
      </c>
      <c r="I166" s="23">
        <f t="shared" si="27"/>
        <v>-24.356033442403884</v>
      </c>
      <c r="J166" s="23">
        <f t="shared" si="28"/>
        <v>0</v>
      </c>
      <c r="K166" s="23">
        <f t="shared" si="29"/>
        <v>0</v>
      </c>
    </row>
    <row r="167" spans="1:11">
      <c r="A167" s="26" t="s">
        <v>58</v>
      </c>
      <c r="B167" s="21" t="s">
        <v>59</v>
      </c>
      <c r="C167" s="22">
        <v>-2473600.89</v>
      </c>
      <c r="D167" s="22">
        <v>0</v>
      </c>
      <c r="E167" s="22">
        <v>0</v>
      </c>
      <c r="F167" s="22">
        <v>-1871129.83</v>
      </c>
      <c r="G167" s="22">
        <f t="shared" si="25"/>
        <v>602471.06000000006</v>
      </c>
      <c r="H167" s="22">
        <f t="shared" si="26"/>
        <v>1871129.83</v>
      </c>
      <c r="I167" s="23">
        <f t="shared" si="27"/>
        <v>-24.356033442403884</v>
      </c>
      <c r="J167" s="23">
        <f t="shared" si="28"/>
        <v>0</v>
      </c>
      <c r="K167" s="23">
        <f t="shared" si="29"/>
        <v>0</v>
      </c>
    </row>
    <row r="168" spans="1:11" s="35" customFormat="1">
      <c r="A168" s="36" t="s">
        <v>567</v>
      </c>
      <c r="B168" s="32" t="s">
        <v>773</v>
      </c>
      <c r="C168" s="33"/>
      <c r="D168" s="33"/>
      <c r="E168" s="33"/>
      <c r="F168" s="33"/>
      <c r="G168" s="33"/>
      <c r="H168" s="33"/>
      <c r="I168" s="34"/>
      <c r="J168" s="34"/>
      <c r="K168" s="34"/>
    </row>
    <row r="169" spans="1:11">
      <c r="A169" s="20" t="s">
        <v>21</v>
      </c>
      <c r="B169" s="21" t="s">
        <v>22</v>
      </c>
      <c r="C169" s="22">
        <v>2075652.42</v>
      </c>
      <c r="D169" s="22">
        <v>2070323</v>
      </c>
      <c r="E169" s="22">
        <v>870323</v>
      </c>
      <c r="F169" s="22">
        <v>2070323</v>
      </c>
      <c r="G169" s="22">
        <f t="shared" ref="G169:G187" si="30">F169-C169</f>
        <v>-5329.4199999999255</v>
      </c>
      <c r="H169" s="22">
        <f t="shared" ref="H169:H187" si="31">E169-F169</f>
        <v>-1200000</v>
      </c>
      <c r="I169" s="23">
        <f t="shared" ref="I169:I187" si="32">IF(ISERROR(F169/C169),0,F169/C169*100-100)</f>
        <v>-0.25675878815971487</v>
      </c>
      <c r="J169" s="23">
        <f t="shared" ref="J169:J187" si="33">IF(ISERROR(F169/E169),0,F169/E169*100)</f>
        <v>237.8798446094151</v>
      </c>
      <c r="K169" s="23">
        <f t="shared" ref="K169:K187" si="34">IF(ISERROR(F169/D169),0,F169/D169*100)</f>
        <v>100</v>
      </c>
    </row>
    <row r="170" spans="1:11">
      <c r="A170" s="26" t="s">
        <v>67</v>
      </c>
      <c r="B170" s="21" t="s">
        <v>68</v>
      </c>
      <c r="C170" s="22">
        <v>2075652.42</v>
      </c>
      <c r="D170" s="22">
        <v>2070323</v>
      </c>
      <c r="E170" s="22">
        <v>870323</v>
      </c>
      <c r="F170" s="22">
        <v>2070323</v>
      </c>
      <c r="G170" s="22">
        <f t="shared" si="30"/>
        <v>-5329.4199999999255</v>
      </c>
      <c r="H170" s="22">
        <f t="shared" si="31"/>
        <v>-1200000</v>
      </c>
      <c r="I170" s="23">
        <f t="shared" si="32"/>
        <v>-0.25675878815971487</v>
      </c>
      <c r="J170" s="23">
        <f t="shared" si="33"/>
        <v>237.8798446094151</v>
      </c>
      <c r="K170" s="23">
        <f t="shared" si="34"/>
        <v>100</v>
      </c>
    </row>
    <row r="171" spans="1:11">
      <c r="A171" s="27" t="s">
        <v>69</v>
      </c>
      <c r="B171" s="21" t="s">
        <v>70</v>
      </c>
      <c r="C171" s="22">
        <v>2070323</v>
      </c>
      <c r="D171" s="22">
        <v>2070323</v>
      </c>
      <c r="E171" s="22">
        <v>870323</v>
      </c>
      <c r="F171" s="22">
        <v>2070323</v>
      </c>
      <c r="G171" s="22">
        <f t="shared" si="30"/>
        <v>0</v>
      </c>
      <c r="H171" s="22">
        <f t="shared" si="31"/>
        <v>-1200000</v>
      </c>
      <c r="I171" s="23">
        <f t="shared" si="32"/>
        <v>0</v>
      </c>
      <c r="J171" s="23">
        <f t="shared" si="33"/>
        <v>237.8798446094151</v>
      </c>
      <c r="K171" s="23">
        <f t="shared" si="34"/>
        <v>100</v>
      </c>
    </row>
    <row r="172" spans="1:11">
      <c r="A172" s="28" t="s">
        <v>71</v>
      </c>
      <c r="B172" s="21" t="s">
        <v>72</v>
      </c>
      <c r="C172" s="22">
        <v>2070323</v>
      </c>
      <c r="D172" s="22">
        <v>2070323</v>
      </c>
      <c r="E172" s="22">
        <v>870323</v>
      </c>
      <c r="F172" s="22">
        <v>2070323</v>
      </c>
      <c r="G172" s="22">
        <f t="shared" si="30"/>
        <v>0</v>
      </c>
      <c r="H172" s="22">
        <f t="shared" si="31"/>
        <v>-1200000</v>
      </c>
      <c r="I172" s="23">
        <f t="shared" si="32"/>
        <v>0</v>
      </c>
      <c r="J172" s="23">
        <f t="shared" si="33"/>
        <v>237.8798446094151</v>
      </c>
      <c r="K172" s="23">
        <f t="shared" si="34"/>
        <v>100</v>
      </c>
    </row>
    <row r="173" spans="1:11" ht="25.5">
      <c r="A173" s="29" t="s">
        <v>73</v>
      </c>
      <c r="B173" s="21" t="s">
        <v>74</v>
      </c>
      <c r="C173" s="22">
        <v>2070323</v>
      </c>
      <c r="D173" s="22">
        <v>2070323</v>
      </c>
      <c r="E173" s="22">
        <v>870323</v>
      </c>
      <c r="F173" s="22">
        <v>2070323</v>
      </c>
      <c r="G173" s="22">
        <f t="shared" si="30"/>
        <v>0</v>
      </c>
      <c r="H173" s="22">
        <f t="shared" si="31"/>
        <v>-1200000</v>
      </c>
      <c r="I173" s="23">
        <f t="shared" si="32"/>
        <v>0</v>
      </c>
      <c r="J173" s="23">
        <f t="shared" si="33"/>
        <v>237.8798446094151</v>
      </c>
      <c r="K173" s="23">
        <f t="shared" si="34"/>
        <v>100</v>
      </c>
    </row>
    <row r="174" spans="1:11" ht="25.5">
      <c r="A174" s="30" t="s">
        <v>75</v>
      </c>
      <c r="B174" s="21" t="s">
        <v>76</v>
      </c>
      <c r="C174" s="22">
        <v>2070323</v>
      </c>
      <c r="D174" s="22">
        <v>2070323</v>
      </c>
      <c r="E174" s="22">
        <v>870323</v>
      </c>
      <c r="F174" s="22">
        <v>2070323</v>
      </c>
      <c r="G174" s="22">
        <f t="shared" si="30"/>
        <v>0</v>
      </c>
      <c r="H174" s="22">
        <f t="shared" si="31"/>
        <v>-1200000</v>
      </c>
      <c r="I174" s="23">
        <f t="shared" si="32"/>
        <v>0</v>
      </c>
      <c r="J174" s="23">
        <f t="shared" si="33"/>
        <v>237.8798446094151</v>
      </c>
      <c r="K174" s="23">
        <f t="shared" si="34"/>
        <v>100</v>
      </c>
    </row>
    <row r="175" spans="1:11" ht="25.5">
      <c r="A175" s="27" t="s">
        <v>103</v>
      </c>
      <c r="B175" s="21" t="s">
        <v>104</v>
      </c>
      <c r="C175" s="22">
        <v>5329.42</v>
      </c>
      <c r="D175" s="22">
        <v>0</v>
      </c>
      <c r="E175" s="22">
        <v>0</v>
      </c>
      <c r="F175" s="22">
        <v>0</v>
      </c>
      <c r="G175" s="22">
        <f t="shared" si="30"/>
        <v>-5329.42</v>
      </c>
      <c r="H175" s="22">
        <f t="shared" si="31"/>
        <v>0</v>
      </c>
      <c r="I175" s="23">
        <f t="shared" si="32"/>
        <v>-100</v>
      </c>
      <c r="J175" s="23">
        <f t="shared" si="33"/>
        <v>0</v>
      </c>
      <c r="K175" s="23">
        <f t="shared" si="34"/>
        <v>0</v>
      </c>
    </row>
    <row r="176" spans="1:11" ht="38.25">
      <c r="A176" s="28" t="s">
        <v>105</v>
      </c>
      <c r="B176" s="21" t="s">
        <v>106</v>
      </c>
      <c r="C176" s="22">
        <v>5329.42</v>
      </c>
      <c r="D176" s="22">
        <v>0</v>
      </c>
      <c r="E176" s="22">
        <v>0</v>
      </c>
      <c r="F176" s="22">
        <v>0</v>
      </c>
      <c r="G176" s="22">
        <f t="shared" si="30"/>
        <v>-5329.42</v>
      </c>
      <c r="H176" s="22">
        <f t="shared" si="31"/>
        <v>0</v>
      </c>
      <c r="I176" s="23">
        <f t="shared" si="32"/>
        <v>-100</v>
      </c>
      <c r="J176" s="23">
        <f t="shared" si="33"/>
        <v>0</v>
      </c>
      <c r="K176" s="23">
        <f t="shared" si="34"/>
        <v>0</v>
      </c>
    </row>
    <row r="177" spans="1:11" ht="51">
      <c r="A177" s="29" t="s">
        <v>107</v>
      </c>
      <c r="B177" s="21" t="s">
        <v>108</v>
      </c>
      <c r="C177" s="22">
        <v>5329.42</v>
      </c>
      <c r="D177" s="22">
        <v>0</v>
      </c>
      <c r="E177" s="22">
        <v>0</v>
      </c>
      <c r="F177" s="22">
        <v>0</v>
      </c>
      <c r="G177" s="22">
        <f t="shared" si="30"/>
        <v>-5329.42</v>
      </c>
      <c r="H177" s="22">
        <f t="shared" si="31"/>
        <v>0</v>
      </c>
      <c r="I177" s="23">
        <f t="shared" si="32"/>
        <v>-100</v>
      </c>
      <c r="J177" s="23">
        <f t="shared" si="33"/>
        <v>0</v>
      </c>
      <c r="K177" s="23">
        <f t="shared" si="34"/>
        <v>0</v>
      </c>
    </row>
    <row r="178" spans="1:11">
      <c r="A178" s="20" t="s">
        <v>27</v>
      </c>
      <c r="B178" s="21" t="s">
        <v>28</v>
      </c>
      <c r="C178" s="22">
        <v>232930.53</v>
      </c>
      <c r="D178" s="22">
        <v>2070323</v>
      </c>
      <c r="E178" s="22">
        <v>870323</v>
      </c>
      <c r="F178" s="22">
        <v>830072.17</v>
      </c>
      <c r="G178" s="22">
        <f t="shared" si="30"/>
        <v>597141.64</v>
      </c>
      <c r="H178" s="22">
        <f t="shared" si="31"/>
        <v>40250.829999999958</v>
      </c>
      <c r="I178" s="23">
        <f t="shared" si="32"/>
        <v>256.3604006739692</v>
      </c>
      <c r="J178" s="23">
        <f t="shared" si="33"/>
        <v>95.375184845166686</v>
      </c>
      <c r="K178" s="23">
        <f t="shared" si="34"/>
        <v>40.09384864100916</v>
      </c>
    </row>
    <row r="179" spans="1:11">
      <c r="A179" s="26" t="s">
        <v>29</v>
      </c>
      <c r="B179" s="21" t="s">
        <v>30</v>
      </c>
      <c r="C179" s="22">
        <v>232930.53</v>
      </c>
      <c r="D179" s="22">
        <v>2070323</v>
      </c>
      <c r="E179" s="22">
        <v>870323</v>
      </c>
      <c r="F179" s="22">
        <v>830072.17</v>
      </c>
      <c r="G179" s="22">
        <f t="shared" si="30"/>
        <v>597141.64</v>
      </c>
      <c r="H179" s="22">
        <f t="shared" si="31"/>
        <v>40250.829999999958</v>
      </c>
      <c r="I179" s="23">
        <f t="shared" si="32"/>
        <v>256.3604006739692</v>
      </c>
      <c r="J179" s="23">
        <f t="shared" si="33"/>
        <v>95.375184845166686</v>
      </c>
      <c r="K179" s="23">
        <f t="shared" si="34"/>
        <v>40.09384864100916</v>
      </c>
    </row>
    <row r="180" spans="1:11">
      <c r="A180" s="27" t="s">
        <v>37</v>
      </c>
      <c r="B180" s="21" t="s">
        <v>38</v>
      </c>
      <c r="C180" s="22">
        <v>170985.25</v>
      </c>
      <c r="D180" s="22">
        <v>1870323</v>
      </c>
      <c r="E180" s="22">
        <v>790323</v>
      </c>
      <c r="F180" s="22">
        <v>797082.68</v>
      </c>
      <c r="G180" s="22">
        <f t="shared" si="30"/>
        <v>626097.43000000005</v>
      </c>
      <c r="H180" s="22">
        <f t="shared" si="31"/>
        <v>-6759.6800000000512</v>
      </c>
      <c r="I180" s="23">
        <f t="shared" si="32"/>
        <v>366.17043282973236</v>
      </c>
      <c r="J180" s="23">
        <f t="shared" si="33"/>
        <v>100.85530599514377</v>
      </c>
      <c r="K180" s="23">
        <f t="shared" si="34"/>
        <v>42.617381061987693</v>
      </c>
    </row>
    <row r="181" spans="1:11">
      <c r="A181" s="28" t="s">
        <v>39</v>
      </c>
      <c r="B181" s="21" t="s">
        <v>40</v>
      </c>
      <c r="C181" s="22">
        <v>170985.25</v>
      </c>
      <c r="D181" s="22">
        <v>1870323</v>
      </c>
      <c r="E181" s="22">
        <v>790323</v>
      </c>
      <c r="F181" s="22">
        <v>797082.68</v>
      </c>
      <c r="G181" s="22">
        <f t="shared" si="30"/>
        <v>626097.43000000005</v>
      </c>
      <c r="H181" s="22">
        <f t="shared" si="31"/>
        <v>-6759.6800000000512</v>
      </c>
      <c r="I181" s="23">
        <f t="shared" si="32"/>
        <v>366.17043282973236</v>
      </c>
      <c r="J181" s="23">
        <f t="shared" si="33"/>
        <v>100.85530599514377</v>
      </c>
      <c r="K181" s="23">
        <f t="shared" si="34"/>
        <v>42.617381061987693</v>
      </c>
    </row>
    <row r="182" spans="1:11" ht="25.5">
      <c r="A182" s="27" t="s">
        <v>43</v>
      </c>
      <c r="B182" s="21" t="s">
        <v>44</v>
      </c>
      <c r="C182" s="22">
        <v>61945.279999999999</v>
      </c>
      <c r="D182" s="22">
        <v>200000</v>
      </c>
      <c r="E182" s="22">
        <v>80000</v>
      </c>
      <c r="F182" s="22">
        <v>32989.49</v>
      </c>
      <c r="G182" s="22">
        <f t="shared" si="30"/>
        <v>-28955.79</v>
      </c>
      <c r="H182" s="22">
        <f t="shared" si="31"/>
        <v>47010.51</v>
      </c>
      <c r="I182" s="23">
        <f t="shared" si="32"/>
        <v>-46.744142572283153</v>
      </c>
      <c r="J182" s="23">
        <f t="shared" si="33"/>
        <v>41.236862500000001</v>
      </c>
      <c r="K182" s="23">
        <f t="shared" si="34"/>
        <v>16.494744999999998</v>
      </c>
    </row>
    <row r="183" spans="1:11" ht="25.5">
      <c r="A183" s="28" t="s">
        <v>143</v>
      </c>
      <c r="B183" s="21" t="s">
        <v>144</v>
      </c>
      <c r="C183" s="22">
        <v>61945.279999999999</v>
      </c>
      <c r="D183" s="22">
        <v>200000</v>
      </c>
      <c r="E183" s="22">
        <v>80000</v>
      </c>
      <c r="F183" s="22">
        <v>32989.49</v>
      </c>
      <c r="G183" s="22">
        <f t="shared" si="30"/>
        <v>-28955.79</v>
      </c>
      <c r="H183" s="22">
        <f t="shared" si="31"/>
        <v>47010.51</v>
      </c>
      <c r="I183" s="23">
        <f t="shared" si="32"/>
        <v>-46.744142572283153</v>
      </c>
      <c r="J183" s="23">
        <f t="shared" si="33"/>
        <v>41.236862500000001</v>
      </c>
      <c r="K183" s="23">
        <f t="shared" si="34"/>
        <v>16.494744999999998</v>
      </c>
    </row>
    <row r="184" spans="1:11" ht="38.25">
      <c r="A184" s="29" t="s">
        <v>145</v>
      </c>
      <c r="B184" s="21" t="s">
        <v>146</v>
      </c>
      <c r="C184" s="22">
        <v>61945.279999999999</v>
      </c>
      <c r="D184" s="22">
        <v>200000</v>
      </c>
      <c r="E184" s="22">
        <v>80000</v>
      </c>
      <c r="F184" s="22">
        <v>32989.49</v>
      </c>
      <c r="G184" s="22">
        <f t="shared" si="30"/>
        <v>-28955.79</v>
      </c>
      <c r="H184" s="22">
        <f t="shared" si="31"/>
        <v>47010.51</v>
      </c>
      <c r="I184" s="23">
        <f t="shared" si="32"/>
        <v>-46.744142572283153</v>
      </c>
      <c r="J184" s="23">
        <f t="shared" si="33"/>
        <v>41.236862500000001</v>
      </c>
      <c r="K184" s="23">
        <f t="shared" si="34"/>
        <v>16.494744999999998</v>
      </c>
    </row>
    <row r="185" spans="1:11">
      <c r="A185" s="20"/>
      <c r="B185" s="21" t="s">
        <v>55</v>
      </c>
      <c r="C185" s="22">
        <v>1842721.89</v>
      </c>
      <c r="D185" s="22">
        <v>0</v>
      </c>
      <c r="E185" s="22">
        <v>0</v>
      </c>
      <c r="F185" s="22">
        <v>1240250.83</v>
      </c>
      <c r="G185" s="22">
        <f t="shared" si="30"/>
        <v>-602471.05999999982</v>
      </c>
      <c r="H185" s="22">
        <f t="shared" si="31"/>
        <v>-1240250.83</v>
      </c>
      <c r="I185" s="23">
        <f t="shared" si="32"/>
        <v>-32.694627619580714</v>
      </c>
      <c r="J185" s="23">
        <f t="shared" si="33"/>
        <v>0</v>
      </c>
      <c r="K185" s="23">
        <f t="shared" si="34"/>
        <v>0</v>
      </c>
    </row>
    <row r="186" spans="1:11">
      <c r="A186" s="20" t="s">
        <v>56</v>
      </c>
      <c r="B186" s="21" t="s">
        <v>57</v>
      </c>
      <c r="C186" s="22">
        <v>-1842721.89</v>
      </c>
      <c r="D186" s="22">
        <v>0</v>
      </c>
      <c r="E186" s="22">
        <v>0</v>
      </c>
      <c r="F186" s="22">
        <v>-1240250.83</v>
      </c>
      <c r="G186" s="22">
        <f t="shared" si="30"/>
        <v>602471.05999999982</v>
      </c>
      <c r="H186" s="22">
        <f t="shared" si="31"/>
        <v>1240250.83</v>
      </c>
      <c r="I186" s="23">
        <f t="shared" si="32"/>
        <v>-32.694627619580714</v>
      </c>
      <c r="J186" s="23">
        <f t="shared" si="33"/>
        <v>0</v>
      </c>
      <c r="K186" s="23">
        <f t="shared" si="34"/>
        <v>0</v>
      </c>
    </row>
    <row r="187" spans="1:11">
      <c r="A187" s="26" t="s">
        <v>58</v>
      </c>
      <c r="B187" s="21" t="s">
        <v>59</v>
      </c>
      <c r="C187" s="22">
        <v>-1842721.89</v>
      </c>
      <c r="D187" s="22">
        <v>0</v>
      </c>
      <c r="E187" s="22">
        <v>0</v>
      </c>
      <c r="F187" s="22">
        <v>-1240250.83</v>
      </c>
      <c r="G187" s="22">
        <f t="shared" si="30"/>
        <v>602471.05999999982</v>
      </c>
      <c r="H187" s="22">
        <f t="shared" si="31"/>
        <v>1240250.83</v>
      </c>
      <c r="I187" s="23">
        <f t="shared" si="32"/>
        <v>-32.694627619580714</v>
      </c>
      <c r="J187" s="23">
        <f t="shared" si="33"/>
        <v>0</v>
      </c>
      <c r="K187" s="23">
        <f t="shared" si="34"/>
        <v>0</v>
      </c>
    </row>
    <row r="188" spans="1:11" s="35" customFormat="1">
      <c r="A188" s="36" t="s">
        <v>569</v>
      </c>
      <c r="B188" s="32" t="s">
        <v>774</v>
      </c>
      <c r="C188" s="33"/>
      <c r="D188" s="33"/>
      <c r="E188" s="33"/>
      <c r="F188" s="33"/>
      <c r="G188" s="33"/>
      <c r="H188" s="33"/>
      <c r="I188" s="34"/>
      <c r="J188" s="34"/>
      <c r="K188" s="34"/>
    </row>
    <row r="189" spans="1:11">
      <c r="A189" s="20" t="s">
        <v>21</v>
      </c>
      <c r="B189" s="21" t="s">
        <v>22</v>
      </c>
      <c r="C189" s="22">
        <v>630879</v>
      </c>
      <c r="D189" s="22">
        <v>630879</v>
      </c>
      <c r="E189" s="22">
        <v>235879</v>
      </c>
      <c r="F189" s="22">
        <v>630879</v>
      </c>
      <c r="G189" s="22">
        <f t="shared" ref="G189:G204" si="35">F189-C189</f>
        <v>0</v>
      </c>
      <c r="H189" s="22">
        <f t="shared" ref="H189:H204" si="36">E189-F189</f>
        <v>-395000</v>
      </c>
      <c r="I189" s="23">
        <f t="shared" ref="I189:I204" si="37">IF(ISERROR(F189/C189),0,F189/C189*100-100)</f>
        <v>0</v>
      </c>
      <c r="J189" s="23">
        <f t="shared" ref="J189:J204" si="38">IF(ISERROR(F189/E189),0,F189/E189*100)</f>
        <v>267.45873943844089</v>
      </c>
      <c r="K189" s="23">
        <f t="shared" ref="K189:K204" si="39">IF(ISERROR(F189/D189),0,F189/D189*100)</f>
        <v>100</v>
      </c>
    </row>
    <row r="190" spans="1:11">
      <c r="A190" s="26" t="s">
        <v>67</v>
      </c>
      <c r="B190" s="21" t="s">
        <v>68</v>
      </c>
      <c r="C190" s="22">
        <v>630879</v>
      </c>
      <c r="D190" s="22">
        <v>630879</v>
      </c>
      <c r="E190" s="22">
        <v>235879</v>
      </c>
      <c r="F190" s="22">
        <v>630879</v>
      </c>
      <c r="G190" s="22">
        <f t="shared" si="35"/>
        <v>0</v>
      </c>
      <c r="H190" s="22">
        <f t="shared" si="36"/>
        <v>-395000</v>
      </c>
      <c r="I190" s="23">
        <f t="shared" si="37"/>
        <v>0</v>
      </c>
      <c r="J190" s="23">
        <f t="shared" si="38"/>
        <v>267.45873943844089</v>
      </c>
      <c r="K190" s="23">
        <f t="shared" si="39"/>
        <v>100</v>
      </c>
    </row>
    <row r="191" spans="1:11">
      <c r="A191" s="27" t="s">
        <v>69</v>
      </c>
      <c r="B191" s="21" t="s">
        <v>70</v>
      </c>
      <c r="C191" s="22">
        <v>630879</v>
      </c>
      <c r="D191" s="22">
        <v>630879</v>
      </c>
      <c r="E191" s="22">
        <v>235879</v>
      </c>
      <c r="F191" s="22">
        <v>630879</v>
      </c>
      <c r="G191" s="22">
        <f t="shared" si="35"/>
        <v>0</v>
      </c>
      <c r="H191" s="22">
        <f t="shared" si="36"/>
        <v>-395000</v>
      </c>
      <c r="I191" s="23">
        <f t="shared" si="37"/>
        <v>0</v>
      </c>
      <c r="J191" s="23">
        <f t="shared" si="38"/>
        <v>267.45873943844089</v>
      </c>
      <c r="K191" s="23">
        <f t="shared" si="39"/>
        <v>100</v>
      </c>
    </row>
    <row r="192" spans="1:11">
      <c r="A192" s="28" t="s">
        <v>71</v>
      </c>
      <c r="B192" s="21" t="s">
        <v>72</v>
      </c>
      <c r="C192" s="22">
        <v>630879</v>
      </c>
      <c r="D192" s="22">
        <v>630879</v>
      </c>
      <c r="E192" s="22">
        <v>235879</v>
      </c>
      <c r="F192" s="22">
        <v>630879</v>
      </c>
      <c r="G192" s="22">
        <f t="shared" si="35"/>
        <v>0</v>
      </c>
      <c r="H192" s="22">
        <f t="shared" si="36"/>
        <v>-395000</v>
      </c>
      <c r="I192" s="23">
        <f t="shared" si="37"/>
        <v>0</v>
      </c>
      <c r="J192" s="23">
        <f t="shared" si="38"/>
        <v>267.45873943844089</v>
      </c>
      <c r="K192" s="23">
        <f t="shared" si="39"/>
        <v>100</v>
      </c>
    </row>
    <row r="193" spans="1:11" ht="25.5">
      <c r="A193" s="29" t="s">
        <v>73</v>
      </c>
      <c r="B193" s="21" t="s">
        <v>74</v>
      </c>
      <c r="C193" s="22">
        <v>630879</v>
      </c>
      <c r="D193" s="22">
        <v>630879</v>
      </c>
      <c r="E193" s="22">
        <v>235879</v>
      </c>
      <c r="F193" s="22">
        <v>630879</v>
      </c>
      <c r="G193" s="22">
        <f t="shared" si="35"/>
        <v>0</v>
      </c>
      <c r="H193" s="22">
        <f t="shared" si="36"/>
        <v>-395000</v>
      </c>
      <c r="I193" s="23">
        <f t="shared" si="37"/>
        <v>0</v>
      </c>
      <c r="J193" s="23">
        <f t="shared" si="38"/>
        <v>267.45873943844089</v>
      </c>
      <c r="K193" s="23">
        <f t="shared" si="39"/>
        <v>100</v>
      </c>
    </row>
    <row r="194" spans="1:11" ht="25.5">
      <c r="A194" s="30" t="s">
        <v>75</v>
      </c>
      <c r="B194" s="21" t="s">
        <v>76</v>
      </c>
      <c r="C194" s="22">
        <v>630879</v>
      </c>
      <c r="D194" s="22">
        <v>630879</v>
      </c>
      <c r="E194" s="22">
        <v>235879</v>
      </c>
      <c r="F194" s="22">
        <v>630879</v>
      </c>
      <c r="G194" s="22">
        <f t="shared" si="35"/>
        <v>0</v>
      </c>
      <c r="H194" s="22">
        <f t="shared" si="36"/>
        <v>-395000</v>
      </c>
      <c r="I194" s="23">
        <f t="shared" si="37"/>
        <v>0</v>
      </c>
      <c r="J194" s="23">
        <f t="shared" si="38"/>
        <v>267.45873943844089</v>
      </c>
      <c r="K194" s="23">
        <f t="shared" si="39"/>
        <v>100</v>
      </c>
    </row>
    <row r="195" spans="1:11">
      <c r="A195" s="20" t="s">
        <v>27</v>
      </c>
      <c r="B195" s="21" t="s">
        <v>28</v>
      </c>
      <c r="C195" s="22">
        <v>0</v>
      </c>
      <c r="D195" s="22">
        <v>630879</v>
      </c>
      <c r="E195" s="22">
        <v>235879</v>
      </c>
      <c r="F195" s="22">
        <v>0</v>
      </c>
      <c r="G195" s="22">
        <f t="shared" si="35"/>
        <v>0</v>
      </c>
      <c r="H195" s="22">
        <f t="shared" si="36"/>
        <v>235879</v>
      </c>
      <c r="I195" s="23">
        <f t="shared" si="37"/>
        <v>0</v>
      </c>
      <c r="J195" s="23">
        <f t="shared" si="38"/>
        <v>0</v>
      </c>
      <c r="K195" s="23">
        <f t="shared" si="39"/>
        <v>0</v>
      </c>
    </row>
    <row r="196" spans="1:11">
      <c r="A196" s="26" t="s">
        <v>29</v>
      </c>
      <c r="B196" s="21" t="s">
        <v>30</v>
      </c>
      <c r="C196" s="22">
        <v>0</v>
      </c>
      <c r="D196" s="22">
        <v>616254</v>
      </c>
      <c r="E196" s="22">
        <v>235879</v>
      </c>
      <c r="F196" s="22">
        <v>0</v>
      </c>
      <c r="G196" s="22">
        <f t="shared" si="35"/>
        <v>0</v>
      </c>
      <c r="H196" s="22">
        <f t="shared" si="36"/>
        <v>235879</v>
      </c>
      <c r="I196" s="23">
        <f t="shared" si="37"/>
        <v>0</v>
      </c>
      <c r="J196" s="23">
        <f t="shared" si="38"/>
        <v>0</v>
      </c>
      <c r="K196" s="23">
        <f t="shared" si="39"/>
        <v>0</v>
      </c>
    </row>
    <row r="197" spans="1:11">
      <c r="A197" s="27" t="s">
        <v>31</v>
      </c>
      <c r="B197" s="21" t="s">
        <v>32</v>
      </c>
      <c r="C197" s="22">
        <v>0</v>
      </c>
      <c r="D197" s="22">
        <v>616254</v>
      </c>
      <c r="E197" s="22">
        <v>235879</v>
      </c>
      <c r="F197" s="22">
        <v>0</v>
      </c>
      <c r="G197" s="22">
        <f t="shared" si="35"/>
        <v>0</v>
      </c>
      <c r="H197" s="22">
        <f t="shared" si="36"/>
        <v>235879</v>
      </c>
      <c r="I197" s="23">
        <f t="shared" si="37"/>
        <v>0</v>
      </c>
      <c r="J197" s="23">
        <f t="shared" si="38"/>
        <v>0</v>
      </c>
      <c r="K197" s="23">
        <f t="shared" si="39"/>
        <v>0</v>
      </c>
    </row>
    <row r="198" spans="1:11">
      <c r="A198" s="28" t="s">
        <v>33</v>
      </c>
      <c r="B198" s="21" t="s">
        <v>34</v>
      </c>
      <c r="C198" s="22">
        <v>0</v>
      </c>
      <c r="D198" s="22">
        <v>41563</v>
      </c>
      <c r="E198" s="22">
        <v>21188</v>
      </c>
      <c r="F198" s="22">
        <v>0</v>
      </c>
      <c r="G198" s="22">
        <f t="shared" si="35"/>
        <v>0</v>
      </c>
      <c r="H198" s="22">
        <f t="shared" si="36"/>
        <v>21188</v>
      </c>
      <c r="I198" s="23">
        <f t="shared" si="37"/>
        <v>0</v>
      </c>
      <c r="J198" s="23">
        <f t="shared" si="38"/>
        <v>0</v>
      </c>
      <c r="K198" s="23">
        <f t="shared" si="39"/>
        <v>0</v>
      </c>
    </row>
    <row r="199" spans="1:11">
      <c r="A199" s="28" t="s">
        <v>35</v>
      </c>
      <c r="B199" s="21" t="s">
        <v>36</v>
      </c>
      <c r="C199" s="22">
        <v>0</v>
      </c>
      <c r="D199" s="22">
        <v>574691</v>
      </c>
      <c r="E199" s="22">
        <v>214691</v>
      </c>
      <c r="F199" s="22">
        <v>0</v>
      </c>
      <c r="G199" s="22">
        <f t="shared" si="35"/>
        <v>0</v>
      </c>
      <c r="H199" s="22">
        <f t="shared" si="36"/>
        <v>214691</v>
      </c>
      <c r="I199" s="23">
        <f t="shared" si="37"/>
        <v>0</v>
      </c>
      <c r="J199" s="23">
        <f t="shared" si="38"/>
        <v>0</v>
      </c>
      <c r="K199" s="23">
        <f t="shared" si="39"/>
        <v>0</v>
      </c>
    </row>
    <row r="200" spans="1:11">
      <c r="A200" s="26" t="s">
        <v>51</v>
      </c>
      <c r="B200" s="21" t="s">
        <v>52</v>
      </c>
      <c r="C200" s="22">
        <v>0</v>
      </c>
      <c r="D200" s="22">
        <v>14625</v>
      </c>
      <c r="E200" s="22">
        <v>0</v>
      </c>
      <c r="F200" s="22">
        <v>0</v>
      </c>
      <c r="G200" s="22">
        <f t="shared" si="35"/>
        <v>0</v>
      </c>
      <c r="H200" s="22">
        <f t="shared" si="36"/>
        <v>0</v>
      </c>
      <c r="I200" s="23">
        <f t="shared" si="37"/>
        <v>0</v>
      </c>
      <c r="J200" s="23">
        <f t="shared" si="38"/>
        <v>0</v>
      </c>
      <c r="K200" s="23">
        <f t="shared" si="39"/>
        <v>0</v>
      </c>
    </row>
    <row r="201" spans="1:11">
      <c r="A201" s="27" t="s">
        <v>53</v>
      </c>
      <c r="B201" s="21" t="s">
        <v>54</v>
      </c>
      <c r="C201" s="22">
        <v>0</v>
      </c>
      <c r="D201" s="22">
        <v>14625</v>
      </c>
      <c r="E201" s="22">
        <v>0</v>
      </c>
      <c r="F201" s="22">
        <v>0</v>
      </c>
      <c r="G201" s="22">
        <f t="shared" si="35"/>
        <v>0</v>
      </c>
      <c r="H201" s="22">
        <f t="shared" si="36"/>
        <v>0</v>
      </c>
      <c r="I201" s="23">
        <f t="shared" si="37"/>
        <v>0</v>
      </c>
      <c r="J201" s="23">
        <f t="shared" si="38"/>
        <v>0</v>
      </c>
      <c r="K201" s="23">
        <f t="shared" si="39"/>
        <v>0</v>
      </c>
    </row>
    <row r="202" spans="1:11">
      <c r="A202" s="20"/>
      <c r="B202" s="21" t="s">
        <v>55</v>
      </c>
      <c r="C202" s="22">
        <v>630879</v>
      </c>
      <c r="D202" s="22">
        <v>0</v>
      </c>
      <c r="E202" s="22">
        <v>0</v>
      </c>
      <c r="F202" s="22">
        <v>630879</v>
      </c>
      <c r="G202" s="22">
        <f t="shared" si="35"/>
        <v>0</v>
      </c>
      <c r="H202" s="22">
        <f t="shared" si="36"/>
        <v>-630879</v>
      </c>
      <c r="I202" s="23">
        <f t="shared" si="37"/>
        <v>0</v>
      </c>
      <c r="J202" s="23">
        <f t="shared" si="38"/>
        <v>0</v>
      </c>
      <c r="K202" s="23">
        <f t="shared" si="39"/>
        <v>0</v>
      </c>
    </row>
    <row r="203" spans="1:11">
      <c r="A203" s="20" t="s">
        <v>56</v>
      </c>
      <c r="B203" s="21" t="s">
        <v>57</v>
      </c>
      <c r="C203" s="22">
        <v>-630879</v>
      </c>
      <c r="D203" s="22">
        <v>0</v>
      </c>
      <c r="E203" s="22">
        <v>0</v>
      </c>
      <c r="F203" s="22">
        <v>-630879</v>
      </c>
      <c r="G203" s="22">
        <f t="shared" si="35"/>
        <v>0</v>
      </c>
      <c r="H203" s="22">
        <f t="shared" si="36"/>
        <v>630879</v>
      </c>
      <c r="I203" s="23">
        <f t="shared" si="37"/>
        <v>0</v>
      </c>
      <c r="J203" s="23">
        <f t="shared" si="38"/>
        <v>0</v>
      </c>
      <c r="K203" s="23">
        <f t="shared" si="39"/>
        <v>0</v>
      </c>
    </row>
    <row r="204" spans="1:11">
      <c r="A204" s="26" t="s">
        <v>58</v>
      </c>
      <c r="B204" s="21" t="s">
        <v>59</v>
      </c>
      <c r="C204" s="22">
        <v>-630879</v>
      </c>
      <c r="D204" s="22">
        <v>0</v>
      </c>
      <c r="E204" s="22">
        <v>0</v>
      </c>
      <c r="F204" s="22">
        <v>-630879</v>
      </c>
      <c r="G204" s="22">
        <f t="shared" si="35"/>
        <v>0</v>
      </c>
      <c r="H204" s="22">
        <f t="shared" si="36"/>
        <v>630879</v>
      </c>
      <c r="I204" s="23">
        <f t="shared" si="37"/>
        <v>0</v>
      </c>
      <c r="J204" s="23">
        <f t="shared" si="38"/>
        <v>0</v>
      </c>
      <c r="K204" s="23">
        <f t="shared" si="39"/>
        <v>0</v>
      </c>
    </row>
    <row r="205" spans="1:11" s="35" customFormat="1">
      <c r="A205" s="31" t="s">
        <v>635</v>
      </c>
      <c r="B205" s="32" t="s">
        <v>775</v>
      </c>
      <c r="C205" s="33"/>
      <c r="D205" s="33"/>
      <c r="E205" s="33"/>
      <c r="F205" s="33"/>
      <c r="G205" s="33"/>
      <c r="H205" s="33"/>
      <c r="I205" s="34"/>
      <c r="J205" s="34"/>
      <c r="K205" s="34"/>
    </row>
    <row r="206" spans="1:11">
      <c r="A206" s="20" t="s">
        <v>21</v>
      </c>
      <c r="B206" s="21" t="s">
        <v>22</v>
      </c>
      <c r="C206" s="22">
        <v>11626704.560000001</v>
      </c>
      <c r="D206" s="22">
        <v>12359504</v>
      </c>
      <c r="E206" s="22">
        <v>5020998</v>
      </c>
      <c r="F206" s="22">
        <v>12270603.890000001</v>
      </c>
      <c r="G206" s="22">
        <f t="shared" ref="G206:G227" si="40">F206-C206</f>
        <v>643899.33000000007</v>
      </c>
      <c r="H206" s="22">
        <f t="shared" ref="H206:H227" si="41">E206-F206</f>
        <v>-7249605.8900000006</v>
      </c>
      <c r="I206" s="23">
        <f t="shared" ref="I206:I227" si="42">IF(ISERROR(F206/C206),0,F206/C206*100-100)</f>
        <v>5.5381069216744692</v>
      </c>
      <c r="J206" s="23">
        <f t="shared" ref="J206:J227" si="43">IF(ISERROR(F206/E206),0,F206/E206*100)</f>
        <v>244.38575538169906</v>
      </c>
      <c r="K206" s="23">
        <f t="shared" ref="K206:K227" si="44">IF(ISERROR(F206/D206),0,F206/D206*100)</f>
        <v>99.280714582073841</v>
      </c>
    </row>
    <row r="207" spans="1:11" ht="25.5">
      <c r="A207" s="26" t="s">
        <v>65</v>
      </c>
      <c r="B207" s="21" t="s">
        <v>66</v>
      </c>
      <c r="C207" s="22">
        <v>35388.559999999998</v>
      </c>
      <c r="D207" s="22">
        <v>418450</v>
      </c>
      <c r="E207" s="22">
        <v>30762</v>
      </c>
      <c r="F207" s="22">
        <v>377089.89</v>
      </c>
      <c r="G207" s="22">
        <f t="shared" si="40"/>
        <v>341701.33</v>
      </c>
      <c r="H207" s="22">
        <f t="shared" si="41"/>
        <v>-346327.89</v>
      </c>
      <c r="I207" s="23">
        <f t="shared" si="42"/>
        <v>965.57003167125208</v>
      </c>
      <c r="J207" s="23">
        <f t="shared" si="43"/>
        <v>1225.8302125999612</v>
      </c>
      <c r="K207" s="23">
        <f t="shared" si="44"/>
        <v>90.115877643685025</v>
      </c>
    </row>
    <row r="208" spans="1:11">
      <c r="A208" s="26" t="s">
        <v>67</v>
      </c>
      <c r="B208" s="21" t="s">
        <v>68</v>
      </c>
      <c r="C208" s="22">
        <v>0</v>
      </c>
      <c r="D208" s="22">
        <v>47540</v>
      </c>
      <c r="E208" s="22">
        <v>0</v>
      </c>
      <c r="F208" s="22">
        <v>0</v>
      </c>
      <c r="G208" s="22">
        <f t="shared" si="40"/>
        <v>0</v>
      </c>
      <c r="H208" s="22">
        <f t="shared" si="41"/>
        <v>0</v>
      </c>
      <c r="I208" s="23">
        <f t="shared" si="42"/>
        <v>0</v>
      </c>
      <c r="J208" s="23">
        <f t="shared" si="43"/>
        <v>0</v>
      </c>
      <c r="K208" s="23">
        <f t="shared" si="44"/>
        <v>0</v>
      </c>
    </row>
    <row r="209" spans="1:11">
      <c r="A209" s="27" t="s">
        <v>69</v>
      </c>
      <c r="B209" s="21" t="s">
        <v>70</v>
      </c>
      <c r="C209" s="22">
        <v>0</v>
      </c>
      <c r="D209" s="22">
        <v>47540</v>
      </c>
      <c r="E209" s="22">
        <v>0</v>
      </c>
      <c r="F209" s="22">
        <v>0</v>
      </c>
      <c r="G209" s="22">
        <f t="shared" si="40"/>
        <v>0</v>
      </c>
      <c r="H209" s="22">
        <f t="shared" si="41"/>
        <v>0</v>
      </c>
      <c r="I209" s="23">
        <f t="shared" si="42"/>
        <v>0</v>
      </c>
      <c r="J209" s="23">
        <f t="shared" si="43"/>
        <v>0</v>
      </c>
      <c r="K209" s="23">
        <f t="shared" si="44"/>
        <v>0</v>
      </c>
    </row>
    <row r="210" spans="1:11">
      <c r="A210" s="28" t="s">
        <v>71</v>
      </c>
      <c r="B210" s="21" t="s">
        <v>72</v>
      </c>
      <c r="C210" s="22">
        <v>0</v>
      </c>
      <c r="D210" s="22">
        <v>47540</v>
      </c>
      <c r="E210" s="22">
        <v>0</v>
      </c>
      <c r="F210" s="22">
        <v>0</v>
      </c>
      <c r="G210" s="22">
        <f t="shared" si="40"/>
        <v>0</v>
      </c>
      <c r="H210" s="22">
        <f t="shared" si="41"/>
        <v>0</v>
      </c>
      <c r="I210" s="23">
        <f t="shared" si="42"/>
        <v>0</v>
      </c>
      <c r="J210" s="23">
        <f t="shared" si="43"/>
        <v>0</v>
      </c>
      <c r="K210" s="23">
        <f t="shared" si="44"/>
        <v>0</v>
      </c>
    </row>
    <row r="211" spans="1:11" ht="25.5">
      <c r="A211" s="29" t="s">
        <v>73</v>
      </c>
      <c r="B211" s="21" t="s">
        <v>74</v>
      </c>
      <c r="C211" s="22">
        <v>0</v>
      </c>
      <c r="D211" s="22">
        <v>47540</v>
      </c>
      <c r="E211" s="22">
        <v>0</v>
      </c>
      <c r="F211" s="22">
        <v>0</v>
      </c>
      <c r="G211" s="22">
        <f t="shared" si="40"/>
        <v>0</v>
      </c>
      <c r="H211" s="22">
        <f t="shared" si="41"/>
        <v>0</v>
      </c>
      <c r="I211" s="23">
        <f t="shared" si="42"/>
        <v>0</v>
      </c>
      <c r="J211" s="23">
        <f t="shared" si="43"/>
        <v>0</v>
      </c>
      <c r="K211" s="23">
        <f t="shared" si="44"/>
        <v>0</v>
      </c>
    </row>
    <row r="212" spans="1:11" ht="25.5">
      <c r="A212" s="30" t="s">
        <v>75</v>
      </c>
      <c r="B212" s="21" t="s">
        <v>76</v>
      </c>
      <c r="C212" s="22">
        <v>0</v>
      </c>
      <c r="D212" s="22">
        <v>47540</v>
      </c>
      <c r="E212" s="22">
        <v>0</v>
      </c>
      <c r="F212" s="22">
        <v>0</v>
      </c>
      <c r="G212" s="22">
        <f t="shared" si="40"/>
        <v>0</v>
      </c>
      <c r="H212" s="22">
        <f t="shared" si="41"/>
        <v>0</v>
      </c>
      <c r="I212" s="23">
        <f t="shared" si="42"/>
        <v>0</v>
      </c>
      <c r="J212" s="23">
        <f t="shared" si="43"/>
        <v>0</v>
      </c>
      <c r="K212" s="23">
        <f t="shared" si="44"/>
        <v>0</v>
      </c>
    </row>
    <row r="213" spans="1:11">
      <c r="A213" s="26" t="s">
        <v>23</v>
      </c>
      <c r="B213" s="21" t="s">
        <v>24</v>
      </c>
      <c r="C213" s="22">
        <v>11591316</v>
      </c>
      <c r="D213" s="22">
        <v>11893514</v>
      </c>
      <c r="E213" s="22">
        <v>4990236</v>
      </c>
      <c r="F213" s="22">
        <v>11893514</v>
      </c>
      <c r="G213" s="22">
        <f t="shared" si="40"/>
        <v>302198</v>
      </c>
      <c r="H213" s="22">
        <f t="shared" si="41"/>
        <v>-6903278</v>
      </c>
      <c r="I213" s="23">
        <f t="shared" si="42"/>
        <v>2.6071069065842067</v>
      </c>
      <c r="J213" s="23">
        <f t="shared" si="43"/>
        <v>238.33570195878511</v>
      </c>
      <c r="K213" s="23">
        <f t="shared" si="44"/>
        <v>100</v>
      </c>
    </row>
    <row r="214" spans="1:11">
      <c r="A214" s="27" t="s">
        <v>25</v>
      </c>
      <c r="B214" s="21" t="s">
        <v>26</v>
      </c>
      <c r="C214" s="22">
        <v>11591316</v>
      </c>
      <c r="D214" s="22">
        <v>11893514</v>
      </c>
      <c r="E214" s="22">
        <v>4990236</v>
      </c>
      <c r="F214" s="22">
        <v>11893514</v>
      </c>
      <c r="G214" s="22">
        <f t="shared" si="40"/>
        <v>302198</v>
      </c>
      <c r="H214" s="22">
        <f t="shared" si="41"/>
        <v>-6903278</v>
      </c>
      <c r="I214" s="23">
        <f t="shared" si="42"/>
        <v>2.6071069065842067</v>
      </c>
      <c r="J214" s="23">
        <f t="shared" si="43"/>
        <v>238.33570195878511</v>
      </c>
      <c r="K214" s="23">
        <f t="shared" si="44"/>
        <v>100</v>
      </c>
    </row>
    <row r="215" spans="1:11">
      <c r="A215" s="20" t="s">
        <v>27</v>
      </c>
      <c r="B215" s="21" t="s">
        <v>28</v>
      </c>
      <c r="C215" s="22">
        <v>4841210.96</v>
      </c>
      <c r="D215" s="22">
        <v>12359504</v>
      </c>
      <c r="E215" s="22">
        <v>5020998</v>
      </c>
      <c r="F215" s="22">
        <v>4827396.41</v>
      </c>
      <c r="G215" s="22">
        <f t="shared" si="40"/>
        <v>-13814.549999999814</v>
      </c>
      <c r="H215" s="22">
        <f t="shared" si="41"/>
        <v>193601.58999999985</v>
      </c>
      <c r="I215" s="23">
        <f t="shared" si="42"/>
        <v>-0.28535319187990638</v>
      </c>
      <c r="J215" s="23">
        <f t="shared" si="43"/>
        <v>96.14416118070551</v>
      </c>
      <c r="K215" s="23">
        <f t="shared" si="44"/>
        <v>39.05817264187948</v>
      </c>
    </row>
    <row r="216" spans="1:11">
      <c r="A216" s="26" t="s">
        <v>29</v>
      </c>
      <c r="B216" s="21" t="s">
        <v>30</v>
      </c>
      <c r="C216" s="22">
        <v>4502812.1399999997</v>
      </c>
      <c r="D216" s="22">
        <v>10919349</v>
      </c>
      <c r="E216" s="22">
        <v>4546596</v>
      </c>
      <c r="F216" s="22">
        <v>4274747.03</v>
      </c>
      <c r="G216" s="22">
        <f t="shared" si="40"/>
        <v>-228065.1099999994</v>
      </c>
      <c r="H216" s="22">
        <f t="shared" si="41"/>
        <v>271848.96999999974</v>
      </c>
      <c r="I216" s="23">
        <f t="shared" si="42"/>
        <v>-5.0649483680213905</v>
      </c>
      <c r="J216" s="23">
        <f t="shared" si="43"/>
        <v>94.020824150639299</v>
      </c>
      <c r="K216" s="23">
        <f t="shared" si="44"/>
        <v>39.148368918330206</v>
      </c>
    </row>
    <row r="217" spans="1:11">
      <c r="A217" s="27" t="s">
        <v>31</v>
      </c>
      <c r="B217" s="21" t="s">
        <v>32</v>
      </c>
      <c r="C217" s="22">
        <v>4425159.1399999997</v>
      </c>
      <c r="D217" s="22">
        <v>10798166</v>
      </c>
      <c r="E217" s="22">
        <v>4468943</v>
      </c>
      <c r="F217" s="22">
        <v>4197094.03</v>
      </c>
      <c r="G217" s="22">
        <f t="shared" si="40"/>
        <v>-228065.1099999994</v>
      </c>
      <c r="H217" s="22">
        <f t="shared" si="41"/>
        <v>271848.96999999974</v>
      </c>
      <c r="I217" s="23">
        <f t="shared" si="42"/>
        <v>-5.1538284338402178</v>
      </c>
      <c r="J217" s="23">
        <f t="shared" si="43"/>
        <v>93.916929126193821</v>
      </c>
      <c r="K217" s="23">
        <f t="shared" si="44"/>
        <v>38.868582220351129</v>
      </c>
    </row>
    <row r="218" spans="1:11">
      <c r="A218" s="28" t="s">
        <v>33</v>
      </c>
      <c r="B218" s="21" t="s">
        <v>34</v>
      </c>
      <c r="C218" s="22">
        <v>3569052.26</v>
      </c>
      <c r="D218" s="22">
        <v>8808630</v>
      </c>
      <c r="E218" s="22">
        <v>3475468</v>
      </c>
      <c r="F218" s="22">
        <v>3444321.45</v>
      </c>
      <c r="G218" s="22">
        <f t="shared" si="40"/>
        <v>-124730.80999999959</v>
      </c>
      <c r="H218" s="22">
        <f t="shared" si="41"/>
        <v>31146.549999999814</v>
      </c>
      <c r="I218" s="23">
        <f t="shared" si="42"/>
        <v>-3.4947879973043428</v>
      </c>
      <c r="J218" s="23">
        <f t="shared" si="43"/>
        <v>99.103817097438395</v>
      </c>
      <c r="K218" s="23">
        <f t="shared" si="44"/>
        <v>39.101670180266403</v>
      </c>
    </row>
    <row r="219" spans="1:11">
      <c r="A219" s="28" t="s">
        <v>35</v>
      </c>
      <c r="B219" s="21" t="s">
        <v>36</v>
      </c>
      <c r="C219" s="22">
        <v>856106.88</v>
      </c>
      <c r="D219" s="22">
        <v>1989536</v>
      </c>
      <c r="E219" s="22">
        <v>993475</v>
      </c>
      <c r="F219" s="22">
        <v>752772.58</v>
      </c>
      <c r="G219" s="22">
        <f t="shared" si="40"/>
        <v>-103334.30000000005</v>
      </c>
      <c r="H219" s="22">
        <f t="shared" si="41"/>
        <v>240702.42000000004</v>
      </c>
      <c r="I219" s="23">
        <f t="shared" si="42"/>
        <v>-12.070256928667604</v>
      </c>
      <c r="J219" s="23">
        <f t="shared" si="43"/>
        <v>75.771668134578121</v>
      </c>
      <c r="K219" s="23">
        <f t="shared" si="44"/>
        <v>37.836590039084491</v>
      </c>
    </row>
    <row r="220" spans="1:11">
      <c r="A220" s="29" t="s">
        <v>77</v>
      </c>
      <c r="B220" s="21" t="s">
        <v>78</v>
      </c>
      <c r="C220" s="22">
        <v>15431.74</v>
      </c>
      <c r="D220" s="22">
        <v>0</v>
      </c>
      <c r="E220" s="22">
        <v>0</v>
      </c>
      <c r="F220" s="22">
        <v>39613.18</v>
      </c>
      <c r="G220" s="22">
        <f t="shared" si="40"/>
        <v>24181.440000000002</v>
      </c>
      <c r="H220" s="22">
        <f t="shared" si="41"/>
        <v>-39613.18</v>
      </c>
      <c r="I220" s="23">
        <f t="shared" si="42"/>
        <v>156.69937414705021</v>
      </c>
      <c r="J220" s="23">
        <f t="shared" si="43"/>
        <v>0</v>
      </c>
      <c r="K220" s="23">
        <f t="shared" si="44"/>
        <v>0</v>
      </c>
    </row>
    <row r="221" spans="1:11">
      <c r="A221" s="27" t="s">
        <v>37</v>
      </c>
      <c r="B221" s="21" t="s">
        <v>38</v>
      </c>
      <c r="C221" s="22">
        <v>77653</v>
      </c>
      <c r="D221" s="22">
        <v>121183</v>
      </c>
      <c r="E221" s="22">
        <v>77653</v>
      </c>
      <c r="F221" s="22">
        <v>77653</v>
      </c>
      <c r="G221" s="22">
        <f t="shared" si="40"/>
        <v>0</v>
      </c>
      <c r="H221" s="22">
        <f t="shared" si="41"/>
        <v>0</v>
      </c>
      <c r="I221" s="23">
        <f t="shared" si="42"/>
        <v>0</v>
      </c>
      <c r="J221" s="23">
        <f t="shared" si="43"/>
        <v>100</v>
      </c>
      <c r="K221" s="23">
        <f t="shared" si="44"/>
        <v>64.079120008582052</v>
      </c>
    </row>
    <row r="222" spans="1:11">
      <c r="A222" s="28" t="s">
        <v>39</v>
      </c>
      <c r="B222" s="21" t="s">
        <v>40</v>
      </c>
      <c r="C222" s="22">
        <v>77653</v>
      </c>
      <c r="D222" s="22">
        <v>121183</v>
      </c>
      <c r="E222" s="22">
        <v>77653</v>
      </c>
      <c r="F222" s="22">
        <v>77653</v>
      </c>
      <c r="G222" s="22">
        <f t="shared" si="40"/>
        <v>0</v>
      </c>
      <c r="H222" s="22">
        <f t="shared" si="41"/>
        <v>0</v>
      </c>
      <c r="I222" s="23">
        <f t="shared" si="42"/>
        <v>0</v>
      </c>
      <c r="J222" s="23">
        <f t="shared" si="43"/>
        <v>100</v>
      </c>
      <c r="K222" s="23">
        <f t="shared" si="44"/>
        <v>64.079120008582052</v>
      </c>
    </row>
    <row r="223" spans="1:11">
      <c r="A223" s="26" t="s">
        <v>51</v>
      </c>
      <c r="B223" s="21" t="s">
        <v>52</v>
      </c>
      <c r="C223" s="22">
        <v>338398.82</v>
      </c>
      <c r="D223" s="22">
        <v>1440155</v>
      </c>
      <c r="E223" s="22">
        <v>474402</v>
      </c>
      <c r="F223" s="22">
        <v>552649.38</v>
      </c>
      <c r="G223" s="22">
        <f t="shared" si="40"/>
        <v>214250.56</v>
      </c>
      <c r="H223" s="22">
        <f t="shared" si="41"/>
        <v>-78247.38</v>
      </c>
      <c r="I223" s="23">
        <f t="shared" si="42"/>
        <v>63.3130340111706</v>
      </c>
      <c r="J223" s="23">
        <f t="shared" si="43"/>
        <v>116.49389758053297</v>
      </c>
      <c r="K223" s="23">
        <f t="shared" si="44"/>
        <v>38.374298599803488</v>
      </c>
    </row>
    <row r="224" spans="1:11">
      <c r="A224" s="27" t="s">
        <v>53</v>
      </c>
      <c r="B224" s="21" t="s">
        <v>54</v>
      </c>
      <c r="C224" s="22">
        <v>338398.82</v>
      </c>
      <c r="D224" s="22">
        <v>1440155</v>
      </c>
      <c r="E224" s="22">
        <v>474402</v>
      </c>
      <c r="F224" s="22">
        <v>552649.38</v>
      </c>
      <c r="G224" s="22">
        <f t="shared" si="40"/>
        <v>214250.56</v>
      </c>
      <c r="H224" s="22">
        <f t="shared" si="41"/>
        <v>-78247.38</v>
      </c>
      <c r="I224" s="23">
        <f t="shared" si="42"/>
        <v>63.3130340111706</v>
      </c>
      <c r="J224" s="23">
        <f t="shared" si="43"/>
        <v>116.49389758053297</v>
      </c>
      <c r="K224" s="23">
        <f t="shared" si="44"/>
        <v>38.374298599803488</v>
      </c>
    </row>
    <row r="225" spans="1:11">
      <c r="A225" s="20"/>
      <c r="B225" s="21" t="s">
        <v>55</v>
      </c>
      <c r="C225" s="22">
        <v>6785493.5999999996</v>
      </c>
      <c r="D225" s="22">
        <v>0</v>
      </c>
      <c r="E225" s="22">
        <v>0</v>
      </c>
      <c r="F225" s="22">
        <v>7443207.4800000004</v>
      </c>
      <c r="G225" s="22">
        <f t="shared" si="40"/>
        <v>657713.88000000082</v>
      </c>
      <c r="H225" s="22">
        <f t="shared" si="41"/>
        <v>-7443207.4800000004</v>
      </c>
      <c r="I225" s="23">
        <f t="shared" si="42"/>
        <v>9.6929408348421617</v>
      </c>
      <c r="J225" s="23">
        <f t="shared" si="43"/>
        <v>0</v>
      </c>
      <c r="K225" s="23">
        <f t="shared" si="44"/>
        <v>0</v>
      </c>
    </row>
    <row r="226" spans="1:11">
      <c r="A226" s="20" t="s">
        <v>56</v>
      </c>
      <c r="B226" s="21" t="s">
        <v>57</v>
      </c>
      <c r="C226" s="22">
        <v>-6785493.5999999996</v>
      </c>
      <c r="D226" s="22">
        <v>0</v>
      </c>
      <c r="E226" s="22">
        <v>0</v>
      </c>
      <c r="F226" s="22">
        <v>-7443207.4800000004</v>
      </c>
      <c r="G226" s="22">
        <f t="shared" si="40"/>
        <v>-657713.88000000082</v>
      </c>
      <c r="H226" s="22">
        <f t="shared" si="41"/>
        <v>7443207.4800000004</v>
      </c>
      <c r="I226" s="23">
        <f t="shared" si="42"/>
        <v>9.6929408348421617</v>
      </c>
      <c r="J226" s="23">
        <f t="shared" si="43"/>
        <v>0</v>
      </c>
      <c r="K226" s="23">
        <f t="shared" si="44"/>
        <v>0</v>
      </c>
    </row>
    <row r="227" spans="1:11">
      <c r="A227" s="26" t="s">
        <v>58</v>
      </c>
      <c r="B227" s="21" t="s">
        <v>59</v>
      </c>
      <c r="C227" s="22">
        <v>-6785493.5999999996</v>
      </c>
      <c r="D227" s="22">
        <v>0</v>
      </c>
      <c r="E227" s="22">
        <v>0</v>
      </c>
      <c r="F227" s="22">
        <v>-7443207.4800000004</v>
      </c>
      <c r="G227" s="22">
        <f t="shared" si="40"/>
        <v>-657713.88000000082</v>
      </c>
      <c r="H227" s="22">
        <f t="shared" si="41"/>
        <v>7443207.4800000004</v>
      </c>
      <c r="I227" s="23">
        <f t="shared" si="42"/>
        <v>9.6929408348421617</v>
      </c>
      <c r="J227" s="23">
        <f t="shared" si="43"/>
        <v>0</v>
      </c>
      <c r="K227" s="23">
        <f t="shared" si="44"/>
        <v>0</v>
      </c>
    </row>
    <row r="228" spans="1:11" s="35" customFormat="1">
      <c r="A228" s="36" t="s">
        <v>776</v>
      </c>
      <c r="B228" s="32" t="s">
        <v>777</v>
      </c>
      <c r="C228" s="33"/>
      <c r="D228" s="33"/>
      <c r="E228" s="33"/>
      <c r="F228" s="33"/>
      <c r="G228" s="33"/>
      <c r="H228" s="33"/>
      <c r="I228" s="34"/>
      <c r="J228" s="34"/>
      <c r="K228" s="34"/>
    </row>
    <row r="229" spans="1:11">
      <c r="A229" s="20" t="s">
        <v>21</v>
      </c>
      <c r="B229" s="21" t="s">
        <v>22</v>
      </c>
      <c r="C229" s="22">
        <v>10070847.539999999</v>
      </c>
      <c r="D229" s="22">
        <v>12238321</v>
      </c>
      <c r="E229" s="22">
        <v>4943345</v>
      </c>
      <c r="F229" s="22">
        <v>12149420.890000001</v>
      </c>
      <c r="G229" s="22">
        <f t="shared" ref="G229:G248" si="45">F229-C229</f>
        <v>2078573.3500000015</v>
      </c>
      <c r="H229" s="22">
        <f t="shared" ref="H229:H248" si="46">E229-F229</f>
        <v>-7206075.8900000006</v>
      </c>
      <c r="I229" s="23">
        <f t="shared" ref="I229:I248" si="47">IF(ISERROR(F229/C229),0,F229/C229*100-100)</f>
        <v>20.639507665508773</v>
      </c>
      <c r="J229" s="23">
        <f t="shared" ref="J229:J248" si="48">IF(ISERROR(F229/E229),0,F229/E229*100)</f>
        <v>245.77327477649246</v>
      </c>
      <c r="K229" s="23">
        <f t="shared" ref="K229:K248" si="49">IF(ISERROR(F229/D229),0,F229/D229*100)</f>
        <v>99.273592268089715</v>
      </c>
    </row>
    <row r="230" spans="1:11" ht="25.5">
      <c r="A230" s="26" t="s">
        <v>65</v>
      </c>
      <c r="B230" s="21" t="s">
        <v>66</v>
      </c>
      <c r="C230" s="22">
        <v>33686.54</v>
      </c>
      <c r="D230" s="22">
        <v>418450</v>
      </c>
      <c r="E230" s="22">
        <v>30762</v>
      </c>
      <c r="F230" s="22">
        <v>377089.89</v>
      </c>
      <c r="G230" s="22">
        <f t="shared" si="45"/>
        <v>343403.35000000003</v>
      </c>
      <c r="H230" s="22">
        <f t="shared" si="46"/>
        <v>-346327.89</v>
      </c>
      <c r="I230" s="23">
        <f t="shared" si="47"/>
        <v>1019.4081968643854</v>
      </c>
      <c r="J230" s="23">
        <f t="shared" si="48"/>
        <v>1225.8302125999612</v>
      </c>
      <c r="K230" s="23">
        <f t="shared" si="49"/>
        <v>90.115877643685025</v>
      </c>
    </row>
    <row r="231" spans="1:11">
      <c r="A231" s="26" t="s">
        <v>67</v>
      </c>
      <c r="B231" s="21" t="s">
        <v>68</v>
      </c>
      <c r="C231" s="22">
        <v>0</v>
      </c>
      <c r="D231" s="22">
        <v>47540</v>
      </c>
      <c r="E231" s="22">
        <v>0</v>
      </c>
      <c r="F231" s="22">
        <v>0</v>
      </c>
      <c r="G231" s="22">
        <f t="shared" si="45"/>
        <v>0</v>
      </c>
      <c r="H231" s="22">
        <f t="shared" si="46"/>
        <v>0</v>
      </c>
      <c r="I231" s="23">
        <f t="shared" si="47"/>
        <v>0</v>
      </c>
      <c r="J231" s="23">
        <f t="shared" si="48"/>
        <v>0</v>
      </c>
      <c r="K231" s="23">
        <f t="shared" si="49"/>
        <v>0</v>
      </c>
    </row>
    <row r="232" spans="1:11">
      <c r="A232" s="27" t="s">
        <v>69</v>
      </c>
      <c r="B232" s="21" t="s">
        <v>70</v>
      </c>
      <c r="C232" s="22">
        <v>0</v>
      </c>
      <c r="D232" s="22">
        <v>47540</v>
      </c>
      <c r="E232" s="22">
        <v>0</v>
      </c>
      <c r="F232" s="22">
        <v>0</v>
      </c>
      <c r="G232" s="22">
        <f t="shared" si="45"/>
        <v>0</v>
      </c>
      <c r="H232" s="22">
        <f t="shared" si="46"/>
        <v>0</v>
      </c>
      <c r="I232" s="23">
        <f t="shared" si="47"/>
        <v>0</v>
      </c>
      <c r="J232" s="23">
        <f t="shared" si="48"/>
        <v>0</v>
      </c>
      <c r="K232" s="23">
        <f t="shared" si="49"/>
        <v>0</v>
      </c>
    </row>
    <row r="233" spans="1:11">
      <c r="A233" s="28" t="s">
        <v>71</v>
      </c>
      <c r="B233" s="21" t="s">
        <v>72</v>
      </c>
      <c r="C233" s="22">
        <v>0</v>
      </c>
      <c r="D233" s="22">
        <v>47540</v>
      </c>
      <c r="E233" s="22">
        <v>0</v>
      </c>
      <c r="F233" s="22">
        <v>0</v>
      </c>
      <c r="G233" s="22">
        <f t="shared" si="45"/>
        <v>0</v>
      </c>
      <c r="H233" s="22">
        <f t="shared" si="46"/>
        <v>0</v>
      </c>
      <c r="I233" s="23">
        <f t="shared" si="47"/>
        <v>0</v>
      </c>
      <c r="J233" s="23">
        <f t="shared" si="48"/>
        <v>0</v>
      </c>
      <c r="K233" s="23">
        <f t="shared" si="49"/>
        <v>0</v>
      </c>
    </row>
    <row r="234" spans="1:11" ht="25.5">
      <c r="A234" s="29" t="s">
        <v>73</v>
      </c>
      <c r="B234" s="21" t="s">
        <v>74</v>
      </c>
      <c r="C234" s="22">
        <v>0</v>
      </c>
      <c r="D234" s="22">
        <v>47540</v>
      </c>
      <c r="E234" s="22">
        <v>0</v>
      </c>
      <c r="F234" s="22">
        <v>0</v>
      </c>
      <c r="G234" s="22">
        <f t="shared" si="45"/>
        <v>0</v>
      </c>
      <c r="H234" s="22">
        <f t="shared" si="46"/>
        <v>0</v>
      </c>
      <c r="I234" s="23">
        <f t="shared" si="47"/>
        <v>0</v>
      </c>
      <c r="J234" s="23">
        <f t="shared" si="48"/>
        <v>0</v>
      </c>
      <c r="K234" s="23">
        <f t="shared" si="49"/>
        <v>0</v>
      </c>
    </row>
    <row r="235" spans="1:11" ht="25.5">
      <c r="A235" s="30" t="s">
        <v>75</v>
      </c>
      <c r="B235" s="21" t="s">
        <v>76</v>
      </c>
      <c r="C235" s="22">
        <v>0</v>
      </c>
      <c r="D235" s="22">
        <v>47540</v>
      </c>
      <c r="E235" s="22">
        <v>0</v>
      </c>
      <c r="F235" s="22">
        <v>0</v>
      </c>
      <c r="G235" s="22">
        <f t="shared" si="45"/>
        <v>0</v>
      </c>
      <c r="H235" s="22">
        <f t="shared" si="46"/>
        <v>0</v>
      </c>
      <c r="I235" s="23">
        <f t="shared" si="47"/>
        <v>0</v>
      </c>
      <c r="J235" s="23">
        <f t="shared" si="48"/>
        <v>0</v>
      </c>
      <c r="K235" s="23">
        <f t="shared" si="49"/>
        <v>0</v>
      </c>
    </row>
    <row r="236" spans="1:11">
      <c r="A236" s="26" t="s">
        <v>23</v>
      </c>
      <c r="B236" s="21" t="s">
        <v>24</v>
      </c>
      <c r="C236" s="22">
        <v>10037161</v>
      </c>
      <c r="D236" s="22">
        <v>11772331</v>
      </c>
      <c r="E236" s="22">
        <v>4912583</v>
      </c>
      <c r="F236" s="22">
        <v>11772331</v>
      </c>
      <c r="G236" s="22">
        <f t="shared" si="45"/>
        <v>1735170</v>
      </c>
      <c r="H236" s="22">
        <f t="shared" si="46"/>
        <v>-6859748</v>
      </c>
      <c r="I236" s="23">
        <f t="shared" si="47"/>
        <v>17.287458077039901</v>
      </c>
      <c r="J236" s="23">
        <f t="shared" si="48"/>
        <v>239.63627688326082</v>
      </c>
      <c r="K236" s="23">
        <f t="shared" si="49"/>
        <v>100</v>
      </c>
    </row>
    <row r="237" spans="1:11">
      <c r="A237" s="27" t="s">
        <v>25</v>
      </c>
      <c r="B237" s="21" t="s">
        <v>26</v>
      </c>
      <c r="C237" s="22">
        <v>10037161</v>
      </c>
      <c r="D237" s="22">
        <v>11772331</v>
      </c>
      <c r="E237" s="22">
        <v>4912583</v>
      </c>
      <c r="F237" s="22">
        <v>11772331</v>
      </c>
      <c r="G237" s="22">
        <f t="shared" si="45"/>
        <v>1735170</v>
      </c>
      <c r="H237" s="22">
        <f t="shared" si="46"/>
        <v>-6859748</v>
      </c>
      <c r="I237" s="23">
        <f t="shared" si="47"/>
        <v>17.287458077039901</v>
      </c>
      <c r="J237" s="23">
        <f t="shared" si="48"/>
        <v>239.63627688326082</v>
      </c>
      <c r="K237" s="23">
        <f t="shared" si="49"/>
        <v>100</v>
      </c>
    </row>
    <row r="238" spans="1:11">
      <c r="A238" s="20" t="s">
        <v>27</v>
      </c>
      <c r="B238" s="21" t="s">
        <v>28</v>
      </c>
      <c r="C238" s="22">
        <v>4258242.59</v>
      </c>
      <c r="D238" s="22">
        <v>12238321</v>
      </c>
      <c r="E238" s="22">
        <v>4943345</v>
      </c>
      <c r="F238" s="22">
        <v>4749743.41</v>
      </c>
      <c r="G238" s="22">
        <f t="shared" si="45"/>
        <v>491500.8200000003</v>
      </c>
      <c r="H238" s="22">
        <f t="shared" si="46"/>
        <v>193601.58999999985</v>
      </c>
      <c r="I238" s="23">
        <f t="shared" si="47"/>
        <v>11.542339582865353</v>
      </c>
      <c r="J238" s="23">
        <f t="shared" si="48"/>
        <v>96.083591373857175</v>
      </c>
      <c r="K238" s="23">
        <f t="shared" si="49"/>
        <v>38.810416968144565</v>
      </c>
    </row>
    <row r="239" spans="1:11">
      <c r="A239" s="26" t="s">
        <v>29</v>
      </c>
      <c r="B239" s="21" t="s">
        <v>30</v>
      </c>
      <c r="C239" s="22">
        <v>3920884.37</v>
      </c>
      <c r="D239" s="22">
        <v>10798166</v>
      </c>
      <c r="E239" s="22">
        <v>4468943</v>
      </c>
      <c r="F239" s="22">
        <v>4197094.03</v>
      </c>
      <c r="G239" s="22">
        <f t="shared" si="45"/>
        <v>276209.66000000015</v>
      </c>
      <c r="H239" s="22">
        <f t="shared" si="46"/>
        <v>271848.96999999974</v>
      </c>
      <c r="I239" s="23">
        <f t="shared" si="47"/>
        <v>7.0445755073363756</v>
      </c>
      <c r="J239" s="23">
        <f t="shared" si="48"/>
        <v>93.916929126193821</v>
      </c>
      <c r="K239" s="23">
        <f t="shared" si="49"/>
        <v>38.868582220351129</v>
      </c>
    </row>
    <row r="240" spans="1:11">
      <c r="A240" s="27" t="s">
        <v>31</v>
      </c>
      <c r="B240" s="21" t="s">
        <v>32</v>
      </c>
      <c r="C240" s="22">
        <v>3920884.37</v>
      </c>
      <c r="D240" s="22">
        <v>10798166</v>
      </c>
      <c r="E240" s="22">
        <v>4468943</v>
      </c>
      <c r="F240" s="22">
        <v>4197094.03</v>
      </c>
      <c r="G240" s="22">
        <f t="shared" si="45"/>
        <v>276209.66000000015</v>
      </c>
      <c r="H240" s="22">
        <f t="shared" si="46"/>
        <v>271848.96999999974</v>
      </c>
      <c r="I240" s="23">
        <f t="shared" si="47"/>
        <v>7.0445755073363756</v>
      </c>
      <c r="J240" s="23">
        <f t="shared" si="48"/>
        <v>93.916929126193821</v>
      </c>
      <c r="K240" s="23">
        <f t="shared" si="49"/>
        <v>38.868582220351129</v>
      </c>
    </row>
    <row r="241" spans="1:11">
      <c r="A241" s="28" t="s">
        <v>33</v>
      </c>
      <c r="B241" s="21" t="s">
        <v>34</v>
      </c>
      <c r="C241" s="22">
        <v>3173567.62</v>
      </c>
      <c r="D241" s="22">
        <v>8808630</v>
      </c>
      <c r="E241" s="22">
        <v>3475468</v>
      </c>
      <c r="F241" s="22">
        <v>3444321.45</v>
      </c>
      <c r="G241" s="22">
        <f t="shared" si="45"/>
        <v>270753.83000000007</v>
      </c>
      <c r="H241" s="22">
        <f t="shared" si="46"/>
        <v>31146.549999999814</v>
      </c>
      <c r="I241" s="23">
        <f t="shared" si="47"/>
        <v>8.5315286270786856</v>
      </c>
      <c r="J241" s="23">
        <f t="shared" si="48"/>
        <v>99.103817097438395</v>
      </c>
      <c r="K241" s="23">
        <f t="shared" si="49"/>
        <v>39.101670180266403</v>
      </c>
    </row>
    <row r="242" spans="1:11">
      <c r="A242" s="28" t="s">
        <v>35</v>
      </c>
      <c r="B242" s="21" t="s">
        <v>36</v>
      </c>
      <c r="C242" s="22">
        <v>747316.75</v>
      </c>
      <c r="D242" s="22">
        <v>1989536</v>
      </c>
      <c r="E242" s="22">
        <v>993475</v>
      </c>
      <c r="F242" s="22">
        <v>752772.58</v>
      </c>
      <c r="G242" s="22">
        <f t="shared" si="45"/>
        <v>5455.8299999999581</v>
      </c>
      <c r="H242" s="22">
        <f t="shared" si="46"/>
        <v>240702.42000000004</v>
      </c>
      <c r="I242" s="23">
        <f t="shared" si="47"/>
        <v>0.73005589664623471</v>
      </c>
      <c r="J242" s="23">
        <f t="shared" si="48"/>
        <v>75.771668134578121</v>
      </c>
      <c r="K242" s="23">
        <f t="shared" si="49"/>
        <v>37.836590039084491</v>
      </c>
    </row>
    <row r="243" spans="1:11">
      <c r="A243" s="29" t="s">
        <v>77</v>
      </c>
      <c r="B243" s="21" t="s">
        <v>78</v>
      </c>
      <c r="C243" s="22">
        <v>15322.84</v>
      </c>
      <c r="D243" s="22">
        <v>0</v>
      </c>
      <c r="E243" s="22">
        <v>0</v>
      </c>
      <c r="F243" s="22">
        <v>39613.18</v>
      </c>
      <c r="G243" s="22">
        <f t="shared" si="45"/>
        <v>24290.34</v>
      </c>
      <c r="H243" s="22">
        <f t="shared" si="46"/>
        <v>-39613.18</v>
      </c>
      <c r="I243" s="23">
        <f t="shared" si="47"/>
        <v>158.52374625069501</v>
      </c>
      <c r="J243" s="23">
        <f t="shared" si="48"/>
        <v>0</v>
      </c>
      <c r="K243" s="23">
        <f t="shared" si="49"/>
        <v>0</v>
      </c>
    </row>
    <row r="244" spans="1:11">
      <c r="A244" s="26" t="s">
        <v>51</v>
      </c>
      <c r="B244" s="21" t="s">
        <v>52</v>
      </c>
      <c r="C244" s="22">
        <v>337358.22</v>
      </c>
      <c r="D244" s="22">
        <v>1440155</v>
      </c>
      <c r="E244" s="22">
        <v>474402</v>
      </c>
      <c r="F244" s="22">
        <v>552649.38</v>
      </c>
      <c r="G244" s="22">
        <f t="shared" si="45"/>
        <v>215291.16000000003</v>
      </c>
      <c r="H244" s="22">
        <f t="shared" si="46"/>
        <v>-78247.38</v>
      </c>
      <c r="I244" s="23">
        <f t="shared" si="47"/>
        <v>63.816782054399056</v>
      </c>
      <c r="J244" s="23">
        <f t="shared" si="48"/>
        <v>116.49389758053297</v>
      </c>
      <c r="K244" s="23">
        <f t="shared" si="49"/>
        <v>38.374298599803488</v>
      </c>
    </row>
    <row r="245" spans="1:11">
      <c r="A245" s="27" t="s">
        <v>53</v>
      </c>
      <c r="B245" s="21" t="s">
        <v>54</v>
      </c>
      <c r="C245" s="22">
        <v>337358.22</v>
      </c>
      <c r="D245" s="22">
        <v>1440155</v>
      </c>
      <c r="E245" s="22">
        <v>474402</v>
      </c>
      <c r="F245" s="22">
        <v>552649.38</v>
      </c>
      <c r="G245" s="22">
        <f t="shared" si="45"/>
        <v>215291.16000000003</v>
      </c>
      <c r="H245" s="22">
        <f t="shared" si="46"/>
        <v>-78247.38</v>
      </c>
      <c r="I245" s="23">
        <f t="shared" si="47"/>
        <v>63.816782054399056</v>
      </c>
      <c r="J245" s="23">
        <f t="shared" si="48"/>
        <v>116.49389758053297</v>
      </c>
      <c r="K245" s="23">
        <f t="shared" si="49"/>
        <v>38.374298599803488</v>
      </c>
    </row>
    <row r="246" spans="1:11">
      <c r="A246" s="20"/>
      <c r="B246" s="21" t="s">
        <v>55</v>
      </c>
      <c r="C246" s="22">
        <v>5812604.9500000002</v>
      </c>
      <c r="D246" s="22">
        <v>0</v>
      </c>
      <c r="E246" s="22">
        <v>0</v>
      </c>
      <c r="F246" s="22">
        <v>7399677.4800000004</v>
      </c>
      <c r="G246" s="22">
        <f t="shared" si="45"/>
        <v>1587072.5300000003</v>
      </c>
      <c r="H246" s="22">
        <f t="shared" si="46"/>
        <v>-7399677.4800000004</v>
      </c>
      <c r="I246" s="23">
        <f t="shared" si="47"/>
        <v>27.303980636082969</v>
      </c>
      <c r="J246" s="23">
        <f t="shared" si="48"/>
        <v>0</v>
      </c>
      <c r="K246" s="23">
        <f t="shared" si="49"/>
        <v>0</v>
      </c>
    </row>
    <row r="247" spans="1:11">
      <c r="A247" s="20" t="s">
        <v>56</v>
      </c>
      <c r="B247" s="21" t="s">
        <v>57</v>
      </c>
      <c r="C247" s="22">
        <v>-5812604.9500000002</v>
      </c>
      <c r="D247" s="22">
        <v>0</v>
      </c>
      <c r="E247" s="22">
        <v>0</v>
      </c>
      <c r="F247" s="22">
        <v>-7399677.4800000004</v>
      </c>
      <c r="G247" s="22">
        <f t="shared" si="45"/>
        <v>-1587072.5300000003</v>
      </c>
      <c r="H247" s="22">
        <f t="shared" si="46"/>
        <v>7399677.4800000004</v>
      </c>
      <c r="I247" s="23">
        <f t="shared" si="47"/>
        <v>27.303980636082969</v>
      </c>
      <c r="J247" s="23">
        <f t="shared" si="48"/>
        <v>0</v>
      </c>
      <c r="K247" s="23">
        <f t="shared" si="49"/>
        <v>0</v>
      </c>
    </row>
    <row r="248" spans="1:11">
      <c r="A248" s="26" t="s">
        <v>58</v>
      </c>
      <c r="B248" s="21" t="s">
        <v>59</v>
      </c>
      <c r="C248" s="22">
        <v>-5812604.9500000002</v>
      </c>
      <c r="D248" s="22">
        <v>0</v>
      </c>
      <c r="E248" s="22">
        <v>0</v>
      </c>
      <c r="F248" s="22">
        <v>-7399677.4800000004</v>
      </c>
      <c r="G248" s="22">
        <f t="shared" si="45"/>
        <v>-1587072.5300000003</v>
      </c>
      <c r="H248" s="22">
        <f t="shared" si="46"/>
        <v>7399677.4800000004</v>
      </c>
      <c r="I248" s="23">
        <f t="shared" si="47"/>
        <v>27.303980636082969</v>
      </c>
      <c r="J248" s="23">
        <f t="shared" si="48"/>
        <v>0</v>
      </c>
      <c r="K248" s="23">
        <f t="shared" si="49"/>
        <v>0</v>
      </c>
    </row>
    <row r="249" spans="1:11" s="35" customFormat="1">
      <c r="A249" s="36" t="s">
        <v>778</v>
      </c>
      <c r="B249" s="32" t="s">
        <v>779</v>
      </c>
      <c r="C249" s="33"/>
      <c r="D249" s="33"/>
      <c r="E249" s="33"/>
      <c r="F249" s="33"/>
      <c r="G249" s="33"/>
      <c r="H249" s="33"/>
      <c r="I249" s="34"/>
      <c r="J249" s="34"/>
      <c r="K249" s="34"/>
    </row>
    <row r="250" spans="1:11">
      <c r="A250" s="20" t="s">
        <v>21</v>
      </c>
      <c r="B250" s="21" t="s">
        <v>22</v>
      </c>
      <c r="C250" s="22">
        <v>1434674.02</v>
      </c>
      <c r="D250" s="22">
        <v>0</v>
      </c>
      <c r="E250" s="22">
        <v>0</v>
      </c>
      <c r="F250" s="22">
        <v>0</v>
      </c>
      <c r="G250" s="22">
        <f t="shared" ref="G250:G264" si="50">F250-C250</f>
        <v>-1434674.02</v>
      </c>
      <c r="H250" s="22">
        <f t="shared" ref="H250:H264" si="51">E250-F250</f>
        <v>0</v>
      </c>
      <c r="I250" s="23">
        <f t="shared" ref="I250:I264" si="52">IF(ISERROR(F250/C250),0,F250/C250*100-100)</f>
        <v>-100</v>
      </c>
      <c r="J250" s="23">
        <f t="shared" ref="J250:J264" si="53">IF(ISERROR(F250/E250),0,F250/E250*100)</f>
        <v>0</v>
      </c>
      <c r="K250" s="23">
        <f t="shared" ref="K250:K264" si="54">IF(ISERROR(F250/D250),0,F250/D250*100)</f>
        <v>0</v>
      </c>
    </row>
    <row r="251" spans="1:11" ht="25.5">
      <c r="A251" s="26" t="s">
        <v>65</v>
      </c>
      <c r="B251" s="21" t="s">
        <v>66</v>
      </c>
      <c r="C251" s="22">
        <v>1702.02</v>
      </c>
      <c r="D251" s="22">
        <v>0</v>
      </c>
      <c r="E251" s="22">
        <v>0</v>
      </c>
      <c r="F251" s="22">
        <v>0</v>
      </c>
      <c r="G251" s="22">
        <f t="shared" si="50"/>
        <v>-1702.02</v>
      </c>
      <c r="H251" s="22">
        <f t="shared" si="51"/>
        <v>0</v>
      </c>
      <c r="I251" s="23">
        <f t="shared" si="52"/>
        <v>-100</v>
      </c>
      <c r="J251" s="23">
        <f t="shared" si="53"/>
        <v>0</v>
      </c>
      <c r="K251" s="23">
        <f t="shared" si="54"/>
        <v>0</v>
      </c>
    </row>
    <row r="252" spans="1:11">
      <c r="A252" s="26" t="s">
        <v>23</v>
      </c>
      <c r="B252" s="21" t="s">
        <v>24</v>
      </c>
      <c r="C252" s="22">
        <v>1432972</v>
      </c>
      <c r="D252" s="22">
        <v>0</v>
      </c>
      <c r="E252" s="22">
        <v>0</v>
      </c>
      <c r="F252" s="22">
        <v>0</v>
      </c>
      <c r="G252" s="22">
        <f t="shared" si="50"/>
        <v>-1432972</v>
      </c>
      <c r="H252" s="22">
        <f t="shared" si="51"/>
        <v>0</v>
      </c>
      <c r="I252" s="23">
        <f t="shared" si="52"/>
        <v>-100</v>
      </c>
      <c r="J252" s="23">
        <f t="shared" si="53"/>
        <v>0</v>
      </c>
      <c r="K252" s="23">
        <f t="shared" si="54"/>
        <v>0</v>
      </c>
    </row>
    <row r="253" spans="1:11">
      <c r="A253" s="27" t="s">
        <v>25</v>
      </c>
      <c r="B253" s="21" t="s">
        <v>26</v>
      </c>
      <c r="C253" s="22">
        <v>1432972</v>
      </c>
      <c r="D253" s="22">
        <v>0</v>
      </c>
      <c r="E253" s="22">
        <v>0</v>
      </c>
      <c r="F253" s="22">
        <v>0</v>
      </c>
      <c r="G253" s="22">
        <f t="shared" si="50"/>
        <v>-1432972</v>
      </c>
      <c r="H253" s="22">
        <f t="shared" si="51"/>
        <v>0</v>
      </c>
      <c r="I253" s="23">
        <f t="shared" si="52"/>
        <v>-100</v>
      </c>
      <c r="J253" s="23">
        <f t="shared" si="53"/>
        <v>0</v>
      </c>
      <c r="K253" s="23">
        <f t="shared" si="54"/>
        <v>0</v>
      </c>
    </row>
    <row r="254" spans="1:11">
      <c r="A254" s="20" t="s">
        <v>27</v>
      </c>
      <c r="B254" s="21" t="s">
        <v>28</v>
      </c>
      <c r="C254" s="22">
        <v>505315.37</v>
      </c>
      <c r="D254" s="22">
        <v>0</v>
      </c>
      <c r="E254" s="22">
        <v>0</v>
      </c>
      <c r="F254" s="22">
        <v>0</v>
      </c>
      <c r="G254" s="22">
        <f t="shared" si="50"/>
        <v>-505315.37</v>
      </c>
      <c r="H254" s="22">
        <f t="shared" si="51"/>
        <v>0</v>
      </c>
      <c r="I254" s="23">
        <f t="shared" si="52"/>
        <v>-100</v>
      </c>
      <c r="J254" s="23">
        <f t="shared" si="53"/>
        <v>0</v>
      </c>
      <c r="K254" s="23">
        <f t="shared" si="54"/>
        <v>0</v>
      </c>
    </row>
    <row r="255" spans="1:11">
      <c r="A255" s="26" t="s">
        <v>29</v>
      </c>
      <c r="B255" s="21" t="s">
        <v>30</v>
      </c>
      <c r="C255" s="22">
        <v>504274.77</v>
      </c>
      <c r="D255" s="22">
        <v>0</v>
      </c>
      <c r="E255" s="22">
        <v>0</v>
      </c>
      <c r="F255" s="22">
        <v>0</v>
      </c>
      <c r="G255" s="22">
        <f t="shared" si="50"/>
        <v>-504274.77</v>
      </c>
      <c r="H255" s="22">
        <f t="shared" si="51"/>
        <v>0</v>
      </c>
      <c r="I255" s="23">
        <f t="shared" si="52"/>
        <v>-100</v>
      </c>
      <c r="J255" s="23">
        <f t="shared" si="53"/>
        <v>0</v>
      </c>
      <c r="K255" s="23">
        <f t="shared" si="54"/>
        <v>0</v>
      </c>
    </row>
    <row r="256" spans="1:11">
      <c r="A256" s="27" t="s">
        <v>31</v>
      </c>
      <c r="B256" s="21" t="s">
        <v>32</v>
      </c>
      <c r="C256" s="22">
        <v>504274.77</v>
      </c>
      <c r="D256" s="22">
        <v>0</v>
      </c>
      <c r="E256" s="22">
        <v>0</v>
      </c>
      <c r="F256" s="22">
        <v>0</v>
      </c>
      <c r="G256" s="22">
        <f t="shared" si="50"/>
        <v>-504274.77</v>
      </c>
      <c r="H256" s="22">
        <f t="shared" si="51"/>
        <v>0</v>
      </c>
      <c r="I256" s="23">
        <f t="shared" si="52"/>
        <v>-100</v>
      </c>
      <c r="J256" s="23">
        <f t="shared" si="53"/>
        <v>0</v>
      </c>
      <c r="K256" s="23">
        <f t="shared" si="54"/>
        <v>0</v>
      </c>
    </row>
    <row r="257" spans="1:11">
      <c r="A257" s="28" t="s">
        <v>33</v>
      </c>
      <c r="B257" s="21" t="s">
        <v>34</v>
      </c>
      <c r="C257" s="22">
        <v>395484.64</v>
      </c>
      <c r="D257" s="22">
        <v>0</v>
      </c>
      <c r="E257" s="22">
        <v>0</v>
      </c>
      <c r="F257" s="22">
        <v>0</v>
      </c>
      <c r="G257" s="22">
        <f t="shared" si="50"/>
        <v>-395484.64</v>
      </c>
      <c r="H257" s="22">
        <f t="shared" si="51"/>
        <v>0</v>
      </c>
      <c r="I257" s="23">
        <f t="shared" si="52"/>
        <v>-100</v>
      </c>
      <c r="J257" s="23">
        <f t="shared" si="53"/>
        <v>0</v>
      </c>
      <c r="K257" s="23">
        <f t="shared" si="54"/>
        <v>0</v>
      </c>
    </row>
    <row r="258" spans="1:11">
      <c r="A258" s="28" t="s">
        <v>35</v>
      </c>
      <c r="B258" s="21" t="s">
        <v>36</v>
      </c>
      <c r="C258" s="22">
        <v>108790.13</v>
      </c>
      <c r="D258" s="22">
        <v>0</v>
      </c>
      <c r="E258" s="22">
        <v>0</v>
      </c>
      <c r="F258" s="22">
        <v>0</v>
      </c>
      <c r="G258" s="22">
        <f t="shared" si="50"/>
        <v>-108790.13</v>
      </c>
      <c r="H258" s="22">
        <f t="shared" si="51"/>
        <v>0</v>
      </c>
      <c r="I258" s="23">
        <f t="shared" si="52"/>
        <v>-100</v>
      </c>
      <c r="J258" s="23">
        <f t="shared" si="53"/>
        <v>0</v>
      </c>
      <c r="K258" s="23">
        <f t="shared" si="54"/>
        <v>0</v>
      </c>
    </row>
    <row r="259" spans="1:11">
      <c r="A259" s="29" t="s">
        <v>77</v>
      </c>
      <c r="B259" s="21" t="s">
        <v>78</v>
      </c>
      <c r="C259" s="22">
        <v>108.9</v>
      </c>
      <c r="D259" s="22">
        <v>0</v>
      </c>
      <c r="E259" s="22">
        <v>0</v>
      </c>
      <c r="F259" s="22">
        <v>0</v>
      </c>
      <c r="G259" s="22">
        <f t="shared" si="50"/>
        <v>-108.9</v>
      </c>
      <c r="H259" s="22">
        <f t="shared" si="51"/>
        <v>0</v>
      </c>
      <c r="I259" s="23">
        <f t="shared" si="52"/>
        <v>-100</v>
      </c>
      <c r="J259" s="23">
        <f t="shared" si="53"/>
        <v>0</v>
      </c>
      <c r="K259" s="23">
        <f t="shared" si="54"/>
        <v>0</v>
      </c>
    </row>
    <row r="260" spans="1:11">
      <c r="A260" s="26" t="s">
        <v>51</v>
      </c>
      <c r="B260" s="21" t="s">
        <v>52</v>
      </c>
      <c r="C260" s="22">
        <v>1040.5999999999999</v>
      </c>
      <c r="D260" s="22">
        <v>0</v>
      </c>
      <c r="E260" s="22">
        <v>0</v>
      </c>
      <c r="F260" s="22">
        <v>0</v>
      </c>
      <c r="G260" s="22">
        <f t="shared" si="50"/>
        <v>-1040.5999999999999</v>
      </c>
      <c r="H260" s="22">
        <f t="shared" si="51"/>
        <v>0</v>
      </c>
      <c r="I260" s="23">
        <f t="shared" si="52"/>
        <v>-100</v>
      </c>
      <c r="J260" s="23">
        <f t="shared" si="53"/>
        <v>0</v>
      </c>
      <c r="K260" s="23">
        <f t="shared" si="54"/>
        <v>0</v>
      </c>
    </row>
    <row r="261" spans="1:11">
      <c r="A261" s="27" t="s">
        <v>53</v>
      </c>
      <c r="B261" s="21" t="s">
        <v>54</v>
      </c>
      <c r="C261" s="22">
        <v>1040.5999999999999</v>
      </c>
      <c r="D261" s="22">
        <v>0</v>
      </c>
      <c r="E261" s="22">
        <v>0</v>
      </c>
      <c r="F261" s="22">
        <v>0</v>
      </c>
      <c r="G261" s="22">
        <f t="shared" si="50"/>
        <v>-1040.5999999999999</v>
      </c>
      <c r="H261" s="22">
        <f t="shared" si="51"/>
        <v>0</v>
      </c>
      <c r="I261" s="23">
        <f t="shared" si="52"/>
        <v>-100</v>
      </c>
      <c r="J261" s="23">
        <f t="shared" si="53"/>
        <v>0</v>
      </c>
      <c r="K261" s="23">
        <f t="shared" si="54"/>
        <v>0</v>
      </c>
    </row>
    <row r="262" spans="1:11">
      <c r="A262" s="20"/>
      <c r="B262" s="21" t="s">
        <v>55</v>
      </c>
      <c r="C262" s="22">
        <v>929358.65</v>
      </c>
      <c r="D262" s="22">
        <v>0</v>
      </c>
      <c r="E262" s="22">
        <v>0</v>
      </c>
      <c r="F262" s="22">
        <v>0</v>
      </c>
      <c r="G262" s="22">
        <f t="shared" si="50"/>
        <v>-929358.65</v>
      </c>
      <c r="H262" s="22">
        <f t="shared" si="51"/>
        <v>0</v>
      </c>
      <c r="I262" s="23">
        <f t="shared" si="52"/>
        <v>-100</v>
      </c>
      <c r="J262" s="23">
        <f t="shared" si="53"/>
        <v>0</v>
      </c>
      <c r="K262" s="23">
        <f t="shared" si="54"/>
        <v>0</v>
      </c>
    </row>
    <row r="263" spans="1:11">
      <c r="A263" s="20" t="s">
        <v>56</v>
      </c>
      <c r="B263" s="21" t="s">
        <v>57</v>
      </c>
      <c r="C263" s="22">
        <v>-929358.65</v>
      </c>
      <c r="D263" s="22">
        <v>0</v>
      </c>
      <c r="E263" s="22">
        <v>0</v>
      </c>
      <c r="F263" s="22">
        <v>0</v>
      </c>
      <c r="G263" s="22">
        <f t="shared" si="50"/>
        <v>929358.65</v>
      </c>
      <c r="H263" s="22">
        <f t="shared" si="51"/>
        <v>0</v>
      </c>
      <c r="I263" s="23">
        <f t="shared" si="52"/>
        <v>-100</v>
      </c>
      <c r="J263" s="23">
        <f t="shared" si="53"/>
        <v>0</v>
      </c>
      <c r="K263" s="23">
        <f t="shared" si="54"/>
        <v>0</v>
      </c>
    </row>
    <row r="264" spans="1:11">
      <c r="A264" s="26" t="s">
        <v>58</v>
      </c>
      <c r="B264" s="21" t="s">
        <v>59</v>
      </c>
      <c r="C264" s="22">
        <v>-929358.65</v>
      </c>
      <c r="D264" s="22">
        <v>0</v>
      </c>
      <c r="E264" s="22">
        <v>0</v>
      </c>
      <c r="F264" s="22">
        <v>0</v>
      </c>
      <c r="G264" s="22">
        <f t="shared" si="50"/>
        <v>929358.65</v>
      </c>
      <c r="H264" s="22">
        <f t="shared" si="51"/>
        <v>0</v>
      </c>
      <c r="I264" s="23">
        <f t="shared" si="52"/>
        <v>-100</v>
      </c>
      <c r="J264" s="23">
        <f t="shared" si="53"/>
        <v>0</v>
      </c>
      <c r="K264" s="23">
        <f t="shared" si="54"/>
        <v>0</v>
      </c>
    </row>
    <row r="265" spans="1:11" s="35" customFormat="1">
      <c r="A265" s="36" t="s">
        <v>780</v>
      </c>
      <c r="B265" s="32" t="s">
        <v>781</v>
      </c>
      <c r="C265" s="33"/>
      <c r="D265" s="33"/>
      <c r="E265" s="33"/>
      <c r="F265" s="33"/>
      <c r="G265" s="33"/>
      <c r="H265" s="33"/>
      <c r="I265" s="34"/>
      <c r="J265" s="34"/>
      <c r="K265" s="34"/>
    </row>
    <row r="266" spans="1:11">
      <c r="A266" s="20" t="s">
        <v>21</v>
      </c>
      <c r="B266" s="21" t="s">
        <v>22</v>
      </c>
      <c r="C266" s="22">
        <v>121183</v>
      </c>
      <c r="D266" s="22">
        <v>121183</v>
      </c>
      <c r="E266" s="22">
        <v>77653</v>
      </c>
      <c r="F266" s="22">
        <v>121183</v>
      </c>
      <c r="G266" s="22">
        <f t="shared" ref="G266:G275" si="55">F266-C266</f>
        <v>0</v>
      </c>
      <c r="H266" s="22">
        <f t="shared" ref="H266:H275" si="56">E266-F266</f>
        <v>-43530</v>
      </c>
      <c r="I266" s="23">
        <f t="shared" ref="I266:I275" si="57">IF(ISERROR(F266/C266),0,F266/C266*100-100)</f>
        <v>0</v>
      </c>
      <c r="J266" s="23">
        <f t="shared" ref="J266:J275" si="58">IF(ISERROR(F266/E266),0,F266/E266*100)</f>
        <v>156.05707442082084</v>
      </c>
      <c r="K266" s="23">
        <f t="shared" ref="K266:K275" si="59">IF(ISERROR(F266/D266),0,F266/D266*100)</f>
        <v>100</v>
      </c>
    </row>
    <row r="267" spans="1:11">
      <c r="A267" s="26" t="s">
        <v>23</v>
      </c>
      <c r="B267" s="21" t="s">
        <v>24</v>
      </c>
      <c r="C267" s="22">
        <v>121183</v>
      </c>
      <c r="D267" s="22">
        <v>121183</v>
      </c>
      <c r="E267" s="22">
        <v>77653</v>
      </c>
      <c r="F267" s="22">
        <v>121183</v>
      </c>
      <c r="G267" s="22">
        <f t="shared" si="55"/>
        <v>0</v>
      </c>
      <c r="H267" s="22">
        <f t="shared" si="56"/>
        <v>-43530</v>
      </c>
      <c r="I267" s="23">
        <f t="shared" si="57"/>
        <v>0</v>
      </c>
      <c r="J267" s="23">
        <f t="shared" si="58"/>
        <v>156.05707442082084</v>
      </c>
      <c r="K267" s="23">
        <f t="shared" si="59"/>
        <v>100</v>
      </c>
    </row>
    <row r="268" spans="1:11">
      <c r="A268" s="27" t="s">
        <v>25</v>
      </c>
      <c r="B268" s="21" t="s">
        <v>26</v>
      </c>
      <c r="C268" s="22">
        <v>121183</v>
      </c>
      <c r="D268" s="22">
        <v>121183</v>
      </c>
      <c r="E268" s="22">
        <v>77653</v>
      </c>
      <c r="F268" s="22">
        <v>121183</v>
      </c>
      <c r="G268" s="22">
        <f t="shared" si="55"/>
        <v>0</v>
      </c>
      <c r="H268" s="22">
        <f t="shared" si="56"/>
        <v>-43530</v>
      </c>
      <c r="I268" s="23">
        <f t="shared" si="57"/>
        <v>0</v>
      </c>
      <c r="J268" s="23">
        <f t="shared" si="58"/>
        <v>156.05707442082084</v>
      </c>
      <c r="K268" s="23">
        <f t="shared" si="59"/>
        <v>100</v>
      </c>
    </row>
    <row r="269" spans="1:11">
      <c r="A269" s="20" t="s">
        <v>27</v>
      </c>
      <c r="B269" s="21" t="s">
        <v>28</v>
      </c>
      <c r="C269" s="22">
        <v>77653</v>
      </c>
      <c r="D269" s="22">
        <v>121183</v>
      </c>
      <c r="E269" s="22">
        <v>77653</v>
      </c>
      <c r="F269" s="22">
        <v>77653</v>
      </c>
      <c r="G269" s="22">
        <f t="shared" si="55"/>
        <v>0</v>
      </c>
      <c r="H269" s="22">
        <f t="shared" si="56"/>
        <v>0</v>
      </c>
      <c r="I269" s="23">
        <f t="shared" si="57"/>
        <v>0</v>
      </c>
      <c r="J269" s="23">
        <f t="shared" si="58"/>
        <v>100</v>
      </c>
      <c r="K269" s="23">
        <f t="shared" si="59"/>
        <v>64.079120008582052</v>
      </c>
    </row>
    <row r="270" spans="1:11">
      <c r="A270" s="26" t="s">
        <v>29</v>
      </c>
      <c r="B270" s="21" t="s">
        <v>30</v>
      </c>
      <c r="C270" s="22">
        <v>77653</v>
      </c>
      <c r="D270" s="22">
        <v>121183</v>
      </c>
      <c r="E270" s="22">
        <v>77653</v>
      </c>
      <c r="F270" s="22">
        <v>77653</v>
      </c>
      <c r="G270" s="22">
        <f t="shared" si="55"/>
        <v>0</v>
      </c>
      <c r="H270" s="22">
        <f t="shared" si="56"/>
        <v>0</v>
      </c>
      <c r="I270" s="23">
        <f t="shared" si="57"/>
        <v>0</v>
      </c>
      <c r="J270" s="23">
        <f t="shared" si="58"/>
        <v>100</v>
      </c>
      <c r="K270" s="23">
        <f t="shared" si="59"/>
        <v>64.079120008582052</v>
      </c>
    </row>
    <row r="271" spans="1:11">
      <c r="A271" s="27" t="s">
        <v>37</v>
      </c>
      <c r="B271" s="21" t="s">
        <v>38</v>
      </c>
      <c r="C271" s="22">
        <v>77653</v>
      </c>
      <c r="D271" s="22">
        <v>121183</v>
      </c>
      <c r="E271" s="22">
        <v>77653</v>
      </c>
      <c r="F271" s="22">
        <v>77653</v>
      </c>
      <c r="G271" s="22">
        <f t="shared" si="55"/>
        <v>0</v>
      </c>
      <c r="H271" s="22">
        <f t="shared" si="56"/>
        <v>0</v>
      </c>
      <c r="I271" s="23">
        <f t="shared" si="57"/>
        <v>0</v>
      </c>
      <c r="J271" s="23">
        <f t="shared" si="58"/>
        <v>100</v>
      </c>
      <c r="K271" s="23">
        <f t="shared" si="59"/>
        <v>64.079120008582052</v>
      </c>
    </row>
    <row r="272" spans="1:11">
      <c r="A272" s="28" t="s">
        <v>39</v>
      </c>
      <c r="B272" s="21" t="s">
        <v>40</v>
      </c>
      <c r="C272" s="22">
        <v>77653</v>
      </c>
      <c r="D272" s="22">
        <v>121183</v>
      </c>
      <c r="E272" s="22">
        <v>77653</v>
      </c>
      <c r="F272" s="22">
        <v>77653</v>
      </c>
      <c r="G272" s="22">
        <f t="shared" si="55"/>
        <v>0</v>
      </c>
      <c r="H272" s="22">
        <f t="shared" si="56"/>
        <v>0</v>
      </c>
      <c r="I272" s="23">
        <f t="shared" si="57"/>
        <v>0</v>
      </c>
      <c r="J272" s="23">
        <f t="shared" si="58"/>
        <v>100</v>
      </c>
      <c r="K272" s="23">
        <f t="shared" si="59"/>
        <v>64.079120008582052</v>
      </c>
    </row>
    <row r="273" spans="1:11">
      <c r="A273" s="20"/>
      <c r="B273" s="21" t="s">
        <v>55</v>
      </c>
      <c r="C273" s="22">
        <v>43530</v>
      </c>
      <c r="D273" s="22">
        <v>0</v>
      </c>
      <c r="E273" s="22">
        <v>0</v>
      </c>
      <c r="F273" s="22">
        <v>43530</v>
      </c>
      <c r="G273" s="22">
        <f t="shared" si="55"/>
        <v>0</v>
      </c>
      <c r="H273" s="22">
        <f t="shared" si="56"/>
        <v>-43530</v>
      </c>
      <c r="I273" s="23">
        <f t="shared" si="57"/>
        <v>0</v>
      </c>
      <c r="J273" s="23">
        <f t="shared" si="58"/>
        <v>0</v>
      </c>
      <c r="K273" s="23">
        <f t="shared" si="59"/>
        <v>0</v>
      </c>
    </row>
    <row r="274" spans="1:11">
      <c r="A274" s="20" t="s">
        <v>56</v>
      </c>
      <c r="B274" s="21" t="s">
        <v>57</v>
      </c>
      <c r="C274" s="22">
        <v>-43530</v>
      </c>
      <c r="D274" s="22">
        <v>0</v>
      </c>
      <c r="E274" s="22">
        <v>0</v>
      </c>
      <c r="F274" s="22">
        <v>-43530</v>
      </c>
      <c r="G274" s="22">
        <f t="shared" si="55"/>
        <v>0</v>
      </c>
      <c r="H274" s="22">
        <f t="shared" si="56"/>
        <v>43530</v>
      </c>
      <c r="I274" s="23">
        <f t="shared" si="57"/>
        <v>0</v>
      </c>
      <c r="J274" s="23">
        <f t="shared" si="58"/>
        <v>0</v>
      </c>
      <c r="K274" s="23">
        <f t="shared" si="59"/>
        <v>0</v>
      </c>
    </row>
    <row r="275" spans="1:11">
      <c r="A275" s="26" t="s">
        <v>58</v>
      </c>
      <c r="B275" s="21" t="s">
        <v>59</v>
      </c>
      <c r="C275" s="22">
        <v>-43530</v>
      </c>
      <c r="D275" s="22">
        <v>0</v>
      </c>
      <c r="E275" s="22">
        <v>0</v>
      </c>
      <c r="F275" s="22">
        <v>-43530</v>
      </c>
      <c r="G275" s="22">
        <f t="shared" si="55"/>
        <v>0</v>
      </c>
      <c r="H275" s="22">
        <f t="shared" si="56"/>
        <v>43530</v>
      </c>
      <c r="I275" s="23">
        <f t="shared" si="57"/>
        <v>0</v>
      </c>
      <c r="J275" s="23">
        <f t="shared" si="58"/>
        <v>0</v>
      </c>
      <c r="K275" s="23">
        <f t="shared" si="59"/>
        <v>0</v>
      </c>
    </row>
    <row r="276" spans="1:11" s="35" customFormat="1">
      <c r="A276" s="31" t="s">
        <v>202</v>
      </c>
      <c r="B276" s="32" t="s">
        <v>782</v>
      </c>
      <c r="C276" s="33"/>
      <c r="D276" s="33"/>
      <c r="E276" s="33"/>
      <c r="F276" s="33"/>
      <c r="G276" s="33"/>
      <c r="H276" s="33"/>
      <c r="I276" s="34"/>
      <c r="J276" s="34"/>
      <c r="K276" s="34"/>
    </row>
    <row r="277" spans="1:11">
      <c r="A277" s="20" t="s">
        <v>21</v>
      </c>
      <c r="B277" s="21" t="s">
        <v>22</v>
      </c>
      <c r="C277" s="22">
        <v>6443239</v>
      </c>
      <c r="D277" s="22">
        <v>6682397</v>
      </c>
      <c r="E277" s="22">
        <v>2643788</v>
      </c>
      <c r="F277" s="22">
        <v>6682397</v>
      </c>
      <c r="G277" s="22">
        <f t="shared" ref="G277:G289" si="60">F277-C277</f>
        <v>239158</v>
      </c>
      <c r="H277" s="22">
        <f t="shared" ref="H277:H289" si="61">E277-F277</f>
        <v>-4038609</v>
      </c>
      <c r="I277" s="23">
        <f t="shared" ref="I277:I289" si="62">IF(ISERROR(F277/C277),0,F277/C277*100-100)</f>
        <v>3.711766706155089</v>
      </c>
      <c r="J277" s="23">
        <f t="shared" ref="J277:J289" si="63">IF(ISERROR(F277/E277),0,F277/E277*100)</f>
        <v>252.7584284367733</v>
      </c>
      <c r="K277" s="23">
        <f t="shared" ref="K277:K289" si="64">IF(ISERROR(F277/D277),0,F277/D277*100)</f>
        <v>100</v>
      </c>
    </row>
    <row r="278" spans="1:11">
      <c r="A278" s="26" t="s">
        <v>23</v>
      </c>
      <c r="B278" s="21" t="s">
        <v>24</v>
      </c>
      <c r="C278" s="22">
        <v>6443239</v>
      </c>
      <c r="D278" s="22">
        <v>6682397</v>
      </c>
      <c r="E278" s="22">
        <v>2643788</v>
      </c>
      <c r="F278" s="22">
        <v>6682397</v>
      </c>
      <c r="G278" s="22">
        <f t="shared" si="60"/>
        <v>239158</v>
      </c>
      <c r="H278" s="22">
        <f t="shared" si="61"/>
        <v>-4038609</v>
      </c>
      <c r="I278" s="23">
        <f t="shared" si="62"/>
        <v>3.711766706155089</v>
      </c>
      <c r="J278" s="23">
        <f t="shared" si="63"/>
        <v>252.7584284367733</v>
      </c>
      <c r="K278" s="23">
        <f t="shared" si="64"/>
        <v>100</v>
      </c>
    </row>
    <row r="279" spans="1:11">
      <c r="A279" s="27" t="s">
        <v>25</v>
      </c>
      <c r="B279" s="21" t="s">
        <v>26</v>
      </c>
      <c r="C279" s="22">
        <v>6443239</v>
      </c>
      <c r="D279" s="22">
        <v>6682397</v>
      </c>
      <c r="E279" s="22">
        <v>2643788</v>
      </c>
      <c r="F279" s="22">
        <v>6682397</v>
      </c>
      <c r="G279" s="22">
        <f t="shared" si="60"/>
        <v>239158</v>
      </c>
      <c r="H279" s="22">
        <f t="shared" si="61"/>
        <v>-4038609</v>
      </c>
      <c r="I279" s="23">
        <f t="shared" si="62"/>
        <v>3.711766706155089</v>
      </c>
      <c r="J279" s="23">
        <f t="shared" si="63"/>
        <v>252.7584284367733</v>
      </c>
      <c r="K279" s="23">
        <f t="shared" si="64"/>
        <v>100</v>
      </c>
    </row>
    <row r="280" spans="1:11">
      <c r="A280" s="20" t="s">
        <v>27</v>
      </c>
      <c r="B280" s="21" t="s">
        <v>28</v>
      </c>
      <c r="C280" s="22">
        <v>1343788</v>
      </c>
      <c r="D280" s="22">
        <v>6682397</v>
      </c>
      <c r="E280" s="22">
        <v>2643788</v>
      </c>
      <c r="F280" s="22">
        <v>1443788</v>
      </c>
      <c r="G280" s="22">
        <f t="shared" si="60"/>
        <v>100000</v>
      </c>
      <c r="H280" s="22">
        <f t="shared" si="61"/>
        <v>1200000</v>
      </c>
      <c r="I280" s="23">
        <f t="shared" si="62"/>
        <v>7.4416500221761197</v>
      </c>
      <c r="J280" s="23">
        <f t="shared" si="63"/>
        <v>54.610581483840612</v>
      </c>
      <c r="K280" s="23">
        <f t="shared" si="64"/>
        <v>21.605839940368703</v>
      </c>
    </row>
    <row r="281" spans="1:11">
      <c r="A281" s="26" t="s">
        <v>29</v>
      </c>
      <c r="B281" s="21" t="s">
        <v>30</v>
      </c>
      <c r="C281" s="22">
        <v>1343788</v>
      </c>
      <c r="D281" s="22">
        <v>6682397</v>
      </c>
      <c r="E281" s="22">
        <v>2643788</v>
      </c>
      <c r="F281" s="22">
        <v>1443788</v>
      </c>
      <c r="G281" s="22">
        <f t="shared" si="60"/>
        <v>100000</v>
      </c>
      <c r="H281" s="22">
        <f t="shared" si="61"/>
        <v>1200000</v>
      </c>
      <c r="I281" s="23">
        <f t="shared" si="62"/>
        <v>7.4416500221761197</v>
      </c>
      <c r="J281" s="23">
        <f t="shared" si="63"/>
        <v>54.610581483840612</v>
      </c>
      <c r="K281" s="23">
        <f t="shared" si="64"/>
        <v>21.605839940368703</v>
      </c>
    </row>
    <row r="282" spans="1:11">
      <c r="A282" s="27" t="s">
        <v>37</v>
      </c>
      <c r="B282" s="21" t="s">
        <v>38</v>
      </c>
      <c r="C282" s="22">
        <v>1100000</v>
      </c>
      <c r="D282" s="22">
        <v>6194822</v>
      </c>
      <c r="E282" s="22">
        <v>2400000</v>
      </c>
      <c r="F282" s="22">
        <v>1200000</v>
      </c>
      <c r="G282" s="22">
        <f t="shared" si="60"/>
        <v>100000</v>
      </c>
      <c r="H282" s="22">
        <f t="shared" si="61"/>
        <v>1200000</v>
      </c>
      <c r="I282" s="23">
        <f t="shared" si="62"/>
        <v>9.0909090909090793</v>
      </c>
      <c r="J282" s="23">
        <f t="shared" si="63"/>
        <v>50</v>
      </c>
      <c r="K282" s="23">
        <f t="shared" si="64"/>
        <v>19.371016632923432</v>
      </c>
    </row>
    <row r="283" spans="1:11">
      <c r="A283" s="28" t="s">
        <v>39</v>
      </c>
      <c r="B283" s="21" t="s">
        <v>40</v>
      </c>
      <c r="C283" s="22">
        <v>1100000</v>
      </c>
      <c r="D283" s="22">
        <v>6194822</v>
      </c>
      <c r="E283" s="22">
        <v>2400000</v>
      </c>
      <c r="F283" s="22">
        <v>1200000</v>
      </c>
      <c r="G283" s="22">
        <f t="shared" si="60"/>
        <v>100000</v>
      </c>
      <c r="H283" s="22">
        <f t="shared" si="61"/>
        <v>1200000</v>
      </c>
      <c r="I283" s="23">
        <f t="shared" si="62"/>
        <v>9.0909090909090793</v>
      </c>
      <c r="J283" s="23">
        <f t="shared" si="63"/>
        <v>50</v>
      </c>
      <c r="K283" s="23">
        <f t="shared" si="64"/>
        <v>19.371016632923432</v>
      </c>
    </row>
    <row r="284" spans="1:11" ht="25.5">
      <c r="A284" s="27" t="s">
        <v>43</v>
      </c>
      <c r="B284" s="21" t="s">
        <v>44</v>
      </c>
      <c r="C284" s="22">
        <v>243788</v>
      </c>
      <c r="D284" s="22">
        <v>487575</v>
      </c>
      <c r="E284" s="22">
        <v>243788</v>
      </c>
      <c r="F284" s="22">
        <v>243788</v>
      </c>
      <c r="G284" s="22">
        <f t="shared" si="60"/>
        <v>0</v>
      </c>
      <c r="H284" s="22">
        <f t="shared" si="61"/>
        <v>0</v>
      </c>
      <c r="I284" s="23">
        <f t="shared" si="62"/>
        <v>0</v>
      </c>
      <c r="J284" s="23">
        <f t="shared" si="63"/>
        <v>100</v>
      </c>
      <c r="K284" s="23">
        <f t="shared" si="64"/>
        <v>50.000102548325899</v>
      </c>
    </row>
    <row r="285" spans="1:11" ht="25.5">
      <c r="A285" s="28" t="s">
        <v>143</v>
      </c>
      <c r="B285" s="21" t="s">
        <v>144</v>
      </c>
      <c r="C285" s="22">
        <v>243788</v>
      </c>
      <c r="D285" s="22">
        <v>487575</v>
      </c>
      <c r="E285" s="22">
        <v>243788</v>
      </c>
      <c r="F285" s="22">
        <v>243788</v>
      </c>
      <c r="G285" s="22">
        <f t="shared" si="60"/>
        <v>0</v>
      </c>
      <c r="H285" s="22">
        <f t="shared" si="61"/>
        <v>0</v>
      </c>
      <c r="I285" s="23">
        <f t="shared" si="62"/>
        <v>0</v>
      </c>
      <c r="J285" s="23">
        <f t="shared" si="63"/>
        <v>100</v>
      </c>
      <c r="K285" s="23">
        <f t="shared" si="64"/>
        <v>50.000102548325899</v>
      </c>
    </row>
    <row r="286" spans="1:11" ht="38.25">
      <c r="A286" s="29" t="s">
        <v>145</v>
      </c>
      <c r="B286" s="21" t="s">
        <v>146</v>
      </c>
      <c r="C286" s="22">
        <v>243788</v>
      </c>
      <c r="D286" s="22">
        <v>487575</v>
      </c>
      <c r="E286" s="22">
        <v>243788</v>
      </c>
      <c r="F286" s="22">
        <v>243788</v>
      </c>
      <c r="G286" s="22">
        <f t="shared" si="60"/>
        <v>0</v>
      </c>
      <c r="H286" s="22">
        <f t="shared" si="61"/>
        <v>0</v>
      </c>
      <c r="I286" s="23">
        <f t="shared" si="62"/>
        <v>0</v>
      </c>
      <c r="J286" s="23">
        <f t="shared" si="63"/>
        <v>100</v>
      </c>
      <c r="K286" s="23">
        <f t="shared" si="64"/>
        <v>50.000102548325899</v>
      </c>
    </row>
    <row r="287" spans="1:11">
      <c r="A287" s="20"/>
      <c r="B287" s="21" t="s">
        <v>55</v>
      </c>
      <c r="C287" s="22">
        <v>5099451</v>
      </c>
      <c r="D287" s="22">
        <v>0</v>
      </c>
      <c r="E287" s="22">
        <v>0</v>
      </c>
      <c r="F287" s="22">
        <v>5238609</v>
      </c>
      <c r="G287" s="22">
        <f t="shared" si="60"/>
        <v>139158</v>
      </c>
      <c r="H287" s="22">
        <f t="shared" si="61"/>
        <v>-5238609</v>
      </c>
      <c r="I287" s="23">
        <f t="shared" si="62"/>
        <v>2.7288819914143687</v>
      </c>
      <c r="J287" s="23">
        <f t="shared" si="63"/>
        <v>0</v>
      </c>
      <c r="K287" s="23">
        <f t="shared" si="64"/>
        <v>0</v>
      </c>
    </row>
    <row r="288" spans="1:11">
      <c r="A288" s="20" t="s">
        <v>56</v>
      </c>
      <c r="B288" s="21" t="s">
        <v>57</v>
      </c>
      <c r="C288" s="22">
        <v>-5099451</v>
      </c>
      <c r="D288" s="22">
        <v>0</v>
      </c>
      <c r="E288" s="22">
        <v>0</v>
      </c>
      <c r="F288" s="22">
        <v>-5238609</v>
      </c>
      <c r="G288" s="22">
        <f t="shared" si="60"/>
        <v>-139158</v>
      </c>
      <c r="H288" s="22">
        <f t="shared" si="61"/>
        <v>5238609</v>
      </c>
      <c r="I288" s="23">
        <f t="shared" si="62"/>
        <v>2.7288819914143687</v>
      </c>
      <c r="J288" s="23">
        <f t="shared" si="63"/>
        <v>0</v>
      </c>
      <c r="K288" s="23">
        <f t="shared" si="64"/>
        <v>0</v>
      </c>
    </row>
    <row r="289" spans="1:11">
      <c r="A289" s="26" t="s">
        <v>58</v>
      </c>
      <c r="B289" s="21" t="s">
        <v>59</v>
      </c>
      <c r="C289" s="22">
        <v>-5099451</v>
      </c>
      <c r="D289" s="22">
        <v>0</v>
      </c>
      <c r="E289" s="22">
        <v>0</v>
      </c>
      <c r="F289" s="22">
        <v>-5238609</v>
      </c>
      <c r="G289" s="22">
        <f t="shared" si="60"/>
        <v>-139158</v>
      </c>
      <c r="H289" s="22">
        <f t="shared" si="61"/>
        <v>5238609</v>
      </c>
      <c r="I289" s="23">
        <f t="shared" si="62"/>
        <v>2.7288819914143687</v>
      </c>
      <c r="J289" s="23">
        <f t="shared" si="63"/>
        <v>0</v>
      </c>
      <c r="K289" s="23">
        <f t="shared" si="64"/>
        <v>0</v>
      </c>
    </row>
    <row r="290" spans="1:11" s="35" customFormat="1">
      <c r="A290" s="31" t="s">
        <v>208</v>
      </c>
      <c r="B290" s="32" t="s">
        <v>783</v>
      </c>
      <c r="C290" s="33"/>
      <c r="D290" s="33"/>
      <c r="E290" s="33"/>
      <c r="F290" s="33"/>
      <c r="G290" s="33"/>
      <c r="H290" s="33"/>
      <c r="I290" s="34"/>
      <c r="J290" s="34"/>
      <c r="K290" s="34"/>
    </row>
    <row r="291" spans="1:11">
      <c r="A291" s="20" t="s">
        <v>21</v>
      </c>
      <c r="B291" s="21" t="s">
        <v>22</v>
      </c>
      <c r="C291" s="22">
        <v>26339350.73</v>
      </c>
      <c r="D291" s="22">
        <v>15847505</v>
      </c>
      <c r="E291" s="22">
        <v>7682818</v>
      </c>
      <c r="F291" s="22">
        <v>15883722.460000001</v>
      </c>
      <c r="G291" s="22">
        <f t="shared" ref="G291:G320" si="65">F291-C291</f>
        <v>-10455628.27</v>
      </c>
      <c r="H291" s="22">
        <f t="shared" ref="H291:H320" si="66">E291-F291</f>
        <v>-8200904.4600000009</v>
      </c>
      <c r="I291" s="23">
        <f t="shared" ref="I291:I320" si="67">IF(ISERROR(F291/C291),0,F291/C291*100-100)</f>
        <v>-39.695846633346378</v>
      </c>
      <c r="J291" s="23">
        <f t="shared" ref="J291:J320" si="68">IF(ISERROR(F291/E291),0,F291/E291*100)</f>
        <v>206.74344309600983</v>
      </c>
      <c r="K291" s="23">
        <f t="shared" ref="K291:K320" si="69">IF(ISERROR(F291/D291),0,F291/D291*100)</f>
        <v>100.22853729972006</v>
      </c>
    </row>
    <row r="292" spans="1:11" ht="25.5">
      <c r="A292" s="26" t="s">
        <v>65</v>
      </c>
      <c r="B292" s="21" t="s">
        <v>66</v>
      </c>
      <c r="C292" s="22">
        <v>21929.73</v>
      </c>
      <c r="D292" s="22">
        <v>0</v>
      </c>
      <c r="E292" s="22">
        <v>0</v>
      </c>
      <c r="F292" s="22">
        <v>36217.46</v>
      </c>
      <c r="G292" s="22">
        <f t="shared" si="65"/>
        <v>14287.73</v>
      </c>
      <c r="H292" s="22">
        <f t="shared" si="66"/>
        <v>-36217.46</v>
      </c>
      <c r="I292" s="23">
        <f t="shared" si="67"/>
        <v>65.152329736845815</v>
      </c>
      <c r="J292" s="23">
        <f t="shared" si="68"/>
        <v>0</v>
      </c>
      <c r="K292" s="23">
        <f t="shared" si="69"/>
        <v>0</v>
      </c>
    </row>
    <row r="293" spans="1:11">
      <c r="A293" s="26" t="s">
        <v>23</v>
      </c>
      <c r="B293" s="21" t="s">
        <v>24</v>
      </c>
      <c r="C293" s="22">
        <v>26317421</v>
      </c>
      <c r="D293" s="22">
        <v>15847505</v>
      </c>
      <c r="E293" s="22">
        <v>7682818</v>
      </c>
      <c r="F293" s="22">
        <v>15847505</v>
      </c>
      <c r="G293" s="22">
        <f t="shared" si="65"/>
        <v>-10469916</v>
      </c>
      <c r="H293" s="22">
        <f t="shared" si="66"/>
        <v>-8164687</v>
      </c>
      <c r="I293" s="23">
        <f t="shared" si="67"/>
        <v>-39.783214320278567</v>
      </c>
      <c r="J293" s="23">
        <f t="shared" si="68"/>
        <v>206.27203455815302</v>
      </c>
      <c r="K293" s="23">
        <f t="shared" si="69"/>
        <v>100</v>
      </c>
    </row>
    <row r="294" spans="1:11">
      <c r="A294" s="27" t="s">
        <v>25</v>
      </c>
      <c r="B294" s="21" t="s">
        <v>26</v>
      </c>
      <c r="C294" s="22">
        <v>26317421</v>
      </c>
      <c r="D294" s="22">
        <v>15847505</v>
      </c>
      <c r="E294" s="22">
        <v>7682818</v>
      </c>
      <c r="F294" s="22">
        <v>15847505</v>
      </c>
      <c r="G294" s="22">
        <f t="shared" si="65"/>
        <v>-10469916</v>
      </c>
      <c r="H294" s="22">
        <f t="shared" si="66"/>
        <v>-8164687</v>
      </c>
      <c r="I294" s="23">
        <f t="shared" si="67"/>
        <v>-39.783214320278567</v>
      </c>
      <c r="J294" s="23">
        <f t="shared" si="68"/>
        <v>206.27203455815302</v>
      </c>
      <c r="K294" s="23">
        <f t="shared" si="69"/>
        <v>100</v>
      </c>
    </row>
    <row r="295" spans="1:11">
      <c r="A295" s="20" t="s">
        <v>27</v>
      </c>
      <c r="B295" s="21" t="s">
        <v>28</v>
      </c>
      <c r="C295" s="22">
        <v>13398691.289999999</v>
      </c>
      <c r="D295" s="22">
        <v>15847505</v>
      </c>
      <c r="E295" s="22">
        <v>7682818</v>
      </c>
      <c r="F295" s="22">
        <v>9479328.0199999996</v>
      </c>
      <c r="G295" s="22">
        <f t="shared" si="65"/>
        <v>-3919363.2699999996</v>
      </c>
      <c r="H295" s="22">
        <f t="shared" si="66"/>
        <v>-1796510.0199999996</v>
      </c>
      <c r="I295" s="23">
        <f t="shared" si="67"/>
        <v>-29.251836505294989</v>
      </c>
      <c r="J295" s="23">
        <f t="shared" si="68"/>
        <v>123.38347752087839</v>
      </c>
      <c r="K295" s="23">
        <f t="shared" si="69"/>
        <v>59.815901746047714</v>
      </c>
    </row>
    <row r="296" spans="1:11">
      <c r="A296" s="26" t="s">
        <v>29</v>
      </c>
      <c r="B296" s="21" t="s">
        <v>30</v>
      </c>
      <c r="C296" s="22">
        <v>12315606.41</v>
      </c>
      <c r="D296" s="22">
        <v>12112397</v>
      </c>
      <c r="E296" s="22">
        <v>5562336</v>
      </c>
      <c r="F296" s="22">
        <v>8186822.1299999999</v>
      </c>
      <c r="G296" s="22">
        <f t="shared" si="65"/>
        <v>-4128784.2800000003</v>
      </c>
      <c r="H296" s="22">
        <f t="shared" si="66"/>
        <v>-2624486.13</v>
      </c>
      <c r="I296" s="23">
        <f t="shared" si="67"/>
        <v>-33.524815121141899</v>
      </c>
      <c r="J296" s="23">
        <f t="shared" si="68"/>
        <v>147.18316423171848</v>
      </c>
      <c r="K296" s="23">
        <f t="shared" si="69"/>
        <v>67.590437549231581</v>
      </c>
    </row>
    <row r="297" spans="1:11">
      <c r="A297" s="27" t="s">
        <v>31</v>
      </c>
      <c r="B297" s="21" t="s">
        <v>32</v>
      </c>
      <c r="C297" s="22">
        <v>857614.23</v>
      </c>
      <c r="D297" s="22">
        <v>3511222</v>
      </c>
      <c r="E297" s="22">
        <v>1751854</v>
      </c>
      <c r="F297" s="22">
        <v>972539.69</v>
      </c>
      <c r="G297" s="22">
        <f t="shared" si="65"/>
        <v>114925.45999999996</v>
      </c>
      <c r="H297" s="22">
        <f t="shared" si="66"/>
        <v>779314.31</v>
      </c>
      <c r="I297" s="23">
        <f t="shared" si="67"/>
        <v>13.400600873891747</v>
      </c>
      <c r="J297" s="23">
        <f t="shared" si="68"/>
        <v>55.514882518748706</v>
      </c>
      <c r="K297" s="23">
        <f t="shared" si="69"/>
        <v>27.698040454291977</v>
      </c>
    </row>
    <row r="298" spans="1:11">
      <c r="A298" s="28" t="s">
        <v>33</v>
      </c>
      <c r="B298" s="21" t="s">
        <v>34</v>
      </c>
      <c r="C298" s="22">
        <v>808714.48</v>
      </c>
      <c r="D298" s="22">
        <v>2466920</v>
      </c>
      <c r="E298" s="22">
        <v>1196788</v>
      </c>
      <c r="F298" s="22">
        <v>875037.54</v>
      </c>
      <c r="G298" s="22">
        <f t="shared" si="65"/>
        <v>66323.060000000056</v>
      </c>
      <c r="H298" s="22">
        <f t="shared" si="66"/>
        <v>321750.45999999996</v>
      </c>
      <c r="I298" s="23">
        <f t="shared" si="67"/>
        <v>8.2010476676515083</v>
      </c>
      <c r="J298" s="23">
        <f t="shared" si="68"/>
        <v>73.115500823871898</v>
      </c>
      <c r="K298" s="23">
        <f t="shared" si="69"/>
        <v>35.470851912506284</v>
      </c>
    </row>
    <row r="299" spans="1:11">
      <c r="A299" s="28" t="s">
        <v>35</v>
      </c>
      <c r="B299" s="21" t="s">
        <v>36</v>
      </c>
      <c r="C299" s="22">
        <v>48899.75</v>
      </c>
      <c r="D299" s="22">
        <v>1044302</v>
      </c>
      <c r="E299" s="22">
        <v>555066</v>
      </c>
      <c r="F299" s="22">
        <v>97502.15</v>
      </c>
      <c r="G299" s="22">
        <f t="shared" si="65"/>
        <v>48602.399999999994</v>
      </c>
      <c r="H299" s="22">
        <f t="shared" si="66"/>
        <v>457563.85</v>
      </c>
      <c r="I299" s="23">
        <f t="shared" si="67"/>
        <v>99.391919181590879</v>
      </c>
      <c r="J299" s="23">
        <f t="shared" si="68"/>
        <v>17.565866041155466</v>
      </c>
      <c r="K299" s="23">
        <f t="shared" si="69"/>
        <v>9.3365855853957935</v>
      </c>
    </row>
    <row r="300" spans="1:11">
      <c r="A300" s="29" t="s">
        <v>77</v>
      </c>
      <c r="B300" s="21" t="s">
        <v>78</v>
      </c>
      <c r="C300" s="22">
        <v>1061.45</v>
      </c>
      <c r="D300" s="22">
        <v>0</v>
      </c>
      <c r="E300" s="22">
        <v>0</v>
      </c>
      <c r="F300" s="22">
        <v>0</v>
      </c>
      <c r="G300" s="22">
        <f t="shared" si="65"/>
        <v>-1061.45</v>
      </c>
      <c r="H300" s="22">
        <f t="shared" si="66"/>
        <v>0</v>
      </c>
      <c r="I300" s="23">
        <f t="shared" si="67"/>
        <v>-100</v>
      </c>
      <c r="J300" s="23">
        <f t="shared" si="68"/>
        <v>0</v>
      </c>
      <c r="K300" s="23">
        <f t="shared" si="69"/>
        <v>0</v>
      </c>
    </row>
    <row r="301" spans="1:11">
      <c r="A301" s="27" t="s">
        <v>37</v>
      </c>
      <c r="B301" s="21" t="s">
        <v>38</v>
      </c>
      <c r="C301" s="22">
        <v>11076903.810000001</v>
      </c>
      <c r="D301" s="22">
        <v>8352436</v>
      </c>
      <c r="E301" s="22">
        <v>3663625</v>
      </c>
      <c r="F301" s="22">
        <v>6993347.4100000001</v>
      </c>
      <c r="G301" s="22">
        <f t="shared" si="65"/>
        <v>-4083556.4000000004</v>
      </c>
      <c r="H301" s="22">
        <f t="shared" si="66"/>
        <v>-3329722.41</v>
      </c>
      <c r="I301" s="23">
        <f t="shared" si="67"/>
        <v>-36.865503845157974</v>
      </c>
      <c r="J301" s="23">
        <f t="shared" si="68"/>
        <v>190.88600525435874</v>
      </c>
      <c r="K301" s="23">
        <f t="shared" si="69"/>
        <v>83.728237007742408</v>
      </c>
    </row>
    <row r="302" spans="1:11">
      <c r="A302" s="28" t="s">
        <v>39</v>
      </c>
      <c r="B302" s="21" t="s">
        <v>40</v>
      </c>
      <c r="C302" s="22">
        <v>11076903.810000001</v>
      </c>
      <c r="D302" s="22">
        <v>8352436</v>
      </c>
      <c r="E302" s="22">
        <v>3663625</v>
      </c>
      <c r="F302" s="22">
        <v>6993347.4100000001</v>
      </c>
      <c r="G302" s="22">
        <f t="shared" si="65"/>
        <v>-4083556.4000000004</v>
      </c>
      <c r="H302" s="22">
        <f t="shared" si="66"/>
        <v>-3329722.41</v>
      </c>
      <c r="I302" s="23">
        <f t="shared" si="67"/>
        <v>-36.865503845157974</v>
      </c>
      <c r="J302" s="23">
        <f t="shared" si="68"/>
        <v>190.88600525435874</v>
      </c>
      <c r="K302" s="23">
        <f t="shared" si="69"/>
        <v>83.728237007742408</v>
      </c>
    </row>
    <row r="303" spans="1:11" ht="25.5">
      <c r="A303" s="27" t="s">
        <v>79</v>
      </c>
      <c r="B303" s="21" t="s">
        <v>80</v>
      </c>
      <c r="C303" s="22">
        <v>50000</v>
      </c>
      <c r="D303" s="22">
        <v>0</v>
      </c>
      <c r="E303" s="22">
        <v>0</v>
      </c>
      <c r="F303" s="22">
        <v>0</v>
      </c>
      <c r="G303" s="22">
        <f t="shared" si="65"/>
        <v>-50000</v>
      </c>
      <c r="H303" s="22">
        <f t="shared" si="66"/>
        <v>0</v>
      </c>
      <c r="I303" s="23">
        <f t="shared" si="67"/>
        <v>-100</v>
      </c>
      <c r="J303" s="23">
        <f t="shared" si="68"/>
        <v>0</v>
      </c>
      <c r="K303" s="23">
        <f t="shared" si="69"/>
        <v>0</v>
      </c>
    </row>
    <row r="304" spans="1:11">
      <c r="A304" s="28" t="s">
        <v>81</v>
      </c>
      <c r="B304" s="21" t="s">
        <v>82</v>
      </c>
      <c r="C304" s="22">
        <v>50000</v>
      </c>
      <c r="D304" s="22">
        <v>0</v>
      </c>
      <c r="E304" s="22">
        <v>0</v>
      </c>
      <c r="F304" s="22">
        <v>0</v>
      </c>
      <c r="G304" s="22">
        <f t="shared" si="65"/>
        <v>-50000</v>
      </c>
      <c r="H304" s="22">
        <f t="shared" si="66"/>
        <v>0</v>
      </c>
      <c r="I304" s="23">
        <f t="shared" si="67"/>
        <v>-100</v>
      </c>
      <c r="J304" s="23">
        <f t="shared" si="68"/>
        <v>0</v>
      </c>
      <c r="K304" s="23">
        <f t="shared" si="69"/>
        <v>0</v>
      </c>
    </row>
    <row r="305" spans="1:11" ht="25.5">
      <c r="A305" s="27" t="s">
        <v>43</v>
      </c>
      <c r="B305" s="21" t="s">
        <v>44</v>
      </c>
      <c r="C305" s="22">
        <v>331088.37</v>
      </c>
      <c r="D305" s="22">
        <v>248739</v>
      </c>
      <c r="E305" s="22">
        <v>146857</v>
      </c>
      <c r="F305" s="22">
        <v>220935.03</v>
      </c>
      <c r="G305" s="22">
        <f t="shared" si="65"/>
        <v>-110153.34</v>
      </c>
      <c r="H305" s="22">
        <f t="shared" si="66"/>
        <v>-74078.03</v>
      </c>
      <c r="I305" s="23">
        <f t="shared" si="67"/>
        <v>-33.270072277078171</v>
      </c>
      <c r="J305" s="23">
        <f t="shared" si="68"/>
        <v>150.4422873952212</v>
      </c>
      <c r="K305" s="23">
        <f t="shared" si="69"/>
        <v>88.822030320938822</v>
      </c>
    </row>
    <row r="306" spans="1:11">
      <c r="A306" s="28" t="s">
        <v>45</v>
      </c>
      <c r="B306" s="21" t="s">
        <v>46</v>
      </c>
      <c r="C306" s="22">
        <v>194647</v>
      </c>
      <c r="D306" s="22">
        <v>60000</v>
      </c>
      <c r="E306" s="22">
        <v>0</v>
      </c>
      <c r="F306" s="22">
        <v>60000</v>
      </c>
      <c r="G306" s="22">
        <f t="shared" si="65"/>
        <v>-134647</v>
      </c>
      <c r="H306" s="22">
        <f t="shared" si="66"/>
        <v>-60000</v>
      </c>
      <c r="I306" s="23">
        <f t="shared" si="67"/>
        <v>-69.174968019029322</v>
      </c>
      <c r="J306" s="23">
        <f t="shared" si="68"/>
        <v>0</v>
      </c>
      <c r="K306" s="23">
        <f t="shared" si="69"/>
        <v>100</v>
      </c>
    </row>
    <row r="307" spans="1:11" ht="25.5">
      <c r="A307" s="29" t="s">
        <v>47</v>
      </c>
      <c r="B307" s="21" t="s">
        <v>48</v>
      </c>
      <c r="C307" s="22">
        <v>194647</v>
      </c>
      <c r="D307" s="22">
        <v>60000</v>
      </c>
      <c r="E307" s="22">
        <v>0</v>
      </c>
      <c r="F307" s="22">
        <v>60000</v>
      </c>
      <c r="G307" s="22">
        <f t="shared" si="65"/>
        <v>-134647</v>
      </c>
      <c r="H307" s="22">
        <f t="shared" si="66"/>
        <v>-60000</v>
      </c>
      <c r="I307" s="23">
        <f t="shared" si="67"/>
        <v>-69.174968019029322</v>
      </c>
      <c r="J307" s="23">
        <f t="shared" si="68"/>
        <v>0</v>
      </c>
      <c r="K307" s="23">
        <f t="shared" si="69"/>
        <v>100</v>
      </c>
    </row>
    <row r="308" spans="1:11" ht="25.5">
      <c r="A308" s="30" t="s">
        <v>49</v>
      </c>
      <c r="B308" s="21" t="s">
        <v>50</v>
      </c>
      <c r="C308" s="22">
        <v>194647</v>
      </c>
      <c r="D308" s="22">
        <v>60000</v>
      </c>
      <c r="E308" s="22">
        <v>0</v>
      </c>
      <c r="F308" s="22">
        <v>60000</v>
      </c>
      <c r="G308" s="22">
        <f t="shared" si="65"/>
        <v>-134647</v>
      </c>
      <c r="H308" s="22">
        <f t="shared" si="66"/>
        <v>-60000</v>
      </c>
      <c r="I308" s="23">
        <f t="shared" si="67"/>
        <v>-69.174968019029322</v>
      </c>
      <c r="J308" s="23">
        <f t="shared" si="68"/>
        <v>0</v>
      </c>
      <c r="K308" s="23">
        <f t="shared" si="69"/>
        <v>100</v>
      </c>
    </row>
    <row r="309" spans="1:11" ht="25.5">
      <c r="A309" s="28" t="s">
        <v>143</v>
      </c>
      <c r="B309" s="21" t="s">
        <v>144</v>
      </c>
      <c r="C309" s="22">
        <v>136441.37</v>
      </c>
      <c r="D309" s="22">
        <v>188739</v>
      </c>
      <c r="E309" s="22">
        <v>146857</v>
      </c>
      <c r="F309" s="22">
        <v>160935.03</v>
      </c>
      <c r="G309" s="22">
        <f t="shared" si="65"/>
        <v>24493.660000000003</v>
      </c>
      <c r="H309" s="22">
        <f t="shared" si="66"/>
        <v>-14078.029999999999</v>
      </c>
      <c r="I309" s="23">
        <f t="shared" si="67"/>
        <v>17.951783978715554</v>
      </c>
      <c r="J309" s="23">
        <f t="shared" si="68"/>
        <v>109.58621652355693</v>
      </c>
      <c r="K309" s="23">
        <f t="shared" si="69"/>
        <v>85.268561346621524</v>
      </c>
    </row>
    <row r="310" spans="1:11" ht="25.5">
      <c r="A310" s="29" t="s">
        <v>163</v>
      </c>
      <c r="B310" s="21" t="s">
        <v>164</v>
      </c>
      <c r="C310" s="22">
        <v>0</v>
      </c>
      <c r="D310" s="22">
        <v>29000</v>
      </c>
      <c r="E310" s="22">
        <v>0</v>
      </c>
      <c r="F310" s="22">
        <v>28458.03</v>
      </c>
      <c r="G310" s="22">
        <f t="shared" si="65"/>
        <v>28458.03</v>
      </c>
      <c r="H310" s="22">
        <f t="shared" si="66"/>
        <v>-28458.03</v>
      </c>
      <c r="I310" s="23">
        <f t="shared" si="67"/>
        <v>0</v>
      </c>
      <c r="J310" s="23">
        <f t="shared" si="68"/>
        <v>0</v>
      </c>
      <c r="K310" s="23">
        <f t="shared" si="69"/>
        <v>98.131137931034473</v>
      </c>
    </row>
    <row r="311" spans="1:11" ht="38.25">
      <c r="A311" s="29" t="s">
        <v>145</v>
      </c>
      <c r="B311" s="21" t="s">
        <v>146</v>
      </c>
      <c r="C311" s="22">
        <v>136441.37</v>
      </c>
      <c r="D311" s="22">
        <v>159739</v>
      </c>
      <c r="E311" s="22">
        <v>146857</v>
      </c>
      <c r="F311" s="22">
        <v>132477</v>
      </c>
      <c r="G311" s="22">
        <f t="shared" si="65"/>
        <v>-3964.3699999999953</v>
      </c>
      <c r="H311" s="22">
        <f t="shared" si="66"/>
        <v>14380</v>
      </c>
      <c r="I311" s="23">
        <f t="shared" si="67"/>
        <v>-2.9055483685043555</v>
      </c>
      <c r="J311" s="23">
        <f t="shared" si="68"/>
        <v>90.208161681091127</v>
      </c>
      <c r="K311" s="23">
        <f t="shared" si="69"/>
        <v>82.933410125266832</v>
      </c>
    </row>
    <row r="312" spans="1:11">
      <c r="A312" s="26" t="s">
        <v>51</v>
      </c>
      <c r="B312" s="21" t="s">
        <v>52</v>
      </c>
      <c r="C312" s="22">
        <v>1083084.8799999999</v>
      </c>
      <c r="D312" s="22">
        <v>3735108</v>
      </c>
      <c r="E312" s="22">
        <v>2120482</v>
      </c>
      <c r="F312" s="22">
        <v>1292505.8899999999</v>
      </c>
      <c r="G312" s="22">
        <f t="shared" si="65"/>
        <v>209421.01</v>
      </c>
      <c r="H312" s="22">
        <f t="shared" si="66"/>
        <v>827976.1100000001</v>
      </c>
      <c r="I312" s="23">
        <f t="shared" si="67"/>
        <v>19.33560461115475</v>
      </c>
      <c r="J312" s="23">
        <f t="shared" si="68"/>
        <v>60.95340068908861</v>
      </c>
      <c r="K312" s="23">
        <f t="shared" si="69"/>
        <v>34.604244107533169</v>
      </c>
    </row>
    <row r="313" spans="1:11">
      <c r="A313" s="27" t="s">
        <v>53</v>
      </c>
      <c r="B313" s="21" t="s">
        <v>54</v>
      </c>
      <c r="C313" s="22">
        <v>13849.89</v>
      </c>
      <c r="D313" s="22">
        <v>0</v>
      </c>
      <c r="E313" s="22">
        <v>0</v>
      </c>
      <c r="F313" s="22">
        <v>0</v>
      </c>
      <c r="G313" s="22">
        <f t="shared" si="65"/>
        <v>-13849.89</v>
      </c>
      <c r="H313" s="22">
        <f t="shared" si="66"/>
        <v>0</v>
      </c>
      <c r="I313" s="23">
        <f t="shared" si="67"/>
        <v>-100</v>
      </c>
      <c r="J313" s="23">
        <f t="shared" si="68"/>
        <v>0</v>
      </c>
      <c r="K313" s="23">
        <f t="shared" si="69"/>
        <v>0</v>
      </c>
    </row>
    <row r="314" spans="1:11">
      <c r="A314" s="27" t="s">
        <v>185</v>
      </c>
      <c r="B314" s="21" t="s">
        <v>186</v>
      </c>
      <c r="C314" s="22">
        <v>1069234.99</v>
      </c>
      <c r="D314" s="22">
        <v>3735108</v>
      </c>
      <c r="E314" s="22">
        <v>2120482</v>
      </c>
      <c r="F314" s="22">
        <v>1292505.8899999999</v>
      </c>
      <c r="G314" s="22">
        <f t="shared" si="65"/>
        <v>223270.89999999991</v>
      </c>
      <c r="H314" s="22">
        <f t="shared" si="66"/>
        <v>827976.1100000001</v>
      </c>
      <c r="I314" s="23">
        <f t="shared" si="67"/>
        <v>20.881368650309497</v>
      </c>
      <c r="J314" s="23">
        <f t="shared" si="68"/>
        <v>60.95340068908861</v>
      </c>
      <c r="K314" s="23">
        <f t="shared" si="69"/>
        <v>34.604244107533169</v>
      </c>
    </row>
    <row r="315" spans="1:11" ht="25.5">
      <c r="A315" s="28" t="s">
        <v>187</v>
      </c>
      <c r="B315" s="21" t="s">
        <v>188</v>
      </c>
      <c r="C315" s="22">
        <v>1069234.99</v>
      </c>
      <c r="D315" s="22">
        <v>3735108</v>
      </c>
      <c r="E315" s="22">
        <v>2120482</v>
      </c>
      <c r="F315" s="22">
        <v>1292505.8899999999</v>
      </c>
      <c r="G315" s="22">
        <f t="shared" si="65"/>
        <v>223270.89999999991</v>
      </c>
      <c r="H315" s="22">
        <f t="shared" si="66"/>
        <v>827976.1100000001</v>
      </c>
      <c r="I315" s="23">
        <f t="shared" si="67"/>
        <v>20.881368650309497</v>
      </c>
      <c r="J315" s="23">
        <f t="shared" si="68"/>
        <v>60.95340068908861</v>
      </c>
      <c r="K315" s="23">
        <f t="shared" si="69"/>
        <v>34.604244107533169</v>
      </c>
    </row>
    <row r="316" spans="1:11" ht="25.5">
      <c r="A316" s="29" t="s">
        <v>449</v>
      </c>
      <c r="B316" s="21" t="s">
        <v>450</v>
      </c>
      <c r="C316" s="22">
        <v>1069234.99</v>
      </c>
      <c r="D316" s="22">
        <v>2006289</v>
      </c>
      <c r="E316" s="22">
        <v>391663</v>
      </c>
      <c r="F316" s="22">
        <v>1205556.6100000001</v>
      </c>
      <c r="G316" s="22">
        <f t="shared" si="65"/>
        <v>136321.62000000011</v>
      </c>
      <c r="H316" s="22">
        <f t="shared" si="66"/>
        <v>-813893.6100000001</v>
      </c>
      <c r="I316" s="23">
        <f t="shared" si="67"/>
        <v>12.749453700537813</v>
      </c>
      <c r="J316" s="23">
        <f t="shared" si="68"/>
        <v>307.80456923426522</v>
      </c>
      <c r="K316" s="23">
        <f t="shared" si="69"/>
        <v>60.088881013652575</v>
      </c>
    </row>
    <row r="317" spans="1:11" ht="38.25">
      <c r="A317" s="29" t="s">
        <v>189</v>
      </c>
      <c r="B317" s="21" t="s">
        <v>190</v>
      </c>
      <c r="C317" s="22">
        <v>0</v>
      </c>
      <c r="D317" s="22">
        <v>1728819</v>
      </c>
      <c r="E317" s="22">
        <v>1728819</v>
      </c>
      <c r="F317" s="22">
        <v>86949.28</v>
      </c>
      <c r="G317" s="22">
        <f t="shared" si="65"/>
        <v>86949.28</v>
      </c>
      <c r="H317" s="22">
        <f t="shared" si="66"/>
        <v>1641869.72</v>
      </c>
      <c r="I317" s="23">
        <f t="shared" si="67"/>
        <v>0</v>
      </c>
      <c r="J317" s="23">
        <f t="shared" si="68"/>
        <v>5.02940330942684</v>
      </c>
      <c r="K317" s="23">
        <f t="shared" si="69"/>
        <v>5.02940330942684</v>
      </c>
    </row>
    <row r="318" spans="1:11">
      <c r="A318" s="20"/>
      <c r="B318" s="21" t="s">
        <v>55</v>
      </c>
      <c r="C318" s="22">
        <v>12940659.439999999</v>
      </c>
      <c r="D318" s="22">
        <v>0</v>
      </c>
      <c r="E318" s="22">
        <v>0</v>
      </c>
      <c r="F318" s="22">
        <v>6404394.4400000004</v>
      </c>
      <c r="G318" s="22">
        <f t="shared" si="65"/>
        <v>-6536264.9999999991</v>
      </c>
      <c r="H318" s="22">
        <f t="shared" si="66"/>
        <v>-6404394.4400000004</v>
      </c>
      <c r="I318" s="23">
        <f t="shared" si="67"/>
        <v>-50.509520247447291</v>
      </c>
      <c r="J318" s="23">
        <f t="shared" si="68"/>
        <v>0</v>
      </c>
      <c r="K318" s="23">
        <f t="shared" si="69"/>
        <v>0</v>
      </c>
    </row>
    <row r="319" spans="1:11">
      <c r="A319" s="20" t="s">
        <v>56</v>
      </c>
      <c r="B319" s="21" t="s">
        <v>57</v>
      </c>
      <c r="C319" s="22">
        <v>-12940659.439999999</v>
      </c>
      <c r="D319" s="22">
        <v>0</v>
      </c>
      <c r="E319" s="22">
        <v>0</v>
      </c>
      <c r="F319" s="22">
        <v>-6404394.4400000004</v>
      </c>
      <c r="G319" s="22">
        <f t="shared" si="65"/>
        <v>6536264.9999999991</v>
      </c>
      <c r="H319" s="22">
        <f t="shared" si="66"/>
        <v>6404394.4400000004</v>
      </c>
      <c r="I319" s="23">
        <f t="shared" si="67"/>
        <v>-50.509520247447291</v>
      </c>
      <c r="J319" s="23">
        <f t="shared" si="68"/>
        <v>0</v>
      </c>
      <c r="K319" s="23">
        <f t="shared" si="69"/>
        <v>0</v>
      </c>
    </row>
    <row r="320" spans="1:11">
      <c r="A320" s="26" t="s">
        <v>58</v>
      </c>
      <c r="B320" s="21" t="s">
        <v>59</v>
      </c>
      <c r="C320" s="22">
        <v>-12940659.439999999</v>
      </c>
      <c r="D320" s="22">
        <v>0</v>
      </c>
      <c r="E320" s="22">
        <v>0</v>
      </c>
      <c r="F320" s="22">
        <v>-6404394.4400000004</v>
      </c>
      <c r="G320" s="22">
        <f t="shared" si="65"/>
        <v>6536264.9999999991</v>
      </c>
      <c r="H320" s="22">
        <f t="shared" si="66"/>
        <v>6404394.4400000004</v>
      </c>
      <c r="I320" s="23">
        <f t="shared" si="67"/>
        <v>-50.509520247447291</v>
      </c>
      <c r="J320" s="23">
        <f t="shared" si="68"/>
        <v>0</v>
      </c>
      <c r="K320" s="23">
        <f t="shared" si="69"/>
        <v>0</v>
      </c>
    </row>
    <row r="321" spans="1:11" s="35" customFormat="1">
      <c r="A321" s="36" t="s">
        <v>784</v>
      </c>
      <c r="B321" s="32" t="s">
        <v>785</v>
      </c>
      <c r="C321" s="33"/>
      <c r="D321" s="33"/>
      <c r="E321" s="33"/>
      <c r="F321" s="33"/>
      <c r="G321" s="33"/>
      <c r="H321" s="33"/>
      <c r="I321" s="34"/>
      <c r="J321" s="34"/>
      <c r="K321" s="34"/>
    </row>
    <row r="322" spans="1:11">
      <c r="A322" s="20" t="s">
        <v>21</v>
      </c>
      <c r="B322" s="21" t="s">
        <v>22</v>
      </c>
      <c r="C322" s="22">
        <v>5381586.1200000001</v>
      </c>
      <c r="D322" s="22">
        <v>5380808</v>
      </c>
      <c r="E322" s="22">
        <v>2753634</v>
      </c>
      <c r="F322" s="22">
        <v>5381158</v>
      </c>
      <c r="G322" s="22">
        <f t="shared" ref="G322:G346" si="70">F322-C322</f>
        <v>-428.12000000011176</v>
      </c>
      <c r="H322" s="22">
        <f t="shared" ref="H322:H346" si="71">E322-F322</f>
        <v>-2627524</v>
      </c>
      <c r="I322" s="23">
        <f t="shared" ref="I322:I346" si="72">IF(ISERROR(F322/C322),0,F322/C322*100-100)</f>
        <v>-7.9552754606879716E-3</v>
      </c>
      <c r="J322" s="23">
        <f t="shared" ref="J322:J346" si="73">IF(ISERROR(F322/E322),0,F322/E322*100)</f>
        <v>195.42023377108214</v>
      </c>
      <c r="K322" s="23">
        <f t="shared" ref="K322:K346" si="74">IF(ISERROR(F322/D322),0,F322/D322*100)</f>
        <v>100.00650459930924</v>
      </c>
    </row>
    <row r="323" spans="1:11" ht="25.5">
      <c r="A323" s="26" t="s">
        <v>65</v>
      </c>
      <c r="B323" s="21" t="s">
        <v>66</v>
      </c>
      <c r="C323" s="22">
        <v>778.12</v>
      </c>
      <c r="D323" s="22">
        <v>0</v>
      </c>
      <c r="E323" s="22">
        <v>0</v>
      </c>
      <c r="F323" s="22">
        <v>350</v>
      </c>
      <c r="G323" s="22">
        <f t="shared" si="70"/>
        <v>-428.12</v>
      </c>
      <c r="H323" s="22">
        <f t="shared" si="71"/>
        <v>-350</v>
      </c>
      <c r="I323" s="23">
        <f t="shared" si="72"/>
        <v>-55.019791291831595</v>
      </c>
      <c r="J323" s="23">
        <f t="shared" si="73"/>
        <v>0</v>
      </c>
      <c r="K323" s="23">
        <f t="shared" si="74"/>
        <v>0</v>
      </c>
    </row>
    <row r="324" spans="1:11">
      <c r="A324" s="26" t="s">
        <v>23</v>
      </c>
      <c r="B324" s="21" t="s">
        <v>24</v>
      </c>
      <c r="C324" s="22">
        <v>5380808</v>
      </c>
      <c r="D324" s="22">
        <v>5380808</v>
      </c>
      <c r="E324" s="22">
        <v>2753634</v>
      </c>
      <c r="F324" s="22">
        <v>5380808</v>
      </c>
      <c r="G324" s="22">
        <f t="shared" si="70"/>
        <v>0</v>
      </c>
      <c r="H324" s="22">
        <f t="shared" si="71"/>
        <v>-2627174</v>
      </c>
      <c r="I324" s="23">
        <f t="shared" si="72"/>
        <v>0</v>
      </c>
      <c r="J324" s="23">
        <f t="shared" si="73"/>
        <v>195.40752329467171</v>
      </c>
      <c r="K324" s="23">
        <f t="shared" si="74"/>
        <v>100</v>
      </c>
    </row>
    <row r="325" spans="1:11">
      <c r="A325" s="27" t="s">
        <v>25</v>
      </c>
      <c r="B325" s="21" t="s">
        <v>26</v>
      </c>
      <c r="C325" s="22">
        <v>5380808</v>
      </c>
      <c r="D325" s="22">
        <v>5380808</v>
      </c>
      <c r="E325" s="22">
        <v>2753634</v>
      </c>
      <c r="F325" s="22">
        <v>5380808</v>
      </c>
      <c r="G325" s="22">
        <f t="shared" si="70"/>
        <v>0</v>
      </c>
      <c r="H325" s="22">
        <f t="shared" si="71"/>
        <v>-2627174</v>
      </c>
      <c r="I325" s="23">
        <f t="shared" si="72"/>
        <v>0</v>
      </c>
      <c r="J325" s="23">
        <f t="shared" si="73"/>
        <v>195.40752329467171</v>
      </c>
      <c r="K325" s="23">
        <f t="shared" si="74"/>
        <v>100</v>
      </c>
    </row>
    <row r="326" spans="1:11">
      <c r="A326" s="20" t="s">
        <v>27</v>
      </c>
      <c r="B326" s="21" t="s">
        <v>28</v>
      </c>
      <c r="C326" s="22">
        <v>2073332.49</v>
      </c>
      <c r="D326" s="22">
        <v>5380808</v>
      </c>
      <c r="E326" s="22">
        <v>2753634</v>
      </c>
      <c r="F326" s="22">
        <v>1806596.69</v>
      </c>
      <c r="G326" s="22">
        <f t="shared" si="70"/>
        <v>-266735.80000000005</v>
      </c>
      <c r="H326" s="22">
        <f t="shared" si="71"/>
        <v>947037.31</v>
      </c>
      <c r="I326" s="23">
        <f t="shared" si="72"/>
        <v>-12.865075972450526</v>
      </c>
      <c r="J326" s="23">
        <f t="shared" si="73"/>
        <v>65.607727461238497</v>
      </c>
      <c r="K326" s="23">
        <f t="shared" si="74"/>
        <v>33.574821662471507</v>
      </c>
    </row>
    <row r="327" spans="1:11">
      <c r="A327" s="26" t="s">
        <v>29</v>
      </c>
      <c r="B327" s="21" t="s">
        <v>30</v>
      </c>
      <c r="C327" s="22">
        <v>2059482.6</v>
      </c>
      <c r="D327" s="22">
        <v>5380808</v>
      </c>
      <c r="E327" s="22">
        <v>2753634</v>
      </c>
      <c r="F327" s="22">
        <v>1806596.69</v>
      </c>
      <c r="G327" s="22">
        <f t="shared" si="70"/>
        <v>-252885.91000000015</v>
      </c>
      <c r="H327" s="22">
        <f t="shared" si="71"/>
        <v>947037.31</v>
      </c>
      <c r="I327" s="23">
        <f t="shared" si="72"/>
        <v>-12.27909912907252</v>
      </c>
      <c r="J327" s="23">
        <f t="shared" si="73"/>
        <v>65.607727461238497</v>
      </c>
      <c r="K327" s="23">
        <f t="shared" si="74"/>
        <v>33.574821662471507</v>
      </c>
    </row>
    <row r="328" spans="1:11">
      <c r="A328" s="27" t="s">
        <v>31</v>
      </c>
      <c r="B328" s="21" t="s">
        <v>32</v>
      </c>
      <c r="C328" s="22">
        <v>857614.23</v>
      </c>
      <c r="D328" s="22">
        <v>3511222</v>
      </c>
      <c r="E328" s="22">
        <v>1751854</v>
      </c>
      <c r="F328" s="22">
        <v>972539.69</v>
      </c>
      <c r="G328" s="22">
        <f t="shared" si="70"/>
        <v>114925.45999999996</v>
      </c>
      <c r="H328" s="22">
        <f t="shared" si="71"/>
        <v>779314.31</v>
      </c>
      <c r="I328" s="23">
        <f t="shared" si="72"/>
        <v>13.400600873891747</v>
      </c>
      <c r="J328" s="23">
        <f t="shared" si="73"/>
        <v>55.514882518748706</v>
      </c>
      <c r="K328" s="23">
        <f t="shared" si="74"/>
        <v>27.698040454291977</v>
      </c>
    </row>
    <row r="329" spans="1:11">
      <c r="A329" s="28" t="s">
        <v>33</v>
      </c>
      <c r="B329" s="21" t="s">
        <v>34</v>
      </c>
      <c r="C329" s="22">
        <v>808714.48</v>
      </c>
      <c r="D329" s="22">
        <v>2466920</v>
      </c>
      <c r="E329" s="22">
        <v>1196788</v>
      </c>
      <c r="F329" s="22">
        <v>875037.54</v>
      </c>
      <c r="G329" s="22">
        <f t="shared" si="70"/>
        <v>66323.060000000056</v>
      </c>
      <c r="H329" s="22">
        <f t="shared" si="71"/>
        <v>321750.45999999996</v>
      </c>
      <c r="I329" s="23">
        <f t="shared" si="72"/>
        <v>8.2010476676515083</v>
      </c>
      <c r="J329" s="23">
        <f t="shared" si="73"/>
        <v>73.115500823871898</v>
      </c>
      <c r="K329" s="23">
        <f t="shared" si="74"/>
        <v>35.470851912506284</v>
      </c>
    </row>
    <row r="330" spans="1:11">
      <c r="A330" s="28" t="s">
        <v>35</v>
      </c>
      <c r="B330" s="21" t="s">
        <v>36</v>
      </c>
      <c r="C330" s="22">
        <v>48899.75</v>
      </c>
      <c r="D330" s="22">
        <v>1044302</v>
      </c>
      <c r="E330" s="22">
        <v>555066</v>
      </c>
      <c r="F330" s="22">
        <v>97502.15</v>
      </c>
      <c r="G330" s="22">
        <f t="shared" si="70"/>
        <v>48602.399999999994</v>
      </c>
      <c r="H330" s="22">
        <f t="shared" si="71"/>
        <v>457563.85</v>
      </c>
      <c r="I330" s="23">
        <f t="shared" si="72"/>
        <v>99.391919181590879</v>
      </c>
      <c r="J330" s="23">
        <f t="shared" si="73"/>
        <v>17.565866041155466</v>
      </c>
      <c r="K330" s="23">
        <f t="shared" si="74"/>
        <v>9.3365855853957935</v>
      </c>
    </row>
    <row r="331" spans="1:11">
      <c r="A331" s="29" t="s">
        <v>77</v>
      </c>
      <c r="B331" s="21" t="s">
        <v>78</v>
      </c>
      <c r="C331" s="22">
        <v>1061.45</v>
      </c>
      <c r="D331" s="22">
        <v>0</v>
      </c>
      <c r="E331" s="22">
        <v>0</v>
      </c>
      <c r="F331" s="22">
        <v>0</v>
      </c>
      <c r="G331" s="22">
        <f t="shared" si="70"/>
        <v>-1061.45</v>
      </c>
      <c r="H331" s="22">
        <f t="shared" si="71"/>
        <v>0</v>
      </c>
      <c r="I331" s="23">
        <f t="shared" si="72"/>
        <v>-100</v>
      </c>
      <c r="J331" s="23">
        <f t="shared" si="73"/>
        <v>0</v>
      </c>
      <c r="K331" s="23">
        <f t="shared" si="74"/>
        <v>0</v>
      </c>
    </row>
    <row r="332" spans="1:11">
      <c r="A332" s="27" t="s">
        <v>37</v>
      </c>
      <c r="B332" s="21" t="s">
        <v>38</v>
      </c>
      <c r="C332" s="22">
        <v>820780</v>
      </c>
      <c r="D332" s="22">
        <v>1709847</v>
      </c>
      <c r="E332" s="22">
        <v>854923</v>
      </c>
      <c r="F332" s="22">
        <v>701580</v>
      </c>
      <c r="G332" s="22">
        <f t="shared" si="70"/>
        <v>-119200</v>
      </c>
      <c r="H332" s="22">
        <f t="shared" si="71"/>
        <v>153343</v>
      </c>
      <c r="I332" s="23">
        <f t="shared" si="72"/>
        <v>-14.522771022685745</v>
      </c>
      <c r="J332" s="23">
        <f t="shared" si="73"/>
        <v>82.06353086769218</v>
      </c>
      <c r="K332" s="23">
        <f t="shared" si="74"/>
        <v>41.031741436514494</v>
      </c>
    </row>
    <row r="333" spans="1:11">
      <c r="A333" s="28" t="s">
        <v>39</v>
      </c>
      <c r="B333" s="21" t="s">
        <v>40</v>
      </c>
      <c r="C333" s="22">
        <v>820780</v>
      </c>
      <c r="D333" s="22">
        <v>1709847</v>
      </c>
      <c r="E333" s="22">
        <v>854923</v>
      </c>
      <c r="F333" s="22">
        <v>701580</v>
      </c>
      <c r="G333" s="22">
        <f t="shared" si="70"/>
        <v>-119200</v>
      </c>
      <c r="H333" s="22">
        <f t="shared" si="71"/>
        <v>153343</v>
      </c>
      <c r="I333" s="23">
        <f t="shared" si="72"/>
        <v>-14.522771022685745</v>
      </c>
      <c r="J333" s="23">
        <f t="shared" si="73"/>
        <v>82.06353086769218</v>
      </c>
      <c r="K333" s="23">
        <f t="shared" si="74"/>
        <v>41.031741436514494</v>
      </c>
    </row>
    <row r="334" spans="1:11" ht="25.5">
      <c r="A334" s="27" t="s">
        <v>79</v>
      </c>
      <c r="B334" s="21" t="s">
        <v>80</v>
      </c>
      <c r="C334" s="22">
        <v>50000</v>
      </c>
      <c r="D334" s="22">
        <v>0</v>
      </c>
      <c r="E334" s="22">
        <v>0</v>
      </c>
      <c r="F334" s="22">
        <v>0</v>
      </c>
      <c r="G334" s="22">
        <f t="shared" si="70"/>
        <v>-50000</v>
      </c>
      <c r="H334" s="22">
        <f t="shared" si="71"/>
        <v>0</v>
      </c>
      <c r="I334" s="23">
        <f t="shared" si="72"/>
        <v>-100</v>
      </c>
      <c r="J334" s="23">
        <f t="shared" si="73"/>
        <v>0</v>
      </c>
      <c r="K334" s="23">
        <f t="shared" si="74"/>
        <v>0</v>
      </c>
    </row>
    <row r="335" spans="1:11">
      <c r="A335" s="28" t="s">
        <v>81</v>
      </c>
      <c r="B335" s="21" t="s">
        <v>82</v>
      </c>
      <c r="C335" s="22">
        <v>50000</v>
      </c>
      <c r="D335" s="22">
        <v>0</v>
      </c>
      <c r="E335" s="22">
        <v>0</v>
      </c>
      <c r="F335" s="22">
        <v>0</v>
      </c>
      <c r="G335" s="22">
        <f t="shared" si="70"/>
        <v>-50000</v>
      </c>
      <c r="H335" s="22">
        <f t="shared" si="71"/>
        <v>0</v>
      </c>
      <c r="I335" s="23">
        <f t="shared" si="72"/>
        <v>-100</v>
      </c>
      <c r="J335" s="23">
        <f t="shared" si="73"/>
        <v>0</v>
      </c>
      <c r="K335" s="23">
        <f t="shared" si="74"/>
        <v>0</v>
      </c>
    </row>
    <row r="336" spans="1:11" ht="25.5">
      <c r="A336" s="27" t="s">
        <v>43</v>
      </c>
      <c r="B336" s="21" t="s">
        <v>44</v>
      </c>
      <c r="C336" s="22">
        <v>331088.37</v>
      </c>
      <c r="D336" s="22">
        <v>159739</v>
      </c>
      <c r="E336" s="22">
        <v>146857</v>
      </c>
      <c r="F336" s="22">
        <v>132477</v>
      </c>
      <c r="G336" s="22">
        <f t="shared" si="70"/>
        <v>-198611.37</v>
      </c>
      <c r="H336" s="22">
        <f t="shared" si="71"/>
        <v>14380</v>
      </c>
      <c r="I336" s="23">
        <f t="shared" si="72"/>
        <v>-59.987419672880691</v>
      </c>
      <c r="J336" s="23">
        <f t="shared" si="73"/>
        <v>90.208161681091127</v>
      </c>
      <c r="K336" s="23">
        <f t="shared" si="74"/>
        <v>82.933410125266832</v>
      </c>
    </row>
    <row r="337" spans="1:11">
      <c r="A337" s="28" t="s">
        <v>45</v>
      </c>
      <c r="B337" s="21" t="s">
        <v>46</v>
      </c>
      <c r="C337" s="22">
        <v>194647</v>
      </c>
      <c r="D337" s="22">
        <v>0</v>
      </c>
      <c r="E337" s="22">
        <v>0</v>
      </c>
      <c r="F337" s="22">
        <v>0</v>
      </c>
      <c r="G337" s="22">
        <f t="shared" si="70"/>
        <v>-194647</v>
      </c>
      <c r="H337" s="22">
        <f t="shared" si="71"/>
        <v>0</v>
      </c>
      <c r="I337" s="23">
        <f t="shared" si="72"/>
        <v>-100</v>
      </c>
      <c r="J337" s="23">
        <f t="shared" si="73"/>
        <v>0</v>
      </c>
      <c r="K337" s="23">
        <f t="shared" si="74"/>
        <v>0</v>
      </c>
    </row>
    <row r="338" spans="1:11" ht="25.5">
      <c r="A338" s="29" t="s">
        <v>47</v>
      </c>
      <c r="B338" s="21" t="s">
        <v>48</v>
      </c>
      <c r="C338" s="22">
        <v>194647</v>
      </c>
      <c r="D338" s="22">
        <v>0</v>
      </c>
      <c r="E338" s="22">
        <v>0</v>
      </c>
      <c r="F338" s="22">
        <v>0</v>
      </c>
      <c r="G338" s="22">
        <f t="shared" si="70"/>
        <v>-194647</v>
      </c>
      <c r="H338" s="22">
        <f t="shared" si="71"/>
        <v>0</v>
      </c>
      <c r="I338" s="23">
        <f t="shared" si="72"/>
        <v>-100</v>
      </c>
      <c r="J338" s="23">
        <f t="shared" si="73"/>
        <v>0</v>
      </c>
      <c r="K338" s="23">
        <f t="shared" si="74"/>
        <v>0</v>
      </c>
    </row>
    <row r="339" spans="1:11" ht="25.5">
      <c r="A339" s="30" t="s">
        <v>49</v>
      </c>
      <c r="B339" s="21" t="s">
        <v>50</v>
      </c>
      <c r="C339" s="22">
        <v>194647</v>
      </c>
      <c r="D339" s="22">
        <v>0</v>
      </c>
      <c r="E339" s="22">
        <v>0</v>
      </c>
      <c r="F339" s="22">
        <v>0</v>
      </c>
      <c r="G339" s="22">
        <f t="shared" si="70"/>
        <v>-194647</v>
      </c>
      <c r="H339" s="22">
        <f t="shared" si="71"/>
        <v>0</v>
      </c>
      <c r="I339" s="23">
        <f t="shared" si="72"/>
        <v>-100</v>
      </c>
      <c r="J339" s="23">
        <f t="shared" si="73"/>
        <v>0</v>
      </c>
      <c r="K339" s="23">
        <f t="shared" si="74"/>
        <v>0</v>
      </c>
    </row>
    <row r="340" spans="1:11" ht="25.5">
      <c r="A340" s="28" t="s">
        <v>143</v>
      </c>
      <c r="B340" s="21" t="s">
        <v>144</v>
      </c>
      <c r="C340" s="22">
        <v>136441.37</v>
      </c>
      <c r="D340" s="22">
        <v>159739</v>
      </c>
      <c r="E340" s="22">
        <v>146857</v>
      </c>
      <c r="F340" s="22">
        <v>132477</v>
      </c>
      <c r="G340" s="22">
        <f t="shared" si="70"/>
        <v>-3964.3699999999953</v>
      </c>
      <c r="H340" s="22">
        <f t="shared" si="71"/>
        <v>14380</v>
      </c>
      <c r="I340" s="23">
        <f t="shared" si="72"/>
        <v>-2.9055483685043555</v>
      </c>
      <c r="J340" s="23">
        <f t="shared" si="73"/>
        <v>90.208161681091127</v>
      </c>
      <c r="K340" s="23">
        <f t="shared" si="74"/>
        <v>82.933410125266832</v>
      </c>
    </row>
    <row r="341" spans="1:11" ht="38.25">
      <c r="A341" s="29" t="s">
        <v>145</v>
      </c>
      <c r="B341" s="21" t="s">
        <v>146</v>
      </c>
      <c r="C341" s="22">
        <v>136441.37</v>
      </c>
      <c r="D341" s="22">
        <v>159739</v>
      </c>
      <c r="E341" s="22">
        <v>146857</v>
      </c>
      <c r="F341" s="22">
        <v>132477</v>
      </c>
      <c r="G341" s="22">
        <f t="shared" si="70"/>
        <v>-3964.3699999999953</v>
      </c>
      <c r="H341" s="22">
        <f t="shared" si="71"/>
        <v>14380</v>
      </c>
      <c r="I341" s="23">
        <f t="shared" si="72"/>
        <v>-2.9055483685043555</v>
      </c>
      <c r="J341" s="23">
        <f t="shared" si="73"/>
        <v>90.208161681091127</v>
      </c>
      <c r="K341" s="23">
        <f t="shared" si="74"/>
        <v>82.933410125266832</v>
      </c>
    </row>
    <row r="342" spans="1:11">
      <c r="A342" s="26" t="s">
        <v>51</v>
      </c>
      <c r="B342" s="21" t="s">
        <v>52</v>
      </c>
      <c r="C342" s="22">
        <v>13849.89</v>
      </c>
      <c r="D342" s="22">
        <v>0</v>
      </c>
      <c r="E342" s="22">
        <v>0</v>
      </c>
      <c r="F342" s="22">
        <v>0</v>
      </c>
      <c r="G342" s="22">
        <f t="shared" si="70"/>
        <v>-13849.89</v>
      </c>
      <c r="H342" s="22">
        <f t="shared" si="71"/>
        <v>0</v>
      </c>
      <c r="I342" s="23">
        <f t="shared" si="72"/>
        <v>-100</v>
      </c>
      <c r="J342" s="23">
        <f t="shared" si="73"/>
        <v>0</v>
      </c>
      <c r="K342" s="23">
        <f t="shared" si="74"/>
        <v>0</v>
      </c>
    </row>
    <row r="343" spans="1:11">
      <c r="A343" s="27" t="s">
        <v>53</v>
      </c>
      <c r="B343" s="21" t="s">
        <v>54</v>
      </c>
      <c r="C343" s="22">
        <v>13849.89</v>
      </c>
      <c r="D343" s="22">
        <v>0</v>
      </c>
      <c r="E343" s="22">
        <v>0</v>
      </c>
      <c r="F343" s="22">
        <v>0</v>
      </c>
      <c r="G343" s="22">
        <f t="shared" si="70"/>
        <v>-13849.89</v>
      </c>
      <c r="H343" s="22">
        <f t="shared" si="71"/>
        <v>0</v>
      </c>
      <c r="I343" s="23">
        <f t="shared" si="72"/>
        <v>-100</v>
      </c>
      <c r="J343" s="23">
        <f t="shared" si="73"/>
        <v>0</v>
      </c>
      <c r="K343" s="23">
        <f t="shared" si="74"/>
        <v>0</v>
      </c>
    </row>
    <row r="344" spans="1:11">
      <c r="A344" s="20"/>
      <c r="B344" s="21" t="s">
        <v>55</v>
      </c>
      <c r="C344" s="22">
        <v>3308253.63</v>
      </c>
      <c r="D344" s="22">
        <v>0</v>
      </c>
      <c r="E344" s="22">
        <v>0</v>
      </c>
      <c r="F344" s="22">
        <v>3574561.31</v>
      </c>
      <c r="G344" s="22">
        <f t="shared" si="70"/>
        <v>266307.68000000017</v>
      </c>
      <c r="H344" s="22">
        <f t="shared" si="71"/>
        <v>-3574561.31</v>
      </c>
      <c r="I344" s="23">
        <f t="shared" si="72"/>
        <v>8.0497963513154218</v>
      </c>
      <c r="J344" s="23">
        <f t="shared" si="73"/>
        <v>0</v>
      </c>
      <c r="K344" s="23">
        <f t="shared" si="74"/>
        <v>0</v>
      </c>
    </row>
    <row r="345" spans="1:11">
      <c r="A345" s="20" t="s">
        <v>56</v>
      </c>
      <c r="B345" s="21" t="s">
        <v>57</v>
      </c>
      <c r="C345" s="22">
        <v>-3308253.63</v>
      </c>
      <c r="D345" s="22">
        <v>0</v>
      </c>
      <c r="E345" s="22">
        <v>0</v>
      </c>
      <c r="F345" s="22">
        <v>-3574561.31</v>
      </c>
      <c r="G345" s="22">
        <f t="shared" si="70"/>
        <v>-266307.68000000017</v>
      </c>
      <c r="H345" s="22">
        <f t="shared" si="71"/>
        <v>3574561.31</v>
      </c>
      <c r="I345" s="23">
        <f t="shared" si="72"/>
        <v>8.0497963513154218</v>
      </c>
      <c r="J345" s="23">
        <f t="shared" si="73"/>
        <v>0</v>
      </c>
      <c r="K345" s="23">
        <f t="shared" si="74"/>
        <v>0</v>
      </c>
    </row>
    <row r="346" spans="1:11">
      <c r="A346" s="26" t="s">
        <v>58</v>
      </c>
      <c r="B346" s="21" t="s">
        <v>59</v>
      </c>
      <c r="C346" s="22">
        <v>-3308253.63</v>
      </c>
      <c r="D346" s="22">
        <v>0</v>
      </c>
      <c r="E346" s="22">
        <v>0</v>
      </c>
      <c r="F346" s="22">
        <v>-3574561.31</v>
      </c>
      <c r="G346" s="22">
        <f t="shared" si="70"/>
        <v>-266307.68000000017</v>
      </c>
      <c r="H346" s="22">
        <f t="shared" si="71"/>
        <v>3574561.31</v>
      </c>
      <c r="I346" s="23">
        <f t="shared" si="72"/>
        <v>8.0497963513154218</v>
      </c>
      <c r="J346" s="23">
        <f t="shared" si="73"/>
        <v>0</v>
      </c>
      <c r="K346" s="23">
        <f t="shared" si="74"/>
        <v>0</v>
      </c>
    </row>
    <row r="347" spans="1:11" s="35" customFormat="1">
      <c r="A347" s="36" t="s">
        <v>786</v>
      </c>
      <c r="B347" s="32" t="s">
        <v>787</v>
      </c>
      <c r="C347" s="33"/>
      <c r="D347" s="33"/>
      <c r="E347" s="33"/>
      <c r="F347" s="33"/>
      <c r="G347" s="33"/>
      <c r="H347" s="33"/>
      <c r="I347" s="34"/>
      <c r="J347" s="34"/>
      <c r="K347" s="34"/>
    </row>
    <row r="348" spans="1:11">
      <c r="A348" s="20" t="s">
        <v>21</v>
      </c>
      <c r="B348" s="21" t="s">
        <v>22</v>
      </c>
      <c r="C348" s="22">
        <v>20957764.609999999</v>
      </c>
      <c r="D348" s="22">
        <v>10324197</v>
      </c>
      <c r="E348" s="22">
        <v>4929184</v>
      </c>
      <c r="F348" s="22">
        <v>10360064.460000001</v>
      </c>
      <c r="G348" s="22">
        <f t="shared" ref="G348:G366" si="75">F348-C348</f>
        <v>-10597700.149999999</v>
      </c>
      <c r="H348" s="22">
        <f t="shared" ref="H348:H366" si="76">E348-F348</f>
        <v>-5430880.4600000009</v>
      </c>
      <c r="I348" s="23">
        <f t="shared" ref="I348:I366" si="77">IF(ISERROR(F348/C348),0,F348/C348*100-100)</f>
        <v>-50.566939495748059</v>
      </c>
      <c r="J348" s="23">
        <f t="shared" ref="J348:J366" si="78">IF(ISERROR(F348/E348),0,F348/E348*100)</f>
        <v>210.17808343125353</v>
      </c>
      <c r="K348" s="23">
        <f t="shared" ref="K348:K366" si="79">IF(ISERROR(F348/D348),0,F348/D348*100)</f>
        <v>100.3474116195187</v>
      </c>
    </row>
    <row r="349" spans="1:11" ht="25.5">
      <c r="A349" s="26" t="s">
        <v>65</v>
      </c>
      <c r="B349" s="21" t="s">
        <v>66</v>
      </c>
      <c r="C349" s="22">
        <v>21151.61</v>
      </c>
      <c r="D349" s="22">
        <v>0</v>
      </c>
      <c r="E349" s="22">
        <v>0</v>
      </c>
      <c r="F349" s="22">
        <v>35867.46</v>
      </c>
      <c r="G349" s="22">
        <f t="shared" si="75"/>
        <v>14715.849999999999</v>
      </c>
      <c r="H349" s="22">
        <f t="shared" si="76"/>
        <v>-35867.46</v>
      </c>
      <c r="I349" s="23">
        <f t="shared" si="77"/>
        <v>69.573190882396176</v>
      </c>
      <c r="J349" s="23">
        <f t="shared" si="78"/>
        <v>0</v>
      </c>
      <c r="K349" s="23">
        <f t="shared" si="79"/>
        <v>0</v>
      </c>
    </row>
    <row r="350" spans="1:11">
      <c r="A350" s="26" t="s">
        <v>23</v>
      </c>
      <c r="B350" s="21" t="s">
        <v>24</v>
      </c>
      <c r="C350" s="22">
        <v>20936613</v>
      </c>
      <c r="D350" s="22">
        <v>10324197</v>
      </c>
      <c r="E350" s="22">
        <v>4929184</v>
      </c>
      <c r="F350" s="22">
        <v>10324197</v>
      </c>
      <c r="G350" s="22">
        <f t="shared" si="75"/>
        <v>-10612416</v>
      </c>
      <c r="H350" s="22">
        <f t="shared" si="76"/>
        <v>-5395013</v>
      </c>
      <c r="I350" s="23">
        <f t="shared" si="77"/>
        <v>-50.688313338934051</v>
      </c>
      <c r="J350" s="23">
        <f t="shared" si="78"/>
        <v>209.45042830618615</v>
      </c>
      <c r="K350" s="23">
        <f t="shared" si="79"/>
        <v>100</v>
      </c>
    </row>
    <row r="351" spans="1:11">
      <c r="A351" s="27" t="s">
        <v>25</v>
      </c>
      <c r="B351" s="21" t="s">
        <v>26</v>
      </c>
      <c r="C351" s="22">
        <v>20936613</v>
      </c>
      <c r="D351" s="22">
        <v>10324197</v>
      </c>
      <c r="E351" s="22">
        <v>4929184</v>
      </c>
      <c r="F351" s="22">
        <v>10324197</v>
      </c>
      <c r="G351" s="22">
        <f t="shared" si="75"/>
        <v>-10612416</v>
      </c>
      <c r="H351" s="22">
        <f t="shared" si="76"/>
        <v>-5395013</v>
      </c>
      <c r="I351" s="23">
        <f t="shared" si="77"/>
        <v>-50.688313338934051</v>
      </c>
      <c r="J351" s="23">
        <f t="shared" si="78"/>
        <v>209.45042830618615</v>
      </c>
      <c r="K351" s="23">
        <f t="shared" si="79"/>
        <v>100</v>
      </c>
    </row>
    <row r="352" spans="1:11">
      <c r="A352" s="20" t="s">
        <v>27</v>
      </c>
      <c r="B352" s="21" t="s">
        <v>28</v>
      </c>
      <c r="C352" s="22">
        <v>11325358.800000001</v>
      </c>
      <c r="D352" s="22">
        <v>10324197</v>
      </c>
      <c r="E352" s="22">
        <v>4929184</v>
      </c>
      <c r="F352" s="22">
        <v>7562731.3300000001</v>
      </c>
      <c r="G352" s="22">
        <f t="shared" si="75"/>
        <v>-3762627.4700000007</v>
      </c>
      <c r="H352" s="22">
        <f t="shared" si="76"/>
        <v>-2633547.33</v>
      </c>
      <c r="I352" s="23">
        <f t="shared" si="77"/>
        <v>-33.223031044279153</v>
      </c>
      <c r="J352" s="23">
        <f t="shared" si="78"/>
        <v>153.42765313690867</v>
      </c>
      <c r="K352" s="23">
        <f t="shared" si="79"/>
        <v>73.252489564079411</v>
      </c>
    </row>
    <row r="353" spans="1:11">
      <c r="A353" s="26" t="s">
        <v>29</v>
      </c>
      <c r="B353" s="21" t="s">
        <v>30</v>
      </c>
      <c r="C353" s="22">
        <v>10256123.810000001</v>
      </c>
      <c r="D353" s="22">
        <v>6589089</v>
      </c>
      <c r="E353" s="22">
        <v>2808702</v>
      </c>
      <c r="F353" s="22">
        <v>6270225.4400000004</v>
      </c>
      <c r="G353" s="22">
        <f t="shared" si="75"/>
        <v>-3985898.37</v>
      </c>
      <c r="H353" s="22">
        <f t="shared" si="76"/>
        <v>-3461523.4400000004</v>
      </c>
      <c r="I353" s="23">
        <f t="shared" si="77"/>
        <v>-38.863594510370866</v>
      </c>
      <c r="J353" s="23">
        <f t="shared" si="78"/>
        <v>223.24281607660765</v>
      </c>
      <c r="K353" s="23">
        <f t="shared" si="79"/>
        <v>95.1607337524201</v>
      </c>
    </row>
    <row r="354" spans="1:11">
      <c r="A354" s="27" t="s">
        <v>37</v>
      </c>
      <c r="B354" s="21" t="s">
        <v>38</v>
      </c>
      <c r="C354" s="22">
        <v>10256123.810000001</v>
      </c>
      <c r="D354" s="22">
        <v>6560089</v>
      </c>
      <c r="E354" s="22">
        <v>2808702</v>
      </c>
      <c r="F354" s="22">
        <v>6241767.4100000001</v>
      </c>
      <c r="G354" s="22">
        <f t="shared" si="75"/>
        <v>-4014356.4000000004</v>
      </c>
      <c r="H354" s="22">
        <f t="shared" si="76"/>
        <v>-3433065.41</v>
      </c>
      <c r="I354" s="23">
        <f t="shared" si="77"/>
        <v>-39.141068052297626</v>
      </c>
      <c r="J354" s="23">
        <f t="shared" si="78"/>
        <v>222.22960677209613</v>
      </c>
      <c r="K354" s="23">
        <f t="shared" si="79"/>
        <v>95.147602570635854</v>
      </c>
    </row>
    <row r="355" spans="1:11">
      <c r="A355" s="28" t="s">
        <v>39</v>
      </c>
      <c r="B355" s="21" t="s">
        <v>40</v>
      </c>
      <c r="C355" s="22">
        <v>10256123.810000001</v>
      </c>
      <c r="D355" s="22">
        <v>6560089</v>
      </c>
      <c r="E355" s="22">
        <v>2808702</v>
      </c>
      <c r="F355" s="22">
        <v>6241767.4100000001</v>
      </c>
      <c r="G355" s="22">
        <f t="shared" si="75"/>
        <v>-4014356.4000000004</v>
      </c>
      <c r="H355" s="22">
        <f t="shared" si="76"/>
        <v>-3433065.41</v>
      </c>
      <c r="I355" s="23">
        <f t="shared" si="77"/>
        <v>-39.141068052297626</v>
      </c>
      <c r="J355" s="23">
        <f t="shared" si="78"/>
        <v>222.22960677209613</v>
      </c>
      <c r="K355" s="23">
        <f t="shared" si="79"/>
        <v>95.147602570635854</v>
      </c>
    </row>
    <row r="356" spans="1:11" ht="25.5">
      <c r="A356" s="27" t="s">
        <v>43</v>
      </c>
      <c r="B356" s="21" t="s">
        <v>44</v>
      </c>
      <c r="C356" s="22">
        <v>0</v>
      </c>
      <c r="D356" s="22">
        <v>29000</v>
      </c>
      <c r="E356" s="22">
        <v>0</v>
      </c>
      <c r="F356" s="22">
        <v>28458.03</v>
      </c>
      <c r="G356" s="22">
        <f t="shared" si="75"/>
        <v>28458.03</v>
      </c>
      <c r="H356" s="22">
        <f t="shared" si="76"/>
        <v>-28458.03</v>
      </c>
      <c r="I356" s="23">
        <f t="shared" si="77"/>
        <v>0</v>
      </c>
      <c r="J356" s="23">
        <f t="shared" si="78"/>
        <v>0</v>
      </c>
      <c r="K356" s="23">
        <f t="shared" si="79"/>
        <v>98.131137931034473</v>
      </c>
    </row>
    <row r="357" spans="1:11" ht="25.5">
      <c r="A357" s="28" t="s">
        <v>143</v>
      </c>
      <c r="B357" s="21" t="s">
        <v>144</v>
      </c>
      <c r="C357" s="22">
        <v>0</v>
      </c>
      <c r="D357" s="22">
        <v>29000</v>
      </c>
      <c r="E357" s="22">
        <v>0</v>
      </c>
      <c r="F357" s="22">
        <v>28458.03</v>
      </c>
      <c r="G357" s="22">
        <f t="shared" si="75"/>
        <v>28458.03</v>
      </c>
      <c r="H357" s="22">
        <f t="shared" si="76"/>
        <v>-28458.03</v>
      </c>
      <c r="I357" s="23">
        <f t="shared" si="77"/>
        <v>0</v>
      </c>
      <c r="J357" s="23">
        <f t="shared" si="78"/>
        <v>0</v>
      </c>
      <c r="K357" s="23">
        <f t="shared" si="79"/>
        <v>98.131137931034473</v>
      </c>
    </row>
    <row r="358" spans="1:11" ht="25.5">
      <c r="A358" s="29" t="s">
        <v>163</v>
      </c>
      <c r="B358" s="21" t="s">
        <v>164</v>
      </c>
      <c r="C358" s="22">
        <v>0</v>
      </c>
      <c r="D358" s="22">
        <v>29000</v>
      </c>
      <c r="E358" s="22">
        <v>0</v>
      </c>
      <c r="F358" s="22">
        <v>28458.03</v>
      </c>
      <c r="G358" s="22">
        <f t="shared" si="75"/>
        <v>28458.03</v>
      </c>
      <c r="H358" s="22">
        <f t="shared" si="76"/>
        <v>-28458.03</v>
      </c>
      <c r="I358" s="23">
        <f t="shared" si="77"/>
        <v>0</v>
      </c>
      <c r="J358" s="23">
        <f t="shared" si="78"/>
        <v>0</v>
      </c>
      <c r="K358" s="23">
        <f t="shared" si="79"/>
        <v>98.131137931034473</v>
      </c>
    </row>
    <row r="359" spans="1:11">
      <c r="A359" s="26" t="s">
        <v>51</v>
      </c>
      <c r="B359" s="21" t="s">
        <v>52</v>
      </c>
      <c r="C359" s="22">
        <v>1069234.99</v>
      </c>
      <c r="D359" s="22">
        <v>3735108</v>
      </c>
      <c r="E359" s="22">
        <v>2120482</v>
      </c>
      <c r="F359" s="22">
        <v>1292505.8899999999</v>
      </c>
      <c r="G359" s="22">
        <f t="shared" si="75"/>
        <v>223270.89999999991</v>
      </c>
      <c r="H359" s="22">
        <f t="shared" si="76"/>
        <v>827976.1100000001</v>
      </c>
      <c r="I359" s="23">
        <f t="shared" si="77"/>
        <v>20.881368650309497</v>
      </c>
      <c r="J359" s="23">
        <f t="shared" si="78"/>
        <v>60.95340068908861</v>
      </c>
      <c r="K359" s="23">
        <f t="shared" si="79"/>
        <v>34.604244107533169</v>
      </c>
    </row>
    <row r="360" spans="1:11">
      <c r="A360" s="27" t="s">
        <v>185</v>
      </c>
      <c r="B360" s="21" t="s">
        <v>186</v>
      </c>
      <c r="C360" s="22">
        <v>1069234.99</v>
      </c>
      <c r="D360" s="22">
        <v>3735108</v>
      </c>
      <c r="E360" s="22">
        <v>2120482</v>
      </c>
      <c r="F360" s="22">
        <v>1292505.8899999999</v>
      </c>
      <c r="G360" s="22">
        <f t="shared" si="75"/>
        <v>223270.89999999991</v>
      </c>
      <c r="H360" s="22">
        <f t="shared" si="76"/>
        <v>827976.1100000001</v>
      </c>
      <c r="I360" s="23">
        <f t="shared" si="77"/>
        <v>20.881368650309497</v>
      </c>
      <c r="J360" s="23">
        <f t="shared" si="78"/>
        <v>60.95340068908861</v>
      </c>
      <c r="K360" s="23">
        <f t="shared" si="79"/>
        <v>34.604244107533169</v>
      </c>
    </row>
    <row r="361" spans="1:11" ht="25.5">
      <c r="A361" s="28" t="s">
        <v>187</v>
      </c>
      <c r="B361" s="21" t="s">
        <v>188</v>
      </c>
      <c r="C361" s="22">
        <v>1069234.99</v>
      </c>
      <c r="D361" s="22">
        <v>3735108</v>
      </c>
      <c r="E361" s="22">
        <v>2120482</v>
      </c>
      <c r="F361" s="22">
        <v>1292505.8899999999</v>
      </c>
      <c r="G361" s="22">
        <f t="shared" si="75"/>
        <v>223270.89999999991</v>
      </c>
      <c r="H361" s="22">
        <f t="shared" si="76"/>
        <v>827976.1100000001</v>
      </c>
      <c r="I361" s="23">
        <f t="shared" si="77"/>
        <v>20.881368650309497</v>
      </c>
      <c r="J361" s="23">
        <f t="shared" si="78"/>
        <v>60.95340068908861</v>
      </c>
      <c r="K361" s="23">
        <f t="shared" si="79"/>
        <v>34.604244107533169</v>
      </c>
    </row>
    <row r="362" spans="1:11" ht="25.5">
      <c r="A362" s="29" t="s">
        <v>449</v>
      </c>
      <c r="B362" s="21" t="s">
        <v>450</v>
      </c>
      <c r="C362" s="22">
        <v>1069234.99</v>
      </c>
      <c r="D362" s="22">
        <v>2006289</v>
      </c>
      <c r="E362" s="22">
        <v>391663</v>
      </c>
      <c r="F362" s="22">
        <v>1205556.6100000001</v>
      </c>
      <c r="G362" s="22">
        <f t="shared" si="75"/>
        <v>136321.62000000011</v>
      </c>
      <c r="H362" s="22">
        <f t="shared" si="76"/>
        <v>-813893.6100000001</v>
      </c>
      <c r="I362" s="23">
        <f t="shared" si="77"/>
        <v>12.749453700537813</v>
      </c>
      <c r="J362" s="23">
        <f t="shared" si="78"/>
        <v>307.80456923426522</v>
      </c>
      <c r="K362" s="23">
        <f t="shared" si="79"/>
        <v>60.088881013652575</v>
      </c>
    </row>
    <row r="363" spans="1:11" ht="38.25">
      <c r="A363" s="29" t="s">
        <v>189</v>
      </c>
      <c r="B363" s="21" t="s">
        <v>190</v>
      </c>
      <c r="C363" s="22">
        <v>0</v>
      </c>
      <c r="D363" s="22">
        <v>1728819</v>
      </c>
      <c r="E363" s="22">
        <v>1728819</v>
      </c>
      <c r="F363" s="22">
        <v>86949.28</v>
      </c>
      <c r="G363" s="22">
        <f t="shared" si="75"/>
        <v>86949.28</v>
      </c>
      <c r="H363" s="22">
        <f t="shared" si="76"/>
        <v>1641869.72</v>
      </c>
      <c r="I363" s="23">
        <f t="shared" si="77"/>
        <v>0</v>
      </c>
      <c r="J363" s="23">
        <f t="shared" si="78"/>
        <v>5.02940330942684</v>
      </c>
      <c r="K363" s="23">
        <f t="shared" si="79"/>
        <v>5.02940330942684</v>
      </c>
    </row>
    <row r="364" spans="1:11">
      <c r="A364" s="20"/>
      <c r="B364" s="21" t="s">
        <v>55</v>
      </c>
      <c r="C364" s="22">
        <v>9632405.8100000005</v>
      </c>
      <c r="D364" s="22">
        <v>0</v>
      </c>
      <c r="E364" s="22">
        <v>0</v>
      </c>
      <c r="F364" s="22">
        <v>2797333.13</v>
      </c>
      <c r="G364" s="22">
        <f t="shared" si="75"/>
        <v>-6835072.6800000006</v>
      </c>
      <c r="H364" s="22">
        <f t="shared" si="76"/>
        <v>-2797333.13</v>
      </c>
      <c r="I364" s="23">
        <f t="shared" si="77"/>
        <v>-70.959143694964411</v>
      </c>
      <c r="J364" s="23">
        <f t="shared" si="78"/>
        <v>0</v>
      </c>
      <c r="K364" s="23">
        <f t="shared" si="79"/>
        <v>0</v>
      </c>
    </row>
    <row r="365" spans="1:11">
      <c r="A365" s="20" t="s">
        <v>56</v>
      </c>
      <c r="B365" s="21" t="s">
        <v>57</v>
      </c>
      <c r="C365" s="22">
        <v>-9632405.8100000005</v>
      </c>
      <c r="D365" s="22">
        <v>0</v>
      </c>
      <c r="E365" s="22">
        <v>0</v>
      </c>
      <c r="F365" s="22">
        <v>-2797333.13</v>
      </c>
      <c r="G365" s="22">
        <f t="shared" si="75"/>
        <v>6835072.6800000006</v>
      </c>
      <c r="H365" s="22">
        <f t="shared" si="76"/>
        <v>2797333.13</v>
      </c>
      <c r="I365" s="23">
        <f t="shared" si="77"/>
        <v>-70.959143694964411</v>
      </c>
      <c r="J365" s="23">
        <f t="shared" si="78"/>
        <v>0</v>
      </c>
      <c r="K365" s="23">
        <f t="shared" si="79"/>
        <v>0</v>
      </c>
    </row>
    <row r="366" spans="1:11">
      <c r="A366" s="26" t="s">
        <v>58</v>
      </c>
      <c r="B366" s="21" t="s">
        <v>59</v>
      </c>
      <c r="C366" s="22">
        <v>-9632405.8100000005</v>
      </c>
      <c r="D366" s="22">
        <v>0</v>
      </c>
      <c r="E366" s="22">
        <v>0</v>
      </c>
      <c r="F366" s="22">
        <v>-2797333.13</v>
      </c>
      <c r="G366" s="22">
        <f t="shared" si="75"/>
        <v>6835072.6800000006</v>
      </c>
      <c r="H366" s="22">
        <f t="shared" si="76"/>
        <v>2797333.13</v>
      </c>
      <c r="I366" s="23">
        <f t="shared" si="77"/>
        <v>-70.959143694964411</v>
      </c>
      <c r="J366" s="23">
        <f t="shared" si="78"/>
        <v>0</v>
      </c>
      <c r="K366" s="23">
        <f t="shared" si="79"/>
        <v>0</v>
      </c>
    </row>
    <row r="367" spans="1:11" s="35" customFormat="1">
      <c r="A367" s="36" t="s">
        <v>788</v>
      </c>
      <c r="B367" s="32" t="s">
        <v>789</v>
      </c>
      <c r="C367" s="33"/>
      <c r="D367" s="33"/>
      <c r="E367" s="33"/>
      <c r="F367" s="33"/>
      <c r="G367" s="33"/>
      <c r="H367" s="33"/>
      <c r="I367" s="34"/>
      <c r="J367" s="34"/>
      <c r="K367" s="34"/>
    </row>
    <row r="368" spans="1:11">
      <c r="A368" s="20" t="s">
        <v>21</v>
      </c>
      <c r="B368" s="21" t="s">
        <v>22</v>
      </c>
      <c r="C368" s="22">
        <v>0</v>
      </c>
      <c r="D368" s="22">
        <v>142500</v>
      </c>
      <c r="E368" s="22">
        <v>0</v>
      </c>
      <c r="F368" s="22">
        <v>142500</v>
      </c>
      <c r="G368" s="22">
        <f t="shared" ref="G368:G381" si="80">F368-C368</f>
        <v>142500</v>
      </c>
      <c r="H368" s="22">
        <f t="shared" ref="H368:H381" si="81">E368-F368</f>
        <v>-142500</v>
      </c>
      <c r="I368" s="23">
        <f t="shared" ref="I368:I381" si="82">IF(ISERROR(F368/C368),0,F368/C368*100-100)</f>
        <v>0</v>
      </c>
      <c r="J368" s="23">
        <f t="shared" ref="J368:J381" si="83">IF(ISERROR(F368/E368),0,F368/E368*100)</f>
        <v>0</v>
      </c>
      <c r="K368" s="23">
        <f t="shared" ref="K368:K381" si="84">IF(ISERROR(F368/D368),0,F368/D368*100)</f>
        <v>100</v>
      </c>
    </row>
    <row r="369" spans="1:11">
      <c r="A369" s="26" t="s">
        <v>23</v>
      </c>
      <c r="B369" s="21" t="s">
        <v>24</v>
      </c>
      <c r="C369" s="22">
        <v>0</v>
      </c>
      <c r="D369" s="22">
        <v>142500</v>
      </c>
      <c r="E369" s="22">
        <v>0</v>
      </c>
      <c r="F369" s="22">
        <v>142500</v>
      </c>
      <c r="G369" s="22">
        <f t="shared" si="80"/>
        <v>142500</v>
      </c>
      <c r="H369" s="22">
        <f t="shared" si="81"/>
        <v>-142500</v>
      </c>
      <c r="I369" s="23">
        <f t="shared" si="82"/>
        <v>0</v>
      </c>
      <c r="J369" s="23">
        <f t="shared" si="83"/>
        <v>0</v>
      </c>
      <c r="K369" s="23">
        <f t="shared" si="84"/>
        <v>100</v>
      </c>
    </row>
    <row r="370" spans="1:11">
      <c r="A370" s="27" t="s">
        <v>25</v>
      </c>
      <c r="B370" s="21" t="s">
        <v>26</v>
      </c>
      <c r="C370" s="22">
        <v>0</v>
      </c>
      <c r="D370" s="22">
        <v>142500</v>
      </c>
      <c r="E370" s="22">
        <v>0</v>
      </c>
      <c r="F370" s="22">
        <v>142500</v>
      </c>
      <c r="G370" s="22">
        <f t="shared" si="80"/>
        <v>142500</v>
      </c>
      <c r="H370" s="22">
        <f t="shared" si="81"/>
        <v>-142500</v>
      </c>
      <c r="I370" s="23">
        <f t="shared" si="82"/>
        <v>0</v>
      </c>
      <c r="J370" s="23">
        <f t="shared" si="83"/>
        <v>0</v>
      </c>
      <c r="K370" s="23">
        <f t="shared" si="84"/>
        <v>100</v>
      </c>
    </row>
    <row r="371" spans="1:11">
      <c r="A371" s="20" t="s">
        <v>27</v>
      </c>
      <c r="B371" s="21" t="s">
        <v>28</v>
      </c>
      <c r="C371" s="22">
        <v>0</v>
      </c>
      <c r="D371" s="22">
        <v>142500</v>
      </c>
      <c r="E371" s="22">
        <v>0</v>
      </c>
      <c r="F371" s="22">
        <v>110000</v>
      </c>
      <c r="G371" s="22">
        <f t="shared" si="80"/>
        <v>110000</v>
      </c>
      <c r="H371" s="22">
        <f t="shared" si="81"/>
        <v>-110000</v>
      </c>
      <c r="I371" s="23">
        <f t="shared" si="82"/>
        <v>0</v>
      </c>
      <c r="J371" s="23">
        <f t="shared" si="83"/>
        <v>0</v>
      </c>
      <c r="K371" s="23">
        <f t="shared" si="84"/>
        <v>77.192982456140342</v>
      </c>
    </row>
    <row r="372" spans="1:11">
      <c r="A372" s="26" t="s">
        <v>29</v>
      </c>
      <c r="B372" s="21" t="s">
        <v>30</v>
      </c>
      <c r="C372" s="22">
        <v>0</v>
      </c>
      <c r="D372" s="22">
        <v>142500</v>
      </c>
      <c r="E372" s="22">
        <v>0</v>
      </c>
      <c r="F372" s="22">
        <v>110000</v>
      </c>
      <c r="G372" s="22">
        <f t="shared" si="80"/>
        <v>110000</v>
      </c>
      <c r="H372" s="22">
        <f t="shared" si="81"/>
        <v>-110000</v>
      </c>
      <c r="I372" s="23">
        <f t="shared" si="82"/>
        <v>0</v>
      </c>
      <c r="J372" s="23">
        <f t="shared" si="83"/>
        <v>0</v>
      </c>
      <c r="K372" s="23">
        <f t="shared" si="84"/>
        <v>77.192982456140342</v>
      </c>
    </row>
    <row r="373" spans="1:11">
      <c r="A373" s="27" t="s">
        <v>37</v>
      </c>
      <c r="B373" s="21" t="s">
        <v>38</v>
      </c>
      <c r="C373" s="22">
        <v>0</v>
      </c>
      <c r="D373" s="22">
        <v>82500</v>
      </c>
      <c r="E373" s="22">
        <v>0</v>
      </c>
      <c r="F373" s="22">
        <v>50000</v>
      </c>
      <c r="G373" s="22">
        <f t="shared" si="80"/>
        <v>50000</v>
      </c>
      <c r="H373" s="22">
        <f t="shared" si="81"/>
        <v>-50000</v>
      </c>
      <c r="I373" s="23">
        <f t="shared" si="82"/>
        <v>0</v>
      </c>
      <c r="J373" s="23">
        <f t="shared" si="83"/>
        <v>0</v>
      </c>
      <c r="K373" s="23">
        <f t="shared" si="84"/>
        <v>60.606060606060609</v>
      </c>
    </row>
    <row r="374" spans="1:11">
      <c r="A374" s="28" t="s">
        <v>39</v>
      </c>
      <c r="B374" s="21" t="s">
        <v>40</v>
      </c>
      <c r="C374" s="22">
        <v>0</v>
      </c>
      <c r="D374" s="22">
        <v>82500</v>
      </c>
      <c r="E374" s="22">
        <v>0</v>
      </c>
      <c r="F374" s="22">
        <v>50000</v>
      </c>
      <c r="G374" s="22">
        <f t="shared" si="80"/>
        <v>50000</v>
      </c>
      <c r="H374" s="22">
        <f t="shared" si="81"/>
        <v>-50000</v>
      </c>
      <c r="I374" s="23">
        <f t="shared" si="82"/>
        <v>0</v>
      </c>
      <c r="J374" s="23">
        <f t="shared" si="83"/>
        <v>0</v>
      </c>
      <c r="K374" s="23">
        <f t="shared" si="84"/>
        <v>60.606060606060609</v>
      </c>
    </row>
    <row r="375" spans="1:11" ht="25.5">
      <c r="A375" s="27" t="s">
        <v>43</v>
      </c>
      <c r="B375" s="21" t="s">
        <v>44</v>
      </c>
      <c r="C375" s="22">
        <v>0</v>
      </c>
      <c r="D375" s="22">
        <v>60000</v>
      </c>
      <c r="E375" s="22">
        <v>0</v>
      </c>
      <c r="F375" s="22">
        <v>60000</v>
      </c>
      <c r="G375" s="22">
        <f t="shared" si="80"/>
        <v>60000</v>
      </c>
      <c r="H375" s="22">
        <f t="shared" si="81"/>
        <v>-60000</v>
      </c>
      <c r="I375" s="23">
        <f t="shared" si="82"/>
        <v>0</v>
      </c>
      <c r="J375" s="23">
        <f t="shared" si="83"/>
        <v>0</v>
      </c>
      <c r="K375" s="23">
        <f t="shared" si="84"/>
        <v>100</v>
      </c>
    </row>
    <row r="376" spans="1:11">
      <c r="A376" s="28" t="s">
        <v>45</v>
      </c>
      <c r="B376" s="21" t="s">
        <v>46</v>
      </c>
      <c r="C376" s="22">
        <v>0</v>
      </c>
      <c r="D376" s="22">
        <v>60000</v>
      </c>
      <c r="E376" s="22">
        <v>0</v>
      </c>
      <c r="F376" s="22">
        <v>60000</v>
      </c>
      <c r="G376" s="22">
        <f t="shared" si="80"/>
        <v>60000</v>
      </c>
      <c r="H376" s="22">
        <f t="shared" si="81"/>
        <v>-60000</v>
      </c>
      <c r="I376" s="23">
        <f t="shared" si="82"/>
        <v>0</v>
      </c>
      <c r="J376" s="23">
        <f t="shared" si="83"/>
        <v>0</v>
      </c>
      <c r="K376" s="23">
        <f t="shared" si="84"/>
        <v>100</v>
      </c>
    </row>
    <row r="377" spans="1:11" ht="25.5">
      <c r="A377" s="29" t="s">
        <v>47</v>
      </c>
      <c r="B377" s="21" t="s">
        <v>48</v>
      </c>
      <c r="C377" s="22">
        <v>0</v>
      </c>
      <c r="D377" s="22">
        <v>60000</v>
      </c>
      <c r="E377" s="22">
        <v>0</v>
      </c>
      <c r="F377" s="22">
        <v>60000</v>
      </c>
      <c r="G377" s="22">
        <f t="shared" si="80"/>
        <v>60000</v>
      </c>
      <c r="H377" s="22">
        <f t="shared" si="81"/>
        <v>-60000</v>
      </c>
      <c r="I377" s="23">
        <f t="shared" si="82"/>
        <v>0</v>
      </c>
      <c r="J377" s="23">
        <f t="shared" si="83"/>
        <v>0</v>
      </c>
      <c r="K377" s="23">
        <f t="shared" si="84"/>
        <v>100</v>
      </c>
    </row>
    <row r="378" spans="1:11" ht="25.5">
      <c r="A378" s="30" t="s">
        <v>49</v>
      </c>
      <c r="B378" s="21" t="s">
        <v>50</v>
      </c>
      <c r="C378" s="22">
        <v>0</v>
      </c>
      <c r="D378" s="22">
        <v>60000</v>
      </c>
      <c r="E378" s="22">
        <v>0</v>
      </c>
      <c r="F378" s="22">
        <v>60000</v>
      </c>
      <c r="G378" s="22">
        <f t="shared" si="80"/>
        <v>60000</v>
      </c>
      <c r="H378" s="22">
        <f t="shared" si="81"/>
        <v>-60000</v>
      </c>
      <c r="I378" s="23">
        <f t="shared" si="82"/>
        <v>0</v>
      </c>
      <c r="J378" s="23">
        <f t="shared" si="83"/>
        <v>0</v>
      </c>
      <c r="K378" s="23">
        <f t="shared" si="84"/>
        <v>100</v>
      </c>
    </row>
    <row r="379" spans="1:11">
      <c r="A379" s="20"/>
      <c r="B379" s="21" t="s">
        <v>55</v>
      </c>
      <c r="C379" s="22">
        <v>0</v>
      </c>
      <c r="D379" s="22">
        <v>0</v>
      </c>
      <c r="E379" s="22">
        <v>0</v>
      </c>
      <c r="F379" s="22">
        <v>32500</v>
      </c>
      <c r="G379" s="22">
        <f t="shared" si="80"/>
        <v>32500</v>
      </c>
      <c r="H379" s="22">
        <f t="shared" si="81"/>
        <v>-32500</v>
      </c>
      <c r="I379" s="23">
        <f t="shared" si="82"/>
        <v>0</v>
      </c>
      <c r="J379" s="23">
        <f t="shared" si="83"/>
        <v>0</v>
      </c>
      <c r="K379" s="23">
        <f t="shared" si="84"/>
        <v>0</v>
      </c>
    </row>
    <row r="380" spans="1:11">
      <c r="A380" s="20" t="s">
        <v>56</v>
      </c>
      <c r="B380" s="21" t="s">
        <v>57</v>
      </c>
      <c r="C380" s="22">
        <v>0</v>
      </c>
      <c r="D380" s="22">
        <v>0</v>
      </c>
      <c r="E380" s="22">
        <v>0</v>
      </c>
      <c r="F380" s="22">
        <v>-32500</v>
      </c>
      <c r="G380" s="22">
        <f t="shared" si="80"/>
        <v>-32500</v>
      </c>
      <c r="H380" s="22">
        <f t="shared" si="81"/>
        <v>32500</v>
      </c>
      <c r="I380" s="23">
        <f t="shared" si="82"/>
        <v>0</v>
      </c>
      <c r="J380" s="23">
        <f t="shared" si="83"/>
        <v>0</v>
      </c>
      <c r="K380" s="23">
        <f t="shared" si="84"/>
        <v>0</v>
      </c>
    </row>
    <row r="381" spans="1:11">
      <c r="A381" s="26" t="s">
        <v>58</v>
      </c>
      <c r="B381" s="21" t="s">
        <v>59</v>
      </c>
      <c r="C381" s="22">
        <v>0</v>
      </c>
      <c r="D381" s="22">
        <v>0</v>
      </c>
      <c r="E381" s="22">
        <v>0</v>
      </c>
      <c r="F381" s="22">
        <v>-32500</v>
      </c>
      <c r="G381" s="22">
        <f t="shared" si="80"/>
        <v>-32500</v>
      </c>
      <c r="H381" s="22">
        <f t="shared" si="81"/>
        <v>32500</v>
      </c>
      <c r="I381" s="23">
        <f t="shared" si="82"/>
        <v>0</v>
      </c>
      <c r="J381" s="23">
        <f t="shared" si="83"/>
        <v>0</v>
      </c>
      <c r="K381" s="23">
        <f t="shared" si="84"/>
        <v>0</v>
      </c>
    </row>
    <row r="382" spans="1:11" s="35" customFormat="1" ht="25.5">
      <c r="A382" s="31" t="s">
        <v>112</v>
      </c>
      <c r="B382" s="32" t="s">
        <v>113</v>
      </c>
      <c r="C382" s="33"/>
      <c r="D382" s="33"/>
      <c r="E382" s="33"/>
      <c r="F382" s="33"/>
      <c r="G382" s="33"/>
      <c r="H382" s="33"/>
      <c r="I382" s="34"/>
      <c r="J382" s="34"/>
      <c r="K382" s="34"/>
    </row>
    <row r="383" spans="1:11">
      <c r="A383" s="20" t="s">
        <v>21</v>
      </c>
      <c r="B383" s="21" t="s">
        <v>22</v>
      </c>
      <c r="C383" s="22">
        <v>0</v>
      </c>
      <c r="D383" s="22">
        <v>283336</v>
      </c>
      <c r="E383" s="22">
        <v>69709</v>
      </c>
      <c r="F383" s="22">
        <v>283336</v>
      </c>
      <c r="G383" s="22">
        <f t="shared" ref="G383:G395" si="85">F383-C383</f>
        <v>283336</v>
      </c>
      <c r="H383" s="22">
        <f t="shared" ref="H383:H395" si="86">E383-F383</f>
        <v>-213627</v>
      </c>
      <c r="I383" s="23">
        <f t="shared" ref="I383:I395" si="87">IF(ISERROR(F383/C383),0,F383/C383*100-100)</f>
        <v>0</v>
      </c>
      <c r="J383" s="23">
        <f t="shared" ref="J383:J395" si="88">IF(ISERROR(F383/E383),0,F383/E383*100)</f>
        <v>406.45540747966544</v>
      </c>
      <c r="K383" s="23">
        <f t="shared" ref="K383:K395" si="89">IF(ISERROR(F383/D383),0,F383/D383*100)</f>
        <v>100</v>
      </c>
    </row>
    <row r="384" spans="1:11">
      <c r="A384" s="26" t="s">
        <v>23</v>
      </c>
      <c r="B384" s="21" t="s">
        <v>24</v>
      </c>
      <c r="C384" s="22">
        <v>0</v>
      </c>
      <c r="D384" s="22">
        <v>283336</v>
      </c>
      <c r="E384" s="22">
        <v>69709</v>
      </c>
      <c r="F384" s="22">
        <v>283336</v>
      </c>
      <c r="G384" s="22">
        <f t="shared" si="85"/>
        <v>283336</v>
      </c>
      <c r="H384" s="22">
        <f t="shared" si="86"/>
        <v>-213627</v>
      </c>
      <c r="I384" s="23">
        <f t="shared" si="87"/>
        <v>0</v>
      </c>
      <c r="J384" s="23">
        <f t="shared" si="88"/>
        <v>406.45540747966544</v>
      </c>
      <c r="K384" s="23">
        <f t="shared" si="89"/>
        <v>100</v>
      </c>
    </row>
    <row r="385" spans="1:11">
      <c r="A385" s="27" t="s">
        <v>25</v>
      </c>
      <c r="B385" s="21" t="s">
        <v>26</v>
      </c>
      <c r="C385" s="22">
        <v>0</v>
      </c>
      <c r="D385" s="22">
        <v>283336</v>
      </c>
      <c r="E385" s="22">
        <v>69709</v>
      </c>
      <c r="F385" s="22">
        <v>283336</v>
      </c>
      <c r="G385" s="22">
        <f t="shared" si="85"/>
        <v>283336</v>
      </c>
      <c r="H385" s="22">
        <f t="shared" si="86"/>
        <v>-213627</v>
      </c>
      <c r="I385" s="23">
        <f t="shared" si="87"/>
        <v>0</v>
      </c>
      <c r="J385" s="23">
        <f t="shared" si="88"/>
        <v>406.45540747966544</v>
      </c>
      <c r="K385" s="23">
        <f t="shared" si="89"/>
        <v>100</v>
      </c>
    </row>
    <row r="386" spans="1:11">
      <c r="A386" s="20" t="s">
        <v>27</v>
      </c>
      <c r="B386" s="21" t="s">
        <v>28</v>
      </c>
      <c r="C386" s="22">
        <v>0</v>
      </c>
      <c r="D386" s="22">
        <v>283336</v>
      </c>
      <c r="E386" s="22">
        <v>69709</v>
      </c>
      <c r="F386" s="22">
        <v>0</v>
      </c>
      <c r="G386" s="22">
        <f t="shared" si="85"/>
        <v>0</v>
      </c>
      <c r="H386" s="22">
        <f t="shared" si="86"/>
        <v>69709</v>
      </c>
      <c r="I386" s="23">
        <f t="shared" si="87"/>
        <v>0</v>
      </c>
      <c r="J386" s="23">
        <f t="shared" si="88"/>
        <v>0</v>
      </c>
      <c r="K386" s="23">
        <f t="shared" si="89"/>
        <v>0</v>
      </c>
    </row>
    <row r="387" spans="1:11">
      <c r="A387" s="26" t="s">
        <v>29</v>
      </c>
      <c r="B387" s="21" t="s">
        <v>30</v>
      </c>
      <c r="C387" s="22">
        <v>0</v>
      </c>
      <c r="D387" s="22">
        <v>278836</v>
      </c>
      <c r="E387" s="22">
        <v>69709</v>
      </c>
      <c r="F387" s="22">
        <v>0</v>
      </c>
      <c r="G387" s="22">
        <f t="shared" si="85"/>
        <v>0</v>
      </c>
      <c r="H387" s="22">
        <f t="shared" si="86"/>
        <v>69709</v>
      </c>
      <c r="I387" s="23">
        <f t="shared" si="87"/>
        <v>0</v>
      </c>
      <c r="J387" s="23">
        <f t="shared" si="88"/>
        <v>0</v>
      </c>
      <c r="K387" s="23">
        <f t="shared" si="89"/>
        <v>0</v>
      </c>
    </row>
    <row r="388" spans="1:11">
      <c r="A388" s="27" t="s">
        <v>31</v>
      </c>
      <c r="B388" s="21" t="s">
        <v>32</v>
      </c>
      <c r="C388" s="22">
        <v>0</v>
      </c>
      <c r="D388" s="22">
        <v>278836</v>
      </c>
      <c r="E388" s="22">
        <v>69709</v>
      </c>
      <c r="F388" s="22">
        <v>0</v>
      </c>
      <c r="G388" s="22">
        <f t="shared" si="85"/>
        <v>0</v>
      </c>
      <c r="H388" s="22">
        <f t="shared" si="86"/>
        <v>69709</v>
      </c>
      <c r="I388" s="23">
        <f t="shared" si="87"/>
        <v>0</v>
      </c>
      <c r="J388" s="23">
        <f t="shared" si="88"/>
        <v>0</v>
      </c>
      <c r="K388" s="23">
        <f t="shared" si="89"/>
        <v>0</v>
      </c>
    </row>
    <row r="389" spans="1:11">
      <c r="A389" s="28" t="s">
        <v>33</v>
      </c>
      <c r="B389" s="21" t="s">
        <v>34</v>
      </c>
      <c r="C389" s="22">
        <v>0</v>
      </c>
      <c r="D389" s="22">
        <v>144325</v>
      </c>
      <c r="E389" s="22">
        <v>36081</v>
      </c>
      <c r="F389" s="22">
        <v>0</v>
      </c>
      <c r="G389" s="22">
        <f t="shared" si="85"/>
        <v>0</v>
      </c>
      <c r="H389" s="22">
        <f t="shared" si="86"/>
        <v>36081</v>
      </c>
      <c r="I389" s="23">
        <f t="shared" si="87"/>
        <v>0</v>
      </c>
      <c r="J389" s="23">
        <f t="shared" si="88"/>
        <v>0</v>
      </c>
      <c r="K389" s="23">
        <f t="shared" si="89"/>
        <v>0</v>
      </c>
    </row>
    <row r="390" spans="1:11">
      <c r="A390" s="28" t="s">
        <v>35</v>
      </c>
      <c r="B390" s="21" t="s">
        <v>36</v>
      </c>
      <c r="C390" s="22">
        <v>0</v>
      </c>
      <c r="D390" s="22">
        <v>134511</v>
      </c>
      <c r="E390" s="22">
        <v>33628</v>
      </c>
      <c r="F390" s="22">
        <v>0</v>
      </c>
      <c r="G390" s="22">
        <f t="shared" si="85"/>
        <v>0</v>
      </c>
      <c r="H390" s="22">
        <f t="shared" si="86"/>
        <v>33628</v>
      </c>
      <c r="I390" s="23">
        <f t="shared" si="87"/>
        <v>0</v>
      </c>
      <c r="J390" s="23">
        <f t="shared" si="88"/>
        <v>0</v>
      </c>
      <c r="K390" s="23">
        <f t="shared" si="89"/>
        <v>0</v>
      </c>
    </row>
    <row r="391" spans="1:11">
      <c r="A391" s="26" t="s">
        <v>51</v>
      </c>
      <c r="B391" s="21" t="s">
        <v>52</v>
      </c>
      <c r="C391" s="22">
        <v>0</v>
      </c>
      <c r="D391" s="22">
        <v>4500</v>
      </c>
      <c r="E391" s="22">
        <v>0</v>
      </c>
      <c r="F391" s="22">
        <v>0</v>
      </c>
      <c r="G391" s="22">
        <f t="shared" si="85"/>
        <v>0</v>
      </c>
      <c r="H391" s="22">
        <f t="shared" si="86"/>
        <v>0</v>
      </c>
      <c r="I391" s="23">
        <f t="shared" si="87"/>
        <v>0</v>
      </c>
      <c r="J391" s="23">
        <f t="shared" si="88"/>
        <v>0</v>
      </c>
      <c r="K391" s="23">
        <f t="shared" si="89"/>
        <v>0</v>
      </c>
    </row>
    <row r="392" spans="1:11">
      <c r="A392" s="27" t="s">
        <v>53</v>
      </c>
      <c r="B392" s="21" t="s">
        <v>54</v>
      </c>
      <c r="C392" s="22">
        <v>0</v>
      </c>
      <c r="D392" s="22">
        <v>4500</v>
      </c>
      <c r="E392" s="22">
        <v>0</v>
      </c>
      <c r="F392" s="22">
        <v>0</v>
      </c>
      <c r="G392" s="22">
        <f t="shared" si="85"/>
        <v>0</v>
      </c>
      <c r="H392" s="22">
        <f t="shared" si="86"/>
        <v>0</v>
      </c>
      <c r="I392" s="23">
        <f t="shared" si="87"/>
        <v>0</v>
      </c>
      <c r="J392" s="23">
        <f t="shared" si="88"/>
        <v>0</v>
      </c>
      <c r="K392" s="23">
        <f t="shared" si="89"/>
        <v>0</v>
      </c>
    </row>
    <row r="393" spans="1:11">
      <c r="A393" s="20"/>
      <c r="B393" s="21" t="s">
        <v>55</v>
      </c>
      <c r="C393" s="22">
        <v>0</v>
      </c>
      <c r="D393" s="22">
        <v>0</v>
      </c>
      <c r="E393" s="22">
        <v>0</v>
      </c>
      <c r="F393" s="22">
        <v>283336</v>
      </c>
      <c r="G393" s="22">
        <f t="shared" si="85"/>
        <v>283336</v>
      </c>
      <c r="H393" s="22">
        <f t="shared" si="86"/>
        <v>-283336</v>
      </c>
      <c r="I393" s="23">
        <f t="shared" si="87"/>
        <v>0</v>
      </c>
      <c r="J393" s="23">
        <f t="shared" si="88"/>
        <v>0</v>
      </c>
      <c r="K393" s="23">
        <f t="shared" si="89"/>
        <v>0</v>
      </c>
    </row>
    <row r="394" spans="1:11">
      <c r="A394" s="20" t="s">
        <v>56</v>
      </c>
      <c r="B394" s="21" t="s">
        <v>57</v>
      </c>
      <c r="C394" s="22">
        <v>0</v>
      </c>
      <c r="D394" s="22">
        <v>0</v>
      </c>
      <c r="E394" s="22">
        <v>0</v>
      </c>
      <c r="F394" s="22">
        <v>-283336</v>
      </c>
      <c r="G394" s="22">
        <f t="shared" si="85"/>
        <v>-283336</v>
      </c>
      <c r="H394" s="22">
        <f t="shared" si="86"/>
        <v>283336</v>
      </c>
      <c r="I394" s="23">
        <f t="shared" si="87"/>
        <v>0</v>
      </c>
      <c r="J394" s="23">
        <f t="shared" si="88"/>
        <v>0</v>
      </c>
      <c r="K394" s="23">
        <f t="shared" si="89"/>
        <v>0</v>
      </c>
    </row>
    <row r="395" spans="1:11">
      <c r="A395" s="26" t="s">
        <v>58</v>
      </c>
      <c r="B395" s="21" t="s">
        <v>59</v>
      </c>
      <c r="C395" s="22">
        <v>0</v>
      </c>
      <c r="D395" s="22">
        <v>0</v>
      </c>
      <c r="E395" s="22">
        <v>0</v>
      </c>
      <c r="F395" s="22">
        <v>-283336</v>
      </c>
      <c r="G395" s="22">
        <f t="shared" si="85"/>
        <v>-283336</v>
      </c>
      <c r="H395" s="22">
        <f t="shared" si="86"/>
        <v>283336</v>
      </c>
      <c r="I395" s="23">
        <f t="shared" si="87"/>
        <v>0</v>
      </c>
      <c r="J395" s="23">
        <f t="shared" si="88"/>
        <v>0</v>
      </c>
      <c r="K395" s="23">
        <f t="shared" si="89"/>
        <v>0</v>
      </c>
    </row>
    <row r="396" spans="1:11" s="35" customFormat="1">
      <c r="A396" s="31" t="s">
        <v>212</v>
      </c>
      <c r="B396" s="32" t="s">
        <v>213</v>
      </c>
      <c r="C396" s="33"/>
      <c r="D396" s="33"/>
      <c r="E396" s="33"/>
      <c r="F396" s="33"/>
      <c r="G396" s="33"/>
      <c r="H396" s="33"/>
      <c r="I396" s="34"/>
      <c r="J396" s="34"/>
      <c r="K396" s="34"/>
    </row>
    <row r="397" spans="1:11">
      <c r="A397" s="20" t="s">
        <v>21</v>
      </c>
      <c r="B397" s="21" t="s">
        <v>22</v>
      </c>
      <c r="C397" s="22">
        <v>7377732</v>
      </c>
      <c r="D397" s="22">
        <v>8763785</v>
      </c>
      <c r="E397" s="22">
        <v>2767804</v>
      </c>
      <c r="F397" s="22">
        <v>8763785</v>
      </c>
      <c r="G397" s="22">
        <f t="shared" ref="G397:G417" si="90">F397-C397</f>
        <v>1386053</v>
      </c>
      <c r="H397" s="22">
        <f t="shared" ref="H397:H417" si="91">E397-F397</f>
        <v>-5995981</v>
      </c>
      <c r="I397" s="23">
        <f t="shared" ref="I397:I417" si="92">IF(ISERROR(F397/C397),0,F397/C397*100-100)</f>
        <v>18.786979521619912</v>
      </c>
      <c r="J397" s="23">
        <f t="shared" ref="J397:J417" si="93">IF(ISERROR(F397/E397),0,F397/E397*100)</f>
        <v>316.63315032422815</v>
      </c>
      <c r="K397" s="23">
        <f t="shared" ref="K397:K417" si="94">IF(ISERROR(F397/D397),0,F397/D397*100)</f>
        <v>100</v>
      </c>
    </row>
    <row r="398" spans="1:11">
      <c r="A398" s="26" t="s">
        <v>23</v>
      </c>
      <c r="B398" s="21" t="s">
        <v>24</v>
      </c>
      <c r="C398" s="22">
        <v>7377732</v>
      </c>
      <c r="D398" s="22">
        <v>8763785</v>
      </c>
      <c r="E398" s="22">
        <v>2767804</v>
      </c>
      <c r="F398" s="22">
        <v>8763785</v>
      </c>
      <c r="G398" s="22">
        <f t="shared" si="90"/>
        <v>1386053</v>
      </c>
      <c r="H398" s="22">
        <f t="shared" si="91"/>
        <v>-5995981</v>
      </c>
      <c r="I398" s="23">
        <f t="shared" si="92"/>
        <v>18.786979521619912</v>
      </c>
      <c r="J398" s="23">
        <f t="shared" si="93"/>
        <v>316.63315032422815</v>
      </c>
      <c r="K398" s="23">
        <f t="shared" si="94"/>
        <v>100</v>
      </c>
    </row>
    <row r="399" spans="1:11">
      <c r="A399" s="27" t="s">
        <v>25</v>
      </c>
      <c r="B399" s="21" t="s">
        <v>26</v>
      </c>
      <c r="C399" s="22">
        <v>7377732</v>
      </c>
      <c r="D399" s="22">
        <v>8763785</v>
      </c>
      <c r="E399" s="22">
        <v>2767804</v>
      </c>
      <c r="F399" s="22">
        <v>8763785</v>
      </c>
      <c r="G399" s="22">
        <f t="shared" si="90"/>
        <v>1386053</v>
      </c>
      <c r="H399" s="22">
        <f t="shared" si="91"/>
        <v>-5995981</v>
      </c>
      <c r="I399" s="23">
        <f t="shared" si="92"/>
        <v>18.786979521619912</v>
      </c>
      <c r="J399" s="23">
        <f t="shared" si="93"/>
        <v>316.63315032422815</v>
      </c>
      <c r="K399" s="23">
        <f t="shared" si="94"/>
        <v>100</v>
      </c>
    </row>
    <row r="400" spans="1:11">
      <c r="A400" s="20" t="s">
        <v>27</v>
      </c>
      <c r="B400" s="21" t="s">
        <v>28</v>
      </c>
      <c r="C400" s="22">
        <v>1565089.82</v>
      </c>
      <c r="D400" s="22">
        <v>8763785</v>
      </c>
      <c r="E400" s="22">
        <v>2767804</v>
      </c>
      <c r="F400" s="22">
        <v>2067563.21</v>
      </c>
      <c r="G400" s="22">
        <f t="shared" si="90"/>
        <v>502473.3899999999</v>
      </c>
      <c r="H400" s="22">
        <f t="shared" si="91"/>
        <v>700240.79</v>
      </c>
      <c r="I400" s="23">
        <f t="shared" si="92"/>
        <v>32.105083272473109</v>
      </c>
      <c r="J400" s="23">
        <f t="shared" si="93"/>
        <v>74.700492159126881</v>
      </c>
      <c r="K400" s="23">
        <f t="shared" si="94"/>
        <v>23.592126119022776</v>
      </c>
    </row>
    <row r="401" spans="1:11">
      <c r="A401" s="26" t="s">
        <v>29</v>
      </c>
      <c r="B401" s="21" t="s">
        <v>30</v>
      </c>
      <c r="C401" s="22">
        <v>1544072.82</v>
      </c>
      <c r="D401" s="22">
        <v>8688785</v>
      </c>
      <c r="E401" s="22">
        <v>2767804</v>
      </c>
      <c r="F401" s="22">
        <v>2005134.71</v>
      </c>
      <c r="G401" s="22">
        <f t="shared" si="90"/>
        <v>461061.8899999999</v>
      </c>
      <c r="H401" s="22">
        <f t="shared" si="91"/>
        <v>762669.29</v>
      </c>
      <c r="I401" s="23">
        <f t="shared" si="92"/>
        <v>29.86011307420074</v>
      </c>
      <c r="J401" s="23">
        <f t="shared" si="93"/>
        <v>72.444967562732046</v>
      </c>
      <c r="K401" s="23">
        <f t="shared" si="94"/>
        <v>23.077273865103116</v>
      </c>
    </row>
    <row r="402" spans="1:11">
      <c r="A402" s="27" t="s">
        <v>31</v>
      </c>
      <c r="B402" s="21" t="s">
        <v>32</v>
      </c>
      <c r="C402" s="22">
        <v>1364072.82</v>
      </c>
      <c r="D402" s="22">
        <v>8662038</v>
      </c>
      <c r="E402" s="22">
        <v>2766508</v>
      </c>
      <c r="F402" s="22">
        <v>1979683.71</v>
      </c>
      <c r="G402" s="22">
        <f t="shared" si="90"/>
        <v>615610.8899999999</v>
      </c>
      <c r="H402" s="22">
        <f t="shared" si="91"/>
        <v>786824.29</v>
      </c>
      <c r="I402" s="23">
        <f t="shared" si="92"/>
        <v>45.130353817914198</v>
      </c>
      <c r="J402" s="23">
        <f t="shared" si="93"/>
        <v>71.558936753481277</v>
      </c>
      <c r="K402" s="23">
        <f t="shared" si="94"/>
        <v>22.854710519625982</v>
      </c>
    </row>
    <row r="403" spans="1:11">
      <c r="A403" s="28" t="s">
        <v>33</v>
      </c>
      <c r="B403" s="21" t="s">
        <v>34</v>
      </c>
      <c r="C403" s="22">
        <v>963055.09</v>
      </c>
      <c r="D403" s="22">
        <v>3173360</v>
      </c>
      <c r="E403" s="22">
        <v>1586680</v>
      </c>
      <c r="F403" s="22">
        <v>1351387.93</v>
      </c>
      <c r="G403" s="22">
        <f t="shared" si="90"/>
        <v>388332.83999999997</v>
      </c>
      <c r="H403" s="22">
        <f t="shared" si="91"/>
        <v>235292.07000000007</v>
      </c>
      <c r="I403" s="23">
        <f t="shared" si="92"/>
        <v>40.323014127883368</v>
      </c>
      <c r="J403" s="23">
        <f t="shared" si="93"/>
        <v>85.170792472332153</v>
      </c>
      <c r="K403" s="23">
        <f t="shared" si="94"/>
        <v>42.585396236166076</v>
      </c>
    </row>
    <row r="404" spans="1:11">
      <c r="A404" s="28" t="s">
        <v>35</v>
      </c>
      <c r="B404" s="21" t="s">
        <v>36</v>
      </c>
      <c r="C404" s="22">
        <v>401017.73</v>
      </c>
      <c r="D404" s="22">
        <v>5488678</v>
      </c>
      <c r="E404" s="22">
        <v>1179828</v>
      </c>
      <c r="F404" s="22">
        <v>628295.78</v>
      </c>
      <c r="G404" s="22">
        <f t="shared" si="90"/>
        <v>227278.05000000005</v>
      </c>
      <c r="H404" s="22">
        <f t="shared" si="91"/>
        <v>551532.22</v>
      </c>
      <c r="I404" s="23">
        <f t="shared" si="92"/>
        <v>56.67531208657536</v>
      </c>
      <c r="J404" s="23">
        <f t="shared" si="93"/>
        <v>53.253167410842941</v>
      </c>
      <c r="K404" s="23">
        <f t="shared" si="94"/>
        <v>11.447124061568196</v>
      </c>
    </row>
    <row r="405" spans="1:11">
      <c r="A405" s="29" t="s">
        <v>77</v>
      </c>
      <c r="B405" s="21" t="s">
        <v>78</v>
      </c>
      <c r="C405" s="22">
        <v>376</v>
      </c>
      <c r="D405" s="22">
        <v>0</v>
      </c>
      <c r="E405" s="22">
        <v>0</v>
      </c>
      <c r="F405" s="22">
        <v>2009.06</v>
      </c>
      <c r="G405" s="22">
        <f t="shared" si="90"/>
        <v>1633.06</v>
      </c>
      <c r="H405" s="22">
        <f t="shared" si="91"/>
        <v>-2009.06</v>
      </c>
      <c r="I405" s="23">
        <f t="shared" si="92"/>
        <v>434.32446808510633</v>
      </c>
      <c r="J405" s="23">
        <f t="shared" si="93"/>
        <v>0</v>
      </c>
      <c r="K405" s="23">
        <f t="shared" si="94"/>
        <v>0</v>
      </c>
    </row>
    <row r="406" spans="1:11">
      <c r="A406" s="27" t="s">
        <v>37</v>
      </c>
      <c r="B406" s="21" t="s">
        <v>38</v>
      </c>
      <c r="C406" s="22">
        <v>180000</v>
      </c>
      <c r="D406" s="22">
        <v>0</v>
      </c>
      <c r="E406" s="22">
        <v>0</v>
      </c>
      <c r="F406" s="22">
        <v>0</v>
      </c>
      <c r="G406" s="22">
        <f t="shared" si="90"/>
        <v>-180000</v>
      </c>
      <c r="H406" s="22">
        <f t="shared" si="91"/>
        <v>0</v>
      </c>
      <c r="I406" s="23">
        <f t="shared" si="92"/>
        <v>-100</v>
      </c>
      <c r="J406" s="23">
        <f t="shared" si="93"/>
        <v>0</v>
      </c>
      <c r="K406" s="23">
        <f t="shared" si="94"/>
        <v>0</v>
      </c>
    </row>
    <row r="407" spans="1:11">
      <c r="A407" s="28" t="s">
        <v>39</v>
      </c>
      <c r="B407" s="21" t="s">
        <v>40</v>
      </c>
      <c r="C407" s="22">
        <v>180000</v>
      </c>
      <c r="D407" s="22">
        <v>0</v>
      </c>
      <c r="E407" s="22">
        <v>0</v>
      </c>
      <c r="F407" s="22">
        <v>0</v>
      </c>
      <c r="G407" s="22">
        <f t="shared" si="90"/>
        <v>-180000</v>
      </c>
      <c r="H407" s="22">
        <f t="shared" si="91"/>
        <v>0</v>
      </c>
      <c r="I407" s="23">
        <f t="shared" si="92"/>
        <v>-100</v>
      </c>
      <c r="J407" s="23">
        <f t="shared" si="93"/>
        <v>0</v>
      </c>
      <c r="K407" s="23">
        <f t="shared" si="94"/>
        <v>0</v>
      </c>
    </row>
    <row r="408" spans="1:11" ht="25.5">
      <c r="A408" s="27" t="s">
        <v>43</v>
      </c>
      <c r="B408" s="21" t="s">
        <v>44</v>
      </c>
      <c r="C408" s="22">
        <v>0</v>
      </c>
      <c r="D408" s="22">
        <v>26747</v>
      </c>
      <c r="E408" s="22">
        <v>1296</v>
      </c>
      <c r="F408" s="22">
        <v>25451</v>
      </c>
      <c r="G408" s="22">
        <f t="shared" si="90"/>
        <v>25451</v>
      </c>
      <c r="H408" s="22">
        <f t="shared" si="91"/>
        <v>-24155</v>
      </c>
      <c r="I408" s="23">
        <f t="shared" si="92"/>
        <v>0</v>
      </c>
      <c r="J408" s="23">
        <f t="shared" si="93"/>
        <v>1963.8117283950617</v>
      </c>
      <c r="K408" s="23">
        <f t="shared" si="94"/>
        <v>95.154596777208653</v>
      </c>
    </row>
    <row r="409" spans="1:11">
      <c r="A409" s="28" t="s">
        <v>45</v>
      </c>
      <c r="B409" s="21" t="s">
        <v>46</v>
      </c>
      <c r="C409" s="22">
        <v>0</v>
      </c>
      <c r="D409" s="22">
        <v>2592</v>
      </c>
      <c r="E409" s="22">
        <v>1296</v>
      </c>
      <c r="F409" s="22">
        <v>1296</v>
      </c>
      <c r="G409" s="22">
        <f t="shared" si="90"/>
        <v>1296</v>
      </c>
      <c r="H409" s="22">
        <f t="shared" si="91"/>
        <v>0</v>
      </c>
      <c r="I409" s="23">
        <f t="shared" si="92"/>
        <v>0</v>
      </c>
      <c r="J409" s="23">
        <f t="shared" si="93"/>
        <v>100</v>
      </c>
      <c r="K409" s="23">
        <f t="shared" si="94"/>
        <v>50</v>
      </c>
    </row>
    <row r="410" spans="1:11" ht="25.5">
      <c r="A410" s="29" t="s">
        <v>83</v>
      </c>
      <c r="B410" s="21" t="s">
        <v>84</v>
      </c>
      <c r="C410" s="22">
        <v>0</v>
      </c>
      <c r="D410" s="22">
        <v>2592</v>
      </c>
      <c r="E410" s="22">
        <v>1296</v>
      </c>
      <c r="F410" s="22">
        <v>1296</v>
      </c>
      <c r="G410" s="22">
        <f t="shared" si="90"/>
        <v>1296</v>
      </c>
      <c r="H410" s="22">
        <f t="shared" si="91"/>
        <v>0</v>
      </c>
      <c r="I410" s="23">
        <f t="shared" si="92"/>
        <v>0</v>
      </c>
      <c r="J410" s="23">
        <f t="shared" si="93"/>
        <v>100</v>
      </c>
      <c r="K410" s="23">
        <f t="shared" si="94"/>
        <v>50</v>
      </c>
    </row>
    <row r="411" spans="1:11" ht="25.5">
      <c r="A411" s="28" t="s">
        <v>143</v>
      </c>
      <c r="B411" s="21" t="s">
        <v>144</v>
      </c>
      <c r="C411" s="22">
        <v>0</v>
      </c>
      <c r="D411" s="22">
        <v>24155</v>
      </c>
      <c r="E411" s="22">
        <v>0</v>
      </c>
      <c r="F411" s="22">
        <v>24155</v>
      </c>
      <c r="G411" s="22">
        <f t="shared" si="90"/>
        <v>24155</v>
      </c>
      <c r="H411" s="22">
        <f t="shared" si="91"/>
        <v>-24155</v>
      </c>
      <c r="I411" s="23">
        <f t="shared" si="92"/>
        <v>0</v>
      </c>
      <c r="J411" s="23">
        <f t="shared" si="93"/>
        <v>0</v>
      </c>
      <c r="K411" s="23">
        <f t="shared" si="94"/>
        <v>100</v>
      </c>
    </row>
    <row r="412" spans="1:11" ht="38.25">
      <c r="A412" s="29" t="s">
        <v>145</v>
      </c>
      <c r="B412" s="21" t="s">
        <v>146</v>
      </c>
      <c r="C412" s="22">
        <v>0</v>
      </c>
      <c r="D412" s="22">
        <v>24155</v>
      </c>
      <c r="E412" s="22">
        <v>0</v>
      </c>
      <c r="F412" s="22">
        <v>24155</v>
      </c>
      <c r="G412" s="22">
        <f t="shared" si="90"/>
        <v>24155</v>
      </c>
      <c r="H412" s="22">
        <f t="shared" si="91"/>
        <v>-24155</v>
      </c>
      <c r="I412" s="23">
        <f t="shared" si="92"/>
        <v>0</v>
      </c>
      <c r="J412" s="23">
        <f t="shared" si="93"/>
        <v>0</v>
      </c>
      <c r="K412" s="23">
        <f t="shared" si="94"/>
        <v>100</v>
      </c>
    </row>
    <row r="413" spans="1:11">
      <c r="A413" s="26" t="s">
        <v>51</v>
      </c>
      <c r="B413" s="21" t="s">
        <v>52</v>
      </c>
      <c r="C413" s="22">
        <v>21017</v>
      </c>
      <c r="D413" s="22">
        <v>75000</v>
      </c>
      <c r="E413" s="22">
        <v>0</v>
      </c>
      <c r="F413" s="22">
        <v>62428.5</v>
      </c>
      <c r="G413" s="22">
        <f t="shared" si="90"/>
        <v>41411.5</v>
      </c>
      <c r="H413" s="22">
        <f t="shared" si="91"/>
        <v>-62428.5</v>
      </c>
      <c r="I413" s="23">
        <f t="shared" si="92"/>
        <v>197.03811200456772</v>
      </c>
      <c r="J413" s="23">
        <f t="shared" si="93"/>
        <v>0</v>
      </c>
      <c r="K413" s="23">
        <f t="shared" si="94"/>
        <v>83.238</v>
      </c>
    </row>
    <row r="414" spans="1:11">
      <c r="A414" s="27" t="s">
        <v>53</v>
      </c>
      <c r="B414" s="21" t="s">
        <v>54</v>
      </c>
      <c r="C414" s="22">
        <v>21017</v>
      </c>
      <c r="D414" s="22">
        <v>75000</v>
      </c>
      <c r="E414" s="22">
        <v>0</v>
      </c>
      <c r="F414" s="22">
        <v>62428.5</v>
      </c>
      <c r="G414" s="22">
        <f t="shared" si="90"/>
        <v>41411.5</v>
      </c>
      <c r="H414" s="22">
        <f t="shared" si="91"/>
        <v>-62428.5</v>
      </c>
      <c r="I414" s="23">
        <f t="shared" si="92"/>
        <v>197.03811200456772</v>
      </c>
      <c r="J414" s="23">
        <f t="shared" si="93"/>
        <v>0</v>
      </c>
      <c r="K414" s="23">
        <f t="shared" si="94"/>
        <v>83.238</v>
      </c>
    </row>
    <row r="415" spans="1:11">
      <c r="A415" s="20"/>
      <c r="B415" s="21" t="s">
        <v>55</v>
      </c>
      <c r="C415" s="22">
        <v>5812642.1799999997</v>
      </c>
      <c r="D415" s="22">
        <v>0</v>
      </c>
      <c r="E415" s="22">
        <v>0</v>
      </c>
      <c r="F415" s="22">
        <v>6696221.79</v>
      </c>
      <c r="G415" s="22">
        <f t="shared" si="90"/>
        <v>883579.61000000034</v>
      </c>
      <c r="H415" s="22">
        <f t="shared" si="91"/>
        <v>-6696221.79</v>
      </c>
      <c r="I415" s="23">
        <f t="shared" si="92"/>
        <v>15.200997801657223</v>
      </c>
      <c r="J415" s="23">
        <f t="shared" si="93"/>
        <v>0</v>
      </c>
      <c r="K415" s="23">
        <f t="shared" si="94"/>
        <v>0</v>
      </c>
    </row>
    <row r="416" spans="1:11">
      <c r="A416" s="20" t="s">
        <v>56</v>
      </c>
      <c r="B416" s="21" t="s">
        <v>57</v>
      </c>
      <c r="C416" s="22">
        <v>-5812642.1799999997</v>
      </c>
      <c r="D416" s="22">
        <v>0</v>
      </c>
      <c r="E416" s="22">
        <v>0</v>
      </c>
      <c r="F416" s="22">
        <v>-6696221.79</v>
      </c>
      <c r="G416" s="22">
        <f t="shared" si="90"/>
        <v>-883579.61000000034</v>
      </c>
      <c r="H416" s="22">
        <f t="shared" si="91"/>
        <v>6696221.79</v>
      </c>
      <c r="I416" s="23">
        <f t="shared" si="92"/>
        <v>15.200997801657223</v>
      </c>
      <c r="J416" s="23">
        <f t="shared" si="93"/>
        <v>0</v>
      </c>
      <c r="K416" s="23">
        <f t="shared" si="94"/>
        <v>0</v>
      </c>
    </row>
    <row r="417" spans="1:11">
      <c r="A417" s="26" t="s">
        <v>58</v>
      </c>
      <c r="B417" s="21" t="s">
        <v>59</v>
      </c>
      <c r="C417" s="22">
        <v>-5812642.1799999997</v>
      </c>
      <c r="D417" s="22">
        <v>0</v>
      </c>
      <c r="E417" s="22">
        <v>0</v>
      </c>
      <c r="F417" s="22">
        <v>-6696221.79</v>
      </c>
      <c r="G417" s="22">
        <f t="shared" si="90"/>
        <v>-883579.61000000034</v>
      </c>
      <c r="H417" s="22">
        <f t="shared" si="91"/>
        <v>6696221.79</v>
      </c>
      <c r="I417" s="23">
        <f t="shared" si="92"/>
        <v>15.200997801657223</v>
      </c>
      <c r="J417" s="23">
        <f t="shared" si="93"/>
        <v>0</v>
      </c>
      <c r="K417" s="23">
        <f t="shared" si="94"/>
        <v>0</v>
      </c>
    </row>
    <row r="418" spans="1:11">
      <c r="A418" s="20"/>
      <c r="B418" s="21"/>
      <c r="C418" s="22"/>
      <c r="D418" s="22"/>
      <c r="E418" s="22"/>
      <c r="F418" s="22"/>
      <c r="G418" s="22"/>
      <c r="H418" s="22"/>
      <c r="I418" s="23"/>
      <c r="J418" s="23"/>
      <c r="K418" s="23"/>
    </row>
    <row r="419" spans="1:11" s="35" customFormat="1" ht="38.25">
      <c r="A419" s="31"/>
      <c r="B419" s="32" t="s">
        <v>116</v>
      </c>
      <c r="C419" s="33"/>
      <c r="D419" s="33"/>
      <c r="E419" s="33"/>
      <c r="F419" s="33"/>
      <c r="G419" s="33"/>
      <c r="H419" s="33"/>
      <c r="I419" s="34"/>
      <c r="J419" s="34"/>
      <c r="K419" s="34"/>
    </row>
    <row r="420" spans="1:11">
      <c r="A420" s="20" t="s">
        <v>21</v>
      </c>
      <c r="B420" s="21" t="s">
        <v>22</v>
      </c>
      <c r="C420" s="22">
        <v>5666192.0899999999</v>
      </c>
      <c r="D420" s="22">
        <v>7916317</v>
      </c>
      <c r="E420" s="22">
        <v>3526505</v>
      </c>
      <c r="F420" s="22">
        <v>7832218.6699999999</v>
      </c>
      <c r="G420" s="22">
        <f t="shared" ref="G420:G456" si="95">F420-C420</f>
        <v>2166026.58</v>
      </c>
      <c r="H420" s="22">
        <f t="shared" ref="H420:H456" si="96">E420-F420</f>
        <v>-4305713.67</v>
      </c>
      <c r="I420" s="23">
        <f t="shared" ref="I420:I456" si="97">IF(ISERROR(F420/C420),0,F420/C420*100-100)</f>
        <v>38.227199953611176</v>
      </c>
      <c r="J420" s="23">
        <f t="shared" ref="J420:J456" si="98">IF(ISERROR(F420/E420),0,F420/E420*100)</f>
        <v>222.09577669675781</v>
      </c>
      <c r="K420" s="23">
        <f t="shared" ref="K420:K456" si="99">IF(ISERROR(F420/D420),0,F420/D420*100)</f>
        <v>98.93765838331133</v>
      </c>
    </row>
    <row r="421" spans="1:11">
      <c r="A421" s="26" t="s">
        <v>93</v>
      </c>
      <c r="B421" s="21" t="s">
        <v>94</v>
      </c>
      <c r="C421" s="22">
        <v>178291.17</v>
      </c>
      <c r="D421" s="22">
        <v>2437775</v>
      </c>
      <c r="E421" s="22">
        <v>2052806</v>
      </c>
      <c r="F421" s="22">
        <v>2363537.79</v>
      </c>
      <c r="G421" s="22">
        <f t="shared" si="95"/>
        <v>2185246.62</v>
      </c>
      <c r="H421" s="22">
        <f t="shared" si="96"/>
        <v>-310731.79000000004</v>
      </c>
      <c r="I421" s="23">
        <f t="shared" si="97"/>
        <v>1225.6617195343997</v>
      </c>
      <c r="J421" s="23">
        <f t="shared" si="98"/>
        <v>115.13692915940426</v>
      </c>
      <c r="K421" s="23">
        <f t="shared" si="99"/>
        <v>96.954714442473161</v>
      </c>
    </row>
    <row r="422" spans="1:11">
      <c r="A422" s="26" t="s">
        <v>67</v>
      </c>
      <c r="B422" s="21" t="s">
        <v>68</v>
      </c>
      <c r="C422" s="22">
        <v>71849.919999999998</v>
      </c>
      <c r="D422" s="22">
        <v>54200</v>
      </c>
      <c r="E422" s="22">
        <v>34000</v>
      </c>
      <c r="F422" s="22">
        <v>44338.879999999997</v>
      </c>
      <c r="G422" s="22">
        <f t="shared" si="95"/>
        <v>-27511.040000000001</v>
      </c>
      <c r="H422" s="22">
        <f t="shared" si="96"/>
        <v>-10338.879999999997</v>
      </c>
      <c r="I422" s="23">
        <f t="shared" si="97"/>
        <v>-38.28959030156193</v>
      </c>
      <c r="J422" s="23">
        <f t="shared" si="98"/>
        <v>130.40847058823528</v>
      </c>
      <c r="K422" s="23">
        <f t="shared" si="99"/>
        <v>81.806051660516601</v>
      </c>
    </row>
    <row r="423" spans="1:11">
      <c r="A423" s="27" t="s">
        <v>69</v>
      </c>
      <c r="B423" s="21" t="s">
        <v>70</v>
      </c>
      <c r="C423" s="22">
        <v>62549.440000000002</v>
      </c>
      <c r="D423" s="22">
        <v>50000</v>
      </c>
      <c r="E423" s="22">
        <v>34000</v>
      </c>
      <c r="F423" s="22">
        <v>40140</v>
      </c>
      <c r="G423" s="22">
        <f t="shared" si="95"/>
        <v>-22409.440000000002</v>
      </c>
      <c r="H423" s="22">
        <f t="shared" si="96"/>
        <v>-6140</v>
      </c>
      <c r="I423" s="23">
        <f t="shared" si="97"/>
        <v>-35.826763596924295</v>
      </c>
      <c r="J423" s="23">
        <f t="shared" si="98"/>
        <v>118.05882352941177</v>
      </c>
      <c r="K423" s="23">
        <f t="shared" si="99"/>
        <v>80.28</v>
      </c>
    </row>
    <row r="424" spans="1:11">
      <c r="A424" s="28" t="s">
        <v>71</v>
      </c>
      <c r="B424" s="21" t="s">
        <v>72</v>
      </c>
      <c r="C424" s="22">
        <v>62549.440000000002</v>
      </c>
      <c r="D424" s="22">
        <v>50000</v>
      </c>
      <c r="E424" s="22">
        <v>34000</v>
      </c>
      <c r="F424" s="22">
        <v>40140</v>
      </c>
      <c r="G424" s="22">
        <f t="shared" si="95"/>
        <v>-22409.440000000002</v>
      </c>
      <c r="H424" s="22">
        <f t="shared" si="96"/>
        <v>-6140</v>
      </c>
      <c r="I424" s="23">
        <f t="shared" si="97"/>
        <v>-35.826763596924295</v>
      </c>
      <c r="J424" s="23">
        <f t="shared" si="98"/>
        <v>118.05882352941177</v>
      </c>
      <c r="K424" s="23">
        <f t="shared" si="99"/>
        <v>80.28</v>
      </c>
    </row>
    <row r="425" spans="1:11" ht="25.5">
      <c r="A425" s="29" t="s">
        <v>73</v>
      </c>
      <c r="B425" s="21" t="s">
        <v>74</v>
      </c>
      <c r="C425" s="22">
        <v>62549.440000000002</v>
      </c>
      <c r="D425" s="22">
        <v>50000</v>
      </c>
      <c r="E425" s="22">
        <v>34000</v>
      </c>
      <c r="F425" s="22">
        <v>40140</v>
      </c>
      <c r="G425" s="22">
        <f t="shared" si="95"/>
        <v>-22409.440000000002</v>
      </c>
      <c r="H425" s="22">
        <f t="shared" si="96"/>
        <v>-6140</v>
      </c>
      <c r="I425" s="23">
        <f t="shared" si="97"/>
        <v>-35.826763596924295</v>
      </c>
      <c r="J425" s="23">
        <f t="shared" si="98"/>
        <v>118.05882352941177</v>
      </c>
      <c r="K425" s="23">
        <f t="shared" si="99"/>
        <v>80.28</v>
      </c>
    </row>
    <row r="426" spans="1:11" ht="25.5">
      <c r="A426" s="30" t="s">
        <v>75</v>
      </c>
      <c r="B426" s="21" t="s">
        <v>76</v>
      </c>
      <c r="C426" s="22">
        <v>16335</v>
      </c>
      <c r="D426" s="22">
        <v>0</v>
      </c>
      <c r="E426" s="22">
        <v>0</v>
      </c>
      <c r="F426" s="22">
        <v>0</v>
      </c>
      <c r="G426" s="22">
        <f t="shared" si="95"/>
        <v>-16335</v>
      </c>
      <c r="H426" s="22">
        <f t="shared" si="96"/>
        <v>0</v>
      </c>
      <c r="I426" s="23">
        <f t="shared" si="97"/>
        <v>-100</v>
      </c>
      <c r="J426" s="23">
        <f t="shared" si="98"/>
        <v>0</v>
      </c>
      <c r="K426" s="23">
        <f t="shared" si="99"/>
        <v>0</v>
      </c>
    </row>
    <row r="427" spans="1:11" ht="25.5">
      <c r="A427" s="30" t="s">
        <v>95</v>
      </c>
      <c r="B427" s="21" t="s">
        <v>96</v>
      </c>
      <c r="C427" s="22">
        <v>46214.44</v>
      </c>
      <c r="D427" s="22">
        <v>50000</v>
      </c>
      <c r="E427" s="22">
        <v>34000</v>
      </c>
      <c r="F427" s="22">
        <v>40140</v>
      </c>
      <c r="G427" s="22">
        <f t="shared" si="95"/>
        <v>-6074.4400000000023</v>
      </c>
      <c r="H427" s="22">
        <f t="shared" si="96"/>
        <v>-6140</v>
      </c>
      <c r="I427" s="23">
        <f t="shared" si="97"/>
        <v>-13.144030307410418</v>
      </c>
      <c r="J427" s="23">
        <f t="shared" si="98"/>
        <v>118.05882352941177</v>
      </c>
      <c r="K427" s="23">
        <f t="shared" si="99"/>
        <v>80.28</v>
      </c>
    </row>
    <row r="428" spans="1:11" ht="25.5">
      <c r="A428" s="27" t="s">
        <v>103</v>
      </c>
      <c r="B428" s="21" t="s">
        <v>104</v>
      </c>
      <c r="C428" s="22">
        <v>9300.48</v>
      </c>
      <c r="D428" s="22">
        <v>4200</v>
      </c>
      <c r="E428" s="22">
        <v>0</v>
      </c>
      <c r="F428" s="22">
        <v>4198.88</v>
      </c>
      <c r="G428" s="22">
        <f t="shared" si="95"/>
        <v>-5101.5999999999995</v>
      </c>
      <c r="H428" s="22">
        <f t="shared" si="96"/>
        <v>-4198.88</v>
      </c>
      <c r="I428" s="23">
        <f t="shared" si="97"/>
        <v>-54.853082851637765</v>
      </c>
      <c r="J428" s="23">
        <f t="shared" si="98"/>
        <v>0</v>
      </c>
      <c r="K428" s="23">
        <f t="shared" si="99"/>
        <v>99.973333333333329</v>
      </c>
    </row>
    <row r="429" spans="1:11" ht="38.25">
      <c r="A429" s="28" t="s">
        <v>105</v>
      </c>
      <c r="B429" s="21" t="s">
        <v>106</v>
      </c>
      <c r="C429" s="22">
        <v>9300.48</v>
      </c>
      <c r="D429" s="22">
        <v>4200</v>
      </c>
      <c r="E429" s="22">
        <v>0</v>
      </c>
      <c r="F429" s="22">
        <v>4198.88</v>
      </c>
      <c r="G429" s="22">
        <f t="shared" si="95"/>
        <v>-5101.5999999999995</v>
      </c>
      <c r="H429" s="22">
        <f t="shared" si="96"/>
        <v>-4198.88</v>
      </c>
      <c r="I429" s="23">
        <f t="shared" si="97"/>
        <v>-54.853082851637765</v>
      </c>
      <c r="J429" s="23">
        <f t="shared" si="98"/>
        <v>0</v>
      </c>
      <c r="K429" s="23">
        <f t="shared" si="99"/>
        <v>99.973333333333329</v>
      </c>
    </row>
    <row r="430" spans="1:11" ht="89.25">
      <c r="A430" s="29" t="s">
        <v>769</v>
      </c>
      <c r="B430" s="21" t="s">
        <v>770</v>
      </c>
      <c r="C430" s="22">
        <v>9300.48</v>
      </c>
      <c r="D430" s="22">
        <v>4200</v>
      </c>
      <c r="E430" s="22">
        <v>0</v>
      </c>
      <c r="F430" s="22">
        <v>4198.88</v>
      </c>
      <c r="G430" s="22">
        <f t="shared" si="95"/>
        <v>-5101.5999999999995</v>
      </c>
      <c r="H430" s="22">
        <f t="shared" si="96"/>
        <v>-4198.88</v>
      </c>
      <c r="I430" s="23">
        <f t="shared" si="97"/>
        <v>-54.853082851637765</v>
      </c>
      <c r="J430" s="23">
        <f t="shared" si="98"/>
        <v>0</v>
      </c>
      <c r="K430" s="23">
        <f t="shared" si="99"/>
        <v>99.973333333333329</v>
      </c>
    </row>
    <row r="431" spans="1:11">
      <c r="A431" s="26" t="s">
        <v>23</v>
      </c>
      <c r="B431" s="21" t="s">
        <v>24</v>
      </c>
      <c r="C431" s="22">
        <v>5416051</v>
      </c>
      <c r="D431" s="22">
        <v>5424342</v>
      </c>
      <c r="E431" s="22">
        <v>1439699</v>
      </c>
      <c r="F431" s="22">
        <v>5424342</v>
      </c>
      <c r="G431" s="22">
        <f t="shared" si="95"/>
        <v>8291</v>
      </c>
      <c r="H431" s="22">
        <f t="shared" si="96"/>
        <v>-3984643</v>
      </c>
      <c r="I431" s="23">
        <f t="shared" si="97"/>
        <v>0.15308201492194939</v>
      </c>
      <c r="J431" s="23">
        <f t="shared" si="98"/>
        <v>376.76917188940189</v>
      </c>
      <c r="K431" s="23">
        <f t="shared" si="99"/>
        <v>100</v>
      </c>
    </row>
    <row r="432" spans="1:11">
      <c r="A432" s="27" t="s">
        <v>25</v>
      </c>
      <c r="B432" s="21" t="s">
        <v>26</v>
      </c>
      <c r="C432" s="22">
        <v>5416051</v>
      </c>
      <c r="D432" s="22">
        <v>5424342</v>
      </c>
      <c r="E432" s="22">
        <v>1439699</v>
      </c>
      <c r="F432" s="22">
        <v>5424342</v>
      </c>
      <c r="G432" s="22">
        <f t="shared" si="95"/>
        <v>8291</v>
      </c>
      <c r="H432" s="22">
        <f t="shared" si="96"/>
        <v>-3984643</v>
      </c>
      <c r="I432" s="23">
        <f t="shared" si="97"/>
        <v>0.15308201492194939</v>
      </c>
      <c r="J432" s="23">
        <f t="shared" si="98"/>
        <v>376.76917188940189</v>
      </c>
      <c r="K432" s="23">
        <f t="shared" si="99"/>
        <v>100</v>
      </c>
    </row>
    <row r="433" spans="1:11">
      <c r="A433" s="20" t="s">
        <v>27</v>
      </c>
      <c r="B433" s="21" t="s">
        <v>28</v>
      </c>
      <c r="C433" s="22">
        <v>1763907.12</v>
      </c>
      <c r="D433" s="22">
        <v>7958906</v>
      </c>
      <c r="E433" s="22">
        <v>3526505</v>
      </c>
      <c r="F433" s="22">
        <v>4377810.16</v>
      </c>
      <c r="G433" s="22">
        <f t="shared" si="95"/>
        <v>2613903.04</v>
      </c>
      <c r="H433" s="22">
        <f t="shared" si="96"/>
        <v>-851305.16000000015</v>
      </c>
      <c r="I433" s="23">
        <f t="shared" si="97"/>
        <v>148.18824700928695</v>
      </c>
      <c r="J433" s="23">
        <f t="shared" si="98"/>
        <v>124.14019432837895</v>
      </c>
      <c r="K433" s="23">
        <f t="shared" si="99"/>
        <v>55.005174831817335</v>
      </c>
    </row>
    <row r="434" spans="1:11">
      <c r="A434" s="26" t="s">
        <v>29</v>
      </c>
      <c r="B434" s="21" t="s">
        <v>30</v>
      </c>
      <c r="C434" s="22">
        <v>767975.5</v>
      </c>
      <c r="D434" s="22">
        <v>4913299</v>
      </c>
      <c r="E434" s="22">
        <v>2825303</v>
      </c>
      <c r="F434" s="22">
        <v>2702096.06</v>
      </c>
      <c r="G434" s="22">
        <f t="shared" si="95"/>
        <v>1934120.56</v>
      </c>
      <c r="H434" s="22">
        <f t="shared" si="96"/>
        <v>123206.93999999994</v>
      </c>
      <c r="I434" s="23">
        <f t="shared" si="97"/>
        <v>251.84664875376887</v>
      </c>
      <c r="J434" s="23">
        <f t="shared" si="98"/>
        <v>95.639160118401463</v>
      </c>
      <c r="K434" s="23">
        <f t="shared" si="99"/>
        <v>54.995555124978146</v>
      </c>
    </row>
    <row r="435" spans="1:11">
      <c r="A435" s="27" t="s">
        <v>31</v>
      </c>
      <c r="B435" s="21" t="s">
        <v>32</v>
      </c>
      <c r="C435" s="22">
        <v>525200.78</v>
      </c>
      <c r="D435" s="22">
        <v>2924052</v>
      </c>
      <c r="E435" s="22">
        <v>1079452</v>
      </c>
      <c r="F435" s="22">
        <v>855579.68</v>
      </c>
      <c r="G435" s="22">
        <f t="shared" si="95"/>
        <v>330378.90000000002</v>
      </c>
      <c r="H435" s="22">
        <f t="shared" si="96"/>
        <v>223872.31999999995</v>
      </c>
      <c r="I435" s="23">
        <f t="shared" si="97"/>
        <v>62.905256919077686</v>
      </c>
      <c r="J435" s="23">
        <f t="shared" si="98"/>
        <v>79.260558135053714</v>
      </c>
      <c r="K435" s="23">
        <f t="shared" si="99"/>
        <v>29.260070614339284</v>
      </c>
    </row>
    <row r="436" spans="1:11">
      <c r="A436" s="28" t="s">
        <v>33</v>
      </c>
      <c r="B436" s="21" t="s">
        <v>34</v>
      </c>
      <c r="C436" s="22">
        <v>332081.73</v>
      </c>
      <c r="D436" s="22">
        <v>1585584</v>
      </c>
      <c r="E436" s="22">
        <v>777171</v>
      </c>
      <c r="F436" s="22">
        <v>757274.41</v>
      </c>
      <c r="G436" s="22">
        <f t="shared" si="95"/>
        <v>425192.68000000005</v>
      </c>
      <c r="H436" s="22">
        <f t="shared" si="96"/>
        <v>19896.589999999967</v>
      </c>
      <c r="I436" s="23">
        <f t="shared" si="97"/>
        <v>128.03856448230385</v>
      </c>
      <c r="J436" s="23">
        <f t="shared" si="98"/>
        <v>97.439869732658579</v>
      </c>
      <c r="K436" s="23">
        <f t="shared" si="99"/>
        <v>47.759967936104303</v>
      </c>
    </row>
    <row r="437" spans="1:11">
      <c r="A437" s="28" t="s">
        <v>35</v>
      </c>
      <c r="B437" s="21" t="s">
        <v>36</v>
      </c>
      <c r="C437" s="22">
        <v>193119.05</v>
      </c>
      <c r="D437" s="22">
        <v>1338468</v>
      </c>
      <c r="E437" s="22">
        <v>302281</v>
      </c>
      <c r="F437" s="22">
        <v>98305.27</v>
      </c>
      <c r="G437" s="22">
        <f t="shared" si="95"/>
        <v>-94813.779999999984</v>
      </c>
      <c r="H437" s="22">
        <f t="shared" si="96"/>
        <v>203975.72999999998</v>
      </c>
      <c r="I437" s="23">
        <f t="shared" si="97"/>
        <v>-49.096026518357448</v>
      </c>
      <c r="J437" s="23">
        <f t="shared" si="98"/>
        <v>32.521154157886208</v>
      </c>
      <c r="K437" s="23">
        <f t="shared" si="99"/>
        <v>7.3446111524519075</v>
      </c>
    </row>
    <row r="438" spans="1:11">
      <c r="A438" s="27" t="s">
        <v>37</v>
      </c>
      <c r="B438" s="21" t="s">
        <v>38</v>
      </c>
      <c r="C438" s="22">
        <v>123323.78</v>
      </c>
      <c r="D438" s="22">
        <v>1544654</v>
      </c>
      <c r="E438" s="22">
        <v>1519555</v>
      </c>
      <c r="F438" s="22">
        <v>1456314.13</v>
      </c>
      <c r="G438" s="22">
        <f t="shared" si="95"/>
        <v>1332990.3499999999</v>
      </c>
      <c r="H438" s="22">
        <f t="shared" si="96"/>
        <v>63240.870000000112</v>
      </c>
      <c r="I438" s="23">
        <f t="shared" si="97"/>
        <v>1080.8867113868873</v>
      </c>
      <c r="J438" s="23">
        <f t="shared" si="98"/>
        <v>95.838198025079706</v>
      </c>
      <c r="K438" s="23">
        <f t="shared" si="99"/>
        <v>94.280928285557792</v>
      </c>
    </row>
    <row r="439" spans="1:11">
      <c r="A439" s="28" t="s">
        <v>39</v>
      </c>
      <c r="B439" s="21" t="s">
        <v>40</v>
      </c>
      <c r="C439" s="22">
        <v>123323.78</v>
      </c>
      <c r="D439" s="22">
        <v>1544654</v>
      </c>
      <c r="E439" s="22">
        <v>1519555</v>
      </c>
      <c r="F439" s="22">
        <v>1456314.13</v>
      </c>
      <c r="G439" s="22">
        <f t="shared" si="95"/>
        <v>1332990.3499999999</v>
      </c>
      <c r="H439" s="22">
        <f t="shared" si="96"/>
        <v>63240.870000000112</v>
      </c>
      <c r="I439" s="23">
        <f t="shared" si="97"/>
        <v>1080.8867113868873</v>
      </c>
      <c r="J439" s="23">
        <f t="shared" si="98"/>
        <v>95.838198025079706</v>
      </c>
      <c r="K439" s="23">
        <f t="shared" si="99"/>
        <v>94.280928285557792</v>
      </c>
    </row>
    <row r="440" spans="1:11" ht="25.5">
      <c r="A440" s="27" t="s">
        <v>79</v>
      </c>
      <c r="B440" s="21" t="s">
        <v>80</v>
      </c>
      <c r="C440" s="22">
        <v>78030.399999999994</v>
      </c>
      <c r="D440" s="22">
        <v>46779</v>
      </c>
      <c r="E440" s="22">
        <v>0</v>
      </c>
      <c r="F440" s="22">
        <v>46777.919999999998</v>
      </c>
      <c r="G440" s="22">
        <f t="shared" si="95"/>
        <v>-31252.479999999996</v>
      </c>
      <c r="H440" s="22">
        <f t="shared" si="96"/>
        <v>-46777.919999999998</v>
      </c>
      <c r="I440" s="23">
        <f t="shared" si="97"/>
        <v>-40.051672168795747</v>
      </c>
      <c r="J440" s="23">
        <f t="shared" si="98"/>
        <v>0</v>
      </c>
      <c r="K440" s="23">
        <f t="shared" si="99"/>
        <v>99.997691271724491</v>
      </c>
    </row>
    <row r="441" spans="1:11">
      <c r="A441" s="28" t="s">
        <v>81</v>
      </c>
      <c r="B441" s="21" t="s">
        <v>82</v>
      </c>
      <c r="C441" s="22">
        <v>78030.399999999994</v>
      </c>
      <c r="D441" s="22">
        <v>46779</v>
      </c>
      <c r="E441" s="22">
        <v>0</v>
      </c>
      <c r="F441" s="22">
        <v>46777.919999999998</v>
      </c>
      <c r="G441" s="22">
        <f t="shared" si="95"/>
        <v>-31252.479999999996</v>
      </c>
      <c r="H441" s="22">
        <f t="shared" si="96"/>
        <v>-46777.919999999998</v>
      </c>
      <c r="I441" s="23">
        <f t="shared" si="97"/>
        <v>-40.051672168795747</v>
      </c>
      <c r="J441" s="23">
        <f t="shared" si="98"/>
        <v>0</v>
      </c>
      <c r="K441" s="23">
        <f t="shared" si="99"/>
        <v>99.997691271724491</v>
      </c>
    </row>
    <row r="442" spans="1:11" ht="25.5">
      <c r="A442" s="27" t="s">
        <v>43</v>
      </c>
      <c r="B442" s="21" t="s">
        <v>44</v>
      </c>
      <c r="C442" s="22">
        <v>41420.54</v>
      </c>
      <c r="D442" s="22">
        <v>397814</v>
      </c>
      <c r="E442" s="22">
        <v>226296</v>
      </c>
      <c r="F442" s="22">
        <v>343424.33</v>
      </c>
      <c r="G442" s="22">
        <f t="shared" si="95"/>
        <v>302003.79000000004</v>
      </c>
      <c r="H442" s="22">
        <f t="shared" si="96"/>
        <v>-117128.33000000002</v>
      </c>
      <c r="I442" s="23">
        <f t="shared" si="97"/>
        <v>729.11601345612598</v>
      </c>
      <c r="J442" s="23">
        <f t="shared" si="98"/>
        <v>151.75890426697777</v>
      </c>
      <c r="K442" s="23">
        <f t="shared" si="99"/>
        <v>86.327864278280813</v>
      </c>
    </row>
    <row r="443" spans="1:11">
      <c r="A443" s="28" t="s">
        <v>45</v>
      </c>
      <c r="B443" s="21" t="s">
        <v>46</v>
      </c>
      <c r="C443" s="22">
        <v>41420.54</v>
      </c>
      <c r="D443" s="22">
        <v>28689</v>
      </c>
      <c r="E443" s="22">
        <v>11000</v>
      </c>
      <c r="F443" s="22">
        <v>28689</v>
      </c>
      <c r="G443" s="22">
        <f t="shared" si="95"/>
        <v>-12731.54</v>
      </c>
      <c r="H443" s="22">
        <f t="shared" si="96"/>
        <v>-17689</v>
      </c>
      <c r="I443" s="23">
        <f t="shared" si="97"/>
        <v>-30.73726223752756</v>
      </c>
      <c r="J443" s="23">
        <f t="shared" si="98"/>
        <v>260.80909090909091</v>
      </c>
      <c r="K443" s="23">
        <f t="shared" si="99"/>
        <v>100</v>
      </c>
    </row>
    <row r="444" spans="1:11" ht="25.5">
      <c r="A444" s="29" t="s">
        <v>47</v>
      </c>
      <c r="B444" s="21" t="s">
        <v>48</v>
      </c>
      <c r="C444" s="22">
        <v>41420.54</v>
      </c>
      <c r="D444" s="22">
        <v>28689</v>
      </c>
      <c r="E444" s="22">
        <v>11000</v>
      </c>
      <c r="F444" s="22">
        <v>28689</v>
      </c>
      <c r="G444" s="22">
        <f t="shared" si="95"/>
        <v>-12731.54</v>
      </c>
      <c r="H444" s="22">
        <f t="shared" si="96"/>
        <v>-17689</v>
      </c>
      <c r="I444" s="23">
        <f t="shared" si="97"/>
        <v>-30.73726223752756</v>
      </c>
      <c r="J444" s="23">
        <f t="shared" si="98"/>
        <v>260.80909090909091</v>
      </c>
      <c r="K444" s="23">
        <f t="shared" si="99"/>
        <v>100</v>
      </c>
    </row>
    <row r="445" spans="1:11" ht="25.5">
      <c r="A445" s="30" t="s">
        <v>49</v>
      </c>
      <c r="B445" s="21" t="s">
        <v>50</v>
      </c>
      <c r="C445" s="22">
        <v>10500</v>
      </c>
      <c r="D445" s="22">
        <v>11000</v>
      </c>
      <c r="E445" s="22">
        <v>11000</v>
      </c>
      <c r="F445" s="22">
        <v>11000</v>
      </c>
      <c r="G445" s="22">
        <f t="shared" si="95"/>
        <v>500</v>
      </c>
      <c r="H445" s="22">
        <f t="shared" si="96"/>
        <v>0</v>
      </c>
      <c r="I445" s="23">
        <f t="shared" si="97"/>
        <v>4.7619047619047734</v>
      </c>
      <c r="J445" s="23">
        <f t="shared" si="98"/>
        <v>100</v>
      </c>
      <c r="K445" s="23">
        <f t="shared" si="99"/>
        <v>100</v>
      </c>
    </row>
    <row r="446" spans="1:11" ht="25.5">
      <c r="A446" s="30" t="s">
        <v>226</v>
      </c>
      <c r="B446" s="21" t="s">
        <v>227</v>
      </c>
      <c r="C446" s="22">
        <v>30920.54</v>
      </c>
      <c r="D446" s="22">
        <v>17689</v>
      </c>
      <c r="E446" s="22">
        <v>0</v>
      </c>
      <c r="F446" s="22">
        <v>17689</v>
      </c>
      <c r="G446" s="22">
        <f t="shared" si="95"/>
        <v>-13231.54</v>
      </c>
      <c r="H446" s="22">
        <f t="shared" si="96"/>
        <v>-17689</v>
      </c>
      <c r="I446" s="23">
        <f t="shared" si="97"/>
        <v>-42.792072842194862</v>
      </c>
      <c r="J446" s="23">
        <f t="shared" si="98"/>
        <v>0</v>
      </c>
      <c r="K446" s="23">
        <f t="shared" si="99"/>
        <v>100</v>
      </c>
    </row>
    <row r="447" spans="1:11" ht="51">
      <c r="A447" s="28" t="s">
        <v>159</v>
      </c>
      <c r="B447" s="21" t="s">
        <v>160</v>
      </c>
      <c r="C447" s="22">
        <v>0</v>
      </c>
      <c r="D447" s="22">
        <v>166410</v>
      </c>
      <c r="E447" s="22">
        <v>166410</v>
      </c>
      <c r="F447" s="22">
        <v>166407.96</v>
      </c>
      <c r="G447" s="22">
        <f t="shared" si="95"/>
        <v>166407.96</v>
      </c>
      <c r="H447" s="22">
        <f t="shared" si="96"/>
        <v>2.0400000000081491</v>
      </c>
      <c r="I447" s="23">
        <f t="shared" si="97"/>
        <v>0</v>
      </c>
      <c r="J447" s="23">
        <f t="shared" si="98"/>
        <v>99.998774112132679</v>
      </c>
      <c r="K447" s="23">
        <f t="shared" si="99"/>
        <v>99.998774112132679</v>
      </c>
    </row>
    <row r="448" spans="1:11" ht="38.25">
      <c r="A448" s="29" t="s">
        <v>161</v>
      </c>
      <c r="B448" s="21" t="s">
        <v>162</v>
      </c>
      <c r="C448" s="22">
        <v>0</v>
      </c>
      <c r="D448" s="22">
        <v>119280</v>
      </c>
      <c r="E448" s="22">
        <v>119280</v>
      </c>
      <c r="F448" s="22">
        <v>119278.61</v>
      </c>
      <c r="G448" s="22">
        <f t="shared" si="95"/>
        <v>119278.61</v>
      </c>
      <c r="H448" s="22">
        <f t="shared" si="96"/>
        <v>1.3899999999994179</v>
      </c>
      <c r="I448" s="23">
        <f t="shared" si="97"/>
        <v>0</v>
      </c>
      <c r="J448" s="23">
        <f t="shared" si="98"/>
        <v>99.998834674714956</v>
      </c>
      <c r="K448" s="23">
        <f t="shared" si="99"/>
        <v>99.998834674714956</v>
      </c>
    </row>
    <row r="449" spans="1:11" ht="63.75">
      <c r="A449" s="29" t="s">
        <v>237</v>
      </c>
      <c r="B449" s="21" t="s">
        <v>238</v>
      </c>
      <c r="C449" s="22">
        <v>0</v>
      </c>
      <c r="D449" s="22">
        <v>47130</v>
      </c>
      <c r="E449" s="22">
        <v>47130</v>
      </c>
      <c r="F449" s="22">
        <v>47129.35</v>
      </c>
      <c r="G449" s="22">
        <f t="shared" si="95"/>
        <v>47129.35</v>
      </c>
      <c r="H449" s="22">
        <f t="shared" si="96"/>
        <v>0.65000000000145519</v>
      </c>
      <c r="I449" s="23">
        <f t="shared" si="97"/>
        <v>0</v>
      </c>
      <c r="J449" s="23">
        <f t="shared" si="98"/>
        <v>99.998620835985562</v>
      </c>
      <c r="K449" s="23">
        <f t="shared" si="99"/>
        <v>99.998620835985562</v>
      </c>
    </row>
    <row r="450" spans="1:11">
      <c r="A450" s="28" t="s">
        <v>183</v>
      </c>
      <c r="B450" s="21" t="s">
        <v>184</v>
      </c>
      <c r="C450" s="22">
        <v>0</v>
      </c>
      <c r="D450" s="22">
        <v>202715</v>
      </c>
      <c r="E450" s="22">
        <v>48886</v>
      </c>
      <c r="F450" s="22">
        <v>148327.37</v>
      </c>
      <c r="G450" s="22">
        <f t="shared" si="95"/>
        <v>148327.37</v>
      </c>
      <c r="H450" s="22">
        <f t="shared" si="96"/>
        <v>-99441.37</v>
      </c>
      <c r="I450" s="23">
        <f t="shared" si="97"/>
        <v>0</v>
      </c>
      <c r="J450" s="23">
        <f t="shared" si="98"/>
        <v>303.41482223949595</v>
      </c>
      <c r="K450" s="23">
        <f t="shared" si="99"/>
        <v>73.170396862590337</v>
      </c>
    </row>
    <row r="451" spans="1:11">
      <c r="A451" s="26" t="s">
        <v>51</v>
      </c>
      <c r="B451" s="21" t="s">
        <v>52</v>
      </c>
      <c r="C451" s="22">
        <v>995931.62</v>
      </c>
      <c r="D451" s="22">
        <v>3045607</v>
      </c>
      <c r="E451" s="22">
        <v>701202</v>
      </c>
      <c r="F451" s="22">
        <v>1675714.1</v>
      </c>
      <c r="G451" s="22">
        <f t="shared" si="95"/>
        <v>679782.4800000001</v>
      </c>
      <c r="H451" s="22">
        <f t="shared" si="96"/>
        <v>-974512.10000000009</v>
      </c>
      <c r="I451" s="23">
        <f t="shared" si="97"/>
        <v>68.255939097505518</v>
      </c>
      <c r="J451" s="23">
        <f t="shared" si="98"/>
        <v>238.97737028702144</v>
      </c>
      <c r="K451" s="23">
        <f t="shared" si="99"/>
        <v>55.020693740196947</v>
      </c>
    </row>
    <row r="452" spans="1:11">
      <c r="A452" s="27" t="s">
        <v>53</v>
      </c>
      <c r="B452" s="21" t="s">
        <v>54</v>
      </c>
      <c r="C452" s="22">
        <v>995931.62</v>
      </c>
      <c r="D452" s="22">
        <v>3045607</v>
      </c>
      <c r="E452" s="22">
        <v>701202</v>
      </c>
      <c r="F452" s="22">
        <v>1675714.1</v>
      </c>
      <c r="G452" s="22">
        <f t="shared" si="95"/>
        <v>679782.4800000001</v>
      </c>
      <c r="H452" s="22">
        <f t="shared" si="96"/>
        <v>-974512.10000000009</v>
      </c>
      <c r="I452" s="23">
        <f t="shared" si="97"/>
        <v>68.255939097505518</v>
      </c>
      <c r="J452" s="23">
        <f t="shared" si="98"/>
        <v>238.97737028702144</v>
      </c>
      <c r="K452" s="23">
        <f t="shared" si="99"/>
        <v>55.020693740196947</v>
      </c>
    </row>
    <row r="453" spans="1:11">
      <c r="A453" s="20"/>
      <c r="B453" s="21" t="s">
        <v>55</v>
      </c>
      <c r="C453" s="22">
        <v>3902284.97</v>
      </c>
      <c r="D453" s="22">
        <v>-42589</v>
      </c>
      <c r="E453" s="22">
        <v>0</v>
      </c>
      <c r="F453" s="22">
        <v>3454408.51</v>
      </c>
      <c r="G453" s="22">
        <f t="shared" si="95"/>
        <v>-447876.46000000043</v>
      </c>
      <c r="H453" s="22">
        <f t="shared" si="96"/>
        <v>-3454408.51</v>
      </c>
      <c r="I453" s="23">
        <f t="shared" si="97"/>
        <v>-11.477287369917548</v>
      </c>
      <c r="J453" s="23">
        <f t="shared" si="98"/>
        <v>0</v>
      </c>
      <c r="K453" s="23">
        <f t="shared" si="99"/>
        <v>-8111.0345629153062</v>
      </c>
    </row>
    <row r="454" spans="1:11">
      <c r="A454" s="20" t="s">
        <v>56</v>
      </c>
      <c r="B454" s="21" t="s">
        <v>57</v>
      </c>
      <c r="C454" s="22">
        <v>-3902284.97</v>
      </c>
      <c r="D454" s="22">
        <v>42589</v>
      </c>
      <c r="E454" s="22">
        <v>0</v>
      </c>
      <c r="F454" s="22">
        <v>-3454408.51</v>
      </c>
      <c r="G454" s="22">
        <f t="shared" si="95"/>
        <v>447876.46000000043</v>
      </c>
      <c r="H454" s="22">
        <f t="shared" si="96"/>
        <v>3454408.51</v>
      </c>
      <c r="I454" s="23">
        <f t="shared" si="97"/>
        <v>-11.477287369917548</v>
      </c>
      <c r="J454" s="23">
        <f t="shared" si="98"/>
        <v>0</v>
      </c>
      <c r="K454" s="23">
        <f t="shared" si="99"/>
        <v>-8111.0345629153062</v>
      </c>
    </row>
    <row r="455" spans="1:11">
      <c r="A455" s="26" t="s">
        <v>58</v>
      </c>
      <c r="B455" s="21" t="s">
        <v>59</v>
      </c>
      <c r="C455" s="22">
        <v>-3902284.97</v>
      </c>
      <c r="D455" s="22">
        <v>42589</v>
      </c>
      <c r="E455" s="22">
        <v>0</v>
      </c>
      <c r="F455" s="22">
        <v>-3454408.51</v>
      </c>
      <c r="G455" s="22">
        <f t="shared" si="95"/>
        <v>447876.46000000043</v>
      </c>
      <c r="H455" s="22">
        <f t="shared" si="96"/>
        <v>3454408.51</v>
      </c>
      <c r="I455" s="23">
        <f t="shared" si="97"/>
        <v>-11.477287369917548</v>
      </c>
      <c r="J455" s="23">
        <f t="shared" si="98"/>
        <v>0</v>
      </c>
      <c r="K455" s="23">
        <f t="shared" si="99"/>
        <v>-8111.0345629153062</v>
      </c>
    </row>
    <row r="456" spans="1:11" ht="25.5">
      <c r="A456" s="27" t="s">
        <v>147</v>
      </c>
      <c r="B456" s="21" t="s">
        <v>148</v>
      </c>
      <c r="C456" s="22">
        <v>-105396.04</v>
      </c>
      <c r="D456" s="22">
        <v>42589</v>
      </c>
      <c r="E456" s="22">
        <v>0</v>
      </c>
      <c r="F456" s="22">
        <v>-40621.31</v>
      </c>
      <c r="G456" s="22">
        <f t="shared" si="95"/>
        <v>64774.729999999996</v>
      </c>
      <c r="H456" s="22">
        <f t="shared" si="96"/>
        <v>40621.31</v>
      </c>
      <c r="I456" s="23">
        <f t="shared" si="97"/>
        <v>-61.45840963284769</v>
      </c>
      <c r="J456" s="23">
        <f t="shared" si="98"/>
        <v>0</v>
      </c>
      <c r="K456" s="23">
        <f t="shared" si="99"/>
        <v>-95.379816384512424</v>
      </c>
    </row>
    <row r="457" spans="1:11" s="35" customFormat="1" ht="25.5">
      <c r="A457" s="31" t="s">
        <v>117</v>
      </c>
      <c r="B457" s="32" t="s">
        <v>118</v>
      </c>
      <c r="C457" s="33"/>
      <c r="D457" s="33"/>
      <c r="E457" s="33"/>
      <c r="F457" s="33"/>
      <c r="G457" s="33"/>
      <c r="H457" s="33"/>
      <c r="I457" s="34"/>
      <c r="J457" s="34"/>
      <c r="K457" s="34"/>
    </row>
    <row r="458" spans="1:11">
      <c r="A458" s="20" t="s">
        <v>21</v>
      </c>
      <c r="B458" s="21" t="s">
        <v>22</v>
      </c>
      <c r="C458" s="22">
        <v>369576</v>
      </c>
      <c r="D458" s="22">
        <v>0</v>
      </c>
      <c r="E458" s="22">
        <v>0</v>
      </c>
      <c r="F458" s="22">
        <v>0</v>
      </c>
      <c r="G458" s="22">
        <f t="shared" ref="G458:G469" si="100">F458-C458</f>
        <v>-369576</v>
      </c>
      <c r="H458" s="22">
        <f t="shared" ref="H458:H469" si="101">E458-F458</f>
        <v>0</v>
      </c>
      <c r="I458" s="23">
        <f t="shared" ref="I458:I469" si="102">IF(ISERROR(F458/C458),0,F458/C458*100-100)</f>
        <v>-100</v>
      </c>
      <c r="J458" s="23">
        <f t="shared" ref="J458:J469" si="103">IF(ISERROR(F458/E458),0,F458/E458*100)</f>
        <v>0</v>
      </c>
      <c r="K458" s="23">
        <f t="shared" ref="K458:K469" si="104">IF(ISERROR(F458/D458),0,F458/D458*100)</f>
        <v>0</v>
      </c>
    </row>
    <row r="459" spans="1:11">
      <c r="A459" s="26" t="s">
        <v>23</v>
      </c>
      <c r="B459" s="21" t="s">
        <v>24</v>
      </c>
      <c r="C459" s="22">
        <v>369576</v>
      </c>
      <c r="D459" s="22">
        <v>0</v>
      </c>
      <c r="E459" s="22">
        <v>0</v>
      </c>
      <c r="F459" s="22">
        <v>0</v>
      </c>
      <c r="G459" s="22">
        <f t="shared" si="100"/>
        <v>-369576</v>
      </c>
      <c r="H459" s="22">
        <f t="shared" si="101"/>
        <v>0</v>
      </c>
      <c r="I459" s="23">
        <f t="shared" si="102"/>
        <v>-100</v>
      </c>
      <c r="J459" s="23">
        <f t="shared" si="103"/>
        <v>0</v>
      </c>
      <c r="K459" s="23">
        <f t="shared" si="104"/>
        <v>0</v>
      </c>
    </row>
    <row r="460" spans="1:11">
      <c r="A460" s="27" t="s">
        <v>25</v>
      </c>
      <c r="B460" s="21" t="s">
        <v>26</v>
      </c>
      <c r="C460" s="22">
        <v>369576</v>
      </c>
      <c r="D460" s="22">
        <v>0</v>
      </c>
      <c r="E460" s="22">
        <v>0</v>
      </c>
      <c r="F460" s="22">
        <v>0</v>
      </c>
      <c r="G460" s="22">
        <f t="shared" si="100"/>
        <v>-369576</v>
      </c>
      <c r="H460" s="22">
        <f t="shared" si="101"/>
        <v>0</v>
      </c>
      <c r="I460" s="23">
        <f t="shared" si="102"/>
        <v>-100</v>
      </c>
      <c r="J460" s="23">
        <f t="shared" si="103"/>
        <v>0</v>
      </c>
      <c r="K460" s="23">
        <f t="shared" si="104"/>
        <v>0</v>
      </c>
    </row>
    <row r="461" spans="1:11">
      <c r="A461" s="20" t="s">
        <v>27</v>
      </c>
      <c r="B461" s="21" t="s">
        <v>28</v>
      </c>
      <c r="C461" s="22">
        <v>125100.2</v>
      </c>
      <c r="D461" s="22">
        <v>0</v>
      </c>
      <c r="E461" s="22">
        <v>0</v>
      </c>
      <c r="F461" s="22">
        <v>0</v>
      </c>
      <c r="G461" s="22">
        <f t="shared" si="100"/>
        <v>-125100.2</v>
      </c>
      <c r="H461" s="22">
        <f t="shared" si="101"/>
        <v>0</v>
      </c>
      <c r="I461" s="23">
        <f t="shared" si="102"/>
        <v>-100</v>
      </c>
      <c r="J461" s="23">
        <f t="shared" si="103"/>
        <v>0</v>
      </c>
      <c r="K461" s="23">
        <f t="shared" si="104"/>
        <v>0</v>
      </c>
    </row>
    <row r="462" spans="1:11">
      <c r="A462" s="26" t="s">
        <v>29</v>
      </c>
      <c r="B462" s="21" t="s">
        <v>30</v>
      </c>
      <c r="C462" s="22">
        <v>2586</v>
      </c>
      <c r="D462" s="22">
        <v>0</v>
      </c>
      <c r="E462" s="22">
        <v>0</v>
      </c>
      <c r="F462" s="22">
        <v>0</v>
      </c>
      <c r="G462" s="22">
        <f t="shared" si="100"/>
        <v>-2586</v>
      </c>
      <c r="H462" s="22">
        <f t="shared" si="101"/>
        <v>0</v>
      </c>
      <c r="I462" s="23">
        <f t="shared" si="102"/>
        <v>-100</v>
      </c>
      <c r="J462" s="23">
        <f t="shared" si="103"/>
        <v>0</v>
      </c>
      <c r="K462" s="23">
        <f t="shared" si="104"/>
        <v>0</v>
      </c>
    </row>
    <row r="463" spans="1:11">
      <c r="A463" s="27" t="s">
        <v>31</v>
      </c>
      <c r="B463" s="21" t="s">
        <v>32</v>
      </c>
      <c r="C463" s="22">
        <v>2586</v>
      </c>
      <c r="D463" s="22">
        <v>0</v>
      </c>
      <c r="E463" s="22">
        <v>0</v>
      </c>
      <c r="F463" s="22">
        <v>0</v>
      </c>
      <c r="G463" s="22">
        <f t="shared" si="100"/>
        <v>-2586</v>
      </c>
      <c r="H463" s="22">
        <f t="shared" si="101"/>
        <v>0</v>
      </c>
      <c r="I463" s="23">
        <f t="shared" si="102"/>
        <v>-100</v>
      </c>
      <c r="J463" s="23">
        <f t="shared" si="103"/>
        <v>0</v>
      </c>
      <c r="K463" s="23">
        <f t="shared" si="104"/>
        <v>0</v>
      </c>
    </row>
    <row r="464" spans="1:11">
      <c r="A464" s="28" t="s">
        <v>33</v>
      </c>
      <c r="B464" s="21" t="s">
        <v>34</v>
      </c>
      <c r="C464" s="22">
        <v>2586</v>
      </c>
      <c r="D464" s="22">
        <v>0</v>
      </c>
      <c r="E464" s="22">
        <v>0</v>
      </c>
      <c r="F464" s="22">
        <v>0</v>
      </c>
      <c r="G464" s="22">
        <f t="shared" si="100"/>
        <v>-2586</v>
      </c>
      <c r="H464" s="22">
        <f t="shared" si="101"/>
        <v>0</v>
      </c>
      <c r="I464" s="23">
        <f t="shared" si="102"/>
        <v>-100</v>
      </c>
      <c r="J464" s="23">
        <f t="shared" si="103"/>
        <v>0</v>
      </c>
      <c r="K464" s="23">
        <f t="shared" si="104"/>
        <v>0</v>
      </c>
    </row>
    <row r="465" spans="1:11">
      <c r="A465" s="26" t="s">
        <v>51</v>
      </c>
      <c r="B465" s="21" t="s">
        <v>52</v>
      </c>
      <c r="C465" s="22">
        <v>122514.2</v>
      </c>
      <c r="D465" s="22">
        <v>0</v>
      </c>
      <c r="E465" s="22">
        <v>0</v>
      </c>
      <c r="F465" s="22">
        <v>0</v>
      </c>
      <c r="G465" s="22">
        <f t="shared" si="100"/>
        <v>-122514.2</v>
      </c>
      <c r="H465" s="22">
        <f t="shared" si="101"/>
        <v>0</v>
      </c>
      <c r="I465" s="23">
        <f t="shared" si="102"/>
        <v>-100</v>
      </c>
      <c r="J465" s="23">
        <f t="shared" si="103"/>
        <v>0</v>
      </c>
      <c r="K465" s="23">
        <f t="shared" si="104"/>
        <v>0</v>
      </c>
    </row>
    <row r="466" spans="1:11">
      <c r="A466" s="27" t="s">
        <v>53</v>
      </c>
      <c r="B466" s="21" t="s">
        <v>54</v>
      </c>
      <c r="C466" s="22">
        <v>122514.2</v>
      </c>
      <c r="D466" s="22">
        <v>0</v>
      </c>
      <c r="E466" s="22">
        <v>0</v>
      </c>
      <c r="F466" s="22">
        <v>0</v>
      </c>
      <c r="G466" s="22">
        <f t="shared" si="100"/>
        <v>-122514.2</v>
      </c>
      <c r="H466" s="22">
        <f t="shared" si="101"/>
        <v>0</v>
      </c>
      <c r="I466" s="23">
        <f t="shared" si="102"/>
        <v>-100</v>
      </c>
      <c r="J466" s="23">
        <f t="shared" si="103"/>
        <v>0</v>
      </c>
      <c r="K466" s="23">
        <f t="shared" si="104"/>
        <v>0</v>
      </c>
    </row>
    <row r="467" spans="1:11">
      <c r="A467" s="20"/>
      <c r="B467" s="21" t="s">
        <v>55</v>
      </c>
      <c r="C467" s="22">
        <v>244475.8</v>
      </c>
      <c r="D467" s="22">
        <v>0</v>
      </c>
      <c r="E467" s="22">
        <v>0</v>
      </c>
      <c r="F467" s="22">
        <v>0</v>
      </c>
      <c r="G467" s="22">
        <f t="shared" si="100"/>
        <v>-244475.8</v>
      </c>
      <c r="H467" s="22">
        <f t="shared" si="101"/>
        <v>0</v>
      </c>
      <c r="I467" s="23">
        <f t="shared" si="102"/>
        <v>-100</v>
      </c>
      <c r="J467" s="23">
        <f t="shared" si="103"/>
        <v>0</v>
      </c>
      <c r="K467" s="23">
        <f t="shared" si="104"/>
        <v>0</v>
      </c>
    </row>
    <row r="468" spans="1:11">
      <c r="A468" s="20" t="s">
        <v>56</v>
      </c>
      <c r="B468" s="21" t="s">
        <v>57</v>
      </c>
      <c r="C468" s="22">
        <v>-244475.8</v>
      </c>
      <c r="D468" s="22">
        <v>0</v>
      </c>
      <c r="E468" s="22">
        <v>0</v>
      </c>
      <c r="F468" s="22">
        <v>0</v>
      </c>
      <c r="G468" s="22">
        <f t="shared" si="100"/>
        <v>244475.8</v>
      </c>
      <c r="H468" s="22">
        <f t="shared" si="101"/>
        <v>0</v>
      </c>
      <c r="I468" s="23">
        <f t="shared" si="102"/>
        <v>-100</v>
      </c>
      <c r="J468" s="23">
        <f t="shared" si="103"/>
        <v>0</v>
      </c>
      <c r="K468" s="23">
        <f t="shared" si="104"/>
        <v>0</v>
      </c>
    </row>
    <row r="469" spans="1:11">
      <c r="A469" s="26" t="s">
        <v>58</v>
      </c>
      <c r="B469" s="21" t="s">
        <v>59</v>
      </c>
      <c r="C469" s="22">
        <v>-244475.8</v>
      </c>
      <c r="D469" s="22">
        <v>0</v>
      </c>
      <c r="E469" s="22">
        <v>0</v>
      </c>
      <c r="F469" s="22">
        <v>0</v>
      </c>
      <c r="G469" s="22">
        <f t="shared" si="100"/>
        <v>244475.8</v>
      </c>
      <c r="H469" s="22">
        <f t="shared" si="101"/>
        <v>0</v>
      </c>
      <c r="I469" s="23">
        <f t="shared" si="102"/>
        <v>-100</v>
      </c>
      <c r="J469" s="23">
        <f t="shared" si="103"/>
        <v>0</v>
      </c>
      <c r="K469" s="23">
        <f t="shared" si="104"/>
        <v>0</v>
      </c>
    </row>
    <row r="470" spans="1:11" s="35" customFormat="1" ht="25.5">
      <c r="A470" s="36" t="s">
        <v>272</v>
      </c>
      <c r="B470" s="32" t="s">
        <v>120</v>
      </c>
      <c r="C470" s="33"/>
      <c r="D470" s="33"/>
      <c r="E470" s="33"/>
      <c r="F470" s="33"/>
      <c r="G470" s="33"/>
      <c r="H470" s="33"/>
      <c r="I470" s="34"/>
      <c r="J470" s="34"/>
      <c r="K470" s="34"/>
    </row>
    <row r="471" spans="1:11">
      <c r="A471" s="20" t="s">
        <v>21</v>
      </c>
      <c r="B471" s="21" t="s">
        <v>22</v>
      </c>
      <c r="C471" s="22">
        <v>369576</v>
      </c>
      <c r="D471" s="22">
        <v>0</v>
      </c>
      <c r="E471" s="22">
        <v>0</v>
      </c>
      <c r="F471" s="22">
        <v>0</v>
      </c>
      <c r="G471" s="22">
        <f t="shared" ref="G471:G482" si="105">F471-C471</f>
        <v>-369576</v>
      </c>
      <c r="H471" s="22">
        <f t="shared" ref="H471:H482" si="106">E471-F471</f>
        <v>0</v>
      </c>
      <c r="I471" s="23">
        <f t="shared" ref="I471:I482" si="107">IF(ISERROR(F471/C471),0,F471/C471*100-100)</f>
        <v>-100</v>
      </c>
      <c r="J471" s="23">
        <f t="shared" ref="J471:J482" si="108">IF(ISERROR(F471/E471),0,F471/E471*100)</f>
        <v>0</v>
      </c>
      <c r="K471" s="23">
        <f t="shared" ref="K471:K482" si="109">IF(ISERROR(F471/D471),0,F471/D471*100)</f>
        <v>0</v>
      </c>
    </row>
    <row r="472" spans="1:11">
      <c r="A472" s="26" t="s">
        <v>23</v>
      </c>
      <c r="B472" s="21" t="s">
        <v>24</v>
      </c>
      <c r="C472" s="22">
        <v>369576</v>
      </c>
      <c r="D472" s="22">
        <v>0</v>
      </c>
      <c r="E472" s="22">
        <v>0</v>
      </c>
      <c r="F472" s="22">
        <v>0</v>
      </c>
      <c r="G472" s="22">
        <f t="shared" si="105"/>
        <v>-369576</v>
      </c>
      <c r="H472" s="22">
        <f t="shared" si="106"/>
        <v>0</v>
      </c>
      <c r="I472" s="23">
        <f t="shared" si="107"/>
        <v>-100</v>
      </c>
      <c r="J472" s="23">
        <f t="shared" si="108"/>
        <v>0</v>
      </c>
      <c r="K472" s="23">
        <f t="shared" si="109"/>
        <v>0</v>
      </c>
    </row>
    <row r="473" spans="1:11">
      <c r="A473" s="27" t="s">
        <v>25</v>
      </c>
      <c r="B473" s="21" t="s">
        <v>26</v>
      </c>
      <c r="C473" s="22">
        <v>369576</v>
      </c>
      <c r="D473" s="22">
        <v>0</v>
      </c>
      <c r="E473" s="22">
        <v>0</v>
      </c>
      <c r="F473" s="22">
        <v>0</v>
      </c>
      <c r="G473" s="22">
        <f t="shared" si="105"/>
        <v>-369576</v>
      </c>
      <c r="H473" s="22">
        <f t="shared" si="106"/>
        <v>0</v>
      </c>
      <c r="I473" s="23">
        <f t="shared" si="107"/>
        <v>-100</v>
      </c>
      <c r="J473" s="23">
        <f t="shared" si="108"/>
        <v>0</v>
      </c>
      <c r="K473" s="23">
        <f t="shared" si="109"/>
        <v>0</v>
      </c>
    </row>
    <row r="474" spans="1:11">
      <c r="A474" s="20" t="s">
        <v>27</v>
      </c>
      <c r="B474" s="21" t="s">
        <v>28</v>
      </c>
      <c r="C474" s="22">
        <v>125100.2</v>
      </c>
      <c r="D474" s="22">
        <v>0</v>
      </c>
      <c r="E474" s="22">
        <v>0</v>
      </c>
      <c r="F474" s="22">
        <v>0</v>
      </c>
      <c r="G474" s="22">
        <f t="shared" si="105"/>
        <v>-125100.2</v>
      </c>
      <c r="H474" s="22">
        <f t="shared" si="106"/>
        <v>0</v>
      </c>
      <c r="I474" s="23">
        <f t="shared" si="107"/>
        <v>-100</v>
      </c>
      <c r="J474" s="23">
        <f t="shared" si="108"/>
        <v>0</v>
      </c>
      <c r="K474" s="23">
        <f t="shared" si="109"/>
        <v>0</v>
      </c>
    </row>
    <row r="475" spans="1:11">
      <c r="A475" s="26" t="s">
        <v>29</v>
      </c>
      <c r="B475" s="21" t="s">
        <v>30</v>
      </c>
      <c r="C475" s="22">
        <v>2586</v>
      </c>
      <c r="D475" s="22">
        <v>0</v>
      </c>
      <c r="E475" s="22">
        <v>0</v>
      </c>
      <c r="F475" s="22">
        <v>0</v>
      </c>
      <c r="G475" s="22">
        <f t="shared" si="105"/>
        <v>-2586</v>
      </c>
      <c r="H475" s="22">
        <f t="shared" si="106"/>
        <v>0</v>
      </c>
      <c r="I475" s="23">
        <f t="shared" si="107"/>
        <v>-100</v>
      </c>
      <c r="J475" s="23">
        <f t="shared" si="108"/>
        <v>0</v>
      </c>
      <c r="K475" s="23">
        <f t="shared" si="109"/>
        <v>0</v>
      </c>
    </row>
    <row r="476" spans="1:11">
      <c r="A476" s="27" t="s">
        <v>31</v>
      </c>
      <c r="B476" s="21" t="s">
        <v>32</v>
      </c>
      <c r="C476" s="22">
        <v>2586</v>
      </c>
      <c r="D476" s="22">
        <v>0</v>
      </c>
      <c r="E476" s="22">
        <v>0</v>
      </c>
      <c r="F476" s="22">
        <v>0</v>
      </c>
      <c r="G476" s="22">
        <f t="shared" si="105"/>
        <v>-2586</v>
      </c>
      <c r="H476" s="22">
        <f t="shared" si="106"/>
        <v>0</v>
      </c>
      <c r="I476" s="23">
        <f t="shared" si="107"/>
        <v>-100</v>
      </c>
      <c r="J476" s="23">
        <f t="shared" si="108"/>
        <v>0</v>
      </c>
      <c r="K476" s="23">
        <f t="shared" si="109"/>
        <v>0</v>
      </c>
    </row>
    <row r="477" spans="1:11">
      <c r="A477" s="28" t="s">
        <v>33</v>
      </c>
      <c r="B477" s="21" t="s">
        <v>34</v>
      </c>
      <c r="C477" s="22">
        <v>2586</v>
      </c>
      <c r="D477" s="22">
        <v>0</v>
      </c>
      <c r="E477" s="22">
        <v>0</v>
      </c>
      <c r="F477" s="22">
        <v>0</v>
      </c>
      <c r="G477" s="22">
        <f t="shared" si="105"/>
        <v>-2586</v>
      </c>
      <c r="H477" s="22">
        <f t="shared" si="106"/>
        <v>0</v>
      </c>
      <c r="I477" s="23">
        <f t="shared" si="107"/>
        <v>-100</v>
      </c>
      <c r="J477" s="23">
        <f t="shared" si="108"/>
        <v>0</v>
      </c>
      <c r="K477" s="23">
        <f t="shared" si="109"/>
        <v>0</v>
      </c>
    </row>
    <row r="478" spans="1:11">
      <c r="A478" s="26" t="s">
        <v>51</v>
      </c>
      <c r="B478" s="21" t="s">
        <v>52</v>
      </c>
      <c r="C478" s="22">
        <v>122514.2</v>
      </c>
      <c r="D478" s="22">
        <v>0</v>
      </c>
      <c r="E478" s="22">
        <v>0</v>
      </c>
      <c r="F478" s="22">
        <v>0</v>
      </c>
      <c r="G478" s="22">
        <f t="shared" si="105"/>
        <v>-122514.2</v>
      </c>
      <c r="H478" s="22">
        <f t="shared" si="106"/>
        <v>0</v>
      </c>
      <c r="I478" s="23">
        <f t="shared" si="107"/>
        <v>-100</v>
      </c>
      <c r="J478" s="23">
        <f t="shared" si="108"/>
        <v>0</v>
      </c>
      <c r="K478" s="23">
        <f t="shared" si="109"/>
        <v>0</v>
      </c>
    </row>
    <row r="479" spans="1:11">
      <c r="A479" s="27" t="s">
        <v>53</v>
      </c>
      <c r="B479" s="21" t="s">
        <v>54</v>
      </c>
      <c r="C479" s="22">
        <v>122514.2</v>
      </c>
      <c r="D479" s="22">
        <v>0</v>
      </c>
      <c r="E479" s="22">
        <v>0</v>
      </c>
      <c r="F479" s="22">
        <v>0</v>
      </c>
      <c r="G479" s="22">
        <f t="shared" si="105"/>
        <v>-122514.2</v>
      </c>
      <c r="H479" s="22">
        <f t="shared" si="106"/>
        <v>0</v>
      </c>
      <c r="I479" s="23">
        <f t="shared" si="107"/>
        <v>-100</v>
      </c>
      <c r="J479" s="23">
        <f t="shared" si="108"/>
        <v>0</v>
      </c>
      <c r="K479" s="23">
        <f t="shared" si="109"/>
        <v>0</v>
      </c>
    </row>
    <row r="480" spans="1:11">
      <c r="A480" s="20"/>
      <c r="B480" s="21" t="s">
        <v>55</v>
      </c>
      <c r="C480" s="22">
        <v>244475.8</v>
      </c>
      <c r="D480" s="22">
        <v>0</v>
      </c>
      <c r="E480" s="22">
        <v>0</v>
      </c>
      <c r="F480" s="22">
        <v>0</v>
      </c>
      <c r="G480" s="22">
        <f t="shared" si="105"/>
        <v>-244475.8</v>
      </c>
      <c r="H480" s="22">
        <f t="shared" si="106"/>
        <v>0</v>
      </c>
      <c r="I480" s="23">
        <f t="shared" si="107"/>
        <v>-100</v>
      </c>
      <c r="J480" s="23">
        <f t="shared" si="108"/>
        <v>0</v>
      </c>
      <c r="K480" s="23">
        <f t="shared" si="109"/>
        <v>0</v>
      </c>
    </row>
    <row r="481" spans="1:11">
      <c r="A481" s="20" t="s">
        <v>56</v>
      </c>
      <c r="B481" s="21" t="s">
        <v>57</v>
      </c>
      <c r="C481" s="22">
        <v>-244475.8</v>
      </c>
      <c r="D481" s="22">
        <v>0</v>
      </c>
      <c r="E481" s="22">
        <v>0</v>
      </c>
      <c r="F481" s="22">
        <v>0</v>
      </c>
      <c r="G481" s="22">
        <f t="shared" si="105"/>
        <v>244475.8</v>
      </c>
      <c r="H481" s="22">
        <f t="shared" si="106"/>
        <v>0</v>
      </c>
      <c r="I481" s="23">
        <f t="shared" si="107"/>
        <v>-100</v>
      </c>
      <c r="J481" s="23">
        <f t="shared" si="108"/>
        <v>0</v>
      </c>
      <c r="K481" s="23">
        <f t="shared" si="109"/>
        <v>0</v>
      </c>
    </row>
    <row r="482" spans="1:11">
      <c r="A482" s="26" t="s">
        <v>58</v>
      </c>
      <c r="B482" s="21" t="s">
        <v>59</v>
      </c>
      <c r="C482" s="22">
        <v>-244475.8</v>
      </c>
      <c r="D482" s="22">
        <v>0</v>
      </c>
      <c r="E482" s="22">
        <v>0</v>
      </c>
      <c r="F482" s="22">
        <v>0</v>
      </c>
      <c r="G482" s="22">
        <f t="shared" si="105"/>
        <v>244475.8</v>
      </c>
      <c r="H482" s="22">
        <f t="shared" si="106"/>
        <v>0</v>
      </c>
      <c r="I482" s="23">
        <f t="shared" si="107"/>
        <v>-100</v>
      </c>
      <c r="J482" s="23">
        <f t="shared" si="108"/>
        <v>0</v>
      </c>
      <c r="K482" s="23">
        <f t="shared" si="109"/>
        <v>0</v>
      </c>
    </row>
    <row r="483" spans="1:11" s="35" customFormat="1" ht="38.25">
      <c r="A483" s="31" t="s">
        <v>610</v>
      </c>
      <c r="B483" s="32" t="s">
        <v>790</v>
      </c>
      <c r="C483" s="33"/>
      <c r="D483" s="33"/>
      <c r="E483" s="33"/>
      <c r="F483" s="33"/>
      <c r="G483" s="33"/>
      <c r="H483" s="33"/>
      <c r="I483" s="34"/>
      <c r="J483" s="34"/>
      <c r="K483" s="34"/>
    </row>
    <row r="484" spans="1:11">
      <c r="A484" s="20" t="s">
        <v>21</v>
      </c>
      <c r="B484" s="21" t="s">
        <v>22</v>
      </c>
      <c r="C484" s="22">
        <v>2545888</v>
      </c>
      <c r="D484" s="22">
        <v>1891765</v>
      </c>
      <c r="E484" s="22">
        <v>452530</v>
      </c>
      <c r="F484" s="22">
        <v>1891765</v>
      </c>
      <c r="G484" s="22">
        <f t="shared" ref="G484:G496" si="110">F484-C484</f>
        <v>-654123</v>
      </c>
      <c r="H484" s="22">
        <f t="shared" ref="H484:H496" si="111">E484-F484</f>
        <v>-1439235</v>
      </c>
      <c r="I484" s="23">
        <f t="shared" ref="I484:I496" si="112">IF(ISERROR(F484/C484),0,F484/C484*100-100)</f>
        <v>-25.693314081373572</v>
      </c>
      <c r="J484" s="23">
        <f t="shared" ref="J484:J496" si="113">IF(ISERROR(F484/E484),0,F484/E484*100)</f>
        <v>418.04189777473317</v>
      </c>
      <c r="K484" s="23">
        <f t="shared" ref="K484:K496" si="114">IF(ISERROR(F484/D484),0,F484/D484*100)</f>
        <v>100</v>
      </c>
    </row>
    <row r="485" spans="1:11">
      <c r="A485" s="26" t="s">
        <v>23</v>
      </c>
      <c r="B485" s="21" t="s">
        <v>24</v>
      </c>
      <c r="C485" s="22">
        <v>2545888</v>
      </c>
      <c r="D485" s="22">
        <v>1891765</v>
      </c>
      <c r="E485" s="22">
        <v>452530</v>
      </c>
      <c r="F485" s="22">
        <v>1891765</v>
      </c>
      <c r="G485" s="22">
        <f t="shared" si="110"/>
        <v>-654123</v>
      </c>
      <c r="H485" s="22">
        <f t="shared" si="111"/>
        <v>-1439235</v>
      </c>
      <c r="I485" s="23">
        <f t="shared" si="112"/>
        <v>-25.693314081373572</v>
      </c>
      <c r="J485" s="23">
        <f t="shared" si="113"/>
        <v>418.04189777473317</v>
      </c>
      <c r="K485" s="23">
        <f t="shared" si="114"/>
        <v>100</v>
      </c>
    </row>
    <row r="486" spans="1:11">
      <c r="A486" s="27" t="s">
        <v>25</v>
      </c>
      <c r="B486" s="21" t="s">
        <v>26</v>
      </c>
      <c r="C486" s="22">
        <v>2545888</v>
      </c>
      <c r="D486" s="22">
        <v>1891765</v>
      </c>
      <c r="E486" s="22">
        <v>452530</v>
      </c>
      <c r="F486" s="22">
        <v>1891765</v>
      </c>
      <c r="G486" s="22">
        <f t="shared" si="110"/>
        <v>-654123</v>
      </c>
      <c r="H486" s="22">
        <f t="shared" si="111"/>
        <v>-1439235</v>
      </c>
      <c r="I486" s="23">
        <f t="shared" si="112"/>
        <v>-25.693314081373572</v>
      </c>
      <c r="J486" s="23">
        <f t="shared" si="113"/>
        <v>418.04189777473317</v>
      </c>
      <c r="K486" s="23">
        <f t="shared" si="114"/>
        <v>100</v>
      </c>
    </row>
    <row r="487" spans="1:11">
      <c r="A487" s="20" t="s">
        <v>27</v>
      </c>
      <c r="B487" s="21" t="s">
        <v>28</v>
      </c>
      <c r="C487" s="22">
        <v>785710.19</v>
      </c>
      <c r="D487" s="22">
        <v>1891765</v>
      </c>
      <c r="E487" s="22">
        <v>452530</v>
      </c>
      <c r="F487" s="22">
        <v>870402.22</v>
      </c>
      <c r="G487" s="22">
        <f t="shared" si="110"/>
        <v>84692.030000000028</v>
      </c>
      <c r="H487" s="22">
        <f t="shared" si="111"/>
        <v>-417872.22</v>
      </c>
      <c r="I487" s="23">
        <f t="shared" si="112"/>
        <v>10.779041824568921</v>
      </c>
      <c r="J487" s="23">
        <f t="shared" si="113"/>
        <v>192.34132985658411</v>
      </c>
      <c r="K487" s="23">
        <f t="shared" si="114"/>
        <v>46.010060446197073</v>
      </c>
    </row>
    <row r="488" spans="1:11">
      <c r="A488" s="26" t="s">
        <v>29</v>
      </c>
      <c r="B488" s="21" t="s">
        <v>30</v>
      </c>
      <c r="C488" s="22">
        <v>112445.55</v>
      </c>
      <c r="D488" s="22">
        <v>1089208</v>
      </c>
      <c r="E488" s="22">
        <v>324241</v>
      </c>
      <c r="F488" s="22">
        <v>353960.16</v>
      </c>
      <c r="G488" s="22">
        <f t="shared" si="110"/>
        <v>241514.61</v>
      </c>
      <c r="H488" s="22">
        <f t="shared" si="111"/>
        <v>-29719.159999999974</v>
      </c>
      <c r="I488" s="23">
        <f t="shared" si="112"/>
        <v>214.78360859989567</v>
      </c>
      <c r="J488" s="23">
        <f t="shared" si="113"/>
        <v>109.16576250381659</v>
      </c>
      <c r="K488" s="23">
        <f t="shared" si="114"/>
        <v>32.497021689153954</v>
      </c>
    </row>
    <row r="489" spans="1:11">
      <c r="A489" s="27" t="s">
        <v>31</v>
      </c>
      <c r="B489" s="21" t="s">
        <v>32</v>
      </c>
      <c r="C489" s="22">
        <v>112445.55</v>
      </c>
      <c r="D489" s="22">
        <v>1089208</v>
      </c>
      <c r="E489" s="22">
        <v>324241</v>
      </c>
      <c r="F489" s="22">
        <v>353960.16</v>
      </c>
      <c r="G489" s="22">
        <f t="shared" si="110"/>
        <v>241514.61</v>
      </c>
      <c r="H489" s="22">
        <f t="shared" si="111"/>
        <v>-29719.159999999974</v>
      </c>
      <c r="I489" s="23">
        <f t="shared" si="112"/>
        <v>214.78360859989567</v>
      </c>
      <c r="J489" s="23">
        <f t="shared" si="113"/>
        <v>109.16576250381659</v>
      </c>
      <c r="K489" s="23">
        <f t="shared" si="114"/>
        <v>32.497021689153954</v>
      </c>
    </row>
    <row r="490" spans="1:11">
      <c r="A490" s="28" t="s">
        <v>33</v>
      </c>
      <c r="B490" s="21" t="s">
        <v>34</v>
      </c>
      <c r="C490" s="22">
        <v>46982.48</v>
      </c>
      <c r="D490" s="22">
        <v>310520</v>
      </c>
      <c r="E490" s="22">
        <v>230420</v>
      </c>
      <c r="F490" s="22">
        <v>307881.26</v>
      </c>
      <c r="G490" s="22">
        <f t="shared" si="110"/>
        <v>260898.78</v>
      </c>
      <c r="H490" s="22">
        <f t="shared" si="111"/>
        <v>-77461.260000000009</v>
      </c>
      <c r="I490" s="23">
        <f t="shared" si="112"/>
        <v>555.3107881916834</v>
      </c>
      <c r="J490" s="23">
        <f t="shared" si="113"/>
        <v>133.61742036281575</v>
      </c>
      <c r="K490" s="23">
        <f t="shared" si="114"/>
        <v>99.150218987504829</v>
      </c>
    </row>
    <row r="491" spans="1:11">
      <c r="A491" s="28" t="s">
        <v>35</v>
      </c>
      <c r="B491" s="21" t="s">
        <v>36</v>
      </c>
      <c r="C491" s="22">
        <v>65463.07</v>
      </c>
      <c r="D491" s="22">
        <v>778688</v>
      </c>
      <c r="E491" s="22">
        <v>93821</v>
      </c>
      <c r="F491" s="22">
        <v>46078.9</v>
      </c>
      <c r="G491" s="22">
        <f t="shared" si="110"/>
        <v>-19384.169999999998</v>
      </c>
      <c r="H491" s="22">
        <f t="shared" si="111"/>
        <v>47742.1</v>
      </c>
      <c r="I491" s="23">
        <f t="shared" si="112"/>
        <v>-29.610847765007037</v>
      </c>
      <c r="J491" s="23">
        <f t="shared" si="113"/>
        <v>49.113631276579873</v>
      </c>
      <c r="K491" s="23">
        <f t="shared" si="114"/>
        <v>5.917504828634832</v>
      </c>
    </row>
    <row r="492" spans="1:11">
      <c r="A492" s="26" t="s">
        <v>51</v>
      </c>
      <c r="B492" s="21" t="s">
        <v>52</v>
      </c>
      <c r="C492" s="22">
        <v>673264.64000000001</v>
      </c>
      <c r="D492" s="22">
        <v>802557</v>
      </c>
      <c r="E492" s="22">
        <v>128289</v>
      </c>
      <c r="F492" s="22">
        <v>516442.06</v>
      </c>
      <c r="G492" s="22">
        <f t="shared" si="110"/>
        <v>-156822.58000000002</v>
      </c>
      <c r="H492" s="22">
        <f t="shared" si="111"/>
        <v>-388153.06</v>
      </c>
      <c r="I492" s="23">
        <f t="shared" si="112"/>
        <v>-23.292858511030673</v>
      </c>
      <c r="J492" s="23">
        <f t="shared" si="113"/>
        <v>402.56145109869124</v>
      </c>
      <c r="K492" s="23">
        <f t="shared" si="114"/>
        <v>64.349580154431393</v>
      </c>
    </row>
    <row r="493" spans="1:11">
      <c r="A493" s="27" t="s">
        <v>53</v>
      </c>
      <c r="B493" s="21" t="s">
        <v>54</v>
      </c>
      <c r="C493" s="22">
        <v>673264.64000000001</v>
      </c>
      <c r="D493" s="22">
        <v>802557</v>
      </c>
      <c r="E493" s="22">
        <v>128289</v>
      </c>
      <c r="F493" s="22">
        <v>516442.06</v>
      </c>
      <c r="G493" s="22">
        <f t="shared" si="110"/>
        <v>-156822.58000000002</v>
      </c>
      <c r="H493" s="22">
        <f t="shared" si="111"/>
        <v>-388153.06</v>
      </c>
      <c r="I493" s="23">
        <f t="shared" si="112"/>
        <v>-23.292858511030673</v>
      </c>
      <c r="J493" s="23">
        <f t="shared" si="113"/>
        <v>402.56145109869124</v>
      </c>
      <c r="K493" s="23">
        <f t="shared" si="114"/>
        <v>64.349580154431393</v>
      </c>
    </row>
    <row r="494" spans="1:11">
      <c r="A494" s="20"/>
      <c r="B494" s="21" t="s">
        <v>55</v>
      </c>
      <c r="C494" s="22">
        <v>1760177.81</v>
      </c>
      <c r="D494" s="22">
        <v>0</v>
      </c>
      <c r="E494" s="22">
        <v>0</v>
      </c>
      <c r="F494" s="22">
        <v>1021362.78</v>
      </c>
      <c r="G494" s="22">
        <f t="shared" si="110"/>
        <v>-738815.03</v>
      </c>
      <c r="H494" s="22">
        <f t="shared" si="111"/>
        <v>-1021362.78</v>
      </c>
      <c r="I494" s="23">
        <f t="shared" si="112"/>
        <v>-41.973886149604397</v>
      </c>
      <c r="J494" s="23">
        <f t="shared" si="113"/>
        <v>0</v>
      </c>
      <c r="K494" s="23">
        <f t="shared" si="114"/>
        <v>0</v>
      </c>
    </row>
    <row r="495" spans="1:11">
      <c r="A495" s="20" t="s">
        <v>56</v>
      </c>
      <c r="B495" s="21" t="s">
        <v>57</v>
      </c>
      <c r="C495" s="22">
        <v>-1760177.81</v>
      </c>
      <c r="D495" s="22">
        <v>0</v>
      </c>
      <c r="E495" s="22">
        <v>0</v>
      </c>
      <c r="F495" s="22">
        <v>-1021362.78</v>
      </c>
      <c r="G495" s="22">
        <f t="shared" si="110"/>
        <v>738815.03</v>
      </c>
      <c r="H495" s="22">
        <f t="shared" si="111"/>
        <v>1021362.78</v>
      </c>
      <c r="I495" s="23">
        <f t="shared" si="112"/>
        <v>-41.973886149604397</v>
      </c>
      <c r="J495" s="23">
        <f t="shared" si="113"/>
        <v>0</v>
      </c>
      <c r="K495" s="23">
        <f t="shared" si="114"/>
        <v>0</v>
      </c>
    </row>
    <row r="496" spans="1:11">
      <c r="A496" s="26" t="s">
        <v>58</v>
      </c>
      <c r="B496" s="21" t="s">
        <v>59</v>
      </c>
      <c r="C496" s="22">
        <v>-1760177.81</v>
      </c>
      <c r="D496" s="22">
        <v>0</v>
      </c>
      <c r="E496" s="22">
        <v>0</v>
      </c>
      <c r="F496" s="22">
        <v>-1021362.78</v>
      </c>
      <c r="G496" s="22">
        <f t="shared" si="110"/>
        <v>738815.03</v>
      </c>
      <c r="H496" s="22">
        <f t="shared" si="111"/>
        <v>1021362.78</v>
      </c>
      <c r="I496" s="23">
        <f t="shared" si="112"/>
        <v>-41.973886149604397</v>
      </c>
      <c r="J496" s="23">
        <f t="shared" si="113"/>
        <v>0</v>
      </c>
      <c r="K496" s="23">
        <f t="shared" si="114"/>
        <v>0</v>
      </c>
    </row>
    <row r="497" spans="1:11" s="35" customFormat="1" ht="38.25">
      <c r="A497" s="36" t="s">
        <v>791</v>
      </c>
      <c r="B497" s="32" t="s">
        <v>792</v>
      </c>
      <c r="C497" s="33"/>
      <c r="D497" s="33"/>
      <c r="E497" s="33"/>
      <c r="F497" s="33"/>
      <c r="G497" s="33"/>
      <c r="H497" s="33"/>
      <c r="I497" s="34"/>
      <c r="J497" s="34"/>
      <c r="K497" s="34"/>
    </row>
    <row r="498" spans="1:11">
      <c r="A498" s="20" t="s">
        <v>21</v>
      </c>
      <c r="B498" s="21" t="s">
        <v>22</v>
      </c>
      <c r="C498" s="22">
        <v>2545888</v>
      </c>
      <c r="D498" s="22">
        <v>1891765</v>
      </c>
      <c r="E498" s="22">
        <v>452530</v>
      </c>
      <c r="F498" s="22">
        <v>1891765</v>
      </c>
      <c r="G498" s="22">
        <f t="shared" ref="G498:G510" si="115">F498-C498</f>
        <v>-654123</v>
      </c>
      <c r="H498" s="22">
        <f t="shared" ref="H498:H510" si="116">E498-F498</f>
        <v>-1439235</v>
      </c>
      <c r="I498" s="23">
        <f t="shared" ref="I498:I510" si="117">IF(ISERROR(F498/C498),0,F498/C498*100-100)</f>
        <v>-25.693314081373572</v>
      </c>
      <c r="J498" s="23">
        <f t="shared" ref="J498:J510" si="118">IF(ISERROR(F498/E498),0,F498/E498*100)</f>
        <v>418.04189777473317</v>
      </c>
      <c r="K498" s="23">
        <f t="shared" ref="K498:K510" si="119">IF(ISERROR(F498/D498),0,F498/D498*100)</f>
        <v>100</v>
      </c>
    </row>
    <row r="499" spans="1:11">
      <c r="A499" s="26" t="s">
        <v>23</v>
      </c>
      <c r="B499" s="21" t="s">
        <v>24</v>
      </c>
      <c r="C499" s="22">
        <v>2545888</v>
      </c>
      <c r="D499" s="22">
        <v>1891765</v>
      </c>
      <c r="E499" s="22">
        <v>452530</v>
      </c>
      <c r="F499" s="22">
        <v>1891765</v>
      </c>
      <c r="G499" s="22">
        <f t="shared" si="115"/>
        <v>-654123</v>
      </c>
      <c r="H499" s="22">
        <f t="shared" si="116"/>
        <v>-1439235</v>
      </c>
      <c r="I499" s="23">
        <f t="shared" si="117"/>
        <v>-25.693314081373572</v>
      </c>
      <c r="J499" s="23">
        <f t="shared" si="118"/>
        <v>418.04189777473317</v>
      </c>
      <c r="K499" s="23">
        <f t="shared" si="119"/>
        <v>100</v>
      </c>
    </row>
    <row r="500" spans="1:11">
      <c r="A500" s="27" t="s">
        <v>25</v>
      </c>
      <c r="B500" s="21" t="s">
        <v>26</v>
      </c>
      <c r="C500" s="22">
        <v>2545888</v>
      </c>
      <c r="D500" s="22">
        <v>1891765</v>
      </c>
      <c r="E500" s="22">
        <v>452530</v>
      </c>
      <c r="F500" s="22">
        <v>1891765</v>
      </c>
      <c r="G500" s="22">
        <f t="shared" si="115"/>
        <v>-654123</v>
      </c>
      <c r="H500" s="22">
        <f t="shared" si="116"/>
        <v>-1439235</v>
      </c>
      <c r="I500" s="23">
        <f t="shared" si="117"/>
        <v>-25.693314081373572</v>
      </c>
      <c r="J500" s="23">
        <f t="shared" si="118"/>
        <v>418.04189777473317</v>
      </c>
      <c r="K500" s="23">
        <f t="shared" si="119"/>
        <v>100</v>
      </c>
    </row>
    <row r="501" spans="1:11">
      <c r="A501" s="20" t="s">
        <v>27</v>
      </c>
      <c r="B501" s="21" t="s">
        <v>28</v>
      </c>
      <c r="C501" s="22">
        <v>785710.19</v>
      </c>
      <c r="D501" s="22">
        <v>1891765</v>
      </c>
      <c r="E501" s="22">
        <v>452530</v>
      </c>
      <c r="F501" s="22">
        <v>870402.22</v>
      </c>
      <c r="G501" s="22">
        <f t="shared" si="115"/>
        <v>84692.030000000028</v>
      </c>
      <c r="H501" s="22">
        <f t="shared" si="116"/>
        <v>-417872.22</v>
      </c>
      <c r="I501" s="23">
        <f t="shared" si="117"/>
        <v>10.779041824568921</v>
      </c>
      <c r="J501" s="23">
        <f t="shared" si="118"/>
        <v>192.34132985658411</v>
      </c>
      <c r="K501" s="23">
        <f t="shared" si="119"/>
        <v>46.010060446197073</v>
      </c>
    </row>
    <row r="502" spans="1:11">
      <c r="A502" s="26" t="s">
        <v>29</v>
      </c>
      <c r="B502" s="21" t="s">
        <v>30</v>
      </c>
      <c r="C502" s="22">
        <v>112445.55</v>
      </c>
      <c r="D502" s="22">
        <v>1089208</v>
      </c>
      <c r="E502" s="22">
        <v>324241</v>
      </c>
      <c r="F502" s="22">
        <v>353960.16</v>
      </c>
      <c r="G502" s="22">
        <f t="shared" si="115"/>
        <v>241514.61</v>
      </c>
      <c r="H502" s="22">
        <f t="shared" si="116"/>
        <v>-29719.159999999974</v>
      </c>
      <c r="I502" s="23">
        <f t="shared" si="117"/>
        <v>214.78360859989567</v>
      </c>
      <c r="J502" s="23">
        <f t="shared" si="118"/>
        <v>109.16576250381659</v>
      </c>
      <c r="K502" s="23">
        <f t="shared" si="119"/>
        <v>32.497021689153954</v>
      </c>
    </row>
    <row r="503" spans="1:11">
      <c r="A503" s="27" t="s">
        <v>31</v>
      </c>
      <c r="B503" s="21" t="s">
        <v>32</v>
      </c>
      <c r="C503" s="22">
        <v>112445.55</v>
      </c>
      <c r="D503" s="22">
        <v>1089208</v>
      </c>
      <c r="E503" s="22">
        <v>324241</v>
      </c>
      <c r="F503" s="22">
        <v>353960.16</v>
      </c>
      <c r="G503" s="22">
        <f t="shared" si="115"/>
        <v>241514.61</v>
      </c>
      <c r="H503" s="22">
        <f t="shared" si="116"/>
        <v>-29719.159999999974</v>
      </c>
      <c r="I503" s="23">
        <f t="shared" si="117"/>
        <v>214.78360859989567</v>
      </c>
      <c r="J503" s="23">
        <f t="shared" si="118"/>
        <v>109.16576250381659</v>
      </c>
      <c r="K503" s="23">
        <f t="shared" si="119"/>
        <v>32.497021689153954</v>
      </c>
    </row>
    <row r="504" spans="1:11">
      <c r="A504" s="28" t="s">
        <v>33</v>
      </c>
      <c r="B504" s="21" t="s">
        <v>34</v>
      </c>
      <c r="C504" s="22">
        <v>46982.48</v>
      </c>
      <c r="D504" s="22">
        <v>310520</v>
      </c>
      <c r="E504" s="22">
        <v>230420</v>
      </c>
      <c r="F504" s="22">
        <v>307881.26</v>
      </c>
      <c r="G504" s="22">
        <f t="shared" si="115"/>
        <v>260898.78</v>
      </c>
      <c r="H504" s="22">
        <f t="shared" si="116"/>
        <v>-77461.260000000009</v>
      </c>
      <c r="I504" s="23">
        <f t="shared" si="117"/>
        <v>555.3107881916834</v>
      </c>
      <c r="J504" s="23">
        <f t="shared" si="118"/>
        <v>133.61742036281575</v>
      </c>
      <c r="K504" s="23">
        <f t="shared" si="119"/>
        <v>99.150218987504829</v>
      </c>
    </row>
    <row r="505" spans="1:11">
      <c r="A505" s="28" t="s">
        <v>35</v>
      </c>
      <c r="B505" s="21" t="s">
        <v>36</v>
      </c>
      <c r="C505" s="22">
        <v>65463.07</v>
      </c>
      <c r="D505" s="22">
        <v>778688</v>
      </c>
      <c r="E505" s="22">
        <v>93821</v>
      </c>
      <c r="F505" s="22">
        <v>46078.9</v>
      </c>
      <c r="G505" s="22">
        <f t="shared" si="115"/>
        <v>-19384.169999999998</v>
      </c>
      <c r="H505" s="22">
        <f t="shared" si="116"/>
        <v>47742.1</v>
      </c>
      <c r="I505" s="23">
        <f t="shared" si="117"/>
        <v>-29.610847765007037</v>
      </c>
      <c r="J505" s="23">
        <f t="shared" si="118"/>
        <v>49.113631276579873</v>
      </c>
      <c r="K505" s="23">
        <f t="shared" si="119"/>
        <v>5.917504828634832</v>
      </c>
    </row>
    <row r="506" spans="1:11">
      <c r="A506" s="26" t="s">
        <v>51</v>
      </c>
      <c r="B506" s="21" t="s">
        <v>52</v>
      </c>
      <c r="C506" s="22">
        <v>673264.64000000001</v>
      </c>
      <c r="D506" s="22">
        <v>802557</v>
      </c>
      <c r="E506" s="22">
        <v>128289</v>
      </c>
      <c r="F506" s="22">
        <v>516442.06</v>
      </c>
      <c r="G506" s="22">
        <f t="shared" si="115"/>
        <v>-156822.58000000002</v>
      </c>
      <c r="H506" s="22">
        <f t="shared" si="116"/>
        <v>-388153.06</v>
      </c>
      <c r="I506" s="23">
        <f t="shared" si="117"/>
        <v>-23.292858511030673</v>
      </c>
      <c r="J506" s="23">
        <f t="shared" si="118"/>
        <v>402.56145109869124</v>
      </c>
      <c r="K506" s="23">
        <f t="shared" si="119"/>
        <v>64.349580154431393</v>
      </c>
    </row>
    <row r="507" spans="1:11">
      <c r="A507" s="27" t="s">
        <v>53</v>
      </c>
      <c r="B507" s="21" t="s">
        <v>54</v>
      </c>
      <c r="C507" s="22">
        <v>673264.64000000001</v>
      </c>
      <c r="D507" s="22">
        <v>802557</v>
      </c>
      <c r="E507" s="22">
        <v>128289</v>
      </c>
      <c r="F507" s="22">
        <v>516442.06</v>
      </c>
      <c r="G507" s="22">
        <f t="shared" si="115"/>
        <v>-156822.58000000002</v>
      </c>
      <c r="H507" s="22">
        <f t="shared" si="116"/>
        <v>-388153.06</v>
      </c>
      <c r="I507" s="23">
        <f t="shared" si="117"/>
        <v>-23.292858511030673</v>
      </c>
      <c r="J507" s="23">
        <f t="shared" si="118"/>
        <v>402.56145109869124</v>
      </c>
      <c r="K507" s="23">
        <f t="shared" si="119"/>
        <v>64.349580154431393</v>
      </c>
    </row>
    <row r="508" spans="1:11">
      <c r="A508" s="20"/>
      <c r="B508" s="21" t="s">
        <v>55</v>
      </c>
      <c r="C508" s="22">
        <v>1760177.81</v>
      </c>
      <c r="D508" s="22">
        <v>0</v>
      </c>
      <c r="E508" s="22">
        <v>0</v>
      </c>
      <c r="F508" s="22">
        <v>1021362.78</v>
      </c>
      <c r="G508" s="22">
        <f t="shared" si="115"/>
        <v>-738815.03</v>
      </c>
      <c r="H508" s="22">
        <f t="shared" si="116"/>
        <v>-1021362.78</v>
      </c>
      <c r="I508" s="23">
        <f t="shared" si="117"/>
        <v>-41.973886149604397</v>
      </c>
      <c r="J508" s="23">
        <f t="shared" si="118"/>
        <v>0</v>
      </c>
      <c r="K508" s="23">
        <f t="shared" si="119"/>
        <v>0</v>
      </c>
    </row>
    <row r="509" spans="1:11">
      <c r="A509" s="20" t="s">
        <v>56</v>
      </c>
      <c r="B509" s="21" t="s">
        <v>57</v>
      </c>
      <c r="C509" s="22">
        <v>-1760177.81</v>
      </c>
      <c r="D509" s="22">
        <v>0</v>
      </c>
      <c r="E509" s="22">
        <v>0</v>
      </c>
      <c r="F509" s="22">
        <v>-1021362.78</v>
      </c>
      <c r="G509" s="22">
        <f t="shared" si="115"/>
        <v>738815.03</v>
      </c>
      <c r="H509" s="22">
        <f t="shared" si="116"/>
        <v>1021362.78</v>
      </c>
      <c r="I509" s="23">
        <f t="shared" si="117"/>
        <v>-41.973886149604397</v>
      </c>
      <c r="J509" s="23">
        <f t="shared" si="118"/>
        <v>0</v>
      </c>
      <c r="K509" s="23">
        <f t="shared" si="119"/>
        <v>0</v>
      </c>
    </row>
    <row r="510" spans="1:11">
      <c r="A510" s="26" t="s">
        <v>58</v>
      </c>
      <c r="B510" s="21" t="s">
        <v>59</v>
      </c>
      <c r="C510" s="22">
        <v>-1760177.81</v>
      </c>
      <c r="D510" s="22">
        <v>0</v>
      </c>
      <c r="E510" s="22">
        <v>0</v>
      </c>
      <c r="F510" s="22">
        <v>-1021362.78</v>
      </c>
      <c r="G510" s="22">
        <f t="shared" si="115"/>
        <v>738815.03</v>
      </c>
      <c r="H510" s="22">
        <f t="shared" si="116"/>
        <v>1021362.78</v>
      </c>
      <c r="I510" s="23">
        <f t="shared" si="117"/>
        <v>-41.973886149604397</v>
      </c>
      <c r="J510" s="23">
        <f t="shared" si="118"/>
        <v>0</v>
      </c>
      <c r="K510" s="23">
        <f t="shared" si="119"/>
        <v>0</v>
      </c>
    </row>
    <row r="511" spans="1:11" s="35" customFormat="1" ht="25.5">
      <c r="A511" s="31" t="s">
        <v>278</v>
      </c>
      <c r="B511" s="32" t="s">
        <v>279</v>
      </c>
      <c r="C511" s="33"/>
      <c r="D511" s="33"/>
      <c r="E511" s="33"/>
      <c r="F511" s="33"/>
      <c r="G511" s="33"/>
      <c r="H511" s="33"/>
      <c r="I511" s="34"/>
      <c r="J511" s="34"/>
      <c r="K511" s="34"/>
    </row>
    <row r="512" spans="1:11">
      <c r="A512" s="20" t="s">
        <v>21</v>
      </c>
      <c r="B512" s="21" t="s">
        <v>22</v>
      </c>
      <c r="C512" s="22">
        <v>506477.65</v>
      </c>
      <c r="D512" s="22">
        <v>522144</v>
      </c>
      <c r="E512" s="22">
        <v>152114</v>
      </c>
      <c r="F512" s="22">
        <v>497905.77</v>
      </c>
      <c r="G512" s="22">
        <f t="shared" ref="G512:G535" si="120">F512-C512</f>
        <v>-8571.8800000000047</v>
      </c>
      <c r="H512" s="22">
        <f t="shared" ref="H512:H535" si="121">E512-F512</f>
        <v>-345791.77</v>
      </c>
      <c r="I512" s="23">
        <f t="shared" ref="I512:I535" si="122">IF(ISERROR(F512/C512),0,F512/C512*100-100)</f>
        <v>-1.6924498050407522</v>
      </c>
      <c r="J512" s="23">
        <f t="shared" ref="J512:J535" si="123">IF(ISERROR(F512/E512),0,F512/E512*100)</f>
        <v>327.32409245697312</v>
      </c>
      <c r="K512" s="23">
        <f t="shared" ref="K512:K535" si="124">IF(ISERROR(F512/D512),0,F512/D512*100)</f>
        <v>95.357941487405768</v>
      </c>
    </row>
    <row r="513" spans="1:11">
      <c r="A513" s="26" t="s">
        <v>93</v>
      </c>
      <c r="B513" s="21" t="s">
        <v>94</v>
      </c>
      <c r="C513" s="22">
        <v>141345.17000000001</v>
      </c>
      <c r="D513" s="22">
        <v>249494</v>
      </c>
      <c r="E513" s="22">
        <v>76540</v>
      </c>
      <c r="F513" s="22">
        <v>225256.89</v>
      </c>
      <c r="G513" s="22">
        <f t="shared" si="120"/>
        <v>83911.72</v>
      </c>
      <c r="H513" s="22">
        <f t="shared" si="121"/>
        <v>-148716.89000000001</v>
      </c>
      <c r="I513" s="23">
        <f t="shared" si="122"/>
        <v>59.366528053275545</v>
      </c>
      <c r="J513" s="23">
        <f t="shared" si="123"/>
        <v>294.29956885288743</v>
      </c>
      <c r="K513" s="23">
        <f t="shared" si="124"/>
        <v>90.285493839531213</v>
      </c>
    </row>
    <row r="514" spans="1:11">
      <c r="A514" s="26" t="s">
        <v>67</v>
      </c>
      <c r="B514" s="21" t="s">
        <v>68</v>
      </c>
      <c r="C514" s="22">
        <v>9300.48</v>
      </c>
      <c r="D514" s="22">
        <v>4200</v>
      </c>
      <c r="E514" s="22">
        <v>0</v>
      </c>
      <c r="F514" s="22">
        <v>4198.88</v>
      </c>
      <c r="G514" s="22">
        <f t="shared" si="120"/>
        <v>-5101.5999999999995</v>
      </c>
      <c r="H514" s="22">
        <f t="shared" si="121"/>
        <v>-4198.88</v>
      </c>
      <c r="I514" s="23">
        <f t="shared" si="122"/>
        <v>-54.853082851637765</v>
      </c>
      <c r="J514" s="23">
        <f t="shared" si="123"/>
        <v>0</v>
      </c>
      <c r="K514" s="23">
        <f t="shared" si="124"/>
        <v>99.973333333333329</v>
      </c>
    </row>
    <row r="515" spans="1:11" ht="25.5">
      <c r="A515" s="27" t="s">
        <v>103</v>
      </c>
      <c r="B515" s="21" t="s">
        <v>104</v>
      </c>
      <c r="C515" s="22">
        <v>9300.48</v>
      </c>
      <c r="D515" s="22">
        <v>4200</v>
      </c>
      <c r="E515" s="22">
        <v>0</v>
      </c>
      <c r="F515" s="22">
        <v>4198.88</v>
      </c>
      <c r="G515" s="22">
        <f t="shared" si="120"/>
        <v>-5101.5999999999995</v>
      </c>
      <c r="H515" s="22">
        <f t="shared" si="121"/>
        <v>-4198.88</v>
      </c>
      <c r="I515" s="23">
        <f t="shared" si="122"/>
        <v>-54.853082851637765</v>
      </c>
      <c r="J515" s="23">
        <f t="shared" si="123"/>
        <v>0</v>
      </c>
      <c r="K515" s="23">
        <f t="shared" si="124"/>
        <v>99.973333333333329</v>
      </c>
    </row>
    <row r="516" spans="1:11" ht="38.25">
      <c r="A516" s="28" t="s">
        <v>105</v>
      </c>
      <c r="B516" s="21" t="s">
        <v>106</v>
      </c>
      <c r="C516" s="22">
        <v>9300.48</v>
      </c>
      <c r="D516" s="22">
        <v>4200</v>
      </c>
      <c r="E516" s="22">
        <v>0</v>
      </c>
      <c r="F516" s="22">
        <v>4198.88</v>
      </c>
      <c r="G516" s="22">
        <f t="shared" si="120"/>
        <v>-5101.5999999999995</v>
      </c>
      <c r="H516" s="22">
        <f t="shared" si="121"/>
        <v>-4198.88</v>
      </c>
      <c r="I516" s="23">
        <f t="shared" si="122"/>
        <v>-54.853082851637765</v>
      </c>
      <c r="J516" s="23">
        <f t="shared" si="123"/>
        <v>0</v>
      </c>
      <c r="K516" s="23">
        <f t="shared" si="124"/>
        <v>99.973333333333329</v>
      </c>
    </row>
    <row r="517" spans="1:11" ht="89.25">
      <c r="A517" s="29" t="s">
        <v>769</v>
      </c>
      <c r="B517" s="21" t="s">
        <v>770</v>
      </c>
      <c r="C517" s="22">
        <v>9300.48</v>
      </c>
      <c r="D517" s="22">
        <v>4200</v>
      </c>
      <c r="E517" s="22">
        <v>0</v>
      </c>
      <c r="F517" s="22">
        <v>4198.88</v>
      </c>
      <c r="G517" s="22">
        <f t="shared" si="120"/>
        <v>-5101.5999999999995</v>
      </c>
      <c r="H517" s="22">
        <f t="shared" si="121"/>
        <v>-4198.88</v>
      </c>
      <c r="I517" s="23">
        <f t="shared" si="122"/>
        <v>-54.853082851637765</v>
      </c>
      <c r="J517" s="23">
        <f t="shared" si="123"/>
        <v>0</v>
      </c>
      <c r="K517" s="23">
        <f t="shared" si="124"/>
        <v>99.973333333333329</v>
      </c>
    </row>
    <row r="518" spans="1:11">
      <c r="A518" s="26" t="s">
        <v>23</v>
      </c>
      <c r="B518" s="21" t="s">
        <v>24</v>
      </c>
      <c r="C518" s="22">
        <v>355832</v>
      </c>
      <c r="D518" s="22">
        <v>268450</v>
      </c>
      <c r="E518" s="22">
        <v>75574</v>
      </c>
      <c r="F518" s="22">
        <v>268450</v>
      </c>
      <c r="G518" s="22">
        <f t="shared" si="120"/>
        <v>-87382</v>
      </c>
      <c r="H518" s="22">
        <f t="shared" si="121"/>
        <v>-192876</v>
      </c>
      <c r="I518" s="23">
        <f t="shared" si="122"/>
        <v>-24.55709435913576</v>
      </c>
      <c r="J518" s="23">
        <f t="shared" si="123"/>
        <v>355.2147563977029</v>
      </c>
      <c r="K518" s="23">
        <f t="shared" si="124"/>
        <v>100</v>
      </c>
    </row>
    <row r="519" spans="1:11">
      <c r="A519" s="27" t="s">
        <v>25</v>
      </c>
      <c r="B519" s="21" t="s">
        <v>26</v>
      </c>
      <c r="C519" s="22">
        <v>355832</v>
      </c>
      <c r="D519" s="22">
        <v>268450</v>
      </c>
      <c r="E519" s="22">
        <v>75574</v>
      </c>
      <c r="F519" s="22">
        <v>268450</v>
      </c>
      <c r="G519" s="22">
        <f t="shared" si="120"/>
        <v>-87382</v>
      </c>
      <c r="H519" s="22">
        <f t="shared" si="121"/>
        <v>-192876</v>
      </c>
      <c r="I519" s="23">
        <f t="shared" si="122"/>
        <v>-24.55709435913576</v>
      </c>
      <c r="J519" s="23">
        <f t="shared" si="123"/>
        <v>355.2147563977029</v>
      </c>
      <c r="K519" s="23">
        <f t="shared" si="124"/>
        <v>100</v>
      </c>
    </row>
    <row r="520" spans="1:11">
      <c r="A520" s="20" t="s">
        <v>27</v>
      </c>
      <c r="B520" s="21" t="s">
        <v>28</v>
      </c>
      <c r="C520" s="22">
        <v>202799.33</v>
      </c>
      <c r="D520" s="22">
        <v>522144</v>
      </c>
      <c r="E520" s="22">
        <v>152114</v>
      </c>
      <c r="F520" s="22">
        <v>299385.13</v>
      </c>
      <c r="G520" s="22">
        <f t="shared" si="120"/>
        <v>96585.800000000017</v>
      </c>
      <c r="H520" s="22">
        <f t="shared" si="121"/>
        <v>-147271.13</v>
      </c>
      <c r="I520" s="23">
        <f t="shared" si="122"/>
        <v>47.62629146753099</v>
      </c>
      <c r="J520" s="23">
        <f t="shared" si="123"/>
        <v>196.81628909896526</v>
      </c>
      <c r="K520" s="23">
        <f t="shared" si="124"/>
        <v>57.337655895691611</v>
      </c>
    </row>
    <row r="521" spans="1:11">
      <c r="A521" s="26" t="s">
        <v>29</v>
      </c>
      <c r="B521" s="21" t="s">
        <v>30</v>
      </c>
      <c r="C521" s="22">
        <v>202799.33</v>
      </c>
      <c r="D521" s="22">
        <v>467144</v>
      </c>
      <c r="E521" s="22">
        <v>152114</v>
      </c>
      <c r="F521" s="22">
        <v>299385.13</v>
      </c>
      <c r="G521" s="22">
        <f t="shared" si="120"/>
        <v>96585.800000000017</v>
      </c>
      <c r="H521" s="22">
        <f t="shared" si="121"/>
        <v>-147271.13</v>
      </c>
      <c r="I521" s="23">
        <f t="shared" si="122"/>
        <v>47.62629146753099</v>
      </c>
      <c r="J521" s="23">
        <f t="shared" si="123"/>
        <v>196.81628909896526</v>
      </c>
      <c r="K521" s="23">
        <f t="shared" si="124"/>
        <v>64.088403147637564</v>
      </c>
    </row>
    <row r="522" spans="1:11">
      <c r="A522" s="27" t="s">
        <v>31</v>
      </c>
      <c r="B522" s="21" t="s">
        <v>32</v>
      </c>
      <c r="C522" s="22">
        <v>15468.45</v>
      </c>
      <c r="D522" s="22">
        <v>149266</v>
      </c>
      <c r="E522" s="22">
        <v>57632</v>
      </c>
      <c r="F522" s="22">
        <v>35896.959999999999</v>
      </c>
      <c r="G522" s="22">
        <f t="shared" si="120"/>
        <v>20428.509999999998</v>
      </c>
      <c r="H522" s="22">
        <f t="shared" si="121"/>
        <v>21735.040000000001</v>
      </c>
      <c r="I522" s="23">
        <f t="shared" si="122"/>
        <v>132.06565622282773</v>
      </c>
      <c r="J522" s="23">
        <f t="shared" si="123"/>
        <v>62.286507495835643</v>
      </c>
      <c r="K522" s="23">
        <f t="shared" si="124"/>
        <v>24.048986373320112</v>
      </c>
    </row>
    <row r="523" spans="1:11">
      <c r="A523" s="28" t="s">
        <v>33</v>
      </c>
      <c r="B523" s="21" t="s">
        <v>34</v>
      </c>
      <c r="C523" s="22">
        <v>13315.83</v>
      </c>
      <c r="D523" s="22">
        <v>114565</v>
      </c>
      <c r="E523" s="22">
        <v>45466</v>
      </c>
      <c r="F523" s="22">
        <v>33336.74</v>
      </c>
      <c r="G523" s="22">
        <f t="shared" si="120"/>
        <v>20020.909999999996</v>
      </c>
      <c r="H523" s="22">
        <f t="shared" si="121"/>
        <v>12129.260000000002</v>
      </c>
      <c r="I523" s="23">
        <f t="shared" si="122"/>
        <v>150.35420247930472</v>
      </c>
      <c r="J523" s="23">
        <f t="shared" si="123"/>
        <v>73.322350767606565</v>
      </c>
      <c r="K523" s="23">
        <f t="shared" si="124"/>
        <v>29.098537947889842</v>
      </c>
    </row>
    <row r="524" spans="1:11">
      <c r="A524" s="28" t="s">
        <v>35</v>
      </c>
      <c r="B524" s="21" t="s">
        <v>36</v>
      </c>
      <c r="C524" s="22">
        <v>2152.62</v>
      </c>
      <c r="D524" s="22">
        <v>34701</v>
      </c>
      <c r="E524" s="22">
        <v>12166</v>
      </c>
      <c r="F524" s="22">
        <v>2560.2199999999998</v>
      </c>
      <c r="G524" s="22">
        <f t="shared" si="120"/>
        <v>407.59999999999991</v>
      </c>
      <c r="H524" s="22">
        <f t="shared" si="121"/>
        <v>9605.7800000000007</v>
      </c>
      <c r="I524" s="23">
        <f t="shared" si="122"/>
        <v>18.935065176389699</v>
      </c>
      <c r="J524" s="23">
        <f t="shared" si="123"/>
        <v>21.04405720861417</v>
      </c>
      <c r="K524" s="23">
        <f t="shared" si="124"/>
        <v>7.377942998760842</v>
      </c>
    </row>
    <row r="525" spans="1:11">
      <c r="A525" s="27" t="s">
        <v>37</v>
      </c>
      <c r="B525" s="21" t="s">
        <v>38</v>
      </c>
      <c r="C525" s="22">
        <v>109300.48</v>
      </c>
      <c r="D525" s="22">
        <v>68384</v>
      </c>
      <c r="E525" s="22">
        <v>45596</v>
      </c>
      <c r="F525" s="22">
        <v>68382.880000000005</v>
      </c>
      <c r="G525" s="22">
        <f t="shared" si="120"/>
        <v>-40917.599999999991</v>
      </c>
      <c r="H525" s="22">
        <f t="shared" si="121"/>
        <v>-22786.880000000005</v>
      </c>
      <c r="I525" s="23">
        <f t="shared" si="122"/>
        <v>-37.43588317269969</v>
      </c>
      <c r="J525" s="23">
        <f t="shared" si="123"/>
        <v>149.97561189578036</v>
      </c>
      <c r="K525" s="23">
        <f t="shared" si="124"/>
        <v>99.998362189985968</v>
      </c>
    </row>
    <row r="526" spans="1:11">
      <c r="A526" s="28" t="s">
        <v>39</v>
      </c>
      <c r="B526" s="21" t="s">
        <v>40</v>
      </c>
      <c r="C526" s="22">
        <v>109300.48</v>
      </c>
      <c r="D526" s="22">
        <v>68384</v>
      </c>
      <c r="E526" s="22">
        <v>45596</v>
      </c>
      <c r="F526" s="22">
        <v>68382.880000000005</v>
      </c>
      <c r="G526" s="22">
        <f t="shared" si="120"/>
        <v>-40917.599999999991</v>
      </c>
      <c r="H526" s="22">
        <f t="shared" si="121"/>
        <v>-22786.880000000005</v>
      </c>
      <c r="I526" s="23">
        <f t="shared" si="122"/>
        <v>-37.43588317269969</v>
      </c>
      <c r="J526" s="23">
        <f t="shared" si="123"/>
        <v>149.97561189578036</v>
      </c>
      <c r="K526" s="23">
        <f t="shared" si="124"/>
        <v>99.998362189985968</v>
      </c>
    </row>
    <row r="527" spans="1:11" ht="25.5">
      <c r="A527" s="27" t="s">
        <v>79</v>
      </c>
      <c r="B527" s="21" t="s">
        <v>80</v>
      </c>
      <c r="C527" s="22">
        <v>78030.399999999994</v>
      </c>
      <c r="D527" s="22">
        <v>46779</v>
      </c>
      <c r="E527" s="22">
        <v>0</v>
      </c>
      <c r="F527" s="22">
        <v>46777.919999999998</v>
      </c>
      <c r="G527" s="22">
        <f t="shared" si="120"/>
        <v>-31252.479999999996</v>
      </c>
      <c r="H527" s="22">
        <f t="shared" si="121"/>
        <v>-46777.919999999998</v>
      </c>
      <c r="I527" s="23">
        <f t="shared" si="122"/>
        <v>-40.051672168795747</v>
      </c>
      <c r="J527" s="23">
        <f t="shared" si="123"/>
        <v>0</v>
      </c>
      <c r="K527" s="23">
        <f t="shared" si="124"/>
        <v>99.997691271724491</v>
      </c>
    </row>
    <row r="528" spans="1:11">
      <c r="A528" s="28" t="s">
        <v>81</v>
      </c>
      <c r="B528" s="21" t="s">
        <v>82</v>
      </c>
      <c r="C528" s="22">
        <v>78030.399999999994</v>
      </c>
      <c r="D528" s="22">
        <v>46779</v>
      </c>
      <c r="E528" s="22">
        <v>0</v>
      </c>
      <c r="F528" s="22">
        <v>46777.919999999998</v>
      </c>
      <c r="G528" s="22">
        <f t="shared" si="120"/>
        <v>-31252.479999999996</v>
      </c>
      <c r="H528" s="22">
        <f t="shared" si="121"/>
        <v>-46777.919999999998</v>
      </c>
      <c r="I528" s="23">
        <f t="shared" si="122"/>
        <v>-40.051672168795747</v>
      </c>
      <c r="J528" s="23">
        <f t="shared" si="123"/>
        <v>0</v>
      </c>
      <c r="K528" s="23">
        <f t="shared" si="124"/>
        <v>99.997691271724491</v>
      </c>
    </row>
    <row r="529" spans="1:11" ht="25.5">
      <c r="A529" s="27" t="s">
        <v>43</v>
      </c>
      <c r="B529" s="21" t="s">
        <v>44</v>
      </c>
      <c r="C529" s="22">
        <v>0</v>
      </c>
      <c r="D529" s="22">
        <v>202715</v>
      </c>
      <c r="E529" s="22">
        <v>48886</v>
      </c>
      <c r="F529" s="22">
        <v>148327.37</v>
      </c>
      <c r="G529" s="22">
        <f t="shared" si="120"/>
        <v>148327.37</v>
      </c>
      <c r="H529" s="22">
        <f t="shared" si="121"/>
        <v>-99441.37</v>
      </c>
      <c r="I529" s="23">
        <f t="shared" si="122"/>
        <v>0</v>
      </c>
      <c r="J529" s="23">
        <f t="shared" si="123"/>
        <v>303.41482223949595</v>
      </c>
      <c r="K529" s="23">
        <f t="shared" si="124"/>
        <v>73.170396862590337</v>
      </c>
    </row>
    <row r="530" spans="1:11">
      <c r="A530" s="28" t="s">
        <v>183</v>
      </c>
      <c r="B530" s="21" t="s">
        <v>184</v>
      </c>
      <c r="C530" s="22">
        <v>0</v>
      </c>
      <c r="D530" s="22">
        <v>202715</v>
      </c>
      <c r="E530" s="22">
        <v>48886</v>
      </c>
      <c r="F530" s="22">
        <v>148327.37</v>
      </c>
      <c r="G530" s="22">
        <f t="shared" si="120"/>
        <v>148327.37</v>
      </c>
      <c r="H530" s="22">
        <f t="shared" si="121"/>
        <v>-99441.37</v>
      </c>
      <c r="I530" s="23">
        <f t="shared" si="122"/>
        <v>0</v>
      </c>
      <c r="J530" s="23">
        <f t="shared" si="123"/>
        <v>303.41482223949595</v>
      </c>
      <c r="K530" s="23">
        <f t="shared" si="124"/>
        <v>73.170396862590337</v>
      </c>
    </row>
    <row r="531" spans="1:11">
      <c r="A531" s="26" t="s">
        <v>51</v>
      </c>
      <c r="B531" s="21" t="s">
        <v>52</v>
      </c>
      <c r="C531" s="22">
        <v>0</v>
      </c>
      <c r="D531" s="22">
        <v>55000</v>
      </c>
      <c r="E531" s="22">
        <v>0</v>
      </c>
      <c r="F531" s="22">
        <v>0</v>
      </c>
      <c r="G531" s="22">
        <f t="shared" si="120"/>
        <v>0</v>
      </c>
      <c r="H531" s="22">
        <f t="shared" si="121"/>
        <v>0</v>
      </c>
      <c r="I531" s="23">
        <f t="shared" si="122"/>
        <v>0</v>
      </c>
      <c r="J531" s="23">
        <f t="shared" si="123"/>
        <v>0</v>
      </c>
      <c r="K531" s="23">
        <f t="shared" si="124"/>
        <v>0</v>
      </c>
    </row>
    <row r="532" spans="1:11">
      <c r="A532" s="27" t="s">
        <v>53</v>
      </c>
      <c r="B532" s="21" t="s">
        <v>54</v>
      </c>
      <c r="C532" s="22">
        <v>0</v>
      </c>
      <c r="D532" s="22">
        <v>55000</v>
      </c>
      <c r="E532" s="22">
        <v>0</v>
      </c>
      <c r="F532" s="22">
        <v>0</v>
      </c>
      <c r="G532" s="22">
        <f t="shared" si="120"/>
        <v>0</v>
      </c>
      <c r="H532" s="22">
        <f t="shared" si="121"/>
        <v>0</v>
      </c>
      <c r="I532" s="23">
        <f t="shared" si="122"/>
        <v>0</v>
      </c>
      <c r="J532" s="23">
        <f t="shared" si="123"/>
        <v>0</v>
      </c>
      <c r="K532" s="23">
        <f t="shared" si="124"/>
        <v>0</v>
      </c>
    </row>
    <row r="533" spans="1:11">
      <c r="A533" s="20"/>
      <c r="B533" s="21" t="s">
        <v>55</v>
      </c>
      <c r="C533" s="22">
        <v>303678.32</v>
      </c>
      <c r="D533" s="22">
        <v>0</v>
      </c>
      <c r="E533" s="22">
        <v>0</v>
      </c>
      <c r="F533" s="22">
        <v>198520.64</v>
      </c>
      <c r="G533" s="22">
        <f t="shared" si="120"/>
        <v>-105157.68</v>
      </c>
      <c r="H533" s="22">
        <f t="shared" si="121"/>
        <v>-198520.64</v>
      </c>
      <c r="I533" s="23">
        <f t="shared" si="122"/>
        <v>-34.627983979890303</v>
      </c>
      <c r="J533" s="23">
        <f t="shared" si="123"/>
        <v>0</v>
      </c>
      <c r="K533" s="23">
        <f t="shared" si="124"/>
        <v>0</v>
      </c>
    </row>
    <row r="534" spans="1:11">
      <c r="A534" s="20" t="s">
        <v>56</v>
      </c>
      <c r="B534" s="21" t="s">
        <v>57</v>
      </c>
      <c r="C534" s="22">
        <v>-303678.32</v>
      </c>
      <c r="D534" s="22">
        <v>0</v>
      </c>
      <c r="E534" s="22">
        <v>0</v>
      </c>
      <c r="F534" s="22">
        <v>-198520.64</v>
      </c>
      <c r="G534" s="22">
        <f t="shared" si="120"/>
        <v>105157.68</v>
      </c>
      <c r="H534" s="22">
        <f t="shared" si="121"/>
        <v>198520.64</v>
      </c>
      <c r="I534" s="23">
        <f t="shared" si="122"/>
        <v>-34.627983979890303</v>
      </c>
      <c r="J534" s="23">
        <f t="shared" si="123"/>
        <v>0</v>
      </c>
      <c r="K534" s="23">
        <f t="shared" si="124"/>
        <v>0</v>
      </c>
    </row>
    <row r="535" spans="1:11">
      <c r="A535" s="26" t="s">
        <v>58</v>
      </c>
      <c r="B535" s="21" t="s">
        <v>59</v>
      </c>
      <c r="C535" s="22">
        <v>-303678.32</v>
      </c>
      <c r="D535" s="22">
        <v>0</v>
      </c>
      <c r="E535" s="22">
        <v>0</v>
      </c>
      <c r="F535" s="22">
        <v>-198520.64</v>
      </c>
      <c r="G535" s="22">
        <f t="shared" si="120"/>
        <v>105157.68</v>
      </c>
      <c r="H535" s="22">
        <f t="shared" si="121"/>
        <v>198520.64</v>
      </c>
      <c r="I535" s="23">
        <f t="shared" si="122"/>
        <v>-34.627983979890303</v>
      </c>
      <c r="J535" s="23">
        <f t="shared" si="123"/>
        <v>0</v>
      </c>
      <c r="K535" s="23">
        <f t="shared" si="124"/>
        <v>0</v>
      </c>
    </row>
    <row r="536" spans="1:11" s="35" customFormat="1" ht="38.25">
      <c r="A536" s="36" t="s">
        <v>280</v>
      </c>
      <c r="B536" s="32" t="s">
        <v>281</v>
      </c>
      <c r="C536" s="33"/>
      <c r="D536" s="33"/>
      <c r="E536" s="33"/>
      <c r="F536" s="33"/>
      <c r="G536" s="33"/>
      <c r="H536" s="33"/>
      <c r="I536" s="34"/>
      <c r="J536" s="34"/>
      <c r="K536" s="34"/>
    </row>
    <row r="537" spans="1:11">
      <c r="A537" s="20" t="s">
        <v>21</v>
      </c>
      <c r="B537" s="21" t="s">
        <v>22</v>
      </c>
      <c r="C537" s="22">
        <v>31785.599999999999</v>
      </c>
      <c r="D537" s="22">
        <v>90640</v>
      </c>
      <c r="E537" s="22">
        <v>0</v>
      </c>
      <c r="F537" s="22">
        <v>90639.360000000001</v>
      </c>
      <c r="G537" s="22">
        <f t="shared" ref="G537:G545" si="125">F537-C537</f>
        <v>58853.760000000002</v>
      </c>
      <c r="H537" s="22">
        <f t="shared" ref="H537:H545" si="126">E537-F537</f>
        <v>-90639.360000000001</v>
      </c>
      <c r="I537" s="23">
        <f t="shared" ref="I537:I545" si="127">IF(ISERROR(F537/C537),0,F537/C537*100-100)</f>
        <v>185.1585623678647</v>
      </c>
      <c r="J537" s="23">
        <f t="shared" ref="J537:J545" si="128">IF(ISERROR(F537/E537),0,F537/E537*100)</f>
        <v>0</v>
      </c>
      <c r="K537" s="23">
        <f t="shared" ref="K537:K545" si="129">IF(ISERROR(F537/D537),0,F537/D537*100)</f>
        <v>99.999293909973517</v>
      </c>
    </row>
    <row r="538" spans="1:11">
      <c r="A538" s="26" t="s">
        <v>93</v>
      </c>
      <c r="B538" s="21" t="s">
        <v>94</v>
      </c>
      <c r="C538" s="22">
        <v>31785.599999999999</v>
      </c>
      <c r="D538" s="22">
        <v>90640</v>
      </c>
      <c r="E538" s="22">
        <v>0</v>
      </c>
      <c r="F538" s="22">
        <v>90639.360000000001</v>
      </c>
      <c r="G538" s="22">
        <f t="shared" si="125"/>
        <v>58853.760000000002</v>
      </c>
      <c r="H538" s="22">
        <f t="shared" si="126"/>
        <v>-90639.360000000001</v>
      </c>
      <c r="I538" s="23">
        <f t="shared" si="127"/>
        <v>185.1585623678647</v>
      </c>
      <c r="J538" s="23">
        <f t="shared" si="128"/>
        <v>0</v>
      </c>
      <c r="K538" s="23">
        <f t="shared" si="129"/>
        <v>99.999293909973517</v>
      </c>
    </row>
    <row r="539" spans="1:11">
      <c r="A539" s="20" t="s">
        <v>27</v>
      </c>
      <c r="B539" s="21" t="s">
        <v>28</v>
      </c>
      <c r="C539" s="22">
        <v>0</v>
      </c>
      <c r="D539" s="22">
        <v>90640</v>
      </c>
      <c r="E539" s="22">
        <v>0</v>
      </c>
      <c r="F539" s="22">
        <v>90639.360000000001</v>
      </c>
      <c r="G539" s="22">
        <f t="shared" si="125"/>
        <v>90639.360000000001</v>
      </c>
      <c r="H539" s="22">
        <f t="shared" si="126"/>
        <v>-90639.360000000001</v>
      </c>
      <c r="I539" s="23">
        <f t="shared" si="127"/>
        <v>0</v>
      </c>
      <c r="J539" s="23">
        <f t="shared" si="128"/>
        <v>0</v>
      </c>
      <c r="K539" s="23">
        <f t="shared" si="129"/>
        <v>99.999293909973517</v>
      </c>
    </row>
    <row r="540" spans="1:11">
      <c r="A540" s="26" t="s">
        <v>29</v>
      </c>
      <c r="B540" s="21" t="s">
        <v>30</v>
      </c>
      <c r="C540" s="22">
        <v>0</v>
      </c>
      <c r="D540" s="22">
        <v>90640</v>
      </c>
      <c r="E540" s="22">
        <v>0</v>
      </c>
      <c r="F540" s="22">
        <v>90639.360000000001</v>
      </c>
      <c r="G540" s="22">
        <f t="shared" si="125"/>
        <v>90639.360000000001</v>
      </c>
      <c r="H540" s="22">
        <f t="shared" si="126"/>
        <v>-90639.360000000001</v>
      </c>
      <c r="I540" s="23">
        <f t="shared" si="127"/>
        <v>0</v>
      </c>
      <c r="J540" s="23">
        <f t="shared" si="128"/>
        <v>0</v>
      </c>
      <c r="K540" s="23">
        <f t="shared" si="129"/>
        <v>99.999293909973517</v>
      </c>
    </row>
    <row r="541" spans="1:11" ht="25.5">
      <c r="A541" s="27" t="s">
        <v>43</v>
      </c>
      <c r="B541" s="21" t="s">
        <v>44</v>
      </c>
      <c r="C541" s="22">
        <v>0</v>
      </c>
      <c r="D541" s="22">
        <v>90640</v>
      </c>
      <c r="E541" s="22">
        <v>0</v>
      </c>
      <c r="F541" s="22">
        <v>90639.360000000001</v>
      </c>
      <c r="G541" s="22">
        <f t="shared" si="125"/>
        <v>90639.360000000001</v>
      </c>
      <c r="H541" s="22">
        <f t="shared" si="126"/>
        <v>-90639.360000000001</v>
      </c>
      <c r="I541" s="23">
        <f t="shared" si="127"/>
        <v>0</v>
      </c>
      <c r="J541" s="23">
        <f t="shared" si="128"/>
        <v>0</v>
      </c>
      <c r="K541" s="23">
        <f t="shared" si="129"/>
        <v>99.999293909973517</v>
      </c>
    </row>
    <row r="542" spans="1:11">
      <c r="A542" s="28" t="s">
        <v>183</v>
      </c>
      <c r="B542" s="21" t="s">
        <v>184</v>
      </c>
      <c r="C542" s="22">
        <v>0</v>
      </c>
      <c r="D542" s="22">
        <v>90640</v>
      </c>
      <c r="E542" s="22">
        <v>0</v>
      </c>
      <c r="F542" s="22">
        <v>90639.360000000001</v>
      </c>
      <c r="G542" s="22">
        <f t="shared" si="125"/>
        <v>90639.360000000001</v>
      </c>
      <c r="H542" s="22">
        <f t="shared" si="126"/>
        <v>-90639.360000000001</v>
      </c>
      <c r="I542" s="23">
        <f t="shared" si="127"/>
        <v>0</v>
      </c>
      <c r="J542" s="23">
        <f t="shared" si="128"/>
        <v>0</v>
      </c>
      <c r="K542" s="23">
        <f t="shared" si="129"/>
        <v>99.999293909973517</v>
      </c>
    </row>
    <row r="543" spans="1:11">
      <c r="A543" s="20"/>
      <c r="B543" s="21" t="s">
        <v>55</v>
      </c>
      <c r="C543" s="22">
        <v>31785.599999999999</v>
      </c>
      <c r="D543" s="22">
        <v>0</v>
      </c>
      <c r="E543" s="22">
        <v>0</v>
      </c>
      <c r="F543" s="22">
        <v>0</v>
      </c>
      <c r="G543" s="22">
        <f t="shared" si="125"/>
        <v>-31785.599999999999</v>
      </c>
      <c r="H543" s="22">
        <f t="shared" si="126"/>
        <v>0</v>
      </c>
      <c r="I543" s="23">
        <f t="shared" si="127"/>
        <v>-100</v>
      </c>
      <c r="J543" s="23">
        <f t="shared" si="128"/>
        <v>0</v>
      </c>
      <c r="K543" s="23">
        <f t="shared" si="129"/>
        <v>0</v>
      </c>
    </row>
    <row r="544" spans="1:11">
      <c r="A544" s="20" t="s">
        <v>56</v>
      </c>
      <c r="B544" s="21" t="s">
        <v>57</v>
      </c>
      <c r="C544" s="22">
        <v>-31785.599999999999</v>
      </c>
      <c r="D544" s="22">
        <v>0</v>
      </c>
      <c r="E544" s="22">
        <v>0</v>
      </c>
      <c r="F544" s="22">
        <v>0</v>
      </c>
      <c r="G544" s="22">
        <f t="shared" si="125"/>
        <v>31785.599999999999</v>
      </c>
      <c r="H544" s="22">
        <f t="shared" si="126"/>
        <v>0</v>
      </c>
      <c r="I544" s="23">
        <f t="shared" si="127"/>
        <v>-100</v>
      </c>
      <c r="J544" s="23">
        <f t="shared" si="128"/>
        <v>0</v>
      </c>
      <c r="K544" s="23">
        <f t="shared" si="129"/>
        <v>0</v>
      </c>
    </row>
    <row r="545" spans="1:11">
      <c r="A545" s="26" t="s">
        <v>58</v>
      </c>
      <c r="B545" s="21" t="s">
        <v>59</v>
      </c>
      <c r="C545" s="22">
        <v>-31785.599999999999</v>
      </c>
      <c r="D545" s="22">
        <v>0</v>
      </c>
      <c r="E545" s="22">
        <v>0</v>
      </c>
      <c r="F545" s="22">
        <v>0</v>
      </c>
      <c r="G545" s="22">
        <f t="shared" si="125"/>
        <v>31785.599999999999</v>
      </c>
      <c r="H545" s="22">
        <f t="shared" si="126"/>
        <v>0</v>
      </c>
      <c r="I545" s="23">
        <f t="shared" si="127"/>
        <v>-100</v>
      </c>
      <c r="J545" s="23">
        <f t="shared" si="128"/>
        <v>0</v>
      </c>
      <c r="K545" s="23">
        <f t="shared" si="129"/>
        <v>0</v>
      </c>
    </row>
    <row r="546" spans="1:11" s="35" customFormat="1" ht="38.25">
      <c r="A546" s="36" t="s">
        <v>981</v>
      </c>
      <c r="B546" s="32" t="s">
        <v>982</v>
      </c>
      <c r="C546" s="33"/>
      <c r="D546" s="33"/>
      <c r="E546" s="33"/>
      <c r="F546" s="33"/>
      <c r="G546" s="33"/>
      <c r="H546" s="33"/>
      <c r="I546" s="34"/>
      <c r="J546" s="34"/>
      <c r="K546" s="34"/>
    </row>
    <row r="547" spans="1:11">
      <c r="A547" s="20" t="s">
        <v>21</v>
      </c>
      <c r="B547" s="21" t="s">
        <v>22</v>
      </c>
      <c r="C547" s="22">
        <v>78030.399999999994</v>
      </c>
      <c r="D547" s="22">
        <v>46779</v>
      </c>
      <c r="E547" s="22">
        <v>0</v>
      </c>
      <c r="F547" s="22">
        <v>46777.919999999998</v>
      </c>
      <c r="G547" s="22">
        <f t="shared" ref="G547:G552" si="130">F547-C547</f>
        <v>-31252.479999999996</v>
      </c>
      <c r="H547" s="22">
        <f t="shared" ref="H547:H552" si="131">E547-F547</f>
        <v>-46777.919999999998</v>
      </c>
      <c r="I547" s="23">
        <f t="shared" ref="I547:I552" si="132">IF(ISERROR(F547/C547),0,F547/C547*100-100)</f>
        <v>-40.051672168795747</v>
      </c>
      <c r="J547" s="23">
        <f t="shared" ref="J547:J552" si="133">IF(ISERROR(F547/E547),0,F547/E547*100)</f>
        <v>0</v>
      </c>
      <c r="K547" s="23">
        <f t="shared" ref="K547:K552" si="134">IF(ISERROR(F547/D547),0,F547/D547*100)</f>
        <v>99.997691271724491</v>
      </c>
    </row>
    <row r="548" spans="1:11">
      <c r="A548" s="26" t="s">
        <v>93</v>
      </c>
      <c r="B548" s="21" t="s">
        <v>94</v>
      </c>
      <c r="C548" s="22">
        <v>78030.399999999994</v>
      </c>
      <c r="D548" s="22">
        <v>46779</v>
      </c>
      <c r="E548" s="22">
        <v>0</v>
      </c>
      <c r="F548" s="22">
        <v>46777.919999999998</v>
      </c>
      <c r="G548" s="22">
        <f t="shared" si="130"/>
        <v>-31252.479999999996</v>
      </c>
      <c r="H548" s="22">
        <f t="shared" si="131"/>
        <v>-46777.919999999998</v>
      </c>
      <c r="I548" s="23">
        <f t="shared" si="132"/>
        <v>-40.051672168795747</v>
      </c>
      <c r="J548" s="23">
        <f t="shared" si="133"/>
        <v>0</v>
      </c>
      <c r="K548" s="23">
        <f t="shared" si="134"/>
        <v>99.997691271724491</v>
      </c>
    </row>
    <row r="549" spans="1:11">
      <c r="A549" s="20" t="s">
        <v>27</v>
      </c>
      <c r="B549" s="21" t="s">
        <v>28</v>
      </c>
      <c r="C549" s="22">
        <v>78030.399999999994</v>
      </c>
      <c r="D549" s="22">
        <v>46779</v>
      </c>
      <c r="E549" s="22">
        <v>0</v>
      </c>
      <c r="F549" s="22">
        <v>46777.919999999998</v>
      </c>
      <c r="G549" s="22">
        <f t="shared" si="130"/>
        <v>-31252.479999999996</v>
      </c>
      <c r="H549" s="22">
        <f t="shared" si="131"/>
        <v>-46777.919999999998</v>
      </c>
      <c r="I549" s="23">
        <f t="shared" si="132"/>
        <v>-40.051672168795747</v>
      </c>
      <c r="J549" s="23">
        <f t="shared" si="133"/>
        <v>0</v>
      </c>
      <c r="K549" s="23">
        <f t="shared" si="134"/>
        <v>99.997691271724491</v>
      </c>
    </row>
    <row r="550" spans="1:11">
      <c r="A550" s="26" t="s">
        <v>29</v>
      </c>
      <c r="B550" s="21" t="s">
        <v>30</v>
      </c>
      <c r="C550" s="22">
        <v>78030.399999999994</v>
      </c>
      <c r="D550" s="22">
        <v>46779</v>
      </c>
      <c r="E550" s="22">
        <v>0</v>
      </c>
      <c r="F550" s="22">
        <v>46777.919999999998</v>
      </c>
      <c r="G550" s="22">
        <f t="shared" si="130"/>
        <v>-31252.479999999996</v>
      </c>
      <c r="H550" s="22">
        <f t="shared" si="131"/>
        <v>-46777.919999999998</v>
      </c>
      <c r="I550" s="23">
        <f t="shared" si="132"/>
        <v>-40.051672168795747</v>
      </c>
      <c r="J550" s="23">
        <f t="shared" si="133"/>
        <v>0</v>
      </c>
      <c r="K550" s="23">
        <f t="shared" si="134"/>
        <v>99.997691271724491</v>
      </c>
    </row>
    <row r="551" spans="1:11" ht="25.5">
      <c r="A551" s="27" t="s">
        <v>79</v>
      </c>
      <c r="B551" s="21" t="s">
        <v>80</v>
      </c>
      <c r="C551" s="22">
        <v>78030.399999999994</v>
      </c>
      <c r="D551" s="22">
        <v>46779</v>
      </c>
      <c r="E551" s="22">
        <v>0</v>
      </c>
      <c r="F551" s="22">
        <v>46777.919999999998</v>
      </c>
      <c r="G551" s="22">
        <f t="shared" si="130"/>
        <v>-31252.479999999996</v>
      </c>
      <c r="H551" s="22">
        <f t="shared" si="131"/>
        <v>-46777.919999999998</v>
      </c>
      <c r="I551" s="23">
        <f t="shared" si="132"/>
        <v>-40.051672168795747</v>
      </c>
      <c r="J551" s="23">
        <f t="shared" si="133"/>
        <v>0</v>
      </c>
      <c r="K551" s="23">
        <f t="shared" si="134"/>
        <v>99.997691271724491</v>
      </c>
    </row>
    <row r="552" spans="1:11">
      <c r="A552" s="28" t="s">
        <v>81</v>
      </c>
      <c r="B552" s="21" t="s">
        <v>82</v>
      </c>
      <c r="C552" s="22">
        <v>78030.399999999994</v>
      </c>
      <c r="D552" s="22">
        <v>46779</v>
      </c>
      <c r="E552" s="22">
        <v>0</v>
      </c>
      <c r="F552" s="22">
        <v>46777.919999999998</v>
      </c>
      <c r="G552" s="22">
        <f t="shared" si="130"/>
        <v>-31252.479999999996</v>
      </c>
      <c r="H552" s="22">
        <f t="shared" si="131"/>
        <v>-46777.919999999998</v>
      </c>
      <c r="I552" s="23">
        <f t="shared" si="132"/>
        <v>-40.051672168795747</v>
      </c>
      <c r="J552" s="23">
        <f t="shared" si="133"/>
        <v>0</v>
      </c>
      <c r="K552" s="23">
        <f t="shared" si="134"/>
        <v>99.997691271724491</v>
      </c>
    </row>
    <row r="553" spans="1:11" s="35" customFormat="1" ht="25.5">
      <c r="A553" s="36" t="s">
        <v>282</v>
      </c>
      <c r="B553" s="32" t="s">
        <v>283</v>
      </c>
      <c r="C553" s="33"/>
      <c r="D553" s="33"/>
      <c r="E553" s="33"/>
      <c r="F553" s="33"/>
      <c r="G553" s="33"/>
      <c r="H553" s="33"/>
      <c r="I553" s="34"/>
      <c r="J553" s="34"/>
      <c r="K553" s="34"/>
    </row>
    <row r="554" spans="1:11">
      <c r="A554" s="20" t="s">
        <v>21</v>
      </c>
      <c r="B554" s="21" t="s">
        <v>22</v>
      </c>
      <c r="C554" s="22">
        <v>96793</v>
      </c>
      <c r="D554" s="22">
        <v>41481</v>
      </c>
      <c r="E554" s="22">
        <v>29978</v>
      </c>
      <c r="F554" s="22">
        <v>41481</v>
      </c>
      <c r="G554" s="22">
        <f t="shared" ref="G554:G564" si="135">F554-C554</f>
        <v>-55312</v>
      </c>
      <c r="H554" s="22">
        <f t="shared" ref="H554:H564" si="136">E554-F554</f>
        <v>-11503</v>
      </c>
      <c r="I554" s="23">
        <f t="shared" ref="I554:I564" si="137">IF(ISERROR(F554/C554),0,F554/C554*100-100)</f>
        <v>-57.144628227247843</v>
      </c>
      <c r="J554" s="23">
        <f t="shared" ref="J554:J564" si="138">IF(ISERROR(F554/E554),0,F554/E554*100)</f>
        <v>138.37147241310294</v>
      </c>
      <c r="K554" s="23">
        <f t="shared" ref="K554:K564" si="139">IF(ISERROR(F554/D554),0,F554/D554*100)</f>
        <v>100</v>
      </c>
    </row>
    <row r="555" spans="1:11">
      <c r="A555" s="26" t="s">
        <v>23</v>
      </c>
      <c r="B555" s="21" t="s">
        <v>24</v>
      </c>
      <c r="C555" s="22">
        <v>96793</v>
      </c>
      <c r="D555" s="22">
        <v>41481</v>
      </c>
      <c r="E555" s="22">
        <v>29978</v>
      </c>
      <c r="F555" s="22">
        <v>41481</v>
      </c>
      <c r="G555" s="22">
        <f t="shared" si="135"/>
        <v>-55312</v>
      </c>
      <c r="H555" s="22">
        <f t="shared" si="136"/>
        <v>-11503</v>
      </c>
      <c r="I555" s="23">
        <f t="shared" si="137"/>
        <v>-57.144628227247843</v>
      </c>
      <c r="J555" s="23">
        <f t="shared" si="138"/>
        <v>138.37147241310294</v>
      </c>
      <c r="K555" s="23">
        <f t="shared" si="139"/>
        <v>100</v>
      </c>
    </row>
    <row r="556" spans="1:11">
      <c r="A556" s="27" t="s">
        <v>25</v>
      </c>
      <c r="B556" s="21" t="s">
        <v>26</v>
      </c>
      <c r="C556" s="22">
        <v>96793</v>
      </c>
      <c r="D556" s="22">
        <v>41481</v>
      </c>
      <c r="E556" s="22">
        <v>29978</v>
      </c>
      <c r="F556" s="22">
        <v>41481</v>
      </c>
      <c r="G556" s="22">
        <f t="shared" si="135"/>
        <v>-55312</v>
      </c>
      <c r="H556" s="22">
        <f t="shared" si="136"/>
        <v>-11503</v>
      </c>
      <c r="I556" s="23">
        <f t="shared" si="137"/>
        <v>-57.144628227247843</v>
      </c>
      <c r="J556" s="23">
        <f t="shared" si="138"/>
        <v>138.37147241310294</v>
      </c>
      <c r="K556" s="23">
        <f t="shared" si="139"/>
        <v>100</v>
      </c>
    </row>
    <row r="557" spans="1:11">
      <c r="A557" s="20" t="s">
        <v>27</v>
      </c>
      <c r="B557" s="21" t="s">
        <v>28</v>
      </c>
      <c r="C557" s="22">
        <v>11092.94</v>
      </c>
      <c r="D557" s="22">
        <v>41481</v>
      </c>
      <c r="E557" s="22">
        <v>29978</v>
      </c>
      <c r="F557" s="22">
        <v>18966.830000000002</v>
      </c>
      <c r="G557" s="22">
        <f t="shared" si="135"/>
        <v>7873.8900000000012</v>
      </c>
      <c r="H557" s="22">
        <f t="shared" si="136"/>
        <v>11011.169999999998</v>
      </c>
      <c r="I557" s="23">
        <f t="shared" si="137"/>
        <v>70.981092478639567</v>
      </c>
      <c r="J557" s="23">
        <f t="shared" si="138"/>
        <v>63.269164053639336</v>
      </c>
      <c r="K557" s="23">
        <f t="shared" si="139"/>
        <v>45.72413876232492</v>
      </c>
    </row>
    <row r="558" spans="1:11">
      <c r="A558" s="26" t="s">
        <v>29</v>
      </c>
      <c r="B558" s="21" t="s">
        <v>30</v>
      </c>
      <c r="C558" s="22">
        <v>11092.94</v>
      </c>
      <c r="D558" s="22">
        <v>41481</v>
      </c>
      <c r="E558" s="22">
        <v>29978</v>
      </c>
      <c r="F558" s="22">
        <v>18966.830000000002</v>
      </c>
      <c r="G558" s="22">
        <f t="shared" si="135"/>
        <v>7873.8900000000012</v>
      </c>
      <c r="H558" s="22">
        <f t="shared" si="136"/>
        <v>11011.169999999998</v>
      </c>
      <c r="I558" s="23">
        <f t="shared" si="137"/>
        <v>70.981092478639567</v>
      </c>
      <c r="J558" s="23">
        <f t="shared" si="138"/>
        <v>63.269164053639336</v>
      </c>
      <c r="K558" s="23">
        <f t="shared" si="139"/>
        <v>45.72413876232492</v>
      </c>
    </row>
    <row r="559" spans="1:11">
      <c r="A559" s="27" t="s">
        <v>31</v>
      </c>
      <c r="B559" s="21" t="s">
        <v>32</v>
      </c>
      <c r="C559" s="22">
        <v>11092.94</v>
      </c>
      <c r="D559" s="22">
        <v>41481</v>
      </c>
      <c r="E559" s="22">
        <v>29978</v>
      </c>
      <c r="F559" s="22">
        <v>18966.830000000002</v>
      </c>
      <c r="G559" s="22">
        <f t="shared" si="135"/>
        <v>7873.8900000000012</v>
      </c>
      <c r="H559" s="22">
        <f t="shared" si="136"/>
        <v>11011.169999999998</v>
      </c>
      <c r="I559" s="23">
        <f t="shared" si="137"/>
        <v>70.981092478639567</v>
      </c>
      <c r="J559" s="23">
        <f t="shared" si="138"/>
        <v>63.269164053639336</v>
      </c>
      <c r="K559" s="23">
        <f t="shared" si="139"/>
        <v>45.72413876232492</v>
      </c>
    </row>
    <row r="560" spans="1:11">
      <c r="A560" s="28" t="s">
        <v>33</v>
      </c>
      <c r="B560" s="21" t="s">
        <v>34</v>
      </c>
      <c r="C560" s="22">
        <v>8940.32</v>
      </c>
      <c r="D560" s="22">
        <v>23342</v>
      </c>
      <c r="E560" s="22">
        <v>19978</v>
      </c>
      <c r="F560" s="22">
        <v>16406.61</v>
      </c>
      <c r="G560" s="22">
        <f t="shared" si="135"/>
        <v>7466.2900000000009</v>
      </c>
      <c r="H560" s="22">
        <f t="shared" si="136"/>
        <v>3571.3899999999994</v>
      </c>
      <c r="I560" s="23">
        <f t="shared" si="137"/>
        <v>83.512558834583103</v>
      </c>
      <c r="J560" s="23">
        <f t="shared" si="138"/>
        <v>82.123385724296725</v>
      </c>
      <c r="K560" s="23">
        <f t="shared" si="139"/>
        <v>70.287935909519334</v>
      </c>
    </row>
    <row r="561" spans="1:11">
      <c r="A561" s="28" t="s">
        <v>35</v>
      </c>
      <c r="B561" s="21" t="s">
        <v>36</v>
      </c>
      <c r="C561" s="22">
        <v>2152.62</v>
      </c>
      <c r="D561" s="22">
        <v>18139</v>
      </c>
      <c r="E561" s="22">
        <v>10000</v>
      </c>
      <c r="F561" s="22">
        <v>2560.2199999999998</v>
      </c>
      <c r="G561" s="22">
        <f t="shared" si="135"/>
        <v>407.59999999999991</v>
      </c>
      <c r="H561" s="22">
        <f t="shared" si="136"/>
        <v>7439.7800000000007</v>
      </c>
      <c r="I561" s="23">
        <f t="shared" si="137"/>
        <v>18.935065176389699</v>
      </c>
      <c r="J561" s="23">
        <f t="shared" si="138"/>
        <v>25.602199999999996</v>
      </c>
      <c r="K561" s="23">
        <f t="shared" si="139"/>
        <v>14.114449528639947</v>
      </c>
    </row>
    <row r="562" spans="1:11">
      <c r="A562" s="20"/>
      <c r="B562" s="21" t="s">
        <v>55</v>
      </c>
      <c r="C562" s="22">
        <v>85700.06</v>
      </c>
      <c r="D562" s="22">
        <v>0</v>
      </c>
      <c r="E562" s="22">
        <v>0</v>
      </c>
      <c r="F562" s="22">
        <v>22514.17</v>
      </c>
      <c r="G562" s="22">
        <f t="shared" si="135"/>
        <v>-63185.89</v>
      </c>
      <c r="H562" s="22">
        <f t="shared" si="136"/>
        <v>-22514.17</v>
      </c>
      <c r="I562" s="23">
        <f t="shared" si="137"/>
        <v>-73.729108240997732</v>
      </c>
      <c r="J562" s="23">
        <f t="shared" si="138"/>
        <v>0</v>
      </c>
      <c r="K562" s="23">
        <f t="shared" si="139"/>
        <v>0</v>
      </c>
    </row>
    <row r="563" spans="1:11">
      <c r="A563" s="20" t="s">
        <v>56</v>
      </c>
      <c r="B563" s="21" t="s">
        <v>57</v>
      </c>
      <c r="C563" s="22">
        <v>-85700.06</v>
      </c>
      <c r="D563" s="22">
        <v>0</v>
      </c>
      <c r="E563" s="22">
        <v>0</v>
      </c>
      <c r="F563" s="22">
        <v>-22514.17</v>
      </c>
      <c r="G563" s="22">
        <f t="shared" si="135"/>
        <v>63185.89</v>
      </c>
      <c r="H563" s="22">
        <f t="shared" si="136"/>
        <v>22514.17</v>
      </c>
      <c r="I563" s="23">
        <f t="shared" si="137"/>
        <v>-73.729108240997732</v>
      </c>
      <c r="J563" s="23">
        <f t="shared" si="138"/>
        <v>0</v>
      </c>
      <c r="K563" s="23">
        <f t="shared" si="139"/>
        <v>0</v>
      </c>
    </row>
    <row r="564" spans="1:11">
      <c r="A564" s="26" t="s">
        <v>58</v>
      </c>
      <c r="B564" s="21" t="s">
        <v>59</v>
      </c>
      <c r="C564" s="22">
        <v>-85700.06</v>
      </c>
      <c r="D564" s="22">
        <v>0</v>
      </c>
      <c r="E564" s="22">
        <v>0</v>
      </c>
      <c r="F564" s="22">
        <v>-22514.17</v>
      </c>
      <c r="G564" s="22">
        <f t="shared" si="135"/>
        <v>63185.89</v>
      </c>
      <c r="H564" s="22">
        <f t="shared" si="136"/>
        <v>22514.17</v>
      </c>
      <c r="I564" s="23">
        <f t="shared" si="137"/>
        <v>-73.729108240997732</v>
      </c>
      <c r="J564" s="23">
        <f t="shared" si="138"/>
        <v>0</v>
      </c>
      <c r="K564" s="23">
        <f t="shared" si="139"/>
        <v>0</v>
      </c>
    </row>
    <row r="565" spans="1:11" s="35" customFormat="1" ht="25.5">
      <c r="A565" s="36" t="s">
        <v>620</v>
      </c>
      <c r="B565" s="32" t="s">
        <v>793</v>
      </c>
      <c r="C565" s="33"/>
      <c r="D565" s="33"/>
      <c r="E565" s="33"/>
      <c r="F565" s="33"/>
      <c r="G565" s="33"/>
      <c r="H565" s="33"/>
      <c r="I565" s="34"/>
      <c r="J565" s="34"/>
      <c r="K565" s="34"/>
    </row>
    <row r="566" spans="1:11">
      <c r="A566" s="20" t="s">
        <v>21</v>
      </c>
      <c r="B566" s="21" t="s">
        <v>22</v>
      </c>
      <c r="C566" s="22">
        <v>259039</v>
      </c>
      <c r="D566" s="22">
        <v>226969</v>
      </c>
      <c r="E566" s="22">
        <v>73250</v>
      </c>
      <c r="F566" s="22">
        <v>226969</v>
      </c>
      <c r="G566" s="22">
        <f t="shared" ref="G566:G581" si="140">F566-C566</f>
        <v>-32070</v>
      </c>
      <c r="H566" s="22">
        <f t="shared" ref="H566:H581" si="141">E566-F566</f>
        <v>-153719</v>
      </c>
      <c r="I566" s="23">
        <f t="shared" ref="I566:I581" si="142">IF(ISERROR(F566/C566),0,F566/C566*100-100)</f>
        <v>-12.38037515586457</v>
      </c>
      <c r="J566" s="23">
        <f t="shared" ref="J566:J581" si="143">IF(ISERROR(F566/E566),0,F566/E566*100)</f>
        <v>309.85529010238906</v>
      </c>
      <c r="K566" s="23">
        <f t="shared" ref="K566:K581" si="144">IF(ISERROR(F566/D566),0,F566/D566*100)</f>
        <v>100</v>
      </c>
    </row>
    <row r="567" spans="1:11">
      <c r="A567" s="26" t="s">
        <v>93</v>
      </c>
      <c r="B567" s="21" t="s">
        <v>94</v>
      </c>
      <c r="C567" s="22">
        <v>0</v>
      </c>
      <c r="D567" s="22">
        <v>0</v>
      </c>
      <c r="E567" s="22">
        <v>27654</v>
      </c>
      <c r="F567" s="22">
        <v>0</v>
      </c>
      <c r="G567" s="22">
        <f t="shared" si="140"/>
        <v>0</v>
      </c>
      <c r="H567" s="22">
        <f t="shared" si="141"/>
        <v>27654</v>
      </c>
      <c r="I567" s="23">
        <f t="shared" si="142"/>
        <v>0</v>
      </c>
      <c r="J567" s="23">
        <f t="shared" si="143"/>
        <v>0</v>
      </c>
      <c r="K567" s="23">
        <f t="shared" si="144"/>
        <v>0</v>
      </c>
    </row>
    <row r="568" spans="1:11">
      <c r="A568" s="26" t="s">
        <v>23</v>
      </c>
      <c r="B568" s="21" t="s">
        <v>24</v>
      </c>
      <c r="C568" s="22">
        <v>259039</v>
      </c>
      <c r="D568" s="22">
        <v>226969</v>
      </c>
      <c r="E568" s="22">
        <v>45596</v>
      </c>
      <c r="F568" s="22">
        <v>226969</v>
      </c>
      <c r="G568" s="22">
        <f t="shared" si="140"/>
        <v>-32070</v>
      </c>
      <c r="H568" s="22">
        <f t="shared" si="141"/>
        <v>-181373</v>
      </c>
      <c r="I568" s="23">
        <f t="shared" si="142"/>
        <v>-12.38037515586457</v>
      </c>
      <c r="J568" s="23">
        <f t="shared" si="143"/>
        <v>497.78270023686287</v>
      </c>
      <c r="K568" s="23">
        <f t="shared" si="144"/>
        <v>100</v>
      </c>
    </row>
    <row r="569" spans="1:11">
      <c r="A569" s="27" t="s">
        <v>25</v>
      </c>
      <c r="B569" s="21" t="s">
        <v>26</v>
      </c>
      <c r="C569" s="22">
        <v>259039</v>
      </c>
      <c r="D569" s="22">
        <v>226969</v>
      </c>
      <c r="E569" s="22">
        <v>45596</v>
      </c>
      <c r="F569" s="22">
        <v>226969</v>
      </c>
      <c r="G569" s="22">
        <f t="shared" si="140"/>
        <v>-32070</v>
      </c>
      <c r="H569" s="22">
        <f t="shared" si="141"/>
        <v>-181373</v>
      </c>
      <c r="I569" s="23">
        <f t="shared" si="142"/>
        <v>-12.38037515586457</v>
      </c>
      <c r="J569" s="23">
        <f t="shared" si="143"/>
        <v>497.78270023686287</v>
      </c>
      <c r="K569" s="23">
        <f t="shared" si="144"/>
        <v>100</v>
      </c>
    </row>
    <row r="570" spans="1:11">
      <c r="A570" s="20" t="s">
        <v>27</v>
      </c>
      <c r="B570" s="21" t="s">
        <v>28</v>
      </c>
      <c r="C570" s="22">
        <v>104375.51</v>
      </c>
      <c r="D570" s="22">
        <v>226969</v>
      </c>
      <c r="E570" s="22">
        <v>73250</v>
      </c>
      <c r="F570" s="22">
        <v>81114.13</v>
      </c>
      <c r="G570" s="22">
        <f t="shared" si="140"/>
        <v>-23261.37999999999</v>
      </c>
      <c r="H570" s="22">
        <f t="shared" si="141"/>
        <v>-7864.1300000000047</v>
      </c>
      <c r="I570" s="23">
        <f t="shared" si="142"/>
        <v>-22.286243200152981</v>
      </c>
      <c r="J570" s="23">
        <f t="shared" si="143"/>
        <v>110.73601365187713</v>
      </c>
      <c r="K570" s="23">
        <f t="shared" si="144"/>
        <v>35.737977433041515</v>
      </c>
    </row>
    <row r="571" spans="1:11">
      <c r="A571" s="26" t="s">
        <v>29</v>
      </c>
      <c r="B571" s="21" t="s">
        <v>30</v>
      </c>
      <c r="C571" s="22">
        <v>104375.51</v>
      </c>
      <c r="D571" s="22">
        <v>171969</v>
      </c>
      <c r="E571" s="22">
        <v>73250</v>
      </c>
      <c r="F571" s="22">
        <v>81114.13</v>
      </c>
      <c r="G571" s="22">
        <f t="shared" si="140"/>
        <v>-23261.37999999999</v>
      </c>
      <c r="H571" s="22">
        <f t="shared" si="141"/>
        <v>-7864.1300000000047</v>
      </c>
      <c r="I571" s="23">
        <f t="shared" si="142"/>
        <v>-22.286243200152981</v>
      </c>
      <c r="J571" s="23">
        <f t="shared" si="143"/>
        <v>110.73601365187713</v>
      </c>
      <c r="K571" s="23">
        <f t="shared" si="144"/>
        <v>47.167879094487965</v>
      </c>
    </row>
    <row r="572" spans="1:11">
      <c r="A572" s="27" t="s">
        <v>31</v>
      </c>
      <c r="B572" s="21" t="s">
        <v>32</v>
      </c>
      <c r="C572" s="22">
        <v>4375.51</v>
      </c>
      <c r="D572" s="22">
        <v>107785</v>
      </c>
      <c r="E572" s="22">
        <v>27654</v>
      </c>
      <c r="F572" s="22">
        <v>16930.13</v>
      </c>
      <c r="G572" s="22">
        <f t="shared" si="140"/>
        <v>12554.62</v>
      </c>
      <c r="H572" s="22">
        <f t="shared" si="141"/>
        <v>10723.869999999999</v>
      </c>
      <c r="I572" s="23">
        <f t="shared" si="142"/>
        <v>286.92929509931412</v>
      </c>
      <c r="J572" s="23">
        <f t="shared" si="143"/>
        <v>61.221269979026552</v>
      </c>
      <c r="K572" s="23">
        <f t="shared" si="144"/>
        <v>15.707315489168252</v>
      </c>
    </row>
    <row r="573" spans="1:11">
      <c r="A573" s="28" t="s">
        <v>33</v>
      </c>
      <c r="B573" s="21" t="s">
        <v>34</v>
      </c>
      <c r="C573" s="22">
        <v>4375.51</v>
      </c>
      <c r="D573" s="22">
        <v>91223</v>
      </c>
      <c r="E573" s="22">
        <v>25488</v>
      </c>
      <c r="F573" s="22">
        <v>16930.13</v>
      </c>
      <c r="G573" s="22">
        <f t="shared" si="140"/>
        <v>12554.62</v>
      </c>
      <c r="H573" s="22">
        <f t="shared" si="141"/>
        <v>8557.869999999999</v>
      </c>
      <c r="I573" s="23">
        <f t="shared" si="142"/>
        <v>286.92929509931412</v>
      </c>
      <c r="J573" s="23">
        <f t="shared" si="143"/>
        <v>66.423924984306353</v>
      </c>
      <c r="K573" s="23">
        <f t="shared" si="144"/>
        <v>18.559058570755184</v>
      </c>
    </row>
    <row r="574" spans="1:11">
      <c r="A574" s="28" t="s">
        <v>35</v>
      </c>
      <c r="B574" s="21" t="s">
        <v>36</v>
      </c>
      <c r="C574" s="22">
        <v>0</v>
      </c>
      <c r="D574" s="22">
        <v>16562</v>
      </c>
      <c r="E574" s="22">
        <v>2166</v>
      </c>
      <c r="F574" s="22">
        <v>0</v>
      </c>
      <c r="G574" s="22">
        <f t="shared" si="140"/>
        <v>0</v>
      </c>
      <c r="H574" s="22">
        <f t="shared" si="141"/>
        <v>2166</v>
      </c>
      <c r="I574" s="23">
        <f t="shared" si="142"/>
        <v>0</v>
      </c>
      <c r="J574" s="23">
        <f t="shared" si="143"/>
        <v>0</v>
      </c>
      <c r="K574" s="23">
        <f t="shared" si="144"/>
        <v>0</v>
      </c>
    </row>
    <row r="575" spans="1:11">
      <c r="A575" s="27" t="s">
        <v>37</v>
      </c>
      <c r="B575" s="21" t="s">
        <v>38</v>
      </c>
      <c r="C575" s="22">
        <v>100000</v>
      </c>
      <c r="D575" s="22">
        <v>64184</v>
      </c>
      <c r="E575" s="22">
        <v>45596</v>
      </c>
      <c r="F575" s="22">
        <v>64184</v>
      </c>
      <c r="G575" s="22">
        <f t="shared" si="140"/>
        <v>-35816</v>
      </c>
      <c r="H575" s="22">
        <f t="shared" si="141"/>
        <v>-18588</v>
      </c>
      <c r="I575" s="23">
        <f t="shared" si="142"/>
        <v>-35.816000000000003</v>
      </c>
      <c r="J575" s="23">
        <f t="shared" si="143"/>
        <v>140.76673392402844</v>
      </c>
      <c r="K575" s="23">
        <f t="shared" si="144"/>
        <v>100</v>
      </c>
    </row>
    <row r="576" spans="1:11">
      <c r="A576" s="28" t="s">
        <v>39</v>
      </c>
      <c r="B576" s="21" t="s">
        <v>40</v>
      </c>
      <c r="C576" s="22">
        <v>100000</v>
      </c>
      <c r="D576" s="22">
        <v>64184</v>
      </c>
      <c r="E576" s="22">
        <v>45596</v>
      </c>
      <c r="F576" s="22">
        <v>64184</v>
      </c>
      <c r="G576" s="22">
        <f t="shared" si="140"/>
        <v>-35816</v>
      </c>
      <c r="H576" s="22">
        <f t="shared" si="141"/>
        <v>-18588</v>
      </c>
      <c r="I576" s="23">
        <f t="shared" si="142"/>
        <v>-35.816000000000003</v>
      </c>
      <c r="J576" s="23">
        <f t="shared" si="143"/>
        <v>140.76673392402844</v>
      </c>
      <c r="K576" s="23">
        <f t="shared" si="144"/>
        <v>100</v>
      </c>
    </row>
    <row r="577" spans="1:11">
      <c r="A577" s="26" t="s">
        <v>51</v>
      </c>
      <c r="B577" s="21" t="s">
        <v>52</v>
      </c>
      <c r="C577" s="22">
        <v>0</v>
      </c>
      <c r="D577" s="22">
        <v>55000</v>
      </c>
      <c r="E577" s="22">
        <v>0</v>
      </c>
      <c r="F577" s="22">
        <v>0</v>
      </c>
      <c r="G577" s="22">
        <f t="shared" si="140"/>
        <v>0</v>
      </c>
      <c r="H577" s="22">
        <f t="shared" si="141"/>
        <v>0</v>
      </c>
      <c r="I577" s="23">
        <f t="shared" si="142"/>
        <v>0</v>
      </c>
      <c r="J577" s="23">
        <f t="shared" si="143"/>
        <v>0</v>
      </c>
      <c r="K577" s="23">
        <f t="shared" si="144"/>
        <v>0</v>
      </c>
    </row>
    <row r="578" spans="1:11">
      <c r="A578" s="27" t="s">
        <v>53</v>
      </c>
      <c r="B578" s="21" t="s">
        <v>54</v>
      </c>
      <c r="C578" s="22">
        <v>0</v>
      </c>
      <c r="D578" s="22">
        <v>55000</v>
      </c>
      <c r="E578" s="22">
        <v>0</v>
      </c>
      <c r="F578" s="22">
        <v>0</v>
      </c>
      <c r="G578" s="22">
        <f t="shared" si="140"/>
        <v>0</v>
      </c>
      <c r="H578" s="22">
        <f t="shared" si="141"/>
        <v>0</v>
      </c>
      <c r="I578" s="23">
        <f t="shared" si="142"/>
        <v>0</v>
      </c>
      <c r="J578" s="23">
        <f t="shared" si="143"/>
        <v>0</v>
      </c>
      <c r="K578" s="23">
        <f t="shared" si="144"/>
        <v>0</v>
      </c>
    </row>
    <row r="579" spans="1:11">
      <c r="A579" s="20"/>
      <c r="B579" s="21" t="s">
        <v>55</v>
      </c>
      <c r="C579" s="22">
        <v>154663.49</v>
      </c>
      <c r="D579" s="22">
        <v>0</v>
      </c>
      <c r="E579" s="22">
        <v>0</v>
      </c>
      <c r="F579" s="22">
        <v>145854.87</v>
      </c>
      <c r="G579" s="22">
        <f t="shared" si="140"/>
        <v>-8808.6199999999953</v>
      </c>
      <c r="H579" s="22">
        <f t="shared" si="141"/>
        <v>-145854.87</v>
      </c>
      <c r="I579" s="23">
        <f t="shared" si="142"/>
        <v>-5.6953454237971641</v>
      </c>
      <c r="J579" s="23">
        <f t="shared" si="143"/>
        <v>0</v>
      </c>
      <c r="K579" s="23">
        <f t="shared" si="144"/>
        <v>0</v>
      </c>
    </row>
    <row r="580" spans="1:11">
      <c r="A580" s="20" t="s">
        <v>56</v>
      </c>
      <c r="B580" s="21" t="s">
        <v>57</v>
      </c>
      <c r="C580" s="22">
        <v>-154663.49</v>
      </c>
      <c r="D580" s="22">
        <v>0</v>
      </c>
      <c r="E580" s="22">
        <v>0</v>
      </c>
      <c r="F580" s="22">
        <v>-145854.87</v>
      </c>
      <c r="G580" s="22">
        <f t="shared" si="140"/>
        <v>8808.6199999999953</v>
      </c>
      <c r="H580" s="22">
        <f t="shared" si="141"/>
        <v>145854.87</v>
      </c>
      <c r="I580" s="23">
        <f t="shared" si="142"/>
        <v>-5.6953454237971641</v>
      </c>
      <c r="J580" s="23">
        <f t="shared" si="143"/>
        <v>0</v>
      </c>
      <c r="K580" s="23">
        <f t="shared" si="144"/>
        <v>0</v>
      </c>
    </row>
    <row r="581" spans="1:11">
      <c r="A581" s="26" t="s">
        <v>58</v>
      </c>
      <c r="B581" s="21" t="s">
        <v>59</v>
      </c>
      <c r="C581" s="22">
        <v>-154663.49</v>
      </c>
      <c r="D581" s="22">
        <v>0</v>
      </c>
      <c r="E581" s="22">
        <v>0</v>
      </c>
      <c r="F581" s="22">
        <v>-145854.87</v>
      </c>
      <c r="G581" s="22">
        <f t="shared" si="140"/>
        <v>8808.6199999999953</v>
      </c>
      <c r="H581" s="22">
        <f t="shared" si="141"/>
        <v>145854.87</v>
      </c>
      <c r="I581" s="23">
        <f t="shared" si="142"/>
        <v>-5.6953454237971641</v>
      </c>
      <c r="J581" s="23">
        <f t="shared" si="143"/>
        <v>0</v>
      </c>
      <c r="K581" s="23">
        <f t="shared" si="144"/>
        <v>0</v>
      </c>
    </row>
    <row r="582" spans="1:11" s="35" customFormat="1" ht="25.5">
      <c r="A582" s="36" t="s">
        <v>717</v>
      </c>
      <c r="B582" s="32" t="s">
        <v>794</v>
      </c>
      <c r="C582" s="33"/>
      <c r="D582" s="33"/>
      <c r="E582" s="33"/>
      <c r="F582" s="33"/>
      <c r="G582" s="33"/>
      <c r="H582" s="33"/>
      <c r="I582" s="34"/>
      <c r="J582" s="34"/>
      <c r="K582" s="34"/>
    </row>
    <row r="583" spans="1:11">
      <c r="A583" s="20" t="s">
        <v>21</v>
      </c>
      <c r="B583" s="21" t="s">
        <v>22</v>
      </c>
      <c r="C583" s="22">
        <v>40829.65</v>
      </c>
      <c r="D583" s="22">
        <v>116275</v>
      </c>
      <c r="E583" s="22">
        <v>48886</v>
      </c>
      <c r="F583" s="22">
        <v>92038.49</v>
      </c>
      <c r="G583" s="22">
        <f t="shared" ref="G583:G597" si="145">F583-C583</f>
        <v>51208.840000000004</v>
      </c>
      <c r="H583" s="22">
        <f t="shared" ref="H583:H597" si="146">E583-F583</f>
        <v>-43152.490000000005</v>
      </c>
      <c r="I583" s="23">
        <f t="shared" ref="I583:I597" si="147">IF(ISERROR(F583/C583),0,F583/C583*100-100)</f>
        <v>125.42071754227626</v>
      </c>
      <c r="J583" s="23">
        <f t="shared" ref="J583:J597" si="148">IF(ISERROR(F583/E583),0,F583/E583*100)</f>
        <v>188.27167287157877</v>
      </c>
      <c r="K583" s="23">
        <f t="shared" ref="K583:K597" si="149">IF(ISERROR(F583/D583),0,F583/D583*100)</f>
        <v>79.155871855514945</v>
      </c>
    </row>
    <row r="584" spans="1:11">
      <c r="A584" s="26" t="s">
        <v>93</v>
      </c>
      <c r="B584" s="21" t="s">
        <v>94</v>
      </c>
      <c r="C584" s="22">
        <v>31529.17</v>
      </c>
      <c r="D584" s="22">
        <v>112075</v>
      </c>
      <c r="E584" s="22">
        <v>48886</v>
      </c>
      <c r="F584" s="22">
        <v>87839.61</v>
      </c>
      <c r="G584" s="22">
        <f t="shared" si="145"/>
        <v>56310.44</v>
      </c>
      <c r="H584" s="22">
        <f t="shared" si="146"/>
        <v>-38953.61</v>
      </c>
      <c r="I584" s="23">
        <f t="shared" si="147"/>
        <v>178.59791424893206</v>
      </c>
      <c r="J584" s="23">
        <f t="shared" si="148"/>
        <v>179.68254715051344</v>
      </c>
      <c r="K584" s="23">
        <f t="shared" si="149"/>
        <v>78.375739460182913</v>
      </c>
    </row>
    <row r="585" spans="1:11">
      <c r="A585" s="26" t="s">
        <v>67</v>
      </c>
      <c r="B585" s="21" t="s">
        <v>68</v>
      </c>
      <c r="C585" s="22">
        <v>9300.48</v>
      </c>
      <c r="D585" s="22">
        <v>4200</v>
      </c>
      <c r="E585" s="22">
        <v>0</v>
      </c>
      <c r="F585" s="22">
        <v>4198.88</v>
      </c>
      <c r="G585" s="22">
        <f t="shared" si="145"/>
        <v>-5101.5999999999995</v>
      </c>
      <c r="H585" s="22">
        <f t="shared" si="146"/>
        <v>-4198.88</v>
      </c>
      <c r="I585" s="23">
        <f t="shared" si="147"/>
        <v>-54.853082851637765</v>
      </c>
      <c r="J585" s="23">
        <f t="shared" si="148"/>
        <v>0</v>
      </c>
      <c r="K585" s="23">
        <f t="shared" si="149"/>
        <v>99.973333333333329</v>
      </c>
    </row>
    <row r="586" spans="1:11" ht="25.5">
      <c r="A586" s="27" t="s">
        <v>103</v>
      </c>
      <c r="B586" s="21" t="s">
        <v>104</v>
      </c>
      <c r="C586" s="22">
        <v>9300.48</v>
      </c>
      <c r="D586" s="22">
        <v>4200</v>
      </c>
      <c r="E586" s="22">
        <v>0</v>
      </c>
      <c r="F586" s="22">
        <v>4198.88</v>
      </c>
      <c r="G586" s="22">
        <f t="shared" si="145"/>
        <v>-5101.5999999999995</v>
      </c>
      <c r="H586" s="22">
        <f t="shared" si="146"/>
        <v>-4198.88</v>
      </c>
      <c r="I586" s="23">
        <f t="shared" si="147"/>
        <v>-54.853082851637765</v>
      </c>
      <c r="J586" s="23">
        <f t="shared" si="148"/>
        <v>0</v>
      </c>
      <c r="K586" s="23">
        <f t="shared" si="149"/>
        <v>99.973333333333329</v>
      </c>
    </row>
    <row r="587" spans="1:11" ht="38.25">
      <c r="A587" s="28" t="s">
        <v>105</v>
      </c>
      <c r="B587" s="21" t="s">
        <v>106</v>
      </c>
      <c r="C587" s="22">
        <v>9300.48</v>
      </c>
      <c r="D587" s="22">
        <v>4200</v>
      </c>
      <c r="E587" s="22">
        <v>0</v>
      </c>
      <c r="F587" s="22">
        <v>4198.88</v>
      </c>
      <c r="G587" s="22">
        <f t="shared" si="145"/>
        <v>-5101.5999999999995</v>
      </c>
      <c r="H587" s="22">
        <f t="shared" si="146"/>
        <v>-4198.88</v>
      </c>
      <c r="I587" s="23">
        <f t="shared" si="147"/>
        <v>-54.853082851637765</v>
      </c>
      <c r="J587" s="23">
        <f t="shared" si="148"/>
        <v>0</v>
      </c>
      <c r="K587" s="23">
        <f t="shared" si="149"/>
        <v>99.973333333333329</v>
      </c>
    </row>
    <row r="588" spans="1:11" ht="89.25">
      <c r="A588" s="29" t="s">
        <v>769</v>
      </c>
      <c r="B588" s="21" t="s">
        <v>770</v>
      </c>
      <c r="C588" s="22">
        <v>9300.48</v>
      </c>
      <c r="D588" s="22">
        <v>4200</v>
      </c>
      <c r="E588" s="22">
        <v>0</v>
      </c>
      <c r="F588" s="22">
        <v>4198.88</v>
      </c>
      <c r="G588" s="22">
        <f t="shared" si="145"/>
        <v>-5101.5999999999995</v>
      </c>
      <c r="H588" s="22">
        <f t="shared" si="146"/>
        <v>-4198.88</v>
      </c>
      <c r="I588" s="23">
        <f t="shared" si="147"/>
        <v>-54.853082851637765</v>
      </c>
      <c r="J588" s="23">
        <f t="shared" si="148"/>
        <v>0</v>
      </c>
      <c r="K588" s="23">
        <f t="shared" si="149"/>
        <v>99.973333333333329</v>
      </c>
    </row>
    <row r="589" spans="1:11">
      <c r="A589" s="20" t="s">
        <v>27</v>
      </c>
      <c r="B589" s="21" t="s">
        <v>28</v>
      </c>
      <c r="C589" s="22">
        <v>9300.48</v>
      </c>
      <c r="D589" s="22">
        <v>116275</v>
      </c>
      <c r="E589" s="22">
        <v>48886</v>
      </c>
      <c r="F589" s="22">
        <v>61886.89</v>
      </c>
      <c r="G589" s="22">
        <f t="shared" si="145"/>
        <v>52586.41</v>
      </c>
      <c r="H589" s="22">
        <f t="shared" si="146"/>
        <v>-13000.89</v>
      </c>
      <c r="I589" s="23">
        <f t="shared" si="147"/>
        <v>565.41608605147258</v>
      </c>
      <c r="J589" s="23">
        <f t="shared" si="148"/>
        <v>126.59430102687885</v>
      </c>
      <c r="K589" s="23">
        <f t="shared" si="149"/>
        <v>53.224588260589123</v>
      </c>
    </row>
    <row r="590" spans="1:11">
      <c r="A590" s="26" t="s">
        <v>29</v>
      </c>
      <c r="B590" s="21" t="s">
        <v>30</v>
      </c>
      <c r="C590" s="22">
        <v>9300.48</v>
      </c>
      <c r="D590" s="22">
        <v>116275</v>
      </c>
      <c r="E590" s="22">
        <v>48886</v>
      </c>
      <c r="F590" s="22">
        <v>61886.89</v>
      </c>
      <c r="G590" s="22">
        <f t="shared" si="145"/>
        <v>52586.41</v>
      </c>
      <c r="H590" s="22">
        <f t="shared" si="146"/>
        <v>-13000.89</v>
      </c>
      <c r="I590" s="23">
        <f t="shared" si="147"/>
        <v>565.41608605147258</v>
      </c>
      <c r="J590" s="23">
        <f t="shared" si="148"/>
        <v>126.59430102687885</v>
      </c>
      <c r="K590" s="23">
        <f t="shared" si="149"/>
        <v>53.224588260589123</v>
      </c>
    </row>
    <row r="591" spans="1:11">
      <c r="A591" s="27" t="s">
        <v>37</v>
      </c>
      <c r="B591" s="21" t="s">
        <v>38</v>
      </c>
      <c r="C591" s="22">
        <v>9300.48</v>
      </c>
      <c r="D591" s="22">
        <v>4200</v>
      </c>
      <c r="E591" s="22">
        <v>0</v>
      </c>
      <c r="F591" s="22">
        <v>4198.88</v>
      </c>
      <c r="G591" s="22">
        <f t="shared" si="145"/>
        <v>-5101.5999999999995</v>
      </c>
      <c r="H591" s="22">
        <f t="shared" si="146"/>
        <v>-4198.88</v>
      </c>
      <c r="I591" s="23">
        <f t="shared" si="147"/>
        <v>-54.853082851637765</v>
      </c>
      <c r="J591" s="23">
        <f t="shared" si="148"/>
        <v>0</v>
      </c>
      <c r="K591" s="23">
        <f t="shared" si="149"/>
        <v>99.973333333333329</v>
      </c>
    </row>
    <row r="592" spans="1:11">
      <c r="A592" s="28" t="s">
        <v>39</v>
      </c>
      <c r="B592" s="21" t="s">
        <v>40</v>
      </c>
      <c r="C592" s="22">
        <v>9300.48</v>
      </c>
      <c r="D592" s="22">
        <v>4200</v>
      </c>
      <c r="E592" s="22">
        <v>0</v>
      </c>
      <c r="F592" s="22">
        <v>4198.88</v>
      </c>
      <c r="G592" s="22">
        <f t="shared" si="145"/>
        <v>-5101.5999999999995</v>
      </c>
      <c r="H592" s="22">
        <f t="shared" si="146"/>
        <v>-4198.88</v>
      </c>
      <c r="I592" s="23">
        <f t="shared" si="147"/>
        <v>-54.853082851637765</v>
      </c>
      <c r="J592" s="23">
        <f t="shared" si="148"/>
        <v>0</v>
      </c>
      <c r="K592" s="23">
        <f t="shared" si="149"/>
        <v>99.973333333333329</v>
      </c>
    </row>
    <row r="593" spans="1:11" ht="25.5">
      <c r="A593" s="27" t="s">
        <v>43</v>
      </c>
      <c r="B593" s="21" t="s">
        <v>44</v>
      </c>
      <c r="C593" s="22">
        <v>0</v>
      </c>
      <c r="D593" s="22">
        <v>112075</v>
      </c>
      <c r="E593" s="22">
        <v>48886</v>
      </c>
      <c r="F593" s="22">
        <v>57688.01</v>
      </c>
      <c r="G593" s="22">
        <f t="shared" si="145"/>
        <v>57688.01</v>
      </c>
      <c r="H593" s="22">
        <f t="shared" si="146"/>
        <v>-8802.010000000002</v>
      </c>
      <c r="I593" s="23">
        <f t="shared" si="147"/>
        <v>0</v>
      </c>
      <c r="J593" s="23">
        <f t="shared" si="148"/>
        <v>118.00517530581354</v>
      </c>
      <c r="K593" s="23">
        <f t="shared" si="149"/>
        <v>51.472683470890033</v>
      </c>
    </row>
    <row r="594" spans="1:11">
      <c r="A594" s="28" t="s">
        <v>183</v>
      </c>
      <c r="B594" s="21" t="s">
        <v>184</v>
      </c>
      <c r="C594" s="22">
        <v>0</v>
      </c>
      <c r="D594" s="22">
        <v>112075</v>
      </c>
      <c r="E594" s="22">
        <v>48886</v>
      </c>
      <c r="F594" s="22">
        <v>57688.01</v>
      </c>
      <c r="G594" s="22">
        <f t="shared" si="145"/>
        <v>57688.01</v>
      </c>
      <c r="H594" s="22">
        <f t="shared" si="146"/>
        <v>-8802.010000000002</v>
      </c>
      <c r="I594" s="23">
        <f t="shared" si="147"/>
        <v>0</v>
      </c>
      <c r="J594" s="23">
        <f t="shared" si="148"/>
        <v>118.00517530581354</v>
      </c>
      <c r="K594" s="23">
        <f t="shared" si="149"/>
        <v>51.472683470890033</v>
      </c>
    </row>
    <row r="595" spans="1:11">
      <c r="A595" s="20"/>
      <c r="B595" s="21" t="s">
        <v>55</v>
      </c>
      <c r="C595" s="22">
        <v>31529.17</v>
      </c>
      <c r="D595" s="22">
        <v>0</v>
      </c>
      <c r="E595" s="22">
        <v>0</v>
      </c>
      <c r="F595" s="22">
        <v>30151.599999999999</v>
      </c>
      <c r="G595" s="22">
        <f t="shared" si="145"/>
        <v>-1377.5699999999997</v>
      </c>
      <c r="H595" s="22">
        <f t="shared" si="146"/>
        <v>-30151.599999999999</v>
      </c>
      <c r="I595" s="23">
        <f t="shared" si="147"/>
        <v>-4.3691920846631831</v>
      </c>
      <c r="J595" s="23">
        <f t="shared" si="148"/>
        <v>0</v>
      </c>
      <c r="K595" s="23">
        <f t="shared" si="149"/>
        <v>0</v>
      </c>
    </row>
    <row r="596" spans="1:11">
      <c r="A596" s="20" t="s">
        <v>56</v>
      </c>
      <c r="B596" s="21" t="s">
        <v>57</v>
      </c>
      <c r="C596" s="22">
        <v>-31529.17</v>
      </c>
      <c r="D596" s="22">
        <v>0</v>
      </c>
      <c r="E596" s="22">
        <v>0</v>
      </c>
      <c r="F596" s="22">
        <v>-30151.599999999999</v>
      </c>
      <c r="G596" s="22">
        <f t="shared" si="145"/>
        <v>1377.5699999999997</v>
      </c>
      <c r="H596" s="22">
        <f t="shared" si="146"/>
        <v>30151.599999999999</v>
      </c>
      <c r="I596" s="23">
        <f t="shared" si="147"/>
        <v>-4.3691920846631831</v>
      </c>
      <c r="J596" s="23">
        <f t="shared" si="148"/>
        <v>0</v>
      </c>
      <c r="K596" s="23">
        <f t="shared" si="149"/>
        <v>0</v>
      </c>
    </row>
    <row r="597" spans="1:11">
      <c r="A597" s="26" t="s">
        <v>58</v>
      </c>
      <c r="B597" s="21" t="s">
        <v>59</v>
      </c>
      <c r="C597" s="22">
        <v>-31529.17</v>
      </c>
      <c r="D597" s="22">
        <v>0</v>
      </c>
      <c r="E597" s="22">
        <v>0</v>
      </c>
      <c r="F597" s="22">
        <v>-30151.599999999999</v>
      </c>
      <c r="G597" s="22">
        <f t="shared" si="145"/>
        <v>1377.5699999999997</v>
      </c>
      <c r="H597" s="22">
        <f t="shared" si="146"/>
        <v>30151.599999999999</v>
      </c>
      <c r="I597" s="23">
        <f t="shared" si="147"/>
        <v>-4.3691920846631831</v>
      </c>
      <c r="J597" s="23">
        <f t="shared" si="148"/>
        <v>0</v>
      </c>
      <c r="K597" s="23">
        <f t="shared" si="149"/>
        <v>0</v>
      </c>
    </row>
    <row r="598" spans="1:11" s="35" customFormat="1" ht="25.5">
      <c r="A598" s="31" t="s">
        <v>125</v>
      </c>
      <c r="B598" s="32" t="s">
        <v>126</v>
      </c>
      <c r="C598" s="33"/>
      <c r="D598" s="33"/>
      <c r="E598" s="33"/>
      <c r="F598" s="33"/>
      <c r="G598" s="33"/>
      <c r="H598" s="33"/>
      <c r="I598" s="34"/>
      <c r="J598" s="34"/>
      <c r="K598" s="34"/>
    </row>
    <row r="599" spans="1:11">
      <c r="A599" s="20" t="s">
        <v>21</v>
      </c>
      <c r="B599" s="21" t="s">
        <v>22</v>
      </c>
      <c r="C599" s="22">
        <v>810343.44</v>
      </c>
      <c r="D599" s="22">
        <v>2804011</v>
      </c>
      <c r="E599" s="22">
        <v>2277064</v>
      </c>
      <c r="F599" s="22">
        <v>2744150.9</v>
      </c>
      <c r="G599" s="22">
        <f t="shared" ref="G599:G628" si="150">F599-C599</f>
        <v>1933807.46</v>
      </c>
      <c r="H599" s="22">
        <f t="shared" ref="H599:H628" si="151">E599-F599</f>
        <v>-467086.89999999991</v>
      </c>
      <c r="I599" s="23">
        <f t="shared" ref="I599:I628" si="152">IF(ISERROR(F599/C599),0,F599/C599*100-100)</f>
        <v>238.64047816565284</v>
      </c>
      <c r="J599" s="23">
        <f t="shared" ref="J599:J628" si="153">IF(ISERROR(F599/E599),0,F599/E599*100)</f>
        <v>120.51268212048498</v>
      </c>
      <c r="K599" s="23">
        <f t="shared" ref="K599:K628" si="154">IF(ISERROR(F599/D599),0,F599/D599*100)</f>
        <v>97.865197390452465</v>
      </c>
    </row>
    <row r="600" spans="1:11">
      <c r="A600" s="26" t="s">
        <v>93</v>
      </c>
      <c r="B600" s="21" t="s">
        <v>94</v>
      </c>
      <c r="C600" s="22">
        <v>36946</v>
      </c>
      <c r="D600" s="22">
        <v>2188281</v>
      </c>
      <c r="E600" s="22">
        <v>1976266</v>
      </c>
      <c r="F600" s="22">
        <v>2138280.9</v>
      </c>
      <c r="G600" s="22">
        <f t="shared" si="150"/>
        <v>2101334.9</v>
      </c>
      <c r="H600" s="22">
        <f t="shared" si="151"/>
        <v>-162014.89999999991</v>
      </c>
      <c r="I600" s="23">
        <f t="shared" si="152"/>
        <v>5687.5843122394845</v>
      </c>
      <c r="J600" s="23">
        <f t="shared" si="153"/>
        <v>108.19803103428384</v>
      </c>
      <c r="K600" s="23">
        <f t="shared" si="154"/>
        <v>97.715096918540169</v>
      </c>
    </row>
    <row r="601" spans="1:11">
      <c r="A601" s="26" t="s">
        <v>67</v>
      </c>
      <c r="B601" s="21" t="s">
        <v>68</v>
      </c>
      <c r="C601" s="22">
        <v>46214.44</v>
      </c>
      <c r="D601" s="22">
        <v>50000</v>
      </c>
      <c r="E601" s="22">
        <v>34000</v>
      </c>
      <c r="F601" s="22">
        <v>40140</v>
      </c>
      <c r="G601" s="22">
        <f t="shared" si="150"/>
        <v>-6074.4400000000023</v>
      </c>
      <c r="H601" s="22">
        <f t="shared" si="151"/>
        <v>-6140</v>
      </c>
      <c r="I601" s="23">
        <f t="shared" si="152"/>
        <v>-13.144030307410418</v>
      </c>
      <c r="J601" s="23">
        <f t="shared" si="153"/>
        <v>118.05882352941177</v>
      </c>
      <c r="K601" s="23">
        <f t="shared" si="154"/>
        <v>80.28</v>
      </c>
    </row>
    <row r="602" spans="1:11">
      <c r="A602" s="27" t="s">
        <v>69</v>
      </c>
      <c r="B602" s="21" t="s">
        <v>70</v>
      </c>
      <c r="C602" s="22">
        <v>46214.44</v>
      </c>
      <c r="D602" s="22">
        <v>50000</v>
      </c>
      <c r="E602" s="22">
        <v>34000</v>
      </c>
      <c r="F602" s="22">
        <v>40140</v>
      </c>
      <c r="G602" s="22">
        <f t="shared" si="150"/>
        <v>-6074.4400000000023</v>
      </c>
      <c r="H602" s="22">
        <f t="shared" si="151"/>
        <v>-6140</v>
      </c>
      <c r="I602" s="23">
        <f t="shared" si="152"/>
        <v>-13.144030307410418</v>
      </c>
      <c r="J602" s="23">
        <f t="shared" si="153"/>
        <v>118.05882352941177</v>
      </c>
      <c r="K602" s="23">
        <f t="shared" si="154"/>
        <v>80.28</v>
      </c>
    </row>
    <row r="603" spans="1:11">
      <c r="A603" s="28" t="s">
        <v>71</v>
      </c>
      <c r="B603" s="21" t="s">
        <v>72</v>
      </c>
      <c r="C603" s="22">
        <v>46214.44</v>
      </c>
      <c r="D603" s="22">
        <v>50000</v>
      </c>
      <c r="E603" s="22">
        <v>34000</v>
      </c>
      <c r="F603" s="22">
        <v>40140</v>
      </c>
      <c r="G603" s="22">
        <f t="shared" si="150"/>
        <v>-6074.4400000000023</v>
      </c>
      <c r="H603" s="22">
        <f t="shared" si="151"/>
        <v>-6140</v>
      </c>
      <c r="I603" s="23">
        <f t="shared" si="152"/>
        <v>-13.144030307410418</v>
      </c>
      <c r="J603" s="23">
        <f t="shared" si="153"/>
        <v>118.05882352941177</v>
      </c>
      <c r="K603" s="23">
        <f t="shared" si="154"/>
        <v>80.28</v>
      </c>
    </row>
    <row r="604" spans="1:11" ht="25.5">
      <c r="A604" s="29" t="s">
        <v>73</v>
      </c>
      <c r="B604" s="21" t="s">
        <v>74</v>
      </c>
      <c r="C604" s="22">
        <v>46214.44</v>
      </c>
      <c r="D604" s="22">
        <v>50000</v>
      </c>
      <c r="E604" s="22">
        <v>34000</v>
      </c>
      <c r="F604" s="22">
        <v>40140</v>
      </c>
      <c r="G604" s="22">
        <f t="shared" si="150"/>
        <v>-6074.4400000000023</v>
      </c>
      <c r="H604" s="22">
        <f t="shared" si="151"/>
        <v>-6140</v>
      </c>
      <c r="I604" s="23">
        <f t="shared" si="152"/>
        <v>-13.144030307410418</v>
      </c>
      <c r="J604" s="23">
        <f t="shared" si="153"/>
        <v>118.05882352941177</v>
      </c>
      <c r="K604" s="23">
        <f t="shared" si="154"/>
        <v>80.28</v>
      </c>
    </row>
    <row r="605" spans="1:11" ht="25.5">
      <c r="A605" s="30" t="s">
        <v>95</v>
      </c>
      <c r="B605" s="21" t="s">
        <v>96</v>
      </c>
      <c r="C605" s="22">
        <v>46214.44</v>
      </c>
      <c r="D605" s="22">
        <v>50000</v>
      </c>
      <c r="E605" s="22">
        <v>34000</v>
      </c>
      <c r="F605" s="22">
        <v>40140</v>
      </c>
      <c r="G605" s="22">
        <f t="shared" si="150"/>
        <v>-6074.4400000000023</v>
      </c>
      <c r="H605" s="22">
        <f t="shared" si="151"/>
        <v>-6140</v>
      </c>
      <c r="I605" s="23">
        <f t="shared" si="152"/>
        <v>-13.144030307410418</v>
      </c>
      <c r="J605" s="23">
        <f t="shared" si="153"/>
        <v>118.05882352941177</v>
      </c>
      <c r="K605" s="23">
        <f t="shared" si="154"/>
        <v>80.28</v>
      </c>
    </row>
    <row r="606" spans="1:11">
      <c r="A606" s="26" t="s">
        <v>23</v>
      </c>
      <c r="B606" s="21" t="s">
        <v>24</v>
      </c>
      <c r="C606" s="22">
        <v>727183</v>
      </c>
      <c r="D606" s="22">
        <v>565730</v>
      </c>
      <c r="E606" s="22">
        <v>266798</v>
      </c>
      <c r="F606" s="22">
        <v>565730</v>
      </c>
      <c r="G606" s="22">
        <f t="shared" si="150"/>
        <v>-161453</v>
      </c>
      <c r="H606" s="22">
        <f t="shared" si="151"/>
        <v>-298932</v>
      </c>
      <c r="I606" s="23">
        <f t="shared" si="152"/>
        <v>-22.202526736736147</v>
      </c>
      <c r="J606" s="23">
        <f t="shared" si="153"/>
        <v>212.04431817329964</v>
      </c>
      <c r="K606" s="23">
        <f t="shared" si="154"/>
        <v>100</v>
      </c>
    </row>
    <row r="607" spans="1:11">
      <c r="A607" s="27" t="s">
        <v>25</v>
      </c>
      <c r="B607" s="21" t="s">
        <v>26</v>
      </c>
      <c r="C607" s="22">
        <v>727183</v>
      </c>
      <c r="D607" s="22">
        <v>565730</v>
      </c>
      <c r="E607" s="22">
        <v>266798</v>
      </c>
      <c r="F607" s="22">
        <v>565730</v>
      </c>
      <c r="G607" s="22">
        <f t="shared" si="150"/>
        <v>-161453</v>
      </c>
      <c r="H607" s="22">
        <f t="shared" si="151"/>
        <v>-298932</v>
      </c>
      <c r="I607" s="23">
        <f t="shared" si="152"/>
        <v>-22.202526736736147</v>
      </c>
      <c r="J607" s="23">
        <f t="shared" si="153"/>
        <v>212.04431817329964</v>
      </c>
      <c r="K607" s="23">
        <f t="shared" si="154"/>
        <v>100</v>
      </c>
    </row>
    <row r="608" spans="1:11">
      <c r="A608" s="20" t="s">
        <v>27</v>
      </c>
      <c r="B608" s="21" t="s">
        <v>28</v>
      </c>
      <c r="C608" s="22">
        <v>423107.69</v>
      </c>
      <c r="D608" s="22">
        <v>2846600</v>
      </c>
      <c r="E608" s="22">
        <v>2277064</v>
      </c>
      <c r="F608" s="22">
        <v>1868171.35</v>
      </c>
      <c r="G608" s="22">
        <f t="shared" si="150"/>
        <v>1445063.6600000001</v>
      </c>
      <c r="H608" s="22">
        <f t="shared" si="151"/>
        <v>408892.64999999991</v>
      </c>
      <c r="I608" s="23">
        <f t="shared" si="152"/>
        <v>341.53566436005923</v>
      </c>
      <c r="J608" s="23">
        <f t="shared" si="153"/>
        <v>82.042988251537949</v>
      </c>
      <c r="K608" s="23">
        <f t="shared" si="154"/>
        <v>65.628165179512393</v>
      </c>
    </row>
    <row r="609" spans="1:11">
      <c r="A609" s="26" t="s">
        <v>29</v>
      </c>
      <c r="B609" s="21" t="s">
        <v>30</v>
      </c>
      <c r="C609" s="22">
        <v>348571.77</v>
      </c>
      <c r="D609" s="22">
        <v>2623646</v>
      </c>
      <c r="E609" s="22">
        <v>2068963</v>
      </c>
      <c r="F609" s="22">
        <v>1866108.3</v>
      </c>
      <c r="G609" s="22">
        <f t="shared" si="150"/>
        <v>1517536.53</v>
      </c>
      <c r="H609" s="22">
        <f t="shared" si="151"/>
        <v>202854.69999999995</v>
      </c>
      <c r="I609" s="23">
        <f t="shared" si="152"/>
        <v>435.35841413663525</v>
      </c>
      <c r="J609" s="23">
        <f t="shared" si="153"/>
        <v>90.195344237668834</v>
      </c>
      <c r="K609" s="23">
        <f t="shared" si="154"/>
        <v>71.126527740404001</v>
      </c>
    </row>
    <row r="610" spans="1:11">
      <c r="A610" s="27" t="s">
        <v>31</v>
      </c>
      <c r="B610" s="21" t="s">
        <v>32</v>
      </c>
      <c r="C610" s="22">
        <v>293127.93</v>
      </c>
      <c r="D610" s="22">
        <v>952277</v>
      </c>
      <c r="E610" s="22">
        <v>417594</v>
      </c>
      <c r="F610" s="22">
        <v>283080.09000000003</v>
      </c>
      <c r="G610" s="22">
        <f t="shared" si="150"/>
        <v>-10047.839999999967</v>
      </c>
      <c r="H610" s="22">
        <f t="shared" si="151"/>
        <v>134513.90999999997</v>
      </c>
      <c r="I610" s="23">
        <f t="shared" si="152"/>
        <v>-3.427800278192521</v>
      </c>
      <c r="J610" s="23">
        <f t="shared" si="153"/>
        <v>67.78835184413569</v>
      </c>
      <c r="K610" s="23">
        <f t="shared" si="154"/>
        <v>29.726654114296579</v>
      </c>
    </row>
    <row r="611" spans="1:11">
      <c r="A611" s="28" t="s">
        <v>33</v>
      </c>
      <c r="B611" s="21" t="s">
        <v>34</v>
      </c>
      <c r="C611" s="22">
        <v>195808.54</v>
      </c>
      <c r="D611" s="22">
        <v>662693</v>
      </c>
      <c r="E611" s="22">
        <v>290862</v>
      </c>
      <c r="F611" s="22">
        <v>236970.71</v>
      </c>
      <c r="G611" s="22">
        <f t="shared" si="150"/>
        <v>41162.169999999984</v>
      </c>
      <c r="H611" s="22">
        <f t="shared" si="151"/>
        <v>53891.290000000008</v>
      </c>
      <c r="I611" s="23">
        <f t="shared" si="152"/>
        <v>21.021641854844518</v>
      </c>
      <c r="J611" s="23">
        <f t="shared" si="153"/>
        <v>81.471869821427347</v>
      </c>
      <c r="K611" s="23">
        <f t="shared" si="154"/>
        <v>35.7587465085643</v>
      </c>
    </row>
    <row r="612" spans="1:11">
      <c r="A612" s="28" t="s">
        <v>35</v>
      </c>
      <c r="B612" s="21" t="s">
        <v>36</v>
      </c>
      <c r="C612" s="22">
        <v>97319.39</v>
      </c>
      <c r="D612" s="22">
        <v>289584</v>
      </c>
      <c r="E612" s="22">
        <v>126732</v>
      </c>
      <c r="F612" s="22">
        <v>46109.38</v>
      </c>
      <c r="G612" s="22">
        <f t="shared" si="150"/>
        <v>-51210.01</v>
      </c>
      <c r="H612" s="22">
        <f t="shared" si="151"/>
        <v>80622.62</v>
      </c>
      <c r="I612" s="23">
        <f t="shared" si="152"/>
        <v>-52.620562048323571</v>
      </c>
      <c r="J612" s="23">
        <f t="shared" si="153"/>
        <v>36.383375942934691</v>
      </c>
      <c r="K612" s="23">
        <f t="shared" si="154"/>
        <v>15.922626940714956</v>
      </c>
    </row>
    <row r="613" spans="1:11">
      <c r="A613" s="27" t="s">
        <v>37</v>
      </c>
      <c r="B613" s="21" t="s">
        <v>38</v>
      </c>
      <c r="C613" s="22">
        <v>14023.3</v>
      </c>
      <c r="D613" s="22">
        <v>1476270</v>
      </c>
      <c r="E613" s="22">
        <v>1473959</v>
      </c>
      <c r="F613" s="22">
        <v>1387931.25</v>
      </c>
      <c r="G613" s="22">
        <f t="shared" si="150"/>
        <v>1373907.95</v>
      </c>
      <c r="H613" s="22">
        <f t="shared" si="151"/>
        <v>86027.75</v>
      </c>
      <c r="I613" s="23">
        <f t="shared" si="152"/>
        <v>9797.3226701275744</v>
      </c>
      <c r="J613" s="23">
        <f t="shared" si="153"/>
        <v>94.163490979057087</v>
      </c>
      <c r="K613" s="23">
        <f t="shared" si="154"/>
        <v>94.016084456095427</v>
      </c>
    </row>
    <row r="614" spans="1:11">
      <c r="A614" s="28" t="s">
        <v>39</v>
      </c>
      <c r="B614" s="21" t="s">
        <v>40</v>
      </c>
      <c r="C614" s="22">
        <v>14023.3</v>
      </c>
      <c r="D614" s="22">
        <v>1476270</v>
      </c>
      <c r="E614" s="22">
        <v>1473959</v>
      </c>
      <c r="F614" s="22">
        <v>1387931.25</v>
      </c>
      <c r="G614" s="22">
        <f t="shared" si="150"/>
        <v>1373907.95</v>
      </c>
      <c r="H614" s="22">
        <f t="shared" si="151"/>
        <v>86027.75</v>
      </c>
      <c r="I614" s="23">
        <f t="shared" si="152"/>
        <v>9797.3226701275744</v>
      </c>
      <c r="J614" s="23">
        <f t="shared" si="153"/>
        <v>94.163490979057087</v>
      </c>
      <c r="K614" s="23">
        <f t="shared" si="154"/>
        <v>94.016084456095427</v>
      </c>
    </row>
    <row r="615" spans="1:11" ht="25.5">
      <c r="A615" s="27" t="s">
        <v>43</v>
      </c>
      <c r="B615" s="21" t="s">
        <v>44</v>
      </c>
      <c r="C615" s="22">
        <v>41420.54</v>
      </c>
      <c r="D615" s="22">
        <v>195099</v>
      </c>
      <c r="E615" s="22">
        <v>177410</v>
      </c>
      <c r="F615" s="22">
        <v>195096.95999999999</v>
      </c>
      <c r="G615" s="22">
        <f t="shared" si="150"/>
        <v>153676.41999999998</v>
      </c>
      <c r="H615" s="22">
        <f t="shared" si="151"/>
        <v>-17686.959999999992</v>
      </c>
      <c r="I615" s="23">
        <f t="shared" si="152"/>
        <v>371.01500849578491</v>
      </c>
      <c r="J615" s="23">
        <f t="shared" si="153"/>
        <v>109.96953948480919</v>
      </c>
      <c r="K615" s="23">
        <f t="shared" si="154"/>
        <v>99.998954377008587</v>
      </c>
    </row>
    <row r="616" spans="1:11">
      <c r="A616" s="28" t="s">
        <v>45</v>
      </c>
      <c r="B616" s="21" t="s">
        <v>46</v>
      </c>
      <c r="C616" s="22">
        <v>41420.54</v>
      </c>
      <c r="D616" s="22">
        <v>28689</v>
      </c>
      <c r="E616" s="22">
        <v>11000</v>
      </c>
      <c r="F616" s="22">
        <v>28689</v>
      </c>
      <c r="G616" s="22">
        <f t="shared" si="150"/>
        <v>-12731.54</v>
      </c>
      <c r="H616" s="22">
        <f t="shared" si="151"/>
        <v>-17689</v>
      </c>
      <c r="I616" s="23">
        <f t="shared" si="152"/>
        <v>-30.73726223752756</v>
      </c>
      <c r="J616" s="23">
        <f t="shared" si="153"/>
        <v>260.80909090909091</v>
      </c>
      <c r="K616" s="23">
        <f t="shared" si="154"/>
        <v>100</v>
      </c>
    </row>
    <row r="617" spans="1:11" ht="25.5">
      <c r="A617" s="29" t="s">
        <v>47</v>
      </c>
      <c r="B617" s="21" t="s">
        <v>48</v>
      </c>
      <c r="C617" s="22">
        <v>41420.54</v>
      </c>
      <c r="D617" s="22">
        <v>28689</v>
      </c>
      <c r="E617" s="22">
        <v>11000</v>
      </c>
      <c r="F617" s="22">
        <v>28689</v>
      </c>
      <c r="G617" s="22">
        <f t="shared" si="150"/>
        <v>-12731.54</v>
      </c>
      <c r="H617" s="22">
        <f t="shared" si="151"/>
        <v>-17689</v>
      </c>
      <c r="I617" s="23">
        <f t="shared" si="152"/>
        <v>-30.73726223752756</v>
      </c>
      <c r="J617" s="23">
        <f t="shared" si="153"/>
        <v>260.80909090909091</v>
      </c>
      <c r="K617" s="23">
        <f t="shared" si="154"/>
        <v>100</v>
      </c>
    </row>
    <row r="618" spans="1:11" ht="25.5">
      <c r="A618" s="30" t="s">
        <v>49</v>
      </c>
      <c r="B618" s="21" t="s">
        <v>50</v>
      </c>
      <c r="C618" s="22">
        <v>10500</v>
      </c>
      <c r="D618" s="22">
        <v>11000</v>
      </c>
      <c r="E618" s="22">
        <v>11000</v>
      </c>
      <c r="F618" s="22">
        <v>11000</v>
      </c>
      <c r="G618" s="22">
        <f t="shared" si="150"/>
        <v>500</v>
      </c>
      <c r="H618" s="22">
        <f t="shared" si="151"/>
        <v>0</v>
      </c>
      <c r="I618" s="23">
        <f t="shared" si="152"/>
        <v>4.7619047619047734</v>
      </c>
      <c r="J618" s="23">
        <f t="shared" si="153"/>
        <v>100</v>
      </c>
      <c r="K618" s="23">
        <f t="shared" si="154"/>
        <v>100</v>
      </c>
    </row>
    <row r="619" spans="1:11" ht="25.5">
      <c r="A619" s="30" t="s">
        <v>226</v>
      </c>
      <c r="B619" s="21" t="s">
        <v>227</v>
      </c>
      <c r="C619" s="22">
        <v>30920.54</v>
      </c>
      <c r="D619" s="22">
        <v>17689</v>
      </c>
      <c r="E619" s="22">
        <v>0</v>
      </c>
      <c r="F619" s="22">
        <v>17689</v>
      </c>
      <c r="G619" s="22">
        <f t="shared" si="150"/>
        <v>-13231.54</v>
      </c>
      <c r="H619" s="22">
        <f t="shared" si="151"/>
        <v>-17689</v>
      </c>
      <c r="I619" s="23">
        <f t="shared" si="152"/>
        <v>-42.792072842194862</v>
      </c>
      <c r="J619" s="23">
        <f t="shared" si="153"/>
        <v>0</v>
      </c>
      <c r="K619" s="23">
        <f t="shared" si="154"/>
        <v>100</v>
      </c>
    </row>
    <row r="620" spans="1:11" ht="51">
      <c r="A620" s="28" t="s">
        <v>159</v>
      </c>
      <c r="B620" s="21" t="s">
        <v>160</v>
      </c>
      <c r="C620" s="22">
        <v>0</v>
      </c>
      <c r="D620" s="22">
        <v>166410</v>
      </c>
      <c r="E620" s="22">
        <v>166410</v>
      </c>
      <c r="F620" s="22">
        <v>166407.96</v>
      </c>
      <c r="G620" s="22">
        <f t="shared" si="150"/>
        <v>166407.96</v>
      </c>
      <c r="H620" s="22">
        <f t="shared" si="151"/>
        <v>2.0400000000081491</v>
      </c>
      <c r="I620" s="23">
        <f t="shared" si="152"/>
        <v>0</v>
      </c>
      <c r="J620" s="23">
        <f t="shared" si="153"/>
        <v>99.998774112132679</v>
      </c>
      <c r="K620" s="23">
        <f t="shared" si="154"/>
        <v>99.998774112132679</v>
      </c>
    </row>
    <row r="621" spans="1:11" ht="38.25">
      <c r="A621" s="29" t="s">
        <v>161</v>
      </c>
      <c r="B621" s="21" t="s">
        <v>162</v>
      </c>
      <c r="C621" s="22">
        <v>0</v>
      </c>
      <c r="D621" s="22">
        <v>119280</v>
      </c>
      <c r="E621" s="22">
        <v>119280</v>
      </c>
      <c r="F621" s="22">
        <v>119278.61</v>
      </c>
      <c r="G621" s="22">
        <f t="shared" si="150"/>
        <v>119278.61</v>
      </c>
      <c r="H621" s="22">
        <f t="shared" si="151"/>
        <v>1.3899999999994179</v>
      </c>
      <c r="I621" s="23">
        <f t="shared" si="152"/>
        <v>0</v>
      </c>
      <c r="J621" s="23">
        <f t="shared" si="153"/>
        <v>99.998834674714956</v>
      </c>
      <c r="K621" s="23">
        <f t="shared" si="154"/>
        <v>99.998834674714956</v>
      </c>
    </row>
    <row r="622" spans="1:11" ht="63.75">
      <c r="A622" s="29" t="s">
        <v>237</v>
      </c>
      <c r="B622" s="21" t="s">
        <v>238</v>
      </c>
      <c r="C622" s="22">
        <v>0</v>
      </c>
      <c r="D622" s="22">
        <v>47130</v>
      </c>
      <c r="E622" s="22">
        <v>47130</v>
      </c>
      <c r="F622" s="22">
        <v>47129.35</v>
      </c>
      <c r="G622" s="22">
        <f t="shared" si="150"/>
        <v>47129.35</v>
      </c>
      <c r="H622" s="22">
        <f t="shared" si="151"/>
        <v>0.65000000000145519</v>
      </c>
      <c r="I622" s="23">
        <f t="shared" si="152"/>
        <v>0</v>
      </c>
      <c r="J622" s="23">
        <f t="shared" si="153"/>
        <v>99.998620835985562</v>
      </c>
      <c r="K622" s="23">
        <f t="shared" si="154"/>
        <v>99.998620835985562</v>
      </c>
    </row>
    <row r="623" spans="1:11">
      <c r="A623" s="26" t="s">
        <v>51</v>
      </c>
      <c r="B623" s="21" t="s">
        <v>52</v>
      </c>
      <c r="C623" s="22">
        <v>74535.92</v>
      </c>
      <c r="D623" s="22">
        <v>222954</v>
      </c>
      <c r="E623" s="22">
        <v>208101</v>
      </c>
      <c r="F623" s="22">
        <v>2063.0500000000002</v>
      </c>
      <c r="G623" s="22">
        <f t="shared" si="150"/>
        <v>-72472.87</v>
      </c>
      <c r="H623" s="22">
        <f t="shared" si="151"/>
        <v>206037.95</v>
      </c>
      <c r="I623" s="23">
        <f t="shared" si="152"/>
        <v>-97.232139886379613</v>
      </c>
      <c r="J623" s="23">
        <f t="shared" si="153"/>
        <v>0.99136957535043091</v>
      </c>
      <c r="K623" s="23">
        <f t="shared" si="154"/>
        <v>0.92532540344645087</v>
      </c>
    </row>
    <row r="624" spans="1:11">
      <c r="A624" s="27" t="s">
        <v>53</v>
      </c>
      <c r="B624" s="21" t="s">
        <v>54</v>
      </c>
      <c r="C624" s="22">
        <v>74535.92</v>
      </c>
      <c r="D624" s="22">
        <v>222954</v>
      </c>
      <c r="E624" s="22">
        <v>208101</v>
      </c>
      <c r="F624" s="22">
        <v>2063.0500000000002</v>
      </c>
      <c r="G624" s="22">
        <f t="shared" si="150"/>
        <v>-72472.87</v>
      </c>
      <c r="H624" s="22">
        <f t="shared" si="151"/>
        <v>206037.95</v>
      </c>
      <c r="I624" s="23">
        <f t="shared" si="152"/>
        <v>-97.232139886379613</v>
      </c>
      <c r="J624" s="23">
        <f t="shared" si="153"/>
        <v>0.99136957535043091</v>
      </c>
      <c r="K624" s="23">
        <f t="shared" si="154"/>
        <v>0.92532540344645087</v>
      </c>
    </row>
    <row r="625" spans="1:11">
      <c r="A625" s="20"/>
      <c r="B625" s="21" t="s">
        <v>55</v>
      </c>
      <c r="C625" s="22">
        <v>387235.75</v>
      </c>
      <c r="D625" s="22">
        <v>-42589</v>
      </c>
      <c r="E625" s="22">
        <v>0</v>
      </c>
      <c r="F625" s="22">
        <v>875979.55</v>
      </c>
      <c r="G625" s="22">
        <f t="shared" si="150"/>
        <v>488743.80000000005</v>
      </c>
      <c r="H625" s="22">
        <f t="shared" si="151"/>
        <v>-875979.55</v>
      </c>
      <c r="I625" s="23">
        <f t="shared" si="152"/>
        <v>126.21350172343332</v>
      </c>
      <c r="J625" s="23">
        <f t="shared" si="153"/>
        <v>0</v>
      </c>
      <c r="K625" s="23">
        <f t="shared" si="154"/>
        <v>-2056.8211275211911</v>
      </c>
    </row>
    <row r="626" spans="1:11">
      <c r="A626" s="20" t="s">
        <v>56</v>
      </c>
      <c r="B626" s="21" t="s">
        <v>57</v>
      </c>
      <c r="C626" s="22">
        <v>-387235.75</v>
      </c>
      <c r="D626" s="22">
        <v>42589</v>
      </c>
      <c r="E626" s="22">
        <v>0</v>
      </c>
      <c r="F626" s="22">
        <v>-875979.55</v>
      </c>
      <c r="G626" s="22">
        <f t="shared" si="150"/>
        <v>-488743.80000000005</v>
      </c>
      <c r="H626" s="22">
        <f t="shared" si="151"/>
        <v>875979.55</v>
      </c>
      <c r="I626" s="23">
        <f t="shared" si="152"/>
        <v>126.21350172343332</v>
      </c>
      <c r="J626" s="23">
        <f t="shared" si="153"/>
        <v>0</v>
      </c>
      <c r="K626" s="23">
        <f t="shared" si="154"/>
        <v>-2056.8211275211911</v>
      </c>
    </row>
    <row r="627" spans="1:11">
      <c r="A627" s="26" t="s">
        <v>58</v>
      </c>
      <c r="B627" s="21" t="s">
        <v>59</v>
      </c>
      <c r="C627" s="22">
        <v>-387235.75</v>
      </c>
      <c r="D627" s="22">
        <v>42589</v>
      </c>
      <c r="E627" s="22">
        <v>0</v>
      </c>
      <c r="F627" s="22">
        <v>-875979.55</v>
      </c>
      <c r="G627" s="22">
        <f t="shared" si="150"/>
        <v>-488743.80000000005</v>
      </c>
      <c r="H627" s="22">
        <f t="shared" si="151"/>
        <v>875979.55</v>
      </c>
      <c r="I627" s="23">
        <f t="shared" si="152"/>
        <v>126.21350172343332</v>
      </c>
      <c r="J627" s="23">
        <f t="shared" si="153"/>
        <v>0</v>
      </c>
      <c r="K627" s="23">
        <f t="shared" si="154"/>
        <v>-2056.8211275211911</v>
      </c>
    </row>
    <row r="628" spans="1:11" ht="25.5">
      <c r="A628" s="27" t="s">
        <v>147</v>
      </c>
      <c r="B628" s="21" t="s">
        <v>148</v>
      </c>
      <c r="C628" s="22">
        <v>-105396.04</v>
      </c>
      <c r="D628" s="22">
        <v>42589</v>
      </c>
      <c r="E628" s="22">
        <v>0</v>
      </c>
      <c r="F628" s="22">
        <v>-40621.31</v>
      </c>
      <c r="G628" s="22">
        <f t="shared" si="150"/>
        <v>64774.729999999996</v>
      </c>
      <c r="H628" s="22">
        <f t="shared" si="151"/>
        <v>40621.31</v>
      </c>
      <c r="I628" s="23">
        <f t="shared" si="152"/>
        <v>-61.45840963284769</v>
      </c>
      <c r="J628" s="23">
        <f t="shared" si="153"/>
        <v>0</v>
      </c>
      <c r="K628" s="23">
        <f t="shared" si="154"/>
        <v>-95.379816384512424</v>
      </c>
    </row>
    <row r="629" spans="1:11" s="35" customFormat="1" ht="38.25">
      <c r="A629" s="36" t="s">
        <v>234</v>
      </c>
      <c r="B629" s="32" t="s">
        <v>128</v>
      </c>
      <c r="C629" s="33"/>
      <c r="D629" s="33"/>
      <c r="E629" s="33"/>
      <c r="F629" s="33"/>
      <c r="G629" s="33"/>
      <c r="H629" s="33"/>
      <c r="I629" s="34"/>
      <c r="J629" s="34"/>
      <c r="K629" s="34"/>
    </row>
    <row r="630" spans="1:11">
      <c r="A630" s="20" t="s">
        <v>21</v>
      </c>
      <c r="B630" s="21" t="s">
        <v>22</v>
      </c>
      <c r="C630" s="22">
        <v>46214.44</v>
      </c>
      <c r="D630" s="22">
        <v>50000</v>
      </c>
      <c r="E630" s="22">
        <v>34000</v>
      </c>
      <c r="F630" s="22">
        <v>40140</v>
      </c>
      <c r="G630" s="22">
        <f t="shared" ref="G630:G642" si="155">F630-C630</f>
        <v>-6074.4400000000023</v>
      </c>
      <c r="H630" s="22">
        <f t="shared" ref="H630:H642" si="156">E630-F630</f>
        <v>-6140</v>
      </c>
      <c r="I630" s="23">
        <f t="shared" ref="I630:I642" si="157">IF(ISERROR(F630/C630),0,F630/C630*100-100)</f>
        <v>-13.144030307410418</v>
      </c>
      <c r="J630" s="23">
        <f t="shared" ref="J630:J642" si="158">IF(ISERROR(F630/E630),0,F630/E630*100)</f>
        <v>118.05882352941177</v>
      </c>
      <c r="K630" s="23">
        <f t="shared" ref="K630:K642" si="159">IF(ISERROR(F630/D630),0,F630/D630*100)</f>
        <v>80.28</v>
      </c>
    </row>
    <row r="631" spans="1:11">
      <c r="A631" s="26" t="s">
        <v>67</v>
      </c>
      <c r="B631" s="21" t="s">
        <v>68</v>
      </c>
      <c r="C631" s="22">
        <v>46214.44</v>
      </c>
      <c r="D631" s="22">
        <v>50000</v>
      </c>
      <c r="E631" s="22">
        <v>34000</v>
      </c>
      <c r="F631" s="22">
        <v>40140</v>
      </c>
      <c r="G631" s="22">
        <f t="shared" si="155"/>
        <v>-6074.4400000000023</v>
      </c>
      <c r="H631" s="22">
        <f t="shared" si="156"/>
        <v>-6140</v>
      </c>
      <c r="I631" s="23">
        <f t="shared" si="157"/>
        <v>-13.144030307410418</v>
      </c>
      <c r="J631" s="23">
        <f t="shared" si="158"/>
        <v>118.05882352941177</v>
      </c>
      <c r="K631" s="23">
        <f t="shared" si="159"/>
        <v>80.28</v>
      </c>
    </row>
    <row r="632" spans="1:11">
      <c r="A632" s="27" t="s">
        <v>69</v>
      </c>
      <c r="B632" s="21" t="s">
        <v>70</v>
      </c>
      <c r="C632" s="22">
        <v>46214.44</v>
      </c>
      <c r="D632" s="22">
        <v>50000</v>
      </c>
      <c r="E632" s="22">
        <v>34000</v>
      </c>
      <c r="F632" s="22">
        <v>40140</v>
      </c>
      <c r="G632" s="22">
        <f t="shared" si="155"/>
        <v>-6074.4400000000023</v>
      </c>
      <c r="H632" s="22">
        <f t="shared" si="156"/>
        <v>-6140</v>
      </c>
      <c r="I632" s="23">
        <f t="shared" si="157"/>
        <v>-13.144030307410418</v>
      </c>
      <c r="J632" s="23">
        <f t="shared" si="158"/>
        <v>118.05882352941177</v>
      </c>
      <c r="K632" s="23">
        <f t="shared" si="159"/>
        <v>80.28</v>
      </c>
    </row>
    <row r="633" spans="1:11">
      <c r="A633" s="28" t="s">
        <v>71</v>
      </c>
      <c r="B633" s="21" t="s">
        <v>72</v>
      </c>
      <c r="C633" s="22">
        <v>46214.44</v>
      </c>
      <c r="D633" s="22">
        <v>50000</v>
      </c>
      <c r="E633" s="22">
        <v>34000</v>
      </c>
      <c r="F633" s="22">
        <v>40140</v>
      </c>
      <c r="G633" s="22">
        <f t="shared" si="155"/>
        <v>-6074.4400000000023</v>
      </c>
      <c r="H633" s="22">
        <f t="shared" si="156"/>
        <v>-6140</v>
      </c>
      <c r="I633" s="23">
        <f t="shared" si="157"/>
        <v>-13.144030307410418</v>
      </c>
      <c r="J633" s="23">
        <f t="shared" si="158"/>
        <v>118.05882352941177</v>
      </c>
      <c r="K633" s="23">
        <f t="shared" si="159"/>
        <v>80.28</v>
      </c>
    </row>
    <row r="634" spans="1:11" ht="25.5">
      <c r="A634" s="29" t="s">
        <v>73</v>
      </c>
      <c r="B634" s="21" t="s">
        <v>74</v>
      </c>
      <c r="C634" s="22">
        <v>46214.44</v>
      </c>
      <c r="D634" s="22">
        <v>50000</v>
      </c>
      <c r="E634" s="22">
        <v>34000</v>
      </c>
      <c r="F634" s="22">
        <v>40140</v>
      </c>
      <c r="G634" s="22">
        <f t="shared" si="155"/>
        <v>-6074.4400000000023</v>
      </c>
      <c r="H634" s="22">
        <f t="shared" si="156"/>
        <v>-6140</v>
      </c>
      <c r="I634" s="23">
        <f t="shared" si="157"/>
        <v>-13.144030307410418</v>
      </c>
      <c r="J634" s="23">
        <f t="shared" si="158"/>
        <v>118.05882352941177</v>
      </c>
      <c r="K634" s="23">
        <f t="shared" si="159"/>
        <v>80.28</v>
      </c>
    </row>
    <row r="635" spans="1:11" ht="25.5">
      <c r="A635" s="30" t="s">
        <v>95</v>
      </c>
      <c r="B635" s="21" t="s">
        <v>96</v>
      </c>
      <c r="C635" s="22">
        <v>46214.44</v>
      </c>
      <c r="D635" s="22">
        <v>50000</v>
      </c>
      <c r="E635" s="22">
        <v>34000</v>
      </c>
      <c r="F635" s="22">
        <v>40140</v>
      </c>
      <c r="G635" s="22">
        <f t="shared" si="155"/>
        <v>-6074.4400000000023</v>
      </c>
      <c r="H635" s="22">
        <f t="shared" si="156"/>
        <v>-6140</v>
      </c>
      <c r="I635" s="23">
        <f t="shared" si="157"/>
        <v>-13.144030307410418</v>
      </c>
      <c r="J635" s="23">
        <f t="shared" si="158"/>
        <v>118.05882352941177</v>
      </c>
      <c r="K635" s="23">
        <f t="shared" si="159"/>
        <v>80.28</v>
      </c>
    </row>
    <row r="636" spans="1:11">
      <c r="A636" s="20" t="s">
        <v>27</v>
      </c>
      <c r="B636" s="21" t="s">
        <v>28</v>
      </c>
      <c r="C636" s="22">
        <v>22018.81</v>
      </c>
      <c r="D636" s="22">
        <v>50000</v>
      </c>
      <c r="E636" s="22">
        <v>34000</v>
      </c>
      <c r="F636" s="22">
        <v>9970.5400000000009</v>
      </c>
      <c r="G636" s="22">
        <f t="shared" si="155"/>
        <v>-12048.27</v>
      </c>
      <c r="H636" s="22">
        <f t="shared" si="156"/>
        <v>24029.46</v>
      </c>
      <c r="I636" s="23">
        <f t="shared" si="157"/>
        <v>-54.718079678238738</v>
      </c>
      <c r="J636" s="23">
        <f t="shared" si="158"/>
        <v>29.325117647058825</v>
      </c>
      <c r="K636" s="23">
        <f t="shared" si="159"/>
        <v>19.941080000000003</v>
      </c>
    </row>
    <row r="637" spans="1:11">
      <c r="A637" s="26" t="s">
        <v>29</v>
      </c>
      <c r="B637" s="21" t="s">
        <v>30</v>
      </c>
      <c r="C637" s="22">
        <v>22018.81</v>
      </c>
      <c r="D637" s="22">
        <v>50000</v>
      </c>
      <c r="E637" s="22">
        <v>34000</v>
      </c>
      <c r="F637" s="22">
        <v>9970.5400000000009</v>
      </c>
      <c r="G637" s="22">
        <f t="shared" si="155"/>
        <v>-12048.27</v>
      </c>
      <c r="H637" s="22">
        <f t="shared" si="156"/>
        <v>24029.46</v>
      </c>
      <c r="I637" s="23">
        <f t="shared" si="157"/>
        <v>-54.718079678238738</v>
      </c>
      <c r="J637" s="23">
        <f t="shared" si="158"/>
        <v>29.325117647058825</v>
      </c>
      <c r="K637" s="23">
        <f t="shared" si="159"/>
        <v>19.941080000000003</v>
      </c>
    </row>
    <row r="638" spans="1:11">
      <c r="A638" s="27" t="s">
        <v>31</v>
      </c>
      <c r="B638" s="21" t="s">
        <v>32</v>
      </c>
      <c r="C638" s="22">
        <v>22018.81</v>
      </c>
      <c r="D638" s="22">
        <v>50000</v>
      </c>
      <c r="E638" s="22">
        <v>34000</v>
      </c>
      <c r="F638" s="22">
        <v>9970.5400000000009</v>
      </c>
      <c r="G638" s="22">
        <f t="shared" si="155"/>
        <v>-12048.27</v>
      </c>
      <c r="H638" s="22">
        <f t="shared" si="156"/>
        <v>24029.46</v>
      </c>
      <c r="I638" s="23">
        <f t="shared" si="157"/>
        <v>-54.718079678238738</v>
      </c>
      <c r="J638" s="23">
        <f t="shared" si="158"/>
        <v>29.325117647058825</v>
      </c>
      <c r="K638" s="23">
        <f t="shared" si="159"/>
        <v>19.941080000000003</v>
      </c>
    </row>
    <row r="639" spans="1:11">
      <c r="A639" s="28" t="s">
        <v>35</v>
      </c>
      <c r="B639" s="21" t="s">
        <v>36</v>
      </c>
      <c r="C639" s="22">
        <v>22018.81</v>
      </c>
      <c r="D639" s="22">
        <v>50000</v>
      </c>
      <c r="E639" s="22">
        <v>34000</v>
      </c>
      <c r="F639" s="22">
        <v>9970.5400000000009</v>
      </c>
      <c r="G639" s="22">
        <f t="shared" si="155"/>
        <v>-12048.27</v>
      </c>
      <c r="H639" s="22">
        <f t="shared" si="156"/>
        <v>24029.46</v>
      </c>
      <c r="I639" s="23">
        <f t="shared" si="157"/>
        <v>-54.718079678238738</v>
      </c>
      <c r="J639" s="23">
        <f t="shared" si="158"/>
        <v>29.325117647058825</v>
      </c>
      <c r="K639" s="23">
        <f t="shared" si="159"/>
        <v>19.941080000000003</v>
      </c>
    </row>
    <row r="640" spans="1:11">
      <c r="A640" s="20"/>
      <c r="B640" s="21" t="s">
        <v>55</v>
      </c>
      <c r="C640" s="22">
        <v>24195.63</v>
      </c>
      <c r="D640" s="22">
        <v>0</v>
      </c>
      <c r="E640" s="22">
        <v>0</v>
      </c>
      <c r="F640" s="22">
        <v>30169.46</v>
      </c>
      <c r="G640" s="22">
        <f t="shared" si="155"/>
        <v>5973.8299999999981</v>
      </c>
      <c r="H640" s="22">
        <f t="shared" si="156"/>
        <v>-30169.46</v>
      </c>
      <c r="I640" s="23">
        <f t="shared" si="157"/>
        <v>24.689706364331073</v>
      </c>
      <c r="J640" s="23">
        <f t="shared" si="158"/>
        <v>0</v>
      </c>
      <c r="K640" s="23">
        <f t="shared" si="159"/>
        <v>0</v>
      </c>
    </row>
    <row r="641" spans="1:11">
      <c r="A641" s="20" t="s">
        <v>56</v>
      </c>
      <c r="B641" s="21" t="s">
        <v>57</v>
      </c>
      <c r="C641" s="22">
        <v>-24195.63</v>
      </c>
      <c r="D641" s="22">
        <v>0</v>
      </c>
      <c r="E641" s="22">
        <v>0</v>
      </c>
      <c r="F641" s="22">
        <v>-30169.46</v>
      </c>
      <c r="G641" s="22">
        <f t="shared" si="155"/>
        <v>-5973.8299999999981</v>
      </c>
      <c r="H641" s="22">
        <f t="shared" si="156"/>
        <v>30169.46</v>
      </c>
      <c r="I641" s="23">
        <f t="shared" si="157"/>
        <v>24.689706364331073</v>
      </c>
      <c r="J641" s="23">
        <f t="shared" si="158"/>
        <v>0</v>
      </c>
      <c r="K641" s="23">
        <f t="shared" si="159"/>
        <v>0</v>
      </c>
    </row>
    <row r="642" spans="1:11">
      <c r="A642" s="26" t="s">
        <v>58</v>
      </c>
      <c r="B642" s="21" t="s">
        <v>59</v>
      </c>
      <c r="C642" s="22">
        <v>-24195.63</v>
      </c>
      <c r="D642" s="22">
        <v>0</v>
      </c>
      <c r="E642" s="22">
        <v>0</v>
      </c>
      <c r="F642" s="22">
        <v>-30169.46</v>
      </c>
      <c r="G642" s="22">
        <f t="shared" si="155"/>
        <v>-5973.8299999999981</v>
      </c>
      <c r="H642" s="22">
        <f t="shared" si="156"/>
        <v>30169.46</v>
      </c>
      <c r="I642" s="23">
        <f t="shared" si="157"/>
        <v>24.689706364331073</v>
      </c>
      <c r="J642" s="23">
        <f t="shared" si="158"/>
        <v>0</v>
      </c>
      <c r="K642" s="23">
        <f t="shared" si="159"/>
        <v>0</v>
      </c>
    </row>
    <row r="643" spans="1:11" s="35" customFormat="1">
      <c r="A643" s="36" t="s">
        <v>127</v>
      </c>
      <c r="B643" s="32" t="s">
        <v>286</v>
      </c>
      <c r="C643" s="33"/>
      <c r="D643" s="33"/>
      <c r="E643" s="33"/>
      <c r="F643" s="33"/>
      <c r="G643" s="33"/>
      <c r="H643" s="33"/>
      <c r="I643" s="34"/>
      <c r="J643" s="34"/>
      <c r="K643" s="34"/>
    </row>
    <row r="644" spans="1:11">
      <c r="A644" s="20" t="s">
        <v>21</v>
      </c>
      <c r="B644" s="21" t="s">
        <v>22</v>
      </c>
      <c r="C644" s="22">
        <v>640443</v>
      </c>
      <c r="D644" s="22">
        <v>2589313</v>
      </c>
      <c r="E644" s="22">
        <v>2162088</v>
      </c>
      <c r="F644" s="22">
        <v>2539312.9</v>
      </c>
      <c r="G644" s="22">
        <f t="shared" ref="G644:G668" si="160">F644-C644</f>
        <v>1898869.9</v>
      </c>
      <c r="H644" s="22">
        <f t="shared" ref="H644:H668" si="161">E644-F644</f>
        <v>-377224.89999999991</v>
      </c>
      <c r="I644" s="23">
        <f t="shared" ref="I644:I668" si="162">IF(ISERROR(F644/C644),0,F644/C644*100-100)</f>
        <v>296.49319299297514</v>
      </c>
      <c r="J644" s="23">
        <f t="shared" ref="J644:J668" si="163">IF(ISERROR(F644/E644),0,F644/E644*100)</f>
        <v>117.44725006567724</v>
      </c>
      <c r="K644" s="23">
        <f t="shared" ref="K644:K668" si="164">IF(ISERROR(F644/D644),0,F644/D644*100)</f>
        <v>98.068982004106871</v>
      </c>
    </row>
    <row r="645" spans="1:11">
      <c r="A645" s="26" t="s">
        <v>93</v>
      </c>
      <c r="B645" s="21" t="s">
        <v>94</v>
      </c>
      <c r="C645" s="22">
        <v>36946</v>
      </c>
      <c r="D645" s="22">
        <v>2188281</v>
      </c>
      <c r="E645" s="22">
        <v>1976266</v>
      </c>
      <c r="F645" s="22">
        <v>2138280.9</v>
      </c>
      <c r="G645" s="22">
        <f t="shared" si="160"/>
        <v>2101334.9</v>
      </c>
      <c r="H645" s="22">
        <f t="shared" si="161"/>
        <v>-162014.89999999991</v>
      </c>
      <c r="I645" s="23">
        <f t="shared" si="162"/>
        <v>5687.5843122394845</v>
      </c>
      <c r="J645" s="23">
        <f t="shared" si="163"/>
        <v>108.19803103428384</v>
      </c>
      <c r="K645" s="23">
        <f t="shared" si="164"/>
        <v>97.715096918540169</v>
      </c>
    </row>
    <row r="646" spans="1:11">
      <c r="A646" s="26" t="s">
        <v>23</v>
      </c>
      <c r="B646" s="21" t="s">
        <v>24</v>
      </c>
      <c r="C646" s="22">
        <v>603497</v>
      </c>
      <c r="D646" s="22">
        <v>401032</v>
      </c>
      <c r="E646" s="22">
        <v>185822</v>
      </c>
      <c r="F646" s="22">
        <v>401032</v>
      </c>
      <c r="G646" s="22">
        <f t="shared" si="160"/>
        <v>-202465</v>
      </c>
      <c r="H646" s="22">
        <f t="shared" si="161"/>
        <v>-215210</v>
      </c>
      <c r="I646" s="23">
        <f t="shared" si="162"/>
        <v>-33.548634044576858</v>
      </c>
      <c r="J646" s="23">
        <f t="shared" si="163"/>
        <v>215.81513491405752</v>
      </c>
      <c r="K646" s="23">
        <f t="shared" si="164"/>
        <v>100</v>
      </c>
    </row>
    <row r="647" spans="1:11">
      <c r="A647" s="27" t="s">
        <v>25</v>
      </c>
      <c r="B647" s="21" t="s">
        <v>26</v>
      </c>
      <c r="C647" s="22">
        <v>603497</v>
      </c>
      <c r="D647" s="22">
        <v>401032</v>
      </c>
      <c r="E647" s="22">
        <v>185822</v>
      </c>
      <c r="F647" s="22">
        <v>401032</v>
      </c>
      <c r="G647" s="22">
        <f t="shared" si="160"/>
        <v>-202465</v>
      </c>
      <c r="H647" s="22">
        <f t="shared" si="161"/>
        <v>-215210</v>
      </c>
      <c r="I647" s="23">
        <f t="shared" si="162"/>
        <v>-33.548634044576858</v>
      </c>
      <c r="J647" s="23">
        <f t="shared" si="163"/>
        <v>215.81513491405752</v>
      </c>
      <c r="K647" s="23">
        <f t="shared" si="164"/>
        <v>100</v>
      </c>
    </row>
    <row r="648" spans="1:11">
      <c r="A648" s="20" t="s">
        <v>27</v>
      </c>
      <c r="B648" s="21" t="s">
        <v>28</v>
      </c>
      <c r="C648" s="22">
        <v>363918.93</v>
      </c>
      <c r="D648" s="22">
        <v>2624507</v>
      </c>
      <c r="E648" s="22">
        <v>2162088</v>
      </c>
      <c r="F648" s="22">
        <v>1772990.79</v>
      </c>
      <c r="G648" s="22">
        <f t="shared" si="160"/>
        <v>1409071.86</v>
      </c>
      <c r="H648" s="22">
        <f t="shared" si="161"/>
        <v>389097.20999999996</v>
      </c>
      <c r="I648" s="23">
        <f t="shared" si="162"/>
        <v>387.19388958414447</v>
      </c>
      <c r="J648" s="23">
        <f t="shared" si="163"/>
        <v>82.003636762240944</v>
      </c>
      <c r="K648" s="23">
        <f t="shared" si="164"/>
        <v>67.555193794491686</v>
      </c>
    </row>
    <row r="649" spans="1:11">
      <c r="A649" s="26" t="s">
        <v>29</v>
      </c>
      <c r="B649" s="21" t="s">
        <v>30</v>
      </c>
      <c r="C649" s="22">
        <v>289383.01</v>
      </c>
      <c r="D649" s="22">
        <v>2401553</v>
      </c>
      <c r="E649" s="22">
        <v>1953987</v>
      </c>
      <c r="F649" s="22">
        <v>1770927.74</v>
      </c>
      <c r="G649" s="22">
        <f t="shared" si="160"/>
        <v>1481544.73</v>
      </c>
      <c r="H649" s="22">
        <f t="shared" si="161"/>
        <v>183059.26</v>
      </c>
      <c r="I649" s="23">
        <f t="shared" si="162"/>
        <v>511.9667288000079</v>
      </c>
      <c r="J649" s="23">
        <f t="shared" si="163"/>
        <v>90.631500618990813</v>
      </c>
      <c r="K649" s="23">
        <f t="shared" si="164"/>
        <v>73.740939300527614</v>
      </c>
    </row>
    <row r="650" spans="1:11">
      <c r="A650" s="27" t="s">
        <v>31</v>
      </c>
      <c r="B650" s="21" t="s">
        <v>32</v>
      </c>
      <c r="C650" s="22">
        <v>233939.17</v>
      </c>
      <c r="D650" s="22">
        <v>730184</v>
      </c>
      <c r="E650" s="22">
        <v>302618</v>
      </c>
      <c r="F650" s="22">
        <v>187899.53</v>
      </c>
      <c r="G650" s="22">
        <f t="shared" si="160"/>
        <v>-46039.640000000014</v>
      </c>
      <c r="H650" s="22">
        <f t="shared" si="161"/>
        <v>114718.47</v>
      </c>
      <c r="I650" s="23">
        <f t="shared" si="162"/>
        <v>-19.680175833743448</v>
      </c>
      <c r="J650" s="23">
        <f t="shared" si="163"/>
        <v>62.09132635864357</v>
      </c>
      <c r="K650" s="23">
        <f t="shared" si="164"/>
        <v>25.733175473579262</v>
      </c>
    </row>
    <row r="651" spans="1:11">
      <c r="A651" s="28" t="s">
        <v>33</v>
      </c>
      <c r="B651" s="21" t="s">
        <v>34</v>
      </c>
      <c r="C651" s="22">
        <v>158638.59</v>
      </c>
      <c r="D651" s="22">
        <v>512995</v>
      </c>
      <c r="E651" s="22">
        <v>209886</v>
      </c>
      <c r="F651" s="22">
        <v>166237.13</v>
      </c>
      <c r="G651" s="22">
        <f t="shared" si="160"/>
        <v>7598.5400000000081</v>
      </c>
      <c r="H651" s="22">
        <f t="shared" si="161"/>
        <v>43648.869999999995</v>
      </c>
      <c r="I651" s="23">
        <f t="shared" si="162"/>
        <v>4.7898433792181265</v>
      </c>
      <c r="J651" s="23">
        <f t="shared" si="163"/>
        <v>79.203534299572155</v>
      </c>
      <c r="K651" s="23">
        <f t="shared" si="164"/>
        <v>32.405214475774621</v>
      </c>
    </row>
    <row r="652" spans="1:11">
      <c r="A652" s="28" t="s">
        <v>35</v>
      </c>
      <c r="B652" s="21" t="s">
        <v>36</v>
      </c>
      <c r="C652" s="22">
        <v>75300.58</v>
      </c>
      <c r="D652" s="22">
        <v>217189</v>
      </c>
      <c r="E652" s="22">
        <v>92732</v>
      </c>
      <c r="F652" s="22">
        <v>21662.400000000001</v>
      </c>
      <c r="G652" s="22">
        <f t="shared" si="160"/>
        <v>-53638.18</v>
      </c>
      <c r="H652" s="22">
        <f t="shared" si="161"/>
        <v>71069.600000000006</v>
      </c>
      <c r="I652" s="23">
        <f t="shared" si="162"/>
        <v>-71.23209409542396</v>
      </c>
      <c r="J652" s="23">
        <f t="shared" si="163"/>
        <v>23.360220851486005</v>
      </c>
      <c r="K652" s="23">
        <f t="shared" si="164"/>
        <v>9.9739857911772702</v>
      </c>
    </row>
    <row r="653" spans="1:11">
      <c r="A653" s="27" t="s">
        <v>37</v>
      </c>
      <c r="B653" s="21" t="s">
        <v>38</v>
      </c>
      <c r="C653" s="22">
        <v>14023.3</v>
      </c>
      <c r="D653" s="22">
        <v>1476270</v>
      </c>
      <c r="E653" s="22">
        <v>1473959</v>
      </c>
      <c r="F653" s="22">
        <v>1387931.25</v>
      </c>
      <c r="G653" s="22">
        <f t="shared" si="160"/>
        <v>1373907.95</v>
      </c>
      <c r="H653" s="22">
        <f t="shared" si="161"/>
        <v>86027.75</v>
      </c>
      <c r="I653" s="23">
        <f t="shared" si="162"/>
        <v>9797.3226701275744</v>
      </c>
      <c r="J653" s="23">
        <f t="shared" si="163"/>
        <v>94.163490979057087</v>
      </c>
      <c r="K653" s="23">
        <f t="shared" si="164"/>
        <v>94.016084456095427</v>
      </c>
    </row>
    <row r="654" spans="1:11">
      <c r="A654" s="28" t="s">
        <v>39</v>
      </c>
      <c r="B654" s="21" t="s">
        <v>40</v>
      </c>
      <c r="C654" s="22">
        <v>14023.3</v>
      </c>
      <c r="D654" s="22">
        <v>1476270</v>
      </c>
      <c r="E654" s="22">
        <v>1473959</v>
      </c>
      <c r="F654" s="22">
        <v>1387931.25</v>
      </c>
      <c r="G654" s="22">
        <f t="shared" si="160"/>
        <v>1373907.95</v>
      </c>
      <c r="H654" s="22">
        <f t="shared" si="161"/>
        <v>86027.75</v>
      </c>
      <c r="I654" s="23">
        <f t="shared" si="162"/>
        <v>9797.3226701275744</v>
      </c>
      <c r="J654" s="23">
        <f t="shared" si="163"/>
        <v>94.163490979057087</v>
      </c>
      <c r="K654" s="23">
        <f t="shared" si="164"/>
        <v>94.016084456095427</v>
      </c>
    </row>
    <row r="655" spans="1:11" ht="25.5">
      <c r="A655" s="27" t="s">
        <v>43</v>
      </c>
      <c r="B655" s="21" t="s">
        <v>44</v>
      </c>
      <c r="C655" s="22">
        <v>41420.54</v>
      </c>
      <c r="D655" s="22">
        <v>195099</v>
      </c>
      <c r="E655" s="22">
        <v>177410</v>
      </c>
      <c r="F655" s="22">
        <v>195096.95999999999</v>
      </c>
      <c r="G655" s="22">
        <f t="shared" si="160"/>
        <v>153676.41999999998</v>
      </c>
      <c r="H655" s="22">
        <f t="shared" si="161"/>
        <v>-17686.959999999992</v>
      </c>
      <c r="I655" s="23">
        <f t="shared" si="162"/>
        <v>371.01500849578491</v>
      </c>
      <c r="J655" s="23">
        <f t="shared" si="163"/>
        <v>109.96953948480919</v>
      </c>
      <c r="K655" s="23">
        <f t="shared" si="164"/>
        <v>99.998954377008587</v>
      </c>
    </row>
    <row r="656" spans="1:11">
      <c r="A656" s="28" t="s">
        <v>45</v>
      </c>
      <c r="B656" s="21" t="s">
        <v>46</v>
      </c>
      <c r="C656" s="22">
        <v>41420.54</v>
      </c>
      <c r="D656" s="22">
        <v>28689</v>
      </c>
      <c r="E656" s="22">
        <v>11000</v>
      </c>
      <c r="F656" s="22">
        <v>28689</v>
      </c>
      <c r="G656" s="22">
        <f t="shared" si="160"/>
        <v>-12731.54</v>
      </c>
      <c r="H656" s="22">
        <f t="shared" si="161"/>
        <v>-17689</v>
      </c>
      <c r="I656" s="23">
        <f t="shared" si="162"/>
        <v>-30.73726223752756</v>
      </c>
      <c r="J656" s="23">
        <f t="shared" si="163"/>
        <v>260.80909090909091</v>
      </c>
      <c r="K656" s="23">
        <f t="shared" si="164"/>
        <v>100</v>
      </c>
    </row>
    <row r="657" spans="1:11" ht="25.5">
      <c r="A657" s="29" t="s">
        <v>47</v>
      </c>
      <c r="B657" s="21" t="s">
        <v>48</v>
      </c>
      <c r="C657" s="22">
        <v>41420.54</v>
      </c>
      <c r="D657" s="22">
        <v>28689</v>
      </c>
      <c r="E657" s="22">
        <v>11000</v>
      </c>
      <c r="F657" s="22">
        <v>28689</v>
      </c>
      <c r="G657" s="22">
        <f t="shared" si="160"/>
        <v>-12731.54</v>
      </c>
      <c r="H657" s="22">
        <f t="shared" si="161"/>
        <v>-17689</v>
      </c>
      <c r="I657" s="23">
        <f t="shared" si="162"/>
        <v>-30.73726223752756</v>
      </c>
      <c r="J657" s="23">
        <f t="shared" si="163"/>
        <v>260.80909090909091</v>
      </c>
      <c r="K657" s="23">
        <f t="shared" si="164"/>
        <v>100</v>
      </c>
    </row>
    <row r="658" spans="1:11" ht="25.5">
      <c r="A658" s="30" t="s">
        <v>49</v>
      </c>
      <c r="B658" s="21" t="s">
        <v>50</v>
      </c>
      <c r="C658" s="22">
        <v>10500</v>
      </c>
      <c r="D658" s="22">
        <v>11000</v>
      </c>
      <c r="E658" s="22">
        <v>11000</v>
      </c>
      <c r="F658" s="22">
        <v>11000</v>
      </c>
      <c r="G658" s="22">
        <f t="shared" si="160"/>
        <v>500</v>
      </c>
      <c r="H658" s="22">
        <f t="shared" si="161"/>
        <v>0</v>
      </c>
      <c r="I658" s="23">
        <f t="shared" si="162"/>
        <v>4.7619047619047734</v>
      </c>
      <c r="J658" s="23">
        <f t="shared" si="163"/>
        <v>100</v>
      </c>
      <c r="K658" s="23">
        <f t="shared" si="164"/>
        <v>100</v>
      </c>
    </row>
    <row r="659" spans="1:11" ht="25.5">
      <c r="A659" s="30" t="s">
        <v>226</v>
      </c>
      <c r="B659" s="21" t="s">
        <v>227</v>
      </c>
      <c r="C659" s="22">
        <v>30920.54</v>
      </c>
      <c r="D659" s="22">
        <v>17689</v>
      </c>
      <c r="E659" s="22">
        <v>0</v>
      </c>
      <c r="F659" s="22">
        <v>17689</v>
      </c>
      <c r="G659" s="22">
        <f t="shared" si="160"/>
        <v>-13231.54</v>
      </c>
      <c r="H659" s="22">
        <f t="shared" si="161"/>
        <v>-17689</v>
      </c>
      <c r="I659" s="23">
        <f t="shared" si="162"/>
        <v>-42.792072842194862</v>
      </c>
      <c r="J659" s="23">
        <f t="shared" si="163"/>
        <v>0</v>
      </c>
      <c r="K659" s="23">
        <f t="shared" si="164"/>
        <v>100</v>
      </c>
    </row>
    <row r="660" spans="1:11" ht="51">
      <c r="A660" s="28" t="s">
        <v>159</v>
      </c>
      <c r="B660" s="21" t="s">
        <v>160</v>
      </c>
      <c r="C660" s="22">
        <v>0</v>
      </c>
      <c r="D660" s="22">
        <v>166410</v>
      </c>
      <c r="E660" s="22">
        <v>166410</v>
      </c>
      <c r="F660" s="22">
        <v>166407.96</v>
      </c>
      <c r="G660" s="22">
        <f t="shared" si="160"/>
        <v>166407.96</v>
      </c>
      <c r="H660" s="22">
        <f t="shared" si="161"/>
        <v>2.0400000000081491</v>
      </c>
      <c r="I660" s="23">
        <f t="shared" si="162"/>
        <v>0</v>
      </c>
      <c r="J660" s="23">
        <f t="shared" si="163"/>
        <v>99.998774112132679</v>
      </c>
      <c r="K660" s="23">
        <f t="shared" si="164"/>
        <v>99.998774112132679</v>
      </c>
    </row>
    <row r="661" spans="1:11" ht="38.25">
      <c r="A661" s="29" t="s">
        <v>161</v>
      </c>
      <c r="B661" s="21" t="s">
        <v>162</v>
      </c>
      <c r="C661" s="22">
        <v>0</v>
      </c>
      <c r="D661" s="22">
        <v>119280</v>
      </c>
      <c r="E661" s="22">
        <v>119280</v>
      </c>
      <c r="F661" s="22">
        <v>119278.61</v>
      </c>
      <c r="G661" s="22">
        <f t="shared" si="160"/>
        <v>119278.61</v>
      </c>
      <c r="H661" s="22">
        <f t="shared" si="161"/>
        <v>1.3899999999994179</v>
      </c>
      <c r="I661" s="23">
        <f t="shared" si="162"/>
        <v>0</v>
      </c>
      <c r="J661" s="23">
        <f t="shared" si="163"/>
        <v>99.998834674714956</v>
      </c>
      <c r="K661" s="23">
        <f t="shared" si="164"/>
        <v>99.998834674714956</v>
      </c>
    </row>
    <row r="662" spans="1:11" ht="63.75">
      <c r="A662" s="29" t="s">
        <v>237</v>
      </c>
      <c r="B662" s="21" t="s">
        <v>238</v>
      </c>
      <c r="C662" s="22">
        <v>0</v>
      </c>
      <c r="D662" s="22">
        <v>47130</v>
      </c>
      <c r="E662" s="22">
        <v>47130</v>
      </c>
      <c r="F662" s="22">
        <v>47129.35</v>
      </c>
      <c r="G662" s="22">
        <f t="shared" si="160"/>
        <v>47129.35</v>
      </c>
      <c r="H662" s="22">
        <f t="shared" si="161"/>
        <v>0.65000000000145519</v>
      </c>
      <c r="I662" s="23">
        <f t="shared" si="162"/>
        <v>0</v>
      </c>
      <c r="J662" s="23">
        <f t="shared" si="163"/>
        <v>99.998620835985562</v>
      </c>
      <c r="K662" s="23">
        <f t="shared" si="164"/>
        <v>99.998620835985562</v>
      </c>
    </row>
    <row r="663" spans="1:11">
      <c r="A663" s="26" t="s">
        <v>51</v>
      </c>
      <c r="B663" s="21" t="s">
        <v>52</v>
      </c>
      <c r="C663" s="22">
        <v>74535.92</v>
      </c>
      <c r="D663" s="22">
        <v>222954</v>
      </c>
      <c r="E663" s="22">
        <v>208101</v>
      </c>
      <c r="F663" s="22">
        <v>2063.0500000000002</v>
      </c>
      <c r="G663" s="22">
        <f t="shared" si="160"/>
        <v>-72472.87</v>
      </c>
      <c r="H663" s="22">
        <f t="shared" si="161"/>
        <v>206037.95</v>
      </c>
      <c r="I663" s="23">
        <f t="shared" si="162"/>
        <v>-97.232139886379613</v>
      </c>
      <c r="J663" s="23">
        <f t="shared" si="163"/>
        <v>0.99136957535043091</v>
      </c>
      <c r="K663" s="23">
        <f t="shared" si="164"/>
        <v>0.92532540344645087</v>
      </c>
    </row>
    <row r="664" spans="1:11">
      <c r="A664" s="27" t="s">
        <v>53</v>
      </c>
      <c r="B664" s="21" t="s">
        <v>54</v>
      </c>
      <c r="C664" s="22">
        <v>74535.92</v>
      </c>
      <c r="D664" s="22">
        <v>222954</v>
      </c>
      <c r="E664" s="22">
        <v>208101</v>
      </c>
      <c r="F664" s="22">
        <v>2063.0500000000002</v>
      </c>
      <c r="G664" s="22">
        <f t="shared" si="160"/>
        <v>-72472.87</v>
      </c>
      <c r="H664" s="22">
        <f t="shared" si="161"/>
        <v>206037.95</v>
      </c>
      <c r="I664" s="23">
        <f t="shared" si="162"/>
        <v>-97.232139886379613</v>
      </c>
      <c r="J664" s="23">
        <f t="shared" si="163"/>
        <v>0.99136957535043091</v>
      </c>
      <c r="K664" s="23">
        <f t="shared" si="164"/>
        <v>0.92532540344645087</v>
      </c>
    </row>
    <row r="665" spans="1:11">
      <c r="A665" s="20"/>
      <c r="B665" s="21" t="s">
        <v>55</v>
      </c>
      <c r="C665" s="22">
        <v>276524.07</v>
      </c>
      <c r="D665" s="22">
        <v>-35194</v>
      </c>
      <c r="E665" s="22">
        <v>0</v>
      </c>
      <c r="F665" s="22">
        <v>766322.11</v>
      </c>
      <c r="G665" s="22">
        <f t="shared" si="160"/>
        <v>489798.04</v>
      </c>
      <c r="H665" s="22">
        <f t="shared" si="161"/>
        <v>-766322.11</v>
      </c>
      <c r="I665" s="23">
        <f t="shared" si="162"/>
        <v>177.12672896793396</v>
      </c>
      <c r="J665" s="23">
        <f t="shared" si="163"/>
        <v>0</v>
      </c>
      <c r="K665" s="23">
        <f t="shared" si="164"/>
        <v>-2177.4226004432576</v>
      </c>
    </row>
    <row r="666" spans="1:11">
      <c r="A666" s="20" t="s">
        <v>56</v>
      </c>
      <c r="B666" s="21" t="s">
        <v>57</v>
      </c>
      <c r="C666" s="22">
        <v>-276524.07</v>
      </c>
      <c r="D666" s="22">
        <v>35194</v>
      </c>
      <c r="E666" s="22">
        <v>0</v>
      </c>
      <c r="F666" s="22">
        <v>-766322.11</v>
      </c>
      <c r="G666" s="22">
        <f t="shared" si="160"/>
        <v>-489798.04</v>
      </c>
      <c r="H666" s="22">
        <f t="shared" si="161"/>
        <v>766322.11</v>
      </c>
      <c r="I666" s="23">
        <f t="shared" si="162"/>
        <v>177.12672896793396</v>
      </c>
      <c r="J666" s="23">
        <f t="shared" si="163"/>
        <v>0</v>
      </c>
      <c r="K666" s="23">
        <f t="shared" si="164"/>
        <v>-2177.4226004432576</v>
      </c>
    </row>
    <row r="667" spans="1:11">
      <c r="A667" s="26" t="s">
        <v>58</v>
      </c>
      <c r="B667" s="21" t="s">
        <v>59</v>
      </c>
      <c r="C667" s="22">
        <v>-276524.07</v>
      </c>
      <c r="D667" s="22">
        <v>35194</v>
      </c>
      <c r="E667" s="22">
        <v>0</v>
      </c>
      <c r="F667" s="22">
        <v>-766322.11</v>
      </c>
      <c r="G667" s="22">
        <f t="shared" si="160"/>
        <v>-489798.04</v>
      </c>
      <c r="H667" s="22">
        <f t="shared" si="161"/>
        <v>766322.11</v>
      </c>
      <c r="I667" s="23">
        <f t="shared" si="162"/>
        <v>177.12672896793396</v>
      </c>
      <c r="J667" s="23">
        <f t="shared" si="163"/>
        <v>0</v>
      </c>
      <c r="K667" s="23">
        <f t="shared" si="164"/>
        <v>-2177.4226004432576</v>
      </c>
    </row>
    <row r="668" spans="1:11" ht="25.5">
      <c r="A668" s="27" t="s">
        <v>147</v>
      </c>
      <c r="B668" s="21" t="s">
        <v>148</v>
      </c>
      <c r="C668" s="22">
        <v>-105396.04</v>
      </c>
      <c r="D668" s="22">
        <v>35194</v>
      </c>
      <c r="E668" s="22">
        <v>0</v>
      </c>
      <c r="F668" s="22">
        <v>-33226.620000000003</v>
      </c>
      <c r="G668" s="22">
        <f t="shared" si="160"/>
        <v>72169.419999999984</v>
      </c>
      <c r="H668" s="22">
        <f t="shared" si="161"/>
        <v>33226.620000000003</v>
      </c>
      <c r="I668" s="23">
        <f t="shared" si="162"/>
        <v>-68.474508150401093</v>
      </c>
      <c r="J668" s="23">
        <f t="shared" si="163"/>
        <v>0</v>
      </c>
      <c r="K668" s="23">
        <f t="shared" si="164"/>
        <v>-94.409899414672964</v>
      </c>
    </row>
    <row r="669" spans="1:11" s="35" customFormat="1" ht="25.5">
      <c r="A669" s="36" t="s">
        <v>149</v>
      </c>
      <c r="B669" s="32" t="s">
        <v>431</v>
      </c>
      <c r="C669" s="33"/>
      <c r="D669" s="33"/>
      <c r="E669" s="33"/>
      <c r="F669" s="33"/>
      <c r="G669" s="33"/>
      <c r="H669" s="33"/>
      <c r="I669" s="34"/>
      <c r="J669" s="34"/>
      <c r="K669" s="34"/>
    </row>
    <row r="670" spans="1:11">
      <c r="A670" s="20" t="s">
        <v>21</v>
      </c>
      <c r="B670" s="21" t="s">
        <v>22</v>
      </c>
      <c r="C670" s="22">
        <v>0</v>
      </c>
      <c r="D670" s="22">
        <v>41012</v>
      </c>
      <c r="E670" s="22">
        <v>0</v>
      </c>
      <c r="F670" s="22">
        <v>41012</v>
      </c>
      <c r="G670" s="22">
        <f t="shared" ref="G670:G681" si="165">F670-C670</f>
        <v>41012</v>
      </c>
      <c r="H670" s="22">
        <f t="shared" ref="H670:H681" si="166">E670-F670</f>
        <v>-41012</v>
      </c>
      <c r="I670" s="23">
        <f t="shared" ref="I670:I681" si="167">IF(ISERROR(F670/C670),0,F670/C670*100-100)</f>
        <v>0</v>
      </c>
      <c r="J670" s="23">
        <f t="shared" ref="J670:J681" si="168">IF(ISERROR(F670/E670),0,F670/E670*100)</f>
        <v>0</v>
      </c>
      <c r="K670" s="23">
        <f t="shared" ref="K670:K681" si="169">IF(ISERROR(F670/D670),0,F670/D670*100)</f>
        <v>100</v>
      </c>
    </row>
    <row r="671" spans="1:11">
      <c r="A671" s="26" t="s">
        <v>23</v>
      </c>
      <c r="B671" s="21" t="s">
        <v>24</v>
      </c>
      <c r="C671" s="22">
        <v>0</v>
      </c>
      <c r="D671" s="22">
        <v>41012</v>
      </c>
      <c r="E671" s="22">
        <v>0</v>
      </c>
      <c r="F671" s="22">
        <v>41012</v>
      </c>
      <c r="G671" s="22">
        <f t="shared" si="165"/>
        <v>41012</v>
      </c>
      <c r="H671" s="22">
        <f t="shared" si="166"/>
        <v>-41012</v>
      </c>
      <c r="I671" s="23">
        <f t="shared" si="167"/>
        <v>0</v>
      </c>
      <c r="J671" s="23">
        <f t="shared" si="168"/>
        <v>0</v>
      </c>
      <c r="K671" s="23">
        <f t="shared" si="169"/>
        <v>100</v>
      </c>
    </row>
    <row r="672" spans="1:11">
      <c r="A672" s="27" t="s">
        <v>25</v>
      </c>
      <c r="B672" s="21" t="s">
        <v>26</v>
      </c>
      <c r="C672" s="22">
        <v>0</v>
      </c>
      <c r="D672" s="22">
        <v>41012</v>
      </c>
      <c r="E672" s="22">
        <v>0</v>
      </c>
      <c r="F672" s="22">
        <v>41012</v>
      </c>
      <c r="G672" s="22">
        <f t="shared" si="165"/>
        <v>41012</v>
      </c>
      <c r="H672" s="22">
        <f t="shared" si="166"/>
        <v>-41012</v>
      </c>
      <c r="I672" s="23">
        <f t="shared" si="167"/>
        <v>0</v>
      </c>
      <c r="J672" s="23">
        <f t="shared" si="168"/>
        <v>0</v>
      </c>
      <c r="K672" s="23">
        <f t="shared" si="169"/>
        <v>100</v>
      </c>
    </row>
    <row r="673" spans="1:11">
      <c r="A673" s="20" t="s">
        <v>27</v>
      </c>
      <c r="B673" s="21" t="s">
        <v>28</v>
      </c>
      <c r="C673" s="22">
        <v>0</v>
      </c>
      <c r="D673" s="22">
        <v>48407</v>
      </c>
      <c r="E673" s="22">
        <v>0</v>
      </c>
      <c r="F673" s="22">
        <v>33536.44</v>
      </c>
      <c r="G673" s="22">
        <f t="shared" si="165"/>
        <v>33536.44</v>
      </c>
      <c r="H673" s="22">
        <f t="shared" si="166"/>
        <v>-33536.44</v>
      </c>
      <c r="I673" s="23">
        <f t="shared" si="167"/>
        <v>0</v>
      </c>
      <c r="J673" s="23">
        <f t="shared" si="168"/>
        <v>0</v>
      </c>
      <c r="K673" s="23">
        <f t="shared" si="169"/>
        <v>69.280145433511692</v>
      </c>
    </row>
    <row r="674" spans="1:11">
      <c r="A674" s="26" t="s">
        <v>29</v>
      </c>
      <c r="B674" s="21" t="s">
        <v>30</v>
      </c>
      <c r="C674" s="22">
        <v>0</v>
      </c>
      <c r="D674" s="22">
        <v>48407</v>
      </c>
      <c r="E674" s="22">
        <v>0</v>
      </c>
      <c r="F674" s="22">
        <v>33536.44</v>
      </c>
      <c r="G674" s="22">
        <f t="shared" si="165"/>
        <v>33536.44</v>
      </c>
      <c r="H674" s="22">
        <f t="shared" si="166"/>
        <v>-33536.44</v>
      </c>
      <c r="I674" s="23">
        <f t="shared" si="167"/>
        <v>0</v>
      </c>
      <c r="J674" s="23">
        <f t="shared" si="168"/>
        <v>0</v>
      </c>
      <c r="K674" s="23">
        <f t="shared" si="169"/>
        <v>69.280145433511692</v>
      </c>
    </row>
    <row r="675" spans="1:11">
      <c r="A675" s="27" t="s">
        <v>31</v>
      </c>
      <c r="B675" s="21" t="s">
        <v>32</v>
      </c>
      <c r="C675" s="22">
        <v>0</v>
      </c>
      <c r="D675" s="22">
        <v>48407</v>
      </c>
      <c r="E675" s="22">
        <v>0</v>
      </c>
      <c r="F675" s="22">
        <v>33536.44</v>
      </c>
      <c r="G675" s="22">
        <f t="shared" si="165"/>
        <v>33536.44</v>
      </c>
      <c r="H675" s="22">
        <f t="shared" si="166"/>
        <v>-33536.44</v>
      </c>
      <c r="I675" s="23">
        <f t="shared" si="167"/>
        <v>0</v>
      </c>
      <c r="J675" s="23">
        <f t="shared" si="168"/>
        <v>0</v>
      </c>
      <c r="K675" s="23">
        <f t="shared" si="169"/>
        <v>69.280145433511692</v>
      </c>
    </row>
    <row r="676" spans="1:11">
      <c r="A676" s="28" t="s">
        <v>33</v>
      </c>
      <c r="B676" s="21" t="s">
        <v>34</v>
      </c>
      <c r="C676" s="22">
        <v>0</v>
      </c>
      <c r="D676" s="22">
        <v>26012</v>
      </c>
      <c r="E676" s="22">
        <v>0</v>
      </c>
      <c r="F676" s="22">
        <v>19060</v>
      </c>
      <c r="G676" s="22">
        <f t="shared" si="165"/>
        <v>19060</v>
      </c>
      <c r="H676" s="22">
        <f t="shared" si="166"/>
        <v>-19060</v>
      </c>
      <c r="I676" s="23">
        <f t="shared" si="167"/>
        <v>0</v>
      </c>
      <c r="J676" s="23">
        <f t="shared" si="168"/>
        <v>0</v>
      </c>
      <c r="K676" s="23">
        <f t="shared" si="169"/>
        <v>73.273873596801479</v>
      </c>
    </row>
    <row r="677" spans="1:11">
      <c r="A677" s="28" t="s">
        <v>35</v>
      </c>
      <c r="B677" s="21" t="s">
        <v>36</v>
      </c>
      <c r="C677" s="22">
        <v>0</v>
      </c>
      <c r="D677" s="22">
        <v>22395</v>
      </c>
      <c r="E677" s="22">
        <v>0</v>
      </c>
      <c r="F677" s="22">
        <v>14476.44</v>
      </c>
      <c r="G677" s="22">
        <f t="shared" si="165"/>
        <v>14476.44</v>
      </c>
      <c r="H677" s="22">
        <f t="shared" si="166"/>
        <v>-14476.44</v>
      </c>
      <c r="I677" s="23">
        <f t="shared" si="167"/>
        <v>0</v>
      </c>
      <c r="J677" s="23">
        <f t="shared" si="168"/>
        <v>0</v>
      </c>
      <c r="K677" s="23">
        <f t="shared" si="169"/>
        <v>64.641393168117887</v>
      </c>
    </row>
    <row r="678" spans="1:11">
      <c r="A678" s="20"/>
      <c r="B678" s="21" t="s">
        <v>55</v>
      </c>
      <c r="C678" s="22">
        <v>0</v>
      </c>
      <c r="D678" s="22">
        <v>-7395</v>
      </c>
      <c r="E678" s="22">
        <v>0</v>
      </c>
      <c r="F678" s="22">
        <v>7475.56</v>
      </c>
      <c r="G678" s="22">
        <f t="shared" si="165"/>
        <v>7475.56</v>
      </c>
      <c r="H678" s="22">
        <f t="shared" si="166"/>
        <v>-7475.56</v>
      </c>
      <c r="I678" s="23">
        <f t="shared" si="167"/>
        <v>0</v>
      </c>
      <c r="J678" s="23">
        <f t="shared" si="168"/>
        <v>0</v>
      </c>
      <c r="K678" s="23">
        <f t="shared" si="169"/>
        <v>-101.089384719405</v>
      </c>
    </row>
    <row r="679" spans="1:11">
      <c r="A679" s="20" t="s">
        <v>56</v>
      </c>
      <c r="B679" s="21" t="s">
        <v>57</v>
      </c>
      <c r="C679" s="22">
        <v>0</v>
      </c>
      <c r="D679" s="22">
        <v>7395</v>
      </c>
      <c r="E679" s="22">
        <v>0</v>
      </c>
      <c r="F679" s="22">
        <v>-7475.56</v>
      </c>
      <c r="G679" s="22">
        <f t="shared" si="165"/>
        <v>-7475.56</v>
      </c>
      <c r="H679" s="22">
        <f t="shared" si="166"/>
        <v>7475.56</v>
      </c>
      <c r="I679" s="23">
        <f t="shared" si="167"/>
        <v>0</v>
      </c>
      <c r="J679" s="23">
        <f t="shared" si="168"/>
        <v>0</v>
      </c>
      <c r="K679" s="23">
        <f t="shared" si="169"/>
        <v>-101.089384719405</v>
      </c>
    </row>
    <row r="680" spans="1:11">
      <c r="A680" s="26" t="s">
        <v>58</v>
      </c>
      <c r="B680" s="21" t="s">
        <v>59</v>
      </c>
      <c r="C680" s="22">
        <v>0</v>
      </c>
      <c r="D680" s="22">
        <v>7395</v>
      </c>
      <c r="E680" s="22">
        <v>0</v>
      </c>
      <c r="F680" s="22">
        <v>-7475.56</v>
      </c>
      <c r="G680" s="22">
        <f t="shared" si="165"/>
        <v>-7475.56</v>
      </c>
      <c r="H680" s="22">
        <f t="shared" si="166"/>
        <v>7475.56</v>
      </c>
      <c r="I680" s="23">
        <f t="shared" si="167"/>
        <v>0</v>
      </c>
      <c r="J680" s="23">
        <f t="shared" si="168"/>
        <v>0</v>
      </c>
      <c r="K680" s="23">
        <f t="shared" si="169"/>
        <v>-101.089384719405</v>
      </c>
    </row>
    <row r="681" spans="1:11" ht="25.5">
      <c r="A681" s="27" t="s">
        <v>147</v>
      </c>
      <c r="B681" s="21" t="s">
        <v>148</v>
      </c>
      <c r="C681" s="22">
        <v>0</v>
      </c>
      <c r="D681" s="22">
        <v>7395</v>
      </c>
      <c r="E681" s="22">
        <v>0</v>
      </c>
      <c r="F681" s="22">
        <v>-7394.69</v>
      </c>
      <c r="G681" s="22">
        <f t="shared" si="165"/>
        <v>-7394.69</v>
      </c>
      <c r="H681" s="22">
        <f t="shared" si="166"/>
        <v>7394.69</v>
      </c>
      <c r="I681" s="23">
        <f t="shared" si="167"/>
        <v>0</v>
      </c>
      <c r="J681" s="23">
        <f t="shared" si="168"/>
        <v>0</v>
      </c>
      <c r="K681" s="23">
        <f t="shared" si="169"/>
        <v>-99.995807978363743</v>
      </c>
    </row>
    <row r="682" spans="1:11" s="35" customFormat="1" ht="25.5">
      <c r="A682" s="36" t="s">
        <v>129</v>
      </c>
      <c r="B682" s="32" t="s">
        <v>130</v>
      </c>
      <c r="C682" s="33"/>
      <c r="D682" s="33"/>
      <c r="E682" s="33"/>
      <c r="F682" s="33"/>
      <c r="G682" s="33"/>
      <c r="H682" s="33"/>
      <c r="I682" s="34"/>
      <c r="J682" s="34"/>
      <c r="K682" s="34"/>
    </row>
    <row r="683" spans="1:11">
      <c r="A683" s="20" t="s">
        <v>21</v>
      </c>
      <c r="B683" s="21" t="s">
        <v>22</v>
      </c>
      <c r="C683" s="22">
        <v>123686</v>
      </c>
      <c r="D683" s="22">
        <v>123686</v>
      </c>
      <c r="E683" s="22">
        <v>80976</v>
      </c>
      <c r="F683" s="22">
        <v>123686</v>
      </c>
      <c r="G683" s="22">
        <f t="shared" ref="G683:G692" si="170">F683-C683</f>
        <v>0</v>
      </c>
      <c r="H683" s="22">
        <f t="shared" ref="H683:H692" si="171">E683-F683</f>
        <v>-42710</v>
      </c>
      <c r="I683" s="23">
        <f t="shared" ref="I683:I692" si="172">IF(ISERROR(F683/C683),0,F683/C683*100-100)</f>
        <v>0</v>
      </c>
      <c r="J683" s="23">
        <f t="shared" ref="J683:J692" si="173">IF(ISERROR(F683/E683),0,F683/E683*100)</f>
        <v>152.74402292037146</v>
      </c>
      <c r="K683" s="23">
        <f t="shared" ref="K683:K692" si="174">IF(ISERROR(F683/D683),0,F683/D683*100)</f>
        <v>100</v>
      </c>
    </row>
    <row r="684" spans="1:11">
      <c r="A684" s="26" t="s">
        <v>23</v>
      </c>
      <c r="B684" s="21" t="s">
        <v>24</v>
      </c>
      <c r="C684" s="22">
        <v>123686</v>
      </c>
      <c r="D684" s="22">
        <v>123686</v>
      </c>
      <c r="E684" s="22">
        <v>80976</v>
      </c>
      <c r="F684" s="22">
        <v>123686</v>
      </c>
      <c r="G684" s="22">
        <f t="shared" si="170"/>
        <v>0</v>
      </c>
      <c r="H684" s="22">
        <f t="shared" si="171"/>
        <v>-42710</v>
      </c>
      <c r="I684" s="23">
        <f t="shared" si="172"/>
        <v>0</v>
      </c>
      <c r="J684" s="23">
        <f t="shared" si="173"/>
        <v>152.74402292037146</v>
      </c>
      <c r="K684" s="23">
        <f t="shared" si="174"/>
        <v>100</v>
      </c>
    </row>
    <row r="685" spans="1:11">
      <c r="A685" s="27" t="s">
        <v>25</v>
      </c>
      <c r="B685" s="21" t="s">
        <v>26</v>
      </c>
      <c r="C685" s="22">
        <v>123686</v>
      </c>
      <c r="D685" s="22">
        <v>123686</v>
      </c>
      <c r="E685" s="22">
        <v>80976</v>
      </c>
      <c r="F685" s="22">
        <v>123686</v>
      </c>
      <c r="G685" s="22">
        <f t="shared" si="170"/>
        <v>0</v>
      </c>
      <c r="H685" s="22">
        <f t="shared" si="171"/>
        <v>-42710</v>
      </c>
      <c r="I685" s="23">
        <f t="shared" si="172"/>
        <v>0</v>
      </c>
      <c r="J685" s="23">
        <f t="shared" si="173"/>
        <v>152.74402292037146</v>
      </c>
      <c r="K685" s="23">
        <f t="shared" si="174"/>
        <v>100</v>
      </c>
    </row>
    <row r="686" spans="1:11">
      <c r="A686" s="20" t="s">
        <v>27</v>
      </c>
      <c r="B686" s="21" t="s">
        <v>28</v>
      </c>
      <c r="C686" s="22">
        <v>37169.949999999997</v>
      </c>
      <c r="D686" s="22">
        <v>123686</v>
      </c>
      <c r="E686" s="22">
        <v>80976</v>
      </c>
      <c r="F686" s="22">
        <v>51673.58</v>
      </c>
      <c r="G686" s="22">
        <f t="shared" si="170"/>
        <v>14503.630000000005</v>
      </c>
      <c r="H686" s="22">
        <f t="shared" si="171"/>
        <v>29302.42</v>
      </c>
      <c r="I686" s="23">
        <f t="shared" si="172"/>
        <v>39.019772692726264</v>
      </c>
      <c r="J686" s="23">
        <f t="shared" si="173"/>
        <v>63.813450899031807</v>
      </c>
      <c r="K686" s="23">
        <f t="shared" si="174"/>
        <v>41.778034700774541</v>
      </c>
    </row>
    <row r="687" spans="1:11">
      <c r="A687" s="26" t="s">
        <v>29</v>
      </c>
      <c r="B687" s="21" t="s">
        <v>30</v>
      </c>
      <c r="C687" s="22">
        <v>37169.949999999997</v>
      </c>
      <c r="D687" s="22">
        <v>123686</v>
      </c>
      <c r="E687" s="22">
        <v>80976</v>
      </c>
      <c r="F687" s="22">
        <v>51673.58</v>
      </c>
      <c r="G687" s="22">
        <f t="shared" si="170"/>
        <v>14503.630000000005</v>
      </c>
      <c r="H687" s="22">
        <f t="shared" si="171"/>
        <v>29302.42</v>
      </c>
      <c r="I687" s="23">
        <f t="shared" si="172"/>
        <v>39.019772692726264</v>
      </c>
      <c r="J687" s="23">
        <f t="shared" si="173"/>
        <v>63.813450899031807</v>
      </c>
      <c r="K687" s="23">
        <f t="shared" si="174"/>
        <v>41.778034700774541</v>
      </c>
    </row>
    <row r="688" spans="1:11">
      <c r="A688" s="27" t="s">
        <v>31</v>
      </c>
      <c r="B688" s="21" t="s">
        <v>32</v>
      </c>
      <c r="C688" s="22">
        <v>37169.949999999997</v>
      </c>
      <c r="D688" s="22">
        <v>123686</v>
      </c>
      <c r="E688" s="22">
        <v>80976</v>
      </c>
      <c r="F688" s="22">
        <v>51673.58</v>
      </c>
      <c r="G688" s="22">
        <f t="shared" si="170"/>
        <v>14503.630000000005</v>
      </c>
      <c r="H688" s="22">
        <f t="shared" si="171"/>
        <v>29302.42</v>
      </c>
      <c r="I688" s="23">
        <f t="shared" si="172"/>
        <v>39.019772692726264</v>
      </c>
      <c r="J688" s="23">
        <f t="shared" si="173"/>
        <v>63.813450899031807</v>
      </c>
      <c r="K688" s="23">
        <f t="shared" si="174"/>
        <v>41.778034700774541</v>
      </c>
    </row>
    <row r="689" spans="1:11">
      <c r="A689" s="28" t="s">
        <v>33</v>
      </c>
      <c r="B689" s="21" t="s">
        <v>34</v>
      </c>
      <c r="C689" s="22">
        <v>37169.949999999997</v>
      </c>
      <c r="D689" s="22">
        <v>123686</v>
      </c>
      <c r="E689" s="22">
        <v>80976</v>
      </c>
      <c r="F689" s="22">
        <v>51673.58</v>
      </c>
      <c r="G689" s="22">
        <f t="shared" si="170"/>
        <v>14503.630000000005</v>
      </c>
      <c r="H689" s="22">
        <f t="shared" si="171"/>
        <v>29302.42</v>
      </c>
      <c r="I689" s="23">
        <f t="shared" si="172"/>
        <v>39.019772692726264</v>
      </c>
      <c r="J689" s="23">
        <f t="shared" si="173"/>
        <v>63.813450899031807</v>
      </c>
      <c r="K689" s="23">
        <f t="shared" si="174"/>
        <v>41.778034700774541</v>
      </c>
    </row>
    <row r="690" spans="1:11">
      <c r="A690" s="20"/>
      <c r="B690" s="21" t="s">
        <v>55</v>
      </c>
      <c r="C690" s="22">
        <v>86516.05</v>
      </c>
      <c r="D690" s="22">
        <v>0</v>
      </c>
      <c r="E690" s="22">
        <v>0</v>
      </c>
      <c r="F690" s="22">
        <v>72012.42</v>
      </c>
      <c r="G690" s="22">
        <f t="shared" si="170"/>
        <v>-14503.630000000005</v>
      </c>
      <c r="H690" s="22">
        <f t="shared" si="171"/>
        <v>-72012.42</v>
      </c>
      <c r="I690" s="23">
        <f t="shared" si="172"/>
        <v>-16.76409174944996</v>
      </c>
      <c r="J690" s="23">
        <f t="shared" si="173"/>
        <v>0</v>
      </c>
      <c r="K690" s="23">
        <f t="shared" si="174"/>
        <v>0</v>
      </c>
    </row>
    <row r="691" spans="1:11">
      <c r="A691" s="20" t="s">
        <v>56</v>
      </c>
      <c r="B691" s="21" t="s">
        <v>57</v>
      </c>
      <c r="C691" s="22">
        <v>-86516.05</v>
      </c>
      <c r="D691" s="22">
        <v>0</v>
      </c>
      <c r="E691" s="22">
        <v>0</v>
      </c>
      <c r="F691" s="22">
        <v>-72012.42</v>
      </c>
      <c r="G691" s="22">
        <f t="shared" si="170"/>
        <v>14503.630000000005</v>
      </c>
      <c r="H691" s="22">
        <f t="shared" si="171"/>
        <v>72012.42</v>
      </c>
      <c r="I691" s="23">
        <f t="shared" si="172"/>
        <v>-16.76409174944996</v>
      </c>
      <c r="J691" s="23">
        <f t="shared" si="173"/>
        <v>0</v>
      </c>
      <c r="K691" s="23">
        <f t="shared" si="174"/>
        <v>0</v>
      </c>
    </row>
    <row r="692" spans="1:11">
      <c r="A692" s="26" t="s">
        <v>58</v>
      </c>
      <c r="B692" s="21" t="s">
        <v>59</v>
      </c>
      <c r="C692" s="22">
        <v>-86516.05</v>
      </c>
      <c r="D692" s="22">
        <v>0</v>
      </c>
      <c r="E692" s="22">
        <v>0</v>
      </c>
      <c r="F692" s="22">
        <v>-72012.42</v>
      </c>
      <c r="G692" s="22">
        <f t="shared" si="170"/>
        <v>14503.630000000005</v>
      </c>
      <c r="H692" s="22">
        <f t="shared" si="171"/>
        <v>72012.42</v>
      </c>
      <c r="I692" s="23">
        <f t="shared" si="172"/>
        <v>-16.76409174944996</v>
      </c>
      <c r="J692" s="23">
        <f t="shared" si="173"/>
        <v>0</v>
      </c>
      <c r="K692" s="23">
        <f t="shared" si="174"/>
        <v>0</v>
      </c>
    </row>
    <row r="693" spans="1:11" s="35" customFormat="1" ht="25.5">
      <c r="A693" s="31" t="s">
        <v>362</v>
      </c>
      <c r="B693" s="32" t="s">
        <v>363</v>
      </c>
      <c r="C693" s="33"/>
      <c r="D693" s="33"/>
      <c r="E693" s="33"/>
      <c r="F693" s="33"/>
      <c r="G693" s="33"/>
      <c r="H693" s="33"/>
      <c r="I693" s="34"/>
      <c r="J693" s="34"/>
      <c r="K693" s="34"/>
    </row>
    <row r="694" spans="1:11">
      <c r="A694" s="20" t="s">
        <v>21</v>
      </c>
      <c r="B694" s="21" t="s">
        <v>22</v>
      </c>
      <c r="C694" s="22">
        <v>436030</v>
      </c>
      <c r="D694" s="22">
        <v>1367108</v>
      </c>
      <c r="E694" s="22">
        <v>381034</v>
      </c>
      <c r="F694" s="22">
        <v>1367108</v>
      </c>
      <c r="G694" s="22">
        <f t="shared" ref="G694:G706" si="175">F694-C694</f>
        <v>931078</v>
      </c>
      <c r="H694" s="22">
        <f t="shared" ref="H694:H706" si="176">E694-F694</f>
        <v>-986074</v>
      </c>
      <c r="I694" s="23">
        <f t="shared" ref="I694:I706" si="177">IF(ISERROR(F694/C694),0,F694/C694*100-100)</f>
        <v>213.53530720363278</v>
      </c>
      <c r="J694" s="23">
        <f t="shared" ref="J694:J706" si="178">IF(ISERROR(F694/E694),0,F694/E694*100)</f>
        <v>358.78897946115046</v>
      </c>
      <c r="K694" s="23">
        <f t="shared" ref="K694:K706" si="179">IF(ISERROR(F694/D694),0,F694/D694*100)</f>
        <v>100</v>
      </c>
    </row>
    <row r="695" spans="1:11">
      <c r="A695" s="26" t="s">
        <v>23</v>
      </c>
      <c r="B695" s="21" t="s">
        <v>24</v>
      </c>
      <c r="C695" s="22">
        <v>436030</v>
      </c>
      <c r="D695" s="22">
        <v>1367108</v>
      </c>
      <c r="E695" s="22">
        <v>381034</v>
      </c>
      <c r="F695" s="22">
        <v>1367108</v>
      </c>
      <c r="G695" s="22">
        <f t="shared" si="175"/>
        <v>931078</v>
      </c>
      <c r="H695" s="22">
        <f t="shared" si="176"/>
        <v>-986074</v>
      </c>
      <c r="I695" s="23">
        <f t="shared" si="177"/>
        <v>213.53530720363278</v>
      </c>
      <c r="J695" s="23">
        <f t="shared" si="178"/>
        <v>358.78897946115046</v>
      </c>
      <c r="K695" s="23">
        <f t="shared" si="179"/>
        <v>100</v>
      </c>
    </row>
    <row r="696" spans="1:11">
      <c r="A696" s="27" t="s">
        <v>25</v>
      </c>
      <c r="B696" s="21" t="s">
        <v>26</v>
      </c>
      <c r="C696" s="22">
        <v>436030</v>
      </c>
      <c r="D696" s="22">
        <v>1367108</v>
      </c>
      <c r="E696" s="22">
        <v>381034</v>
      </c>
      <c r="F696" s="22">
        <v>1367108</v>
      </c>
      <c r="G696" s="22">
        <f t="shared" si="175"/>
        <v>931078</v>
      </c>
      <c r="H696" s="22">
        <f t="shared" si="176"/>
        <v>-986074</v>
      </c>
      <c r="I696" s="23">
        <f t="shared" si="177"/>
        <v>213.53530720363278</v>
      </c>
      <c r="J696" s="23">
        <f t="shared" si="178"/>
        <v>358.78897946115046</v>
      </c>
      <c r="K696" s="23">
        <f t="shared" si="179"/>
        <v>100</v>
      </c>
    </row>
    <row r="697" spans="1:11">
      <c r="A697" s="20" t="s">
        <v>27</v>
      </c>
      <c r="B697" s="21" t="s">
        <v>28</v>
      </c>
      <c r="C697" s="22">
        <v>73781.5</v>
      </c>
      <c r="D697" s="22">
        <v>1367108</v>
      </c>
      <c r="E697" s="22">
        <v>381034</v>
      </c>
      <c r="F697" s="22">
        <v>140520.62</v>
      </c>
      <c r="G697" s="22">
        <f t="shared" si="175"/>
        <v>66739.12</v>
      </c>
      <c r="H697" s="22">
        <f t="shared" si="176"/>
        <v>240513.38</v>
      </c>
      <c r="I697" s="23">
        <f t="shared" si="177"/>
        <v>90.455086979798438</v>
      </c>
      <c r="J697" s="23">
        <f t="shared" si="178"/>
        <v>36.878761475353905</v>
      </c>
      <c r="K697" s="23">
        <f t="shared" si="179"/>
        <v>10.278677324688319</v>
      </c>
    </row>
    <row r="698" spans="1:11">
      <c r="A698" s="26" t="s">
        <v>29</v>
      </c>
      <c r="B698" s="21" t="s">
        <v>30</v>
      </c>
      <c r="C698" s="22">
        <v>66884.5</v>
      </c>
      <c r="D698" s="22">
        <v>630236</v>
      </c>
      <c r="E698" s="22">
        <v>234660</v>
      </c>
      <c r="F698" s="22">
        <v>140520.62</v>
      </c>
      <c r="G698" s="22">
        <f t="shared" si="175"/>
        <v>73636.12</v>
      </c>
      <c r="H698" s="22">
        <f t="shared" si="176"/>
        <v>94139.38</v>
      </c>
      <c r="I698" s="23">
        <f t="shared" si="177"/>
        <v>110.09444639639975</v>
      </c>
      <c r="J698" s="23">
        <f t="shared" si="178"/>
        <v>59.882647234296428</v>
      </c>
      <c r="K698" s="23">
        <f t="shared" si="179"/>
        <v>22.296507974790394</v>
      </c>
    </row>
    <row r="699" spans="1:11">
      <c r="A699" s="27" t="s">
        <v>31</v>
      </c>
      <c r="B699" s="21" t="s">
        <v>32</v>
      </c>
      <c r="C699" s="22">
        <v>66884.5</v>
      </c>
      <c r="D699" s="22">
        <v>630236</v>
      </c>
      <c r="E699" s="22">
        <v>234660</v>
      </c>
      <c r="F699" s="22">
        <v>140520.62</v>
      </c>
      <c r="G699" s="22">
        <f t="shared" si="175"/>
        <v>73636.12</v>
      </c>
      <c r="H699" s="22">
        <f t="shared" si="176"/>
        <v>94139.38</v>
      </c>
      <c r="I699" s="23">
        <f t="shared" si="177"/>
        <v>110.09444639639975</v>
      </c>
      <c r="J699" s="23">
        <f t="shared" si="178"/>
        <v>59.882647234296428</v>
      </c>
      <c r="K699" s="23">
        <f t="shared" si="179"/>
        <v>22.296507974790394</v>
      </c>
    </row>
    <row r="700" spans="1:11">
      <c r="A700" s="28" t="s">
        <v>33</v>
      </c>
      <c r="B700" s="21" t="s">
        <v>34</v>
      </c>
      <c r="C700" s="22">
        <v>38700.53</v>
      </c>
      <c r="D700" s="22">
        <v>394741</v>
      </c>
      <c r="E700" s="22">
        <v>165098</v>
      </c>
      <c r="F700" s="22">
        <v>136963.85</v>
      </c>
      <c r="G700" s="22">
        <f t="shared" si="175"/>
        <v>98263.32</v>
      </c>
      <c r="H700" s="22">
        <f t="shared" si="176"/>
        <v>28134.149999999994</v>
      </c>
      <c r="I700" s="23">
        <f t="shared" si="177"/>
        <v>253.90691031879931</v>
      </c>
      <c r="J700" s="23">
        <f t="shared" si="178"/>
        <v>82.959121249197452</v>
      </c>
      <c r="K700" s="23">
        <f t="shared" si="179"/>
        <v>34.697143190091737</v>
      </c>
    </row>
    <row r="701" spans="1:11">
      <c r="A701" s="28" t="s">
        <v>35</v>
      </c>
      <c r="B701" s="21" t="s">
        <v>36</v>
      </c>
      <c r="C701" s="22">
        <v>28183.97</v>
      </c>
      <c r="D701" s="22">
        <v>235495</v>
      </c>
      <c r="E701" s="22">
        <v>69562</v>
      </c>
      <c r="F701" s="22">
        <v>3556.77</v>
      </c>
      <c r="G701" s="22">
        <f t="shared" si="175"/>
        <v>-24627.200000000001</v>
      </c>
      <c r="H701" s="22">
        <f t="shared" si="176"/>
        <v>66005.23</v>
      </c>
      <c r="I701" s="23">
        <f t="shared" si="177"/>
        <v>-87.380166811134131</v>
      </c>
      <c r="J701" s="23">
        <f t="shared" si="178"/>
        <v>5.1130933555676954</v>
      </c>
      <c r="K701" s="23">
        <f t="shared" si="179"/>
        <v>1.5103377991040148</v>
      </c>
    </row>
    <row r="702" spans="1:11">
      <c r="A702" s="26" t="s">
        <v>51</v>
      </c>
      <c r="B702" s="21" t="s">
        <v>52</v>
      </c>
      <c r="C702" s="22">
        <v>6897</v>
      </c>
      <c r="D702" s="22">
        <v>736872</v>
      </c>
      <c r="E702" s="22">
        <v>146374</v>
      </c>
      <c r="F702" s="22">
        <v>0</v>
      </c>
      <c r="G702" s="22">
        <f t="shared" si="175"/>
        <v>-6897</v>
      </c>
      <c r="H702" s="22">
        <f t="shared" si="176"/>
        <v>146374</v>
      </c>
      <c r="I702" s="23">
        <f t="shared" si="177"/>
        <v>-100</v>
      </c>
      <c r="J702" s="23">
        <f t="shared" si="178"/>
        <v>0</v>
      </c>
      <c r="K702" s="23">
        <f t="shared" si="179"/>
        <v>0</v>
      </c>
    </row>
    <row r="703" spans="1:11">
      <c r="A703" s="27" t="s">
        <v>53</v>
      </c>
      <c r="B703" s="21" t="s">
        <v>54</v>
      </c>
      <c r="C703" s="22">
        <v>6897</v>
      </c>
      <c r="D703" s="22">
        <v>736872</v>
      </c>
      <c r="E703" s="22">
        <v>146374</v>
      </c>
      <c r="F703" s="22">
        <v>0</v>
      </c>
      <c r="G703" s="22">
        <f t="shared" si="175"/>
        <v>-6897</v>
      </c>
      <c r="H703" s="22">
        <f t="shared" si="176"/>
        <v>146374</v>
      </c>
      <c r="I703" s="23">
        <f t="shared" si="177"/>
        <v>-100</v>
      </c>
      <c r="J703" s="23">
        <f t="shared" si="178"/>
        <v>0</v>
      </c>
      <c r="K703" s="23">
        <f t="shared" si="179"/>
        <v>0</v>
      </c>
    </row>
    <row r="704" spans="1:11">
      <c r="A704" s="20"/>
      <c r="B704" s="21" t="s">
        <v>55</v>
      </c>
      <c r="C704" s="22">
        <v>362248.5</v>
      </c>
      <c r="D704" s="22">
        <v>0</v>
      </c>
      <c r="E704" s="22">
        <v>0</v>
      </c>
      <c r="F704" s="22">
        <v>1226587.3799999999</v>
      </c>
      <c r="G704" s="22">
        <f t="shared" si="175"/>
        <v>864338.87999999989</v>
      </c>
      <c r="H704" s="22">
        <f t="shared" si="176"/>
        <v>-1226587.3799999999</v>
      </c>
      <c r="I704" s="23">
        <f t="shared" si="177"/>
        <v>238.60385343210527</v>
      </c>
      <c r="J704" s="23">
        <f t="shared" si="178"/>
        <v>0</v>
      </c>
      <c r="K704" s="23">
        <f t="shared" si="179"/>
        <v>0</v>
      </c>
    </row>
    <row r="705" spans="1:11">
      <c r="A705" s="20" t="s">
        <v>56</v>
      </c>
      <c r="B705" s="21" t="s">
        <v>57</v>
      </c>
      <c r="C705" s="22">
        <v>-362248.5</v>
      </c>
      <c r="D705" s="22">
        <v>0</v>
      </c>
      <c r="E705" s="22">
        <v>0</v>
      </c>
      <c r="F705" s="22">
        <v>-1226587.3799999999</v>
      </c>
      <c r="G705" s="22">
        <f t="shared" si="175"/>
        <v>-864338.87999999989</v>
      </c>
      <c r="H705" s="22">
        <f t="shared" si="176"/>
        <v>1226587.3799999999</v>
      </c>
      <c r="I705" s="23">
        <f t="shared" si="177"/>
        <v>238.60385343210527</v>
      </c>
      <c r="J705" s="23">
        <f t="shared" si="178"/>
        <v>0</v>
      </c>
      <c r="K705" s="23">
        <f t="shared" si="179"/>
        <v>0</v>
      </c>
    </row>
    <row r="706" spans="1:11">
      <c r="A706" s="26" t="s">
        <v>58</v>
      </c>
      <c r="B706" s="21" t="s">
        <v>59</v>
      </c>
      <c r="C706" s="22">
        <v>-362248.5</v>
      </c>
      <c r="D706" s="22">
        <v>0</v>
      </c>
      <c r="E706" s="22">
        <v>0</v>
      </c>
      <c r="F706" s="22">
        <v>-1226587.3799999999</v>
      </c>
      <c r="G706" s="22">
        <f t="shared" si="175"/>
        <v>-864338.87999999989</v>
      </c>
      <c r="H706" s="22">
        <f t="shared" si="176"/>
        <v>1226587.3799999999</v>
      </c>
      <c r="I706" s="23">
        <f t="shared" si="177"/>
        <v>238.60385343210527</v>
      </c>
      <c r="J706" s="23">
        <f t="shared" si="178"/>
        <v>0</v>
      </c>
      <c r="K706" s="23">
        <f t="shared" si="179"/>
        <v>0</v>
      </c>
    </row>
    <row r="707" spans="1:11" s="35" customFormat="1" ht="25.5">
      <c r="A707" s="36" t="s">
        <v>795</v>
      </c>
      <c r="B707" s="32" t="s">
        <v>796</v>
      </c>
      <c r="C707" s="33"/>
      <c r="D707" s="33"/>
      <c r="E707" s="33"/>
      <c r="F707" s="33"/>
      <c r="G707" s="33"/>
      <c r="H707" s="33"/>
      <c r="I707" s="34"/>
      <c r="J707" s="34"/>
      <c r="K707" s="34"/>
    </row>
    <row r="708" spans="1:11">
      <c r="A708" s="20" t="s">
        <v>21</v>
      </c>
      <c r="B708" s="21" t="s">
        <v>22</v>
      </c>
      <c r="C708" s="22">
        <v>436030</v>
      </c>
      <c r="D708" s="22">
        <v>1367108</v>
      </c>
      <c r="E708" s="22">
        <v>381034</v>
      </c>
      <c r="F708" s="22">
        <v>1367108</v>
      </c>
      <c r="G708" s="22">
        <f t="shared" ref="G708:G720" si="180">F708-C708</f>
        <v>931078</v>
      </c>
      <c r="H708" s="22">
        <f t="shared" ref="H708:H720" si="181">E708-F708</f>
        <v>-986074</v>
      </c>
      <c r="I708" s="23">
        <f t="shared" ref="I708:I720" si="182">IF(ISERROR(F708/C708),0,F708/C708*100-100)</f>
        <v>213.53530720363278</v>
      </c>
      <c r="J708" s="23">
        <f t="shared" ref="J708:J720" si="183">IF(ISERROR(F708/E708),0,F708/E708*100)</f>
        <v>358.78897946115046</v>
      </c>
      <c r="K708" s="23">
        <f t="shared" ref="K708:K720" si="184">IF(ISERROR(F708/D708),0,F708/D708*100)</f>
        <v>100</v>
      </c>
    </row>
    <row r="709" spans="1:11">
      <c r="A709" s="26" t="s">
        <v>23</v>
      </c>
      <c r="B709" s="21" t="s">
        <v>24</v>
      </c>
      <c r="C709" s="22">
        <v>436030</v>
      </c>
      <c r="D709" s="22">
        <v>1367108</v>
      </c>
      <c r="E709" s="22">
        <v>381034</v>
      </c>
      <c r="F709" s="22">
        <v>1367108</v>
      </c>
      <c r="G709" s="22">
        <f t="shared" si="180"/>
        <v>931078</v>
      </c>
      <c r="H709" s="22">
        <f t="shared" si="181"/>
        <v>-986074</v>
      </c>
      <c r="I709" s="23">
        <f t="shared" si="182"/>
        <v>213.53530720363278</v>
      </c>
      <c r="J709" s="23">
        <f t="shared" si="183"/>
        <v>358.78897946115046</v>
      </c>
      <c r="K709" s="23">
        <f t="shared" si="184"/>
        <v>100</v>
      </c>
    </row>
    <row r="710" spans="1:11">
      <c r="A710" s="27" t="s">
        <v>25</v>
      </c>
      <c r="B710" s="21" t="s">
        <v>26</v>
      </c>
      <c r="C710" s="22">
        <v>436030</v>
      </c>
      <c r="D710" s="22">
        <v>1367108</v>
      </c>
      <c r="E710" s="22">
        <v>381034</v>
      </c>
      <c r="F710" s="22">
        <v>1367108</v>
      </c>
      <c r="G710" s="22">
        <f t="shared" si="180"/>
        <v>931078</v>
      </c>
      <c r="H710" s="22">
        <f t="shared" si="181"/>
        <v>-986074</v>
      </c>
      <c r="I710" s="23">
        <f t="shared" si="182"/>
        <v>213.53530720363278</v>
      </c>
      <c r="J710" s="23">
        <f t="shared" si="183"/>
        <v>358.78897946115046</v>
      </c>
      <c r="K710" s="23">
        <f t="shared" si="184"/>
        <v>100</v>
      </c>
    </row>
    <row r="711" spans="1:11">
      <c r="A711" s="20" t="s">
        <v>27</v>
      </c>
      <c r="B711" s="21" t="s">
        <v>28</v>
      </c>
      <c r="C711" s="22">
        <v>73781.5</v>
      </c>
      <c r="D711" s="22">
        <v>1367108</v>
      </c>
      <c r="E711" s="22">
        <v>381034</v>
      </c>
      <c r="F711" s="22">
        <v>140520.62</v>
      </c>
      <c r="G711" s="22">
        <f t="shared" si="180"/>
        <v>66739.12</v>
      </c>
      <c r="H711" s="22">
        <f t="shared" si="181"/>
        <v>240513.38</v>
      </c>
      <c r="I711" s="23">
        <f t="shared" si="182"/>
        <v>90.455086979798438</v>
      </c>
      <c r="J711" s="23">
        <f t="shared" si="183"/>
        <v>36.878761475353905</v>
      </c>
      <c r="K711" s="23">
        <f t="shared" si="184"/>
        <v>10.278677324688319</v>
      </c>
    </row>
    <row r="712" spans="1:11">
      <c r="A712" s="26" t="s">
        <v>29</v>
      </c>
      <c r="B712" s="21" t="s">
        <v>30</v>
      </c>
      <c r="C712" s="22">
        <v>66884.5</v>
      </c>
      <c r="D712" s="22">
        <v>630236</v>
      </c>
      <c r="E712" s="22">
        <v>234660</v>
      </c>
      <c r="F712" s="22">
        <v>140520.62</v>
      </c>
      <c r="G712" s="22">
        <f t="shared" si="180"/>
        <v>73636.12</v>
      </c>
      <c r="H712" s="22">
        <f t="shared" si="181"/>
        <v>94139.38</v>
      </c>
      <c r="I712" s="23">
        <f t="shared" si="182"/>
        <v>110.09444639639975</v>
      </c>
      <c r="J712" s="23">
        <f t="shared" si="183"/>
        <v>59.882647234296428</v>
      </c>
      <c r="K712" s="23">
        <f t="shared" si="184"/>
        <v>22.296507974790394</v>
      </c>
    </row>
    <row r="713" spans="1:11">
      <c r="A713" s="27" t="s">
        <v>31</v>
      </c>
      <c r="B713" s="21" t="s">
        <v>32</v>
      </c>
      <c r="C713" s="22">
        <v>66884.5</v>
      </c>
      <c r="D713" s="22">
        <v>630236</v>
      </c>
      <c r="E713" s="22">
        <v>234660</v>
      </c>
      <c r="F713" s="22">
        <v>140520.62</v>
      </c>
      <c r="G713" s="22">
        <f t="shared" si="180"/>
        <v>73636.12</v>
      </c>
      <c r="H713" s="22">
        <f t="shared" si="181"/>
        <v>94139.38</v>
      </c>
      <c r="I713" s="23">
        <f t="shared" si="182"/>
        <v>110.09444639639975</v>
      </c>
      <c r="J713" s="23">
        <f t="shared" si="183"/>
        <v>59.882647234296428</v>
      </c>
      <c r="K713" s="23">
        <f t="shared" si="184"/>
        <v>22.296507974790394</v>
      </c>
    </row>
    <row r="714" spans="1:11">
      <c r="A714" s="28" t="s">
        <v>33</v>
      </c>
      <c r="B714" s="21" t="s">
        <v>34</v>
      </c>
      <c r="C714" s="22">
        <v>38700.53</v>
      </c>
      <c r="D714" s="22">
        <v>394741</v>
      </c>
      <c r="E714" s="22">
        <v>165098</v>
      </c>
      <c r="F714" s="22">
        <v>136963.85</v>
      </c>
      <c r="G714" s="22">
        <f t="shared" si="180"/>
        <v>98263.32</v>
      </c>
      <c r="H714" s="22">
        <f t="shared" si="181"/>
        <v>28134.149999999994</v>
      </c>
      <c r="I714" s="23">
        <f t="shared" si="182"/>
        <v>253.90691031879931</v>
      </c>
      <c r="J714" s="23">
        <f t="shared" si="183"/>
        <v>82.959121249197452</v>
      </c>
      <c r="K714" s="23">
        <f t="shared" si="184"/>
        <v>34.697143190091737</v>
      </c>
    </row>
    <row r="715" spans="1:11">
      <c r="A715" s="28" t="s">
        <v>35</v>
      </c>
      <c r="B715" s="21" t="s">
        <v>36</v>
      </c>
      <c r="C715" s="22">
        <v>28183.97</v>
      </c>
      <c r="D715" s="22">
        <v>235495</v>
      </c>
      <c r="E715" s="22">
        <v>69562</v>
      </c>
      <c r="F715" s="22">
        <v>3556.77</v>
      </c>
      <c r="G715" s="22">
        <f t="shared" si="180"/>
        <v>-24627.200000000001</v>
      </c>
      <c r="H715" s="22">
        <f t="shared" si="181"/>
        <v>66005.23</v>
      </c>
      <c r="I715" s="23">
        <f t="shared" si="182"/>
        <v>-87.380166811134131</v>
      </c>
      <c r="J715" s="23">
        <f t="shared" si="183"/>
        <v>5.1130933555676954</v>
      </c>
      <c r="K715" s="23">
        <f t="shared" si="184"/>
        <v>1.5103377991040148</v>
      </c>
    </row>
    <row r="716" spans="1:11">
      <c r="A716" s="26" t="s">
        <v>51</v>
      </c>
      <c r="B716" s="21" t="s">
        <v>52</v>
      </c>
      <c r="C716" s="22">
        <v>6897</v>
      </c>
      <c r="D716" s="22">
        <v>736872</v>
      </c>
      <c r="E716" s="22">
        <v>146374</v>
      </c>
      <c r="F716" s="22">
        <v>0</v>
      </c>
      <c r="G716" s="22">
        <f t="shared" si="180"/>
        <v>-6897</v>
      </c>
      <c r="H716" s="22">
        <f t="shared" si="181"/>
        <v>146374</v>
      </c>
      <c r="I716" s="23">
        <f t="shared" si="182"/>
        <v>-100</v>
      </c>
      <c r="J716" s="23">
        <f t="shared" si="183"/>
        <v>0</v>
      </c>
      <c r="K716" s="23">
        <f t="shared" si="184"/>
        <v>0</v>
      </c>
    </row>
    <row r="717" spans="1:11">
      <c r="A717" s="27" t="s">
        <v>53</v>
      </c>
      <c r="B717" s="21" t="s">
        <v>54</v>
      </c>
      <c r="C717" s="22">
        <v>6897</v>
      </c>
      <c r="D717" s="22">
        <v>736872</v>
      </c>
      <c r="E717" s="22">
        <v>146374</v>
      </c>
      <c r="F717" s="22">
        <v>0</v>
      </c>
      <c r="G717" s="22">
        <f t="shared" si="180"/>
        <v>-6897</v>
      </c>
      <c r="H717" s="22">
        <f t="shared" si="181"/>
        <v>146374</v>
      </c>
      <c r="I717" s="23">
        <f t="shared" si="182"/>
        <v>-100</v>
      </c>
      <c r="J717" s="23">
        <f t="shared" si="183"/>
        <v>0</v>
      </c>
      <c r="K717" s="23">
        <f t="shared" si="184"/>
        <v>0</v>
      </c>
    </row>
    <row r="718" spans="1:11">
      <c r="A718" s="20"/>
      <c r="B718" s="21" t="s">
        <v>55</v>
      </c>
      <c r="C718" s="22">
        <v>362248.5</v>
      </c>
      <c r="D718" s="22">
        <v>0</v>
      </c>
      <c r="E718" s="22">
        <v>0</v>
      </c>
      <c r="F718" s="22">
        <v>1226587.3799999999</v>
      </c>
      <c r="G718" s="22">
        <f t="shared" si="180"/>
        <v>864338.87999999989</v>
      </c>
      <c r="H718" s="22">
        <f t="shared" si="181"/>
        <v>-1226587.3799999999</v>
      </c>
      <c r="I718" s="23">
        <f t="shared" si="182"/>
        <v>238.60385343210527</v>
      </c>
      <c r="J718" s="23">
        <f t="shared" si="183"/>
        <v>0</v>
      </c>
      <c r="K718" s="23">
        <f t="shared" si="184"/>
        <v>0</v>
      </c>
    </row>
    <row r="719" spans="1:11">
      <c r="A719" s="20" t="s">
        <v>56</v>
      </c>
      <c r="B719" s="21" t="s">
        <v>57</v>
      </c>
      <c r="C719" s="22">
        <v>-362248.5</v>
      </c>
      <c r="D719" s="22">
        <v>0</v>
      </c>
      <c r="E719" s="22">
        <v>0</v>
      </c>
      <c r="F719" s="22">
        <v>-1226587.3799999999</v>
      </c>
      <c r="G719" s="22">
        <f t="shared" si="180"/>
        <v>-864338.87999999989</v>
      </c>
      <c r="H719" s="22">
        <f t="shared" si="181"/>
        <v>1226587.3799999999</v>
      </c>
      <c r="I719" s="23">
        <f t="shared" si="182"/>
        <v>238.60385343210527</v>
      </c>
      <c r="J719" s="23">
        <f t="shared" si="183"/>
        <v>0</v>
      </c>
      <c r="K719" s="23">
        <f t="shared" si="184"/>
        <v>0</v>
      </c>
    </row>
    <row r="720" spans="1:11">
      <c r="A720" s="26" t="s">
        <v>58</v>
      </c>
      <c r="B720" s="21" t="s">
        <v>59</v>
      </c>
      <c r="C720" s="22">
        <v>-362248.5</v>
      </c>
      <c r="D720" s="22">
        <v>0</v>
      </c>
      <c r="E720" s="22">
        <v>0</v>
      </c>
      <c r="F720" s="22">
        <v>-1226587.3799999999</v>
      </c>
      <c r="G720" s="22">
        <f t="shared" si="180"/>
        <v>-864338.87999999989</v>
      </c>
      <c r="H720" s="22">
        <f t="shared" si="181"/>
        <v>1226587.3799999999</v>
      </c>
      <c r="I720" s="23">
        <f t="shared" si="182"/>
        <v>238.60385343210527</v>
      </c>
      <c r="J720" s="23">
        <f t="shared" si="183"/>
        <v>0</v>
      </c>
      <c r="K720" s="23">
        <f t="shared" si="184"/>
        <v>0</v>
      </c>
    </row>
    <row r="721" spans="1:11" s="35" customFormat="1" ht="25.5">
      <c r="A721" s="31" t="s">
        <v>135</v>
      </c>
      <c r="B721" s="32" t="s">
        <v>136</v>
      </c>
      <c r="C721" s="33"/>
      <c r="D721" s="33"/>
      <c r="E721" s="33"/>
      <c r="F721" s="33"/>
      <c r="G721" s="33"/>
      <c r="H721" s="33"/>
      <c r="I721" s="34"/>
      <c r="J721" s="34"/>
      <c r="K721" s="34"/>
    </row>
    <row r="722" spans="1:11">
      <c r="A722" s="20" t="s">
        <v>21</v>
      </c>
      <c r="B722" s="21" t="s">
        <v>22</v>
      </c>
      <c r="C722" s="22">
        <v>997877</v>
      </c>
      <c r="D722" s="22">
        <v>1331289</v>
      </c>
      <c r="E722" s="22">
        <v>263763</v>
      </c>
      <c r="F722" s="22">
        <v>1331289</v>
      </c>
      <c r="G722" s="22">
        <f t="shared" ref="G722:G738" si="185">F722-C722</f>
        <v>333412</v>
      </c>
      <c r="H722" s="22">
        <f t="shared" ref="H722:H738" si="186">E722-F722</f>
        <v>-1067526</v>
      </c>
      <c r="I722" s="23">
        <f t="shared" ref="I722:I738" si="187">IF(ISERROR(F722/C722),0,F722/C722*100-100)</f>
        <v>33.412133960397938</v>
      </c>
      <c r="J722" s="23">
        <f t="shared" ref="J722:J738" si="188">IF(ISERROR(F722/E722),0,F722/E722*100)</f>
        <v>504.72924557273006</v>
      </c>
      <c r="K722" s="23">
        <f t="shared" ref="K722:K738" si="189">IF(ISERROR(F722/D722),0,F722/D722*100)</f>
        <v>100</v>
      </c>
    </row>
    <row r="723" spans="1:11">
      <c r="A723" s="26" t="s">
        <v>67</v>
      </c>
      <c r="B723" s="21" t="s">
        <v>68</v>
      </c>
      <c r="C723" s="22">
        <v>16335</v>
      </c>
      <c r="D723" s="22">
        <v>0</v>
      </c>
      <c r="E723" s="22">
        <v>0</v>
      </c>
      <c r="F723" s="22">
        <v>0</v>
      </c>
      <c r="G723" s="22">
        <f t="shared" si="185"/>
        <v>-16335</v>
      </c>
      <c r="H723" s="22">
        <f t="shared" si="186"/>
        <v>0</v>
      </c>
      <c r="I723" s="23">
        <f t="shared" si="187"/>
        <v>-100</v>
      </c>
      <c r="J723" s="23">
        <f t="shared" si="188"/>
        <v>0</v>
      </c>
      <c r="K723" s="23">
        <f t="shared" si="189"/>
        <v>0</v>
      </c>
    </row>
    <row r="724" spans="1:11">
      <c r="A724" s="27" t="s">
        <v>69</v>
      </c>
      <c r="B724" s="21" t="s">
        <v>70</v>
      </c>
      <c r="C724" s="22">
        <v>16335</v>
      </c>
      <c r="D724" s="22">
        <v>0</v>
      </c>
      <c r="E724" s="22">
        <v>0</v>
      </c>
      <c r="F724" s="22">
        <v>0</v>
      </c>
      <c r="G724" s="22">
        <f t="shared" si="185"/>
        <v>-16335</v>
      </c>
      <c r="H724" s="22">
        <f t="shared" si="186"/>
        <v>0</v>
      </c>
      <c r="I724" s="23">
        <f t="shared" si="187"/>
        <v>-100</v>
      </c>
      <c r="J724" s="23">
        <f t="shared" si="188"/>
        <v>0</v>
      </c>
      <c r="K724" s="23">
        <f t="shared" si="189"/>
        <v>0</v>
      </c>
    </row>
    <row r="725" spans="1:11">
      <c r="A725" s="28" t="s">
        <v>71</v>
      </c>
      <c r="B725" s="21" t="s">
        <v>72</v>
      </c>
      <c r="C725" s="22">
        <v>16335</v>
      </c>
      <c r="D725" s="22">
        <v>0</v>
      </c>
      <c r="E725" s="22">
        <v>0</v>
      </c>
      <c r="F725" s="22">
        <v>0</v>
      </c>
      <c r="G725" s="22">
        <f t="shared" si="185"/>
        <v>-16335</v>
      </c>
      <c r="H725" s="22">
        <f t="shared" si="186"/>
        <v>0</v>
      </c>
      <c r="I725" s="23">
        <f t="shared" si="187"/>
        <v>-100</v>
      </c>
      <c r="J725" s="23">
        <f t="shared" si="188"/>
        <v>0</v>
      </c>
      <c r="K725" s="23">
        <f t="shared" si="189"/>
        <v>0</v>
      </c>
    </row>
    <row r="726" spans="1:11" ht="25.5">
      <c r="A726" s="29" t="s">
        <v>73</v>
      </c>
      <c r="B726" s="21" t="s">
        <v>74</v>
      </c>
      <c r="C726" s="22">
        <v>16335</v>
      </c>
      <c r="D726" s="22">
        <v>0</v>
      </c>
      <c r="E726" s="22">
        <v>0</v>
      </c>
      <c r="F726" s="22">
        <v>0</v>
      </c>
      <c r="G726" s="22">
        <f t="shared" si="185"/>
        <v>-16335</v>
      </c>
      <c r="H726" s="22">
        <f t="shared" si="186"/>
        <v>0</v>
      </c>
      <c r="I726" s="23">
        <f t="shared" si="187"/>
        <v>-100</v>
      </c>
      <c r="J726" s="23">
        <f t="shared" si="188"/>
        <v>0</v>
      </c>
      <c r="K726" s="23">
        <f t="shared" si="189"/>
        <v>0</v>
      </c>
    </row>
    <row r="727" spans="1:11" ht="25.5">
      <c r="A727" s="30" t="s">
        <v>75</v>
      </c>
      <c r="B727" s="21" t="s">
        <v>76</v>
      </c>
      <c r="C727" s="22">
        <v>16335</v>
      </c>
      <c r="D727" s="22">
        <v>0</v>
      </c>
      <c r="E727" s="22">
        <v>0</v>
      </c>
      <c r="F727" s="22">
        <v>0</v>
      </c>
      <c r="G727" s="22">
        <f t="shared" si="185"/>
        <v>-16335</v>
      </c>
      <c r="H727" s="22">
        <f t="shared" si="186"/>
        <v>0</v>
      </c>
      <c r="I727" s="23">
        <f t="shared" si="187"/>
        <v>-100</v>
      </c>
      <c r="J727" s="23">
        <f t="shared" si="188"/>
        <v>0</v>
      </c>
      <c r="K727" s="23">
        <f t="shared" si="189"/>
        <v>0</v>
      </c>
    </row>
    <row r="728" spans="1:11">
      <c r="A728" s="26" t="s">
        <v>23</v>
      </c>
      <c r="B728" s="21" t="s">
        <v>24</v>
      </c>
      <c r="C728" s="22">
        <v>981542</v>
      </c>
      <c r="D728" s="22">
        <v>1331289</v>
      </c>
      <c r="E728" s="22">
        <v>263763</v>
      </c>
      <c r="F728" s="22">
        <v>1331289</v>
      </c>
      <c r="G728" s="22">
        <f t="shared" si="185"/>
        <v>349747</v>
      </c>
      <c r="H728" s="22">
        <f t="shared" si="186"/>
        <v>-1067526</v>
      </c>
      <c r="I728" s="23">
        <f t="shared" si="187"/>
        <v>35.632402892591472</v>
      </c>
      <c r="J728" s="23">
        <f t="shared" si="188"/>
        <v>504.72924557273006</v>
      </c>
      <c r="K728" s="23">
        <f t="shared" si="189"/>
        <v>100</v>
      </c>
    </row>
    <row r="729" spans="1:11">
      <c r="A729" s="27" t="s">
        <v>25</v>
      </c>
      <c r="B729" s="21" t="s">
        <v>26</v>
      </c>
      <c r="C729" s="22">
        <v>981542</v>
      </c>
      <c r="D729" s="22">
        <v>1331289</v>
      </c>
      <c r="E729" s="22">
        <v>263763</v>
      </c>
      <c r="F729" s="22">
        <v>1331289</v>
      </c>
      <c r="G729" s="22">
        <f t="shared" si="185"/>
        <v>349747</v>
      </c>
      <c r="H729" s="22">
        <f t="shared" si="186"/>
        <v>-1067526</v>
      </c>
      <c r="I729" s="23">
        <f t="shared" si="187"/>
        <v>35.632402892591472</v>
      </c>
      <c r="J729" s="23">
        <f t="shared" si="188"/>
        <v>504.72924557273006</v>
      </c>
      <c r="K729" s="23">
        <f t="shared" si="189"/>
        <v>100</v>
      </c>
    </row>
    <row r="730" spans="1:11">
      <c r="A730" s="20" t="s">
        <v>27</v>
      </c>
      <c r="B730" s="21" t="s">
        <v>28</v>
      </c>
      <c r="C730" s="22">
        <v>153408.21</v>
      </c>
      <c r="D730" s="22">
        <v>1331289</v>
      </c>
      <c r="E730" s="22">
        <v>263763</v>
      </c>
      <c r="F730" s="22">
        <v>1199330.8400000001</v>
      </c>
      <c r="G730" s="22">
        <f t="shared" si="185"/>
        <v>1045922.6300000001</v>
      </c>
      <c r="H730" s="22">
        <f t="shared" si="186"/>
        <v>-935567.84000000008</v>
      </c>
      <c r="I730" s="23">
        <f t="shared" si="187"/>
        <v>681.79051825192425</v>
      </c>
      <c r="J730" s="23">
        <f t="shared" si="188"/>
        <v>454.70018160242336</v>
      </c>
      <c r="K730" s="23">
        <f t="shared" si="189"/>
        <v>90.087940334517896</v>
      </c>
    </row>
    <row r="731" spans="1:11">
      <c r="A731" s="26" t="s">
        <v>29</v>
      </c>
      <c r="B731" s="21" t="s">
        <v>30</v>
      </c>
      <c r="C731" s="22">
        <v>34688.35</v>
      </c>
      <c r="D731" s="22">
        <v>103065</v>
      </c>
      <c r="E731" s="22">
        <v>45325</v>
      </c>
      <c r="F731" s="22">
        <v>42121.85</v>
      </c>
      <c r="G731" s="22">
        <f t="shared" si="185"/>
        <v>7433.5</v>
      </c>
      <c r="H731" s="22">
        <f t="shared" si="186"/>
        <v>3203.1500000000015</v>
      </c>
      <c r="I731" s="23">
        <f t="shared" si="187"/>
        <v>21.429384793453707</v>
      </c>
      <c r="J731" s="23">
        <f t="shared" si="188"/>
        <v>92.932928847214555</v>
      </c>
      <c r="K731" s="23">
        <f t="shared" si="189"/>
        <v>40.869208751758599</v>
      </c>
    </row>
    <row r="732" spans="1:11">
      <c r="A732" s="27" t="s">
        <v>31</v>
      </c>
      <c r="B732" s="21" t="s">
        <v>32</v>
      </c>
      <c r="C732" s="22">
        <v>34688.35</v>
      </c>
      <c r="D732" s="22">
        <v>103065</v>
      </c>
      <c r="E732" s="22">
        <v>45325</v>
      </c>
      <c r="F732" s="22">
        <v>42121.85</v>
      </c>
      <c r="G732" s="22">
        <f t="shared" si="185"/>
        <v>7433.5</v>
      </c>
      <c r="H732" s="22">
        <f t="shared" si="186"/>
        <v>3203.1500000000015</v>
      </c>
      <c r="I732" s="23">
        <f t="shared" si="187"/>
        <v>21.429384793453707</v>
      </c>
      <c r="J732" s="23">
        <f t="shared" si="188"/>
        <v>92.932928847214555</v>
      </c>
      <c r="K732" s="23">
        <f t="shared" si="189"/>
        <v>40.869208751758599</v>
      </c>
    </row>
    <row r="733" spans="1:11">
      <c r="A733" s="28" t="s">
        <v>33</v>
      </c>
      <c r="B733" s="21" t="s">
        <v>34</v>
      </c>
      <c r="C733" s="22">
        <v>34688.35</v>
      </c>
      <c r="D733" s="22">
        <v>103065</v>
      </c>
      <c r="E733" s="22">
        <v>45325</v>
      </c>
      <c r="F733" s="22">
        <v>42121.85</v>
      </c>
      <c r="G733" s="22">
        <f t="shared" si="185"/>
        <v>7433.5</v>
      </c>
      <c r="H733" s="22">
        <f t="shared" si="186"/>
        <v>3203.1500000000015</v>
      </c>
      <c r="I733" s="23">
        <f t="shared" si="187"/>
        <v>21.429384793453707</v>
      </c>
      <c r="J733" s="23">
        <f t="shared" si="188"/>
        <v>92.932928847214555</v>
      </c>
      <c r="K733" s="23">
        <f t="shared" si="189"/>
        <v>40.869208751758599</v>
      </c>
    </row>
    <row r="734" spans="1:11">
      <c r="A734" s="26" t="s">
        <v>51</v>
      </c>
      <c r="B734" s="21" t="s">
        <v>52</v>
      </c>
      <c r="C734" s="22">
        <v>118719.86</v>
      </c>
      <c r="D734" s="22">
        <v>1228224</v>
      </c>
      <c r="E734" s="22">
        <v>218438</v>
      </c>
      <c r="F734" s="22">
        <v>1157208.99</v>
      </c>
      <c r="G734" s="22">
        <f t="shared" si="185"/>
        <v>1038489.13</v>
      </c>
      <c r="H734" s="22">
        <f t="shared" si="186"/>
        <v>-938770.99</v>
      </c>
      <c r="I734" s="23">
        <f t="shared" si="187"/>
        <v>874.73918011695775</v>
      </c>
      <c r="J734" s="23">
        <f t="shared" si="188"/>
        <v>529.7654208516833</v>
      </c>
      <c r="K734" s="23">
        <f t="shared" si="189"/>
        <v>94.218073413318734</v>
      </c>
    </row>
    <row r="735" spans="1:11">
      <c r="A735" s="27" t="s">
        <v>53</v>
      </c>
      <c r="B735" s="21" t="s">
        <v>54</v>
      </c>
      <c r="C735" s="22">
        <v>118719.86</v>
      </c>
      <c r="D735" s="22">
        <v>1228224</v>
      </c>
      <c r="E735" s="22">
        <v>218438</v>
      </c>
      <c r="F735" s="22">
        <v>1157208.99</v>
      </c>
      <c r="G735" s="22">
        <f t="shared" si="185"/>
        <v>1038489.13</v>
      </c>
      <c r="H735" s="22">
        <f t="shared" si="186"/>
        <v>-938770.99</v>
      </c>
      <c r="I735" s="23">
        <f t="shared" si="187"/>
        <v>874.73918011695775</v>
      </c>
      <c r="J735" s="23">
        <f t="shared" si="188"/>
        <v>529.7654208516833</v>
      </c>
      <c r="K735" s="23">
        <f t="shared" si="189"/>
        <v>94.218073413318734</v>
      </c>
    </row>
    <row r="736" spans="1:11">
      <c r="A736" s="20"/>
      <c r="B736" s="21" t="s">
        <v>55</v>
      </c>
      <c r="C736" s="22">
        <v>844468.79</v>
      </c>
      <c r="D736" s="22">
        <v>0</v>
      </c>
      <c r="E736" s="22">
        <v>0</v>
      </c>
      <c r="F736" s="22">
        <v>131958.16</v>
      </c>
      <c r="G736" s="22">
        <f t="shared" si="185"/>
        <v>-712510.63</v>
      </c>
      <c r="H736" s="22">
        <f t="shared" si="186"/>
        <v>-131958.16</v>
      </c>
      <c r="I736" s="23">
        <f t="shared" si="187"/>
        <v>-84.373826296173718</v>
      </c>
      <c r="J736" s="23">
        <f t="shared" si="188"/>
        <v>0</v>
      </c>
      <c r="K736" s="23">
        <f t="shared" si="189"/>
        <v>0</v>
      </c>
    </row>
    <row r="737" spans="1:11">
      <c r="A737" s="20" t="s">
        <v>56</v>
      </c>
      <c r="B737" s="21" t="s">
        <v>57</v>
      </c>
      <c r="C737" s="22">
        <v>-844468.79</v>
      </c>
      <c r="D737" s="22">
        <v>0</v>
      </c>
      <c r="E737" s="22">
        <v>0</v>
      </c>
      <c r="F737" s="22">
        <v>-131958.16</v>
      </c>
      <c r="G737" s="22">
        <f t="shared" si="185"/>
        <v>712510.63</v>
      </c>
      <c r="H737" s="22">
        <f t="shared" si="186"/>
        <v>131958.16</v>
      </c>
      <c r="I737" s="23">
        <f t="shared" si="187"/>
        <v>-84.373826296173718</v>
      </c>
      <c r="J737" s="23">
        <f t="shared" si="188"/>
        <v>0</v>
      </c>
      <c r="K737" s="23">
        <f t="shared" si="189"/>
        <v>0</v>
      </c>
    </row>
    <row r="738" spans="1:11">
      <c r="A738" s="26" t="s">
        <v>58</v>
      </c>
      <c r="B738" s="21" t="s">
        <v>59</v>
      </c>
      <c r="C738" s="22">
        <v>-844468.79</v>
      </c>
      <c r="D738" s="22">
        <v>0</v>
      </c>
      <c r="E738" s="22">
        <v>0</v>
      </c>
      <c r="F738" s="22">
        <v>-131958.16</v>
      </c>
      <c r="G738" s="22">
        <f t="shared" si="185"/>
        <v>712510.63</v>
      </c>
      <c r="H738" s="22">
        <f t="shared" si="186"/>
        <v>131958.16</v>
      </c>
      <c r="I738" s="23">
        <f t="shared" si="187"/>
        <v>-84.373826296173718</v>
      </c>
      <c r="J738" s="23">
        <f t="shared" si="188"/>
        <v>0</v>
      </c>
      <c r="K738" s="23">
        <f t="shared" si="189"/>
        <v>0</v>
      </c>
    </row>
    <row r="739" spans="1:11" s="35" customFormat="1" ht="25.5">
      <c r="A739" s="36" t="s">
        <v>137</v>
      </c>
      <c r="B739" s="32" t="s">
        <v>138</v>
      </c>
      <c r="C739" s="33"/>
      <c r="D739" s="33"/>
      <c r="E739" s="33"/>
      <c r="F739" s="33"/>
      <c r="G739" s="33"/>
      <c r="H739" s="33"/>
      <c r="I739" s="34"/>
      <c r="J739" s="34"/>
      <c r="K739" s="34"/>
    </row>
    <row r="740" spans="1:11">
      <c r="A740" s="20" t="s">
        <v>21</v>
      </c>
      <c r="B740" s="21" t="s">
        <v>22</v>
      </c>
      <c r="C740" s="22">
        <v>997877</v>
      </c>
      <c r="D740" s="22">
        <v>1331289</v>
      </c>
      <c r="E740" s="22">
        <v>263763</v>
      </c>
      <c r="F740" s="22">
        <v>1331289</v>
      </c>
      <c r="G740" s="22">
        <f t="shared" ref="G740:G756" si="190">F740-C740</f>
        <v>333412</v>
      </c>
      <c r="H740" s="22">
        <f t="shared" ref="H740:H756" si="191">E740-F740</f>
        <v>-1067526</v>
      </c>
      <c r="I740" s="23">
        <f t="shared" ref="I740:I756" si="192">IF(ISERROR(F740/C740),0,F740/C740*100-100)</f>
        <v>33.412133960397938</v>
      </c>
      <c r="J740" s="23">
        <f t="shared" ref="J740:J756" si="193">IF(ISERROR(F740/E740),0,F740/E740*100)</f>
        <v>504.72924557273006</v>
      </c>
      <c r="K740" s="23">
        <f t="shared" ref="K740:K756" si="194">IF(ISERROR(F740/D740),0,F740/D740*100)</f>
        <v>100</v>
      </c>
    </row>
    <row r="741" spans="1:11">
      <c r="A741" s="26" t="s">
        <v>67</v>
      </c>
      <c r="B741" s="21" t="s">
        <v>68</v>
      </c>
      <c r="C741" s="22">
        <v>16335</v>
      </c>
      <c r="D741" s="22">
        <v>0</v>
      </c>
      <c r="E741" s="22">
        <v>0</v>
      </c>
      <c r="F741" s="22">
        <v>0</v>
      </c>
      <c r="G741" s="22">
        <f t="shared" si="190"/>
        <v>-16335</v>
      </c>
      <c r="H741" s="22">
        <f t="shared" si="191"/>
        <v>0</v>
      </c>
      <c r="I741" s="23">
        <f t="shared" si="192"/>
        <v>-100</v>
      </c>
      <c r="J741" s="23">
        <f t="shared" si="193"/>
        <v>0</v>
      </c>
      <c r="K741" s="23">
        <f t="shared" si="194"/>
        <v>0</v>
      </c>
    </row>
    <row r="742" spans="1:11">
      <c r="A742" s="27" t="s">
        <v>69</v>
      </c>
      <c r="B742" s="21" t="s">
        <v>70</v>
      </c>
      <c r="C742" s="22">
        <v>16335</v>
      </c>
      <c r="D742" s="22">
        <v>0</v>
      </c>
      <c r="E742" s="22">
        <v>0</v>
      </c>
      <c r="F742" s="22">
        <v>0</v>
      </c>
      <c r="G742" s="22">
        <f t="shared" si="190"/>
        <v>-16335</v>
      </c>
      <c r="H742" s="22">
        <f t="shared" si="191"/>
        <v>0</v>
      </c>
      <c r="I742" s="23">
        <f t="shared" si="192"/>
        <v>-100</v>
      </c>
      <c r="J742" s="23">
        <f t="shared" si="193"/>
        <v>0</v>
      </c>
      <c r="K742" s="23">
        <f t="shared" si="194"/>
        <v>0</v>
      </c>
    </row>
    <row r="743" spans="1:11">
      <c r="A743" s="28" t="s">
        <v>71</v>
      </c>
      <c r="B743" s="21" t="s">
        <v>72</v>
      </c>
      <c r="C743" s="22">
        <v>16335</v>
      </c>
      <c r="D743" s="22">
        <v>0</v>
      </c>
      <c r="E743" s="22">
        <v>0</v>
      </c>
      <c r="F743" s="22">
        <v>0</v>
      </c>
      <c r="G743" s="22">
        <f t="shared" si="190"/>
        <v>-16335</v>
      </c>
      <c r="H743" s="22">
        <f t="shared" si="191"/>
        <v>0</v>
      </c>
      <c r="I743" s="23">
        <f t="shared" si="192"/>
        <v>-100</v>
      </c>
      <c r="J743" s="23">
        <f t="shared" si="193"/>
        <v>0</v>
      </c>
      <c r="K743" s="23">
        <f t="shared" si="194"/>
        <v>0</v>
      </c>
    </row>
    <row r="744" spans="1:11" ht="25.5">
      <c r="A744" s="29" t="s">
        <v>73</v>
      </c>
      <c r="B744" s="21" t="s">
        <v>74</v>
      </c>
      <c r="C744" s="22">
        <v>16335</v>
      </c>
      <c r="D744" s="22">
        <v>0</v>
      </c>
      <c r="E744" s="22">
        <v>0</v>
      </c>
      <c r="F744" s="22">
        <v>0</v>
      </c>
      <c r="G744" s="22">
        <f t="shared" si="190"/>
        <v>-16335</v>
      </c>
      <c r="H744" s="22">
        <f t="shared" si="191"/>
        <v>0</v>
      </c>
      <c r="I744" s="23">
        <f t="shared" si="192"/>
        <v>-100</v>
      </c>
      <c r="J744" s="23">
        <f t="shared" si="193"/>
        <v>0</v>
      </c>
      <c r="K744" s="23">
        <f t="shared" si="194"/>
        <v>0</v>
      </c>
    </row>
    <row r="745" spans="1:11" ht="25.5">
      <c r="A745" s="30" t="s">
        <v>75</v>
      </c>
      <c r="B745" s="21" t="s">
        <v>76</v>
      </c>
      <c r="C745" s="22">
        <v>16335</v>
      </c>
      <c r="D745" s="22">
        <v>0</v>
      </c>
      <c r="E745" s="22">
        <v>0</v>
      </c>
      <c r="F745" s="22">
        <v>0</v>
      </c>
      <c r="G745" s="22">
        <f t="shared" si="190"/>
        <v>-16335</v>
      </c>
      <c r="H745" s="22">
        <f t="shared" si="191"/>
        <v>0</v>
      </c>
      <c r="I745" s="23">
        <f t="shared" si="192"/>
        <v>-100</v>
      </c>
      <c r="J745" s="23">
        <f t="shared" si="193"/>
        <v>0</v>
      </c>
      <c r="K745" s="23">
        <f t="shared" si="194"/>
        <v>0</v>
      </c>
    </row>
    <row r="746" spans="1:11">
      <c r="A746" s="26" t="s">
        <v>23</v>
      </c>
      <c r="B746" s="21" t="s">
        <v>24</v>
      </c>
      <c r="C746" s="22">
        <v>981542</v>
      </c>
      <c r="D746" s="22">
        <v>1331289</v>
      </c>
      <c r="E746" s="22">
        <v>263763</v>
      </c>
      <c r="F746" s="22">
        <v>1331289</v>
      </c>
      <c r="G746" s="22">
        <f t="shared" si="190"/>
        <v>349747</v>
      </c>
      <c r="H746" s="22">
        <f t="shared" si="191"/>
        <v>-1067526</v>
      </c>
      <c r="I746" s="23">
        <f t="shared" si="192"/>
        <v>35.632402892591472</v>
      </c>
      <c r="J746" s="23">
        <f t="shared" si="193"/>
        <v>504.72924557273006</v>
      </c>
      <c r="K746" s="23">
        <f t="shared" si="194"/>
        <v>100</v>
      </c>
    </row>
    <row r="747" spans="1:11">
      <c r="A747" s="27" t="s">
        <v>25</v>
      </c>
      <c r="B747" s="21" t="s">
        <v>26</v>
      </c>
      <c r="C747" s="22">
        <v>981542</v>
      </c>
      <c r="D747" s="22">
        <v>1331289</v>
      </c>
      <c r="E747" s="22">
        <v>263763</v>
      </c>
      <c r="F747" s="22">
        <v>1331289</v>
      </c>
      <c r="G747" s="22">
        <f t="shared" si="190"/>
        <v>349747</v>
      </c>
      <c r="H747" s="22">
        <f t="shared" si="191"/>
        <v>-1067526</v>
      </c>
      <c r="I747" s="23">
        <f t="shared" si="192"/>
        <v>35.632402892591472</v>
      </c>
      <c r="J747" s="23">
        <f t="shared" si="193"/>
        <v>504.72924557273006</v>
      </c>
      <c r="K747" s="23">
        <f t="shared" si="194"/>
        <v>100</v>
      </c>
    </row>
    <row r="748" spans="1:11">
      <c r="A748" s="20" t="s">
        <v>27</v>
      </c>
      <c r="B748" s="21" t="s">
        <v>28</v>
      </c>
      <c r="C748" s="22">
        <v>153408.21</v>
      </c>
      <c r="D748" s="22">
        <v>1331289</v>
      </c>
      <c r="E748" s="22">
        <v>263763</v>
      </c>
      <c r="F748" s="22">
        <v>1199330.8400000001</v>
      </c>
      <c r="G748" s="22">
        <f t="shared" si="190"/>
        <v>1045922.6300000001</v>
      </c>
      <c r="H748" s="22">
        <f t="shared" si="191"/>
        <v>-935567.84000000008</v>
      </c>
      <c r="I748" s="23">
        <f t="shared" si="192"/>
        <v>681.79051825192425</v>
      </c>
      <c r="J748" s="23">
        <f t="shared" si="193"/>
        <v>454.70018160242336</v>
      </c>
      <c r="K748" s="23">
        <f t="shared" si="194"/>
        <v>90.087940334517896</v>
      </c>
    </row>
    <row r="749" spans="1:11">
      <c r="A749" s="26" t="s">
        <v>29</v>
      </c>
      <c r="B749" s="21" t="s">
        <v>30</v>
      </c>
      <c r="C749" s="22">
        <v>34688.35</v>
      </c>
      <c r="D749" s="22">
        <v>103065</v>
      </c>
      <c r="E749" s="22">
        <v>45325</v>
      </c>
      <c r="F749" s="22">
        <v>42121.85</v>
      </c>
      <c r="G749" s="22">
        <f t="shared" si="190"/>
        <v>7433.5</v>
      </c>
      <c r="H749" s="22">
        <f t="shared" si="191"/>
        <v>3203.1500000000015</v>
      </c>
      <c r="I749" s="23">
        <f t="shared" si="192"/>
        <v>21.429384793453707</v>
      </c>
      <c r="J749" s="23">
        <f t="shared" si="193"/>
        <v>92.932928847214555</v>
      </c>
      <c r="K749" s="23">
        <f t="shared" si="194"/>
        <v>40.869208751758599</v>
      </c>
    </row>
    <row r="750" spans="1:11">
      <c r="A750" s="27" t="s">
        <v>31</v>
      </c>
      <c r="B750" s="21" t="s">
        <v>32</v>
      </c>
      <c r="C750" s="22">
        <v>34688.35</v>
      </c>
      <c r="D750" s="22">
        <v>103065</v>
      </c>
      <c r="E750" s="22">
        <v>45325</v>
      </c>
      <c r="F750" s="22">
        <v>42121.85</v>
      </c>
      <c r="G750" s="22">
        <f t="shared" si="190"/>
        <v>7433.5</v>
      </c>
      <c r="H750" s="22">
        <f t="shared" si="191"/>
        <v>3203.1500000000015</v>
      </c>
      <c r="I750" s="23">
        <f t="shared" si="192"/>
        <v>21.429384793453707</v>
      </c>
      <c r="J750" s="23">
        <f t="shared" si="193"/>
        <v>92.932928847214555</v>
      </c>
      <c r="K750" s="23">
        <f t="shared" si="194"/>
        <v>40.869208751758599</v>
      </c>
    </row>
    <row r="751" spans="1:11">
      <c r="A751" s="28" t="s">
        <v>33</v>
      </c>
      <c r="B751" s="21" t="s">
        <v>34</v>
      </c>
      <c r="C751" s="22">
        <v>34688.35</v>
      </c>
      <c r="D751" s="22">
        <v>103065</v>
      </c>
      <c r="E751" s="22">
        <v>45325</v>
      </c>
      <c r="F751" s="22">
        <v>42121.85</v>
      </c>
      <c r="G751" s="22">
        <f t="shared" si="190"/>
        <v>7433.5</v>
      </c>
      <c r="H751" s="22">
        <f t="shared" si="191"/>
        <v>3203.1500000000015</v>
      </c>
      <c r="I751" s="23">
        <f t="shared" si="192"/>
        <v>21.429384793453707</v>
      </c>
      <c r="J751" s="23">
        <f t="shared" si="193"/>
        <v>92.932928847214555</v>
      </c>
      <c r="K751" s="23">
        <f t="shared" si="194"/>
        <v>40.869208751758599</v>
      </c>
    </row>
    <row r="752" spans="1:11">
      <c r="A752" s="26" t="s">
        <v>51</v>
      </c>
      <c r="B752" s="21" t="s">
        <v>52</v>
      </c>
      <c r="C752" s="22">
        <v>118719.86</v>
      </c>
      <c r="D752" s="22">
        <v>1228224</v>
      </c>
      <c r="E752" s="22">
        <v>218438</v>
      </c>
      <c r="F752" s="22">
        <v>1157208.99</v>
      </c>
      <c r="G752" s="22">
        <f t="shared" si="190"/>
        <v>1038489.13</v>
      </c>
      <c r="H752" s="22">
        <f t="shared" si="191"/>
        <v>-938770.99</v>
      </c>
      <c r="I752" s="23">
        <f t="shared" si="192"/>
        <v>874.73918011695775</v>
      </c>
      <c r="J752" s="23">
        <f t="shared" si="193"/>
        <v>529.7654208516833</v>
      </c>
      <c r="K752" s="23">
        <f t="shared" si="194"/>
        <v>94.218073413318734</v>
      </c>
    </row>
    <row r="753" spans="1:11">
      <c r="A753" s="27" t="s">
        <v>53</v>
      </c>
      <c r="B753" s="21" t="s">
        <v>54</v>
      </c>
      <c r="C753" s="22">
        <v>118719.86</v>
      </c>
      <c r="D753" s="22">
        <v>1228224</v>
      </c>
      <c r="E753" s="22">
        <v>218438</v>
      </c>
      <c r="F753" s="22">
        <v>1157208.99</v>
      </c>
      <c r="G753" s="22">
        <f t="shared" si="190"/>
        <v>1038489.13</v>
      </c>
      <c r="H753" s="22">
        <f t="shared" si="191"/>
        <v>-938770.99</v>
      </c>
      <c r="I753" s="23">
        <f t="shared" si="192"/>
        <v>874.73918011695775</v>
      </c>
      <c r="J753" s="23">
        <f t="shared" si="193"/>
        <v>529.7654208516833</v>
      </c>
      <c r="K753" s="23">
        <f t="shared" si="194"/>
        <v>94.218073413318734</v>
      </c>
    </row>
    <row r="754" spans="1:11">
      <c r="A754" s="20"/>
      <c r="B754" s="21" t="s">
        <v>55</v>
      </c>
      <c r="C754" s="22">
        <v>844468.79</v>
      </c>
      <c r="D754" s="22">
        <v>0</v>
      </c>
      <c r="E754" s="22">
        <v>0</v>
      </c>
      <c r="F754" s="22">
        <v>131958.16</v>
      </c>
      <c r="G754" s="22">
        <f t="shared" si="190"/>
        <v>-712510.63</v>
      </c>
      <c r="H754" s="22">
        <f t="shared" si="191"/>
        <v>-131958.16</v>
      </c>
      <c r="I754" s="23">
        <f t="shared" si="192"/>
        <v>-84.373826296173718</v>
      </c>
      <c r="J754" s="23">
        <f t="shared" si="193"/>
        <v>0</v>
      </c>
      <c r="K754" s="23">
        <f t="shared" si="194"/>
        <v>0</v>
      </c>
    </row>
    <row r="755" spans="1:11">
      <c r="A755" s="20" t="s">
        <v>56</v>
      </c>
      <c r="B755" s="21" t="s">
        <v>57</v>
      </c>
      <c r="C755" s="22">
        <v>-844468.79</v>
      </c>
      <c r="D755" s="22">
        <v>0</v>
      </c>
      <c r="E755" s="22">
        <v>0</v>
      </c>
      <c r="F755" s="22">
        <v>-131958.16</v>
      </c>
      <c r="G755" s="22">
        <f t="shared" si="190"/>
        <v>712510.63</v>
      </c>
      <c r="H755" s="22">
        <f t="shared" si="191"/>
        <v>131958.16</v>
      </c>
      <c r="I755" s="23">
        <f t="shared" si="192"/>
        <v>-84.373826296173718</v>
      </c>
      <c r="J755" s="23">
        <f t="shared" si="193"/>
        <v>0</v>
      </c>
      <c r="K755" s="23">
        <f t="shared" si="194"/>
        <v>0</v>
      </c>
    </row>
    <row r="756" spans="1:11">
      <c r="A756" s="26" t="s">
        <v>58</v>
      </c>
      <c r="B756" s="21" t="s">
        <v>59</v>
      </c>
      <c r="C756" s="22">
        <v>-844468.79</v>
      </c>
      <c r="D756" s="22">
        <v>0</v>
      </c>
      <c r="E756" s="22">
        <v>0</v>
      </c>
      <c r="F756" s="22">
        <v>-131958.16</v>
      </c>
      <c r="G756" s="22">
        <f t="shared" si="190"/>
        <v>712510.63</v>
      </c>
      <c r="H756" s="22">
        <f t="shared" si="191"/>
        <v>131958.16</v>
      </c>
      <c r="I756" s="23">
        <f t="shared" si="192"/>
        <v>-84.373826296173718</v>
      </c>
      <c r="J756" s="23">
        <f t="shared" si="193"/>
        <v>0</v>
      </c>
      <c r="K756" s="23">
        <f t="shared" si="194"/>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3AA4B-0BC5-4523-A924-DE025DF88D79}">
  <sheetPr>
    <pageSetUpPr fitToPage="1"/>
  </sheetPr>
  <dimension ref="A1:K1093"/>
  <sheetViews>
    <sheetView zoomScaleNormal="100" workbookViewId="0">
      <pane ySplit="10" topLeftCell="A11" activePane="bottomLeft" state="frozen"/>
      <selection sqref="A1:XFD9"/>
      <selection pane="bottomLeft" activeCell="A13" sqref="A13:XFD1093"/>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16</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961</v>
      </c>
      <c r="B6" s="43"/>
      <c r="C6" s="43"/>
      <c r="D6" s="43"/>
      <c r="E6" s="43"/>
      <c r="F6" s="43"/>
      <c r="G6" s="43"/>
      <c r="H6" s="43"/>
      <c r="I6" s="43"/>
      <c r="J6" s="43"/>
      <c r="K6" s="43"/>
    </row>
    <row r="7" spans="1:11" ht="15.75">
      <c r="A7" s="37" t="s">
        <v>962</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963</v>
      </c>
      <c r="D9" s="14" t="s">
        <v>17</v>
      </c>
      <c r="E9" s="14" t="s">
        <v>6</v>
      </c>
      <c r="F9" s="15" t="s">
        <v>7</v>
      </c>
      <c r="G9" s="14" t="s">
        <v>964</v>
      </c>
      <c r="H9" s="14" t="s">
        <v>8</v>
      </c>
      <c r="I9" s="14" t="s">
        <v>965</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18</v>
      </c>
      <c r="C11" s="18"/>
      <c r="D11" s="18"/>
      <c r="E11" s="18"/>
      <c r="F11" s="18"/>
      <c r="G11" s="18"/>
      <c r="H11" s="18"/>
      <c r="I11" s="19"/>
      <c r="J11" s="19"/>
      <c r="K11" s="19"/>
    </row>
    <row r="12" spans="1:11">
      <c r="A12" s="24" t="s">
        <v>797</v>
      </c>
      <c r="B12" s="25" t="s">
        <v>798</v>
      </c>
      <c r="C12" s="22"/>
      <c r="D12" s="22"/>
      <c r="E12" s="22"/>
      <c r="F12" s="22"/>
      <c r="G12" s="22"/>
      <c r="H12" s="22"/>
      <c r="I12" s="23"/>
      <c r="J12" s="23"/>
      <c r="K12" s="23"/>
    </row>
    <row r="13" spans="1:11">
      <c r="A13" s="20" t="s">
        <v>21</v>
      </c>
      <c r="B13" s="21" t="s">
        <v>22</v>
      </c>
      <c r="C13" s="22">
        <v>101556935.02</v>
      </c>
      <c r="D13" s="22">
        <v>106669337</v>
      </c>
      <c r="E13" s="22">
        <v>55805625</v>
      </c>
      <c r="F13" s="22">
        <v>92664065.049999997</v>
      </c>
      <c r="G13" s="22">
        <f t="shared" ref="G13:G44" si="0">F13-C13</f>
        <v>-8892869.9699999988</v>
      </c>
      <c r="H13" s="22">
        <f t="shared" ref="H13:H44" si="1">E13-F13</f>
        <v>-36858440.049999997</v>
      </c>
      <c r="I13" s="23">
        <f t="shared" ref="I13:I44" si="2">IF(ISERROR(F13/C13),0,F13/C13*100-100)</f>
        <v>-8.7565363884294953</v>
      </c>
      <c r="J13" s="23">
        <f t="shared" ref="J13:J44" si="3">IF(ISERROR(F13/E13),0,F13/E13*100)</f>
        <v>166.04789400710052</v>
      </c>
      <c r="K13" s="23">
        <f t="shared" ref="K13:K44" si="4">IF(ISERROR(F13/D13),0,F13/D13*100)</f>
        <v>86.8703862385495</v>
      </c>
    </row>
    <row r="14" spans="1:11" ht="25.5">
      <c r="A14" s="26" t="s">
        <v>65</v>
      </c>
      <c r="B14" s="21" t="s">
        <v>66</v>
      </c>
      <c r="C14" s="22">
        <v>1041978.23</v>
      </c>
      <c r="D14" s="22">
        <v>1029076</v>
      </c>
      <c r="E14" s="22">
        <v>489510</v>
      </c>
      <c r="F14" s="22">
        <v>1396412</v>
      </c>
      <c r="G14" s="22">
        <f t="shared" si="0"/>
        <v>354433.77</v>
      </c>
      <c r="H14" s="22">
        <f t="shared" si="1"/>
        <v>-906902</v>
      </c>
      <c r="I14" s="23">
        <f t="shared" si="2"/>
        <v>34.015467866348814</v>
      </c>
      <c r="J14" s="23">
        <f t="shared" si="3"/>
        <v>285.26730812445101</v>
      </c>
      <c r="K14" s="23">
        <f t="shared" si="4"/>
        <v>135.69571149263999</v>
      </c>
    </row>
    <row r="15" spans="1:11">
      <c r="A15" s="26" t="s">
        <v>93</v>
      </c>
      <c r="B15" s="21" t="s">
        <v>94</v>
      </c>
      <c r="C15" s="22">
        <v>7201563.7199999997</v>
      </c>
      <c r="D15" s="22">
        <v>16837678</v>
      </c>
      <c r="E15" s="22">
        <v>10926246</v>
      </c>
      <c r="F15" s="22">
        <v>4975615.16</v>
      </c>
      <c r="G15" s="22">
        <f t="shared" si="0"/>
        <v>-2225948.5599999996</v>
      </c>
      <c r="H15" s="22">
        <f t="shared" si="1"/>
        <v>5950630.8399999999</v>
      </c>
      <c r="I15" s="23">
        <f t="shared" si="2"/>
        <v>-30.90923925061098</v>
      </c>
      <c r="J15" s="23">
        <f t="shared" si="3"/>
        <v>45.538194545500808</v>
      </c>
      <c r="K15" s="23">
        <f t="shared" si="4"/>
        <v>29.55048291100471</v>
      </c>
    </row>
    <row r="16" spans="1:11">
      <c r="A16" s="26" t="s">
        <v>67</v>
      </c>
      <c r="B16" s="21" t="s">
        <v>68</v>
      </c>
      <c r="C16" s="22">
        <v>1931825.07</v>
      </c>
      <c r="D16" s="22">
        <v>4523769</v>
      </c>
      <c r="E16" s="22">
        <v>2090249</v>
      </c>
      <c r="F16" s="22">
        <v>2013223.89</v>
      </c>
      <c r="G16" s="22">
        <f t="shared" si="0"/>
        <v>81398.819999999832</v>
      </c>
      <c r="H16" s="22">
        <f t="shared" si="1"/>
        <v>77025.110000000102</v>
      </c>
      <c r="I16" s="23">
        <f t="shared" si="2"/>
        <v>4.2135709523636962</v>
      </c>
      <c r="J16" s="23">
        <f t="shared" si="3"/>
        <v>96.315027061369236</v>
      </c>
      <c r="K16" s="23">
        <f t="shared" si="4"/>
        <v>44.503242539572639</v>
      </c>
    </row>
    <row r="17" spans="1:11">
      <c r="A17" s="27" t="s">
        <v>69</v>
      </c>
      <c r="B17" s="21" t="s">
        <v>70</v>
      </c>
      <c r="C17" s="22">
        <v>686742.39</v>
      </c>
      <c r="D17" s="22">
        <v>579026</v>
      </c>
      <c r="E17" s="22">
        <v>426639</v>
      </c>
      <c r="F17" s="22">
        <v>543416.03</v>
      </c>
      <c r="G17" s="22">
        <f t="shared" si="0"/>
        <v>-143326.35999999999</v>
      </c>
      <c r="H17" s="22">
        <f t="shared" si="1"/>
        <v>-116777.03000000003</v>
      </c>
      <c r="I17" s="23">
        <f t="shared" si="2"/>
        <v>-20.870469347319599</v>
      </c>
      <c r="J17" s="23">
        <f t="shared" si="3"/>
        <v>127.37139126990267</v>
      </c>
      <c r="K17" s="23">
        <f t="shared" si="4"/>
        <v>93.850022278792324</v>
      </c>
    </row>
    <row r="18" spans="1:11">
      <c r="A18" s="28" t="s">
        <v>71</v>
      </c>
      <c r="B18" s="21" t="s">
        <v>72</v>
      </c>
      <c r="C18" s="22">
        <v>686742.39</v>
      </c>
      <c r="D18" s="22">
        <v>579026</v>
      </c>
      <c r="E18" s="22">
        <v>426639</v>
      </c>
      <c r="F18" s="22">
        <v>543416.03</v>
      </c>
      <c r="G18" s="22">
        <f t="shared" si="0"/>
        <v>-143326.35999999999</v>
      </c>
      <c r="H18" s="22">
        <f t="shared" si="1"/>
        <v>-116777.03000000003</v>
      </c>
      <c r="I18" s="23">
        <f t="shared" si="2"/>
        <v>-20.870469347319599</v>
      </c>
      <c r="J18" s="23">
        <f t="shared" si="3"/>
        <v>127.37139126990267</v>
      </c>
      <c r="K18" s="23">
        <f t="shared" si="4"/>
        <v>93.850022278792324</v>
      </c>
    </row>
    <row r="19" spans="1:11" ht="25.5">
      <c r="A19" s="29" t="s">
        <v>73</v>
      </c>
      <c r="B19" s="21" t="s">
        <v>74</v>
      </c>
      <c r="C19" s="22">
        <v>686742.39</v>
      </c>
      <c r="D19" s="22">
        <v>579026</v>
      </c>
      <c r="E19" s="22">
        <v>426639</v>
      </c>
      <c r="F19" s="22">
        <v>543416.03</v>
      </c>
      <c r="G19" s="22">
        <f t="shared" si="0"/>
        <v>-143326.35999999999</v>
      </c>
      <c r="H19" s="22">
        <f t="shared" si="1"/>
        <v>-116777.03000000003</v>
      </c>
      <c r="I19" s="23">
        <f t="shared" si="2"/>
        <v>-20.870469347319599</v>
      </c>
      <c r="J19" s="23">
        <f t="shared" si="3"/>
        <v>127.37139126990267</v>
      </c>
      <c r="K19" s="23">
        <f t="shared" si="4"/>
        <v>93.850022278792324</v>
      </c>
    </row>
    <row r="20" spans="1:11" ht="25.5">
      <c r="A20" s="30" t="s">
        <v>75</v>
      </c>
      <c r="B20" s="21" t="s">
        <v>76</v>
      </c>
      <c r="C20" s="22">
        <v>630290.39</v>
      </c>
      <c r="D20" s="22">
        <v>555026</v>
      </c>
      <c r="E20" s="22">
        <v>338766</v>
      </c>
      <c r="F20" s="22">
        <v>524506.03</v>
      </c>
      <c r="G20" s="22">
        <f t="shared" si="0"/>
        <v>-105784.35999999999</v>
      </c>
      <c r="H20" s="22">
        <f t="shared" si="1"/>
        <v>-185740.03000000003</v>
      </c>
      <c r="I20" s="23">
        <f t="shared" si="2"/>
        <v>-16.783432157358448</v>
      </c>
      <c r="J20" s="23">
        <f t="shared" si="3"/>
        <v>154.82841548443469</v>
      </c>
      <c r="K20" s="23">
        <f t="shared" si="4"/>
        <v>94.501163909438475</v>
      </c>
    </row>
    <row r="21" spans="1:11" ht="25.5">
      <c r="A21" s="30" t="s">
        <v>95</v>
      </c>
      <c r="B21" s="21" t="s">
        <v>96</v>
      </c>
      <c r="C21" s="22">
        <v>56452</v>
      </c>
      <c r="D21" s="22">
        <v>24000</v>
      </c>
      <c r="E21" s="22">
        <v>87873</v>
      </c>
      <c r="F21" s="22">
        <v>18910</v>
      </c>
      <c r="G21" s="22">
        <f t="shared" si="0"/>
        <v>-37542</v>
      </c>
      <c r="H21" s="22">
        <f t="shared" si="1"/>
        <v>68963</v>
      </c>
      <c r="I21" s="23">
        <f t="shared" si="2"/>
        <v>-66.502515411322889</v>
      </c>
      <c r="J21" s="23">
        <f t="shared" si="3"/>
        <v>21.5196931935862</v>
      </c>
      <c r="K21" s="23">
        <f t="shared" si="4"/>
        <v>78.791666666666671</v>
      </c>
    </row>
    <row r="22" spans="1:11">
      <c r="A22" s="27" t="s">
        <v>97</v>
      </c>
      <c r="B22" s="21" t="s">
        <v>98</v>
      </c>
      <c r="C22" s="22">
        <v>254.58</v>
      </c>
      <c r="D22" s="22">
        <v>0</v>
      </c>
      <c r="E22" s="22">
        <v>0</v>
      </c>
      <c r="F22" s="22">
        <v>0</v>
      </c>
      <c r="G22" s="22">
        <f t="shared" si="0"/>
        <v>-254.58</v>
      </c>
      <c r="H22" s="22">
        <f t="shared" si="1"/>
        <v>0</v>
      </c>
      <c r="I22" s="23">
        <f t="shared" si="2"/>
        <v>-100</v>
      </c>
      <c r="J22" s="23">
        <f t="shared" si="3"/>
        <v>0</v>
      </c>
      <c r="K22" s="23">
        <f t="shared" si="4"/>
        <v>0</v>
      </c>
    </row>
    <row r="23" spans="1:11">
      <c r="A23" s="28" t="s">
        <v>99</v>
      </c>
      <c r="B23" s="21" t="s">
        <v>100</v>
      </c>
      <c r="C23" s="22">
        <v>254.58</v>
      </c>
      <c r="D23" s="22">
        <v>0</v>
      </c>
      <c r="E23" s="22">
        <v>0</v>
      </c>
      <c r="F23" s="22">
        <v>0</v>
      </c>
      <c r="G23" s="22">
        <f t="shared" si="0"/>
        <v>-254.58</v>
      </c>
      <c r="H23" s="22">
        <f t="shared" si="1"/>
        <v>0</v>
      </c>
      <c r="I23" s="23">
        <f t="shared" si="2"/>
        <v>-100</v>
      </c>
      <c r="J23" s="23">
        <f t="shared" si="3"/>
        <v>0</v>
      </c>
      <c r="K23" s="23">
        <f t="shared" si="4"/>
        <v>0</v>
      </c>
    </row>
    <row r="24" spans="1:11" ht="51">
      <c r="A24" s="29" t="s">
        <v>443</v>
      </c>
      <c r="B24" s="21" t="s">
        <v>444</v>
      </c>
      <c r="C24" s="22">
        <v>254.58</v>
      </c>
      <c r="D24" s="22">
        <v>0</v>
      </c>
      <c r="E24" s="22">
        <v>0</v>
      </c>
      <c r="F24" s="22">
        <v>0</v>
      </c>
      <c r="G24" s="22">
        <f t="shared" si="0"/>
        <v>-254.58</v>
      </c>
      <c r="H24" s="22">
        <f t="shared" si="1"/>
        <v>0</v>
      </c>
      <c r="I24" s="23">
        <f t="shared" si="2"/>
        <v>-100</v>
      </c>
      <c r="J24" s="23">
        <f t="shared" si="3"/>
        <v>0</v>
      </c>
      <c r="K24" s="23">
        <f t="shared" si="4"/>
        <v>0</v>
      </c>
    </row>
    <row r="25" spans="1:11" ht="25.5">
      <c r="A25" s="27" t="s">
        <v>103</v>
      </c>
      <c r="B25" s="21" t="s">
        <v>104</v>
      </c>
      <c r="C25" s="22">
        <v>1244828.1000000001</v>
      </c>
      <c r="D25" s="22">
        <v>3944743</v>
      </c>
      <c r="E25" s="22">
        <v>1663610</v>
      </c>
      <c r="F25" s="22">
        <v>1469807.86</v>
      </c>
      <c r="G25" s="22">
        <f t="shared" si="0"/>
        <v>224979.76</v>
      </c>
      <c r="H25" s="22">
        <f t="shared" si="1"/>
        <v>193802.1399999999</v>
      </c>
      <c r="I25" s="23">
        <f t="shared" si="2"/>
        <v>18.073158856230847</v>
      </c>
      <c r="J25" s="23">
        <f t="shared" si="3"/>
        <v>88.35050642879041</v>
      </c>
      <c r="K25" s="23">
        <f t="shared" si="4"/>
        <v>37.259914270714219</v>
      </c>
    </row>
    <row r="26" spans="1:11" ht="38.25">
      <c r="A26" s="28" t="s">
        <v>105</v>
      </c>
      <c r="B26" s="21" t="s">
        <v>106</v>
      </c>
      <c r="C26" s="22">
        <v>1244828.1000000001</v>
      </c>
      <c r="D26" s="22">
        <v>3944743</v>
      </c>
      <c r="E26" s="22">
        <v>1663610</v>
      </c>
      <c r="F26" s="22">
        <v>1469807.86</v>
      </c>
      <c r="G26" s="22">
        <f t="shared" si="0"/>
        <v>224979.76</v>
      </c>
      <c r="H26" s="22">
        <f t="shared" si="1"/>
        <v>193802.1399999999</v>
      </c>
      <c r="I26" s="23">
        <f t="shared" si="2"/>
        <v>18.073158856230847</v>
      </c>
      <c r="J26" s="23">
        <f t="shared" si="3"/>
        <v>88.35050642879041</v>
      </c>
      <c r="K26" s="23">
        <f t="shared" si="4"/>
        <v>37.259914270714219</v>
      </c>
    </row>
    <row r="27" spans="1:11" ht="51">
      <c r="A27" s="29" t="s">
        <v>107</v>
      </c>
      <c r="B27" s="21" t="s">
        <v>108</v>
      </c>
      <c r="C27" s="22">
        <v>0</v>
      </c>
      <c r="D27" s="22">
        <v>328957</v>
      </c>
      <c r="E27" s="22">
        <v>71000</v>
      </c>
      <c r="F27" s="22">
        <v>33009.4</v>
      </c>
      <c r="G27" s="22">
        <f t="shared" si="0"/>
        <v>33009.4</v>
      </c>
      <c r="H27" s="22">
        <f t="shared" si="1"/>
        <v>37990.6</v>
      </c>
      <c r="I27" s="23">
        <f t="shared" si="2"/>
        <v>0</v>
      </c>
      <c r="J27" s="23">
        <f t="shared" si="3"/>
        <v>46.492112676056344</v>
      </c>
      <c r="K27" s="23">
        <f t="shared" si="4"/>
        <v>10.034563787972289</v>
      </c>
    </row>
    <row r="28" spans="1:11" ht="89.25">
      <c r="A28" s="29" t="s">
        <v>447</v>
      </c>
      <c r="B28" s="21" t="s">
        <v>448</v>
      </c>
      <c r="C28" s="22">
        <v>1244828.1000000001</v>
      </c>
      <c r="D28" s="22">
        <v>3539133</v>
      </c>
      <c r="E28" s="22">
        <v>1592610</v>
      </c>
      <c r="F28" s="22">
        <v>1436798.46</v>
      </c>
      <c r="G28" s="22">
        <f t="shared" si="0"/>
        <v>191970.35999999987</v>
      </c>
      <c r="H28" s="22">
        <f t="shared" si="1"/>
        <v>155811.54000000004</v>
      </c>
      <c r="I28" s="23">
        <f t="shared" si="2"/>
        <v>15.421435296969904</v>
      </c>
      <c r="J28" s="23">
        <f t="shared" si="3"/>
        <v>90.216591632603084</v>
      </c>
      <c r="K28" s="23">
        <f t="shared" si="4"/>
        <v>40.597470058344797</v>
      </c>
    </row>
    <row r="29" spans="1:11" ht="89.25">
      <c r="A29" s="29" t="s">
        <v>769</v>
      </c>
      <c r="B29" s="21" t="s">
        <v>770</v>
      </c>
      <c r="C29" s="22">
        <v>0</v>
      </c>
      <c r="D29" s="22">
        <v>76653</v>
      </c>
      <c r="E29" s="22">
        <v>0</v>
      </c>
      <c r="F29" s="22">
        <v>0</v>
      </c>
      <c r="G29" s="22">
        <f t="shared" si="0"/>
        <v>0</v>
      </c>
      <c r="H29" s="22">
        <f t="shared" si="1"/>
        <v>0</v>
      </c>
      <c r="I29" s="23">
        <f t="shared" si="2"/>
        <v>0</v>
      </c>
      <c r="J29" s="23">
        <f t="shared" si="3"/>
        <v>0</v>
      </c>
      <c r="K29" s="23">
        <f t="shared" si="4"/>
        <v>0</v>
      </c>
    </row>
    <row r="30" spans="1:11">
      <c r="A30" s="26" t="s">
        <v>23</v>
      </c>
      <c r="B30" s="21" t="s">
        <v>24</v>
      </c>
      <c r="C30" s="22">
        <v>91381568</v>
      </c>
      <c r="D30" s="22">
        <v>84278814</v>
      </c>
      <c r="E30" s="22">
        <v>42299620</v>
      </c>
      <c r="F30" s="22">
        <v>84278814</v>
      </c>
      <c r="G30" s="22">
        <f t="shared" si="0"/>
        <v>-7102754</v>
      </c>
      <c r="H30" s="22">
        <f t="shared" si="1"/>
        <v>-41979194</v>
      </c>
      <c r="I30" s="23">
        <f t="shared" si="2"/>
        <v>-7.7726330981757741</v>
      </c>
      <c r="J30" s="23">
        <f t="shared" si="3"/>
        <v>199.24248492066832</v>
      </c>
      <c r="K30" s="23">
        <f t="shared" si="4"/>
        <v>100</v>
      </c>
    </row>
    <row r="31" spans="1:11">
      <c r="A31" s="27" t="s">
        <v>25</v>
      </c>
      <c r="B31" s="21" t="s">
        <v>26</v>
      </c>
      <c r="C31" s="22">
        <v>91381568</v>
      </c>
      <c r="D31" s="22">
        <v>84278814</v>
      </c>
      <c r="E31" s="22">
        <v>42299620</v>
      </c>
      <c r="F31" s="22">
        <v>84278814</v>
      </c>
      <c r="G31" s="22">
        <f t="shared" si="0"/>
        <v>-7102754</v>
      </c>
      <c r="H31" s="22">
        <f t="shared" si="1"/>
        <v>-41979194</v>
      </c>
      <c r="I31" s="23">
        <f t="shared" si="2"/>
        <v>-7.7726330981757741</v>
      </c>
      <c r="J31" s="23">
        <f t="shared" si="3"/>
        <v>199.24248492066832</v>
      </c>
      <c r="K31" s="23">
        <f t="shared" si="4"/>
        <v>100</v>
      </c>
    </row>
    <row r="32" spans="1:11">
      <c r="A32" s="20" t="s">
        <v>27</v>
      </c>
      <c r="B32" s="21" t="s">
        <v>28</v>
      </c>
      <c r="C32" s="22">
        <v>45063208.950000003</v>
      </c>
      <c r="D32" s="22">
        <v>118177979</v>
      </c>
      <c r="E32" s="22">
        <v>56343947</v>
      </c>
      <c r="F32" s="22">
        <v>50747147.520000003</v>
      </c>
      <c r="G32" s="22">
        <f t="shared" si="0"/>
        <v>5683938.5700000003</v>
      </c>
      <c r="H32" s="22">
        <f t="shared" si="1"/>
        <v>5596799.4799999967</v>
      </c>
      <c r="I32" s="23">
        <f t="shared" si="2"/>
        <v>12.613257471980361</v>
      </c>
      <c r="J32" s="23">
        <f t="shared" si="3"/>
        <v>90.066724505473502</v>
      </c>
      <c r="K32" s="23">
        <f t="shared" si="4"/>
        <v>42.941289019674301</v>
      </c>
    </row>
    <row r="33" spans="1:11">
      <c r="A33" s="26" t="s">
        <v>29</v>
      </c>
      <c r="B33" s="21" t="s">
        <v>30</v>
      </c>
      <c r="C33" s="22">
        <v>40676297.350000001</v>
      </c>
      <c r="D33" s="22">
        <v>100836916</v>
      </c>
      <c r="E33" s="22">
        <v>46304965</v>
      </c>
      <c r="F33" s="22">
        <v>41129701.270000003</v>
      </c>
      <c r="G33" s="22">
        <f t="shared" si="0"/>
        <v>453403.92000000179</v>
      </c>
      <c r="H33" s="22">
        <f t="shared" si="1"/>
        <v>5175263.7299999967</v>
      </c>
      <c r="I33" s="23">
        <f t="shared" si="2"/>
        <v>1.11466369738298</v>
      </c>
      <c r="J33" s="23">
        <f t="shared" si="3"/>
        <v>88.823523071446019</v>
      </c>
      <c r="K33" s="23">
        <f t="shared" si="4"/>
        <v>40.788337150255572</v>
      </c>
    </row>
    <row r="34" spans="1:11">
      <c r="A34" s="27" t="s">
        <v>31</v>
      </c>
      <c r="B34" s="21" t="s">
        <v>32</v>
      </c>
      <c r="C34" s="22">
        <v>16688607.300000001</v>
      </c>
      <c r="D34" s="22">
        <v>47707921</v>
      </c>
      <c r="E34" s="22">
        <v>21912524</v>
      </c>
      <c r="F34" s="22">
        <v>18133164.52</v>
      </c>
      <c r="G34" s="22">
        <f t="shared" si="0"/>
        <v>1444557.2199999988</v>
      </c>
      <c r="H34" s="22">
        <f t="shared" si="1"/>
        <v>3779359.4800000004</v>
      </c>
      <c r="I34" s="23">
        <f t="shared" si="2"/>
        <v>8.65594830073087</v>
      </c>
      <c r="J34" s="23">
        <f t="shared" si="3"/>
        <v>82.752514133013605</v>
      </c>
      <c r="K34" s="23">
        <f t="shared" si="4"/>
        <v>38.008708281377423</v>
      </c>
    </row>
    <row r="35" spans="1:11">
      <c r="A35" s="28" t="s">
        <v>33</v>
      </c>
      <c r="B35" s="21" t="s">
        <v>34</v>
      </c>
      <c r="C35" s="22">
        <v>11398108.779999999</v>
      </c>
      <c r="D35" s="22">
        <v>29085149</v>
      </c>
      <c r="E35" s="22">
        <v>13656907</v>
      </c>
      <c r="F35" s="22">
        <v>11893144.689999999</v>
      </c>
      <c r="G35" s="22">
        <f t="shared" si="0"/>
        <v>495035.91000000015</v>
      </c>
      <c r="H35" s="22">
        <f t="shared" si="1"/>
        <v>1763762.3100000005</v>
      </c>
      <c r="I35" s="23">
        <f t="shared" si="2"/>
        <v>4.3431407749733779</v>
      </c>
      <c r="J35" s="23">
        <f t="shared" si="3"/>
        <v>87.08519937933238</v>
      </c>
      <c r="K35" s="23">
        <f t="shared" si="4"/>
        <v>40.890781374370818</v>
      </c>
    </row>
    <row r="36" spans="1:11">
      <c r="A36" s="28" t="s">
        <v>35</v>
      </c>
      <c r="B36" s="21" t="s">
        <v>36</v>
      </c>
      <c r="C36" s="22">
        <v>5290498.5199999996</v>
      </c>
      <c r="D36" s="22">
        <v>18622772</v>
      </c>
      <c r="E36" s="22">
        <v>8255617</v>
      </c>
      <c r="F36" s="22">
        <v>6240019.8300000001</v>
      </c>
      <c r="G36" s="22">
        <f t="shared" si="0"/>
        <v>949521.31000000052</v>
      </c>
      <c r="H36" s="22">
        <f t="shared" si="1"/>
        <v>2015597.17</v>
      </c>
      <c r="I36" s="23">
        <f t="shared" si="2"/>
        <v>17.947671781977931</v>
      </c>
      <c r="J36" s="23">
        <f t="shared" si="3"/>
        <v>75.585141970612256</v>
      </c>
      <c r="K36" s="23">
        <f t="shared" si="4"/>
        <v>33.507470477542228</v>
      </c>
    </row>
    <row r="37" spans="1:11">
      <c r="A37" s="29" t="s">
        <v>77</v>
      </c>
      <c r="B37" s="21" t="s">
        <v>78</v>
      </c>
      <c r="C37" s="22">
        <v>34669.120000000003</v>
      </c>
      <c r="D37" s="22">
        <v>0</v>
      </c>
      <c r="E37" s="22">
        <v>0</v>
      </c>
      <c r="F37" s="22">
        <v>11405.16</v>
      </c>
      <c r="G37" s="22">
        <f t="shared" si="0"/>
        <v>-23263.960000000003</v>
      </c>
      <c r="H37" s="22">
        <f t="shared" si="1"/>
        <v>-11405.16</v>
      </c>
      <c r="I37" s="23">
        <f t="shared" si="2"/>
        <v>-67.102828107549314</v>
      </c>
      <c r="J37" s="23">
        <f t="shared" si="3"/>
        <v>0</v>
      </c>
      <c r="K37" s="23">
        <f t="shared" si="4"/>
        <v>0</v>
      </c>
    </row>
    <row r="38" spans="1:11">
      <c r="A38" s="27" t="s">
        <v>37</v>
      </c>
      <c r="B38" s="21" t="s">
        <v>38</v>
      </c>
      <c r="C38" s="22">
        <v>3201481.23</v>
      </c>
      <c r="D38" s="22">
        <v>10267900</v>
      </c>
      <c r="E38" s="22">
        <v>4606418</v>
      </c>
      <c r="F38" s="22">
        <v>3354593.1</v>
      </c>
      <c r="G38" s="22">
        <f t="shared" si="0"/>
        <v>153111.87000000011</v>
      </c>
      <c r="H38" s="22">
        <f t="shared" si="1"/>
        <v>1251824.8999999999</v>
      </c>
      <c r="I38" s="23">
        <f t="shared" si="2"/>
        <v>4.7825321780818513</v>
      </c>
      <c r="J38" s="23">
        <f t="shared" si="3"/>
        <v>72.824331183144906</v>
      </c>
      <c r="K38" s="23">
        <f t="shared" si="4"/>
        <v>32.67068339193019</v>
      </c>
    </row>
    <row r="39" spans="1:11">
      <c r="A39" s="28" t="s">
        <v>39</v>
      </c>
      <c r="B39" s="21" t="s">
        <v>40</v>
      </c>
      <c r="C39" s="22">
        <v>2434611.02</v>
      </c>
      <c r="D39" s="22">
        <v>9628296</v>
      </c>
      <c r="E39" s="22">
        <v>3986814</v>
      </c>
      <c r="F39" s="22">
        <v>2731057.84</v>
      </c>
      <c r="G39" s="22">
        <f t="shared" si="0"/>
        <v>296446.81999999983</v>
      </c>
      <c r="H39" s="22">
        <f t="shared" si="1"/>
        <v>1255756.1600000001</v>
      </c>
      <c r="I39" s="23">
        <f t="shared" si="2"/>
        <v>12.17635250825407</v>
      </c>
      <c r="J39" s="23">
        <f t="shared" si="3"/>
        <v>68.502263712327675</v>
      </c>
      <c r="K39" s="23">
        <f t="shared" si="4"/>
        <v>28.364913583878181</v>
      </c>
    </row>
    <row r="40" spans="1:11">
      <c r="A40" s="28" t="s">
        <v>41</v>
      </c>
      <c r="B40" s="21" t="s">
        <v>42</v>
      </c>
      <c r="C40" s="22">
        <v>766870.21</v>
      </c>
      <c r="D40" s="22">
        <v>639604</v>
      </c>
      <c r="E40" s="22">
        <v>619604</v>
      </c>
      <c r="F40" s="22">
        <v>623535.26</v>
      </c>
      <c r="G40" s="22">
        <f t="shared" si="0"/>
        <v>-143334.94999999995</v>
      </c>
      <c r="H40" s="22">
        <f t="shared" si="1"/>
        <v>-3931.2600000000093</v>
      </c>
      <c r="I40" s="23">
        <f t="shared" si="2"/>
        <v>-18.69090077185291</v>
      </c>
      <c r="J40" s="23">
        <f t="shared" si="3"/>
        <v>100.63447944170794</v>
      </c>
      <c r="K40" s="23">
        <f t="shared" si="4"/>
        <v>97.487704892402178</v>
      </c>
    </row>
    <row r="41" spans="1:11" ht="25.5">
      <c r="A41" s="27" t="s">
        <v>79</v>
      </c>
      <c r="B41" s="21" t="s">
        <v>80</v>
      </c>
      <c r="C41" s="22">
        <v>1035997.35</v>
      </c>
      <c r="D41" s="22">
        <v>13043259</v>
      </c>
      <c r="E41" s="22">
        <v>4223910</v>
      </c>
      <c r="F41" s="22">
        <v>1714724.65</v>
      </c>
      <c r="G41" s="22">
        <f t="shared" si="0"/>
        <v>678727.29999999993</v>
      </c>
      <c r="H41" s="22">
        <f t="shared" si="1"/>
        <v>2509185.35</v>
      </c>
      <c r="I41" s="23">
        <f t="shared" si="2"/>
        <v>65.5143857269519</v>
      </c>
      <c r="J41" s="23">
        <f t="shared" si="3"/>
        <v>40.59567201952693</v>
      </c>
      <c r="K41" s="23">
        <f t="shared" si="4"/>
        <v>13.14644330837868</v>
      </c>
    </row>
    <row r="42" spans="1:11">
      <c r="A42" s="28" t="s">
        <v>294</v>
      </c>
      <c r="B42" s="21" t="s">
        <v>295</v>
      </c>
      <c r="C42" s="22">
        <v>0</v>
      </c>
      <c r="D42" s="22">
        <v>6826910</v>
      </c>
      <c r="E42" s="22">
        <v>0</v>
      </c>
      <c r="F42" s="22">
        <v>0</v>
      </c>
      <c r="G42" s="22">
        <f t="shared" si="0"/>
        <v>0</v>
      </c>
      <c r="H42" s="22">
        <f t="shared" si="1"/>
        <v>0</v>
      </c>
      <c r="I42" s="23">
        <f t="shared" si="2"/>
        <v>0</v>
      </c>
      <c r="J42" s="23">
        <f t="shared" si="3"/>
        <v>0</v>
      </c>
      <c r="K42" s="23">
        <f t="shared" si="4"/>
        <v>0</v>
      </c>
    </row>
    <row r="43" spans="1:11">
      <c r="A43" s="28" t="s">
        <v>81</v>
      </c>
      <c r="B43" s="21" t="s">
        <v>82</v>
      </c>
      <c r="C43" s="22">
        <v>1035997.35</v>
      </c>
      <c r="D43" s="22">
        <v>6216349</v>
      </c>
      <c r="E43" s="22">
        <v>4223910</v>
      </c>
      <c r="F43" s="22">
        <v>1714724.65</v>
      </c>
      <c r="G43" s="22">
        <f t="shared" si="0"/>
        <v>678727.29999999993</v>
      </c>
      <c r="H43" s="22">
        <f t="shared" si="1"/>
        <v>2509185.35</v>
      </c>
      <c r="I43" s="23">
        <f t="shared" si="2"/>
        <v>65.5143857269519</v>
      </c>
      <c r="J43" s="23">
        <f t="shared" si="3"/>
        <v>40.59567201952693</v>
      </c>
      <c r="K43" s="23">
        <f t="shared" si="4"/>
        <v>27.584111670692874</v>
      </c>
    </row>
    <row r="44" spans="1:11" ht="25.5">
      <c r="A44" s="27" t="s">
        <v>43</v>
      </c>
      <c r="B44" s="21" t="s">
        <v>44</v>
      </c>
      <c r="C44" s="22">
        <v>19750211.469999999</v>
      </c>
      <c r="D44" s="22">
        <v>29817836</v>
      </c>
      <c r="E44" s="22">
        <v>15562113</v>
      </c>
      <c r="F44" s="22">
        <v>17927219</v>
      </c>
      <c r="G44" s="22">
        <f t="shared" si="0"/>
        <v>-1822992.4699999988</v>
      </c>
      <c r="H44" s="22">
        <f t="shared" si="1"/>
        <v>-2365106</v>
      </c>
      <c r="I44" s="23">
        <f t="shared" si="2"/>
        <v>-9.2302427888889724</v>
      </c>
      <c r="J44" s="23">
        <f t="shared" si="3"/>
        <v>115.19784620507511</v>
      </c>
      <c r="K44" s="23">
        <f t="shared" si="4"/>
        <v>60.122468310577602</v>
      </c>
    </row>
    <row r="45" spans="1:11">
      <c r="A45" s="28" t="s">
        <v>45</v>
      </c>
      <c r="B45" s="21" t="s">
        <v>46</v>
      </c>
      <c r="C45" s="22">
        <v>2906918.76</v>
      </c>
      <c r="D45" s="22">
        <v>4735080</v>
      </c>
      <c r="E45" s="22">
        <v>3434075</v>
      </c>
      <c r="F45" s="22">
        <v>3318991.71</v>
      </c>
      <c r="G45" s="22">
        <f t="shared" ref="G45:G70" si="5">F45-C45</f>
        <v>412072.95000000019</v>
      </c>
      <c r="H45" s="22">
        <f t="shared" ref="H45:H70" si="6">E45-F45</f>
        <v>115083.29000000004</v>
      </c>
      <c r="I45" s="23">
        <f t="shared" ref="I45:I70" si="7">IF(ISERROR(F45/C45),0,F45/C45*100-100)</f>
        <v>14.17559223430105</v>
      </c>
      <c r="J45" s="23">
        <f t="shared" ref="J45:J70" si="8">IF(ISERROR(F45/E45),0,F45/E45*100)</f>
        <v>96.648783442411712</v>
      </c>
      <c r="K45" s="23">
        <f t="shared" ref="K45:K70" si="9">IF(ISERROR(F45/D45),0,F45/D45*100)</f>
        <v>70.093677614739349</v>
      </c>
    </row>
    <row r="46" spans="1:11" ht="25.5">
      <c r="A46" s="29" t="s">
        <v>83</v>
      </c>
      <c r="B46" s="21" t="s">
        <v>84</v>
      </c>
      <c r="C46" s="22">
        <v>4654.8</v>
      </c>
      <c r="D46" s="22">
        <v>6258</v>
      </c>
      <c r="E46" s="22">
        <v>4083</v>
      </c>
      <c r="F46" s="22">
        <v>1296</v>
      </c>
      <c r="G46" s="22">
        <f t="shared" si="5"/>
        <v>-3358.8</v>
      </c>
      <c r="H46" s="22">
        <f t="shared" si="6"/>
        <v>2787</v>
      </c>
      <c r="I46" s="23">
        <f t="shared" si="7"/>
        <v>-72.157772621809741</v>
      </c>
      <c r="J46" s="23">
        <f t="shared" si="8"/>
        <v>31.741366642174874</v>
      </c>
      <c r="K46" s="23">
        <f t="shared" si="9"/>
        <v>20.709491850431448</v>
      </c>
    </row>
    <row r="47" spans="1:11" ht="25.5">
      <c r="A47" s="29" t="s">
        <v>47</v>
      </c>
      <c r="B47" s="21" t="s">
        <v>48</v>
      </c>
      <c r="C47" s="22">
        <v>2902263.96</v>
      </c>
      <c r="D47" s="22">
        <v>4728822</v>
      </c>
      <c r="E47" s="22">
        <v>3429992</v>
      </c>
      <c r="F47" s="22">
        <v>3317695.71</v>
      </c>
      <c r="G47" s="22">
        <f t="shared" si="5"/>
        <v>415431.75</v>
      </c>
      <c r="H47" s="22">
        <f t="shared" si="6"/>
        <v>112296.29000000004</v>
      </c>
      <c r="I47" s="23">
        <f t="shared" si="7"/>
        <v>14.314058118958968</v>
      </c>
      <c r="J47" s="23">
        <f t="shared" si="8"/>
        <v>96.726048049091659</v>
      </c>
      <c r="K47" s="23">
        <f t="shared" si="9"/>
        <v>70.159031361298858</v>
      </c>
    </row>
    <row r="48" spans="1:11" ht="25.5">
      <c r="A48" s="30" t="s">
        <v>49</v>
      </c>
      <c r="B48" s="21" t="s">
        <v>50</v>
      </c>
      <c r="C48" s="22">
        <v>2886874.2</v>
      </c>
      <c r="D48" s="22">
        <v>3513601</v>
      </c>
      <c r="E48" s="22">
        <v>2816249</v>
      </c>
      <c r="F48" s="22">
        <v>3159608.96</v>
      </c>
      <c r="G48" s="22">
        <f t="shared" si="5"/>
        <v>272734.75999999978</v>
      </c>
      <c r="H48" s="22">
        <f t="shared" si="6"/>
        <v>-343359.95999999996</v>
      </c>
      <c r="I48" s="23">
        <f t="shared" si="7"/>
        <v>9.4474071644687427</v>
      </c>
      <c r="J48" s="23">
        <f t="shared" si="8"/>
        <v>112.19210233186057</v>
      </c>
      <c r="K48" s="23">
        <f t="shared" si="9"/>
        <v>89.925092803650728</v>
      </c>
    </row>
    <row r="49" spans="1:11" ht="25.5">
      <c r="A49" s="30" t="s">
        <v>226</v>
      </c>
      <c r="B49" s="21" t="s">
        <v>227</v>
      </c>
      <c r="C49" s="22">
        <v>15389.76</v>
      </c>
      <c r="D49" s="22">
        <v>1215221</v>
      </c>
      <c r="E49" s="22">
        <v>613743</v>
      </c>
      <c r="F49" s="22">
        <v>158086.75</v>
      </c>
      <c r="G49" s="22">
        <f t="shared" si="5"/>
        <v>142696.99</v>
      </c>
      <c r="H49" s="22">
        <f t="shared" si="6"/>
        <v>455656.25</v>
      </c>
      <c r="I49" s="23">
        <f t="shared" si="7"/>
        <v>927.22037250743369</v>
      </c>
      <c r="J49" s="23">
        <f t="shared" si="8"/>
        <v>25.757809050367985</v>
      </c>
      <c r="K49" s="23">
        <f t="shared" si="9"/>
        <v>13.008888918147399</v>
      </c>
    </row>
    <row r="50" spans="1:11" ht="51">
      <c r="A50" s="28" t="s">
        <v>159</v>
      </c>
      <c r="B50" s="21" t="s">
        <v>160</v>
      </c>
      <c r="C50" s="22">
        <v>5594375.9000000004</v>
      </c>
      <c r="D50" s="22">
        <v>13113577</v>
      </c>
      <c r="E50" s="22">
        <v>9595915</v>
      </c>
      <c r="F50" s="22">
        <v>5738667.7999999998</v>
      </c>
      <c r="G50" s="22">
        <f t="shared" si="5"/>
        <v>144291.89999999944</v>
      </c>
      <c r="H50" s="22">
        <f t="shared" si="6"/>
        <v>3857247.2</v>
      </c>
      <c r="I50" s="23">
        <f t="shared" si="7"/>
        <v>2.5792314027378751</v>
      </c>
      <c r="J50" s="23">
        <f t="shared" si="8"/>
        <v>59.803237106622973</v>
      </c>
      <c r="K50" s="23">
        <f t="shared" si="9"/>
        <v>43.761269713061509</v>
      </c>
    </row>
    <row r="51" spans="1:11" ht="38.25">
      <c r="A51" s="29" t="s">
        <v>161</v>
      </c>
      <c r="B51" s="21" t="s">
        <v>162</v>
      </c>
      <c r="C51" s="22">
        <v>367432.37</v>
      </c>
      <c r="D51" s="22">
        <v>5235236</v>
      </c>
      <c r="E51" s="22">
        <v>4230651</v>
      </c>
      <c r="F51" s="22">
        <v>1117955.6000000001</v>
      </c>
      <c r="G51" s="22">
        <f t="shared" si="5"/>
        <v>750523.2300000001</v>
      </c>
      <c r="H51" s="22">
        <f t="shared" si="6"/>
        <v>3112695.4</v>
      </c>
      <c r="I51" s="23">
        <f t="shared" si="7"/>
        <v>204.26159785540943</v>
      </c>
      <c r="J51" s="23">
        <f t="shared" si="8"/>
        <v>26.425143553557128</v>
      </c>
      <c r="K51" s="23">
        <f t="shared" si="9"/>
        <v>21.354445148222545</v>
      </c>
    </row>
    <row r="52" spans="1:11" ht="63.75">
      <c r="A52" s="29" t="s">
        <v>237</v>
      </c>
      <c r="B52" s="21" t="s">
        <v>238</v>
      </c>
      <c r="C52" s="22">
        <v>5226943.53</v>
      </c>
      <c r="D52" s="22">
        <v>7878341</v>
      </c>
      <c r="E52" s="22">
        <v>5365264</v>
      </c>
      <c r="F52" s="22">
        <v>4620712.2</v>
      </c>
      <c r="G52" s="22">
        <f t="shared" si="5"/>
        <v>-606231.33000000007</v>
      </c>
      <c r="H52" s="22">
        <f t="shared" si="6"/>
        <v>744551.79999999981</v>
      </c>
      <c r="I52" s="23">
        <f t="shared" si="7"/>
        <v>-11.598199340026156</v>
      </c>
      <c r="J52" s="23">
        <f t="shared" si="8"/>
        <v>86.122736924035806</v>
      </c>
      <c r="K52" s="23">
        <f t="shared" si="9"/>
        <v>58.650827629827141</v>
      </c>
    </row>
    <row r="53" spans="1:11" ht="25.5">
      <c r="A53" s="28" t="s">
        <v>143</v>
      </c>
      <c r="B53" s="21" t="s">
        <v>144</v>
      </c>
      <c r="C53" s="22">
        <v>11201318.1</v>
      </c>
      <c r="D53" s="22">
        <v>11293784</v>
      </c>
      <c r="E53" s="22">
        <v>2051841</v>
      </c>
      <c r="F53" s="22">
        <v>8764369.3900000006</v>
      </c>
      <c r="G53" s="22">
        <f t="shared" si="5"/>
        <v>-2436948.709999999</v>
      </c>
      <c r="H53" s="22">
        <f t="shared" si="6"/>
        <v>-6712528.3900000006</v>
      </c>
      <c r="I53" s="23">
        <f t="shared" si="7"/>
        <v>-21.755910226315237</v>
      </c>
      <c r="J53" s="23">
        <f t="shared" si="8"/>
        <v>427.14661564906839</v>
      </c>
      <c r="K53" s="23">
        <f t="shared" si="9"/>
        <v>77.603479843425376</v>
      </c>
    </row>
    <row r="54" spans="1:11" ht="25.5">
      <c r="A54" s="29" t="s">
        <v>163</v>
      </c>
      <c r="B54" s="21" t="s">
        <v>164</v>
      </c>
      <c r="C54" s="22">
        <v>9847961.25</v>
      </c>
      <c r="D54" s="22">
        <v>8849248</v>
      </c>
      <c r="E54" s="22">
        <v>877540</v>
      </c>
      <c r="F54" s="22">
        <v>7694838.5499999998</v>
      </c>
      <c r="G54" s="22">
        <f t="shared" si="5"/>
        <v>-2153122.7000000002</v>
      </c>
      <c r="H54" s="22">
        <f t="shared" si="6"/>
        <v>-6817298.5499999998</v>
      </c>
      <c r="I54" s="23">
        <f t="shared" si="7"/>
        <v>-21.863639034932234</v>
      </c>
      <c r="J54" s="23">
        <f t="shared" si="8"/>
        <v>876.86470702190218</v>
      </c>
      <c r="K54" s="23">
        <f t="shared" si="9"/>
        <v>86.954716943179804</v>
      </c>
    </row>
    <row r="55" spans="1:11" ht="38.25">
      <c r="A55" s="29" t="s">
        <v>145</v>
      </c>
      <c r="B55" s="21" t="s">
        <v>146</v>
      </c>
      <c r="C55" s="22">
        <v>1353356.85</v>
      </c>
      <c r="D55" s="22">
        <v>2444536</v>
      </c>
      <c r="E55" s="22">
        <v>1174301</v>
      </c>
      <c r="F55" s="22">
        <v>1069530.8400000001</v>
      </c>
      <c r="G55" s="22">
        <f t="shared" si="5"/>
        <v>-283826.01</v>
      </c>
      <c r="H55" s="22">
        <f t="shared" si="6"/>
        <v>104770.15999999992</v>
      </c>
      <c r="I55" s="23">
        <f t="shared" si="7"/>
        <v>-20.972000843679922</v>
      </c>
      <c r="J55" s="23">
        <f t="shared" si="8"/>
        <v>91.07808304685085</v>
      </c>
      <c r="K55" s="23">
        <f t="shared" si="9"/>
        <v>43.751895656271792</v>
      </c>
    </row>
    <row r="56" spans="1:11">
      <c r="A56" s="28" t="s">
        <v>183</v>
      </c>
      <c r="B56" s="21" t="s">
        <v>184</v>
      </c>
      <c r="C56" s="22">
        <v>47598.71</v>
      </c>
      <c r="D56" s="22">
        <v>675395</v>
      </c>
      <c r="E56" s="22">
        <v>480282</v>
      </c>
      <c r="F56" s="22">
        <v>105190.1</v>
      </c>
      <c r="G56" s="22">
        <f t="shared" si="5"/>
        <v>57591.390000000007</v>
      </c>
      <c r="H56" s="22">
        <f t="shared" si="6"/>
        <v>375091.9</v>
      </c>
      <c r="I56" s="23">
        <f t="shared" si="7"/>
        <v>120.99359415412732</v>
      </c>
      <c r="J56" s="23">
        <f t="shared" si="8"/>
        <v>21.901736896240127</v>
      </c>
      <c r="K56" s="23">
        <f t="shared" si="9"/>
        <v>15.57460449070544</v>
      </c>
    </row>
    <row r="57" spans="1:11">
      <c r="A57" s="26" t="s">
        <v>51</v>
      </c>
      <c r="B57" s="21" t="s">
        <v>52</v>
      </c>
      <c r="C57" s="22">
        <v>4386911.5999999996</v>
      </c>
      <c r="D57" s="22">
        <v>17341063</v>
      </c>
      <c r="E57" s="22">
        <v>10038982</v>
      </c>
      <c r="F57" s="22">
        <v>9617446.25</v>
      </c>
      <c r="G57" s="22">
        <f t="shared" si="5"/>
        <v>5230534.6500000004</v>
      </c>
      <c r="H57" s="22">
        <f t="shared" si="6"/>
        <v>421535.75</v>
      </c>
      <c r="I57" s="23">
        <f t="shared" si="7"/>
        <v>119.23045474634137</v>
      </c>
      <c r="J57" s="23">
        <f t="shared" si="8"/>
        <v>95.801010998923999</v>
      </c>
      <c r="K57" s="23">
        <f t="shared" si="9"/>
        <v>55.46053462812516</v>
      </c>
    </row>
    <row r="58" spans="1:11">
      <c r="A58" s="27" t="s">
        <v>53</v>
      </c>
      <c r="B58" s="21" t="s">
        <v>54</v>
      </c>
      <c r="C58" s="22">
        <v>2785887.44</v>
      </c>
      <c r="D58" s="22">
        <v>16365636</v>
      </c>
      <c r="E58" s="22">
        <v>8663218</v>
      </c>
      <c r="F58" s="22">
        <v>9073853.2400000002</v>
      </c>
      <c r="G58" s="22">
        <f t="shared" si="5"/>
        <v>6287965.8000000007</v>
      </c>
      <c r="H58" s="22">
        <f t="shared" si="6"/>
        <v>-410635.24000000022</v>
      </c>
      <c r="I58" s="23">
        <f t="shared" si="7"/>
        <v>225.70781969568736</v>
      </c>
      <c r="J58" s="23">
        <f t="shared" si="8"/>
        <v>104.73998507252156</v>
      </c>
      <c r="K58" s="23">
        <f t="shared" si="9"/>
        <v>55.444550031541709</v>
      </c>
    </row>
    <row r="59" spans="1:11">
      <c r="A59" s="27" t="s">
        <v>185</v>
      </c>
      <c r="B59" s="21" t="s">
        <v>186</v>
      </c>
      <c r="C59" s="22">
        <v>1601024.16</v>
      </c>
      <c r="D59" s="22">
        <v>975427</v>
      </c>
      <c r="E59" s="22">
        <v>1375764</v>
      </c>
      <c r="F59" s="22">
        <v>543593.01</v>
      </c>
      <c r="G59" s="22">
        <f t="shared" si="5"/>
        <v>-1057431.1499999999</v>
      </c>
      <c r="H59" s="22">
        <f t="shared" si="6"/>
        <v>832170.99</v>
      </c>
      <c r="I59" s="23">
        <f t="shared" si="7"/>
        <v>-66.047170081430863</v>
      </c>
      <c r="J59" s="23">
        <f t="shared" si="8"/>
        <v>39.51208274093522</v>
      </c>
      <c r="K59" s="23">
        <f t="shared" si="9"/>
        <v>55.728722908018746</v>
      </c>
    </row>
    <row r="60" spans="1:11" ht="51">
      <c r="A60" s="28" t="s">
        <v>296</v>
      </c>
      <c r="B60" s="21" t="s">
        <v>297</v>
      </c>
      <c r="C60" s="22">
        <v>1584928.16</v>
      </c>
      <c r="D60" s="22">
        <v>616846</v>
      </c>
      <c r="E60" s="22">
        <v>1024079</v>
      </c>
      <c r="F60" s="22">
        <v>539049.01</v>
      </c>
      <c r="G60" s="22">
        <f t="shared" si="5"/>
        <v>-1045879.1499999999</v>
      </c>
      <c r="H60" s="22">
        <f t="shared" si="6"/>
        <v>485029.99</v>
      </c>
      <c r="I60" s="23">
        <f t="shared" si="7"/>
        <v>-65.989057194869957</v>
      </c>
      <c r="J60" s="23">
        <f t="shared" si="8"/>
        <v>52.637443986254972</v>
      </c>
      <c r="K60" s="23">
        <f t="shared" si="9"/>
        <v>87.387939615398338</v>
      </c>
    </row>
    <row r="61" spans="1:11" ht="38.25">
      <c r="A61" s="29" t="s">
        <v>298</v>
      </c>
      <c r="B61" s="21" t="s">
        <v>299</v>
      </c>
      <c r="C61" s="22">
        <v>1456386.16</v>
      </c>
      <c r="D61" s="22">
        <v>574363</v>
      </c>
      <c r="E61" s="22">
        <v>983345</v>
      </c>
      <c r="F61" s="22">
        <v>498246.01</v>
      </c>
      <c r="G61" s="22">
        <f t="shared" si="5"/>
        <v>-958140.14999999991</v>
      </c>
      <c r="H61" s="22">
        <f t="shared" si="6"/>
        <v>485098.99</v>
      </c>
      <c r="I61" s="23">
        <f t="shared" si="7"/>
        <v>-65.788880471097031</v>
      </c>
      <c r="J61" s="23">
        <f t="shared" si="8"/>
        <v>50.668484611199524</v>
      </c>
      <c r="K61" s="23">
        <f t="shared" si="9"/>
        <v>86.747581233470811</v>
      </c>
    </row>
    <row r="62" spans="1:11" ht="63.75">
      <c r="A62" s="29" t="s">
        <v>300</v>
      </c>
      <c r="B62" s="21" t="s">
        <v>301</v>
      </c>
      <c r="C62" s="22">
        <v>128542</v>
      </c>
      <c r="D62" s="22">
        <v>42483</v>
      </c>
      <c r="E62" s="22">
        <v>40734</v>
      </c>
      <c r="F62" s="22">
        <v>40803</v>
      </c>
      <c r="G62" s="22">
        <f t="shared" si="5"/>
        <v>-87739</v>
      </c>
      <c r="H62" s="22">
        <f t="shared" si="6"/>
        <v>-69</v>
      </c>
      <c r="I62" s="23">
        <f t="shared" si="7"/>
        <v>-68.257067728835722</v>
      </c>
      <c r="J62" s="23">
        <f t="shared" si="8"/>
        <v>100.16939166298424</v>
      </c>
      <c r="K62" s="23">
        <f t="shared" si="9"/>
        <v>96.045477014335148</v>
      </c>
    </row>
    <row r="63" spans="1:11" ht="25.5">
      <c r="A63" s="28" t="s">
        <v>187</v>
      </c>
      <c r="B63" s="21" t="s">
        <v>188</v>
      </c>
      <c r="C63" s="22">
        <v>16096</v>
      </c>
      <c r="D63" s="22">
        <v>358581</v>
      </c>
      <c r="E63" s="22">
        <v>351685</v>
      </c>
      <c r="F63" s="22">
        <v>4544</v>
      </c>
      <c r="G63" s="22">
        <f t="shared" si="5"/>
        <v>-11552</v>
      </c>
      <c r="H63" s="22">
        <f t="shared" si="6"/>
        <v>347141</v>
      </c>
      <c r="I63" s="23">
        <f t="shared" si="7"/>
        <v>-71.769383697813126</v>
      </c>
      <c r="J63" s="23">
        <f t="shared" si="8"/>
        <v>1.2920653425650794</v>
      </c>
      <c r="K63" s="23">
        <f t="shared" si="9"/>
        <v>1.2672171699002457</v>
      </c>
    </row>
    <row r="64" spans="1:11" ht="25.5">
      <c r="A64" s="29" t="s">
        <v>449</v>
      </c>
      <c r="B64" s="21" t="s">
        <v>450</v>
      </c>
      <c r="C64" s="22">
        <v>0</v>
      </c>
      <c r="D64" s="22">
        <v>347141</v>
      </c>
      <c r="E64" s="22">
        <v>347141</v>
      </c>
      <c r="F64" s="22">
        <v>0</v>
      </c>
      <c r="G64" s="22">
        <f t="shared" si="5"/>
        <v>0</v>
      </c>
      <c r="H64" s="22">
        <f t="shared" si="6"/>
        <v>347141</v>
      </c>
      <c r="I64" s="23">
        <f t="shared" si="7"/>
        <v>0</v>
      </c>
      <c r="J64" s="23">
        <f t="shared" si="8"/>
        <v>0</v>
      </c>
      <c r="K64" s="23">
        <f t="shared" si="9"/>
        <v>0</v>
      </c>
    </row>
    <row r="65" spans="1:11" ht="38.25">
      <c r="A65" s="29" t="s">
        <v>189</v>
      </c>
      <c r="B65" s="21" t="s">
        <v>190</v>
      </c>
      <c r="C65" s="22">
        <v>16096</v>
      </c>
      <c r="D65" s="22">
        <v>11440</v>
      </c>
      <c r="E65" s="22">
        <v>4544</v>
      </c>
      <c r="F65" s="22">
        <v>4544</v>
      </c>
      <c r="G65" s="22">
        <f t="shared" si="5"/>
        <v>-11552</v>
      </c>
      <c r="H65" s="22">
        <f t="shared" si="6"/>
        <v>0</v>
      </c>
      <c r="I65" s="23">
        <f t="shared" si="7"/>
        <v>-71.769383697813126</v>
      </c>
      <c r="J65" s="23">
        <f t="shared" si="8"/>
        <v>100</v>
      </c>
      <c r="K65" s="23">
        <f t="shared" si="9"/>
        <v>39.72027972027972</v>
      </c>
    </row>
    <row r="66" spans="1:11">
      <c r="A66" s="20"/>
      <c r="B66" s="21" t="s">
        <v>55</v>
      </c>
      <c r="C66" s="22">
        <v>56493726.07</v>
      </c>
      <c r="D66" s="22">
        <v>-11508642</v>
      </c>
      <c r="E66" s="22">
        <v>-538322</v>
      </c>
      <c r="F66" s="22">
        <v>41916917.530000001</v>
      </c>
      <c r="G66" s="22">
        <f t="shared" si="5"/>
        <v>-14576808.539999999</v>
      </c>
      <c r="H66" s="22">
        <f t="shared" si="6"/>
        <v>-42455239.530000001</v>
      </c>
      <c r="I66" s="23">
        <f t="shared" si="7"/>
        <v>-25.802526322902182</v>
      </c>
      <c r="J66" s="23">
        <f t="shared" si="8"/>
        <v>-7786.5882371517419</v>
      </c>
      <c r="K66" s="23">
        <f t="shared" si="9"/>
        <v>-364.22123070645523</v>
      </c>
    </row>
    <row r="67" spans="1:11">
      <c r="A67" s="20" t="s">
        <v>56</v>
      </c>
      <c r="B67" s="21" t="s">
        <v>57</v>
      </c>
      <c r="C67" s="22">
        <v>-56493726.07</v>
      </c>
      <c r="D67" s="22">
        <v>11508642</v>
      </c>
      <c r="E67" s="22">
        <v>538322</v>
      </c>
      <c r="F67" s="22">
        <v>-41916917.530000001</v>
      </c>
      <c r="G67" s="22">
        <f t="shared" si="5"/>
        <v>14576808.539999999</v>
      </c>
      <c r="H67" s="22">
        <f t="shared" si="6"/>
        <v>42455239.530000001</v>
      </c>
      <c r="I67" s="23">
        <f t="shared" si="7"/>
        <v>-25.802526322902182</v>
      </c>
      <c r="J67" s="23">
        <f t="shared" si="8"/>
        <v>-7786.5882371517419</v>
      </c>
      <c r="K67" s="23">
        <f t="shared" si="9"/>
        <v>-364.22123070645523</v>
      </c>
    </row>
    <row r="68" spans="1:11">
      <c r="A68" s="26" t="s">
        <v>58</v>
      </c>
      <c r="B68" s="21" t="s">
        <v>59</v>
      </c>
      <c r="C68" s="22">
        <v>-56493726.07</v>
      </c>
      <c r="D68" s="22">
        <v>11508642</v>
      </c>
      <c r="E68" s="22">
        <v>538322</v>
      </c>
      <c r="F68" s="22">
        <v>-41916917.530000001</v>
      </c>
      <c r="G68" s="22">
        <f t="shared" si="5"/>
        <v>14576808.539999999</v>
      </c>
      <c r="H68" s="22">
        <f t="shared" si="6"/>
        <v>42455239.530000001</v>
      </c>
      <c r="I68" s="23">
        <f t="shared" si="7"/>
        <v>-25.802526322902182</v>
      </c>
      <c r="J68" s="23">
        <f t="shared" si="8"/>
        <v>-7786.5882371517419</v>
      </c>
      <c r="K68" s="23">
        <f t="shared" si="9"/>
        <v>-364.22123070645523</v>
      </c>
    </row>
    <row r="69" spans="1:11" ht="25.5">
      <c r="A69" s="27" t="s">
        <v>85</v>
      </c>
      <c r="B69" s="21" t="s">
        <v>86</v>
      </c>
      <c r="C69" s="22">
        <v>-83202.47</v>
      </c>
      <c r="D69" s="22">
        <v>82992</v>
      </c>
      <c r="E69" s="22">
        <v>0</v>
      </c>
      <c r="F69" s="22">
        <v>-82992</v>
      </c>
      <c r="G69" s="22">
        <f t="shared" si="5"/>
        <v>210.47000000000116</v>
      </c>
      <c r="H69" s="22">
        <f t="shared" si="6"/>
        <v>82992</v>
      </c>
      <c r="I69" s="23">
        <f t="shared" si="7"/>
        <v>-0.25296124021318178</v>
      </c>
      <c r="J69" s="23">
        <f t="shared" si="8"/>
        <v>0</v>
      </c>
      <c r="K69" s="23">
        <f t="shared" si="9"/>
        <v>-100</v>
      </c>
    </row>
    <row r="70" spans="1:11" ht="25.5">
      <c r="A70" s="27" t="s">
        <v>147</v>
      </c>
      <c r="B70" s="21" t="s">
        <v>148</v>
      </c>
      <c r="C70" s="22">
        <v>-11664447.689999999</v>
      </c>
      <c r="D70" s="22">
        <v>11425650</v>
      </c>
      <c r="E70" s="22">
        <v>538322</v>
      </c>
      <c r="F70" s="22">
        <v>-11421242.710000001</v>
      </c>
      <c r="G70" s="22">
        <f t="shared" si="5"/>
        <v>243204.97999999858</v>
      </c>
      <c r="H70" s="22">
        <f t="shared" si="6"/>
        <v>11959564.710000001</v>
      </c>
      <c r="I70" s="23">
        <f t="shared" si="7"/>
        <v>-2.0850106791468619</v>
      </c>
      <c r="J70" s="23">
        <f t="shared" si="8"/>
        <v>-2121.6377391226815</v>
      </c>
      <c r="K70" s="23">
        <f t="shared" si="9"/>
        <v>-99.961426352111275</v>
      </c>
    </row>
    <row r="71" spans="1:11">
      <c r="A71" s="20"/>
      <c r="B71" s="21"/>
      <c r="C71" s="22"/>
      <c r="D71" s="22"/>
      <c r="E71" s="22"/>
      <c r="F71" s="22"/>
      <c r="G71" s="22"/>
      <c r="H71" s="22"/>
      <c r="I71" s="23"/>
      <c r="J71" s="23"/>
      <c r="K71" s="23"/>
    </row>
    <row r="72" spans="1:11" s="35" customFormat="1">
      <c r="A72" s="31"/>
      <c r="B72" s="32" t="s">
        <v>60</v>
      </c>
      <c r="C72" s="33"/>
      <c r="D72" s="33"/>
      <c r="E72" s="33"/>
      <c r="F72" s="33"/>
      <c r="G72" s="33"/>
      <c r="H72" s="33"/>
      <c r="I72" s="34"/>
      <c r="J72" s="34"/>
      <c r="K72" s="34"/>
    </row>
    <row r="73" spans="1:11">
      <c r="A73" s="20" t="s">
        <v>21</v>
      </c>
      <c r="B73" s="21" t="s">
        <v>22</v>
      </c>
      <c r="C73" s="22">
        <v>52525061.240000002</v>
      </c>
      <c r="D73" s="22">
        <v>47533855</v>
      </c>
      <c r="E73" s="22">
        <v>19886209</v>
      </c>
      <c r="F73" s="22">
        <v>47900649.460000001</v>
      </c>
      <c r="G73" s="22">
        <f t="shared" ref="G73:G113" si="10">F73-C73</f>
        <v>-4624411.7800000012</v>
      </c>
      <c r="H73" s="22">
        <f t="shared" ref="H73:H113" si="11">E73-F73</f>
        <v>-28014440.460000001</v>
      </c>
      <c r="I73" s="23">
        <f t="shared" ref="I73:I113" si="12">IF(ISERROR(F73/C73),0,F73/C73*100-100)</f>
        <v>-8.8042006440885814</v>
      </c>
      <c r="J73" s="23">
        <f t="shared" ref="J73:J113" si="13">IF(ISERROR(F73/E73),0,F73/E73*100)</f>
        <v>240.87371031854286</v>
      </c>
      <c r="K73" s="23">
        <f t="shared" ref="K73:K113" si="14">IF(ISERROR(F73/D73),0,F73/D73*100)</f>
        <v>100.77164888057155</v>
      </c>
    </row>
    <row r="74" spans="1:11" ht="25.5">
      <c r="A74" s="26" t="s">
        <v>65</v>
      </c>
      <c r="B74" s="21" t="s">
        <v>66</v>
      </c>
      <c r="C74" s="22">
        <v>1037978.23</v>
      </c>
      <c r="D74" s="22">
        <v>1029076</v>
      </c>
      <c r="E74" s="22">
        <v>489510</v>
      </c>
      <c r="F74" s="22">
        <v>1396397.45</v>
      </c>
      <c r="G74" s="22">
        <f t="shared" si="10"/>
        <v>358419.22</v>
      </c>
      <c r="H74" s="22">
        <f t="shared" si="11"/>
        <v>-906887.45</v>
      </c>
      <c r="I74" s="23">
        <f t="shared" si="12"/>
        <v>34.530514190071216</v>
      </c>
      <c r="J74" s="23">
        <f t="shared" si="13"/>
        <v>285.26433576433578</v>
      </c>
      <c r="K74" s="23">
        <f t="shared" si="14"/>
        <v>135.69429760289813</v>
      </c>
    </row>
    <row r="75" spans="1:11">
      <c r="A75" s="26" t="s">
        <v>67</v>
      </c>
      <c r="B75" s="21" t="s">
        <v>68</v>
      </c>
      <c r="C75" s="22">
        <v>256172.01</v>
      </c>
      <c r="D75" s="22">
        <v>137284</v>
      </c>
      <c r="E75" s="22">
        <v>60735</v>
      </c>
      <c r="F75" s="22">
        <v>136757.01</v>
      </c>
      <c r="G75" s="22">
        <f t="shared" si="10"/>
        <v>-119415</v>
      </c>
      <c r="H75" s="22">
        <f t="shared" si="11"/>
        <v>-76022.010000000009</v>
      </c>
      <c r="I75" s="23">
        <f t="shared" si="12"/>
        <v>-46.615162991460302</v>
      </c>
      <c r="J75" s="23">
        <f t="shared" si="13"/>
        <v>225.17001728821936</v>
      </c>
      <c r="K75" s="23">
        <f t="shared" si="14"/>
        <v>99.616131522974285</v>
      </c>
    </row>
    <row r="76" spans="1:11">
      <c r="A76" s="27" t="s">
        <v>69</v>
      </c>
      <c r="B76" s="21" t="s">
        <v>70</v>
      </c>
      <c r="C76" s="22">
        <v>256172.01</v>
      </c>
      <c r="D76" s="22">
        <v>119859</v>
      </c>
      <c r="E76" s="22">
        <v>60735</v>
      </c>
      <c r="F76" s="22">
        <v>119332.01</v>
      </c>
      <c r="G76" s="22">
        <f t="shared" si="10"/>
        <v>-136840</v>
      </c>
      <c r="H76" s="22">
        <f t="shared" si="11"/>
        <v>-58597.009999999995</v>
      </c>
      <c r="I76" s="23">
        <f t="shared" si="12"/>
        <v>-53.417233209826485</v>
      </c>
      <c r="J76" s="23">
        <f t="shared" si="13"/>
        <v>196.47980571334486</v>
      </c>
      <c r="K76" s="23">
        <f t="shared" si="14"/>
        <v>99.56032504859877</v>
      </c>
    </row>
    <row r="77" spans="1:11">
      <c r="A77" s="28" t="s">
        <v>71</v>
      </c>
      <c r="B77" s="21" t="s">
        <v>72</v>
      </c>
      <c r="C77" s="22">
        <v>256172.01</v>
      </c>
      <c r="D77" s="22">
        <v>119859</v>
      </c>
      <c r="E77" s="22">
        <v>60735</v>
      </c>
      <c r="F77" s="22">
        <v>119332.01</v>
      </c>
      <c r="G77" s="22">
        <f t="shared" si="10"/>
        <v>-136840</v>
      </c>
      <c r="H77" s="22">
        <f t="shared" si="11"/>
        <v>-58597.009999999995</v>
      </c>
      <c r="I77" s="23">
        <f t="shared" si="12"/>
        <v>-53.417233209826485</v>
      </c>
      <c r="J77" s="23">
        <f t="shared" si="13"/>
        <v>196.47980571334486</v>
      </c>
      <c r="K77" s="23">
        <f t="shared" si="14"/>
        <v>99.56032504859877</v>
      </c>
    </row>
    <row r="78" spans="1:11" ht="25.5">
      <c r="A78" s="29" t="s">
        <v>73</v>
      </c>
      <c r="B78" s="21" t="s">
        <v>74</v>
      </c>
      <c r="C78" s="22">
        <v>256172.01</v>
      </c>
      <c r="D78" s="22">
        <v>119859</v>
      </c>
      <c r="E78" s="22">
        <v>60735</v>
      </c>
      <c r="F78" s="22">
        <v>119332.01</v>
      </c>
      <c r="G78" s="22">
        <f t="shared" si="10"/>
        <v>-136840</v>
      </c>
      <c r="H78" s="22">
        <f t="shared" si="11"/>
        <v>-58597.009999999995</v>
      </c>
      <c r="I78" s="23">
        <f t="shared" si="12"/>
        <v>-53.417233209826485</v>
      </c>
      <c r="J78" s="23">
        <f t="shared" si="13"/>
        <v>196.47980571334486</v>
      </c>
      <c r="K78" s="23">
        <f t="shared" si="14"/>
        <v>99.56032504859877</v>
      </c>
    </row>
    <row r="79" spans="1:11" ht="25.5">
      <c r="A79" s="30" t="s">
        <v>75</v>
      </c>
      <c r="B79" s="21" t="s">
        <v>76</v>
      </c>
      <c r="C79" s="22">
        <v>256172.01</v>
      </c>
      <c r="D79" s="22">
        <v>119859</v>
      </c>
      <c r="E79" s="22">
        <v>60735</v>
      </c>
      <c r="F79" s="22">
        <v>119332.01</v>
      </c>
      <c r="G79" s="22">
        <f t="shared" si="10"/>
        <v>-136840</v>
      </c>
      <c r="H79" s="22">
        <f t="shared" si="11"/>
        <v>-58597.009999999995</v>
      </c>
      <c r="I79" s="23">
        <f t="shared" si="12"/>
        <v>-53.417233209826485</v>
      </c>
      <c r="J79" s="23">
        <f t="shared" si="13"/>
        <v>196.47980571334486</v>
      </c>
      <c r="K79" s="23">
        <f t="shared" si="14"/>
        <v>99.56032504859877</v>
      </c>
    </row>
    <row r="80" spans="1:11" ht="25.5">
      <c r="A80" s="27" t="s">
        <v>103</v>
      </c>
      <c r="B80" s="21" t="s">
        <v>104</v>
      </c>
      <c r="C80" s="22">
        <v>0</v>
      </c>
      <c r="D80" s="22">
        <v>17425</v>
      </c>
      <c r="E80" s="22">
        <v>0</v>
      </c>
      <c r="F80" s="22">
        <v>17425</v>
      </c>
      <c r="G80" s="22">
        <f t="shared" si="10"/>
        <v>17425</v>
      </c>
      <c r="H80" s="22">
        <f t="shared" si="11"/>
        <v>-17425</v>
      </c>
      <c r="I80" s="23">
        <f t="shared" si="12"/>
        <v>0</v>
      </c>
      <c r="J80" s="23">
        <f t="shared" si="13"/>
        <v>0</v>
      </c>
      <c r="K80" s="23">
        <f t="shared" si="14"/>
        <v>100</v>
      </c>
    </row>
    <row r="81" spans="1:11" ht="38.25">
      <c r="A81" s="28" t="s">
        <v>105</v>
      </c>
      <c r="B81" s="21" t="s">
        <v>106</v>
      </c>
      <c r="C81" s="22">
        <v>0</v>
      </c>
      <c r="D81" s="22">
        <v>17425</v>
      </c>
      <c r="E81" s="22">
        <v>0</v>
      </c>
      <c r="F81" s="22">
        <v>17425</v>
      </c>
      <c r="G81" s="22">
        <f t="shared" si="10"/>
        <v>17425</v>
      </c>
      <c r="H81" s="22">
        <f t="shared" si="11"/>
        <v>-17425</v>
      </c>
      <c r="I81" s="23">
        <f t="shared" si="12"/>
        <v>0</v>
      </c>
      <c r="J81" s="23">
        <f t="shared" si="13"/>
        <v>0</v>
      </c>
      <c r="K81" s="23">
        <f t="shared" si="14"/>
        <v>100</v>
      </c>
    </row>
    <row r="82" spans="1:11" ht="51">
      <c r="A82" s="29" t="s">
        <v>107</v>
      </c>
      <c r="B82" s="21" t="s">
        <v>108</v>
      </c>
      <c r="C82" s="22">
        <v>0</v>
      </c>
      <c r="D82" s="22">
        <v>17425</v>
      </c>
      <c r="E82" s="22">
        <v>0</v>
      </c>
      <c r="F82" s="22">
        <v>17425</v>
      </c>
      <c r="G82" s="22">
        <f t="shared" si="10"/>
        <v>17425</v>
      </c>
      <c r="H82" s="22">
        <f t="shared" si="11"/>
        <v>-17425</v>
      </c>
      <c r="I82" s="23">
        <f t="shared" si="12"/>
        <v>0</v>
      </c>
      <c r="J82" s="23">
        <f t="shared" si="13"/>
        <v>0</v>
      </c>
      <c r="K82" s="23">
        <f t="shared" si="14"/>
        <v>100</v>
      </c>
    </row>
    <row r="83" spans="1:11">
      <c r="A83" s="26" t="s">
        <v>23</v>
      </c>
      <c r="B83" s="21" t="s">
        <v>24</v>
      </c>
      <c r="C83" s="22">
        <v>51230911</v>
      </c>
      <c r="D83" s="22">
        <v>46367495</v>
      </c>
      <c r="E83" s="22">
        <v>19335964</v>
      </c>
      <c r="F83" s="22">
        <v>46367495</v>
      </c>
      <c r="G83" s="22">
        <f t="shared" si="10"/>
        <v>-4863416</v>
      </c>
      <c r="H83" s="22">
        <f t="shared" si="11"/>
        <v>-27031531</v>
      </c>
      <c r="I83" s="23">
        <f t="shared" si="12"/>
        <v>-9.4931280843317438</v>
      </c>
      <c r="J83" s="23">
        <f t="shared" si="13"/>
        <v>239.7992414549386</v>
      </c>
      <c r="K83" s="23">
        <f t="shared" si="14"/>
        <v>100</v>
      </c>
    </row>
    <row r="84" spans="1:11">
      <c r="A84" s="27" t="s">
        <v>25</v>
      </c>
      <c r="B84" s="21" t="s">
        <v>26</v>
      </c>
      <c r="C84" s="22">
        <v>51230911</v>
      </c>
      <c r="D84" s="22">
        <v>46367495</v>
      </c>
      <c r="E84" s="22">
        <v>19335964</v>
      </c>
      <c r="F84" s="22">
        <v>46367495</v>
      </c>
      <c r="G84" s="22">
        <f t="shared" si="10"/>
        <v>-4863416</v>
      </c>
      <c r="H84" s="22">
        <f t="shared" si="11"/>
        <v>-27031531</v>
      </c>
      <c r="I84" s="23">
        <f t="shared" si="12"/>
        <v>-9.4931280843317438</v>
      </c>
      <c r="J84" s="23">
        <f t="shared" si="13"/>
        <v>239.7992414549386</v>
      </c>
      <c r="K84" s="23">
        <f t="shared" si="14"/>
        <v>100</v>
      </c>
    </row>
    <row r="85" spans="1:11">
      <c r="A85" s="20" t="s">
        <v>27</v>
      </c>
      <c r="B85" s="21" t="s">
        <v>28</v>
      </c>
      <c r="C85" s="22">
        <v>28690901.129999999</v>
      </c>
      <c r="D85" s="22">
        <v>47616847</v>
      </c>
      <c r="E85" s="22">
        <v>19886209</v>
      </c>
      <c r="F85" s="22">
        <v>25022643.09</v>
      </c>
      <c r="G85" s="22">
        <f t="shared" si="10"/>
        <v>-3668258.0399999991</v>
      </c>
      <c r="H85" s="22">
        <f t="shared" si="11"/>
        <v>-5136434.09</v>
      </c>
      <c r="I85" s="23">
        <f t="shared" si="12"/>
        <v>-12.785440315655919</v>
      </c>
      <c r="J85" s="23">
        <f t="shared" si="13"/>
        <v>125.8291265570024</v>
      </c>
      <c r="K85" s="23">
        <f t="shared" si="14"/>
        <v>52.549978981178654</v>
      </c>
    </row>
    <row r="86" spans="1:11">
      <c r="A86" s="26" t="s">
        <v>29</v>
      </c>
      <c r="B86" s="21" t="s">
        <v>30</v>
      </c>
      <c r="C86" s="22">
        <v>27325067.52</v>
      </c>
      <c r="D86" s="22">
        <v>45674482</v>
      </c>
      <c r="E86" s="22">
        <v>19115450</v>
      </c>
      <c r="F86" s="22">
        <v>24780302.620000001</v>
      </c>
      <c r="G86" s="22">
        <f t="shared" si="10"/>
        <v>-2544764.8999999985</v>
      </c>
      <c r="H86" s="22">
        <f t="shared" si="11"/>
        <v>-5664852.620000001</v>
      </c>
      <c r="I86" s="23">
        <f t="shared" si="12"/>
        <v>-9.3129317910647842</v>
      </c>
      <c r="J86" s="23">
        <f t="shared" si="13"/>
        <v>129.63494252031734</v>
      </c>
      <c r="K86" s="23">
        <f t="shared" si="14"/>
        <v>54.254151409971108</v>
      </c>
    </row>
    <row r="87" spans="1:11">
      <c r="A87" s="27" t="s">
        <v>31</v>
      </c>
      <c r="B87" s="21" t="s">
        <v>32</v>
      </c>
      <c r="C87" s="22">
        <v>11860662.039999999</v>
      </c>
      <c r="D87" s="22">
        <v>29235023</v>
      </c>
      <c r="E87" s="22">
        <v>12732137</v>
      </c>
      <c r="F87" s="22">
        <v>11771743.5</v>
      </c>
      <c r="G87" s="22">
        <f t="shared" si="10"/>
        <v>-88918.539999999106</v>
      </c>
      <c r="H87" s="22">
        <f t="shared" si="11"/>
        <v>960393.5</v>
      </c>
      <c r="I87" s="23">
        <f t="shared" si="12"/>
        <v>-0.7496928898245443</v>
      </c>
      <c r="J87" s="23">
        <f t="shared" si="13"/>
        <v>92.456933977383372</v>
      </c>
      <c r="K87" s="23">
        <f t="shared" si="14"/>
        <v>40.265894437640767</v>
      </c>
    </row>
    <row r="88" spans="1:11">
      <c r="A88" s="28" t="s">
        <v>33</v>
      </c>
      <c r="B88" s="21" t="s">
        <v>34</v>
      </c>
      <c r="C88" s="22">
        <v>7923226.1500000004</v>
      </c>
      <c r="D88" s="22">
        <v>19252201</v>
      </c>
      <c r="E88" s="22">
        <v>8417924</v>
      </c>
      <c r="F88" s="22">
        <v>7886443.5300000003</v>
      </c>
      <c r="G88" s="22">
        <f t="shared" si="10"/>
        <v>-36782.620000000112</v>
      </c>
      <c r="H88" s="22">
        <f t="shared" si="11"/>
        <v>531480.46999999974</v>
      </c>
      <c r="I88" s="23">
        <f t="shared" si="12"/>
        <v>-0.46423791652091495</v>
      </c>
      <c r="J88" s="23">
        <f t="shared" si="13"/>
        <v>93.686323730173854</v>
      </c>
      <c r="K88" s="23">
        <f t="shared" si="14"/>
        <v>40.963854106862904</v>
      </c>
    </row>
    <row r="89" spans="1:11">
      <c r="A89" s="28" t="s">
        <v>35</v>
      </c>
      <c r="B89" s="21" t="s">
        <v>36</v>
      </c>
      <c r="C89" s="22">
        <v>3937435.89</v>
      </c>
      <c r="D89" s="22">
        <v>9982822</v>
      </c>
      <c r="E89" s="22">
        <v>4314213</v>
      </c>
      <c r="F89" s="22">
        <v>3885299.97</v>
      </c>
      <c r="G89" s="22">
        <f t="shared" si="10"/>
        <v>-52135.919999999925</v>
      </c>
      <c r="H89" s="22">
        <f t="shared" si="11"/>
        <v>428913.0299999998</v>
      </c>
      <c r="I89" s="23">
        <f t="shared" si="12"/>
        <v>-1.3241084161499828</v>
      </c>
      <c r="J89" s="23">
        <f t="shared" si="13"/>
        <v>90.058139688513293</v>
      </c>
      <c r="K89" s="23">
        <f t="shared" si="14"/>
        <v>38.919856229030231</v>
      </c>
    </row>
    <row r="90" spans="1:11">
      <c r="A90" s="29" t="s">
        <v>77</v>
      </c>
      <c r="B90" s="21" t="s">
        <v>78</v>
      </c>
      <c r="C90" s="22">
        <v>17149.77</v>
      </c>
      <c r="D90" s="22">
        <v>0</v>
      </c>
      <c r="E90" s="22">
        <v>0</v>
      </c>
      <c r="F90" s="22">
        <v>6259.06</v>
      </c>
      <c r="G90" s="22">
        <f t="shared" si="10"/>
        <v>-10890.71</v>
      </c>
      <c r="H90" s="22">
        <f t="shared" si="11"/>
        <v>-6259.06</v>
      </c>
      <c r="I90" s="23">
        <f t="shared" si="12"/>
        <v>-63.503533866634939</v>
      </c>
      <c r="J90" s="23">
        <f t="shared" si="13"/>
        <v>0</v>
      </c>
      <c r="K90" s="23">
        <f t="shared" si="14"/>
        <v>0</v>
      </c>
    </row>
    <row r="91" spans="1:11">
      <c r="A91" s="27" t="s">
        <v>37</v>
      </c>
      <c r="B91" s="21" t="s">
        <v>38</v>
      </c>
      <c r="C91" s="22">
        <v>1292297</v>
      </c>
      <c r="D91" s="22">
        <v>1866865</v>
      </c>
      <c r="E91" s="22">
        <v>1481808</v>
      </c>
      <c r="F91" s="22">
        <v>1338113.27</v>
      </c>
      <c r="G91" s="22">
        <f t="shared" si="10"/>
        <v>45816.270000000019</v>
      </c>
      <c r="H91" s="22">
        <f t="shared" si="11"/>
        <v>143694.72999999998</v>
      </c>
      <c r="I91" s="23">
        <f t="shared" si="12"/>
        <v>3.5453359405771323</v>
      </c>
      <c r="J91" s="23">
        <f t="shared" si="13"/>
        <v>90.302743000442703</v>
      </c>
      <c r="K91" s="23">
        <f t="shared" si="14"/>
        <v>71.677023780509046</v>
      </c>
    </row>
    <row r="92" spans="1:11">
      <c r="A92" s="28" t="s">
        <v>39</v>
      </c>
      <c r="B92" s="21" t="s">
        <v>40</v>
      </c>
      <c r="C92" s="22">
        <v>525426.79</v>
      </c>
      <c r="D92" s="22">
        <v>1227261</v>
      </c>
      <c r="E92" s="22">
        <v>862204</v>
      </c>
      <c r="F92" s="22">
        <v>714578.01</v>
      </c>
      <c r="G92" s="22">
        <f t="shared" si="10"/>
        <v>189151.21999999997</v>
      </c>
      <c r="H92" s="22">
        <f t="shared" si="11"/>
        <v>147625.99</v>
      </c>
      <c r="I92" s="23">
        <f t="shared" si="12"/>
        <v>35.999538584623735</v>
      </c>
      <c r="J92" s="23">
        <f t="shared" si="13"/>
        <v>82.878067139563257</v>
      </c>
      <c r="K92" s="23">
        <f t="shared" si="14"/>
        <v>58.225431265232089</v>
      </c>
    </row>
    <row r="93" spans="1:11">
      <c r="A93" s="28" t="s">
        <v>41</v>
      </c>
      <c r="B93" s="21" t="s">
        <v>42</v>
      </c>
      <c r="C93" s="22">
        <v>766870.21</v>
      </c>
      <c r="D93" s="22">
        <v>639604</v>
      </c>
      <c r="E93" s="22">
        <v>619604</v>
      </c>
      <c r="F93" s="22">
        <v>623535.26</v>
      </c>
      <c r="G93" s="22">
        <f t="shared" si="10"/>
        <v>-143334.94999999995</v>
      </c>
      <c r="H93" s="22">
        <f t="shared" si="11"/>
        <v>-3931.2600000000093</v>
      </c>
      <c r="I93" s="23">
        <f t="shared" si="12"/>
        <v>-18.69090077185291</v>
      </c>
      <c r="J93" s="23">
        <f t="shared" si="13"/>
        <v>100.63447944170794</v>
      </c>
      <c r="K93" s="23">
        <f t="shared" si="14"/>
        <v>97.487704892402178</v>
      </c>
    </row>
    <row r="94" spans="1:11" ht="25.5">
      <c r="A94" s="27" t="s">
        <v>79</v>
      </c>
      <c r="B94" s="21" t="s">
        <v>80</v>
      </c>
      <c r="C94" s="22">
        <v>135695.78</v>
      </c>
      <c r="D94" s="22">
        <v>174239</v>
      </c>
      <c r="E94" s="22">
        <v>144379</v>
      </c>
      <c r="F94" s="22">
        <v>127318.46</v>
      </c>
      <c r="G94" s="22">
        <f t="shared" si="10"/>
        <v>-8377.3199999999924</v>
      </c>
      <c r="H94" s="22">
        <f t="shared" si="11"/>
        <v>17060.539999999994</v>
      </c>
      <c r="I94" s="23">
        <f t="shared" si="12"/>
        <v>-6.1736039248972929</v>
      </c>
      <c r="J94" s="23">
        <f t="shared" si="13"/>
        <v>88.183503141038528</v>
      </c>
      <c r="K94" s="23">
        <f t="shared" si="14"/>
        <v>73.071160876726807</v>
      </c>
    </row>
    <row r="95" spans="1:11">
      <c r="A95" s="28" t="s">
        <v>81</v>
      </c>
      <c r="B95" s="21" t="s">
        <v>82</v>
      </c>
      <c r="C95" s="22">
        <v>135695.78</v>
      </c>
      <c r="D95" s="22">
        <v>174239</v>
      </c>
      <c r="E95" s="22">
        <v>144379</v>
      </c>
      <c r="F95" s="22">
        <v>127318.46</v>
      </c>
      <c r="G95" s="22">
        <f t="shared" si="10"/>
        <v>-8377.3199999999924</v>
      </c>
      <c r="H95" s="22">
        <f t="shared" si="11"/>
        <v>17060.539999999994</v>
      </c>
      <c r="I95" s="23">
        <f t="shared" si="12"/>
        <v>-6.1736039248972929</v>
      </c>
      <c r="J95" s="23">
        <f t="shared" si="13"/>
        <v>88.183503141038528</v>
      </c>
      <c r="K95" s="23">
        <f t="shared" si="14"/>
        <v>73.071160876726807</v>
      </c>
    </row>
    <row r="96" spans="1:11" ht="25.5">
      <c r="A96" s="27" t="s">
        <v>43</v>
      </c>
      <c r="B96" s="21" t="s">
        <v>44</v>
      </c>
      <c r="C96" s="22">
        <v>14036412.699999999</v>
      </c>
      <c r="D96" s="22">
        <v>14398355</v>
      </c>
      <c r="E96" s="22">
        <v>4757126</v>
      </c>
      <c r="F96" s="22">
        <v>11543127.390000001</v>
      </c>
      <c r="G96" s="22">
        <f t="shared" si="10"/>
        <v>-2493285.3099999987</v>
      </c>
      <c r="H96" s="22">
        <f t="shared" si="11"/>
        <v>-6786001.3900000006</v>
      </c>
      <c r="I96" s="23">
        <f t="shared" si="12"/>
        <v>-17.762980921756437</v>
      </c>
      <c r="J96" s="23">
        <f t="shared" si="13"/>
        <v>242.64918335146052</v>
      </c>
      <c r="K96" s="23">
        <f t="shared" si="14"/>
        <v>80.16976515720026</v>
      </c>
    </row>
    <row r="97" spans="1:11">
      <c r="A97" s="28" t="s">
        <v>45</v>
      </c>
      <c r="B97" s="21" t="s">
        <v>46</v>
      </c>
      <c r="C97" s="22">
        <v>2835094.6</v>
      </c>
      <c r="D97" s="22">
        <v>3104571</v>
      </c>
      <c r="E97" s="22">
        <v>2705285</v>
      </c>
      <c r="F97" s="22">
        <v>2778758</v>
      </c>
      <c r="G97" s="22">
        <f t="shared" si="10"/>
        <v>-56336.600000000093</v>
      </c>
      <c r="H97" s="22">
        <f t="shared" si="11"/>
        <v>-73473</v>
      </c>
      <c r="I97" s="23">
        <f t="shared" si="12"/>
        <v>-1.9871153505777244</v>
      </c>
      <c r="J97" s="23">
        <f t="shared" si="13"/>
        <v>102.71590608752868</v>
      </c>
      <c r="K97" s="23">
        <f t="shared" si="14"/>
        <v>89.505377715632847</v>
      </c>
    </row>
    <row r="98" spans="1:11" ht="25.5">
      <c r="A98" s="29" t="s">
        <v>83</v>
      </c>
      <c r="B98" s="21" t="s">
        <v>84</v>
      </c>
      <c r="C98" s="22">
        <v>4654.8</v>
      </c>
      <c r="D98" s="22">
        <v>6258</v>
      </c>
      <c r="E98" s="22">
        <v>4083</v>
      </c>
      <c r="F98" s="22">
        <v>1296</v>
      </c>
      <c r="G98" s="22">
        <f t="shared" si="10"/>
        <v>-3358.8</v>
      </c>
      <c r="H98" s="22">
        <f t="shared" si="11"/>
        <v>2787</v>
      </c>
      <c r="I98" s="23">
        <f t="shared" si="12"/>
        <v>-72.157772621809741</v>
      </c>
      <c r="J98" s="23">
        <f t="shared" si="13"/>
        <v>31.741366642174874</v>
      </c>
      <c r="K98" s="23">
        <f t="shared" si="14"/>
        <v>20.709491850431448</v>
      </c>
    </row>
    <row r="99" spans="1:11" ht="25.5">
      <c r="A99" s="29" t="s">
        <v>47</v>
      </c>
      <c r="B99" s="21" t="s">
        <v>48</v>
      </c>
      <c r="C99" s="22">
        <v>2830439.8</v>
      </c>
      <c r="D99" s="22">
        <v>3098313</v>
      </c>
      <c r="E99" s="22">
        <v>2701202</v>
      </c>
      <c r="F99" s="22">
        <v>2777462</v>
      </c>
      <c r="G99" s="22">
        <f t="shared" si="10"/>
        <v>-52977.799999999814</v>
      </c>
      <c r="H99" s="22">
        <f t="shared" si="11"/>
        <v>-76260</v>
      </c>
      <c r="I99" s="23">
        <f t="shared" si="12"/>
        <v>-1.8717161905368869</v>
      </c>
      <c r="J99" s="23">
        <f t="shared" si="13"/>
        <v>102.82318760314853</v>
      </c>
      <c r="K99" s="23">
        <f t="shared" si="14"/>
        <v>89.644332254359057</v>
      </c>
    </row>
    <row r="100" spans="1:11" ht="25.5">
      <c r="A100" s="30" t="s">
        <v>49</v>
      </c>
      <c r="B100" s="21" t="s">
        <v>50</v>
      </c>
      <c r="C100" s="22">
        <v>2830439.8</v>
      </c>
      <c r="D100" s="22">
        <v>3098313</v>
      </c>
      <c r="E100" s="22">
        <v>2701202</v>
      </c>
      <c r="F100" s="22">
        <v>2777462</v>
      </c>
      <c r="G100" s="22">
        <f t="shared" si="10"/>
        <v>-52977.799999999814</v>
      </c>
      <c r="H100" s="22">
        <f t="shared" si="11"/>
        <v>-76260</v>
      </c>
      <c r="I100" s="23">
        <f t="shared" si="12"/>
        <v>-1.8717161905368869</v>
      </c>
      <c r="J100" s="23">
        <f t="shared" si="13"/>
        <v>102.82318760314853</v>
      </c>
      <c r="K100" s="23">
        <f t="shared" si="14"/>
        <v>89.644332254359057</v>
      </c>
    </row>
    <row r="101" spans="1:11" ht="25.5">
      <c r="A101" s="28" t="s">
        <v>143</v>
      </c>
      <c r="B101" s="21" t="s">
        <v>144</v>
      </c>
      <c r="C101" s="22">
        <v>11201318.1</v>
      </c>
      <c r="D101" s="22">
        <v>11293784</v>
      </c>
      <c r="E101" s="22">
        <v>2051841</v>
      </c>
      <c r="F101" s="22">
        <v>8764369.3900000006</v>
      </c>
      <c r="G101" s="22">
        <f t="shared" si="10"/>
        <v>-2436948.709999999</v>
      </c>
      <c r="H101" s="22">
        <f t="shared" si="11"/>
        <v>-6712528.3900000006</v>
      </c>
      <c r="I101" s="23">
        <f t="shared" si="12"/>
        <v>-21.755910226315237</v>
      </c>
      <c r="J101" s="23">
        <f t="shared" si="13"/>
        <v>427.14661564906839</v>
      </c>
      <c r="K101" s="23">
        <f t="shared" si="14"/>
        <v>77.603479843425376</v>
      </c>
    </row>
    <row r="102" spans="1:11" ht="25.5">
      <c r="A102" s="29" t="s">
        <v>163</v>
      </c>
      <c r="B102" s="21" t="s">
        <v>164</v>
      </c>
      <c r="C102" s="22">
        <v>9847961.25</v>
      </c>
      <c r="D102" s="22">
        <v>8849248</v>
      </c>
      <c r="E102" s="22">
        <v>877540</v>
      </c>
      <c r="F102" s="22">
        <v>7694838.5499999998</v>
      </c>
      <c r="G102" s="22">
        <f t="shared" si="10"/>
        <v>-2153122.7000000002</v>
      </c>
      <c r="H102" s="22">
        <f t="shared" si="11"/>
        <v>-6817298.5499999998</v>
      </c>
      <c r="I102" s="23">
        <f t="shared" si="12"/>
        <v>-21.863639034932234</v>
      </c>
      <c r="J102" s="23">
        <f t="shared" si="13"/>
        <v>876.86470702190218</v>
      </c>
      <c r="K102" s="23">
        <f t="shared" si="14"/>
        <v>86.954716943179804</v>
      </c>
    </row>
    <row r="103" spans="1:11" ht="38.25">
      <c r="A103" s="29" t="s">
        <v>145</v>
      </c>
      <c r="B103" s="21" t="s">
        <v>146</v>
      </c>
      <c r="C103" s="22">
        <v>1353356.85</v>
      </c>
      <c r="D103" s="22">
        <v>2444536</v>
      </c>
      <c r="E103" s="22">
        <v>1174301</v>
      </c>
      <c r="F103" s="22">
        <v>1069530.8400000001</v>
      </c>
      <c r="G103" s="22">
        <f t="shared" si="10"/>
        <v>-283826.01</v>
      </c>
      <c r="H103" s="22">
        <f t="shared" si="11"/>
        <v>104770.15999999992</v>
      </c>
      <c r="I103" s="23">
        <f t="shared" si="12"/>
        <v>-20.972000843679922</v>
      </c>
      <c r="J103" s="23">
        <f t="shared" si="13"/>
        <v>91.07808304685085</v>
      </c>
      <c r="K103" s="23">
        <f t="shared" si="14"/>
        <v>43.751895656271792</v>
      </c>
    </row>
    <row r="104" spans="1:11">
      <c r="A104" s="26" t="s">
        <v>51</v>
      </c>
      <c r="B104" s="21" t="s">
        <v>52</v>
      </c>
      <c r="C104" s="22">
        <v>1365833.61</v>
      </c>
      <c r="D104" s="22">
        <v>1942365</v>
      </c>
      <c r="E104" s="22">
        <v>770759</v>
      </c>
      <c r="F104" s="22">
        <v>242340.47</v>
      </c>
      <c r="G104" s="22">
        <f t="shared" si="10"/>
        <v>-1123493.1400000001</v>
      </c>
      <c r="H104" s="22">
        <f t="shared" si="11"/>
        <v>528418.53</v>
      </c>
      <c r="I104" s="23">
        <f t="shared" si="12"/>
        <v>-82.256955149902922</v>
      </c>
      <c r="J104" s="23">
        <f t="shared" si="13"/>
        <v>31.441795684513579</v>
      </c>
      <c r="K104" s="23">
        <f t="shared" si="14"/>
        <v>12.476566968618155</v>
      </c>
    </row>
    <row r="105" spans="1:11">
      <c r="A105" s="27" t="s">
        <v>53</v>
      </c>
      <c r="B105" s="21" t="s">
        <v>54</v>
      </c>
      <c r="C105" s="22">
        <v>1349737.61</v>
      </c>
      <c r="D105" s="22">
        <v>1583784</v>
      </c>
      <c r="E105" s="22">
        <v>419074</v>
      </c>
      <c r="F105" s="22">
        <v>237796.47</v>
      </c>
      <c r="G105" s="22">
        <f t="shared" si="10"/>
        <v>-1111941.1400000001</v>
      </c>
      <c r="H105" s="22">
        <f t="shared" si="11"/>
        <v>181277.53</v>
      </c>
      <c r="I105" s="23">
        <f t="shared" si="12"/>
        <v>-82.382022384335869</v>
      </c>
      <c r="J105" s="23">
        <f t="shared" si="13"/>
        <v>56.743312636908996</v>
      </c>
      <c r="K105" s="23">
        <f t="shared" si="14"/>
        <v>15.014450834204665</v>
      </c>
    </row>
    <row r="106" spans="1:11">
      <c r="A106" s="27" t="s">
        <v>185</v>
      </c>
      <c r="B106" s="21" t="s">
        <v>186</v>
      </c>
      <c r="C106" s="22">
        <v>16096</v>
      </c>
      <c r="D106" s="22">
        <v>358581</v>
      </c>
      <c r="E106" s="22">
        <v>351685</v>
      </c>
      <c r="F106" s="22">
        <v>4544</v>
      </c>
      <c r="G106" s="22">
        <f t="shared" si="10"/>
        <v>-11552</v>
      </c>
      <c r="H106" s="22">
        <f t="shared" si="11"/>
        <v>347141</v>
      </c>
      <c r="I106" s="23">
        <f t="shared" si="12"/>
        <v>-71.769383697813126</v>
      </c>
      <c r="J106" s="23">
        <f t="shared" si="13"/>
        <v>1.2920653425650794</v>
      </c>
      <c r="K106" s="23">
        <f t="shared" si="14"/>
        <v>1.2672171699002457</v>
      </c>
    </row>
    <row r="107" spans="1:11" ht="25.5">
      <c r="A107" s="28" t="s">
        <v>187</v>
      </c>
      <c r="B107" s="21" t="s">
        <v>188</v>
      </c>
      <c r="C107" s="22">
        <v>16096</v>
      </c>
      <c r="D107" s="22">
        <v>358581</v>
      </c>
      <c r="E107" s="22">
        <v>351685</v>
      </c>
      <c r="F107" s="22">
        <v>4544</v>
      </c>
      <c r="G107" s="22">
        <f t="shared" si="10"/>
        <v>-11552</v>
      </c>
      <c r="H107" s="22">
        <f t="shared" si="11"/>
        <v>347141</v>
      </c>
      <c r="I107" s="23">
        <f t="shared" si="12"/>
        <v>-71.769383697813126</v>
      </c>
      <c r="J107" s="23">
        <f t="shared" si="13"/>
        <v>1.2920653425650794</v>
      </c>
      <c r="K107" s="23">
        <f t="shared" si="14"/>
        <v>1.2672171699002457</v>
      </c>
    </row>
    <row r="108" spans="1:11" ht="25.5">
      <c r="A108" s="29" t="s">
        <v>449</v>
      </c>
      <c r="B108" s="21" t="s">
        <v>450</v>
      </c>
      <c r="C108" s="22">
        <v>0</v>
      </c>
      <c r="D108" s="22">
        <v>347141</v>
      </c>
      <c r="E108" s="22">
        <v>347141</v>
      </c>
      <c r="F108" s="22">
        <v>0</v>
      </c>
      <c r="G108" s="22">
        <f t="shared" si="10"/>
        <v>0</v>
      </c>
      <c r="H108" s="22">
        <f t="shared" si="11"/>
        <v>347141</v>
      </c>
      <c r="I108" s="23">
        <f t="shared" si="12"/>
        <v>0</v>
      </c>
      <c r="J108" s="23">
        <f t="shared" si="13"/>
        <v>0</v>
      </c>
      <c r="K108" s="23">
        <f t="shared" si="14"/>
        <v>0</v>
      </c>
    </row>
    <row r="109" spans="1:11" ht="38.25">
      <c r="A109" s="29" t="s">
        <v>189</v>
      </c>
      <c r="B109" s="21" t="s">
        <v>190</v>
      </c>
      <c r="C109" s="22">
        <v>16096</v>
      </c>
      <c r="D109" s="22">
        <v>11440</v>
      </c>
      <c r="E109" s="22">
        <v>4544</v>
      </c>
      <c r="F109" s="22">
        <v>4544</v>
      </c>
      <c r="G109" s="22">
        <f t="shared" si="10"/>
        <v>-11552</v>
      </c>
      <c r="H109" s="22">
        <f t="shared" si="11"/>
        <v>0</v>
      </c>
      <c r="I109" s="23">
        <f t="shared" si="12"/>
        <v>-71.769383697813126</v>
      </c>
      <c r="J109" s="23">
        <f t="shared" si="13"/>
        <v>100</v>
      </c>
      <c r="K109" s="23">
        <f t="shared" si="14"/>
        <v>39.72027972027972</v>
      </c>
    </row>
    <row r="110" spans="1:11">
      <c r="A110" s="20"/>
      <c r="B110" s="21" t="s">
        <v>55</v>
      </c>
      <c r="C110" s="22">
        <v>23834160.109999999</v>
      </c>
      <c r="D110" s="22">
        <v>-82992</v>
      </c>
      <c r="E110" s="22">
        <v>0</v>
      </c>
      <c r="F110" s="22">
        <v>22878006.370000001</v>
      </c>
      <c r="G110" s="22">
        <f t="shared" si="10"/>
        <v>-956153.73999999836</v>
      </c>
      <c r="H110" s="22">
        <f t="shared" si="11"/>
        <v>-22878006.370000001</v>
      </c>
      <c r="I110" s="23">
        <f t="shared" si="12"/>
        <v>-4.0116947087169592</v>
      </c>
      <c r="J110" s="23">
        <f t="shared" si="13"/>
        <v>0</v>
      </c>
      <c r="K110" s="23">
        <f t="shared" si="14"/>
        <v>-27566.520110372083</v>
      </c>
    </row>
    <row r="111" spans="1:11">
      <c r="A111" s="20" t="s">
        <v>56</v>
      </c>
      <c r="B111" s="21" t="s">
        <v>57</v>
      </c>
      <c r="C111" s="22">
        <v>-23834160.109999999</v>
      </c>
      <c r="D111" s="22">
        <v>82992</v>
      </c>
      <c r="E111" s="22">
        <v>0</v>
      </c>
      <c r="F111" s="22">
        <v>-22878006.370000001</v>
      </c>
      <c r="G111" s="22">
        <f t="shared" si="10"/>
        <v>956153.73999999836</v>
      </c>
      <c r="H111" s="22">
        <f t="shared" si="11"/>
        <v>22878006.370000001</v>
      </c>
      <c r="I111" s="23">
        <f t="shared" si="12"/>
        <v>-4.0116947087169592</v>
      </c>
      <c r="J111" s="23">
        <f t="shared" si="13"/>
        <v>0</v>
      </c>
      <c r="K111" s="23">
        <f t="shared" si="14"/>
        <v>-27566.520110372083</v>
      </c>
    </row>
    <row r="112" spans="1:11">
      <c r="A112" s="26" t="s">
        <v>58</v>
      </c>
      <c r="B112" s="21" t="s">
        <v>59</v>
      </c>
      <c r="C112" s="22">
        <v>-23834160.109999999</v>
      </c>
      <c r="D112" s="22">
        <v>82992</v>
      </c>
      <c r="E112" s="22">
        <v>0</v>
      </c>
      <c r="F112" s="22">
        <v>-22878006.370000001</v>
      </c>
      <c r="G112" s="22">
        <f t="shared" si="10"/>
        <v>956153.73999999836</v>
      </c>
      <c r="H112" s="22">
        <f t="shared" si="11"/>
        <v>22878006.370000001</v>
      </c>
      <c r="I112" s="23">
        <f t="shared" si="12"/>
        <v>-4.0116947087169592</v>
      </c>
      <c r="J112" s="23">
        <f t="shared" si="13"/>
        <v>0</v>
      </c>
      <c r="K112" s="23">
        <f t="shared" si="14"/>
        <v>-27566.520110372083</v>
      </c>
    </row>
    <row r="113" spans="1:11" ht="25.5">
      <c r="A113" s="27" t="s">
        <v>85</v>
      </c>
      <c r="B113" s="21" t="s">
        <v>86</v>
      </c>
      <c r="C113" s="22">
        <v>-83202.47</v>
      </c>
      <c r="D113" s="22">
        <v>82992</v>
      </c>
      <c r="E113" s="22">
        <v>0</v>
      </c>
      <c r="F113" s="22">
        <v>-82992</v>
      </c>
      <c r="G113" s="22">
        <f t="shared" si="10"/>
        <v>210.47000000000116</v>
      </c>
      <c r="H113" s="22">
        <f t="shared" si="11"/>
        <v>82992</v>
      </c>
      <c r="I113" s="23">
        <f t="shared" si="12"/>
        <v>-0.25296124021318178</v>
      </c>
      <c r="J113" s="23">
        <f t="shared" si="13"/>
        <v>0</v>
      </c>
      <c r="K113" s="23">
        <f t="shared" si="14"/>
        <v>-100</v>
      </c>
    </row>
    <row r="114" spans="1:11" s="35" customFormat="1" ht="25.5">
      <c r="A114" s="31" t="s">
        <v>510</v>
      </c>
      <c r="B114" s="32" t="s">
        <v>799</v>
      </c>
      <c r="C114" s="33"/>
      <c r="D114" s="33"/>
      <c r="E114" s="33"/>
      <c r="F114" s="33"/>
      <c r="G114" s="33"/>
      <c r="H114" s="33"/>
      <c r="I114" s="34"/>
      <c r="J114" s="34"/>
      <c r="K114" s="34"/>
    </row>
    <row r="115" spans="1:11">
      <c r="A115" s="20" t="s">
        <v>21</v>
      </c>
      <c r="B115" s="21" t="s">
        <v>22</v>
      </c>
      <c r="C115" s="22">
        <v>5573600</v>
      </c>
      <c r="D115" s="22">
        <v>5576643</v>
      </c>
      <c r="E115" s="22">
        <v>3911868</v>
      </c>
      <c r="F115" s="22">
        <v>5576643</v>
      </c>
      <c r="G115" s="22">
        <f t="shared" ref="G115:G139" si="15">F115-C115</f>
        <v>3043</v>
      </c>
      <c r="H115" s="22">
        <f t="shared" ref="H115:H139" si="16">E115-F115</f>
        <v>-1664775</v>
      </c>
      <c r="I115" s="23">
        <f t="shared" ref="I115:I139" si="17">IF(ISERROR(F115/C115),0,F115/C115*100-100)</f>
        <v>5.4596670015797599E-2</v>
      </c>
      <c r="J115" s="23">
        <f t="shared" ref="J115:J139" si="18">IF(ISERROR(F115/E115),0,F115/E115*100)</f>
        <v>142.55703413305355</v>
      </c>
      <c r="K115" s="23">
        <f t="shared" ref="K115:K139" si="19">IF(ISERROR(F115/D115),0,F115/D115*100)</f>
        <v>100</v>
      </c>
    </row>
    <row r="116" spans="1:11">
      <c r="A116" s="26" t="s">
        <v>23</v>
      </c>
      <c r="B116" s="21" t="s">
        <v>24</v>
      </c>
      <c r="C116" s="22">
        <v>5573600</v>
      </c>
      <c r="D116" s="22">
        <v>5576643</v>
      </c>
      <c r="E116" s="22">
        <v>3911868</v>
      </c>
      <c r="F116" s="22">
        <v>5576643</v>
      </c>
      <c r="G116" s="22">
        <f t="shared" si="15"/>
        <v>3043</v>
      </c>
      <c r="H116" s="22">
        <f t="shared" si="16"/>
        <v>-1664775</v>
      </c>
      <c r="I116" s="23">
        <f t="shared" si="17"/>
        <v>5.4596670015797599E-2</v>
      </c>
      <c r="J116" s="23">
        <f t="shared" si="18"/>
        <v>142.55703413305355</v>
      </c>
      <c r="K116" s="23">
        <f t="shared" si="19"/>
        <v>100</v>
      </c>
    </row>
    <row r="117" spans="1:11">
      <c r="A117" s="27" t="s">
        <v>25</v>
      </c>
      <c r="B117" s="21" t="s">
        <v>26</v>
      </c>
      <c r="C117" s="22">
        <v>5573600</v>
      </c>
      <c r="D117" s="22">
        <v>5576643</v>
      </c>
      <c r="E117" s="22">
        <v>3911868</v>
      </c>
      <c r="F117" s="22">
        <v>5576643</v>
      </c>
      <c r="G117" s="22">
        <f t="shared" si="15"/>
        <v>3043</v>
      </c>
      <c r="H117" s="22">
        <f t="shared" si="16"/>
        <v>-1664775</v>
      </c>
      <c r="I117" s="23">
        <f t="shared" si="17"/>
        <v>5.4596670015797599E-2</v>
      </c>
      <c r="J117" s="23">
        <f t="shared" si="18"/>
        <v>142.55703413305355</v>
      </c>
      <c r="K117" s="23">
        <f t="shared" si="19"/>
        <v>100</v>
      </c>
    </row>
    <row r="118" spans="1:11">
      <c r="A118" s="20" t="s">
        <v>27</v>
      </c>
      <c r="B118" s="21" t="s">
        <v>28</v>
      </c>
      <c r="C118" s="22">
        <v>3269449</v>
      </c>
      <c r="D118" s="22">
        <v>5576643</v>
      </c>
      <c r="E118" s="22">
        <v>3911868</v>
      </c>
      <c r="F118" s="22">
        <v>3488152.87</v>
      </c>
      <c r="G118" s="22">
        <f t="shared" si="15"/>
        <v>218703.87000000011</v>
      </c>
      <c r="H118" s="22">
        <f t="shared" si="16"/>
        <v>423715.12999999989</v>
      </c>
      <c r="I118" s="23">
        <f t="shared" si="17"/>
        <v>6.6893189035828442</v>
      </c>
      <c r="J118" s="23">
        <f t="shared" si="18"/>
        <v>89.168470664143058</v>
      </c>
      <c r="K118" s="23">
        <f t="shared" si="19"/>
        <v>62.549330663626847</v>
      </c>
    </row>
    <row r="119" spans="1:11">
      <c r="A119" s="26" t="s">
        <v>29</v>
      </c>
      <c r="B119" s="21" t="s">
        <v>30</v>
      </c>
      <c r="C119" s="22">
        <v>3257036.94</v>
      </c>
      <c r="D119" s="22">
        <v>5527103</v>
      </c>
      <c r="E119" s="22">
        <v>3891868</v>
      </c>
      <c r="F119" s="22">
        <v>3476452.87</v>
      </c>
      <c r="G119" s="22">
        <f t="shared" si="15"/>
        <v>219415.93000000017</v>
      </c>
      <c r="H119" s="22">
        <f t="shared" si="16"/>
        <v>415415.12999999989</v>
      </c>
      <c r="I119" s="23">
        <f t="shared" si="17"/>
        <v>6.7366730571990558</v>
      </c>
      <c r="J119" s="23">
        <f t="shared" si="18"/>
        <v>89.326073494784509</v>
      </c>
      <c r="K119" s="23">
        <f t="shared" si="19"/>
        <v>62.898282698911167</v>
      </c>
    </row>
    <row r="120" spans="1:11">
      <c r="A120" s="27" t="s">
        <v>31</v>
      </c>
      <c r="B120" s="21" t="s">
        <v>32</v>
      </c>
      <c r="C120" s="22">
        <v>137123.67000000001</v>
      </c>
      <c r="D120" s="22">
        <v>958409</v>
      </c>
      <c r="E120" s="22">
        <v>263645</v>
      </c>
      <c r="F120" s="22">
        <v>153426.56</v>
      </c>
      <c r="G120" s="22">
        <f t="shared" si="15"/>
        <v>16302.889999999985</v>
      </c>
      <c r="H120" s="22">
        <f t="shared" si="16"/>
        <v>110218.44</v>
      </c>
      <c r="I120" s="23">
        <f t="shared" si="17"/>
        <v>11.889187329948186</v>
      </c>
      <c r="J120" s="23">
        <f t="shared" si="18"/>
        <v>58.194375011853062</v>
      </c>
      <c r="K120" s="23">
        <f t="shared" si="19"/>
        <v>16.008464027362013</v>
      </c>
    </row>
    <row r="121" spans="1:11">
      <c r="A121" s="28" t="s">
        <v>33</v>
      </c>
      <c r="B121" s="21" t="s">
        <v>34</v>
      </c>
      <c r="C121" s="22">
        <v>36146.550000000003</v>
      </c>
      <c r="D121" s="22">
        <v>113105</v>
      </c>
      <c r="E121" s="22">
        <v>69664</v>
      </c>
      <c r="F121" s="22">
        <v>16449.52</v>
      </c>
      <c r="G121" s="22">
        <f t="shared" si="15"/>
        <v>-19697.030000000002</v>
      </c>
      <c r="H121" s="22">
        <f t="shared" si="16"/>
        <v>53214.479999999996</v>
      </c>
      <c r="I121" s="23">
        <f t="shared" si="17"/>
        <v>-54.492143786889763</v>
      </c>
      <c r="J121" s="23">
        <f t="shared" si="18"/>
        <v>23.612655029857603</v>
      </c>
      <c r="K121" s="23">
        <f t="shared" si="19"/>
        <v>14.543583395959505</v>
      </c>
    </row>
    <row r="122" spans="1:11">
      <c r="A122" s="28" t="s">
        <v>35</v>
      </c>
      <c r="B122" s="21" t="s">
        <v>36</v>
      </c>
      <c r="C122" s="22">
        <v>100977.12</v>
      </c>
      <c r="D122" s="22">
        <v>845304</v>
      </c>
      <c r="E122" s="22">
        <v>193981</v>
      </c>
      <c r="F122" s="22">
        <v>136977.04</v>
      </c>
      <c r="G122" s="22">
        <f t="shared" si="15"/>
        <v>35999.920000000013</v>
      </c>
      <c r="H122" s="22">
        <f t="shared" si="16"/>
        <v>57003.959999999992</v>
      </c>
      <c r="I122" s="23">
        <f t="shared" si="17"/>
        <v>35.651561462636295</v>
      </c>
      <c r="J122" s="23">
        <f t="shared" si="18"/>
        <v>70.613637418097653</v>
      </c>
      <c r="K122" s="23">
        <f t="shared" si="19"/>
        <v>16.204470817599351</v>
      </c>
    </row>
    <row r="123" spans="1:11">
      <c r="A123" s="29" t="s">
        <v>77</v>
      </c>
      <c r="B123" s="21" t="s">
        <v>78</v>
      </c>
      <c r="C123" s="22">
        <v>962.99</v>
      </c>
      <c r="D123" s="22">
        <v>0</v>
      </c>
      <c r="E123" s="22">
        <v>0</v>
      </c>
      <c r="F123" s="22">
        <v>0</v>
      </c>
      <c r="G123" s="22">
        <f t="shared" si="15"/>
        <v>-962.99</v>
      </c>
      <c r="H123" s="22">
        <f t="shared" si="16"/>
        <v>0</v>
      </c>
      <c r="I123" s="23">
        <f t="shared" si="17"/>
        <v>-100</v>
      </c>
      <c r="J123" s="23">
        <f t="shared" si="18"/>
        <v>0</v>
      </c>
      <c r="K123" s="23">
        <f t="shared" si="19"/>
        <v>0</v>
      </c>
    </row>
    <row r="124" spans="1:11">
      <c r="A124" s="27" t="s">
        <v>37</v>
      </c>
      <c r="B124" s="21" t="s">
        <v>38</v>
      </c>
      <c r="C124" s="22">
        <v>264590.64</v>
      </c>
      <c r="D124" s="22">
        <v>953253</v>
      </c>
      <c r="E124" s="22">
        <v>560642</v>
      </c>
      <c r="F124" s="22">
        <v>489276.01</v>
      </c>
      <c r="G124" s="22">
        <f t="shared" si="15"/>
        <v>224685.37</v>
      </c>
      <c r="H124" s="22">
        <f t="shared" si="16"/>
        <v>71365.989999999991</v>
      </c>
      <c r="I124" s="23">
        <f t="shared" si="17"/>
        <v>84.918109726028092</v>
      </c>
      <c r="J124" s="23">
        <f t="shared" si="18"/>
        <v>87.270666485921495</v>
      </c>
      <c r="K124" s="23">
        <f t="shared" si="19"/>
        <v>51.326983497560462</v>
      </c>
    </row>
    <row r="125" spans="1:11">
      <c r="A125" s="28" t="s">
        <v>39</v>
      </c>
      <c r="B125" s="21" t="s">
        <v>40</v>
      </c>
      <c r="C125" s="22">
        <v>264590.64</v>
      </c>
      <c r="D125" s="22">
        <v>953253</v>
      </c>
      <c r="E125" s="22">
        <v>560642</v>
      </c>
      <c r="F125" s="22">
        <v>489276.01</v>
      </c>
      <c r="G125" s="22">
        <f t="shared" si="15"/>
        <v>224685.37</v>
      </c>
      <c r="H125" s="22">
        <f t="shared" si="16"/>
        <v>71365.989999999991</v>
      </c>
      <c r="I125" s="23">
        <f t="shared" si="17"/>
        <v>84.918109726028092</v>
      </c>
      <c r="J125" s="23">
        <f t="shared" si="18"/>
        <v>87.270666485921495</v>
      </c>
      <c r="K125" s="23">
        <f t="shared" si="19"/>
        <v>51.326983497560462</v>
      </c>
    </row>
    <row r="126" spans="1:11" ht="25.5">
      <c r="A126" s="27" t="s">
        <v>79</v>
      </c>
      <c r="B126" s="21" t="s">
        <v>80</v>
      </c>
      <c r="C126" s="22">
        <v>135695.78</v>
      </c>
      <c r="D126" s="22">
        <v>174239</v>
      </c>
      <c r="E126" s="22">
        <v>144379</v>
      </c>
      <c r="F126" s="22">
        <v>127318.46</v>
      </c>
      <c r="G126" s="22">
        <f t="shared" si="15"/>
        <v>-8377.3199999999924</v>
      </c>
      <c r="H126" s="22">
        <f t="shared" si="16"/>
        <v>17060.539999999994</v>
      </c>
      <c r="I126" s="23">
        <f t="shared" si="17"/>
        <v>-6.1736039248972929</v>
      </c>
      <c r="J126" s="23">
        <f t="shared" si="18"/>
        <v>88.183503141038528</v>
      </c>
      <c r="K126" s="23">
        <f t="shared" si="19"/>
        <v>73.071160876726807</v>
      </c>
    </row>
    <row r="127" spans="1:11">
      <c r="A127" s="28" t="s">
        <v>81</v>
      </c>
      <c r="B127" s="21" t="s">
        <v>82</v>
      </c>
      <c r="C127" s="22">
        <v>135695.78</v>
      </c>
      <c r="D127" s="22">
        <v>174239</v>
      </c>
      <c r="E127" s="22">
        <v>144379</v>
      </c>
      <c r="F127" s="22">
        <v>127318.46</v>
      </c>
      <c r="G127" s="22">
        <f t="shared" si="15"/>
        <v>-8377.3199999999924</v>
      </c>
      <c r="H127" s="22">
        <f t="shared" si="16"/>
        <v>17060.539999999994</v>
      </c>
      <c r="I127" s="23">
        <f t="shared" si="17"/>
        <v>-6.1736039248972929</v>
      </c>
      <c r="J127" s="23">
        <f t="shared" si="18"/>
        <v>88.183503141038528</v>
      </c>
      <c r="K127" s="23">
        <f t="shared" si="19"/>
        <v>73.071160876726807</v>
      </c>
    </row>
    <row r="128" spans="1:11" ht="25.5">
      <c r="A128" s="27" t="s">
        <v>43</v>
      </c>
      <c r="B128" s="21" t="s">
        <v>44</v>
      </c>
      <c r="C128" s="22">
        <v>2719626.85</v>
      </c>
      <c r="D128" s="22">
        <v>3441202</v>
      </c>
      <c r="E128" s="22">
        <v>2923202</v>
      </c>
      <c r="F128" s="22">
        <v>2706431.84</v>
      </c>
      <c r="G128" s="22">
        <f t="shared" si="15"/>
        <v>-13195.010000000242</v>
      </c>
      <c r="H128" s="22">
        <f t="shared" si="16"/>
        <v>216770.16000000015</v>
      </c>
      <c r="I128" s="23">
        <f t="shared" si="17"/>
        <v>-0.4851772220148689</v>
      </c>
      <c r="J128" s="23">
        <f t="shared" si="18"/>
        <v>92.58449604235355</v>
      </c>
      <c r="K128" s="23">
        <f t="shared" si="19"/>
        <v>78.647863159442551</v>
      </c>
    </row>
    <row r="129" spans="1:11">
      <c r="A129" s="28" t="s">
        <v>45</v>
      </c>
      <c r="B129" s="21" t="s">
        <v>46</v>
      </c>
      <c r="C129" s="22">
        <v>2701202</v>
      </c>
      <c r="D129" s="22">
        <v>2701202</v>
      </c>
      <c r="E129" s="22">
        <v>2701202</v>
      </c>
      <c r="F129" s="22">
        <v>2701202</v>
      </c>
      <c r="G129" s="22">
        <f t="shared" si="15"/>
        <v>0</v>
      </c>
      <c r="H129" s="22">
        <f t="shared" si="16"/>
        <v>0</v>
      </c>
      <c r="I129" s="23">
        <f t="shared" si="17"/>
        <v>0</v>
      </c>
      <c r="J129" s="23">
        <f t="shared" si="18"/>
        <v>100</v>
      </c>
      <c r="K129" s="23">
        <f t="shared" si="19"/>
        <v>100</v>
      </c>
    </row>
    <row r="130" spans="1:11" ht="25.5">
      <c r="A130" s="29" t="s">
        <v>47</v>
      </c>
      <c r="B130" s="21" t="s">
        <v>48</v>
      </c>
      <c r="C130" s="22">
        <v>2701202</v>
      </c>
      <c r="D130" s="22">
        <v>2701202</v>
      </c>
      <c r="E130" s="22">
        <v>2701202</v>
      </c>
      <c r="F130" s="22">
        <v>2701202</v>
      </c>
      <c r="G130" s="22">
        <f t="shared" si="15"/>
        <v>0</v>
      </c>
      <c r="H130" s="22">
        <f t="shared" si="16"/>
        <v>0</v>
      </c>
      <c r="I130" s="23">
        <f t="shared" si="17"/>
        <v>0</v>
      </c>
      <c r="J130" s="23">
        <f t="shared" si="18"/>
        <v>100</v>
      </c>
      <c r="K130" s="23">
        <f t="shared" si="19"/>
        <v>100</v>
      </c>
    </row>
    <row r="131" spans="1:11" ht="25.5">
      <c r="A131" s="30" t="s">
        <v>49</v>
      </c>
      <c r="B131" s="21" t="s">
        <v>50</v>
      </c>
      <c r="C131" s="22">
        <v>2701202</v>
      </c>
      <c r="D131" s="22">
        <v>2701202</v>
      </c>
      <c r="E131" s="22">
        <v>2701202</v>
      </c>
      <c r="F131" s="22">
        <v>2701202</v>
      </c>
      <c r="G131" s="22">
        <f t="shared" si="15"/>
        <v>0</v>
      </c>
      <c r="H131" s="22">
        <f t="shared" si="16"/>
        <v>0</v>
      </c>
      <c r="I131" s="23">
        <f t="shared" si="17"/>
        <v>0</v>
      </c>
      <c r="J131" s="23">
        <f t="shared" si="18"/>
        <v>100</v>
      </c>
      <c r="K131" s="23">
        <f t="shared" si="19"/>
        <v>100</v>
      </c>
    </row>
    <row r="132" spans="1:11" ht="25.5">
      <c r="A132" s="28" t="s">
        <v>143</v>
      </c>
      <c r="B132" s="21" t="s">
        <v>144</v>
      </c>
      <c r="C132" s="22">
        <v>18424.849999999999</v>
      </c>
      <c r="D132" s="22">
        <v>740000</v>
      </c>
      <c r="E132" s="22">
        <v>222000</v>
      </c>
      <c r="F132" s="22">
        <v>5229.84</v>
      </c>
      <c r="G132" s="22">
        <f t="shared" si="15"/>
        <v>-13195.009999999998</v>
      </c>
      <c r="H132" s="22">
        <f t="shared" si="16"/>
        <v>216770.16</v>
      </c>
      <c r="I132" s="23">
        <f t="shared" si="17"/>
        <v>-71.615291304949565</v>
      </c>
      <c r="J132" s="23">
        <f t="shared" si="18"/>
        <v>2.3557837837837838</v>
      </c>
      <c r="K132" s="23">
        <f t="shared" si="19"/>
        <v>0.70673513513513508</v>
      </c>
    </row>
    <row r="133" spans="1:11" ht="25.5">
      <c r="A133" s="29" t="s">
        <v>163</v>
      </c>
      <c r="B133" s="21" t="s">
        <v>164</v>
      </c>
      <c r="C133" s="22">
        <v>8695</v>
      </c>
      <c r="D133" s="22">
        <v>390000</v>
      </c>
      <c r="E133" s="22">
        <v>117000</v>
      </c>
      <c r="F133" s="22">
        <v>0</v>
      </c>
      <c r="G133" s="22">
        <f t="shared" si="15"/>
        <v>-8695</v>
      </c>
      <c r="H133" s="22">
        <f t="shared" si="16"/>
        <v>117000</v>
      </c>
      <c r="I133" s="23">
        <f t="shared" si="17"/>
        <v>-100</v>
      </c>
      <c r="J133" s="23">
        <f t="shared" si="18"/>
        <v>0</v>
      </c>
      <c r="K133" s="23">
        <f t="shared" si="19"/>
        <v>0</v>
      </c>
    </row>
    <row r="134" spans="1:11" ht="38.25">
      <c r="A134" s="29" t="s">
        <v>145</v>
      </c>
      <c r="B134" s="21" t="s">
        <v>146</v>
      </c>
      <c r="C134" s="22">
        <v>9729.85</v>
      </c>
      <c r="D134" s="22">
        <v>350000</v>
      </c>
      <c r="E134" s="22">
        <v>105000</v>
      </c>
      <c r="F134" s="22">
        <v>5229.84</v>
      </c>
      <c r="G134" s="22">
        <f t="shared" si="15"/>
        <v>-4500.01</v>
      </c>
      <c r="H134" s="22">
        <f t="shared" si="16"/>
        <v>99770.16</v>
      </c>
      <c r="I134" s="23">
        <f t="shared" si="17"/>
        <v>-46.249531082185236</v>
      </c>
      <c r="J134" s="23">
        <f t="shared" si="18"/>
        <v>4.9807999999999995</v>
      </c>
      <c r="K134" s="23">
        <f t="shared" si="19"/>
        <v>1.49424</v>
      </c>
    </row>
    <row r="135" spans="1:11">
      <c r="A135" s="26" t="s">
        <v>51</v>
      </c>
      <c r="B135" s="21" t="s">
        <v>52</v>
      </c>
      <c r="C135" s="22">
        <v>12412.06</v>
      </c>
      <c r="D135" s="22">
        <v>49540</v>
      </c>
      <c r="E135" s="22">
        <v>20000</v>
      </c>
      <c r="F135" s="22">
        <v>11700</v>
      </c>
      <c r="G135" s="22">
        <f t="shared" si="15"/>
        <v>-712.05999999999949</v>
      </c>
      <c r="H135" s="22">
        <f t="shared" si="16"/>
        <v>8300</v>
      </c>
      <c r="I135" s="23">
        <f t="shared" si="17"/>
        <v>-5.7368398154697786</v>
      </c>
      <c r="J135" s="23">
        <f t="shared" si="18"/>
        <v>58.5</v>
      </c>
      <c r="K135" s="23">
        <f t="shared" si="19"/>
        <v>23.617278966491721</v>
      </c>
    </row>
    <row r="136" spans="1:11">
      <c r="A136" s="27" t="s">
        <v>53</v>
      </c>
      <c r="B136" s="21" t="s">
        <v>54</v>
      </c>
      <c r="C136" s="22">
        <v>12412.06</v>
      </c>
      <c r="D136" s="22">
        <v>49540</v>
      </c>
      <c r="E136" s="22">
        <v>20000</v>
      </c>
      <c r="F136" s="22">
        <v>11700</v>
      </c>
      <c r="G136" s="22">
        <f t="shared" si="15"/>
        <v>-712.05999999999949</v>
      </c>
      <c r="H136" s="22">
        <f t="shared" si="16"/>
        <v>8300</v>
      </c>
      <c r="I136" s="23">
        <f t="shared" si="17"/>
        <v>-5.7368398154697786</v>
      </c>
      <c r="J136" s="23">
        <f t="shared" si="18"/>
        <v>58.5</v>
      </c>
      <c r="K136" s="23">
        <f t="shared" si="19"/>
        <v>23.617278966491721</v>
      </c>
    </row>
    <row r="137" spans="1:11">
      <c r="A137" s="20"/>
      <c r="B137" s="21" t="s">
        <v>55</v>
      </c>
      <c r="C137" s="22">
        <v>2304151</v>
      </c>
      <c r="D137" s="22">
        <v>0</v>
      </c>
      <c r="E137" s="22">
        <v>0</v>
      </c>
      <c r="F137" s="22">
        <v>2088490.13</v>
      </c>
      <c r="G137" s="22">
        <f t="shared" si="15"/>
        <v>-215660.87000000011</v>
      </c>
      <c r="H137" s="22">
        <f t="shared" si="16"/>
        <v>-2088490.13</v>
      </c>
      <c r="I137" s="23">
        <f t="shared" si="17"/>
        <v>-9.3596674002702116</v>
      </c>
      <c r="J137" s="23">
        <f t="shared" si="18"/>
        <v>0</v>
      </c>
      <c r="K137" s="23">
        <f t="shared" si="19"/>
        <v>0</v>
      </c>
    </row>
    <row r="138" spans="1:11">
      <c r="A138" s="20" t="s">
        <v>56</v>
      </c>
      <c r="B138" s="21" t="s">
        <v>57</v>
      </c>
      <c r="C138" s="22">
        <v>-2304151</v>
      </c>
      <c r="D138" s="22">
        <v>0</v>
      </c>
      <c r="E138" s="22">
        <v>0</v>
      </c>
      <c r="F138" s="22">
        <v>-2088490.13</v>
      </c>
      <c r="G138" s="22">
        <f t="shared" si="15"/>
        <v>215660.87000000011</v>
      </c>
      <c r="H138" s="22">
        <f t="shared" si="16"/>
        <v>2088490.13</v>
      </c>
      <c r="I138" s="23">
        <f t="shared" si="17"/>
        <v>-9.3596674002702116</v>
      </c>
      <c r="J138" s="23">
        <f t="shared" si="18"/>
        <v>0</v>
      </c>
      <c r="K138" s="23">
        <f t="shared" si="19"/>
        <v>0</v>
      </c>
    </row>
    <row r="139" spans="1:11">
      <c r="A139" s="26" t="s">
        <v>58</v>
      </c>
      <c r="B139" s="21" t="s">
        <v>59</v>
      </c>
      <c r="C139" s="22">
        <v>-2304151</v>
      </c>
      <c r="D139" s="22">
        <v>0</v>
      </c>
      <c r="E139" s="22">
        <v>0</v>
      </c>
      <c r="F139" s="22">
        <v>-2088490.13</v>
      </c>
      <c r="G139" s="22">
        <f t="shared" si="15"/>
        <v>215660.87000000011</v>
      </c>
      <c r="H139" s="22">
        <f t="shared" si="16"/>
        <v>2088490.13</v>
      </c>
      <c r="I139" s="23">
        <f t="shared" si="17"/>
        <v>-9.3596674002702116</v>
      </c>
      <c r="J139" s="23">
        <f t="shared" si="18"/>
        <v>0</v>
      </c>
      <c r="K139" s="23">
        <f t="shared" si="19"/>
        <v>0</v>
      </c>
    </row>
    <row r="140" spans="1:11" s="35" customFormat="1">
      <c r="A140" s="36" t="s">
        <v>569</v>
      </c>
      <c r="B140" s="32" t="s">
        <v>773</v>
      </c>
      <c r="C140" s="33"/>
      <c r="D140" s="33"/>
      <c r="E140" s="33"/>
      <c r="F140" s="33"/>
      <c r="G140" s="33"/>
      <c r="H140" s="33"/>
      <c r="I140" s="34"/>
      <c r="J140" s="34"/>
      <c r="K140" s="34"/>
    </row>
    <row r="141" spans="1:11">
      <c r="A141" s="20" t="s">
        <v>21</v>
      </c>
      <c r="B141" s="21" t="s">
        <v>22</v>
      </c>
      <c r="C141" s="22">
        <v>4140645</v>
      </c>
      <c r="D141" s="22">
        <v>4140645</v>
      </c>
      <c r="E141" s="22">
        <v>2852965</v>
      </c>
      <c r="F141" s="22">
        <v>4140645</v>
      </c>
      <c r="G141" s="22">
        <f t="shared" ref="G141:G160" si="20">F141-C141</f>
        <v>0</v>
      </c>
      <c r="H141" s="22">
        <f t="shared" ref="H141:H160" si="21">E141-F141</f>
        <v>-1287680</v>
      </c>
      <c r="I141" s="23">
        <f t="shared" ref="I141:I160" si="22">IF(ISERROR(F141/C141),0,F141/C141*100-100)</f>
        <v>0</v>
      </c>
      <c r="J141" s="23">
        <f t="shared" ref="J141:J160" si="23">IF(ISERROR(F141/E141),0,F141/E141*100)</f>
        <v>145.1347983589003</v>
      </c>
      <c r="K141" s="23">
        <f t="shared" ref="K141:K160" si="24">IF(ISERROR(F141/D141),0,F141/D141*100)</f>
        <v>100</v>
      </c>
    </row>
    <row r="142" spans="1:11">
      <c r="A142" s="26" t="s">
        <v>23</v>
      </c>
      <c r="B142" s="21" t="s">
        <v>24</v>
      </c>
      <c r="C142" s="22">
        <v>4140645</v>
      </c>
      <c r="D142" s="22">
        <v>4140645</v>
      </c>
      <c r="E142" s="22">
        <v>2852965</v>
      </c>
      <c r="F142" s="22">
        <v>4140645</v>
      </c>
      <c r="G142" s="22">
        <f t="shared" si="20"/>
        <v>0</v>
      </c>
      <c r="H142" s="22">
        <f t="shared" si="21"/>
        <v>-1287680</v>
      </c>
      <c r="I142" s="23">
        <f t="shared" si="22"/>
        <v>0</v>
      </c>
      <c r="J142" s="23">
        <f t="shared" si="23"/>
        <v>145.1347983589003</v>
      </c>
      <c r="K142" s="23">
        <f t="shared" si="24"/>
        <v>100</v>
      </c>
    </row>
    <row r="143" spans="1:11">
      <c r="A143" s="27" t="s">
        <v>25</v>
      </c>
      <c r="B143" s="21" t="s">
        <v>26</v>
      </c>
      <c r="C143" s="22">
        <v>4140645</v>
      </c>
      <c r="D143" s="22">
        <v>4140645</v>
      </c>
      <c r="E143" s="22">
        <v>2852965</v>
      </c>
      <c r="F143" s="22">
        <v>4140645</v>
      </c>
      <c r="G143" s="22">
        <f t="shared" si="20"/>
        <v>0</v>
      </c>
      <c r="H143" s="22">
        <f t="shared" si="21"/>
        <v>-1287680</v>
      </c>
      <c r="I143" s="23">
        <f t="shared" si="22"/>
        <v>0</v>
      </c>
      <c r="J143" s="23">
        <f t="shared" si="23"/>
        <v>145.1347983589003</v>
      </c>
      <c r="K143" s="23">
        <f t="shared" si="24"/>
        <v>100</v>
      </c>
    </row>
    <row r="144" spans="1:11">
      <c r="A144" s="20" t="s">
        <v>27</v>
      </c>
      <c r="B144" s="21" t="s">
        <v>28</v>
      </c>
      <c r="C144" s="22">
        <v>2436771.2400000002</v>
      </c>
      <c r="D144" s="22">
        <v>4140645</v>
      </c>
      <c r="E144" s="22">
        <v>2852965</v>
      </c>
      <c r="F144" s="22">
        <v>2687541.38</v>
      </c>
      <c r="G144" s="22">
        <f t="shared" si="20"/>
        <v>250770.13999999966</v>
      </c>
      <c r="H144" s="22">
        <f t="shared" si="21"/>
        <v>165423.62000000011</v>
      </c>
      <c r="I144" s="23">
        <f t="shared" si="22"/>
        <v>10.291082555619766</v>
      </c>
      <c r="J144" s="23">
        <f t="shared" si="23"/>
        <v>94.20169472811618</v>
      </c>
      <c r="K144" s="23">
        <f t="shared" si="24"/>
        <v>64.90634623349743</v>
      </c>
    </row>
    <row r="145" spans="1:11">
      <c r="A145" s="26" t="s">
        <v>29</v>
      </c>
      <c r="B145" s="21" t="s">
        <v>30</v>
      </c>
      <c r="C145" s="22">
        <v>2436771.2400000002</v>
      </c>
      <c r="D145" s="22">
        <v>4140645</v>
      </c>
      <c r="E145" s="22">
        <v>2852965</v>
      </c>
      <c r="F145" s="22">
        <v>2687541.38</v>
      </c>
      <c r="G145" s="22">
        <f t="shared" si="20"/>
        <v>250770.13999999966</v>
      </c>
      <c r="H145" s="22">
        <f t="shared" si="21"/>
        <v>165423.62000000011</v>
      </c>
      <c r="I145" s="23">
        <f t="shared" si="22"/>
        <v>10.291082555619766</v>
      </c>
      <c r="J145" s="23">
        <f t="shared" si="23"/>
        <v>94.20169472811618</v>
      </c>
      <c r="K145" s="23">
        <f t="shared" si="24"/>
        <v>64.90634623349743</v>
      </c>
    </row>
    <row r="146" spans="1:11">
      <c r="A146" s="27" t="s">
        <v>31</v>
      </c>
      <c r="B146" s="21" t="s">
        <v>32</v>
      </c>
      <c r="C146" s="22">
        <v>83432.75</v>
      </c>
      <c r="D146" s="22">
        <v>377069</v>
      </c>
      <c r="E146" s="22">
        <v>0</v>
      </c>
      <c r="F146" s="22">
        <v>122712.53</v>
      </c>
      <c r="G146" s="22">
        <f t="shared" si="20"/>
        <v>39279.78</v>
      </c>
      <c r="H146" s="22">
        <f t="shared" si="21"/>
        <v>-122712.53</v>
      </c>
      <c r="I146" s="23">
        <f t="shared" si="22"/>
        <v>47.07957007290301</v>
      </c>
      <c r="J146" s="23">
        <f t="shared" si="23"/>
        <v>0</v>
      </c>
      <c r="K146" s="23">
        <f t="shared" si="24"/>
        <v>32.543786415748841</v>
      </c>
    </row>
    <row r="147" spans="1:11">
      <c r="A147" s="28" t="s">
        <v>33</v>
      </c>
      <c r="B147" s="21" t="s">
        <v>34</v>
      </c>
      <c r="C147" s="22">
        <v>0</v>
      </c>
      <c r="D147" s="22">
        <v>29454</v>
      </c>
      <c r="E147" s="22">
        <v>0</v>
      </c>
      <c r="F147" s="22">
        <v>11135.35</v>
      </c>
      <c r="G147" s="22">
        <f t="shared" si="20"/>
        <v>11135.35</v>
      </c>
      <c r="H147" s="22">
        <f t="shared" si="21"/>
        <v>-11135.35</v>
      </c>
      <c r="I147" s="23">
        <f t="shared" si="22"/>
        <v>0</v>
      </c>
      <c r="J147" s="23">
        <f t="shared" si="23"/>
        <v>0</v>
      </c>
      <c r="K147" s="23">
        <f t="shared" si="24"/>
        <v>37.805900726556665</v>
      </c>
    </row>
    <row r="148" spans="1:11">
      <c r="A148" s="28" t="s">
        <v>35</v>
      </c>
      <c r="B148" s="21" t="s">
        <v>36</v>
      </c>
      <c r="C148" s="22">
        <v>83432.75</v>
      </c>
      <c r="D148" s="22">
        <v>347615</v>
      </c>
      <c r="E148" s="22">
        <v>0</v>
      </c>
      <c r="F148" s="22">
        <v>111577.18</v>
      </c>
      <c r="G148" s="22">
        <f t="shared" si="20"/>
        <v>28144.429999999993</v>
      </c>
      <c r="H148" s="22">
        <f t="shared" si="21"/>
        <v>-111577.18</v>
      </c>
      <c r="I148" s="23">
        <f t="shared" si="22"/>
        <v>33.733072444573622</v>
      </c>
      <c r="J148" s="23">
        <f t="shared" si="23"/>
        <v>0</v>
      </c>
      <c r="K148" s="23">
        <f t="shared" si="24"/>
        <v>32.097918674395522</v>
      </c>
    </row>
    <row r="149" spans="1:11">
      <c r="A149" s="27" t="s">
        <v>37</v>
      </c>
      <c r="B149" s="21" t="s">
        <v>38</v>
      </c>
      <c r="C149" s="22">
        <v>264590.64</v>
      </c>
      <c r="D149" s="22">
        <v>953253</v>
      </c>
      <c r="E149" s="22">
        <v>560642</v>
      </c>
      <c r="F149" s="22">
        <v>489276.01</v>
      </c>
      <c r="G149" s="22">
        <f t="shared" si="20"/>
        <v>224685.37</v>
      </c>
      <c r="H149" s="22">
        <f t="shared" si="21"/>
        <v>71365.989999999991</v>
      </c>
      <c r="I149" s="23">
        <f t="shared" si="22"/>
        <v>84.918109726028092</v>
      </c>
      <c r="J149" s="23">
        <f t="shared" si="23"/>
        <v>87.270666485921495</v>
      </c>
      <c r="K149" s="23">
        <f t="shared" si="24"/>
        <v>51.326983497560462</v>
      </c>
    </row>
    <row r="150" spans="1:11">
      <c r="A150" s="28" t="s">
        <v>39</v>
      </c>
      <c r="B150" s="21" t="s">
        <v>40</v>
      </c>
      <c r="C150" s="22">
        <v>264590.64</v>
      </c>
      <c r="D150" s="22">
        <v>953253</v>
      </c>
      <c r="E150" s="22">
        <v>560642</v>
      </c>
      <c r="F150" s="22">
        <v>489276.01</v>
      </c>
      <c r="G150" s="22">
        <f t="shared" si="20"/>
        <v>224685.37</v>
      </c>
      <c r="H150" s="22">
        <f t="shared" si="21"/>
        <v>71365.989999999991</v>
      </c>
      <c r="I150" s="23">
        <f t="shared" si="22"/>
        <v>84.918109726028092</v>
      </c>
      <c r="J150" s="23">
        <f t="shared" si="23"/>
        <v>87.270666485921495</v>
      </c>
      <c r="K150" s="23">
        <f t="shared" si="24"/>
        <v>51.326983497560462</v>
      </c>
    </row>
    <row r="151" spans="1:11" ht="25.5">
      <c r="A151" s="27" t="s">
        <v>43</v>
      </c>
      <c r="B151" s="21" t="s">
        <v>44</v>
      </c>
      <c r="C151" s="22">
        <v>2088747.85</v>
      </c>
      <c r="D151" s="22">
        <v>2810323</v>
      </c>
      <c r="E151" s="22">
        <v>2292323</v>
      </c>
      <c r="F151" s="22">
        <v>2075552.84</v>
      </c>
      <c r="G151" s="22">
        <f t="shared" si="20"/>
        <v>-13195.010000000009</v>
      </c>
      <c r="H151" s="22">
        <f t="shared" si="21"/>
        <v>216770.15999999992</v>
      </c>
      <c r="I151" s="23">
        <f t="shared" si="22"/>
        <v>-0.63171866340880456</v>
      </c>
      <c r="J151" s="23">
        <f t="shared" si="23"/>
        <v>90.543646772291694</v>
      </c>
      <c r="K151" s="23">
        <f t="shared" si="24"/>
        <v>73.854601054754212</v>
      </c>
    </row>
    <row r="152" spans="1:11">
      <c r="A152" s="28" t="s">
        <v>45</v>
      </c>
      <c r="B152" s="21" t="s">
        <v>46</v>
      </c>
      <c r="C152" s="22">
        <v>2070323</v>
      </c>
      <c r="D152" s="22">
        <v>2070323</v>
      </c>
      <c r="E152" s="22">
        <v>2070323</v>
      </c>
      <c r="F152" s="22">
        <v>2070323</v>
      </c>
      <c r="G152" s="22">
        <f t="shared" si="20"/>
        <v>0</v>
      </c>
      <c r="H152" s="22">
        <f t="shared" si="21"/>
        <v>0</v>
      </c>
      <c r="I152" s="23">
        <f t="shared" si="22"/>
        <v>0</v>
      </c>
      <c r="J152" s="23">
        <f t="shared" si="23"/>
        <v>100</v>
      </c>
      <c r="K152" s="23">
        <f t="shared" si="24"/>
        <v>100</v>
      </c>
    </row>
    <row r="153" spans="1:11" ht="25.5">
      <c r="A153" s="29" t="s">
        <v>47</v>
      </c>
      <c r="B153" s="21" t="s">
        <v>48</v>
      </c>
      <c r="C153" s="22">
        <v>2070323</v>
      </c>
      <c r="D153" s="22">
        <v>2070323</v>
      </c>
      <c r="E153" s="22">
        <v>2070323</v>
      </c>
      <c r="F153" s="22">
        <v>2070323</v>
      </c>
      <c r="G153" s="22">
        <f t="shared" si="20"/>
        <v>0</v>
      </c>
      <c r="H153" s="22">
        <f t="shared" si="21"/>
        <v>0</v>
      </c>
      <c r="I153" s="23">
        <f t="shared" si="22"/>
        <v>0</v>
      </c>
      <c r="J153" s="23">
        <f t="shared" si="23"/>
        <v>100</v>
      </c>
      <c r="K153" s="23">
        <f t="shared" si="24"/>
        <v>100</v>
      </c>
    </row>
    <row r="154" spans="1:11" ht="25.5">
      <c r="A154" s="30" t="s">
        <v>49</v>
      </c>
      <c r="B154" s="21" t="s">
        <v>50</v>
      </c>
      <c r="C154" s="22">
        <v>2070323</v>
      </c>
      <c r="D154" s="22">
        <v>2070323</v>
      </c>
      <c r="E154" s="22">
        <v>2070323</v>
      </c>
      <c r="F154" s="22">
        <v>2070323</v>
      </c>
      <c r="G154" s="22">
        <f t="shared" si="20"/>
        <v>0</v>
      </c>
      <c r="H154" s="22">
        <f t="shared" si="21"/>
        <v>0</v>
      </c>
      <c r="I154" s="23">
        <f t="shared" si="22"/>
        <v>0</v>
      </c>
      <c r="J154" s="23">
        <f t="shared" si="23"/>
        <v>100</v>
      </c>
      <c r="K154" s="23">
        <f t="shared" si="24"/>
        <v>100</v>
      </c>
    </row>
    <row r="155" spans="1:11" ht="25.5">
      <c r="A155" s="28" t="s">
        <v>143</v>
      </c>
      <c r="B155" s="21" t="s">
        <v>144</v>
      </c>
      <c r="C155" s="22">
        <v>18424.849999999999</v>
      </c>
      <c r="D155" s="22">
        <v>740000</v>
      </c>
      <c r="E155" s="22">
        <v>222000</v>
      </c>
      <c r="F155" s="22">
        <v>5229.84</v>
      </c>
      <c r="G155" s="22">
        <f t="shared" si="20"/>
        <v>-13195.009999999998</v>
      </c>
      <c r="H155" s="22">
        <f t="shared" si="21"/>
        <v>216770.16</v>
      </c>
      <c r="I155" s="23">
        <f t="shared" si="22"/>
        <v>-71.615291304949565</v>
      </c>
      <c r="J155" s="23">
        <f t="shared" si="23"/>
        <v>2.3557837837837838</v>
      </c>
      <c r="K155" s="23">
        <f t="shared" si="24"/>
        <v>0.70673513513513508</v>
      </c>
    </row>
    <row r="156" spans="1:11" ht="25.5">
      <c r="A156" s="29" t="s">
        <v>163</v>
      </c>
      <c r="B156" s="21" t="s">
        <v>164</v>
      </c>
      <c r="C156" s="22">
        <v>8695</v>
      </c>
      <c r="D156" s="22">
        <v>390000</v>
      </c>
      <c r="E156" s="22">
        <v>117000</v>
      </c>
      <c r="F156" s="22">
        <v>0</v>
      </c>
      <c r="G156" s="22">
        <f t="shared" si="20"/>
        <v>-8695</v>
      </c>
      <c r="H156" s="22">
        <f t="shared" si="21"/>
        <v>117000</v>
      </c>
      <c r="I156" s="23">
        <f t="shared" si="22"/>
        <v>-100</v>
      </c>
      <c r="J156" s="23">
        <f t="shared" si="23"/>
        <v>0</v>
      </c>
      <c r="K156" s="23">
        <f t="shared" si="24"/>
        <v>0</v>
      </c>
    </row>
    <row r="157" spans="1:11" ht="38.25">
      <c r="A157" s="29" t="s">
        <v>145</v>
      </c>
      <c r="B157" s="21" t="s">
        <v>146</v>
      </c>
      <c r="C157" s="22">
        <v>9729.85</v>
      </c>
      <c r="D157" s="22">
        <v>350000</v>
      </c>
      <c r="E157" s="22">
        <v>105000</v>
      </c>
      <c r="F157" s="22">
        <v>5229.84</v>
      </c>
      <c r="G157" s="22">
        <f t="shared" si="20"/>
        <v>-4500.01</v>
      </c>
      <c r="H157" s="22">
        <f t="shared" si="21"/>
        <v>99770.16</v>
      </c>
      <c r="I157" s="23">
        <f t="shared" si="22"/>
        <v>-46.249531082185236</v>
      </c>
      <c r="J157" s="23">
        <f t="shared" si="23"/>
        <v>4.9807999999999995</v>
      </c>
      <c r="K157" s="23">
        <f t="shared" si="24"/>
        <v>1.49424</v>
      </c>
    </row>
    <row r="158" spans="1:11">
      <c r="A158" s="20"/>
      <c r="B158" s="21" t="s">
        <v>55</v>
      </c>
      <c r="C158" s="22">
        <v>1703873.76</v>
      </c>
      <c r="D158" s="22">
        <v>0</v>
      </c>
      <c r="E158" s="22">
        <v>0</v>
      </c>
      <c r="F158" s="22">
        <v>1453103.62</v>
      </c>
      <c r="G158" s="22">
        <f t="shared" si="20"/>
        <v>-250770.1399999999</v>
      </c>
      <c r="H158" s="22">
        <f t="shared" si="21"/>
        <v>-1453103.62</v>
      </c>
      <c r="I158" s="23">
        <f t="shared" si="22"/>
        <v>-14.717647861423728</v>
      </c>
      <c r="J158" s="23">
        <f t="shared" si="23"/>
        <v>0</v>
      </c>
      <c r="K158" s="23">
        <f t="shared" si="24"/>
        <v>0</v>
      </c>
    </row>
    <row r="159" spans="1:11">
      <c r="A159" s="20" t="s">
        <v>56</v>
      </c>
      <c r="B159" s="21" t="s">
        <v>57</v>
      </c>
      <c r="C159" s="22">
        <v>-1703873.76</v>
      </c>
      <c r="D159" s="22">
        <v>0</v>
      </c>
      <c r="E159" s="22">
        <v>0</v>
      </c>
      <c r="F159" s="22">
        <v>-1453103.62</v>
      </c>
      <c r="G159" s="22">
        <f t="shared" si="20"/>
        <v>250770.1399999999</v>
      </c>
      <c r="H159" s="22">
        <f t="shared" si="21"/>
        <v>1453103.62</v>
      </c>
      <c r="I159" s="23">
        <f t="shared" si="22"/>
        <v>-14.717647861423728</v>
      </c>
      <c r="J159" s="23">
        <f t="shared" si="23"/>
        <v>0</v>
      </c>
      <c r="K159" s="23">
        <f t="shared" si="24"/>
        <v>0</v>
      </c>
    </row>
    <row r="160" spans="1:11">
      <c r="A160" s="26" t="s">
        <v>58</v>
      </c>
      <c r="B160" s="21" t="s">
        <v>59</v>
      </c>
      <c r="C160" s="22">
        <v>-1703873.76</v>
      </c>
      <c r="D160" s="22">
        <v>0</v>
      </c>
      <c r="E160" s="22">
        <v>0</v>
      </c>
      <c r="F160" s="22">
        <v>-1453103.62</v>
      </c>
      <c r="G160" s="22">
        <f t="shared" si="20"/>
        <v>250770.1399999999</v>
      </c>
      <c r="H160" s="22">
        <f t="shared" si="21"/>
        <v>1453103.62</v>
      </c>
      <c r="I160" s="23">
        <f t="shared" si="22"/>
        <v>-14.717647861423728</v>
      </c>
      <c r="J160" s="23">
        <f t="shared" si="23"/>
        <v>0</v>
      </c>
      <c r="K160" s="23">
        <f t="shared" si="24"/>
        <v>0</v>
      </c>
    </row>
    <row r="161" spans="1:11" s="35" customFormat="1">
      <c r="A161" s="36" t="s">
        <v>800</v>
      </c>
      <c r="B161" s="32" t="s">
        <v>774</v>
      </c>
      <c r="C161" s="33"/>
      <c r="D161" s="33"/>
      <c r="E161" s="33"/>
      <c r="F161" s="33"/>
      <c r="G161" s="33"/>
      <c r="H161" s="33"/>
      <c r="I161" s="34"/>
      <c r="J161" s="34"/>
      <c r="K161" s="34"/>
    </row>
    <row r="162" spans="1:11">
      <c r="A162" s="20" t="s">
        <v>21</v>
      </c>
      <c r="B162" s="21" t="s">
        <v>22</v>
      </c>
      <c r="C162" s="22">
        <v>1261759</v>
      </c>
      <c r="D162" s="22">
        <v>1261759</v>
      </c>
      <c r="E162" s="22">
        <v>914524</v>
      </c>
      <c r="F162" s="22">
        <v>1261759</v>
      </c>
      <c r="G162" s="22">
        <f t="shared" ref="G162:G179" si="25">F162-C162</f>
        <v>0</v>
      </c>
      <c r="H162" s="22">
        <f t="shared" ref="H162:H179" si="26">E162-F162</f>
        <v>-347235</v>
      </c>
      <c r="I162" s="23">
        <f t="shared" ref="I162:I179" si="27">IF(ISERROR(F162/C162),0,F162/C162*100-100)</f>
        <v>0</v>
      </c>
      <c r="J162" s="23">
        <f t="shared" ref="J162:J179" si="28">IF(ISERROR(F162/E162),0,F162/E162*100)</f>
        <v>137.96893247197448</v>
      </c>
      <c r="K162" s="23">
        <f t="shared" ref="K162:K179" si="29">IF(ISERROR(F162/D162),0,F162/D162*100)</f>
        <v>100</v>
      </c>
    </row>
    <row r="163" spans="1:11">
      <c r="A163" s="26" t="s">
        <v>23</v>
      </c>
      <c r="B163" s="21" t="s">
        <v>24</v>
      </c>
      <c r="C163" s="22">
        <v>1261759</v>
      </c>
      <c r="D163" s="22">
        <v>1261759</v>
      </c>
      <c r="E163" s="22">
        <v>914524</v>
      </c>
      <c r="F163" s="22">
        <v>1261759</v>
      </c>
      <c r="G163" s="22">
        <f t="shared" si="25"/>
        <v>0</v>
      </c>
      <c r="H163" s="22">
        <f t="shared" si="26"/>
        <v>-347235</v>
      </c>
      <c r="I163" s="23">
        <f t="shared" si="27"/>
        <v>0</v>
      </c>
      <c r="J163" s="23">
        <f t="shared" si="28"/>
        <v>137.96893247197448</v>
      </c>
      <c r="K163" s="23">
        <f t="shared" si="29"/>
        <v>100</v>
      </c>
    </row>
    <row r="164" spans="1:11">
      <c r="A164" s="27" t="s">
        <v>25</v>
      </c>
      <c r="B164" s="21" t="s">
        <v>26</v>
      </c>
      <c r="C164" s="22">
        <v>1261759</v>
      </c>
      <c r="D164" s="22">
        <v>1261759</v>
      </c>
      <c r="E164" s="22">
        <v>914524</v>
      </c>
      <c r="F164" s="22">
        <v>1261759</v>
      </c>
      <c r="G164" s="22">
        <f t="shared" si="25"/>
        <v>0</v>
      </c>
      <c r="H164" s="22">
        <f t="shared" si="26"/>
        <v>-347235</v>
      </c>
      <c r="I164" s="23">
        <f t="shared" si="27"/>
        <v>0</v>
      </c>
      <c r="J164" s="23">
        <f t="shared" si="28"/>
        <v>137.96893247197448</v>
      </c>
      <c r="K164" s="23">
        <f t="shared" si="29"/>
        <v>100</v>
      </c>
    </row>
    <row r="165" spans="1:11">
      <c r="A165" s="20" t="s">
        <v>27</v>
      </c>
      <c r="B165" s="21" t="s">
        <v>28</v>
      </c>
      <c r="C165" s="22">
        <v>696981.98</v>
      </c>
      <c r="D165" s="22">
        <v>1261759</v>
      </c>
      <c r="E165" s="22">
        <v>914524</v>
      </c>
      <c r="F165" s="22">
        <v>673293.03</v>
      </c>
      <c r="G165" s="22">
        <f t="shared" si="25"/>
        <v>-23688.949999999953</v>
      </c>
      <c r="H165" s="22">
        <f t="shared" si="26"/>
        <v>241230.96999999997</v>
      </c>
      <c r="I165" s="23">
        <f t="shared" si="27"/>
        <v>-3.3987894493341031</v>
      </c>
      <c r="J165" s="23">
        <f t="shared" si="28"/>
        <v>73.622237360637882</v>
      </c>
      <c r="K165" s="23">
        <f t="shared" si="29"/>
        <v>53.361460469075318</v>
      </c>
    </row>
    <row r="166" spans="1:11">
      <c r="A166" s="26" t="s">
        <v>29</v>
      </c>
      <c r="B166" s="21" t="s">
        <v>30</v>
      </c>
      <c r="C166" s="22">
        <v>684569.92</v>
      </c>
      <c r="D166" s="22">
        <v>1212219</v>
      </c>
      <c r="E166" s="22">
        <v>894524</v>
      </c>
      <c r="F166" s="22">
        <v>661593.03</v>
      </c>
      <c r="G166" s="22">
        <f t="shared" si="25"/>
        <v>-22976.890000000014</v>
      </c>
      <c r="H166" s="22">
        <f t="shared" si="26"/>
        <v>232930.96999999997</v>
      </c>
      <c r="I166" s="23">
        <f t="shared" si="27"/>
        <v>-3.3563978388065863</v>
      </c>
      <c r="J166" s="23">
        <f t="shared" si="28"/>
        <v>73.960344272484591</v>
      </c>
      <c r="K166" s="23">
        <f t="shared" si="29"/>
        <v>54.577021973752274</v>
      </c>
    </row>
    <row r="167" spans="1:11">
      <c r="A167" s="27" t="s">
        <v>31</v>
      </c>
      <c r="B167" s="21" t="s">
        <v>32</v>
      </c>
      <c r="C167" s="22">
        <v>53690.92</v>
      </c>
      <c r="D167" s="22">
        <v>581340</v>
      </c>
      <c r="E167" s="22">
        <v>263645</v>
      </c>
      <c r="F167" s="22">
        <v>30714.03</v>
      </c>
      <c r="G167" s="22">
        <f t="shared" si="25"/>
        <v>-22976.89</v>
      </c>
      <c r="H167" s="22">
        <f t="shared" si="26"/>
        <v>232930.97</v>
      </c>
      <c r="I167" s="23">
        <f t="shared" si="27"/>
        <v>-42.794740712209808</v>
      </c>
      <c r="J167" s="23">
        <f t="shared" si="28"/>
        <v>11.649767680024274</v>
      </c>
      <c r="K167" s="23">
        <f t="shared" si="29"/>
        <v>5.2833161316957371</v>
      </c>
    </row>
    <row r="168" spans="1:11">
      <c r="A168" s="28" t="s">
        <v>33</v>
      </c>
      <c r="B168" s="21" t="s">
        <v>34</v>
      </c>
      <c r="C168" s="22">
        <v>36146.550000000003</v>
      </c>
      <c r="D168" s="22">
        <v>83651</v>
      </c>
      <c r="E168" s="22">
        <v>69664</v>
      </c>
      <c r="F168" s="22">
        <v>5314.17</v>
      </c>
      <c r="G168" s="22">
        <f t="shared" si="25"/>
        <v>-30832.380000000005</v>
      </c>
      <c r="H168" s="22">
        <f t="shared" si="26"/>
        <v>64349.83</v>
      </c>
      <c r="I168" s="23">
        <f t="shared" si="27"/>
        <v>-85.298264979645353</v>
      </c>
      <c r="J168" s="23">
        <f t="shared" si="28"/>
        <v>7.6282872071658252</v>
      </c>
      <c r="K168" s="23">
        <f t="shared" si="29"/>
        <v>6.3527871752878022</v>
      </c>
    </row>
    <row r="169" spans="1:11">
      <c r="A169" s="28" t="s">
        <v>35</v>
      </c>
      <c r="B169" s="21" t="s">
        <v>36</v>
      </c>
      <c r="C169" s="22">
        <v>17544.37</v>
      </c>
      <c r="D169" s="22">
        <v>497689</v>
      </c>
      <c r="E169" s="22">
        <v>193981</v>
      </c>
      <c r="F169" s="22">
        <v>25399.86</v>
      </c>
      <c r="G169" s="22">
        <f t="shared" si="25"/>
        <v>7855.4900000000016</v>
      </c>
      <c r="H169" s="22">
        <f t="shared" si="26"/>
        <v>168581.14</v>
      </c>
      <c r="I169" s="23">
        <f t="shared" si="27"/>
        <v>44.774990495526481</v>
      </c>
      <c r="J169" s="23">
        <f t="shared" si="28"/>
        <v>13.09399374165511</v>
      </c>
      <c r="K169" s="23">
        <f t="shared" si="29"/>
        <v>5.1035606573583099</v>
      </c>
    </row>
    <row r="170" spans="1:11">
      <c r="A170" s="29" t="s">
        <v>77</v>
      </c>
      <c r="B170" s="21" t="s">
        <v>78</v>
      </c>
      <c r="C170" s="22">
        <v>962.99</v>
      </c>
      <c r="D170" s="22">
        <v>0</v>
      </c>
      <c r="E170" s="22">
        <v>0</v>
      </c>
      <c r="F170" s="22">
        <v>0</v>
      </c>
      <c r="G170" s="22">
        <f t="shared" si="25"/>
        <v>-962.99</v>
      </c>
      <c r="H170" s="22">
        <f t="shared" si="26"/>
        <v>0</v>
      </c>
      <c r="I170" s="23">
        <f t="shared" si="27"/>
        <v>-100</v>
      </c>
      <c r="J170" s="23">
        <f t="shared" si="28"/>
        <v>0</v>
      </c>
      <c r="K170" s="23">
        <f t="shared" si="29"/>
        <v>0</v>
      </c>
    </row>
    <row r="171" spans="1:11" ht="25.5">
      <c r="A171" s="27" t="s">
        <v>43</v>
      </c>
      <c r="B171" s="21" t="s">
        <v>44</v>
      </c>
      <c r="C171" s="22">
        <v>630879</v>
      </c>
      <c r="D171" s="22">
        <v>630879</v>
      </c>
      <c r="E171" s="22">
        <v>630879</v>
      </c>
      <c r="F171" s="22">
        <v>630879</v>
      </c>
      <c r="G171" s="22">
        <f t="shared" si="25"/>
        <v>0</v>
      </c>
      <c r="H171" s="22">
        <f t="shared" si="26"/>
        <v>0</v>
      </c>
      <c r="I171" s="23">
        <f t="shared" si="27"/>
        <v>0</v>
      </c>
      <c r="J171" s="23">
        <f t="shared" si="28"/>
        <v>100</v>
      </c>
      <c r="K171" s="23">
        <f t="shared" si="29"/>
        <v>100</v>
      </c>
    </row>
    <row r="172" spans="1:11">
      <c r="A172" s="28" t="s">
        <v>45</v>
      </c>
      <c r="B172" s="21" t="s">
        <v>46</v>
      </c>
      <c r="C172" s="22">
        <v>630879</v>
      </c>
      <c r="D172" s="22">
        <v>630879</v>
      </c>
      <c r="E172" s="22">
        <v>630879</v>
      </c>
      <c r="F172" s="22">
        <v>630879</v>
      </c>
      <c r="G172" s="22">
        <f t="shared" si="25"/>
        <v>0</v>
      </c>
      <c r="H172" s="22">
        <f t="shared" si="26"/>
        <v>0</v>
      </c>
      <c r="I172" s="23">
        <f t="shared" si="27"/>
        <v>0</v>
      </c>
      <c r="J172" s="23">
        <f t="shared" si="28"/>
        <v>100</v>
      </c>
      <c r="K172" s="23">
        <f t="shared" si="29"/>
        <v>100</v>
      </c>
    </row>
    <row r="173" spans="1:11" ht="25.5">
      <c r="A173" s="29" t="s">
        <v>47</v>
      </c>
      <c r="B173" s="21" t="s">
        <v>48</v>
      </c>
      <c r="C173" s="22">
        <v>630879</v>
      </c>
      <c r="D173" s="22">
        <v>630879</v>
      </c>
      <c r="E173" s="22">
        <v>630879</v>
      </c>
      <c r="F173" s="22">
        <v>630879</v>
      </c>
      <c r="G173" s="22">
        <f t="shared" si="25"/>
        <v>0</v>
      </c>
      <c r="H173" s="22">
        <f t="shared" si="26"/>
        <v>0</v>
      </c>
      <c r="I173" s="23">
        <f t="shared" si="27"/>
        <v>0</v>
      </c>
      <c r="J173" s="23">
        <f t="shared" si="28"/>
        <v>100</v>
      </c>
      <c r="K173" s="23">
        <f t="shared" si="29"/>
        <v>100</v>
      </c>
    </row>
    <row r="174" spans="1:11" ht="25.5">
      <c r="A174" s="30" t="s">
        <v>49</v>
      </c>
      <c r="B174" s="21" t="s">
        <v>50</v>
      </c>
      <c r="C174" s="22">
        <v>630879</v>
      </c>
      <c r="D174" s="22">
        <v>630879</v>
      </c>
      <c r="E174" s="22">
        <v>630879</v>
      </c>
      <c r="F174" s="22">
        <v>630879</v>
      </c>
      <c r="G174" s="22">
        <f t="shared" si="25"/>
        <v>0</v>
      </c>
      <c r="H174" s="22">
        <f t="shared" si="26"/>
        <v>0</v>
      </c>
      <c r="I174" s="23">
        <f t="shared" si="27"/>
        <v>0</v>
      </c>
      <c r="J174" s="23">
        <f t="shared" si="28"/>
        <v>100</v>
      </c>
      <c r="K174" s="23">
        <f t="shared" si="29"/>
        <v>100</v>
      </c>
    </row>
    <row r="175" spans="1:11">
      <c r="A175" s="26" t="s">
        <v>51</v>
      </c>
      <c r="B175" s="21" t="s">
        <v>52</v>
      </c>
      <c r="C175" s="22">
        <v>12412.06</v>
      </c>
      <c r="D175" s="22">
        <v>49540</v>
      </c>
      <c r="E175" s="22">
        <v>20000</v>
      </c>
      <c r="F175" s="22">
        <v>11700</v>
      </c>
      <c r="G175" s="22">
        <f t="shared" si="25"/>
        <v>-712.05999999999949</v>
      </c>
      <c r="H175" s="22">
        <f t="shared" si="26"/>
        <v>8300</v>
      </c>
      <c r="I175" s="23">
        <f t="shared" si="27"/>
        <v>-5.7368398154697786</v>
      </c>
      <c r="J175" s="23">
        <f t="shared" si="28"/>
        <v>58.5</v>
      </c>
      <c r="K175" s="23">
        <f t="shared" si="29"/>
        <v>23.617278966491721</v>
      </c>
    </row>
    <row r="176" spans="1:11">
      <c r="A176" s="27" t="s">
        <v>53</v>
      </c>
      <c r="B176" s="21" t="s">
        <v>54</v>
      </c>
      <c r="C176" s="22">
        <v>12412.06</v>
      </c>
      <c r="D176" s="22">
        <v>49540</v>
      </c>
      <c r="E176" s="22">
        <v>20000</v>
      </c>
      <c r="F176" s="22">
        <v>11700</v>
      </c>
      <c r="G176" s="22">
        <f t="shared" si="25"/>
        <v>-712.05999999999949</v>
      </c>
      <c r="H176" s="22">
        <f t="shared" si="26"/>
        <v>8300</v>
      </c>
      <c r="I176" s="23">
        <f t="shared" si="27"/>
        <v>-5.7368398154697786</v>
      </c>
      <c r="J176" s="23">
        <f t="shared" si="28"/>
        <v>58.5</v>
      </c>
      <c r="K176" s="23">
        <f t="shared" si="29"/>
        <v>23.617278966491721</v>
      </c>
    </row>
    <row r="177" spans="1:11">
      <c r="A177" s="20"/>
      <c r="B177" s="21" t="s">
        <v>55</v>
      </c>
      <c r="C177" s="22">
        <v>564777.02</v>
      </c>
      <c r="D177" s="22">
        <v>0</v>
      </c>
      <c r="E177" s="22">
        <v>0</v>
      </c>
      <c r="F177" s="22">
        <v>588465.97</v>
      </c>
      <c r="G177" s="22">
        <f t="shared" si="25"/>
        <v>23688.949999999953</v>
      </c>
      <c r="H177" s="22">
        <f t="shared" si="26"/>
        <v>-588465.97</v>
      </c>
      <c r="I177" s="23">
        <f t="shared" si="27"/>
        <v>4.1943898496436702</v>
      </c>
      <c r="J177" s="23">
        <f t="shared" si="28"/>
        <v>0</v>
      </c>
      <c r="K177" s="23">
        <f t="shared" si="29"/>
        <v>0</v>
      </c>
    </row>
    <row r="178" spans="1:11">
      <c r="A178" s="20" t="s">
        <v>56</v>
      </c>
      <c r="B178" s="21" t="s">
        <v>57</v>
      </c>
      <c r="C178" s="22">
        <v>-564777.02</v>
      </c>
      <c r="D178" s="22">
        <v>0</v>
      </c>
      <c r="E178" s="22">
        <v>0</v>
      </c>
      <c r="F178" s="22">
        <v>-588465.97</v>
      </c>
      <c r="G178" s="22">
        <f t="shared" si="25"/>
        <v>-23688.949999999953</v>
      </c>
      <c r="H178" s="22">
        <f t="shared" si="26"/>
        <v>588465.97</v>
      </c>
      <c r="I178" s="23">
        <f t="shared" si="27"/>
        <v>4.1943898496436702</v>
      </c>
      <c r="J178" s="23">
        <f t="shared" si="28"/>
        <v>0</v>
      </c>
      <c r="K178" s="23">
        <f t="shared" si="29"/>
        <v>0</v>
      </c>
    </row>
    <row r="179" spans="1:11">
      <c r="A179" s="26" t="s">
        <v>58</v>
      </c>
      <c r="B179" s="21" t="s">
        <v>59</v>
      </c>
      <c r="C179" s="22">
        <v>-564777.02</v>
      </c>
      <c r="D179" s="22">
        <v>0</v>
      </c>
      <c r="E179" s="22">
        <v>0</v>
      </c>
      <c r="F179" s="22">
        <v>-588465.97</v>
      </c>
      <c r="G179" s="22">
        <f t="shared" si="25"/>
        <v>-23688.949999999953</v>
      </c>
      <c r="H179" s="22">
        <f t="shared" si="26"/>
        <v>588465.97</v>
      </c>
      <c r="I179" s="23">
        <f t="shared" si="27"/>
        <v>4.1943898496436702</v>
      </c>
      <c r="J179" s="23">
        <f t="shared" si="28"/>
        <v>0</v>
      </c>
      <c r="K179" s="23">
        <f t="shared" si="29"/>
        <v>0</v>
      </c>
    </row>
    <row r="180" spans="1:11" s="35" customFormat="1">
      <c r="A180" s="36" t="s">
        <v>801</v>
      </c>
      <c r="B180" s="32" t="s">
        <v>90</v>
      </c>
      <c r="C180" s="33"/>
      <c r="D180" s="33"/>
      <c r="E180" s="33"/>
      <c r="F180" s="33"/>
      <c r="G180" s="33"/>
      <c r="H180" s="33"/>
      <c r="I180" s="34"/>
      <c r="J180" s="34"/>
      <c r="K180" s="34"/>
    </row>
    <row r="181" spans="1:11">
      <c r="A181" s="20" t="s">
        <v>21</v>
      </c>
      <c r="B181" s="21" t="s">
        <v>22</v>
      </c>
      <c r="C181" s="22">
        <v>171196</v>
      </c>
      <c r="D181" s="22">
        <v>174239</v>
      </c>
      <c r="E181" s="22">
        <v>144379</v>
      </c>
      <c r="F181" s="22">
        <v>174239</v>
      </c>
      <c r="G181" s="22">
        <f t="shared" ref="G181:G190" si="30">F181-C181</f>
        <v>3043</v>
      </c>
      <c r="H181" s="22">
        <f t="shared" ref="H181:H190" si="31">E181-F181</f>
        <v>-29860</v>
      </c>
      <c r="I181" s="23">
        <f t="shared" ref="I181:I190" si="32">IF(ISERROR(F181/C181),0,F181/C181*100-100)</f>
        <v>1.7774948012803975</v>
      </c>
      <c r="J181" s="23">
        <f t="shared" ref="J181:J190" si="33">IF(ISERROR(F181/E181),0,F181/E181*100)</f>
        <v>120.68167808337778</v>
      </c>
      <c r="K181" s="23">
        <f t="shared" ref="K181:K190" si="34">IF(ISERROR(F181/D181),0,F181/D181*100)</f>
        <v>100</v>
      </c>
    </row>
    <row r="182" spans="1:11">
      <c r="A182" s="26" t="s">
        <v>23</v>
      </c>
      <c r="B182" s="21" t="s">
        <v>24</v>
      </c>
      <c r="C182" s="22">
        <v>171196</v>
      </c>
      <c r="D182" s="22">
        <v>174239</v>
      </c>
      <c r="E182" s="22">
        <v>144379</v>
      </c>
      <c r="F182" s="22">
        <v>174239</v>
      </c>
      <c r="G182" s="22">
        <f t="shared" si="30"/>
        <v>3043</v>
      </c>
      <c r="H182" s="22">
        <f t="shared" si="31"/>
        <v>-29860</v>
      </c>
      <c r="I182" s="23">
        <f t="shared" si="32"/>
        <v>1.7774948012803975</v>
      </c>
      <c r="J182" s="23">
        <f t="shared" si="33"/>
        <v>120.68167808337778</v>
      </c>
      <c r="K182" s="23">
        <f t="shared" si="34"/>
        <v>100</v>
      </c>
    </row>
    <row r="183" spans="1:11">
      <c r="A183" s="27" t="s">
        <v>25</v>
      </c>
      <c r="B183" s="21" t="s">
        <v>26</v>
      </c>
      <c r="C183" s="22">
        <v>171196</v>
      </c>
      <c r="D183" s="22">
        <v>174239</v>
      </c>
      <c r="E183" s="22">
        <v>144379</v>
      </c>
      <c r="F183" s="22">
        <v>174239</v>
      </c>
      <c r="G183" s="22">
        <f t="shared" si="30"/>
        <v>3043</v>
      </c>
      <c r="H183" s="22">
        <f t="shared" si="31"/>
        <v>-29860</v>
      </c>
      <c r="I183" s="23">
        <f t="shared" si="32"/>
        <v>1.7774948012803975</v>
      </c>
      <c r="J183" s="23">
        <f t="shared" si="33"/>
        <v>120.68167808337778</v>
      </c>
      <c r="K183" s="23">
        <f t="shared" si="34"/>
        <v>100</v>
      </c>
    </row>
    <row r="184" spans="1:11">
      <c r="A184" s="20" t="s">
        <v>27</v>
      </c>
      <c r="B184" s="21" t="s">
        <v>28</v>
      </c>
      <c r="C184" s="22">
        <v>135695.78</v>
      </c>
      <c r="D184" s="22">
        <v>174239</v>
      </c>
      <c r="E184" s="22">
        <v>144379</v>
      </c>
      <c r="F184" s="22">
        <v>127318.46</v>
      </c>
      <c r="G184" s="22">
        <f t="shared" si="30"/>
        <v>-8377.3199999999924</v>
      </c>
      <c r="H184" s="22">
        <f t="shared" si="31"/>
        <v>17060.539999999994</v>
      </c>
      <c r="I184" s="23">
        <f t="shared" si="32"/>
        <v>-6.1736039248972929</v>
      </c>
      <c r="J184" s="23">
        <f t="shared" si="33"/>
        <v>88.183503141038528</v>
      </c>
      <c r="K184" s="23">
        <f t="shared" si="34"/>
        <v>73.071160876726807</v>
      </c>
    </row>
    <row r="185" spans="1:11">
      <c r="A185" s="26" t="s">
        <v>29</v>
      </c>
      <c r="B185" s="21" t="s">
        <v>30</v>
      </c>
      <c r="C185" s="22">
        <v>135695.78</v>
      </c>
      <c r="D185" s="22">
        <v>174239</v>
      </c>
      <c r="E185" s="22">
        <v>144379</v>
      </c>
      <c r="F185" s="22">
        <v>127318.46</v>
      </c>
      <c r="G185" s="22">
        <f t="shared" si="30"/>
        <v>-8377.3199999999924</v>
      </c>
      <c r="H185" s="22">
        <f t="shared" si="31"/>
        <v>17060.539999999994</v>
      </c>
      <c r="I185" s="23">
        <f t="shared" si="32"/>
        <v>-6.1736039248972929</v>
      </c>
      <c r="J185" s="23">
        <f t="shared" si="33"/>
        <v>88.183503141038528</v>
      </c>
      <c r="K185" s="23">
        <f t="shared" si="34"/>
        <v>73.071160876726807</v>
      </c>
    </row>
    <row r="186" spans="1:11" ht="25.5">
      <c r="A186" s="27" t="s">
        <v>79</v>
      </c>
      <c r="B186" s="21" t="s">
        <v>80</v>
      </c>
      <c r="C186" s="22">
        <v>135695.78</v>
      </c>
      <c r="D186" s="22">
        <v>174239</v>
      </c>
      <c r="E186" s="22">
        <v>144379</v>
      </c>
      <c r="F186" s="22">
        <v>127318.46</v>
      </c>
      <c r="G186" s="22">
        <f t="shared" si="30"/>
        <v>-8377.3199999999924</v>
      </c>
      <c r="H186" s="22">
        <f t="shared" si="31"/>
        <v>17060.539999999994</v>
      </c>
      <c r="I186" s="23">
        <f t="shared" si="32"/>
        <v>-6.1736039248972929</v>
      </c>
      <c r="J186" s="23">
        <f t="shared" si="33"/>
        <v>88.183503141038528</v>
      </c>
      <c r="K186" s="23">
        <f t="shared" si="34"/>
        <v>73.071160876726807</v>
      </c>
    </row>
    <row r="187" spans="1:11">
      <c r="A187" s="28" t="s">
        <v>81</v>
      </c>
      <c r="B187" s="21" t="s">
        <v>82</v>
      </c>
      <c r="C187" s="22">
        <v>135695.78</v>
      </c>
      <c r="D187" s="22">
        <v>174239</v>
      </c>
      <c r="E187" s="22">
        <v>144379</v>
      </c>
      <c r="F187" s="22">
        <v>127318.46</v>
      </c>
      <c r="G187" s="22">
        <f t="shared" si="30"/>
        <v>-8377.3199999999924</v>
      </c>
      <c r="H187" s="22">
        <f t="shared" si="31"/>
        <v>17060.539999999994</v>
      </c>
      <c r="I187" s="23">
        <f t="shared" si="32"/>
        <v>-6.1736039248972929</v>
      </c>
      <c r="J187" s="23">
        <f t="shared" si="33"/>
        <v>88.183503141038528</v>
      </c>
      <c r="K187" s="23">
        <f t="shared" si="34"/>
        <v>73.071160876726807</v>
      </c>
    </row>
    <row r="188" spans="1:11">
      <c r="A188" s="20"/>
      <c r="B188" s="21" t="s">
        <v>55</v>
      </c>
      <c r="C188" s="22">
        <v>35500.22</v>
      </c>
      <c r="D188" s="22">
        <v>0</v>
      </c>
      <c r="E188" s="22">
        <v>0</v>
      </c>
      <c r="F188" s="22">
        <v>46920.54</v>
      </c>
      <c r="G188" s="22">
        <f t="shared" si="30"/>
        <v>11420.32</v>
      </c>
      <c r="H188" s="22">
        <f t="shared" si="31"/>
        <v>-46920.54</v>
      </c>
      <c r="I188" s="23">
        <f t="shared" si="32"/>
        <v>32.169716131336656</v>
      </c>
      <c r="J188" s="23">
        <f t="shared" si="33"/>
        <v>0</v>
      </c>
      <c r="K188" s="23">
        <f t="shared" si="34"/>
        <v>0</v>
      </c>
    </row>
    <row r="189" spans="1:11">
      <c r="A189" s="20" t="s">
        <v>56</v>
      </c>
      <c r="B189" s="21" t="s">
        <v>57</v>
      </c>
      <c r="C189" s="22">
        <v>-35500.22</v>
      </c>
      <c r="D189" s="22">
        <v>0</v>
      </c>
      <c r="E189" s="22">
        <v>0</v>
      </c>
      <c r="F189" s="22">
        <v>-46920.54</v>
      </c>
      <c r="G189" s="22">
        <f t="shared" si="30"/>
        <v>-11420.32</v>
      </c>
      <c r="H189" s="22">
        <f t="shared" si="31"/>
        <v>46920.54</v>
      </c>
      <c r="I189" s="23">
        <f t="shared" si="32"/>
        <v>32.169716131336656</v>
      </c>
      <c r="J189" s="23">
        <f t="shared" si="33"/>
        <v>0</v>
      </c>
      <c r="K189" s="23">
        <f t="shared" si="34"/>
        <v>0</v>
      </c>
    </row>
    <row r="190" spans="1:11">
      <c r="A190" s="26" t="s">
        <v>58</v>
      </c>
      <c r="B190" s="21" t="s">
        <v>59</v>
      </c>
      <c r="C190" s="22">
        <v>-35500.22</v>
      </c>
      <c r="D190" s="22">
        <v>0</v>
      </c>
      <c r="E190" s="22">
        <v>0</v>
      </c>
      <c r="F190" s="22">
        <v>-46920.54</v>
      </c>
      <c r="G190" s="22">
        <f t="shared" si="30"/>
        <v>-11420.32</v>
      </c>
      <c r="H190" s="22">
        <f t="shared" si="31"/>
        <v>46920.54</v>
      </c>
      <c r="I190" s="23">
        <f t="shared" si="32"/>
        <v>32.169716131336656</v>
      </c>
      <c r="J190" s="23">
        <f t="shared" si="33"/>
        <v>0</v>
      </c>
      <c r="K190" s="23">
        <f t="shared" si="34"/>
        <v>0</v>
      </c>
    </row>
    <row r="191" spans="1:11" s="35" customFormat="1">
      <c r="A191" s="31" t="s">
        <v>241</v>
      </c>
      <c r="B191" s="32" t="s">
        <v>802</v>
      </c>
      <c r="C191" s="33"/>
      <c r="D191" s="33"/>
      <c r="E191" s="33"/>
      <c r="F191" s="33"/>
      <c r="G191" s="33"/>
      <c r="H191" s="33"/>
      <c r="I191" s="34"/>
      <c r="J191" s="34"/>
      <c r="K191" s="34"/>
    </row>
    <row r="192" spans="1:11">
      <c r="A192" s="20" t="s">
        <v>21</v>
      </c>
      <c r="B192" s="21" t="s">
        <v>22</v>
      </c>
      <c r="C192" s="22">
        <v>10341508.210000001</v>
      </c>
      <c r="D192" s="22">
        <v>9992302</v>
      </c>
      <c r="E192" s="22">
        <v>4852304</v>
      </c>
      <c r="F192" s="22">
        <v>10362654.949999999</v>
      </c>
      <c r="G192" s="22">
        <f t="shared" ref="G192:G214" si="35">F192-C192</f>
        <v>21146.739999998361</v>
      </c>
      <c r="H192" s="22">
        <f t="shared" ref="H192:H214" si="36">E192-F192</f>
        <v>-5510350.9499999993</v>
      </c>
      <c r="I192" s="23">
        <f t="shared" ref="I192:I214" si="37">IF(ISERROR(F192/C192),0,F192/C192*100-100)</f>
        <v>0.20448410010011742</v>
      </c>
      <c r="J192" s="23">
        <f t="shared" ref="J192:J214" si="38">IF(ISERROR(F192/E192),0,F192/E192*100)</f>
        <v>213.56153592190429</v>
      </c>
      <c r="K192" s="23">
        <f t="shared" ref="K192:K214" si="39">IF(ISERROR(F192/D192),0,F192/D192*100)</f>
        <v>103.70638267338197</v>
      </c>
    </row>
    <row r="193" spans="1:11" ht="25.5">
      <c r="A193" s="26" t="s">
        <v>65</v>
      </c>
      <c r="B193" s="21" t="s">
        <v>66</v>
      </c>
      <c r="C193" s="22">
        <v>1036572.2</v>
      </c>
      <c r="D193" s="22">
        <v>1022461</v>
      </c>
      <c r="E193" s="22">
        <v>486204</v>
      </c>
      <c r="F193" s="22">
        <v>1393340.94</v>
      </c>
      <c r="G193" s="22">
        <f t="shared" si="35"/>
        <v>356768.74</v>
      </c>
      <c r="H193" s="22">
        <f t="shared" si="36"/>
        <v>-907136.94</v>
      </c>
      <c r="I193" s="23">
        <f t="shared" si="37"/>
        <v>34.41812736247411</v>
      </c>
      <c r="J193" s="23">
        <f t="shared" si="38"/>
        <v>286.57537576819607</v>
      </c>
      <c r="K193" s="23">
        <f t="shared" si="39"/>
        <v>136.27326030039285</v>
      </c>
    </row>
    <row r="194" spans="1:11">
      <c r="A194" s="26" t="s">
        <v>67</v>
      </c>
      <c r="B194" s="21" t="s">
        <v>68</v>
      </c>
      <c r="C194" s="22">
        <v>790.01</v>
      </c>
      <c r="D194" s="22">
        <v>1317</v>
      </c>
      <c r="E194" s="22">
        <v>0</v>
      </c>
      <c r="F194" s="22">
        <v>790.01</v>
      </c>
      <c r="G194" s="22">
        <f t="shared" si="35"/>
        <v>0</v>
      </c>
      <c r="H194" s="22">
        <f t="shared" si="36"/>
        <v>-790.01</v>
      </c>
      <c r="I194" s="23">
        <f t="shared" si="37"/>
        <v>0</v>
      </c>
      <c r="J194" s="23">
        <f t="shared" si="38"/>
        <v>0</v>
      </c>
      <c r="K194" s="23">
        <f t="shared" si="39"/>
        <v>59.985573272589221</v>
      </c>
    </row>
    <row r="195" spans="1:11">
      <c r="A195" s="27" t="s">
        <v>69</v>
      </c>
      <c r="B195" s="21" t="s">
        <v>70</v>
      </c>
      <c r="C195" s="22">
        <v>790.01</v>
      </c>
      <c r="D195" s="22">
        <v>1317</v>
      </c>
      <c r="E195" s="22">
        <v>0</v>
      </c>
      <c r="F195" s="22">
        <v>790.01</v>
      </c>
      <c r="G195" s="22">
        <f t="shared" si="35"/>
        <v>0</v>
      </c>
      <c r="H195" s="22">
        <f t="shared" si="36"/>
        <v>-790.01</v>
      </c>
      <c r="I195" s="23">
        <f t="shared" si="37"/>
        <v>0</v>
      </c>
      <c r="J195" s="23">
        <f t="shared" si="38"/>
        <v>0</v>
      </c>
      <c r="K195" s="23">
        <f t="shared" si="39"/>
        <v>59.985573272589221</v>
      </c>
    </row>
    <row r="196" spans="1:11">
      <c r="A196" s="28" t="s">
        <v>71</v>
      </c>
      <c r="B196" s="21" t="s">
        <v>72</v>
      </c>
      <c r="C196" s="22">
        <v>790.01</v>
      </c>
      <c r="D196" s="22">
        <v>1317</v>
      </c>
      <c r="E196" s="22">
        <v>0</v>
      </c>
      <c r="F196" s="22">
        <v>790.01</v>
      </c>
      <c r="G196" s="22">
        <f t="shared" si="35"/>
        <v>0</v>
      </c>
      <c r="H196" s="22">
        <f t="shared" si="36"/>
        <v>-790.01</v>
      </c>
      <c r="I196" s="23">
        <f t="shared" si="37"/>
        <v>0</v>
      </c>
      <c r="J196" s="23">
        <f t="shared" si="38"/>
        <v>0</v>
      </c>
      <c r="K196" s="23">
        <f t="shared" si="39"/>
        <v>59.985573272589221</v>
      </c>
    </row>
    <row r="197" spans="1:11" ht="25.5">
      <c r="A197" s="29" t="s">
        <v>73</v>
      </c>
      <c r="B197" s="21" t="s">
        <v>74</v>
      </c>
      <c r="C197" s="22">
        <v>790.01</v>
      </c>
      <c r="D197" s="22">
        <v>1317</v>
      </c>
      <c r="E197" s="22">
        <v>0</v>
      </c>
      <c r="F197" s="22">
        <v>790.01</v>
      </c>
      <c r="G197" s="22">
        <f t="shared" si="35"/>
        <v>0</v>
      </c>
      <c r="H197" s="22">
        <f t="shared" si="36"/>
        <v>-790.01</v>
      </c>
      <c r="I197" s="23">
        <f t="shared" si="37"/>
        <v>0</v>
      </c>
      <c r="J197" s="23">
        <f t="shared" si="38"/>
        <v>0</v>
      </c>
      <c r="K197" s="23">
        <f t="shared" si="39"/>
        <v>59.985573272589221</v>
      </c>
    </row>
    <row r="198" spans="1:11" ht="25.5">
      <c r="A198" s="30" t="s">
        <v>75</v>
      </c>
      <c r="B198" s="21" t="s">
        <v>76</v>
      </c>
      <c r="C198" s="22">
        <v>790.01</v>
      </c>
      <c r="D198" s="22">
        <v>1317</v>
      </c>
      <c r="E198" s="22">
        <v>0</v>
      </c>
      <c r="F198" s="22">
        <v>790.01</v>
      </c>
      <c r="G198" s="22">
        <f t="shared" si="35"/>
        <v>0</v>
      </c>
      <c r="H198" s="22">
        <f t="shared" si="36"/>
        <v>-790.01</v>
      </c>
      <c r="I198" s="23">
        <f t="shared" si="37"/>
        <v>0</v>
      </c>
      <c r="J198" s="23">
        <f t="shared" si="38"/>
        <v>0</v>
      </c>
      <c r="K198" s="23">
        <f t="shared" si="39"/>
        <v>59.985573272589221</v>
      </c>
    </row>
    <row r="199" spans="1:11">
      <c r="A199" s="26" t="s">
        <v>23</v>
      </c>
      <c r="B199" s="21" t="s">
        <v>24</v>
      </c>
      <c r="C199" s="22">
        <v>9304146</v>
      </c>
      <c r="D199" s="22">
        <v>8968524</v>
      </c>
      <c r="E199" s="22">
        <v>4366100</v>
      </c>
      <c r="F199" s="22">
        <v>8968524</v>
      </c>
      <c r="G199" s="22">
        <f t="shared" si="35"/>
        <v>-335622</v>
      </c>
      <c r="H199" s="22">
        <f t="shared" si="36"/>
        <v>-4602424</v>
      </c>
      <c r="I199" s="23">
        <f t="shared" si="37"/>
        <v>-3.6072305830110594</v>
      </c>
      <c r="J199" s="23">
        <f t="shared" si="38"/>
        <v>205.41270241176335</v>
      </c>
      <c r="K199" s="23">
        <f t="shared" si="39"/>
        <v>100</v>
      </c>
    </row>
    <row r="200" spans="1:11">
      <c r="A200" s="27" t="s">
        <v>25</v>
      </c>
      <c r="B200" s="21" t="s">
        <v>26</v>
      </c>
      <c r="C200" s="22">
        <v>9304146</v>
      </c>
      <c r="D200" s="22">
        <v>8968524</v>
      </c>
      <c r="E200" s="22">
        <v>4366100</v>
      </c>
      <c r="F200" s="22">
        <v>8968524</v>
      </c>
      <c r="G200" s="22">
        <f t="shared" si="35"/>
        <v>-335622</v>
      </c>
      <c r="H200" s="22">
        <f t="shared" si="36"/>
        <v>-4602424</v>
      </c>
      <c r="I200" s="23">
        <f t="shared" si="37"/>
        <v>-3.6072305830110594</v>
      </c>
      <c r="J200" s="23">
        <f t="shared" si="38"/>
        <v>205.41270241176335</v>
      </c>
      <c r="K200" s="23">
        <f t="shared" si="39"/>
        <v>100</v>
      </c>
    </row>
    <row r="201" spans="1:11">
      <c r="A201" s="20" t="s">
        <v>27</v>
      </c>
      <c r="B201" s="21" t="s">
        <v>28</v>
      </c>
      <c r="C201" s="22">
        <v>4570193.0199999996</v>
      </c>
      <c r="D201" s="22">
        <v>10075294</v>
      </c>
      <c r="E201" s="22">
        <v>4852304</v>
      </c>
      <c r="F201" s="22">
        <v>4423732.8600000003</v>
      </c>
      <c r="G201" s="22">
        <f t="shared" si="35"/>
        <v>-146460.15999999922</v>
      </c>
      <c r="H201" s="22">
        <f t="shared" si="36"/>
        <v>428571.13999999966</v>
      </c>
      <c r="I201" s="23">
        <f t="shared" si="37"/>
        <v>-3.2046821514772574</v>
      </c>
      <c r="J201" s="23">
        <f t="shared" si="38"/>
        <v>91.167677457966363</v>
      </c>
      <c r="K201" s="23">
        <f t="shared" si="39"/>
        <v>43.906737212829725</v>
      </c>
    </row>
    <row r="202" spans="1:11">
      <c r="A202" s="26" t="s">
        <v>29</v>
      </c>
      <c r="B202" s="21" t="s">
        <v>30</v>
      </c>
      <c r="C202" s="22">
        <v>4463891.71</v>
      </c>
      <c r="D202" s="22">
        <v>9534760</v>
      </c>
      <c r="E202" s="22">
        <v>4628230</v>
      </c>
      <c r="F202" s="22">
        <v>4331286.79</v>
      </c>
      <c r="G202" s="22">
        <f t="shared" si="35"/>
        <v>-132604.91999999993</v>
      </c>
      <c r="H202" s="22">
        <f t="shared" si="36"/>
        <v>296943.20999999996</v>
      </c>
      <c r="I202" s="23">
        <f t="shared" si="37"/>
        <v>-2.9706123852184589</v>
      </c>
      <c r="J202" s="23">
        <f t="shared" si="38"/>
        <v>93.584087005183406</v>
      </c>
      <c r="K202" s="23">
        <f t="shared" si="39"/>
        <v>45.426280158074242</v>
      </c>
    </row>
    <row r="203" spans="1:11">
      <c r="A203" s="27" t="s">
        <v>31</v>
      </c>
      <c r="B203" s="21" t="s">
        <v>32</v>
      </c>
      <c r="C203" s="22">
        <v>3697167.82</v>
      </c>
      <c r="D203" s="22">
        <v>8915156</v>
      </c>
      <c r="E203" s="22">
        <v>4008626</v>
      </c>
      <c r="F203" s="22">
        <v>3713003.53</v>
      </c>
      <c r="G203" s="22">
        <f t="shared" si="35"/>
        <v>15835.709999999963</v>
      </c>
      <c r="H203" s="22">
        <f t="shared" si="36"/>
        <v>295622.4700000002</v>
      </c>
      <c r="I203" s="23">
        <f t="shared" si="37"/>
        <v>0.42832002145902948</v>
      </c>
      <c r="J203" s="23">
        <f t="shared" si="38"/>
        <v>92.625341700622599</v>
      </c>
      <c r="K203" s="23">
        <f t="shared" si="39"/>
        <v>41.648217148415576</v>
      </c>
    </row>
    <row r="204" spans="1:11">
      <c r="A204" s="28" t="s">
        <v>33</v>
      </c>
      <c r="B204" s="21" t="s">
        <v>34</v>
      </c>
      <c r="C204" s="22">
        <v>2389063.75</v>
      </c>
      <c r="D204" s="22">
        <v>5982145</v>
      </c>
      <c r="E204" s="22">
        <v>2621041</v>
      </c>
      <c r="F204" s="22">
        <v>2250363.89</v>
      </c>
      <c r="G204" s="22">
        <f t="shared" si="35"/>
        <v>-138699.85999999987</v>
      </c>
      <c r="H204" s="22">
        <f t="shared" si="36"/>
        <v>370677.10999999987</v>
      </c>
      <c r="I204" s="23">
        <f t="shared" si="37"/>
        <v>-5.8056156935954419</v>
      </c>
      <c r="J204" s="23">
        <f t="shared" si="38"/>
        <v>85.857637862208193</v>
      </c>
      <c r="K204" s="23">
        <f t="shared" si="39"/>
        <v>37.618009760712923</v>
      </c>
    </row>
    <row r="205" spans="1:11">
      <c r="A205" s="28" t="s">
        <v>35</v>
      </c>
      <c r="B205" s="21" t="s">
        <v>36</v>
      </c>
      <c r="C205" s="22">
        <v>1308104.07</v>
      </c>
      <c r="D205" s="22">
        <v>2933011</v>
      </c>
      <c r="E205" s="22">
        <v>1387585</v>
      </c>
      <c r="F205" s="22">
        <v>1462639.64</v>
      </c>
      <c r="G205" s="22">
        <f t="shared" si="35"/>
        <v>154535.56999999983</v>
      </c>
      <c r="H205" s="22">
        <f t="shared" si="36"/>
        <v>-75054.639999999898</v>
      </c>
      <c r="I205" s="23">
        <f t="shared" si="37"/>
        <v>11.813706076153395</v>
      </c>
      <c r="J205" s="23">
        <f t="shared" si="38"/>
        <v>105.4090120605224</v>
      </c>
      <c r="K205" s="23">
        <f t="shared" si="39"/>
        <v>49.868194834591478</v>
      </c>
    </row>
    <row r="206" spans="1:11">
      <c r="A206" s="29" t="s">
        <v>77</v>
      </c>
      <c r="B206" s="21" t="s">
        <v>78</v>
      </c>
      <c r="C206" s="22">
        <v>700.7</v>
      </c>
      <c r="D206" s="22">
        <v>0</v>
      </c>
      <c r="E206" s="22">
        <v>0</v>
      </c>
      <c r="F206" s="22">
        <v>1122.21</v>
      </c>
      <c r="G206" s="22">
        <f t="shared" si="35"/>
        <v>421.51</v>
      </c>
      <c r="H206" s="22">
        <f t="shared" si="36"/>
        <v>-1122.21</v>
      </c>
      <c r="I206" s="23">
        <f t="shared" si="37"/>
        <v>60.155558726987294</v>
      </c>
      <c r="J206" s="23">
        <f t="shared" si="38"/>
        <v>0</v>
      </c>
      <c r="K206" s="23">
        <f t="shared" si="39"/>
        <v>0</v>
      </c>
    </row>
    <row r="207" spans="1:11">
      <c r="A207" s="27" t="s">
        <v>37</v>
      </c>
      <c r="B207" s="21" t="s">
        <v>38</v>
      </c>
      <c r="C207" s="22">
        <v>766723.89</v>
      </c>
      <c r="D207" s="22">
        <v>619604</v>
      </c>
      <c r="E207" s="22">
        <v>619604</v>
      </c>
      <c r="F207" s="22">
        <v>618283.26</v>
      </c>
      <c r="G207" s="22">
        <f t="shared" si="35"/>
        <v>-148440.63</v>
      </c>
      <c r="H207" s="22">
        <f t="shared" si="36"/>
        <v>1320.7399999999907</v>
      </c>
      <c r="I207" s="23">
        <f t="shared" si="37"/>
        <v>-19.360376262698679</v>
      </c>
      <c r="J207" s="23">
        <f t="shared" si="38"/>
        <v>99.786841272812964</v>
      </c>
      <c r="K207" s="23">
        <f t="shared" si="39"/>
        <v>99.786841272812964</v>
      </c>
    </row>
    <row r="208" spans="1:11">
      <c r="A208" s="28" t="s">
        <v>41</v>
      </c>
      <c r="B208" s="21" t="s">
        <v>42</v>
      </c>
      <c r="C208" s="22">
        <v>766723.89</v>
      </c>
      <c r="D208" s="22">
        <v>619604</v>
      </c>
      <c r="E208" s="22">
        <v>619604</v>
      </c>
      <c r="F208" s="22">
        <v>618283.26</v>
      </c>
      <c r="G208" s="22">
        <f t="shared" si="35"/>
        <v>-148440.63</v>
      </c>
      <c r="H208" s="22">
        <f t="shared" si="36"/>
        <v>1320.7399999999907</v>
      </c>
      <c r="I208" s="23">
        <f t="shared" si="37"/>
        <v>-19.360376262698679</v>
      </c>
      <c r="J208" s="23">
        <f t="shared" si="38"/>
        <v>99.786841272812964</v>
      </c>
      <c r="K208" s="23">
        <f t="shared" si="39"/>
        <v>99.786841272812964</v>
      </c>
    </row>
    <row r="209" spans="1:11">
      <c r="A209" s="26" t="s">
        <v>51</v>
      </c>
      <c r="B209" s="21" t="s">
        <v>52</v>
      </c>
      <c r="C209" s="22">
        <v>106301.31</v>
      </c>
      <c r="D209" s="22">
        <v>540534</v>
      </c>
      <c r="E209" s="22">
        <v>224074</v>
      </c>
      <c r="F209" s="22">
        <v>92446.07</v>
      </c>
      <c r="G209" s="22">
        <f t="shared" si="35"/>
        <v>-13855.239999999991</v>
      </c>
      <c r="H209" s="22">
        <f t="shared" si="36"/>
        <v>131627.93</v>
      </c>
      <c r="I209" s="23">
        <f t="shared" si="37"/>
        <v>-13.033931566788766</v>
      </c>
      <c r="J209" s="23">
        <f t="shared" si="38"/>
        <v>41.256937440309898</v>
      </c>
      <c r="K209" s="23">
        <f t="shared" si="39"/>
        <v>17.102729893031707</v>
      </c>
    </row>
    <row r="210" spans="1:11">
      <c r="A210" s="27" t="s">
        <v>53</v>
      </c>
      <c r="B210" s="21" t="s">
        <v>54</v>
      </c>
      <c r="C210" s="22">
        <v>106301.31</v>
      </c>
      <c r="D210" s="22">
        <v>540534</v>
      </c>
      <c r="E210" s="22">
        <v>224074</v>
      </c>
      <c r="F210" s="22">
        <v>92446.07</v>
      </c>
      <c r="G210" s="22">
        <f t="shared" si="35"/>
        <v>-13855.239999999991</v>
      </c>
      <c r="H210" s="22">
        <f t="shared" si="36"/>
        <v>131627.93</v>
      </c>
      <c r="I210" s="23">
        <f t="shared" si="37"/>
        <v>-13.033931566788766</v>
      </c>
      <c r="J210" s="23">
        <f t="shared" si="38"/>
        <v>41.256937440309898</v>
      </c>
      <c r="K210" s="23">
        <f t="shared" si="39"/>
        <v>17.102729893031707</v>
      </c>
    </row>
    <row r="211" spans="1:11">
      <c r="A211" s="20"/>
      <c r="B211" s="21" t="s">
        <v>55</v>
      </c>
      <c r="C211" s="22">
        <v>5771315.1900000004</v>
      </c>
      <c r="D211" s="22">
        <v>-82992</v>
      </c>
      <c r="E211" s="22">
        <v>0</v>
      </c>
      <c r="F211" s="22">
        <v>5938922.0899999999</v>
      </c>
      <c r="G211" s="22">
        <f t="shared" si="35"/>
        <v>167606.89999999944</v>
      </c>
      <c r="H211" s="22">
        <f t="shared" si="36"/>
        <v>-5938922.0899999999</v>
      </c>
      <c r="I211" s="23">
        <f t="shared" si="37"/>
        <v>2.9041370031290796</v>
      </c>
      <c r="J211" s="23">
        <f t="shared" si="38"/>
        <v>0</v>
      </c>
      <c r="K211" s="23">
        <f t="shared" si="39"/>
        <v>-7156.017555909003</v>
      </c>
    </row>
    <row r="212" spans="1:11">
      <c r="A212" s="20" t="s">
        <v>56</v>
      </c>
      <c r="B212" s="21" t="s">
        <v>57</v>
      </c>
      <c r="C212" s="22">
        <v>-5771315.1900000004</v>
      </c>
      <c r="D212" s="22">
        <v>82992</v>
      </c>
      <c r="E212" s="22">
        <v>0</v>
      </c>
      <c r="F212" s="22">
        <v>-5938922.0899999999</v>
      </c>
      <c r="G212" s="22">
        <f t="shared" si="35"/>
        <v>-167606.89999999944</v>
      </c>
      <c r="H212" s="22">
        <f t="shared" si="36"/>
        <v>5938922.0899999999</v>
      </c>
      <c r="I212" s="23">
        <f t="shared" si="37"/>
        <v>2.9041370031290796</v>
      </c>
      <c r="J212" s="23">
        <f t="shared" si="38"/>
        <v>0</v>
      </c>
      <c r="K212" s="23">
        <f t="shared" si="39"/>
        <v>-7156.017555909003</v>
      </c>
    </row>
    <row r="213" spans="1:11">
      <c r="A213" s="26" t="s">
        <v>58</v>
      </c>
      <c r="B213" s="21" t="s">
        <v>59</v>
      </c>
      <c r="C213" s="22">
        <v>-5771315.1900000004</v>
      </c>
      <c r="D213" s="22">
        <v>82992</v>
      </c>
      <c r="E213" s="22">
        <v>0</v>
      </c>
      <c r="F213" s="22">
        <v>-5938922.0899999999</v>
      </c>
      <c r="G213" s="22">
        <f t="shared" si="35"/>
        <v>-167606.89999999944</v>
      </c>
      <c r="H213" s="22">
        <f t="shared" si="36"/>
        <v>5938922.0899999999</v>
      </c>
      <c r="I213" s="23">
        <f t="shared" si="37"/>
        <v>2.9041370031290796</v>
      </c>
      <c r="J213" s="23">
        <f t="shared" si="38"/>
        <v>0</v>
      </c>
      <c r="K213" s="23">
        <f t="shared" si="39"/>
        <v>-7156.017555909003</v>
      </c>
    </row>
    <row r="214" spans="1:11" ht="25.5">
      <c r="A214" s="27" t="s">
        <v>85</v>
      </c>
      <c r="B214" s="21" t="s">
        <v>86</v>
      </c>
      <c r="C214" s="22">
        <v>-83202.47</v>
      </c>
      <c r="D214" s="22">
        <v>82992</v>
      </c>
      <c r="E214" s="22">
        <v>0</v>
      </c>
      <c r="F214" s="22">
        <v>-82992</v>
      </c>
      <c r="G214" s="22">
        <f t="shared" si="35"/>
        <v>210.47000000000116</v>
      </c>
      <c r="H214" s="22">
        <f t="shared" si="36"/>
        <v>82992</v>
      </c>
      <c r="I214" s="23">
        <f t="shared" si="37"/>
        <v>-0.25296124021318178</v>
      </c>
      <c r="J214" s="23">
        <f t="shared" si="38"/>
        <v>0</v>
      </c>
      <c r="K214" s="23">
        <f t="shared" si="39"/>
        <v>-100</v>
      </c>
    </row>
    <row r="215" spans="1:11" s="35" customFormat="1">
      <c r="A215" s="36" t="s">
        <v>803</v>
      </c>
      <c r="B215" s="32" t="s">
        <v>804</v>
      </c>
      <c r="C215" s="33"/>
      <c r="D215" s="33"/>
      <c r="E215" s="33"/>
      <c r="F215" s="33"/>
      <c r="G215" s="33"/>
      <c r="H215" s="33"/>
      <c r="I215" s="34"/>
      <c r="J215" s="34"/>
      <c r="K215" s="34"/>
    </row>
    <row r="216" spans="1:11">
      <c r="A216" s="20" t="s">
        <v>21</v>
      </c>
      <c r="B216" s="21" t="s">
        <v>22</v>
      </c>
      <c r="C216" s="22">
        <v>1970114.35</v>
      </c>
      <c r="D216" s="22">
        <v>1885018</v>
      </c>
      <c r="E216" s="22">
        <v>961840</v>
      </c>
      <c r="F216" s="22">
        <v>1682344.53</v>
      </c>
      <c r="G216" s="22">
        <f t="shared" ref="G216:G235" si="40">F216-C216</f>
        <v>-287769.82000000007</v>
      </c>
      <c r="H216" s="22">
        <f t="shared" ref="H216:H235" si="41">E216-F216</f>
        <v>-720504.53</v>
      </c>
      <c r="I216" s="23">
        <f t="shared" ref="I216:I235" si="42">IF(ISERROR(F216/C216),0,F216/C216*100-100)</f>
        <v>-14.60675721690977</v>
      </c>
      <c r="J216" s="23">
        <f t="shared" ref="J216:J235" si="43">IF(ISERROR(F216/E216),0,F216/E216*100)</f>
        <v>174.90897966397739</v>
      </c>
      <c r="K216" s="23">
        <f t="shared" ref="K216:K235" si="44">IF(ISERROR(F216/D216),0,F216/D216*100)</f>
        <v>89.248194446949583</v>
      </c>
    </row>
    <row r="217" spans="1:11" ht="25.5">
      <c r="A217" s="26" t="s">
        <v>65</v>
      </c>
      <c r="B217" s="21" t="s">
        <v>66</v>
      </c>
      <c r="C217" s="22">
        <v>470579.34</v>
      </c>
      <c r="D217" s="22">
        <v>449250</v>
      </c>
      <c r="E217" s="22">
        <v>212724</v>
      </c>
      <c r="F217" s="22">
        <v>247893.53</v>
      </c>
      <c r="G217" s="22">
        <f t="shared" si="40"/>
        <v>-222685.81000000003</v>
      </c>
      <c r="H217" s="22">
        <f t="shared" si="41"/>
        <v>-35169.53</v>
      </c>
      <c r="I217" s="23">
        <f t="shared" si="42"/>
        <v>-47.321629122094485</v>
      </c>
      <c r="J217" s="23">
        <f t="shared" si="43"/>
        <v>116.53293939564881</v>
      </c>
      <c r="K217" s="23">
        <f t="shared" si="44"/>
        <v>55.179416805787419</v>
      </c>
    </row>
    <row r="218" spans="1:11">
      <c r="A218" s="26" t="s">
        <v>67</v>
      </c>
      <c r="B218" s="21" t="s">
        <v>68</v>
      </c>
      <c r="C218" s="22">
        <v>790.01</v>
      </c>
      <c r="D218" s="22">
        <v>1317</v>
      </c>
      <c r="E218" s="22">
        <v>0</v>
      </c>
      <c r="F218" s="22">
        <v>0</v>
      </c>
      <c r="G218" s="22">
        <f t="shared" si="40"/>
        <v>-790.01</v>
      </c>
      <c r="H218" s="22">
        <f t="shared" si="41"/>
        <v>0</v>
      </c>
      <c r="I218" s="23">
        <f t="shared" si="42"/>
        <v>-100</v>
      </c>
      <c r="J218" s="23">
        <f t="shared" si="43"/>
        <v>0</v>
      </c>
      <c r="K218" s="23">
        <f t="shared" si="44"/>
        <v>0</v>
      </c>
    </row>
    <row r="219" spans="1:11">
      <c r="A219" s="27" t="s">
        <v>69</v>
      </c>
      <c r="B219" s="21" t="s">
        <v>70</v>
      </c>
      <c r="C219" s="22">
        <v>790.01</v>
      </c>
      <c r="D219" s="22">
        <v>1317</v>
      </c>
      <c r="E219" s="22">
        <v>0</v>
      </c>
      <c r="F219" s="22">
        <v>0</v>
      </c>
      <c r="G219" s="22">
        <f t="shared" si="40"/>
        <v>-790.01</v>
      </c>
      <c r="H219" s="22">
        <f t="shared" si="41"/>
        <v>0</v>
      </c>
      <c r="I219" s="23">
        <f t="shared" si="42"/>
        <v>-100</v>
      </c>
      <c r="J219" s="23">
        <f t="shared" si="43"/>
        <v>0</v>
      </c>
      <c r="K219" s="23">
        <f t="shared" si="44"/>
        <v>0</v>
      </c>
    </row>
    <row r="220" spans="1:11">
      <c r="A220" s="28" t="s">
        <v>71</v>
      </c>
      <c r="B220" s="21" t="s">
        <v>72</v>
      </c>
      <c r="C220" s="22">
        <v>790.01</v>
      </c>
      <c r="D220" s="22">
        <v>1317</v>
      </c>
      <c r="E220" s="22">
        <v>0</v>
      </c>
      <c r="F220" s="22">
        <v>0</v>
      </c>
      <c r="G220" s="22">
        <f t="shared" si="40"/>
        <v>-790.01</v>
      </c>
      <c r="H220" s="22">
        <f t="shared" si="41"/>
        <v>0</v>
      </c>
      <c r="I220" s="23">
        <f t="shared" si="42"/>
        <v>-100</v>
      </c>
      <c r="J220" s="23">
        <f t="shared" si="43"/>
        <v>0</v>
      </c>
      <c r="K220" s="23">
        <f t="shared" si="44"/>
        <v>0</v>
      </c>
    </row>
    <row r="221" spans="1:11" ht="25.5">
      <c r="A221" s="29" t="s">
        <v>73</v>
      </c>
      <c r="B221" s="21" t="s">
        <v>74</v>
      </c>
      <c r="C221" s="22">
        <v>790.01</v>
      </c>
      <c r="D221" s="22">
        <v>1317</v>
      </c>
      <c r="E221" s="22">
        <v>0</v>
      </c>
      <c r="F221" s="22">
        <v>0</v>
      </c>
      <c r="G221" s="22">
        <f t="shared" si="40"/>
        <v>-790.01</v>
      </c>
      <c r="H221" s="22">
        <f t="shared" si="41"/>
        <v>0</v>
      </c>
      <c r="I221" s="23">
        <f t="shared" si="42"/>
        <v>-100</v>
      </c>
      <c r="J221" s="23">
        <f t="shared" si="43"/>
        <v>0</v>
      </c>
      <c r="K221" s="23">
        <f t="shared" si="44"/>
        <v>0</v>
      </c>
    </row>
    <row r="222" spans="1:11" ht="25.5">
      <c r="A222" s="30" t="s">
        <v>75</v>
      </c>
      <c r="B222" s="21" t="s">
        <v>76</v>
      </c>
      <c r="C222" s="22">
        <v>790.01</v>
      </c>
      <c r="D222" s="22">
        <v>1317</v>
      </c>
      <c r="E222" s="22">
        <v>0</v>
      </c>
      <c r="F222" s="22">
        <v>0</v>
      </c>
      <c r="G222" s="22">
        <f t="shared" si="40"/>
        <v>-790.01</v>
      </c>
      <c r="H222" s="22">
        <f t="shared" si="41"/>
        <v>0</v>
      </c>
      <c r="I222" s="23">
        <f t="shared" si="42"/>
        <v>-100</v>
      </c>
      <c r="J222" s="23">
        <f t="shared" si="43"/>
        <v>0</v>
      </c>
      <c r="K222" s="23">
        <f t="shared" si="44"/>
        <v>0</v>
      </c>
    </row>
    <row r="223" spans="1:11">
      <c r="A223" s="26" t="s">
        <v>23</v>
      </c>
      <c r="B223" s="21" t="s">
        <v>24</v>
      </c>
      <c r="C223" s="22">
        <v>1498745</v>
      </c>
      <c r="D223" s="22">
        <v>1434451</v>
      </c>
      <c r="E223" s="22">
        <v>749116</v>
      </c>
      <c r="F223" s="22">
        <v>1434451</v>
      </c>
      <c r="G223" s="22">
        <f t="shared" si="40"/>
        <v>-64294</v>
      </c>
      <c r="H223" s="22">
        <f t="shared" si="41"/>
        <v>-685335</v>
      </c>
      <c r="I223" s="23">
        <f t="shared" si="42"/>
        <v>-4.2898558460578613</v>
      </c>
      <c r="J223" s="23">
        <f t="shared" si="43"/>
        <v>191.48583129982541</v>
      </c>
      <c r="K223" s="23">
        <f t="shared" si="44"/>
        <v>100</v>
      </c>
    </row>
    <row r="224" spans="1:11">
      <c r="A224" s="27" t="s">
        <v>25</v>
      </c>
      <c r="B224" s="21" t="s">
        <v>26</v>
      </c>
      <c r="C224" s="22">
        <v>1498745</v>
      </c>
      <c r="D224" s="22">
        <v>1434451</v>
      </c>
      <c r="E224" s="22">
        <v>749116</v>
      </c>
      <c r="F224" s="22">
        <v>1434451</v>
      </c>
      <c r="G224" s="22">
        <f t="shared" si="40"/>
        <v>-64294</v>
      </c>
      <c r="H224" s="22">
        <f t="shared" si="41"/>
        <v>-685335</v>
      </c>
      <c r="I224" s="23">
        <f t="shared" si="42"/>
        <v>-4.2898558460578613</v>
      </c>
      <c r="J224" s="23">
        <f t="shared" si="43"/>
        <v>191.48583129982541</v>
      </c>
      <c r="K224" s="23">
        <f t="shared" si="44"/>
        <v>100</v>
      </c>
    </row>
    <row r="225" spans="1:11">
      <c r="A225" s="20" t="s">
        <v>27</v>
      </c>
      <c r="B225" s="21" t="s">
        <v>28</v>
      </c>
      <c r="C225" s="22">
        <v>667075.75</v>
      </c>
      <c r="D225" s="22">
        <v>1885018</v>
      </c>
      <c r="E225" s="22">
        <v>961840</v>
      </c>
      <c r="F225" s="22">
        <v>544119.87</v>
      </c>
      <c r="G225" s="22">
        <f t="shared" si="40"/>
        <v>-122955.88</v>
      </c>
      <c r="H225" s="22">
        <f t="shared" si="41"/>
        <v>417720.13</v>
      </c>
      <c r="I225" s="23">
        <f t="shared" si="42"/>
        <v>-18.432071620052142</v>
      </c>
      <c r="J225" s="23">
        <f t="shared" si="43"/>
        <v>56.570725900357644</v>
      </c>
      <c r="K225" s="23">
        <f t="shared" si="44"/>
        <v>28.865499958090584</v>
      </c>
    </row>
    <row r="226" spans="1:11">
      <c r="A226" s="26" t="s">
        <v>29</v>
      </c>
      <c r="B226" s="21" t="s">
        <v>30</v>
      </c>
      <c r="C226" s="22">
        <v>660152.75</v>
      </c>
      <c r="D226" s="22">
        <v>1709673</v>
      </c>
      <c r="E226" s="22">
        <v>897840</v>
      </c>
      <c r="F226" s="22">
        <v>528636.65</v>
      </c>
      <c r="G226" s="22">
        <f t="shared" si="40"/>
        <v>-131516.09999999998</v>
      </c>
      <c r="H226" s="22">
        <f t="shared" si="41"/>
        <v>369203.35</v>
      </c>
      <c r="I226" s="23">
        <f t="shared" si="42"/>
        <v>-19.922071066128254</v>
      </c>
      <c r="J226" s="23">
        <f t="shared" si="43"/>
        <v>58.878714470284244</v>
      </c>
      <c r="K226" s="23">
        <f t="shared" si="44"/>
        <v>30.920336812946104</v>
      </c>
    </row>
    <row r="227" spans="1:11">
      <c r="A227" s="27" t="s">
        <v>31</v>
      </c>
      <c r="B227" s="21" t="s">
        <v>32</v>
      </c>
      <c r="C227" s="22">
        <v>660152.75</v>
      </c>
      <c r="D227" s="22">
        <v>1709673</v>
      </c>
      <c r="E227" s="22">
        <v>897840</v>
      </c>
      <c r="F227" s="22">
        <v>528636.65</v>
      </c>
      <c r="G227" s="22">
        <f t="shared" si="40"/>
        <v>-131516.09999999998</v>
      </c>
      <c r="H227" s="22">
        <f t="shared" si="41"/>
        <v>369203.35</v>
      </c>
      <c r="I227" s="23">
        <f t="shared" si="42"/>
        <v>-19.922071066128254</v>
      </c>
      <c r="J227" s="23">
        <f t="shared" si="43"/>
        <v>58.878714470284244</v>
      </c>
      <c r="K227" s="23">
        <f t="shared" si="44"/>
        <v>30.920336812946104</v>
      </c>
    </row>
    <row r="228" spans="1:11">
      <c r="A228" s="28" t="s">
        <v>33</v>
      </c>
      <c r="B228" s="21" t="s">
        <v>34</v>
      </c>
      <c r="C228" s="22">
        <v>540912.17000000004</v>
      </c>
      <c r="D228" s="22">
        <v>1427954</v>
      </c>
      <c r="E228" s="22">
        <v>744075</v>
      </c>
      <c r="F228" s="22">
        <v>447003.44</v>
      </c>
      <c r="G228" s="22">
        <f t="shared" si="40"/>
        <v>-93908.73000000004</v>
      </c>
      <c r="H228" s="22">
        <f t="shared" si="41"/>
        <v>297071.56</v>
      </c>
      <c r="I228" s="23">
        <f t="shared" si="42"/>
        <v>-17.361178987708854</v>
      </c>
      <c r="J228" s="23">
        <f t="shared" si="43"/>
        <v>60.075051574102076</v>
      </c>
      <c r="K228" s="23">
        <f t="shared" si="44"/>
        <v>31.303770289519129</v>
      </c>
    </row>
    <row r="229" spans="1:11">
      <c r="A229" s="28" t="s">
        <v>35</v>
      </c>
      <c r="B229" s="21" t="s">
        <v>36</v>
      </c>
      <c r="C229" s="22">
        <v>119240.58</v>
      </c>
      <c r="D229" s="22">
        <v>281719</v>
      </c>
      <c r="E229" s="22">
        <v>153765</v>
      </c>
      <c r="F229" s="22">
        <v>81633.210000000006</v>
      </c>
      <c r="G229" s="22">
        <f t="shared" si="40"/>
        <v>-37607.369999999995</v>
      </c>
      <c r="H229" s="22">
        <f t="shared" si="41"/>
        <v>72131.789999999994</v>
      </c>
      <c r="I229" s="23">
        <f t="shared" si="42"/>
        <v>-31.539070004523623</v>
      </c>
      <c r="J229" s="23">
        <f t="shared" si="43"/>
        <v>53.089591259389337</v>
      </c>
      <c r="K229" s="23">
        <f t="shared" si="44"/>
        <v>28.976820874701385</v>
      </c>
    </row>
    <row r="230" spans="1:11">
      <c r="A230" s="29" t="s">
        <v>77</v>
      </c>
      <c r="B230" s="21" t="s">
        <v>78</v>
      </c>
      <c r="C230" s="22">
        <v>0</v>
      </c>
      <c r="D230" s="22">
        <v>0</v>
      </c>
      <c r="E230" s="22">
        <v>0</v>
      </c>
      <c r="F230" s="22">
        <v>129.41999999999999</v>
      </c>
      <c r="G230" s="22">
        <f t="shared" si="40"/>
        <v>129.41999999999999</v>
      </c>
      <c r="H230" s="22">
        <f t="shared" si="41"/>
        <v>-129.41999999999999</v>
      </c>
      <c r="I230" s="23">
        <f t="shared" si="42"/>
        <v>0</v>
      </c>
      <c r="J230" s="23">
        <f t="shared" si="43"/>
        <v>0</v>
      </c>
      <c r="K230" s="23">
        <f t="shared" si="44"/>
        <v>0</v>
      </c>
    </row>
    <row r="231" spans="1:11">
      <c r="A231" s="26" t="s">
        <v>51</v>
      </c>
      <c r="B231" s="21" t="s">
        <v>52</v>
      </c>
      <c r="C231" s="22">
        <v>6923</v>
      </c>
      <c r="D231" s="22">
        <v>175345</v>
      </c>
      <c r="E231" s="22">
        <v>64000</v>
      </c>
      <c r="F231" s="22">
        <v>15483.22</v>
      </c>
      <c r="G231" s="22">
        <f t="shared" si="40"/>
        <v>8560.2199999999993</v>
      </c>
      <c r="H231" s="22">
        <f t="shared" si="41"/>
        <v>48516.78</v>
      </c>
      <c r="I231" s="23">
        <f t="shared" si="42"/>
        <v>123.64899609995666</v>
      </c>
      <c r="J231" s="23">
        <f t="shared" si="43"/>
        <v>24.192531249999998</v>
      </c>
      <c r="K231" s="23">
        <f t="shared" si="44"/>
        <v>8.8301462830420014</v>
      </c>
    </row>
    <row r="232" spans="1:11">
      <c r="A232" s="27" t="s">
        <v>53</v>
      </c>
      <c r="B232" s="21" t="s">
        <v>54</v>
      </c>
      <c r="C232" s="22">
        <v>6923</v>
      </c>
      <c r="D232" s="22">
        <v>175345</v>
      </c>
      <c r="E232" s="22">
        <v>64000</v>
      </c>
      <c r="F232" s="22">
        <v>15483.22</v>
      </c>
      <c r="G232" s="22">
        <f t="shared" si="40"/>
        <v>8560.2199999999993</v>
      </c>
      <c r="H232" s="22">
        <f t="shared" si="41"/>
        <v>48516.78</v>
      </c>
      <c r="I232" s="23">
        <f t="shared" si="42"/>
        <v>123.64899609995666</v>
      </c>
      <c r="J232" s="23">
        <f t="shared" si="43"/>
        <v>24.192531249999998</v>
      </c>
      <c r="K232" s="23">
        <f t="shared" si="44"/>
        <v>8.8301462830420014</v>
      </c>
    </row>
    <row r="233" spans="1:11">
      <c r="A233" s="20"/>
      <c r="B233" s="21" t="s">
        <v>55</v>
      </c>
      <c r="C233" s="22">
        <v>1303038.6000000001</v>
      </c>
      <c r="D233" s="22">
        <v>0</v>
      </c>
      <c r="E233" s="22">
        <v>0</v>
      </c>
      <c r="F233" s="22">
        <v>1138224.6599999999</v>
      </c>
      <c r="G233" s="22">
        <f t="shared" si="40"/>
        <v>-164813.94000000018</v>
      </c>
      <c r="H233" s="22">
        <f t="shared" si="41"/>
        <v>-1138224.6599999999</v>
      </c>
      <c r="I233" s="23">
        <f t="shared" si="42"/>
        <v>-12.648431136268741</v>
      </c>
      <c r="J233" s="23">
        <f t="shared" si="43"/>
        <v>0</v>
      </c>
      <c r="K233" s="23">
        <f t="shared" si="44"/>
        <v>0</v>
      </c>
    </row>
    <row r="234" spans="1:11">
      <c r="A234" s="20" t="s">
        <v>56</v>
      </c>
      <c r="B234" s="21" t="s">
        <v>57</v>
      </c>
      <c r="C234" s="22">
        <v>-1303038.6000000001</v>
      </c>
      <c r="D234" s="22">
        <v>0</v>
      </c>
      <c r="E234" s="22">
        <v>0</v>
      </c>
      <c r="F234" s="22">
        <v>-1138224.6599999999</v>
      </c>
      <c r="G234" s="22">
        <f t="shared" si="40"/>
        <v>164813.94000000018</v>
      </c>
      <c r="H234" s="22">
        <f t="shared" si="41"/>
        <v>1138224.6599999999</v>
      </c>
      <c r="I234" s="23">
        <f t="shared" si="42"/>
        <v>-12.648431136268741</v>
      </c>
      <c r="J234" s="23">
        <f t="shared" si="43"/>
        <v>0</v>
      </c>
      <c r="K234" s="23">
        <f t="shared" si="44"/>
        <v>0</v>
      </c>
    </row>
    <row r="235" spans="1:11">
      <c r="A235" s="26" t="s">
        <v>58</v>
      </c>
      <c r="B235" s="21" t="s">
        <v>59</v>
      </c>
      <c r="C235" s="22">
        <v>-1303038.6000000001</v>
      </c>
      <c r="D235" s="22">
        <v>0</v>
      </c>
      <c r="E235" s="22">
        <v>0</v>
      </c>
      <c r="F235" s="22">
        <v>-1138224.6599999999</v>
      </c>
      <c r="G235" s="22">
        <f t="shared" si="40"/>
        <v>164813.94000000018</v>
      </c>
      <c r="H235" s="22">
        <f t="shared" si="41"/>
        <v>1138224.6599999999</v>
      </c>
      <c r="I235" s="23">
        <f t="shared" si="42"/>
        <v>-12.648431136268741</v>
      </c>
      <c r="J235" s="23">
        <f t="shared" si="43"/>
        <v>0</v>
      </c>
      <c r="K235" s="23">
        <f t="shared" si="44"/>
        <v>0</v>
      </c>
    </row>
    <row r="236" spans="1:11" s="35" customFormat="1">
      <c r="A236" s="36" t="s">
        <v>805</v>
      </c>
      <c r="B236" s="32" t="s">
        <v>806</v>
      </c>
      <c r="C236" s="33"/>
      <c r="D236" s="33"/>
      <c r="E236" s="33"/>
      <c r="F236" s="33"/>
      <c r="G236" s="33"/>
      <c r="H236" s="33"/>
      <c r="I236" s="34"/>
      <c r="J236" s="34"/>
      <c r="K236" s="34"/>
    </row>
    <row r="237" spans="1:11">
      <c r="A237" s="20" t="s">
        <v>21</v>
      </c>
      <c r="B237" s="21" t="s">
        <v>22</v>
      </c>
      <c r="C237" s="22">
        <v>1312504.24</v>
      </c>
      <c r="D237" s="22">
        <v>1471410</v>
      </c>
      <c r="E237" s="22">
        <v>642852</v>
      </c>
      <c r="F237" s="22">
        <v>1434437.51</v>
      </c>
      <c r="G237" s="22">
        <f t="shared" ref="G237:G252" si="45">F237-C237</f>
        <v>121933.27000000002</v>
      </c>
      <c r="H237" s="22">
        <f t="shared" ref="H237:H252" si="46">E237-F237</f>
        <v>-791585.51</v>
      </c>
      <c r="I237" s="23">
        <f t="shared" ref="I237:I252" si="47">IF(ISERROR(F237/C237),0,F237/C237*100-100)</f>
        <v>9.2901238932378618</v>
      </c>
      <c r="J237" s="23">
        <f t="shared" ref="J237:J252" si="48">IF(ISERROR(F237/E237),0,F237/E237*100)</f>
        <v>223.13650886984874</v>
      </c>
      <c r="K237" s="23">
        <f t="shared" ref="K237:K252" si="49">IF(ISERROR(F237/D237),0,F237/D237*100)</f>
        <v>97.487274790846882</v>
      </c>
    </row>
    <row r="238" spans="1:11" ht="25.5">
      <c r="A238" s="26" t="s">
        <v>65</v>
      </c>
      <c r="B238" s="21" t="s">
        <v>66</v>
      </c>
      <c r="C238" s="22">
        <v>127578.24000000001</v>
      </c>
      <c r="D238" s="22">
        <v>207735</v>
      </c>
      <c r="E238" s="22">
        <v>114254</v>
      </c>
      <c r="F238" s="22">
        <v>170762.51</v>
      </c>
      <c r="G238" s="22">
        <f t="shared" si="45"/>
        <v>43184.270000000004</v>
      </c>
      <c r="H238" s="22">
        <f t="shared" si="46"/>
        <v>-56508.510000000009</v>
      </c>
      <c r="I238" s="23">
        <f t="shared" si="47"/>
        <v>33.849244197129536</v>
      </c>
      <c r="J238" s="23">
        <f t="shared" si="48"/>
        <v>149.45867103121117</v>
      </c>
      <c r="K238" s="23">
        <f t="shared" si="49"/>
        <v>82.202089200182925</v>
      </c>
    </row>
    <row r="239" spans="1:11">
      <c r="A239" s="26" t="s">
        <v>23</v>
      </c>
      <c r="B239" s="21" t="s">
        <v>24</v>
      </c>
      <c r="C239" s="22">
        <v>1184926</v>
      </c>
      <c r="D239" s="22">
        <v>1263675</v>
      </c>
      <c r="E239" s="22">
        <v>528598</v>
      </c>
      <c r="F239" s="22">
        <v>1263675</v>
      </c>
      <c r="G239" s="22">
        <f t="shared" si="45"/>
        <v>78749</v>
      </c>
      <c r="H239" s="22">
        <f t="shared" si="46"/>
        <v>-735077</v>
      </c>
      <c r="I239" s="23">
        <f t="shared" si="47"/>
        <v>6.6459002503110014</v>
      </c>
      <c r="J239" s="23">
        <f t="shared" si="48"/>
        <v>239.06163095584924</v>
      </c>
      <c r="K239" s="23">
        <f t="shared" si="49"/>
        <v>100</v>
      </c>
    </row>
    <row r="240" spans="1:11">
      <c r="A240" s="27" t="s">
        <v>25</v>
      </c>
      <c r="B240" s="21" t="s">
        <v>26</v>
      </c>
      <c r="C240" s="22">
        <v>1184926</v>
      </c>
      <c r="D240" s="22">
        <v>1263675</v>
      </c>
      <c r="E240" s="22">
        <v>528598</v>
      </c>
      <c r="F240" s="22">
        <v>1263675</v>
      </c>
      <c r="G240" s="22">
        <f t="shared" si="45"/>
        <v>78749</v>
      </c>
      <c r="H240" s="22">
        <f t="shared" si="46"/>
        <v>-735077</v>
      </c>
      <c r="I240" s="23">
        <f t="shared" si="47"/>
        <v>6.6459002503110014</v>
      </c>
      <c r="J240" s="23">
        <f t="shared" si="48"/>
        <v>239.06163095584924</v>
      </c>
      <c r="K240" s="23">
        <f t="shared" si="49"/>
        <v>100</v>
      </c>
    </row>
    <row r="241" spans="1:11">
      <c r="A241" s="20" t="s">
        <v>27</v>
      </c>
      <c r="B241" s="21" t="s">
        <v>28</v>
      </c>
      <c r="C241" s="22">
        <v>581243.11</v>
      </c>
      <c r="D241" s="22">
        <v>1554402</v>
      </c>
      <c r="E241" s="22">
        <v>642852</v>
      </c>
      <c r="F241" s="22">
        <v>595202.02</v>
      </c>
      <c r="G241" s="22">
        <f t="shared" si="45"/>
        <v>13958.910000000033</v>
      </c>
      <c r="H241" s="22">
        <f t="shared" si="46"/>
        <v>47649.979999999981</v>
      </c>
      <c r="I241" s="23">
        <f t="shared" si="47"/>
        <v>2.4015613707661885</v>
      </c>
      <c r="J241" s="23">
        <f t="shared" si="48"/>
        <v>92.587721590661616</v>
      </c>
      <c r="K241" s="23">
        <f t="shared" si="49"/>
        <v>38.291382795441592</v>
      </c>
    </row>
    <row r="242" spans="1:11">
      <c r="A242" s="26" t="s">
        <v>29</v>
      </c>
      <c r="B242" s="21" t="s">
        <v>30</v>
      </c>
      <c r="C242" s="22">
        <v>564807.14</v>
      </c>
      <c r="D242" s="22">
        <v>1416592</v>
      </c>
      <c r="E242" s="22">
        <v>633843</v>
      </c>
      <c r="F242" s="22">
        <v>589587.62</v>
      </c>
      <c r="G242" s="22">
        <f t="shared" si="45"/>
        <v>24780.479999999981</v>
      </c>
      <c r="H242" s="22">
        <f t="shared" si="46"/>
        <v>44255.380000000005</v>
      </c>
      <c r="I242" s="23">
        <f t="shared" si="47"/>
        <v>4.3874232893019069</v>
      </c>
      <c r="J242" s="23">
        <f t="shared" si="48"/>
        <v>93.017927152307436</v>
      </c>
      <c r="K242" s="23">
        <f t="shared" si="49"/>
        <v>41.620143273433705</v>
      </c>
    </row>
    <row r="243" spans="1:11">
      <c r="A243" s="27" t="s">
        <v>31</v>
      </c>
      <c r="B243" s="21" t="s">
        <v>32</v>
      </c>
      <c r="C243" s="22">
        <v>564807.14</v>
      </c>
      <c r="D243" s="22">
        <v>1416592</v>
      </c>
      <c r="E243" s="22">
        <v>633843</v>
      </c>
      <c r="F243" s="22">
        <v>589587.62</v>
      </c>
      <c r="G243" s="22">
        <f t="shared" si="45"/>
        <v>24780.479999999981</v>
      </c>
      <c r="H243" s="22">
        <f t="shared" si="46"/>
        <v>44255.380000000005</v>
      </c>
      <c r="I243" s="23">
        <f t="shared" si="47"/>
        <v>4.3874232893019069</v>
      </c>
      <c r="J243" s="23">
        <f t="shared" si="48"/>
        <v>93.017927152307436</v>
      </c>
      <c r="K243" s="23">
        <f t="shared" si="49"/>
        <v>41.620143273433705</v>
      </c>
    </row>
    <row r="244" spans="1:11">
      <c r="A244" s="28" t="s">
        <v>33</v>
      </c>
      <c r="B244" s="21" t="s">
        <v>34</v>
      </c>
      <c r="C244" s="22">
        <v>438214.37</v>
      </c>
      <c r="D244" s="22">
        <v>1195952</v>
      </c>
      <c r="E244" s="22">
        <v>531737</v>
      </c>
      <c r="F244" s="22">
        <v>459594.8</v>
      </c>
      <c r="G244" s="22">
        <f t="shared" si="45"/>
        <v>21380.429999999993</v>
      </c>
      <c r="H244" s="22">
        <f t="shared" si="46"/>
        <v>72142.200000000012</v>
      </c>
      <c r="I244" s="23">
        <f t="shared" si="47"/>
        <v>4.8789887926313327</v>
      </c>
      <c r="J244" s="23">
        <f t="shared" si="48"/>
        <v>86.432728961874005</v>
      </c>
      <c r="K244" s="23">
        <f t="shared" si="49"/>
        <v>38.429201171953387</v>
      </c>
    </row>
    <row r="245" spans="1:11">
      <c r="A245" s="28" t="s">
        <v>35</v>
      </c>
      <c r="B245" s="21" t="s">
        <v>36</v>
      </c>
      <c r="C245" s="22">
        <v>126592.77</v>
      </c>
      <c r="D245" s="22">
        <v>220640</v>
      </c>
      <c r="E245" s="22">
        <v>102106</v>
      </c>
      <c r="F245" s="22">
        <v>129992.82</v>
      </c>
      <c r="G245" s="22">
        <f t="shared" si="45"/>
        <v>3400.0500000000029</v>
      </c>
      <c r="H245" s="22">
        <f t="shared" si="46"/>
        <v>-27886.820000000007</v>
      </c>
      <c r="I245" s="23">
        <f t="shared" si="47"/>
        <v>2.6858168914385914</v>
      </c>
      <c r="J245" s="23">
        <f t="shared" si="48"/>
        <v>127.31163692633147</v>
      </c>
      <c r="K245" s="23">
        <f t="shared" si="49"/>
        <v>58.916252719361864</v>
      </c>
    </row>
    <row r="246" spans="1:11">
      <c r="A246" s="29" t="s">
        <v>77</v>
      </c>
      <c r="B246" s="21" t="s">
        <v>78</v>
      </c>
      <c r="C246" s="22">
        <v>259</v>
      </c>
      <c r="D246" s="22">
        <v>0</v>
      </c>
      <c r="E246" s="22">
        <v>0</v>
      </c>
      <c r="F246" s="22">
        <v>480.59</v>
      </c>
      <c r="G246" s="22">
        <f t="shared" si="45"/>
        <v>221.58999999999997</v>
      </c>
      <c r="H246" s="22">
        <f t="shared" si="46"/>
        <v>-480.59</v>
      </c>
      <c r="I246" s="23">
        <f t="shared" si="47"/>
        <v>85.555984555984537</v>
      </c>
      <c r="J246" s="23">
        <f t="shared" si="48"/>
        <v>0</v>
      </c>
      <c r="K246" s="23">
        <f t="shared" si="49"/>
        <v>0</v>
      </c>
    </row>
    <row r="247" spans="1:11">
      <c r="A247" s="26" t="s">
        <v>51</v>
      </c>
      <c r="B247" s="21" t="s">
        <v>52</v>
      </c>
      <c r="C247" s="22">
        <v>16435.97</v>
      </c>
      <c r="D247" s="22">
        <v>137810</v>
      </c>
      <c r="E247" s="22">
        <v>9009</v>
      </c>
      <c r="F247" s="22">
        <v>5614.4</v>
      </c>
      <c r="G247" s="22">
        <f t="shared" si="45"/>
        <v>-10821.570000000002</v>
      </c>
      <c r="H247" s="22">
        <f t="shared" si="46"/>
        <v>3394.6000000000004</v>
      </c>
      <c r="I247" s="23">
        <f t="shared" si="47"/>
        <v>-65.840774837140742</v>
      </c>
      <c r="J247" s="23">
        <f t="shared" si="48"/>
        <v>62.319902319902319</v>
      </c>
      <c r="K247" s="23">
        <f t="shared" si="49"/>
        <v>4.0740149481169725</v>
      </c>
    </row>
    <row r="248" spans="1:11">
      <c r="A248" s="27" t="s">
        <v>53</v>
      </c>
      <c r="B248" s="21" t="s">
        <v>54</v>
      </c>
      <c r="C248" s="22">
        <v>16435.97</v>
      </c>
      <c r="D248" s="22">
        <v>137810</v>
      </c>
      <c r="E248" s="22">
        <v>9009</v>
      </c>
      <c r="F248" s="22">
        <v>5614.4</v>
      </c>
      <c r="G248" s="22">
        <f t="shared" si="45"/>
        <v>-10821.570000000002</v>
      </c>
      <c r="H248" s="22">
        <f t="shared" si="46"/>
        <v>3394.6000000000004</v>
      </c>
      <c r="I248" s="23">
        <f t="shared" si="47"/>
        <v>-65.840774837140742</v>
      </c>
      <c r="J248" s="23">
        <f t="shared" si="48"/>
        <v>62.319902319902319</v>
      </c>
      <c r="K248" s="23">
        <f t="shared" si="49"/>
        <v>4.0740149481169725</v>
      </c>
    </row>
    <row r="249" spans="1:11">
      <c r="A249" s="20"/>
      <c r="B249" s="21" t="s">
        <v>55</v>
      </c>
      <c r="C249" s="22">
        <v>731261.13</v>
      </c>
      <c r="D249" s="22">
        <v>-82992</v>
      </c>
      <c r="E249" s="22">
        <v>0</v>
      </c>
      <c r="F249" s="22">
        <v>839235.49</v>
      </c>
      <c r="G249" s="22">
        <f t="shared" si="45"/>
        <v>107974.35999999999</v>
      </c>
      <c r="H249" s="22">
        <f t="shared" si="46"/>
        <v>-839235.49</v>
      </c>
      <c r="I249" s="23">
        <f t="shared" si="47"/>
        <v>14.76549970596686</v>
      </c>
      <c r="J249" s="23">
        <f t="shared" si="48"/>
        <v>0</v>
      </c>
      <c r="K249" s="23">
        <f t="shared" si="49"/>
        <v>-1011.2245638133796</v>
      </c>
    </row>
    <row r="250" spans="1:11">
      <c r="A250" s="20" t="s">
        <v>56</v>
      </c>
      <c r="B250" s="21" t="s">
        <v>57</v>
      </c>
      <c r="C250" s="22">
        <v>-731261.13</v>
      </c>
      <c r="D250" s="22">
        <v>82992</v>
      </c>
      <c r="E250" s="22">
        <v>0</v>
      </c>
      <c r="F250" s="22">
        <v>-839235.49</v>
      </c>
      <c r="G250" s="22">
        <f t="shared" si="45"/>
        <v>-107974.35999999999</v>
      </c>
      <c r="H250" s="22">
        <f t="shared" si="46"/>
        <v>839235.49</v>
      </c>
      <c r="I250" s="23">
        <f t="shared" si="47"/>
        <v>14.76549970596686</v>
      </c>
      <c r="J250" s="23">
        <f t="shared" si="48"/>
        <v>0</v>
      </c>
      <c r="K250" s="23">
        <f t="shared" si="49"/>
        <v>-1011.2245638133796</v>
      </c>
    </row>
    <row r="251" spans="1:11">
      <c r="A251" s="26" t="s">
        <v>58</v>
      </c>
      <c r="B251" s="21" t="s">
        <v>59</v>
      </c>
      <c r="C251" s="22">
        <v>-731261.13</v>
      </c>
      <c r="D251" s="22">
        <v>82992</v>
      </c>
      <c r="E251" s="22">
        <v>0</v>
      </c>
      <c r="F251" s="22">
        <v>-839235.49</v>
      </c>
      <c r="G251" s="22">
        <f t="shared" si="45"/>
        <v>-107974.35999999999</v>
      </c>
      <c r="H251" s="22">
        <f t="shared" si="46"/>
        <v>839235.49</v>
      </c>
      <c r="I251" s="23">
        <f t="shared" si="47"/>
        <v>14.76549970596686</v>
      </c>
      <c r="J251" s="23">
        <f t="shared" si="48"/>
        <v>0</v>
      </c>
      <c r="K251" s="23">
        <f t="shared" si="49"/>
        <v>-1011.2245638133796</v>
      </c>
    </row>
    <row r="252" spans="1:11" ht="25.5">
      <c r="A252" s="27" t="s">
        <v>85</v>
      </c>
      <c r="B252" s="21" t="s">
        <v>86</v>
      </c>
      <c r="C252" s="22">
        <v>-83202.47</v>
      </c>
      <c r="D252" s="22">
        <v>82992</v>
      </c>
      <c r="E252" s="22">
        <v>0</v>
      </c>
      <c r="F252" s="22">
        <v>-82992</v>
      </c>
      <c r="G252" s="22">
        <f t="shared" si="45"/>
        <v>210.47000000000116</v>
      </c>
      <c r="H252" s="22">
        <f t="shared" si="46"/>
        <v>82992</v>
      </c>
      <c r="I252" s="23">
        <f t="shared" si="47"/>
        <v>-0.25296124021318178</v>
      </c>
      <c r="J252" s="23">
        <f t="shared" si="48"/>
        <v>0</v>
      </c>
      <c r="K252" s="23">
        <f t="shared" si="49"/>
        <v>-100</v>
      </c>
    </row>
    <row r="253" spans="1:11" s="35" customFormat="1">
      <c r="A253" s="36" t="s">
        <v>807</v>
      </c>
      <c r="B253" s="32" t="s">
        <v>808</v>
      </c>
      <c r="C253" s="33"/>
      <c r="D253" s="33"/>
      <c r="E253" s="33"/>
      <c r="F253" s="33"/>
      <c r="G253" s="33"/>
      <c r="H253" s="33"/>
      <c r="I253" s="34"/>
      <c r="J253" s="34"/>
      <c r="K253" s="34"/>
    </row>
    <row r="254" spans="1:11">
      <c r="A254" s="20" t="s">
        <v>21</v>
      </c>
      <c r="B254" s="21" t="s">
        <v>22</v>
      </c>
      <c r="C254" s="22">
        <v>7058889.6200000001</v>
      </c>
      <c r="D254" s="22">
        <v>6635874</v>
      </c>
      <c r="E254" s="22">
        <v>3247612</v>
      </c>
      <c r="F254" s="22">
        <v>7245872.9100000001</v>
      </c>
      <c r="G254" s="22">
        <f t="shared" ref="G254:G275" si="50">F254-C254</f>
        <v>186983.29000000004</v>
      </c>
      <c r="H254" s="22">
        <f t="shared" ref="H254:H275" si="51">E254-F254</f>
        <v>-3998260.91</v>
      </c>
      <c r="I254" s="23">
        <f t="shared" ref="I254:I275" si="52">IF(ISERROR(F254/C254),0,F254/C254*100-100)</f>
        <v>2.6489051404093118</v>
      </c>
      <c r="J254" s="23">
        <f t="shared" ref="J254:J275" si="53">IF(ISERROR(F254/E254),0,F254/E254*100)</f>
        <v>223.11387290107314</v>
      </c>
      <c r="K254" s="23">
        <f t="shared" ref="K254:K275" si="54">IF(ISERROR(F254/D254),0,F254/D254*100)</f>
        <v>109.19244262323244</v>
      </c>
    </row>
    <row r="255" spans="1:11" ht="25.5">
      <c r="A255" s="26" t="s">
        <v>65</v>
      </c>
      <c r="B255" s="21" t="s">
        <v>66</v>
      </c>
      <c r="C255" s="22">
        <v>438414.62</v>
      </c>
      <c r="D255" s="22">
        <v>365476</v>
      </c>
      <c r="E255" s="22">
        <v>159226</v>
      </c>
      <c r="F255" s="22">
        <v>974684.9</v>
      </c>
      <c r="G255" s="22">
        <f t="shared" si="50"/>
        <v>536270.28</v>
      </c>
      <c r="H255" s="22">
        <f t="shared" si="51"/>
        <v>-815458.9</v>
      </c>
      <c r="I255" s="23">
        <f t="shared" si="52"/>
        <v>122.32034597751326</v>
      </c>
      <c r="J255" s="23">
        <f t="shared" si="53"/>
        <v>612.13928629746408</v>
      </c>
      <c r="K255" s="23">
        <f t="shared" si="54"/>
        <v>266.68916700412615</v>
      </c>
    </row>
    <row r="256" spans="1:11">
      <c r="A256" s="26" t="s">
        <v>67</v>
      </c>
      <c r="B256" s="21" t="s">
        <v>68</v>
      </c>
      <c r="C256" s="22">
        <v>0</v>
      </c>
      <c r="D256" s="22">
        <v>0</v>
      </c>
      <c r="E256" s="22">
        <v>0</v>
      </c>
      <c r="F256" s="22">
        <v>790.01</v>
      </c>
      <c r="G256" s="22">
        <f t="shared" si="50"/>
        <v>790.01</v>
      </c>
      <c r="H256" s="22">
        <f t="shared" si="51"/>
        <v>-790.01</v>
      </c>
      <c r="I256" s="23">
        <f t="shared" si="52"/>
        <v>0</v>
      </c>
      <c r="J256" s="23">
        <f t="shared" si="53"/>
        <v>0</v>
      </c>
      <c r="K256" s="23">
        <f t="shared" si="54"/>
        <v>0</v>
      </c>
    </row>
    <row r="257" spans="1:11">
      <c r="A257" s="27" t="s">
        <v>69</v>
      </c>
      <c r="B257" s="21" t="s">
        <v>70</v>
      </c>
      <c r="C257" s="22">
        <v>0</v>
      </c>
      <c r="D257" s="22">
        <v>0</v>
      </c>
      <c r="E257" s="22">
        <v>0</v>
      </c>
      <c r="F257" s="22">
        <v>790.01</v>
      </c>
      <c r="G257" s="22">
        <f t="shared" si="50"/>
        <v>790.01</v>
      </c>
      <c r="H257" s="22">
        <f t="shared" si="51"/>
        <v>-790.01</v>
      </c>
      <c r="I257" s="23">
        <f t="shared" si="52"/>
        <v>0</v>
      </c>
      <c r="J257" s="23">
        <f t="shared" si="53"/>
        <v>0</v>
      </c>
      <c r="K257" s="23">
        <f t="shared" si="54"/>
        <v>0</v>
      </c>
    </row>
    <row r="258" spans="1:11">
      <c r="A258" s="28" t="s">
        <v>71</v>
      </c>
      <c r="B258" s="21" t="s">
        <v>72</v>
      </c>
      <c r="C258" s="22">
        <v>0</v>
      </c>
      <c r="D258" s="22">
        <v>0</v>
      </c>
      <c r="E258" s="22">
        <v>0</v>
      </c>
      <c r="F258" s="22">
        <v>790.01</v>
      </c>
      <c r="G258" s="22">
        <f t="shared" si="50"/>
        <v>790.01</v>
      </c>
      <c r="H258" s="22">
        <f t="shared" si="51"/>
        <v>-790.01</v>
      </c>
      <c r="I258" s="23">
        <f t="shared" si="52"/>
        <v>0</v>
      </c>
      <c r="J258" s="23">
        <f t="shared" si="53"/>
        <v>0</v>
      </c>
      <c r="K258" s="23">
        <f t="shared" si="54"/>
        <v>0</v>
      </c>
    </row>
    <row r="259" spans="1:11" ht="25.5">
      <c r="A259" s="29" t="s">
        <v>73</v>
      </c>
      <c r="B259" s="21" t="s">
        <v>74</v>
      </c>
      <c r="C259" s="22">
        <v>0</v>
      </c>
      <c r="D259" s="22">
        <v>0</v>
      </c>
      <c r="E259" s="22">
        <v>0</v>
      </c>
      <c r="F259" s="22">
        <v>790.01</v>
      </c>
      <c r="G259" s="22">
        <f t="shared" si="50"/>
        <v>790.01</v>
      </c>
      <c r="H259" s="22">
        <f t="shared" si="51"/>
        <v>-790.01</v>
      </c>
      <c r="I259" s="23">
        <f t="shared" si="52"/>
        <v>0</v>
      </c>
      <c r="J259" s="23">
        <f t="shared" si="53"/>
        <v>0</v>
      </c>
      <c r="K259" s="23">
        <f t="shared" si="54"/>
        <v>0</v>
      </c>
    </row>
    <row r="260" spans="1:11" ht="25.5">
      <c r="A260" s="30" t="s">
        <v>75</v>
      </c>
      <c r="B260" s="21" t="s">
        <v>76</v>
      </c>
      <c r="C260" s="22">
        <v>0</v>
      </c>
      <c r="D260" s="22">
        <v>0</v>
      </c>
      <c r="E260" s="22">
        <v>0</v>
      </c>
      <c r="F260" s="22">
        <v>790.01</v>
      </c>
      <c r="G260" s="22">
        <f t="shared" si="50"/>
        <v>790.01</v>
      </c>
      <c r="H260" s="22">
        <f t="shared" si="51"/>
        <v>-790.01</v>
      </c>
      <c r="I260" s="23">
        <f t="shared" si="52"/>
        <v>0</v>
      </c>
      <c r="J260" s="23">
        <f t="shared" si="53"/>
        <v>0</v>
      </c>
      <c r="K260" s="23">
        <f t="shared" si="54"/>
        <v>0</v>
      </c>
    </row>
    <row r="261" spans="1:11">
      <c r="A261" s="26" t="s">
        <v>23</v>
      </c>
      <c r="B261" s="21" t="s">
        <v>24</v>
      </c>
      <c r="C261" s="22">
        <v>6620475</v>
      </c>
      <c r="D261" s="22">
        <v>6270398</v>
      </c>
      <c r="E261" s="22">
        <v>3088386</v>
      </c>
      <c r="F261" s="22">
        <v>6270398</v>
      </c>
      <c r="G261" s="22">
        <f t="shared" si="50"/>
        <v>-350077</v>
      </c>
      <c r="H261" s="22">
        <f t="shared" si="51"/>
        <v>-3182012</v>
      </c>
      <c r="I261" s="23">
        <f t="shared" si="52"/>
        <v>-5.2877927943236642</v>
      </c>
      <c r="J261" s="23">
        <f t="shared" si="53"/>
        <v>203.031551107925</v>
      </c>
      <c r="K261" s="23">
        <f t="shared" si="54"/>
        <v>100</v>
      </c>
    </row>
    <row r="262" spans="1:11">
      <c r="A262" s="27" t="s">
        <v>25</v>
      </c>
      <c r="B262" s="21" t="s">
        <v>26</v>
      </c>
      <c r="C262" s="22">
        <v>6620475</v>
      </c>
      <c r="D262" s="22">
        <v>6270398</v>
      </c>
      <c r="E262" s="22">
        <v>3088386</v>
      </c>
      <c r="F262" s="22">
        <v>6270398</v>
      </c>
      <c r="G262" s="22">
        <f t="shared" si="50"/>
        <v>-350077</v>
      </c>
      <c r="H262" s="22">
        <f t="shared" si="51"/>
        <v>-3182012</v>
      </c>
      <c r="I262" s="23">
        <f t="shared" si="52"/>
        <v>-5.2877927943236642</v>
      </c>
      <c r="J262" s="23">
        <f t="shared" si="53"/>
        <v>203.031551107925</v>
      </c>
      <c r="K262" s="23">
        <f t="shared" si="54"/>
        <v>100</v>
      </c>
    </row>
    <row r="263" spans="1:11">
      <c r="A263" s="20" t="s">
        <v>27</v>
      </c>
      <c r="B263" s="21" t="s">
        <v>28</v>
      </c>
      <c r="C263" s="22">
        <v>3321874.16</v>
      </c>
      <c r="D263" s="22">
        <v>6635874</v>
      </c>
      <c r="E263" s="22">
        <v>3247612</v>
      </c>
      <c r="F263" s="22">
        <v>3284410.97</v>
      </c>
      <c r="G263" s="22">
        <f t="shared" si="50"/>
        <v>-37463.189999999944</v>
      </c>
      <c r="H263" s="22">
        <f t="shared" si="51"/>
        <v>-36798.970000000205</v>
      </c>
      <c r="I263" s="23">
        <f t="shared" si="52"/>
        <v>-1.1277727028648172</v>
      </c>
      <c r="J263" s="23">
        <f t="shared" si="53"/>
        <v>101.13310857331479</v>
      </c>
      <c r="K263" s="23">
        <f t="shared" si="54"/>
        <v>49.494775970731212</v>
      </c>
    </row>
    <row r="264" spans="1:11">
      <c r="A264" s="26" t="s">
        <v>29</v>
      </c>
      <c r="B264" s="21" t="s">
        <v>30</v>
      </c>
      <c r="C264" s="22">
        <v>3238931.82</v>
      </c>
      <c r="D264" s="22">
        <v>6408495</v>
      </c>
      <c r="E264" s="22">
        <v>3096547</v>
      </c>
      <c r="F264" s="22">
        <v>3213062.52</v>
      </c>
      <c r="G264" s="22">
        <f t="shared" si="50"/>
        <v>-25869.299999999814</v>
      </c>
      <c r="H264" s="22">
        <f t="shared" si="51"/>
        <v>-116515.52000000002</v>
      </c>
      <c r="I264" s="23">
        <f t="shared" si="52"/>
        <v>-0.7986985042494581</v>
      </c>
      <c r="J264" s="23">
        <f t="shared" si="53"/>
        <v>103.76275638638781</v>
      </c>
      <c r="K264" s="23">
        <f t="shared" si="54"/>
        <v>50.137552108568393</v>
      </c>
    </row>
    <row r="265" spans="1:11">
      <c r="A265" s="27" t="s">
        <v>31</v>
      </c>
      <c r="B265" s="21" t="s">
        <v>32</v>
      </c>
      <c r="C265" s="22">
        <v>2472207.9300000002</v>
      </c>
      <c r="D265" s="22">
        <v>5788891</v>
      </c>
      <c r="E265" s="22">
        <v>2476943</v>
      </c>
      <c r="F265" s="22">
        <v>2594779.2599999998</v>
      </c>
      <c r="G265" s="22">
        <f t="shared" si="50"/>
        <v>122571.32999999961</v>
      </c>
      <c r="H265" s="22">
        <f t="shared" si="51"/>
        <v>-117836.25999999978</v>
      </c>
      <c r="I265" s="23">
        <f t="shared" si="52"/>
        <v>4.9579701008401571</v>
      </c>
      <c r="J265" s="23">
        <f t="shared" si="53"/>
        <v>104.75732626871105</v>
      </c>
      <c r="K265" s="23">
        <f t="shared" si="54"/>
        <v>44.823425764969485</v>
      </c>
    </row>
    <row r="266" spans="1:11">
      <c r="A266" s="28" t="s">
        <v>33</v>
      </c>
      <c r="B266" s="21" t="s">
        <v>34</v>
      </c>
      <c r="C266" s="22">
        <v>1409937.21</v>
      </c>
      <c r="D266" s="22">
        <v>3358239</v>
      </c>
      <c r="E266" s="22">
        <v>1345229</v>
      </c>
      <c r="F266" s="22">
        <v>1343765.65</v>
      </c>
      <c r="G266" s="22">
        <f t="shared" si="50"/>
        <v>-66171.560000000056</v>
      </c>
      <c r="H266" s="22">
        <f t="shared" si="51"/>
        <v>1463.3500000000931</v>
      </c>
      <c r="I266" s="23">
        <f t="shared" si="52"/>
        <v>-4.6932274381211698</v>
      </c>
      <c r="J266" s="23">
        <f t="shared" si="53"/>
        <v>99.891219264526697</v>
      </c>
      <c r="K266" s="23">
        <f t="shared" si="54"/>
        <v>40.01399691921867</v>
      </c>
    </row>
    <row r="267" spans="1:11">
      <c r="A267" s="28" t="s">
        <v>35</v>
      </c>
      <c r="B267" s="21" t="s">
        <v>36</v>
      </c>
      <c r="C267" s="22">
        <v>1062270.72</v>
      </c>
      <c r="D267" s="22">
        <v>2430652</v>
      </c>
      <c r="E267" s="22">
        <v>1131714</v>
      </c>
      <c r="F267" s="22">
        <v>1251013.6100000001</v>
      </c>
      <c r="G267" s="22">
        <f t="shared" si="50"/>
        <v>188742.89000000013</v>
      </c>
      <c r="H267" s="22">
        <f t="shared" si="51"/>
        <v>-119299.6100000001</v>
      </c>
      <c r="I267" s="23">
        <f t="shared" si="52"/>
        <v>17.767870886999518</v>
      </c>
      <c r="J267" s="23">
        <f t="shared" si="53"/>
        <v>110.54149811701544</v>
      </c>
      <c r="K267" s="23">
        <f t="shared" si="54"/>
        <v>51.468231980555011</v>
      </c>
    </row>
    <row r="268" spans="1:11">
      <c r="A268" s="29" t="s">
        <v>77</v>
      </c>
      <c r="B268" s="21" t="s">
        <v>78</v>
      </c>
      <c r="C268" s="22">
        <v>441.7</v>
      </c>
      <c r="D268" s="22">
        <v>0</v>
      </c>
      <c r="E268" s="22">
        <v>0</v>
      </c>
      <c r="F268" s="22">
        <v>512.20000000000005</v>
      </c>
      <c r="G268" s="22">
        <f t="shared" si="50"/>
        <v>70.500000000000057</v>
      </c>
      <c r="H268" s="22">
        <f t="shared" si="51"/>
        <v>-512.20000000000005</v>
      </c>
      <c r="I268" s="23">
        <f t="shared" si="52"/>
        <v>15.96105954267604</v>
      </c>
      <c r="J268" s="23">
        <f t="shared" si="53"/>
        <v>0</v>
      </c>
      <c r="K268" s="23">
        <f t="shared" si="54"/>
        <v>0</v>
      </c>
    </row>
    <row r="269" spans="1:11">
      <c r="A269" s="27" t="s">
        <v>37</v>
      </c>
      <c r="B269" s="21" t="s">
        <v>38</v>
      </c>
      <c r="C269" s="22">
        <v>766723.89</v>
      </c>
      <c r="D269" s="22">
        <v>619604</v>
      </c>
      <c r="E269" s="22">
        <v>619604</v>
      </c>
      <c r="F269" s="22">
        <v>618283.26</v>
      </c>
      <c r="G269" s="22">
        <f t="shared" si="50"/>
        <v>-148440.63</v>
      </c>
      <c r="H269" s="22">
        <f t="shared" si="51"/>
        <v>1320.7399999999907</v>
      </c>
      <c r="I269" s="23">
        <f t="shared" si="52"/>
        <v>-19.360376262698679</v>
      </c>
      <c r="J269" s="23">
        <f t="shared" si="53"/>
        <v>99.786841272812964</v>
      </c>
      <c r="K269" s="23">
        <f t="shared" si="54"/>
        <v>99.786841272812964</v>
      </c>
    </row>
    <row r="270" spans="1:11">
      <c r="A270" s="28" t="s">
        <v>41</v>
      </c>
      <c r="B270" s="21" t="s">
        <v>42</v>
      </c>
      <c r="C270" s="22">
        <v>766723.89</v>
      </c>
      <c r="D270" s="22">
        <v>619604</v>
      </c>
      <c r="E270" s="22">
        <v>619604</v>
      </c>
      <c r="F270" s="22">
        <v>618283.26</v>
      </c>
      <c r="G270" s="22">
        <f t="shared" si="50"/>
        <v>-148440.63</v>
      </c>
      <c r="H270" s="22">
        <f t="shared" si="51"/>
        <v>1320.7399999999907</v>
      </c>
      <c r="I270" s="23">
        <f t="shared" si="52"/>
        <v>-19.360376262698679</v>
      </c>
      <c r="J270" s="23">
        <f t="shared" si="53"/>
        <v>99.786841272812964</v>
      </c>
      <c r="K270" s="23">
        <f t="shared" si="54"/>
        <v>99.786841272812964</v>
      </c>
    </row>
    <row r="271" spans="1:11">
      <c r="A271" s="26" t="s">
        <v>51</v>
      </c>
      <c r="B271" s="21" t="s">
        <v>52</v>
      </c>
      <c r="C271" s="22">
        <v>82942.34</v>
      </c>
      <c r="D271" s="22">
        <v>227379</v>
      </c>
      <c r="E271" s="22">
        <v>151065</v>
      </c>
      <c r="F271" s="22">
        <v>71348.45</v>
      </c>
      <c r="G271" s="22">
        <f t="shared" si="50"/>
        <v>-11593.89</v>
      </c>
      <c r="H271" s="22">
        <f t="shared" si="51"/>
        <v>79716.55</v>
      </c>
      <c r="I271" s="23">
        <f t="shared" si="52"/>
        <v>-13.97825284408421</v>
      </c>
      <c r="J271" s="23">
        <f t="shared" si="53"/>
        <v>47.230298215999731</v>
      </c>
      <c r="K271" s="23">
        <f t="shared" si="54"/>
        <v>31.378645345436475</v>
      </c>
    </row>
    <row r="272" spans="1:11">
      <c r="A272" s="27" t="s">
        <v>53</v>
      </c>
      <c r="B272" s="21" t="s">
        <v>54</v>
      </c>
      <c r="C272" s="22">
        <v>82942.34</v>
      </c>
      <c r="D272" s="22">
        <v>227379</v>
      </c>
      <c r="E272" s="22">
        <v>151065</v>
      </c>
      <c r="F272" s="22">
        <v>71348.45</v>
      </c>
      <c r="G272" s="22">
        <f t="shared" si="50"/>
        <v>-11593.89</v>
      </c>
      <c r="H272" s="22">
        <f t="shared" si="51"/>
        <v>79716.55</v>
      </c>
      <c r="I272" s="23">
        <f t="shared" si="52"/>
        <v>-13.97825284408421</v>
      </c>
      <c r="J272" s="23">
        <f t="shared" si="53"/>
        <v>47.230298215999731</v>
      </c>
      <c r="K272" s="23">
        <f t="shared" si="54"/>
        <v>31.378645345436475</v>
      </c>
    </row>
    <row r="273" spans="1:11">
      <c r="A273" s="20"/>
      <c r="B273" s="21" t="s">
        <v>55</v>
      </c>
      <c r="C273" s="22">
        <v>3737015.46</v>
      </c>
      <c r="D273" s="22">
        <v>0</v>
      </c>
      <c r="E273" s="22">
        <v>0</v>
      </c>
      <c r="F273" s="22">
        <v>3961461.94</v>
      </c>
      <c r="G273" s="22">
        <f t="shared" si="50"/>
        <v>224446.47999999998</v>
      </c>
      <c r="H273" s="22">
        <f t="shared" si="51"/>
        <v>-3961461.94</v>
      </c>
      <c r="I273" s="23">
        <f t="shared" si="52"/>
        <v>6.0060356292986938</v>
      </c>
      <c r="J273" s="23">
        <f t="shared" si="53"/>
        <v>0</v>
      </c>
      <c r="K273" s="23">
        <f t="shared" si="54"/>
        <v>0</v>
      </c>
    </row>
    <row r="274" spans="1:11">
      <c r="A274" s="20" t="s">
        <v>56</v>
      </c>
      <c r="B274" s="21" t="s">
        <v>57</v>
      </c>
      <c r="C274" s="22">
        <v>-3737015.46</v>
      </c>
      <c r="D274" s="22">
        <v>0</v>
      </c>
      <c r="E274" s="22">
        <v>0</v>
      </c>
      <c r="F274" s="22">
        <v>-3961461.94</v>
      </c>
      <c r="G274" s="22">
        <f t="shared" si="50"/>
        <v>-224446.47999999998</v>
      </c>
      <c r="H274" s="22">
        <f t="shared" si="51"/>
        <v>3961461.94</v>
      </c>
      <c r="I274" s="23">
        <f t="shared" si="52"/>
        <v>6.0060356292986938</v>
      </c>
      <c r="J274" s="23">
        <f t="shared" si="53"/>
        <v>0</v>
      </c>
      <c r="K274" s="23">
        <f t="shared" si="54"/>
        <v>0</v>
      </c>
    </row>
    <row r="275" spans="1:11">
      <c r="A275" s="26" t="s">
        <v>58</v>
      </c>
      <c r="B275" s="21" t="s">
        <v>59</v>
      </c>
      <c r="C275" s="22">
        <v>-3737015.46</v>
      </c>
      <c r="D275" s="22">
        <v>0</v>
      </c>
      <c r="E275" s="22">
        <v>0</v>
      </c>
      <c r="F275" s="22">
        <v>-3961461.94</v>
      </c>
      <c r="G275" s="22">
        <f t="shared" si="50"/>
        <v>-224446.47999999998</v>
      </c>
      <c r="H275" s="22">
        <f t="shared" si="51"/>
        <v>3961461.94</v>
      </c>
      <c r="I275" s="23">
        <f t="shared" si="52"/>
        <v>6.0060356292986938</v>
      </c>
      <c r="J275" s="23">
        <f t="shared" si="53"/>
        <v>0</v>
      </c>
      <c r="K275" s="23">
        <f t="shared" si="54"/>
        <v>0</v>
      </c>
    </row>
    <row r="276" spans="1:11" s="35" customFormat="1">
      <c r="A276" s="31" t="s">
        <v>204</v>
      </c>
      <c r="B276" s="32" t="s">
        <v>809</v>
      </c>
      <c r="C276" s="33"/>
      <c r="D276" s="33"/>
      <c r="E276" s="33"/>
      <c r="F276" s="33"/>
      <c r="G276" s="33"/>
      <c r="H276" s="33"/>
      <c r="I276" s="34"/>
      <c r="J276" s="34"/>
      <c r="K276" s="34"/>
    </row>
    <row r="277" spans="1:11">
      <c r="A277" s="20" t="s">
        <v>21</v>
      </c>
      <c r="B277" s="21" t="s">
        <v>22</v>
      </c>
      <c r="C277" s="22">
        <v>12354381</v>
      </c>
      <c r="D277" s="22">
        <v>10288549</v>
      </c>
      <c r="E277" s="22">
        <v>1819173</v>
      </c>
      <c r="F277" s="22">
        <v>10288549</v>
      </c>
      <c r="G277" s="22">
        <f t="shared" ref="G277:G306" si="55">F277-C277</f>
        <v>-2065832</v>
      </c>
      <c r="H277" s="22">
        <f t="shared" ref="H277:H306" si="56">E277-F277</f>
        <v>-8469376</v>
      </c>
      <c r="I277" s="23">
        <f t="shared" ref="I277:I306" si="57">IF(ISERROR(F277/C277),0,F277/C277*100-100)</f>
        <v>-16.721452899987469</v>
      </c>
      <c r="J277" s="23">
        <f t="shared" ref="J277:J306" si="58">IF(ISERROR(F277/E277),0,F277/E277*100)</f>
        <v>565.56187894169489</v>
      </c>
      <c r="K277" s="23">
        <f t="shared" ref="K277:K306" si="59">IF(ISERROR(F277/D277),0,F277/D277*100)</f>
        <v>100</v>
      </c>
    </row>
    <row r="278" spans="1:11">
      <c r="A278" s="26" t="s">
        <v>67</v>
      </c>
      <c r="B278" s="21" t="s">
        <v>68</v>
      </c>
      <c r="C278" s="22">
        <v>0</v>
      </c>
      <c r="D278" s="22">
        <v>12907</v>
      </c>
      <c r="E278" s="22">
        <v>0</v>
      </c>
      <c r="F278" s="22">
        <v>12907</v>
      </c>
      <c r="G278" s="22">
        <f t="shared" si="55"/>
        <v>12907</v>
      </c>
      <c r="H278" s="22">
        <f t="shared" si="56"/>
        <v>-12907</v>
      </c>
      <c r="I278" s="23">
        <f t="shared" si="57"/>
        <v>0</v>
      </c>
      <c r="J278" s="23">
        <f t="shared" si="58"/>
        <v>0</v>
      </c>
      <c r="K278" s="23">
        <f t="shared" si="59"/>
        <v>100</v>
      </c>
    </row>
    <row r="279" spans="1:11">
      <c r="A279" s="27" t="s">
        <v>69</v>
      </c>
      <c r="B279" s="21" t="s">
        <v>70</v>
      </c>
      <c r="C279" s="22">
        <v>0</v>
      </c>
      <c r="D279" s="22">
        <v>12907</v>
      </c>
      <c r="E279" s="22">
        <v>0</v>
      </c>
      <c r="F279" s="22">
        <v>12907</v>
      </c>
      <c r="G279" s="22">
        <f t="shared" si="55"/>
        <v>12907</v>
      </c>
      <c r="H279" s="22">
        <f t="shared" si="56"/>
        <v>-12907</v>
      </c>
      <c r="I279" s="23">
        <f t="shared" si="57"/>
        <v>0</v>
      </c>
      <c r="J279" s="23">
        <f t="shared" si="58"/>
        <v>0</v>
      </c>
      <c r="K279" s="23">
        <f t="shared" si="59"/>
        <v>100</v>
      </c>
    </row>
    <row r="280" spans="1:11">
      <c r="A280" s="28" t="s">
        <v>71</v>
      </c>
      <c r="B280" s="21" t="s">
        <v>72</v>
      </c>
      <c r="C280" s="22">
        <v>0</v>
      </c>
      <c r="D280" s="22">
        <v>12907</v>
      </c>
      <c r="E280" s="22">
        <v>0</v>
      </c>
      <c r="F280" s="22">
        <v>12907</v>
      </c>
      <c r="G280" s="22">
        <f t="shared" si="55"/>
        <v>12907</v>
      </c>
      <c r="H280" s="22">
        <f t="shared" si="56"/>
        <v>-12907</v>
      </c>
      <c r="I280" s="23">
        <f t="shared" si="57"/>
        <v>0</v>
      </c>
      <c r="J280" s="23">
        <f t="shared" si="58"/>
        <v>0</v>
      </c>
      <c r="K280" s="23">
        <f t="shared" si="59"/>
        <v>100</v>
      </c>
    </row>
    <row r="281" spans="1:11" ht="25.5">
      <c r="A281" s="29" t="s">
        <v>73</v>
      </c>
      <c r="B281" s="21" t="s">
        <v>74</v>
      </c>
      <c r="C281" s="22">
        <v>0</v>
      </c>
      <c r="D281" s="22">
        <v>12907</v>
      </c>
      <c r="E281" s="22">
        <v>0</v>
      </c>
      <c r="F281" s="22">
        <v>12907</v>
      </c>
      <c r="G281" s="22">
        <f t="shared" si="55"/>
        <v>12907</v>
      </c>
      <c r="H281" s="22">
        <f t="shared" si="56"/>
        <v>-12907</v>
      </c>
      <c r="I281" s="23">
        <f t="shared" si="57"/>
        <v>0</v>
      </c>
      <c r="J281" s="23">
        <f t="shared" si="58"/>
        <v>0</v>
      </c>
      <c r="K281" s="23">
        <f t="shared" si="59"/>
        <v>100</v>
      </c>
    </row>
    <row r="282" spans="1:11" ht="25.5">
      <c r="A282" s="30" t="s">
        <v>75</v>
      </c>
      <c r="B282" s="21" t="s">
        <v>76</v>
      </c>
      <c r="C282" s="22">
        <v>0</v>
      </c>
      <c r="D282" s="22">
        <v>12907</v>
      </c>
      <c r="E282" s="22">
        <v>0</v>
      </c>
      <c r="F282" s="22">
        <v>12907</v>
      </c>
      <c r="G282" s="22">
        <f t="shared" si="55"/>
        <v>12907</v>
      </c>
      <c r="H282" s="22">
        <f t="shared" si="56"/>
        <v>-12907</v>
      </c>
      <c r="I282" s="23">
        <f t="shared" si="57"/>
        <v>0</v>
      </c>
      <c r="J282" s="23">
        <f t="shared" si="58"/>
        <v>0</v>
      </c>
      <c r="K282" s="23">
        <f t="shared" si="59"/>
        <v>100</v>
      </c>
    </row>
    <row r="283" spans="1:11">
      <c r="A283" s="26" t="s">
        <v>23</v>
      </c>
      <c r="B283" s="21" t="s">
        <v>24</v>
      </c>
      <c r="C283" s="22">
        <v>12354381</v>
      </c>
      <c r="D283" s="22">
        <v>10275642</v>
      </c>
      <c r="E283" s="22">
        <v>1819173</v>
      </c>
      <c r="F283" s="22">
        <v>10275642</v>
      </c>
      <c r="G283" s="22">
        <f t="shared" si="55"/>
        <v>-2078739</v>
      </c>
      <c r="H283" s="22">
        <f t="shared" si="56"/>
        <v>-8456469</v>
      </c>
      <c r="I283" s="23">
        <f t="shared" si="57"/>
        <v>-16.825925961001204</v>
      </c>
      <c r="J283" s="23">
        <f t="shared" si="58"/>
        <v>564.8523807246479</v>
      </c>
      <c r="K283" s="23">
        <f t="shared" si="59"/>
        <v>100</v>
      </c>
    </row>
    <row r="284" spans="1:11">
      <c r="A284" s="27" t="s">
        <v>25</v>
      </c>
      <c r="B284" s="21" t="s">
        <v>26</v>
      </c>
      <c r="C284" s="22">
        <v>12354381</v>
      </c>
      <c r="D284" s="22">
        <v>10275642</v>
      </c>
      <c r="E284" s="22">
        <v>1819173</v>
      </c>
      <c r="F284" s="22">
        <v>10275642</v>
      </c>
      <c r="G284" s="22">
        <f t="shared" si="55"/>
        <v>-2078739</v>
      </c>
      <c r="H284" s="22">
        <f t="shared" si="56"/>
        <v>-8456469</v>
      </c>
      <c r="I284" s="23">
        <f t="shared" si="57"/>
        <v>-16.825925961001204</v>
      </c>
      <c r="J284" s="23">
        <f t="shared" si="58"/>
        <v>564.8523807246479</v>
      </c>
      <c r="K284" s="23">
        <f t="shared" si="59"/>
        <v>100</v>
      </c>
    </row>
    <row r="285" spans="1:11">
      <c r="A285" s="20" t="s">
        <v>27</v>
      </c>
      <c r="B285" s="21" t="s">
        <v>28</v>
      </c>
      <c r="C285" s="22">
        <v>10116734.43</v>
      </c>
      <c r="D285" s="22">
        <v>10288549</v>
      </c>
      <c r="E285" s="22">
        <v>1819173</v>
      </c>
      <c r="F285" s="22">
        <v>8044179</v>
      </c>
      <c r="G285" s="22">
        <f t="shared" si="55"/>
        <v>-2072555.4299999997</v>
      </c>
      <c r="H285" s="22">
        <f t="shared" si="56"/>
        <v>-6225006</v>
      </c>
      <c r="I285" s="23">
        <f t="shared" si="57"/>
        <v>-20.486407391045844</v>
      </c>
      <c r="J285" s="23">
        <f t="shared" si="58"/>
        <v>442.18878578343015</v>
      </c>
      <c r="K285" s="23">
        <f t="shared" si="59"/>
        <v>78.185748058351095</v>
      </c>
    </row>
    <row r="286" spans="1:11">
      <c r="A286" s="26" t="s">
        <v>29</v>
      </c>
      <c r="B286" s="21" t="s">
        <v>30</v>
      </c>
      <c r="C286" s="22">
        <v>10116734.43</v>
      </c>
      <c r="D286" s="22">
        <v>9941408</v>
      </c>
      <c r="E286" s="22">
        <v>1472032</v>
      </c>
      <c r="F286" s="22">
        <v>8044179</v>
      </c>
      <c r="G286" s="22">
        <f t="shared" si="55"/>
        <v>-2072555.4299999997</v>
      </c>
      <c r="H286" s="22">
        <f t="shared" si="56"/>
        <v>-6572147</v>
      </c>
      <c r="I286" s="23">
        <f t="shared" si="57"/>
        <v>-20.486407391045844</v>
      </c>
      <c r="J286" s="23">
        <f t="shared" si="58"/>
        <v>546.46767189843695</v>
      </c>
      <c r="K286" s="23">
        <f t="shared" si="59"/>
        <v>80.915892396730925</v>
      </c>
    </row>
    <row r="287" spans="1:11">
      <c r="A287" s="27" t="s">
        <v>31</v>
      </c>
      <c r="B287" s="21" t="s">
        <v>32</v>
      </c>
      <c r="C287" s="22">
        <v>158216.95000000001</v>
      </c>
      <c r="D287" s="22">
        <v>1192217</v>
      </c>
      <c r="E287" s="22">
        <v>434321</v>
      </c>
      <c r="F287" s="22">
        <v>179172.37</v>
      </c>
      <c r="G287" s="22">
        <f t="shared" si="55"/>
        <v>20955.419999999984</v>
      </c>
      <c r="H287" s="22">
        <f t="shared" si="56"/>
        <v>255148.63</v>
      </c>
      <c r="I287" s="23">
        <f t="shared" si="57"/>
        <v>13.244737684552746</v>
      </c>
      <c r="J287" s="23">
        <f t="shared" si="58"/>
        <v>41.253443881368852</v>
      </c>
      <c r="K287" s="23">
        <f t="shared" si="59"/>
        <v>15.028503200340207</v>
      </c>
    </row>
    <row r="288" spans="1:11">
      <c r="A288" s="28" t="s">
        <v>33</v>
      </c>
      <c r="B288" s="21" t="s">
        <v>34</v>
      </c>
      <c r="C288" s="22">
        <v>65256.18</v>
      </c>
      <c r="D288" s="22">
        <v>173865</v>
      </c>
      <c r="E288" s="22">
        <v>84414</v>
      </c>
      <c r="F288" s="22">
        <v>57050.79</v>
      </c>
      <c r="G288" s="22">
        <f t="shared" si="55"/>
        <v>-8205.39</v>
      </c>
      <c r="H288" s="22">
        <f t="shared" si="56"/>
        <v>27363.21</v>
      </c>
      <c r="I288" s="23">
        <f t="shared" si="57"/>
        <v>-12.574119416735698</v>
      </c>
      <c r="J288" s="23">
        <f t="shared" si="58"/>
        <v>67.584512047764591</v>
      </c>
      <c r="K288" s="23">
        <f t="shared" si="59"/>
        <v>32.813268915537918</v>
      </c>
    </row>
    <row r="289" spans="1:11">
      <c r="A289" s="28" t="s">
        <v>35</v>
      </c>
      <c r="B289" s="21" t="s">
        <v>36</v>
      </c>
      <c r="C289" s="22">
        <v>92960.77</v>
      </c>
      <c r="D289" s="22">
        <v>1018352</v>
      </c>
      <c r="E289" s="22">
        <v>349907</v>
      </c>
      <c r="F289" s="22">
        <v>122121.58</v>
      </c>
      <c r="G289" s="22">
        <f t="shared" si="55"/>
        <v>29160.809999999998</v>
      </c>
      <c r="H289" s="22">
        <f t="shared" si="56"/>
        <v>227785.41999999998</v>
      </c>
      <c r="I289" s="23">
        <f t="shared" si="57"/>
        <v>31.368941974125221</v>
      </c>
      <c r="J289" s="23">
        <f t="shared" si="58"/>
        <v>34.901153735135338</v>
      </c>
      <c r="K289" s="23">
        <f t="shared" si="59"/>
        <v>11.992079359592754</v>
      </c>
    </row>
    <row r="290" spans="1:11">
      <c r="A290" s="27" t="s">
        <v>37</v>
      </c>
      <c r="B290" s="21" t="s">
        <v>38</v>
      </c>
      <c r="C290" s="22">
        <v>260836.15</v>
      </c>
      <c r="D290" s="22">
        <v>274008</v>
      </c>
      <c r="E290" s="22">
        <v>301562</v>
      </c>
      <c r="F290" s="22">
        <v>225302</v>
      </c>
      <c r="G290" s="22">
        <f t="shared" si="55"/>
        <v>-35534.149999999994</v>
      </c>
      <c r="H290" s="22">
        <f t="shared" si="56"/>
        <v>76260</v>
      </c>
      <c r="I290" s="23">
        <f t="shared" si="57"/>
        <v>-13.62316918111236</v>
      </c>
      <c r="J290" s="23">
        <f t="shared" si="58"/>
        <v>74.71166791571882</v>
      </c>
      <c r="K290" s="23">
        <f t="shared" si="59"/>
        <v>82.224606580829757</v>
      </c>
    </row>
    <row r="291" spans="1:11">
      <c r="A291" s="28" t="s">
        <v>39</v>
      </c>
      <c r="B291" s="21" t="s">
        <v>40</v>
      </c>
      <c r="C291" s="22">
        <v>260836.15</v>
      </c>
      <c r="D291" s="22">
        <v>274008</v>
      </c>
      <c r="E291" s="22">
        <v>301562</v>
      </c>
      <c r="F291" s="22">
        <v>225302</v>
      </c>
      <c r="G291" s="22">
        <f t="shared" si="55"/>
        <v>-35534.149999999994</v>
      </c>
      <c r="H291" s="22">
        <f t="shared" si="56"/>
        <v>76260</v>
      </c>
      <c r="I291" s="23">
        <f t="shared" si="57"/>
        <v>-13.62316918111236</v>
      </c>
      <c r="J291" s="23">
        <f t="shared" si="58"/>
        <v>74.71166791571882</v>
      </c>
      <c r="K291" s="23">
        <f t="shared" si="59"/>
        <v>82.224606580829757</v>
      </c>
    </row>
    <row r="292" spans="1:11" ht="25.5">
      <c r="A292" s="27" t="s">
        <v>43</v>
      </c>
      <c r="B292" s="21" t="s">
        <v>44</v>
      </c>
      <c r="C292" s="22">
        <v>9697681.3300000001</v>
      </c>
      <c r="D292" s="22">
        <v>8475183</v>
      </c>
      <c r="E292" s="22">
        <v>736149</v>
      </c>
      <c r="F292" s="22">
        <v>7639704.6299999999</v>
      </c>
      <c r="G292" s="22">
        <f t="shared" si="55"/>
        <v>-2057976.7000000002</v>
      </c>
      <c r="H292" s="22">
        <f t="shared" si="56"/>
        <v>-6903555.6299999999</v>
      </c>
      <c r="I292" s="23">
        <f t="shared" si="57"/>
        <v>-21.221327345884234</v>
      </c>
      <c r="J292" s="23">
        <f t="shared" si="58"/>
        <v>1037.7932497361269</v>
      </c>
      <c r="K292" s="23">
        <f t="shared" si="59"/>
        <v>90.142061003284539</v>
      </c>
    </row>
    <row r="293" spans="1:11">
      <c r="A293" s="28" t="s">
        <v>45</v>
      </c>
      <c r="B293" s="21" t="s">
        <v>46</v>
      </c>
      <c r="C293" s="22">
        <v>128531</v>
      </c>
      <c r="D293" s="22">
        <v>169960</v>
      </c>
      <c r="E293" s="22">
        <v>1909</v>
      </c>
      <c r="F293" s="22">
        <v>76260</v>
      </c>
      <c r="G293" s="22">
        <f t="shared" si="55"/>
        <v>-52271</v>
      </c>
      <c r="H293" s="22">
        <f t="shared" si="56"/>
        <v>-74351</v>
      </c>
      <c r="I293" s="23">
        <f t="shared" si="57"/>
        <v>-40.668010052049695</v>
      </c>
      <c r="J293" s="23">
        <f t="shared" si="58"/>
        <v>3994.7616553169196</v>
      </c>
      <c r="K293" s="23">
        <f t="shared" si="59"/>
        <v>44.869381030830787</v>
      </c>
    </row>
    <row r="294" spans="1:11" ht="25.5">
      <c r="A294" s="29" t="s">
        <v>83</v>
      </c>
      <c r="B294" s="21" t="s">
        <v>84</v>
      </c>
      <c r="C294" s="22">
        <v>2250</v>
      </c>
      <c r="D294" s="22">
        <v>1909</v>
      </c>
      <c r="E294" s="22">
        <v>1909</v>
      </c>
      <c r="F294" s="22">
        <v>0</v>
      </c>
      <c r="G294" s="22">
        <f t="shared" si="55"/>
        <v>-2250</v>
      </c>
      <c r="H294" s="22">
        <f t="shared" si="56"/>
        <v>1909</v>
      </c>
      <c r="I294" s="23">
        <f t="shared" si="57"/>
        <v>-100</v>
      </c>
      <c r="J294" s="23">
        <f t="shared" si="58"/>
        <v>0</v>
      </c>
      <c r="K294" s="23">
        <f t="shared" si="59"/>
        <v>0</v>
      </c>
    </row>
    <row r="295" spans="1:11" ht="25.5">
      <c r="A295" s="29" t="s">
        <v>47</v>
      </c>
      <c r="B295" s="21" t="s">
        <v>48</v>
      </c>
      <c r="C295" s="22">
        <v>126281</v>
      </c>
      <c r="D295" s="22">
        <v>168051</v>
      </c>
      <c r="E295" s="22">
        <v>0</v>
      </c>
      <c r="F295" s="22">
        <v>76260</v>
      </c>
      <c r="G295" s="22">
        <f t="shared" si="55"/>
        <v>-50021</v>
      </c>
      <c r="H295" s="22">
        <f t="shared" si="56"/>
        <v>-76260</v>
      </c>
      <c r="I295" s="23">
        <f t="shared" si="57"/>
        <v>-39.610867826513882</v>
      </c>
      <c r="J295" s="23">
        <f t="shared" si="58"/>
        <v>0</v>
      </c>
      <c r="K295" s="23">
        <f t="shared" si="59"/>
        <v>45.379081350304375</v>
      </c>
    </row>
    <row r="296" spans="1:11" ht="25.5">
      <c r="A296" s="30" t="s">
        <v>49</v>
      </c>
      <c r="B296" s="21" t="s">
        <v>50</v>
      </c>
      <c r="C296" s="22">
        <v>126281</v>
      </c>
      <c r="D296" s="22">
        <v>168051</v>
      </c>
      <c r="E296" s="22">
        <v>0</v>
      </c>
      <c r="F296" s="22">
        <v>76260</v>
      </c>
      <c r="G296" s="22">
        <f t="shared" si="55"/>
        <v>-50021</v>
      </c>
      <c r="H296" s="22">
        <f t="shared" si="56"/>
        <v>-76260</v>
      </c>
      <c r="I296" s="23">
        <f t="shared" si="57"/>
        <v>-39.610867826513882</v>
      </c>
      <c r="J296" s="23">
        <f t="shared" si="58"/>
        <v>0</v>
      </c>
      <c r="K296" s="23">
        <f t="shared" si="59"/>
        <v>45.379081350304375</v>
      </c>
    </row>
    <row r="297" spans="1:11" ht="25.5">
      <c r="A297" s="28" t="s">
        <v>143</v>
      </c>
      <c r="B297" s="21" t="s">
        <v>144</v>
      </c>
      <c r="C297" s="22">
        <v>9569150.3300000001</v>
      </c>
      <c r="D297" s="22">
        <v>8305223</v>
      </c>
      <c r="E297" s="22">
        <v>734240</v>
      </c>
      <c r="F297" s="22">
        <v>7563444.6299999999</v>
      </c>
      <c r="G297" s="22">
        <f t="shared" si="55"/>
        <v>-2005705.7000000002</v>
      </c>
      <c r="H297" s="22">
        <f t="shared" si="56"/>
        <v>-6829204.6299999999</v>
      </c>
      <c r="I297" s="23">
        <f t="shared" si="57"/>
        <v>-20.960123217125798</v>
      </c>
      <c r="J297" s="23">
        <f t="shared" si="58"/>
        <v>1030.1052285356286</v>
      </c>
      <c r="K297" s="23">
        <f t="shared" si="59"/>
        <v>91.068531573444815</v>
      </c>
    </row>
    <row r="298" spans="1:11" ht="25.5">
      <c r="A298" s="29" t="s">
        <v>163</v>
      </c>
      <c r="B298" s="21" t="s">
        <v>164</v>
      </c>
      <c r="C298" s="22">
        <v>9538345.3300000001</v>
      </c>
      <c r="D298" s="22">
        <v>8286554</v>
      </c>
      <c r="E298" s="22">
        <v>724240</v>
      </c>
      <c r="F298" s="22">
        <v>7558444.6299999999</v>
      </c>
      <c r="G298" s="22">
        <f t="shared" si="55"/>
        <v>-1979900.7000000002</v>
      </c>
      <c r="H298" s="22">
        <f t="shared" si="56"/>
        <v>-6834204.6299999999</v>
      </c>
      <c r="I298" s="23">
        <f t="shared" si="57"/>
        <v>-20.757276356652937</v>
      </c>
      <c r="J298" s="23">
        <f t="shared" si="58"/>
        <v>1043.6381075334143</v>
      </c>
      <c r="K298" s="23">
        <f t="shared" si="59"/>
        <v>91.213363600840594</v>
      </c>
    </row>
    <row r="299" spans="1:11" ht="38.25">
      <c r="A299" s="29" t="s">
        <v>145</v>
      </c>
      <c r="B299" s="21" t="s">
        <v>146</v>
      </c>
      <c r="C299" s="22">
        <v>30805</v>
      </c>
      <c r="D299" s="22">
        <v>18669</v>
      </c>
      <c r="E299" s="22">
        <v>10000</v>
      </c>
      <c r="F299" s="22">
        <v>5000</v>
      </c>
      <c r="G299" s="22">
        <f t="shared" si="55"/>
        <v>-25805</v>
      </c>
      <c r="H299" s="22">
        <f t="shared" si="56"/>
        <v>5000</v>
      </c>
      <c r="I299" s="23">
        <f t="shared" si="57"/>
        <v>-83.768868690147698</v>
      </c>
      <c r="J299" s="23">
        <f t="shared" si="58"/>
        <v>50</v>
      </c>
      <c r="K299" s="23">
        <f t="shared" si="59"/>
        <v>26.782366489903048</v>
      </c>
    </row>
    <row r="300" spans="1:11">
      <c r="A300" s="26" t="s">
        <v>51</v>
      </c>
      <c r="B300" s="21" t="s">
        <v>52</v>
      </c>
      <c r="C300" s="22">
        <v>0</v>
      </c>
      <c r="D300" s="22">
        <v>347141</v>
      </c>
      <c r="E300" s="22">
        <v>347141</v>
      </c>
      <c r="F300" s="22">
        <v>0</v>
      </c>
      <c r="G300" s="22">
        <f t="shared" si="55"/>
        <v>0</v>
      </c>
      <c r="H300" s="22">
        <f t="shared" si="56"/>
        <v>347141</v>
      </c>
      <c r="I300" s="23">
        <f t="shared" si="57"/>
        <v>0</v>
      </c>
      <c r="J300" s="23">
        <f t="shared" si="58"/>
        <v>0</v>
      </c>
      <c r="K300" s="23">
        <f t="shared" si="59"/>
        <v>0</v>
      </c>
    </row>
    <row r="301" spans="1:11">
      <c r="A301" s="27" t="s">
        <v>185</v>
      </c>
      <c r="B301" s="21" t="s">
        <v>186</v>
      </c>
      <c r="C301" s="22">
        <v>0</v>
      </c>
      <c r="D301" s="22">
        <v>347141</v>
      </c>
      <c r="E301" s="22">
        <v>347141</v>
      </c>
      <c r="F301" s="22">
        <v>0</v>
      </c>
      <c r="G301" s="22">
        <f t="shared" si="55"/>
        <v>0</v>
      </c>
      <c r="H301" s="22">
        <f t="shared" si="56"/>
        <v>347141</v>
      </c>
      <c r="I301" s="23">
        <f t="shared" si="57"/>
        <v>0</v>
      </c>
      <c r="J301" s="23">
        <f t="shared" si="58"/>
        <v>0</v>
      </c>
      <c r="K301" s="23">
        <f t="shared" si="59"/>
        <v>0</v>
      </c>
    </row>
    <row r="302" spans="1:11" ht="25.5">
      <c r="A302" s="28" t="s">
        <v>187</v>
      </c>
      <c r="B302" s="21" t="s">
        <v>188</v>
      </c>
      <c r="C302" s="22">
        <v>0</v>
      </c>
      <c r="D302" s="22">
        <v>347141</v>
      </c>
      <c r="E302" s="22">
        <v>347141</v>
      </c>
      <c r="F302" s="22">
        <v>0</v>
      </c>
      <c r="G302" s="22">
        <f t="shared" si="55"/>
        <v>0</v>
      </c>
      <c r="H302" s="22">
        <f t="shared" si="56"/>
        <v>347141</v>
      </c>
      <c r="I302" s="23">
        <f t="shared" si="57"/>
        <v>0</v>
      </c>
      <c r="J302" s="23">
        <f t="shared" si="58"/>
        <v>0</v>
      </c>
      <c r="K302" s="23">
        <f t="shared" si="59"/>
        <v>0</v>
      </c>
    </row>
    <row r="303" spans="1:11" ht="25.5">
      <c r="A303" s="29" t="s">
        <v>449</v>
      </c>
      <c r="B303" s="21" t="s">
        <v>450</v>
      </c>
      <c r="C303" s="22">
        <v>0</v>
      </c>
      <c r="D303" s="22">
        <v>347141</v>
      </c>
      <c r="E303" s="22">
        <v>347141</v>
      </c>
      <c r="F303" s="22">
        <v>0</v>
      </c>
      <c r="G303" s="22">
        <f t="shared" si="55"/>
        <v>0</v>
      </c>
      <c r="H303" s="22">
        <f t="shared" si="56"/>
        <v>347141</v>
      </c>
      <c r="I303" s="23">
        <f t="shared" si="57"/>
        <v>0</v>
      </c>
      <c r="J303" s="23">
        <f t="shared" si="58"/>
        <v>0</v>
      </c>
      <c r="K303" s="23">
        <f t="shared" si="59"/>
        <v>0</v>
      </c>
    </row>
    <row r="304" spans="1:11">
      <c r="A304" s="20"/>
      <c r="B304" s="21" t="s">
        <v>55</v>
      </c>
      <c r="C304" s="22">
        <v>2237646.5699999998</v>
      </c>
      <c r="D304" s="22">
        <v>0</v>
      </c>
      <c r="E304" s="22">
        <v>0</v>
      </c>
      <c r="F304" s="22">
        <v>2244370</v>
      </c>
      <c r="G304" s="22">
        <f t="shared" si="55"/>
        <v>6723.4300000001676</v>
      </c>
      <c r="H304" s="22">
        <f t="shared" si="56"/>
        <v>-2244370</v>
      </c>
      <c r="I304" s="23">
        <f t="shared" si="57"/>
        <v>0.30046880906667184</v>
      </c>
      <c r="J304" s="23">
        <f t="shared" si="58"/>
        <v>0</v>
      </c>
      <c r="K304" s="23">
        <f t="shared" si="59"/>
        <v>0</v>
      </c>
    </row>
    <row r="305" spans="1:11">
      <c r="A305" s="20" t="s">
        <v>56</v>
      </c>
      <c r="B305" s="21" t="s">
        <v>57</v>
      </c>
      <c r="C305" s="22">
        <v>-2237646.5699999998</v>
      </c>
      <c r="D305" s="22">
        <v>0</v>
      </c>
      <c r="E305" s="22">
        <v>0</v>
      </c>
      <c r="F305" s="22">
        <v>-2244370</v>
      </c>
      <c r="G305" s="22">
        <f t="shared" si="55"/>
        <v>-6723.4300000001676</v>
      </c>
      <c r="H305" s="22">
        <f t="shared" si="56"/>
        <v>2244370</v>
      </c>
      <c r="I305" s="23">
        <f t="shared" si="57"/>
        <v>0.30046880906667184</v>
      </c>
      <c r="J305" s="23">
        <f t="shared" si="58"/>
        <v>0</v>
      </c>
      <c r="K305" s="23">
        <f t="shared" si="59"/>
        <v>0</v>
      </c>
    </row>
    <row r="306" spans="1:11">
      <c r="A306" s="26" t="s">
        <v>58</v>
      </c>
      <c r="B306" s="21" t="s">
        <v>59</v>
      </c>
      <c r="C306" s="22">
        <v>-2237646.5699999998</v>
      </c>
      <c r="D306" s="22">
        <v>0</v>
      </c>
      <c r="E306" s="22">
        <v>0</v>
      </c>
      <c r="F306" s="22">
        <v>-2244370</v>
      </c>
      <c r="G306" s="22">
        <f t="shared" si="55"/>
        <v>-6723.4300000001676</v>
      </c>
      <c r="H306" s="22">
        <f t="shared" si="56"/>
        <v>2244370</v>
      </c>
      <c r="I306" s="23">
        <f t="shared" si="57"/>
        <v>0.30046880906667184</v>
      </c>
      <c r="J306" s="23">
        <f t="shared" si="58"/>
        <v>0</v>
      </c>
      <c r="K306" s="23">
        <f t="shared" si="59"/>
        <v>0</v>
      </c>
    </row>
    <row r="307" spans="1:11" s="35" customFormat="1">
      <c r="A307" s="31" t="s">
        <v>206</v>
      </c>
      <c r="B307" s="32" t="s">
        <v>810</v>
      </c>
      <c r="C307" s="33"/>
      <c r="D307" s="33"/>
      <c r="E307" s="33"/>
      <c r="F307" s="33"/>
      <c r="G307" s="33"/>
      <c r="H307" s="33"/>
      <c r="I307" s="34"/>
      <c r="J307" s="34"/>
      <c r="K307" s="34"/>
    </row>
    <row r="308" spans="1:11">
      <c r="A308" s="20" t="s">
        <v>21</v>
      </c>
      <c r="B308" s="21" t="s">
        <v>22</v>
      </c>
      <c r="C308" s="22">
        <v>2414022</v>
      </c>
      <c r="D308" s="22">
        <v>2087307</v>
      </c>
      <c r="E308" s="22">
        <v>1063845</v>
      </c>
      <c r="F308" s="22">
        <v>2087307</v>
      </c>
      <c r="G308" s="22">
        <f t="shared" ref="G308:G322" si="60">F308-C308</f>
        <v>-326715</v>
      </c>
      <c r="H308" s="22">
        <f t="shared" ref="H308:H322" si="61">E308-F308</f>
        <v>-1023462</v>
      </c>
      <c r="I308" s="23">
        <f t="shared" ref="I308:I322" si="62">IF(ISERROR(F308/C308),0,F308/C308*100-100)</f>
        <v>-13.534052299440518</v>
      </c>
      <c r="J308" s="23">
        <f t="shared" ref="J308:J322" si="63">IF(ISERROR(F308/E308),0,F308/E308*100)</f>
        <v>196.20405228205237</v>
      </c>
      <c r="K308" s="23">
        <f t="shared" ref="K308:K322" si="64">IF(ISERROR(F308/D308),0,F308/D308*100)</f>
        <v>100</v>
      </c>
    </row>
    <row r="309" spans="1:11">
      <c r="A309" s="26" t="s">
        <v>23</v>
      </c>
      <c r="B309" s="21" t="s">
        <v>24</v>
      </c>
      <c r="C309" s="22">
        <v>2414022</v>
      </c>
      <c r="D309" s="22">
        <v>2087307</v>
      </c>
      <c r="E309" s="22">
        <v>1063845</v>
      </c>
      <c r="F309" s="22">
        <v>2087307</v>
      </c>
      <c r="G309" s="22">
        <f t="shared" si="60"/>
        <v>-326715</v>
      </c>
      <c r="H309" s="22">
        <f t="shared" si="61"/>
        <v>-1023462</v>
      </c>
      <c r="I309" s="23">
        <f t="shared" si="62"/>
        <v>-13.534052299440518</v>
      </c>
      <c r="J309" s="23">
        <f t="shared" si="63"/>
        <v>196.20405228205237</v>
      </c>
      <c r="K309" s="23">
        <f t="shared" si="64"/>
        <v>100</v>
      </c>
    </row>
    <row r="310" spans="1:11">
      <c r="A310" s="27" t="s">
        <v>25</v>
      </c>
      <c r="B310" s="21" t="s">
        <v>26</v>
      </c>
      <c r="C310" s="22">
        <v>2414022</v>
      </c>
      <c r="D310" s="22">
        <v>2087307</v>
      </c>
      <c r="E310" s="22">
        <v>1063845</v>
      </c>
      <c r="F310" s="22">
        <v>2087307</v>
      </c>
      <c r="G310" s="22">
        <f t="shared" si="60"/>
        <v>-326715</v>
      </c>
      <c r="H310" s="22">
        <f t="shared" si="61"/>
        <v>-1023462</v>
      </c>
      <c r="I310" s="23">
        <f t="shared" si="62"/>
        <v>-13.534052299440518</v>
      </c>
      <c r="J310" s="23">
        <f t="shared" si="63"/>
        <v>196.20405228205237</v>
      </c>
      <c r="K310" s="23">
        <f t="shared" si="64"/>
        <v>100</v>
      </c>
    </row>
    <row r="311" spans="1:11">
      <c r="A311" s="20" t="s">
        <v>27</v>
      </c>
      <c r="B311" s="21" t="s">
        <v>28</v>
      </c>
      <c r="C311" s="22">
        <v>1328918</v>
      </c>
      <c r="D311" s="22">
        <v>2087307</v>
      </c>
      <c r="E311" s="22">
        <v>1063845</v>
      </c>
      <c r="F311" s="22">
        <v>1063845</v>
      </c>
      <c r="G311" s="22">
        <f t="shared" si="60"/>
        <v>-265073</v>
      </c>
      <c r="H311" s="22">
        <f t="shared" si="61"/>
        <v>0</v>
      </c>
      <c r="I311" s="23">
        <f t="shared" si="62"/>
        <v>-19.946527927231031</v>
      </c>
      <c r="J311" s="23">
        <f t="shared" si="63"/>
        <v>100</v>
      </c>
      <c r="K311" s="23">
        <f t="shared" si="64"/>
        <v>50.967346921176429</v>
      </c>
    </row>
    <row r="312" spans="1:11">
      <c r="A312" s="26" t="s">
        <v>29</v>
      </c>
      <c r="B312" s="21" t="s">
        <v>30</v>
      </c>
      <c r="C312" s="22">
        <v>1312822</v>
      </c>
      <c r="D312" s="22">
        <v>2075867</v>
      </c>
      <c r="E312" s="22">
        <v>1059301</v>
      </c>
      <c r="F312" s="22">
        <v>1059301</v>
      </c>
      <c r="G312" s="22">
        <f t="shared" si="60"/>
        <v>-253521</v>
      </c>
      <c r="H312" s="22">
        <f t="shared" si="61"/>
        <v>0</v>
      </c>
      <c r="I312" s="23">
        <f t="shared" si="62"/>
        <v>-19.311148045965112</v>
      </c>
      <c r="J312" s="23">
        <f t="shared" si="63"/>
        <v>100</v>
      </c>
      <c r="K312" s="23">
        <f t="shared" si="64"/>
        <v>51.029328950265118</v>
      </c>
    </row>
    <row r="313" spans="1:11" ht="25.5">
      <c r="A313" s="27" t="s">
        <v>43</v>
      </c>
      <c r="B313" s="21" t="s">
        <v>44</v>
      </c>
      <c r="C313" s="22">
        <v>1312822</v>
      </c>
      <c r="D313" s="22">
        <v>2075867</v>
      </c>
      <c r="E313" s="22">
        <v>1059301</v>
      </c>
      <c r="F313" s="22">
        <v>1059301</v>
      </c>
      <c r="G313" s="22">
        <f t="shared" si="60"/>
        <v>-253521</v>
      </c>
      <c r="H313" s="22">
        <f t="shared" si="61"/>
        <v>0</v>
      </c>
      <c r="I313" s="23">
        <f t="shared" si="62"/>
        <v>-19.311148045965112</v>
      </c>
      <c r="J313" s="23">
        <f t="shared" si="63"/>
        <v>100</v>
      </c>
      <c r="K313" s="23">
        <f t="shared" si="64"/>
        <v>51.029328950265118</v>
      </c>
    </row>
    <row r="314" spans="1:11" ht="25.5">
      <c r="A314" s="28" t="s">
        <v>143</v>
      </c>
      <c r="B314" s="21" t="s">
        <v>144</v>
      </c>
      <c r="C314" s="22">
        <v>1312822</v>
      </c>
      <c r="D314" s="22">
        <v>2075867</v>
      </c>
      <c r="E314" s="22">
        <v>1059301</v>
      </c>
      <c r="F314" s="22">
        <v>1059301</v>
      </c>
      <c r="G314" s="22">
        <f t="shared" si="60"/>
        <v>-253521</v>
      </c>
      <c r="H314" s="22">
        <f t="shared" si="61"/>
        <v>0</v>
      </c>
      <c r="I314" s="23">
        <f t="shared" si="62"/>
        <v>-19.311148045965112</v>
      </c>
      <c r="J314" s="23">
        <f t="shared" si="63"/>
        <v>100</v>
      </c>
      <c r="K314" s="23">
        <f t="shared" si="64"/>
        <v>51.029328950265118</v>
      </c>
    </row>
    <row r="315" spans="1:11" ht="38.25">
      <c r="A315" s="29" t="s">
        <v>145</v>
      </c>
      <c r="B315" s="21" t="s">
        <v>146</v>
      </c>
      <c r="C315" s="22">
        <v>1312822</v>
      </c>
      <c r="D315" s="22">
        <v>2075867</v>
      </c>
      <c r="E315" s="22">
        <v>1059301</v>
      </c>
      <c r="F315" s="22">
        <v>1059301</v>
      </c>
      <c r="G315" s="22">
        <f t="shared" si="60"/>
        <v>-253521</v>
      </c>
      <c r="H315" s="22">
        <f t="shared" si="61"/>
        <v>0</v>
      </c>
      <c r="I315" s="23">
        <f t="shared" si="62"/>
        <v>-19.311148045965112</v>
      </c>
      <c r="J315" s="23">
        <f t="shared" si="63"/>
        <v>100</v>
      </c>
      <c r="K315" s="23">
        <f t="shared" si="64"/>
        <v>51.029328950265118</v>
      </c>
    </row>
    <row r="316" spans="1:11">
      <c r="A316" s="26" t="s">
        <v>51</v>
      </c>
      <c r="B316" s="21" t="s">
        <v>52</v>
      </c>
      <c r="C316" s="22">
        <v>16096</v>
      </c>
      <c r="D316" s="22">
        <v>11440</v>
      </c>
      <c r="E316" s="22">
        <v>4544</v>
      </c>
      <c r="F316" s="22">
        <v>4544</v>
      </c>
      <c r="G316" s="22">
        <f t="shared" si="60"/>
        <v>-11552</v>
      </c>
      <c r="H316" s="22">
        <f t="shared" si="61"/>
        <v>0</v>
      </c>
      <c r="I316" s="23">
        <f t="shared" si="62"/>
        <v>-71.769383697813126</v>
      </c>
      <c r="J316" s="23">
        <f t="shared" si="63"/>
        <v>100</v>
      </c>
      <c r="K316" s="23">
        <f t="shared" si="64"/>
        <v>39.72027972027972</v>
      </c>
    </row>
    <row r="317" spans="1:11">
      <c r="A317" s="27" t="s">
        <v>185</v>
      </c>
      <c r="B317" s="21" t="s">
        <v>186</v>
      </c>
      <c r="C317" s="22">
        <v>16096</v>
      </c>
      <c r="D317" s="22">
        <v>11440</v>
      </c>
      <c r="E317" s="22">
        <v>4544</v>
      </c>
      <c r="F317" s="22">
        <v>4544</v>
      </c>
      <c r="G317" s="22">
        <f t="shared" si="60"/>
        <v>-11552</v>
      </c>
      <c r="H317" s="22">
        <f t="shared" si="61"/>
        <v>0</v>
      </c>
      <c r="I317" s="23">
        <f t="shared" si="62"/>
        <v>-71.769383697813126</v>
      </c>
      <c r="J317" s="23">
        <f t="shared" si="63"/>
        <v>100</v>
      </c>
      <c r="K317" s="23">
        <f t="shared" si="64"/>
        <v>39.72027972027972</v>
      </c>
    </row>
    <row r="318" spans="1:11" ht="25.5">
      <c r="A318" s="28" t="s">
        <v>187</v>
      </c>
      <c r="B318" s="21" t="s">
        <v>188</v>
      </c>
      <c r="C318" s="22">
        <v>16096</v>
      </c>
      <c r="D318" s="22">
        <v>11440</v>
      </c>
      <c r="E318" s="22">
        <v>4544</v>
      </c>
      <c r="F318" s="22">
        <v>4544</v>
      </c>
      <c r="G318" s="22">
        <f t="shared" si="60"/>
        <v>-11552</v>
      </c>
      <c r="H318" s="22">
        <f t="shared" si="61"/>
        <v>0</v>
      </c>
      <c r="I318" s="23">
        <f t="shared" si="62"/>
        <v>-71.769383697813126</v>
      </c>
      <c r="J318" s="23">
        <f t="shared" si="63"/>
        <v>100</v>
      </c>
      <c r="K318" s="23">
        <f t="shared" si="64"/>
        <v>39.72027972027972</v>
      </c>
    </row>
    <row r="319" spans="1:11" ht="38.25">
      <c r="A319" s="29" t="s">
        <v>189</v>
      </c>
      <c r="B319" s="21" t="s">
        <v>190</v>
      </c>
      <c r="C319" s="22">
        <v>16096</v>
      </c>
      <c r="D319" s="22">
        <v>11440</v>
      </c>
      <c r="E319" s="22">
        <v>4544</v>
      </c>
      <c r="F319" s="22">
        <v>4544</v>
      </c>
      <c r="G319" s="22">
        <f t="shared" si="60"/>
        <v>-11552</v>
      </c>
      <c r="H319" s="22">
        <f t="shared" si="61"/>
        <v>0</v>
      </c>
      <c r="I319" s="23">
        <f t="shared" si="62"/>
        <v>-71.769383697813126</v>
      </c>
      <c r="J319" s="23">
        <f t="shared" si="63"/>
        <v>100</v>
      </c>
      <c r="K319" s="23">
        <f t="shared" si="64"/>
        <v>39.72027972027972</v>
      </c>
    </row>
    <row r="320" spans="1:11">
      <c r="A320" s="20"/>
      <c r="B320" s="21" t="s">
        <v>55</v>
      </c>
      <c r="C320" s="22">
        <v>1085104</v>
      </c>
      <c r="D320" s="22">
        <v>0</v>
      </c>
      <c r="E320" s="22">
        <v>0</v>
      </c>
      <c r="F320" s="22">
        <v>1023462</v>
      </c>
      <c r="G320" s="22">
        <f t="shared" si="60"/>
        <v>-61642</v>
      </c>
      <c r="H320" s="22">
        <f t="shared" si="61"/>
        <v>-1023462</v>
      </c>
      <c r="I320" s="23">
        <f t="shared" si="62"/>
        <v>-5.6807458086966705</v>
      </c>
      <c r="J320" s="23">
        <f t="shared" si="63"/>
        <v>0</v>
      </c>
      <c r="K320" s="23">
        <f t="shared" si="64"/>
        <v>0</v>
      </c>
    </row>
    <row r="321" spans="1:11">
      <c r="A321" s="20" t="s">
        <v>56</v>
      </c>
      <c r="B321" s="21" t="s">
        <v>57</v>
      </c>
      <c r="C321" s="22">
        <v>-1085104</v>
      </c>
      <c r="D321" s="22">
        <v>0</v>
      </c>
      <c r="E321" s="22">
        <v>0</v>
      </c>
      <c r="F321" s="22">
        <v>-1023462</v>
      </c>
      <c r="G321" s="22">
        <f t="shared" si="60"/>
        <v>61642</v>
      </c>
      <c r="H321" s="22">
        <f t="shared" si="61"/>
        <v>1023462</v>
      </c>
      <c r="I321" s="23">
        <f t="shared" si="62"/>
        <v>-5.6807458086966705</v>
      </c>
      <c r="J321" s="23">
        <f t="shared" si="63"/>
        <v>0</v>
      </c>
      <c r="K321" s="23">
        <f t="shared" si="64"/>
        <v>0</v>
      </c>
    </row>
    <row r="322" spans="1:11">
      <c r="A322" s="26" t="s">
        <v>58</v>
      </c>
      <c r="B322" s="21" t="s">
        <v>59</v>
      </c>
      <c r="C322" s="22">
        <v>-1085104</v>
      </c>
      <c r="D322" s="22">
        <v>0</v>
      </c>
      <c r="E322" s="22">
        <v>0</v>
      </c>
      <c r="F322" s="22">
        <v>-1023462</v>
      </c>
      <c r="G322" s="22">
        <f t="shared" si="60"/>
        <v>61642</v>
      </c>
      <c r="H322" s="22">
        <f t="shared" si="61"/>
        <v>1023462</v>
      </c>
      <c r="I322" s="23">
        <f t="shared" si="62"/>
        <v>-5.6807458086966705</v>
      </c>
      <c r="J322" s="23">
        <f t="shared" si="63"/>
        <v>0</v>
      </c>
      <c r="K322" s="23">
        <f t="shared" si="64"/>
        <v>0</v>
      </c>
    </row>
    <row r="323" spans="1:11" s="35" customFormat="1">
      <c r="A323" s="31" t="s">
        <v>317</v>
      </c>
      <c r="B323" s="32" t="s">
        <v>811</v>
      </c>
      <c r="C323" s="33"/>
      <c r="D323" s="33"/>
      <c r="E323" s="33"/>
      <c r="F323" s="33"/>
      <c r="G323" s="33"/>
      <c r="H323" s="33"/>
      <c r="I323" s="34"/>
      <c r="J323" s="34"/>
      <c r="K323" s="34"/>
    </row>
    <row r="324" spans="1:11">
      <c r="A324" s="20" t="s">
        <v>21</v>
      </c>
      <c r="B324" s="21" t="s">
        <v>22</v>
      </c>
      <c r="C324" s="22">
        <v>11621575</v>
      </c>
      <c r="D324" s="22">
        <v>9643394</v>
      </c>
      <c r="E324" s="22">
        <v>4211845</v>
      </c>
      <c r="F324" s="22">
        <v>9643808.8200000003</v>
      </c>
      <c r="G324" s="22">
        <f t="shared" ref="G324:G354" si="65">F324-C324</f>
        <v>-1977766.1799999997</v>
      </c>
      <c r="H324" s="22">
        <f t="shared" ref="H324:H354" si="66">E324-F324</f>
        <v>-5431963.8200000003</v>
      </c>
      <c r="I324" s="23">
        <f t="shared" ref="I324:I354" si="67">IF(ISERROR(F324/C324),0,F324/C324*100-100)</f>
        <v>-17.018056330574822</v>
      </c>
      <c r="J324" s="23">
        <f t="shared" ref="J324:J354" si="68">IF(ISERROR(F324/E324),0,F324/E324*100)</f>
        <v>228.96874932482083</v>
      </c>
      <c r="K324" s="23">
        <f t="shared" ref="K324:K354" si="69">IF(ISERROR(F324/D324),0,F324/D324*100)</f>
        <v>100.00430159754958</v>
      </c>
    </row>
    <row r="325" spans="1:11" ht="25.5">
      <c r="A325" s="26" t="s">
        <v>65</v>
      </c>
      <c r="B325" s="21" t="s">
        <v>66</v>
      </c>
      <c r="C325" s="22">
        <v>120</v>
      </c>
      <c r="D325" s="22">
        <v>0</v>
      </c>
      <c r="E325" s="22">
        <v>0</v>
      </c>
      <c r="F325" s="22">
        <v>414.82</v>
      </c>
      <c r="G325" s="22">
        <f t="shared" si="65"/>
        <v>294.82</v>
      </c>
      <c r="H325" s="22">
        <f t="shared" si="66"/>
        <v>-414.82</v>
      </c>
      <c r="I325" s="23">
        <f t="shared" si="67"/>
        <v>245.68333333333334</v>
      </c>
      <c r="J325" s="23">
        <f t="shared" si="68"/>
        <v>0</v>
      </c>
      <c r="K325" s="23">
        <f t="shared" si="69"/>
        <v>0</v>
      </c>
    </row>
    <row r="326" spans="1:11">
      <c r="A326" s="26" t="s">
        <v>67</v>
      </c>
      <c r="B326" s="21" t="s">
        <v>68</v>
      </c>
      <c r="C326" s="22">
        <v>60735</v>
      </c>
      <c r="D326" s="22">
        <v>115500</v>
      </c>
      <c r="E326" s="22">
        <v>60735</v>
      </c>
      <c r="F326" s="22">
        <v>115500</v>
      </c>
      <c r="G326" s="22">
        <f t="shared" si="65"/>
        <v>54765</v>
      </c>
      <c r="H326" s="22">
        <f t="shared" si="66"/>
        <v>-54765</v>
      </c>
      <c r="I326" s="23">
        <f t="shared" si="67"/>
        <v>90.170412447517919</v>
      </c>
      <c r="J326" s="23">
        <f t="shared" si="68"/>
        <v>190.17041244751792</v>
      </c>
      <c r="K326" s="23">
        <f t="shared" si="69"/>
        <v>100</v>
      </c>
    </row>
    <row r="327" spans="1:11">
      <c r="A327" s="27" t="s">
        <v>69</v>
      </c>
      <c r="B327" s="21" t="s">
        <v>70</v>
      </c>
      <c r="C327" s="22">
        <v>60735</v>
      </c>
      <c r="D327" s="22">
        <v>98075</v>
      </c>
      <c r="E327" s="22">
        <v>60735</v>
      </c>
      <c r="F327" s="22">
        <v>98075</v>
      </c>
      <c r="G327" s="22">
        <f t="shared" si="65"/>
        <v>37340</v>
      </c>
      <c r="H327" s="22">
        <f t="shared" si="66"/>
        <v>-37340</v>
      </c>
      <c r="I327" s="23">
        <f t="shared" si="67"/>
        <v>61.480200872643451</v>
      </c>
      <c r="J327" s="23">
        <f t="shared" si="68"/>
        <v>161.48020087264345</v>
      </c>
      <c r="K327" s="23">
        <f t="shared" si="69"/>
        <v>100</v>
      </c>
    </row>
    <row r="328" spans="1:11">
      <c r="A328" s="28" t="s">
        <v>71</v>
      </c>
      <c r="B328" s="21" t="s">
        <v>72</v>
      </c>
      <c r="C328" s="22">
        <v>60735</v>
      </c>
      <c r="D328" s="22">
        <v>98075</v>
      </c>
      <c r="E328" s="22">
        <v>60735</v>
      </c>
      <c r="F328" s="22">
        <v>98075</v>
      </c>
      <c r="G328" s="22">
        <f t="shared" si="65"/>
        <v>37340</v>
      </c>
      <c r="H328" s="22">
        <f t="shared" si="66"/>
        <v>-37340</v>
      </c>
      <c r="I328" s="23">
        <f t="shared" si="67"/>
        <v>61.480200872643451</v>
      </c>
      <c r="J328" s="23">
        <f t="shared" si="68"/>
        <v>161.48020087264345</v>
      </c>
      <c r="K328" s="23">
        <f t="shared" si="69"/>
        <v>100</v>
      </c>
    </row>
    <row r="329" spans="1:11" ht="25.5">
      <c r="A329" s="29" t="s">
        <v>73</v>
      </c>
      <c r="B329" s="21" t="s">
        <v>74</v>
      </c>
      <c r="C329" s="22">
        <v>60735</v>
      </c>
      <c r="D329" s="22">
        <v>98075</v>
      </c>
      <c r="E329" s="22">
        <v>60735</v>
      </c>
      <c r="F329" s="22">
        <v>98075</v>
      </c>
      <c r="G329" s="22">
        <f t="shared" si="65"/>
        <v>37340</v>
      </c>
      <c r="H329" s="22">
        <f t="shared" si="66"/>
        <v>-37340</v>
      </c>
      <c r="I329" s="23">
        <f t="shared" si="67"/>
        <v>61.480200872643451</v>
      </c>
      <c r="J329" s="23">
        <f t="shared" si="68"/>
        <v>161.48020087264345</v>
      </c>
      <c r="K329" s="23">
        <f t="shared" si="69"/>
        <v>100</v>
      </c>
    </row>
    <row r="330" spans="1:11" ht="25.5">
      <c r="A330" s="30" t="s">
        <v>75</v>
      </c>
      <c r="B330" s="21" t="s">
        <v>76</v>
      </c>
      <c r="C330" s="22">
        <v>60735</v>
      </c>
      <c r="D330" s="22">
        <v>98075</v>
      </c>
      <c r="E330" s="22">
        <v>60735</v>
      </c>
      <c r="F330" s="22">
        <v>98075</v>
      </c>
      <c r="G330" s="22">
        <f t="shared" si="65"/>
        <v>37340</v>
      </c>
      <c r="H330" s="22">
        <f t="shared" si="66"/>
        <v>-37340</v>
      </c>
      <c r="I330" s="23">
        <f t="shared" si="67"/>
        <v>61.480200872643451</v>
      </c>
      <c r="J330" s="23">
        <f t="shared" si="68"/>
        <v>161.48020087264345</v>
      </c>
      <c r="K330" s="23">
        <f t="shared" si="69"/>
        <v>100</v>
      </c>
    </row>
    <row r="331" spans="1:11" ht="25.5">
      <c r="A331" s="27" t="s">
        <v>103</v>
      </c>
      <c r="B331" s="21" t="s">
        <v>104</v>
      </c>
      <c r="C331" s="22">
        <v>0</v>
      </c>
      <c r="D331" s="22">
        <v>17425</v>
      </c>
      <c r="E331" s="22">
        <v>0</v>
      </c>
      <c r="F331" s="22">
        <v>17425</v>
      </c>
      <c r="G331" s="22">
        <f t="shared" si="65"/>
        <v>17425</v>
      </c>
      <c r="H331" s="22">
        <f t="shared" si="66"/>
        <v>-17425</v>
      </c>
      <c r="I331" s="23">
        <f t="shared" si="67"/>
        <v>0</v>
      </c>
      <c r="J331" s="23">
        <f t="shared" si="68"/>
        <v>0</v>
      </c>
      <c r="K331" s="23">
        <f t="shared" si="69"/>
        <v>100</v>
      </c>
    </row>
    <row r="332" spans="1:11" ht="38.25">
      <c r="A332" s="28" t="s">
        <v>105</v>
      </c>
      <c r="B332" s="21" t="s">
        <v>106</v>
      </c>
      <c r="C332" s="22">
        <v>0</v>
      </c>
      <c r="D332" s="22">
        <v>17425</v>
      </c>
      <c r="E332" s="22">
        <v>0</v>
      </c>
      <c r="F332" s="22">
        <v>17425</v>
      </c>
      <c r="G332" s="22">
        <f t="shared" si="65"/>
        <v>17425</v>
      </c>
      <c r="H332" s="22">
        <f t="shared" si="66"/>
        <v>-17425</v>
      </c>
      <c r="I332" s="23">
        <f t="shared" si="67"/>
        <v>0</v>
      </c>
      <c r="J332" s="23">
        <f t="shared" si="68"/>
        <v>0</v>
      </c>
      <c r="K332" s="23">
        <f t="shared" si="69"/>
        <v>100</v>
      </c>
    </row>
    <row r="333" spans="1:11" ht="51">
      <c r="A333" s="29" t="s">
        <v>107</v>
      </c>
      <c r="B333" s="21" t="s">
        <v>108</v>
      </c>
      <c r="C333" s="22">
        <v>0</v>
      </c>
      <c r="D333" s="22">
        <v>17425</v>
      </c>
      <c r="E333" s="22">
        <v>0</v>
      </c>
      <c r="F333" s="22">
        <v>17425</v>
      </c>
      <c r="G333" s="22">
        <f t="shared" si="65"/>
        <v>17425</v>
      </c>
      <c r="H333" s="22">
        <f t="shared" si="66"/>
        <v>-17425</v>
      </c>
      <c r="I333" s="23">
        <f t="shared" si="67"/>
        <v>0</v>
      </c>
      <c r="J333" s="23">
        <f t="shared" si="68"/>
        <v>0</v>
      </c>
      <c r="K333" s="23">
        <f t="shared" si="69"/>
        <v>100</v>
      </c>
    </row>
    <row r="334" spans="1:11">
      <c r="A334" s="26" t="s">
        <v>23</v>
      </c>
      <c r="B334" s="21" t="s">
        <v>24</v>
      </c>
      <c r="C334" s="22">
        <v>11560720</v>
      </c>
      <c r="D334" s="22">
        <v>9527894</v>
      </c>
      <c r="E334" s="22">
        <v>4151110</v>
      </c>
      <c r="F334" s="22">
        <v>9527894</v>
      </c>
      <c r="G334" s="22">
        <f t="shared" si="65"/>
        <v>-2032826</v>
      </c>
      <c r="H334" s="22">
        <f t="shared" si="66"/>
        <v>-5376784</v>
      </c>
      <c r="I334" s="23">
        <f t="shared" si="67"/>
        <v>-17.583904808697042</v>
      </c>
      <c r="J334" s="23">
        <f t="shared" si="68"/>
        <v>229.52641582612844</v>
      </c>
      <c r="K334" s="23">
        <f t="shared" si="69"/>
        <v>100</v>
      </c>
    </row>
    <row r="335" spans="1:11">
      <c r="A335" s="27" t="s">
        <v>25</v>
      </c>
      <c r="B335" s="21" t="s">
        <v>26</v>
      </c>
      <c r="C335" s="22">
        <v>11560720</v>
      </c>
      <c r="D335" s="22">
        <v>9527894</v>
      </c>
      <c r="E335" s="22">
        <v>4151110</v>
      </c>
      <c r="F335" s="22">
        <v>9527894</v>
      </c>
      <c r="G335" s="22">
        <f t="shared" si="65"/>
        <v>-2032826</v>
      </c>
      <c r="H335" s="22">
        <f t="shared" si="66"/>
        <v>-5376784</v>
      </c>
      <c r="I335" s="23">
        <f t="shared" si="67"/>
        <v>-17.583904808697042</v>
      </c>
      <c r="J335" s="23">
        <f t="shared" si="68"/>
        <v>229.52641582612844</v>
      </c>
      <c r="K335" s="23">
        <f t="shared" si="69"/>
        <v>100</v>
      </c>
    </row>
    <row r="336" spans="1:11">
      <c r="A336" s="20" t="s">
        <v>27</v>
      </c>
      <c r="B336" s="21" t="s">
        <v>28</v>
      </c>
      <c r="C336" s="22">
        <v>5014085.04</v>
      </c>
      <c r="D336" s="22">
        <v>9643394</v>
      </c>
      <c r="E336" s="22">
        <v>4211845</v>
      </c>
      <c r="F336" s="22">
        <v>4069005.99</v>
      </c>
      <c r="G336" s="22">
        <f t="shared" si="65"/>
        <v>-945079.04999999981</v>
      </c>
      <c r="H336" s="22">
        <f t="shared" si="66"/>
        <v>142839.00999999978</v>
      </c>
      <c r="I336" s="23">
        <f t="shared" si="67"/>
        <v>-18.848484667902625</v>
      </c>
      <c r="J336" s="23">
        <f t="shared" si="68"/>
        <v>96.608635645423803</v>
      </c>
      <c r="K336" s="23">
        <f t="shared" si="69"/>
        <v>42.194750001918415</v>
      </c>
    </row>
    <row r="337" spans="1:11">
      <c r="A337" s="26" t="s">
        <v>29</v>
      </c>
      <c r="B337" s="21" t="s">
        <v>30</v>
      </c>
      <c r="C337" s="22">
        <v>3837470.95</v>
      </c>
      <c r="D337" s="22">
        <v>8912305</v>
      </c>
      <c r="E337" s="22">
        <v>4091845</v>
      </c>
      <c r="F337" s="22">
        <v>4011373.23</v>
      </c>
      <c r="G337" s="22">
        <f t="shared" si="65"/>
        <v>173902.2799999998</v>
      </c>
      <c r="H337" s="22">
        <f t="shared" si="66"/>
        <v>80471.770000000019</v>
      </c>
      <c r="I337" s="23">
        <f t="shared" si="67"/>
        <v>4.5316898099254672</v>
      </c>
      <c r="J337" s="23">
        <f t="shared" si="68"/>
        <v>98.033362211911751</v>
      </c>
      <c r="K337" s="23">
        <f t="shared" si="69"/>
        <v>45.009380064977577</v>
      </c>
    </row>
    <row r="338" spans="1:11">
      <c r="A338" s="27" t="s">
        <v>31</v>
      </c>
      <c r="B338" s="21" t="s">
        <v>32</v>
      </c>
      <c r="C338" s="22">
        <v>3798067.83</v>
      </c>
      <c r="D338" s="22">
        <v>8626945</v>
      </c>
      <c r="E338" s="22">
        <v>4055545</v>
      </c>
      <c r="F338" s="22">
        <v>4006121.23</v>
      </c>
      <c r="G338" s="22">
        <f t="shared" si="65"/>
        <v>208053.39999999991</v>
      </c>
      <c r="H338" s="22">
        <f t="shared" si="66"/>
        <v>49423.770000000019</v>
      </c>
      <c r="I338" s="23">
        <f t="shared" si="67"/>
        <v>5.4778747856117036</v>
      </c>
      <c r="J338" s="23">
        <f t="shared" si="68"/>
        <v>98.781328526745483</v>
      </c>
      <c r="K338" s="23">
        <f t="shared" si="69"/>
        <v>46.437310426808097</v>
      </c>
    </row>
    <row r="339" spans="1:11">
      <c r="A339" s="28" t="s">
        <v>33</v>
      </c>
      <c r="B339" s="21" t="s">
        <v>34</v>
      </c>
      <c r="C339" s="22">
        <v>1807929.77</v>
      </c>
      <c r="D339" s="22">
        <v>4595652</v>
      </c>
      <c r="E339" s="22">
        <v>2142805</v>
      </c>
      <c r="F339" s="22">
        <v>2237631.14</v>
      </c>
      <c r="G339" s="22">
        <f t="shared" si="65"/>
        <v>429701.37000000011</v>
      </c>
      <c r="H339" s="22">
        <f t="shared" si="66"/>
        <v>-94826.14000000013</v>
      </c>
      <c r="I339" s="23">
        <f t="shared" si="67"/>
        <v>23.767591923661954</v>
      </c>
      <c r="J339" s="23">
        <f t="shared" si="68"/>
        <v>104.42532754963705</v>
      </c>
      <c r="K339" s="23">
        <f t="shared" si="69"/>
        <v>48.690178020441934</v>
      </c>
    </row>
    <row r="340" spans="1:11">
      <c r="A340" s="28" t="s">
        <v>35</v>
      </c>
      <c r="B340" s="21" t="s">
        <v>36</v>
      </c>
      <c r="C340" s="22">
        <v>1990138.06</v>
      </c>
      <c r="D340" s="22">
        <v>4031293</v>
      </c>
      <c r="E340" s="22">
        <v>1912740</v>
      </c>
      <c r="F340" s="22">
        <v>1768490.09</v>
      </c>
      <c r="G340" s="22">
        <f t="shared" si="65"/>
        <v>-221647.96999999997</v>
      </c>
      <c r="H340" s="22">
        <f t="shared" si="66"/>
        <v>144249.90999999992</v>
      </c>
      <c r="I340" s="23">
        <f t="shared" si="67"/>
        <v>-11.137316272419824</v>
      </c>
      <c r="J340" s="23">
        <f t="shared" si="68"/>
        <v>92.458467434152055</v>
      </c>
      <c r="K340" s="23">
        <f t="shared" si="69"/>
        <v>43.869053675830557</v>
      </c>
    </row>
    <row r="341" spans="1:11">
      <c r="A341" s="29" t="s">
        <v>77</v>
      </c>
      <c r="B341" s="21" t="s">
        <v>78</v>
      </c>
      <c r="C341" s="22">
        <v>10069.35</v>
      </c>
      <c r="D341" s="22">
        <v>0</v>
      </c>
      <c r="E341" s="22">
        <v>0</v>
      </c>
      <c r="F341" s="22">
        <v>3762.06</v>
      </c>
      <c r="G341" s="22">
        <f t="shared" si="65"/>
        <v>-6307.2900000000009</v>
      </c>
      <c r="H341" s="22">
        <f t="shared" si="66"/>
        <v>-3762.06</v>
      </c>
      <c r="I341" s="23">
        <f t="shared" si="67"/>
        <v>-62.638501988708313</v>
      </c>
      <c r="J341" s="23">
        <f t="shared" si="68"/>
        <v>0</v>
      </c>
      <c r="K341" s="23">
        <f t="shared" si="69"/>
        <v>0</v>
      </c>
    </row>
    <row r="342" spans="1:11">
      <c r="A342" s="27" t="s">
        <v>37</v>
      </c>
      <c r="B342" s="21" t="s">
        <v>38</v>
      </c>
      <c r="C342" s="22">
        <v>146.32</v>
      </c>
      <c r="D342" s="22">
        <v>20000</v>
      </c>
      <c r="E342" s="22">
        <v>0</v>
      </c>
      <c r="F342" s="22">
        <v>5252</v>
      </c>
      <c r="G342" s="22">
        <f t="shared" si="65"/>
        <v>5105.68</v>
      </c>
      <c r="H342" s="22">
        <f t="shared" si="66"/>
        <v>-5252</v>
      </c>
      <c r="I342" s="23">
        <f t="shared" si="67"/>
        <v>3489.3931109896121</v>
      </c>
      <c r="J342" s="23">
        <f t="shared" si="68"/>
        <v>0</v>
      </c>
      <c r="K342" s="23">
        <f t="shared" si="69"/>
        <v>26.26</v>
      </c>
    </row>
    <row r="343" spans="1:11">
      <c r="A343" s="28" t="s">
        <v>41</v>
      </c>
      <c r="B343" s="21" t="s">
        <v>42</v>
      </c>
      <c r="C343" s="22">
        <v>146.32</v>
      </c>
      <c r="D343" s="22">
        <v>20000</v>
      </c>
      <c r="E343" s="22">
        <v>0</v>
      </c>
      <c r="F343" s="22">
        <v>5252</v>
      </c>
      <c r="G343" s="22">
        <f t="shared" si="65"/>
        <v>5105.68</v>
      </c>
      <c r="H343" s="22">
        <f t="shared" si="66"/>
        <v>-5252</v>
      </c>
      <c r="I343" s="23">
        <f t="shared" si="67"/>
        <v>3489.3931109896121</v>
      </c>
      <c r="J343" s="23">
        <f t="shared" si="68"/>
        <v>0</v>
      </c>
      <c r="K343" s="23">
        <f t="shared" si="69"/>
        <v>26.26</v>
      </c>
    </row>
    <row r="344" spans="1:11" ht="25.5">
      <c r="A344" s="27" t="s">
        <v>43</v>
      </c>
      <c r="B344" s="21" t="s">
        <v>44</v>
      </c>
      <c r="C344" s="22">
        <v>39256.800000000003</v>
      </c>
      <c r="D344" s="22">
        <v>265360</v>
      </c>
      <c r="E344" s="22">
        <v>36300</v>
      </c>
      <c r="F344" s="22">
        <v>0</v>
      </c>
      <c r="G344" s="22">
        <f t="shared" si="65"/>
        <v>-39256.800000000003</v>
      </c>
      <c r="H344" s="22">
        <f t="shared" si="66"/>
        <v>36300</v>
      </c>
      <c r="I344" s="23">
        <f t="shared" si="67"/>
        <v>-100</v>
      </c>
      <c r="J344" s="23">
        <f t="shared" si="68"/>
        <v>0</v>
      </c>
      <c r="K344" s="23">
        <f t="shared" si="69"/>
        <v>0</v>
      </c>
    </row>
    <row r="345" spans="1:11">
      <c r="A345" s="28" t="s">
        <v>45</v>
      </c>
      <c r="B345" s="21" t="s">
        <v>46</v>
      </c>
      <c r="C345" s="22">
        <v>2956.8</v>
      </c>
      <c r="D345" s="22">
        <v>229060</v>
      </c>
      <c r="E345" s="22">
        <v>0</v>
      </c>
      <c r="F345" s="22">
        <v>0</v>
      </c>
      <c r="G345" s="22">
        <f t="shared" si="65"/>
        <v>-2956.8</v>
      </c>
      <c r="H345" s="22">
        <f t="shared" si="66"/>
        <v>0</v>
      </c>
      <c r="I345" s="23">
        <f t="shared" si="67"/>
        <v>-100</v>
      </c>
      <c r="J345" s="23">
        <f t="shared" si="68"/>
        <v>0</v>
      </c>
      <c r="K345" s="23">
        <f t="shared" si="69"/>
        <v>0</v>
      </c>
    </row>
    <row r="346" spans="1:11" ht="25.5">
      <c r="A346" s="29" t="s">
        <v>47</v>
      </c>
      <c r="B346" s="21" t="s">
        <v>48</v>
      </c>
      <c r="C346" s="22">
        <v>2956.8</v>
      </c>
      <c r="D346" s="22">
        <v>229060</v>
      </c>
      <c r="E346" s="22">
        <v>0</v>
      </c>
      <c r="F346" s="22">
        <v>0</v>
      </c>
      <c r="G346" s="22">
        <f t="shared" si="65"/>
        <v>-2956.8</v>
      </c>
      <c r="H346" s="22">
        <f t="shared" si="66"/>
        <v>0</v>
      </c>
      <c r="I346" s="23">
        <f t="shared" si="67"/>
        <v>-100</v>
      </c>
      <c r="J346" s="23">
        <f t="shared" si="68"/>
        <v>0</v>
      </c>
      <c r="K346" s="23">
        <f t="shared" si="69"/>
        <v>0</v>
      </c>
    </row>
    <row r="347" spans="1:11" ht="25.5">
      <c r="A347" s="30" t="s">
        <v>49</v>
      </c>
      <c r="B347" s="21" t="s">
        <v>50</v>
      </c>
      <c r="C347" s="22">
        <v>2956.8</v>
      </c>
      <c r="D347" s="22">
        <v>229060</v>
      </c>
      <c r="E347" s="22">
        <v>0</v>
      </c>
      <c r="F347" s="22">
        <v>0</v>
      </c>
      <c r="G347" s="22">
        <f t="shared" si="65"/>
        <v>-2956.8</v>
      </c>
      <c r="H347" s="22">
        <f t="shared" si="66"/>
        <v>0</v>
      </c>
      <c r="I347" s="23">
        <f t="shared" si="67"/>
        <v>-100</v>
      </c>
      <c r="J347" s="23">
        <f t="shared" si="68"/>
        <v>0</v>
      </c>
      <c r="K347" s="23">
        <f t="shared" si="69"/>
        <v>0</v>
      </c>
    </row>
    <row r="348" spans="1:11" ht="25.5">
      <c r="A348" s="28" t="s">
        <v>143</v>
      </c>
      <c r="B348" s="21" t="s">
        <v>144</v>
      </c>
      <c r="C348" s="22">
        <v>36300</v>
      </c>
      <c r="D348" s="22">
        <v>36300</v>
      </c>
      <c r="E348" s="22">
        <v>36300</v>
      </c>
      <c r="F348" s="22">
        <v>0</v>
      </c>
      <c r="G348" s="22">
        <f t="shared" si="65"/>
        <v>-36300</v>
      </c>
      <c r="H348" s="22">
        <f t="shared" si="66"/>
        <v>36300</v>
      </c>
      <c r="I348" s="23">
        <f t="shared" si="67"/>
        <v>-100</v>
      </c>
      <c r="J348" s="23">
        <f t="shared" si="68"/>
        <v>0</v>
      </c>
      <c r="K348" s="23">
        <f t="shared" si="69"/>
        <v>0</v>
      </c>
    </row>
    <row r="349" spans="1:11" ht="25.5">
      <c r="A349" s="29" t="s">
        <v>163</v>
      </c>
      <c r="B349" s="21" t="s">
        <v>164</v>
      </c>
      <c r="C349" s="22">
        <v>36300</v>
      </c>
      <c r="D349" s="22">
        <v>36300</v>
      </c>
      <c r="E349" s="22">
        <v>36300</v>
      </c>
      <c r="F349" s="22">
        <v>0</v>
      </c>
      <c r="G349" s="22">
        <f t="shared" si="65"/>
        <v>-36300</v>
      </c>
      <c r="H349" s="22">
        <f t="shared" si="66"/>
        <v>36300</v>
      </c>
      <c r="I349" s="23">
        <f t="shared" si="67"/>
        <v>-100</v>
      </c>
      <c r="J349" s="23">
        <f t="shared" si="68"/>
        <v>0</v>
      </c>
      <c r="K349" s="23">
        <f t="shared" si="69"/>
        <v>0</v>
      </c>
    </row>
    <row r="350" spans="1:11">
      <c r="A350" s="26" t="s">
        <v>51</v>
      </c>
      <c r="B350" s="21" t="s">
        <v>52</v>
      </c>
      <c r="C350" s="22">
        <v>1176614.0900000001</v>
      </c>
      <c r="D350" s="22">
        <v>731089</v>
      </c>
      <c r="E350" s="22">
        <v>120000</v>
      </c>
      <c r="F350" s="22">
        <v>57632.76</v>
      </c>
      <c r="G350" s="22">
        <f t="shared" si="65"/>
        <v>-1118981.33</v>
      </c>
      <c r="H350" s="22">
        <f t="shared" si="66"/>
        <v>62367.24</v>
      </c>
      <c r="I350" s="23">
        <f t="shared" si="67"/>
        <v>-95.101812863723225</v>
      </c>
      <c r="J350" s="23">
        <f t="shared" si="68"/>
        <v>48.027300000000004</v>
      </c>
      <c r="K350" s="23">
        <f t="shared" si="69"/>
        <v>7.8831387149854537</v>
      </c>
    </row>
    <row r="351" spans="1:11">
      <c r="A351" s="27" t="s">
        <v>53</v>
      </c>
      <c r="B351" s="21" t="s">
        <v>54</v>
      </c>
      <c r="C351" s="22">
        <v>1176614.0900000001</v>
      </c>
      <c r="D351" s="22">
        <v>731089</v>
      </c>
      <c r="E351" s="22">
        <v>120000</v>
      </c>
      <c r="F351" s="22">
        <v>57632.76</v>
      </c>
      <c r="G351" s="22">
        <f t="shared" si="65"/>
        <v>-1118981.33</v>
      </c>
      <c r="H351" s="22">
        <f t="shared" si="66"/>
        <v>62367.24</v>
      </c>
      <c r="I351" s="23">
        <f t="shared" si="67"/>
        <v>-95.101812863723225</v>
      </c>
      <c r="J351" s="23">
        <f t="shared" si="68"/>
        <v>48.027300000000004</v>
      </c>
      <c r="K351" s="23">
        <f t="shared" si="69"/>
        <v>7.8831387149854537</v>
      </c>
    </row>
    <row r="352" spans="1:11">
      <c r="A352" s="20"/>
      <c r="B352" s="21" t="s">
        <v>55</v>
      </c>
      <c r="C352" s="22">
        <v>6607489.96</v>
      </c>
      <c r="D352" s="22">
        <v>0</v>
      </c>
      <c r="E352" s="22">
        <v>0</v>
      </c>
      <c r="F352" s="22">
        <v>5574802.8300000001</v>
      </c>
      <c r="G352" s="22">
        <f t="shared" si="65"/>
        <v>-1032687.1299999999</v>
      </c>
      <c r="H352" s="22">
        <f t="shared" si="66"/>
        <v>-5574802.8300000001</v>
      </c>
      <c r="I352" s="23">
        <f t="shared" si="67"/>
        <v>-15.629038201368672</v>
      </c>
      <c r="J352" s="23">
        <f t="shared" si="68"/>
        <v>0</v>
      </c>
      <c r="K352" s="23">
        <f t="shared" si="69"/>
        <v>0</v>
      </c>
    </row>
    <row r="353" spans="1:11">
      <c r="A353" s="20" t="s">
        <v>56</v>
      </c>
      <c r="B353" s="21" t="s">
        <v>57</v>
      </c>
      <c r="C353" s="22">
        <v>-6607489.96</v>
      </c>
      <c r="D353" s="22">
        <v>0</v>
      </c>
      <c r="E353" s="22">
        <v>0</v>
      </c>
      <c r="F353" s="22">
        <v>-5574802.8300000001</v>
      </c>
      <c r="G353" s="22">
        <f t="shared" si="65"/>
        <v>1032687.1299999999</v>
      </c>
      <c r="H353" s="22">
        <f t="shared" si="66"/>
        <v>5574802.8300000001</v>
      </c>
      <c r="I353" s="23">
        <f t="shared" si="67"/>
        <v>-15.629038201368672</v>
      </c>
      <c r="J353" s="23">
        <f t="shared" si="68"/>
        <v>0</v>
      </c>
      <c r="K353" s="23">
        <f t="shared" si="69"/>
        <v>0</v>
      </c>
    </row>
    <row r="354" spans="1:11">
      <c r="A354" s="26" t="s">
        <v>58</v>
      </c>
      <c r="B354" s="21" t="s">
        <v>59</v>
      </c>
      <c r="C354" s="22">
        <v>-6607489.96</v>
      </c>
      <c r="D354" s="22">
        <v>0</v>
      </c>
      <c r="E354" s="22">
        <v>0</v>
      </c>
      <c r="F354" s="22">
        <v>-5574802.8300000001</v>
      </c>
      <c r="G354" s="22">
        <f t="shared" si="65"/>
        <v>1032687.1299999999</v>
      </c>
      <c r="H354" s="22">
        <f t="shared" si="66"/>
        <v>5574802.8300000001</v>
      </c>
      <c r="I354" s="23">
        <f t="shared" si="67"/>
        <v>-15.629038201368672</v>
      </c>
      <c r="J354" s="23">
        <f t="shared" si="68"/>
        <v>0</v>
      </c>
      <c r="K354" s="23">
        <f t="shared" si="69"/>
        <v>0</v>
      </c>
    </row>
    <row r="355" spans="1:11" s="35" customFormat="1">
      <c r="A355" s="31" t="s">
        <v>208</v>
      </c>
      <c r="B355" s="32" t="s">
        <v>812</v>
      </c>
      <c r="C355" s="33"/>
      <c r="D355" s="33"/>
      <c r="E355" s="33"/>
      <c r="F355" s="33"/>
      <c r="G355" s="33"/>
      <c r="H355" s="33"/>
      <c r="I355" s="34"/>
      <c r="J355" s="34"/>
      <c r="K355" s="34"/>
    </row>
    <row r="356" spans="1:11">
      <c r="A356" s="20" t="s">
        <v>21</v>
      </c>
      <c r="B356" s="21" t="s">
        <v>22</v>
      </c>
      <c r="C356" s="22">
        <v>194647</v>
      </c>
      <c r="D356" s="22">
        <v>0</v>
      </c>
      <c r="E356" s="22">
        <v>0</v>
      </c>
      <c r="F356" s="22">
        <v>0</v>
      </c>
      <c r="G356" s="22">
        <f t="shared" ref="G356:G368" si="70">F356-C356</f>
        <v>-194647</v>
      </c>
      <c r="H356" s="22">
        <f t="shared" ref="H356:H368" si="71">E356-F356</f>
        <v>0</v>
      </c>
      <c r="I356" s="23">
        <f t="shared" ref="I356:I368" si="72">IF(ISERROR(F356/C356),0,F356/C356*100-100)</f>
        <v>-100</v>
      </c>
      <c r="J356" s="23">
        <f t="shared" ref="J356:J368" si="73">IF(ISERROR(F356/E356),0,F356/E356*100)</f>
        <v>0</v>
      </c>
      <c r="K356" s="23">
        <f t="shared" ref="K356:K368" si="74">IF(ISERROR(F356/D356),0,F356/D356*100)</f>
        <v>0</v>
      </c>
    </row>
    <row r="357" spans="1:11">
      <c r="A357" s="26" t="s">
        <v>67</v>
      </c>
      <c r="B357" s="21" t="s">
        <v>68</v>
      </c>
      <c r="C357" s="22">
        <v>194647</v>
      </c>
      <c r="D357" s="22">
        <v>0</v>
      </c>
      <c r="E357" s="22">
        <v>0</v>
      </c>
      <c r="F357" s="22">
        <v>0</v>
      </c>
      <c r="G357" s="22">
        <f t="shared" si="70"/>
        <v>-194647</v>
      </c>
      <c r="H357" s="22">
        <f t="shared" si="71"/>
        <v>0</v>
      </c>
      <c r="I357" s="23">
        <f t="shared" si="72"/>
        <v>-100</v>
      </c>
      <c r="J357" s="23">
        <f t="shared" si="73"/>
        <v>0</v>
      </c>
      <c r="K357" s="23">
        <f t="shared" si="74"/>
        <v>0</v>
      </c>
    </row>
    <row r="358" spans="1:11">
      <c r="A358" s="27" t="s">
        <v>69</v>
      </c>
      <c r="B358" s="21" t="s">
        <v>70</v>
      </c>
      <c r="C358" s="22">
        <v>194647</v>
      </c>
      <c r="D358" s="22">
        <v>0</v>
      </c>
      <c r="E358" s="22">
        <v>0</v>
      </c>
      <c r="F358" s="22">
        <v>0</v>
      </c>
      <c r="G358" s="22">
        <f t="shared" si="70"/>
        <v>-194647</v>
      </c>
      <c r="H358" s="22">
        <f t="shared" si="71"/>
        <v>0</v>
      </c>
      <c r="I358" s="23">
        <f t="shared" si="72"/>
        <v>-100</v>
      </c>
      <c r="J358" s="23">
        <f t="shared" si="73"/>
        <v>0</v>
      </c>
      <c r="K358" s="23">
        <f t="shared" si="74"/>
        <v>0</v>
      </c>
    </row>
    <row r="359" spans="1:11">
      <c r="A359" s="28" t="s">
        <v>71</v>
      </c>
      <c r="B359" s="21" t="s">
        <v>72</v>
      </c>
      <c r="C359" s="22">
        <v>194647</v>
      </c>
      <c r="D359" s="22">
        <v>0</v>
      </c>
      <c r="E359" s="22">
        <v>0</v>
      </c>
      <c r="F359" s="22">
        <v>0</v>
      </c>
      <c r="G359" s="22">
        <f t="shared" si="70"/>
        <v>-194647</v>
      </c>
      <c r="H359" s="22">
        <f t="shared" si="71"/>
        <v>0</v>
      </c>
      <c r="I359" s="23">
        <f t="shared" si="72"/>
        <v>-100</v>
      </c>
      <c r="J359" s="23">
        <f t="shared" si="73"/>
        <v>0</v>
      </c>
      <c r="K359" s="23">
        <f t="shared" si="74"/>
        <v>0</v>
      </c>
    </row>
    <row r="360" spans="1:11" ht="25.5">
      <c r="A360" s="29" t="s">
        <v>73</v>
      </c>
      <c r="B360" s="21" t="s">
        <v>74</v>
      </c>
      <c r="C360" s="22">
        <v>194647</v>
      </c>
      <c r="D360" s="22">
        <v>0</v>
      </c>
      <c r="E360" s="22">
        <v>0</v>
      </c>
      <c r="F360" s="22">
        <v>0</v>
      </c>
      <c r="G360" s="22">
        <f t="shared" si="70"/>
        <v>-194647</v>
      </c>
      <c r="H360" s="22">
        <f t="shared" si="71"/>
        <v>0</v>
      </c>
      <c r="I360" s="23">
        <f t="shared" si="72"/>
        <v>-100</v>
      </c>
      <c r="J360" s="23">
        <f t="shared" si="73"/>
        <v>0</v>
      </c>
      <c r="K360" s="23">
        <f t="shared" si="74"/>
        <v>0</v>
      </c>
    </row>
    <row r="361" spans="1:11" ht="25.5">
      <c r="A361" s="30" t="s">
        <v>75</v>
      </c>
      <c r="B361" s="21" t="s">
        <v>76</v>
      </c>
      <c r="C361" s="22">
        <v>194647</v>
      </c>
      <c r="D361" s="22">
        <v>0</v>
      </c>
      <c r="E361" s="22">
        <v>0</v>
      </c>
      <c r="F361" s="22">
        <v>0</v>
      </c>
      <c r="G361" s="22">
        <f t="shared" si="70"/>
        <v>-194647</v>
      </c>
      <c r="H361" s="22">
        <f t="shared" si="71"/>
        <v>0</v>
      </c>
      <c r="I361" s="23">
        <f t="shared" si="72"/>
        <v>-100</v>
      </c>
      <c r="J361" s="23">
        <f t="shared" si="73"/>
        <v>0</v>
      </c>
      <c r="K361" s="23">
        <f t="shared" si="74"/>
        <v>0</v>
      </c>
    </row>
    <row r="362" spans="1:11">
      <c r="A362" s="20" t="s">
        <v>27</v>
      </c>
      <c r="B362" s="21" t="s">
        <v>28</v>
      </c>
      <c r="C362" s="22">
        <v>141847.69</v>
      </c>
      <c r="D362" s="22">
        <v>0</v>
      </c>
      <c r="E362" s="22">
        <v>0</v>
      </c>
      <c r="F362" s="22">
        <v>0</v>
      </c>
      <c r="G362" s="22">
        <f t="shared" si="70"/>
        <v>-141847.69</v>
      </c>
      <c r="H362" s="22">
        <f t="shared" si="71"/>
        <v>0</v>
      </c>
      <c r="I362" s="23">
        <f t="shared" si="72"/>
        <v>-100</v>
      </c>
      <c r="J362" s="23">
        <f t="shared" si="73"/>
        <v>0</v>
      </c>
      <c r="K362" s="23">
        <f t="shared" si="74"/>
        <v>0</v>
      </c>
    </row>
    <row r="363" spans="1:11">
      <c r="A363" s="26" t="s">
        <v>29</v>
      </c>
      <c r="B363" s="21" t="s">
        <v>30</v>
      </c>
      <c r="C363" s="22">
        <v>141847.69</v>
      </c>
      <c r="D363" s="22">
        <v>0</v>
      </c>
      <c r="E363" s="22">
        <v>0</v>
      </c>
      <c r="F363" s="22">
        <v>0</v>
      </c>
      <c r="G363" s="22">
        <f t="shared" si="70"/>
        <v>-141847.69</v>
      </c>
      <c r="H363" s="22">
        <f t="shared" si="71"/>
        <v>0</v>
      </c>
      <c r="I363" s="23">
        <f t="shared" si="72"/>
        <v>-100</v>
      </c>
      <c r="J363" s="23">
        <f t="shared" si="73"/>
        <v>0</v>
      </c>
      <c r="K363" s="23">
        <f t="shared" si="74"/>
        <v>0</v>
      </c>
    </row>
    <row r="364" spans="1:11">
      <c r="A364" s="27" t="s">
        <v>31</v>
      </c>
      <c r="B364" s="21" t="s">
        <v>32</v>
      </c>
      <c r="C364" s="22">
        <v>141847.69</v>
      </c>
      <c r="D364" s="22">
        <v>0</v>
      </c>
      <c r="E364" s="22">
        <v>0</v>
      </c>
      <c r="F364" s="22">
        <v>0</v>
      </c>
      <c r="G364" s="22">
        <f t="shared" si="70"/>
        <v>-141847.69</v>
      </c>
      <c r="H364" s="22">
        <f t="shared" si="71"/>
        <v>0</v>
      </c>
      <c r="I364" s="23">
        <f t="shared" si="72"/>
        <v>-100</v>
      </c>
      <c r="J364" s="23">
        <f t="shared" si="73"/>
        <v>0</v>
      </c>
      <c r="K364" s="23">
        <f t="shared" si="74"/>
        <v>0</v>
      </c>
    </row>
    <row r="365" spans="1:11">
      <c r="A365" s="28" t="s">
        <v>33</v>
      </c>
      <c r="B365" s="21" t="s">
        <v>34</v>
      </c>
      <c r="C365" s="22">
        <v>141847.69</v>
      </c>
      <c r="D365" s="22">
        <v>0</v>
      </c>
      <c r="E365" s="22">
        <v>0</v>
      </c>
      <c r="F365" s="22">
        <v>0</v>
      </c>
      <c r="G365" s="22">
        <f t="shared" si="70"/>
        <v>-141847.69</v>
      </c>
      <c r="H365" s="22">
        <f t="shared" si="71"/>
        <v>0</v>
      </c>
      <c r="I365" s="23">
        <f t="shared" si="72"/>
        <v>-100</v>
      </c>
      <c r="J365" s="23">
        <f t="shared" si="73"/>
        <v>0</v>
      </c>
      <c r="K365" s="23">
        <f t="shared" si="74"/>
        <v>0</v>
      </c>
    </row>
    <row r="366" spans="1:11">
      <c r="A366" s="20"/>
      <c r="B366" s="21" t="s">
        <v>55</v>
      </c>
      <c r="C366" s="22">
        <v>52799.31</v>
      </c>
      <c r="D366" s="22">
        <v>0</v>
      </c>
      <c r="E366" s="22">
        <v>0</v>
      </c>
      <c r="F366" s="22">
        <v>0</v>
      </c>
      <c r="G366" s="22">
        <f t="shared" si="70"/>
        <v>-52799.31</v>
      </c>
      <c r="H366" s="22">
        <f t="shared" si="71"/>
        <v>0</v>
      </c>
      <c r="I366" s="23">
        <f t="shared" si="72"/>
        <v>-100</v>
      </c>
      <c r="J366" s="23">
        <f t="shared" si="73"/>
        <v>0</v>
      </c>
      <c r="K366" s="23">
        <f t="shared" si="74"/>
        <v>0</v>
      </c>
    </row>
    <row r="367" spans="1:11">
      <c r="A367" s="20" t="s">
        <v>56</v>
      </c>
      <c r="B367" s="21" t="s">
        <v>57</v>
      </c>
      <c r="C367" s="22">
        <v>-52799.31</v>
      </c>
      <c r="D367" s="22">
        <v>0</v>
      </c>
      <c r="E367" s="22">
        <v>0</v>
      </c>
      <c r="F367" s="22">
        <v>0</v>
      </c>
      <c r="G367" s="22">
        <f t="shared" si="70"/>
        <v>52799.31</v>
      </c>
      <c r="H367" s="22">
        <f t="shared" si="71"/>
        <v>0</v>
      </c>
      <c r="I367" s="23">
        <f t="shared" si="72"/>
        <v>-100</v>
      </c>
      <c r="J367" s="23">
        <f t="shared" si="73"/>
        <v>0</v>
      </c>
      <c r="K367" s="23">
        <f t="shared" si="74"/>
        <v>0</v>
      </c>
    </row>
    <row r="368" spans="1:11">
      <c r="A368" s="26" t="s">
        <v>58</v>
      </c>
      <c r="B368" s="21" t="s">
        <v>59</v>
      </c>
      <c r="C368" s="22">
        <v>-52799.31</v>
      </c>
      <c r="D368" s="22">
        <v>0</v>
      </c>
      <c r="E368" s="22">
        <v>0</v>
      </c>
      <c r="F368" s="22">
        <v>0</v>
      </c>
      <c r="G368" s="22">
        <f t="shared" si="70"/>
        <v>52799.31</v>
      </c>
      <c r="H368" s="22">
        <f t="shared" si="71"/>
        <v>0</v>
      </c>
      <c r="I368" s="23">
        <f t="shared" si="72"/>
        <v>-100</v>
      </c>
      <c r="J368" s="23">
        <f t="shared" si="73"/>
        <v>0</v>
      </c>
      <c r="K368" s="23">
        <f t="shared" si="74"/>
        <v>0</v>
      </c>
    </row>
    <row r="369" spans="1:11" s="35" customFormat="1">
      <c r="A369" s="36" t="s">
        <v>784</v>
      </c>
      <c r="B369" s="32" t="s">
        <v>785</v>
      </c>
      <c r="C369" s="33"/>
      <c r="D369" s="33"/>
      <c r="E369" s="33"/>
      <c r="F369" s="33"/>
      <c r="G369" s="33"/>
      <c r="H369" s="33"/>
      <c r="I369" s="34"/>
      <c r="J369" s="34"/>
      <c r="K369" s="34"/>
    </row>
    <row r="370" spans="1:11">
      <c r="A370" s="20" t="s">
        <v>21</v>
      </c>
      <c r="B370" s="21" t="s">
        <v>22</v>
      </c>
      <c r="C370" s="22">
        <v>194647</v>
      </c>
      <c r="D370" s="22">
        <v>0</v>
      </c>
      <c r="E370" s="22">
        <v>0</v>
      </c>
      <c r="F370" s="22">
        <v>0</v>
      </c>
      <c r="G370" s="22">
        <f t="shared" ref="G370:G382" si="75">F370-C370</f>
        <v>-194647</v>
      </c>
      <c r="H370" s="22">
        <f t="shared" ref="H370:H382" si="76">E370-F370</f>
        <v>0</v>
      </c>
      <c r="I370" s="23">
        <f t="shared" ref="I370:I382" si="77">IF(ISERROR(F370/C370),0,F370/C370*100-100)</f>
        <v>-100</v>
      </c>
      <c r="J370" s="23">
        <f t="shared" ref="J370:J382" si="78">IF(ISERROR(F370/E370),0,F370/E370*100)</f>
        <v>0</v>
      </c>
      <c r="K370" s="23">
        <f t="shared" ref="K370:K382" si="79">IF(ISERROR(F370/D370),0,F370/D370*100)</f>
        <v>0</v>
      </c>
    </row>
    <row r="371" spans="1:11">
      <c r="A371" s="26" t="s">
        <v>67</v>
      </c>
      <c r="B371" s="21" t="s">
        <v>68</v>
      </c>
      <c r="C371" s="22">
        <v>194647</v>
      </c>
      <c r="D371" s="22">
        <v>0</v>
      </c>
      <c r="E371" s="22">
        <v>0</v>
      </c>
      <c r="F371" s="22">
        <v>0</v>
      </c>
      <c r="G371" s="22">
        <f t="shared" si="75"/>
        <v>-194647</v>
      </c>
      <c r="H371" s="22">
        <f t="shared" si="76"/>
        <v>0</v>
      </c>
      <c r="I371" s="23">
        <f t="shared" si="77"/>
        <v>-100</v>
      </c>
      <c r="J371" s="23">
        <f t="shared" si="78"/>
        <v>0</v>
      </c>
      <c r="K371" s="23">
        <f t="shared" si="79"/>
        <v>0</v>
      </c>
    </row>
    <row r="372" spans="1:11">
      <c r="A372" s="27" t="s">
        <v>69</v>
      </c>
      <c r="B372" s="21" t="s">
        <v>70</v>
      </c>
      <c r="C372" s="22">
        <v>194647</v>
      </c>
      <c r="D372" s="22">
        <v>0</v>
      </c>
      <c r="E372" s="22">
        <v>0</v>
      </c>
      <c r="F372" s="22">
        <v>0</v>
      </c>
      <c r="G372" s="22">
        <f t="shared" si="75"/>
        <v>-194647</v>
      </c>
      <c r="H372" s="22">
        <f t="shared" si="76"/>
        <v>0</v>
      </c>
      <c r="I372" s="23">
        <f t="shared" si="77"/>
        <v>-100</v>
      </c>
      <c r="J372" s="23">
        <f t="shared" si="78"/>
        <v>0</v>
      </c>
      <c r="K372" s="23">
        <f t="shared" si="79"/>
        <v>0</v>
      </c>
    </row>
    <row r="373" spans="1:11">
      <c r="A373" s="28" t="s">
        <v>71</v>
      </c>
      <c r="B373" s="21" t="s">
        <v>72</v>
      </c>
      <c r="C373" s="22">
        <v>194647</v>
      </c>
      <c r="D373" s="22">
        <v>0</v>
      </c>
      <c r="E373" s="22">
        <v>0</v>
      </c>
      <c r="F373" s="22">
        <v>0</v>
      </c>
      <c r="G373" s="22">
        <f t="shared" si="75"/>
        <v>-194647</v>
      </c>
      <c r="H373" s="22">
        <f t="shared" si="76"/>
        <v>0</v>
      </c>
      <c r="I373" s="23">
        <f t="shared" si="77"/>
        <v>-100</v>
      </c>
      <c r="J373" s="23">
        <f t="shared" si="78"/>
        <v>0</v>
      </c>
      <c r="K373" s="23">
        <f t="shared" si="79"/>
        <v>0</v>
      </c>
    </row>
    <row r="374" spans="1:11" ht="25.5">
      <c r="A374" s="29" t="s">
        <v>73</v>
      </c>
      <c r="B374" s="21" t="s">
        <v>74</v>
      </c>
      <c r="C374" s="22">
        <v>194647</v>
      </c>
      <c r="D374" s="22">
        <v>0</v>
      </c>
      <c r="E374" s="22">
        <v>0</v>
      </c>
      <c r="F374" s="22">
        <v>0</v>
      </c>
      <c r="G374" s="22">
        <f t="shared" si="75"/>
        <v>-194647</v>
      </c>
      <c r="H374" s="22">
        <f t="shared" si="76"/>
        <v>0</v>
      </c>
      <c r="I374" s="23">
        <f t="shared" si="77"/>
        <v>-100</v>
      </c>
      <c r="J374" s="23">
        <f t="shared" si="78"/>
        <v>0</v>
      </c>
      <c r="K374" s="23">
        <f t="shared" si="79"/>
        <v>0</v>
      </c>
    </row>
    <row r="375" spans="1:11" ht="25.5">
      <c r="A375" s="30" t="s">
        <v>75</v>
      </c>
      <c r="B375" s="21" t="s">
        <v>76</v>
      </c>
      <c r="C375" s="22">
        <v>194647</v>
      </c>
      <c r="D375" s="22">
        <v>0</v>
      </c>
      <c r="E375" s="22">
        <v>0</v>
      </c>
      <c r="F375" s="22">
        <v>0</v>
      </c>
      <c r="G375" s="22">
        <f t="shared" si="75"/>
        <v>-194647</v>
      </c>
      <c r="H375" s="22">
        <f t="shared" si="76"/>
        <v>0</v>
      </c>
      <c r="I375" s="23">
        <f t="shared" si="77"/>
        <v>-100</v>
      </c>
      <c r="J375" s="23">
        <f t="shared" si="78"/>
        <v>0</v>
      </c>
      <c r="K375" s="23">
        <f t="shared" si="79"/>
        <v>0</v>
      </c>
    </row>
    <row r="376" spans="1:11">
      <c r="A376" s="20" t="s">
        <v>27</v>
      </c>
      <c r="B376" s="21" t="s">
        <v>28</v>
      </c>
      <c r="C376" s="22">
        <v>141847.69</v>
      </c>
      <c r="D376" s="22">
        <v>0</v>
      </c>
      <c r="E376" s="22">
        <v>0</v>
      </c>
      <c r="F376" s="22">
        <v>0</v>
      </c>
      <c r="G376" s="22">
        <f t="shared" si="75"/>
        <v>-141847.69</v>
      </c>
      <c r="H376" s="22">
        <f t="shared" si="76"/>
        <v>0</v>
      </c>
      <c r="I376" s="23">
        <f t="shared" si="77"/>
        <v>-100</v>
      </c>
      <c r="J376" s="23">
        <f t="shared" si="78"/>
        <v>0</v>
      </c>
      <c r="K376" s="23">
        <f t="shared" si="79"/>
        <v>0</v>
      </c>
    </row>
    <row r="377" spans="1:11">
      <c r="A377" s="26" t="s">
        <v>29</v>
      </c>
      <c r="B377" s="21" t="s">
        <v>30</v>
      </c>
      <c r="C377" s="22">
        <v>141847.69</v>
      </c>
      <c r="D377" s="22">
        <v>0</v>
      </c>
      <c r="E377" s="22">
        <v>0</v>
      </c>
      <c r="F377" s="22">
        <v>0</v>
      </c>
      <c r="G377" s="22">
        <f t="shared" si="75"/>
        <v>-141847.69</v>
      </c>
      <c r="H377" s="22">
        <f t="shared" si="76"/>
        <v>0</v>
      </c>
      <c r="I377" s="23">
        <f t="shared" si="77"/>
        <v>-100</v>
      </c>
      <c r="J377" s="23">
        <f t="shared" si="78"/>
        <v>0</v>
      </c>
      <c r="K377" s="23">
        <f t="shared" si="79"/>
        <v>0</v>
      </c>
    </row>
    <row r="378" spans="1:11">
      <c r="A378" s="27" t="s">
        <v>31</v>
      </c>
      <c r="B378" s="21" t="s">
        <v>32</v>
      </c>
      <c r="C378" s="22">
        <v>141847.69</v>
      </c>
      <c r="D378" s="22">
        <v>0</v>
      </c>
      <c r="E378" s="22">
        <v>0</v>
      </c>
      <c r="F378" s="22">
        <v>0</v>
      </c>
      <c r="G378" s="22">
        <f t="shared" si="75"/>
        <v>-141847.69</v>
      </c>
      <c r="H378" s="22">
        <f t="shared" si="76"/>
        <v>0</v>
      </c>
      <c r="I378" s="23">
        <f t="shared" si="77"/>
        <v>-100</v>
      </c>
      <c r="J378" s="23">
        <f t="shared" si="78"/>
        <v>0</v>
      </c>
      <c r="K378" s="23">
        <f t="shared" si="79"/>
        <v>0</v>
      </c>
    </row>
    <row r="379" spans="1:11">
      <c r="A379" s="28" t="s">
        <v>33</v>
      </c>
      <c r="B379" s="21" t="s">
        <v>34</v>
      </c>
      <c r="C379" s="22">
        <v>141847.69</v>
      </c>
      <c r="D379" s="22">
        <v>0</v>
      </c>
      <c r="E379" s="22">
        <v>0</v>
      </c>
      <c r="F379" s="22">
        <v>0</v>
      </c>
      <c r="G379" s="22">
        <f t="shared" si="75"/>
        <v>-141847.69</v>
      </c>
      <c r="H379" s="22">
        <f t="shared" si="76"/>
        <v>0</v>
      </c>
      <c r="I379" s="23">
        <f t="shared" si="77"/>
        <v>-100</v>
      </c>
      <c r="J379" s="23">
        <f t="shared" si="78"/>
        <v>0</v>
      </c>
      <c r="K379" s="23">
        <f t="shared" si="79"/>
        <v>0</v>
      </c>
    </row>
    <row r="380" spans="1:11">
      <c r="A380" s="20"/>
      <c r="B380" s="21" t="s">
        <v>55</v>
      </c>
      <c r="C380" s="22">
        <v>52799.31</v>
      </c>
      <c r="D380" s="22">
        <v>0</v>
      </c>
      <c r="E380" s="22">
        <v>0</v>
      </c>
      <c r="F380" s="22">
        <v>0</v>
      </c>
      <c r="G380" s="22">
        <f t="shared" si="75"/>
        <v>-52799.31</v>
      </c>
      <c r="H380" s="22">
        <f t="shared" si="76"/>
        <v>0</v>
      </c>
      <c r="I380" s="23">
        <f t="shared" si="77"/>
        <v>-100</v>
      </c>
      <c r="J380" s="23">
        <f t="shared" si="78"/>
        <v>0</v>
      </c>
      <c r="K380" s="23">
        <f t="shared" si="79"/>
        <v>0</v>
      </c>
    </row>
    <row r="381" spans="1:11">
      <c r="A381" s="20" t="s">
        <v>56</v>
      </c>
      <c r="B381" s="21" t="s">
        <v>57</v>
      </c>
      <c r="C381" s="22">
        <v>-52799.31</v>
      </c>
      <c r="D381" s="22">
        <v>0</v>
      </c>
      <c r="E381" s="22">
        <v>0</v>
      </c>
      <c r="F381" s="22">
        <v>0</v>
      </c>
      <c r="G381" s="22">
        <f t="shared" si="75"/>
        <v>52799.31</v>
      </c>
      <c r="H381" s="22">
        <f t="shared" si="76"/>
        <v>0</v>
      </c>
      <c r="I381" s="23">
        <f t="shared" si="77"/>
        <v>-100</v>
      </c>
      <c r="J381" s="23">
        <f t="shared" si="78"/>
        <v>0</v>
      </c>
      <c r="K381" s="23">
        <f t="shared" si="79"/>
        <v>0</v>
      </c>
    </row>
    <row r="382" spans="1:11">
      <c r="A382" s="26" t="s">
        <v>58</v>
      </c>
      <c r="B382" s="21" t="s">
        <v>59</v>
      </c>
      <c r="C382" s="22">
        <v>-52799.31</v>
      </c>
      <c r="D382" s="22">
        <v>0</v>
      </c>
      <c r="E382" s="22">
        <v>0</v>
      </c>
      <c r="F382" s="22">
        <v>0</v>
      </c>
      <c r="G382" s="22">
        <f t="shared" si="75"/>
        <v>52799.31</v>
      </c>
      <c r="H382" s="22">
        <f t="shared" si="76"/>
        <v>0</v>
      </c>
      <c r="I382" s="23">
        <f t="shared" si="77"/>
        <v>-100</v>
      </c>
      <c r="J382" s="23">
        <f t="shared" si="78"/>
        <v>0</v>
      </c>
      <c r="K382" s="23">
        <f t="shared" si="79"/>
        <v>0</v>
      </c>
    </row>
    <row r="383" spans="1:11" s="35" customFormat="1">
      <c r="A383" s="31" t="s">
        <v>212</v>
      </c>
      <c r="B383" s="32" t="s">
        <v>213</v>
      </c>
      <c r="C383" s="33"/>
      <c r="D383" s="33"/>
      <c r="E383" s="33"/>
      <c r="F383" s="33"/>
      <c r="G383" s="33"/>
      <c r="H383" s="33"/>
      <c r="I383" s="34"/>
      <c r="J383" s="34"/>
      <c r="K383" s="34"/>
    </row>
    <row r="384" spans="1:11">
      <c r="A384" s="20" t="s">
        <v>21</v>
      </c>
      <c r="B384" s="21" t="s">
        <v>22</v>
      </c>
      <c r="C384" s="22">
        <v>9747461.0299999993</v>
      </c>
      <c r="D384" s="22">
        <v>9809266</v>
      </c>
      <c r="E384" s="22">
        <v>4027174</v>
      </c>
      <c r="F384" s="22">
        <v>9805292.6899999995</v>
      </c>
      <c r="G384" s="22">
        <f t="shared" ref="G384:G406" si="80">F384-C384</f>
        <v>57831.660000000149</v>
      </c>
      <c r="H384" s="22">
        <f t="shared" ref="H384:H406" si="81">E384-F384</f>
        <v>-5778118.6899999995</v>
      </c>
      <c r="I384" s="23">
        <f t="shared" ref="I384:I406" si="82">IF(ISERROR(F384/C384),0,F384/C384*100-100)</f>
        <v>0.59329973027857363</v>
      </c>
      <c r="J384" s="23">
        <f t="shared" ref="J384:J406" si="83">IF(ISERROR(F384/E384),0,F384/E384*100)</f>
        <v>243.47824777374902</v>
      </c>
      <c r="K384" s="23">
        <f t="shared" ref="K384:K406" si="84">IF(ISERROR(F384/D384),0,F384/D384*100)</f>
        <v>99.959494318942916</v>
      </c>
    </row>
    <row r="385" spans="1:11" ht="25.5">
      <c r="A385" s="26" t="s">
        <v>65</v>
      </c>
      <c r="B385" s="21" t="s">
        <v>66</v>
      </c>
      <c r="C385" s="22">
        <v>1286.03</v>
      </c>
      <c r="D385" s="22">
        <v>6615</v>
      </c>
      <c r="E385" s="22">
        <v>3306</v>
      </c>
      <c r="F385" s="22">
        <v>2641.69</v>
      </c>
      <c r="G385" s="22">
        <f t="shared" si="80"/>
        <v>1355.66</v>
      </c>
      <c r="H385" s="22">
        <f t="shared" si="81"/>
        <v>664.31</v>
      </c>
      <c r="I385" s="23">
        <f t="shared" si="82"/>
        <v>105.41433714610079</v>
      </c>
      <c r="J385" s="23">
        <f t="shared" si="83"/>
        <v>79.905928614640061</v>
      </c>
      <c r="K385" s="23">
        <f t="shared" si="84"/>
        <v>39.934845049130764</v>
      </c>
    </row>
    <row r="386" spans="1:11">
      <c r="A386" s="26" t="s">
        <v>67</v>
      </c>
      <c r="B386" s="21" t="s">
        <v>68</v>
      </c>
      <c r="C386" s="22">
        <v>0</v>
      </c>
      <c r="D386" s="22">
        <v>7560</v>
      </c>
      <c r="E386" s="22">
        <v>0</v>
      </c>
      <c r="F386" s="22">
        <v>7560</v>
      </c>
      <c r="G386" s="22">
        <f t="shared" si="80"/>
        <v>7560</v>
      </c>
      <c r="H386" s="22">
        <f t="shared" si="81"/>
        <v>-7560</v>
      </c>
      <c r="I386" s="23">
        <f t="shared" si="82"/>
        <v>0</v>
      </c>
      <c r="J386" s="23">
        <f t="shared" si="83"/>
        <v>0</v>
      </c>
      <c r="K386" s="23">
        <f t="shared" si="84"/>
        <v>100</v>
      </c>
    </row>
    <row r="387" spans="1:11">
      <c r="A387" s="27" t="s">
        <v>69</v>
      </c>
      <c r="B387" s="21" t="s">
        <v>70</v>
      </c>
      <c r="C387" s="22">
        <v>0</v>
      </c>
      <c r="D387" s="22">
        <v>7560</v>
      </c>
      <c r="E387" s="22">
        <v>0</v>
      </c>
      <c r="F387" s="22">
        <v>7560</v>
      </c>
      <c r="G387" s="22">
        <f t="shared" si="80"/>
        <v>7560</v>
      </c>
      <c r="H387" s="22">
        <f t="shared" si="81"/>
        <v>-7560</v>
      </c>
      <c r="I387" s="23">
        <f t="shared" si="82"/>
        <v>0</v>
      </c>
      <c r="J387" s="23">
        <f t="shared" si="83"/>
        <v>0</v>
      </c>
      <c r="K387" s="23">
        <f t="shared" si="84"/>
        <v>100</v>
      </c>
    </row>
    <row r="388" spans="1:11">
      <c r="A388" s="28" t="s">
        <v>71</v>
      </c>
      <c r="B388" s="21" t="s">
        <v>72</v>
      </c>
      <c r="C388" s="22">
        <v>0</v>
      </c>
      <c r="D388" s="22">
        <v>7560</v>
      </c>
      <c r="E388" s="22">
        <v>0</v>
      </c>
      <c r="F388" s="22">
        <v>7560</v>
      </c>
      <c r="G388" s="22">
        <f t="shared" si="80"/>
        <v>7560</v>
      </c>
      <c r="H388" s="22">
        <f t="shared" si="81"/>
        <v>-7560</v>
      </c>
      <c r="I388" s="23">
        <f t="shared" si="82"/>
        <v>0</v>
      </c>
      <c r="J388" s="23">
        <f t="shared" si="83"/>
        <v>0</v>
      </c>
      <c r="K388" s="23">
        <f t="shared" si="84"/>
        <v>100</v>
      </c>
    </row>
    <row r="389" spans="1:11" ht="25.5">
      <c r="A389" s="29" t="s">
        <v>73</v>
      </c>
      <c r="B389" s="21" t="s">
        <v>74</v>
      </c>
      <c r="C389" s="22">
        <v>0</v>
      </c>
      <c r="D389" s="22">
        <v>7560</v>
      </c>
      <c r="E389" s="22">
        <v>0</v>
      </c>
      <c r="F389" s="22">
        <v>7560</v>
      </c>
      <c r="G389" s="22">
        <f t="shared" si="80"/>
        <v>7560</v>
      </c>
      <c r="H389" s="22">
        <f t="shared" si="81"/>
        <v>-7560</v>
      </c>
      <c r="I389" s="23">
        <f t="shared" si="82"/>
        <v>0</v>
      </c>
      <c r="J389" s="23">
        <f t="shared" si="83"/>
        <v>0</v>
      </c>
      <c r="K389" s="23">
        <f t="shared" si="84"/>
        <v>100</v>
      </c>
    </row>
    <row r="390" spans="1:11" ht="25.5">
      <c r="A390" s="30" t="s">
        <v>75</v>
      </c>
      <c r="B390" s="21" t="s">
        <v>76</v>
      </c>
      <c r="C390" s="22">
        <v>0</v>
      </c>
      <c r="D390" s="22">
        <v>7560</v>
      </c>
      <c r="E390" s="22">
        <v>0</v>
      </c>
      <c r="F390" s="22">
        <v>7560</v>
      </c>
      <c r="G390" s="22">
        <f t="shared" si="80"/>
        <v>7560</v>
      </c>
      <c r="H390" s="22">
        <f t="shared" si="81"/>
        <v>-7560</v>
      </c>
      <c r="I390" s="23">
        <f t="shared" si="82"/>
        <v>0</v>
      </c>
      <c r="J390" s="23">
        <f t="shared" si="83"/>
        <v>0</v>
      </c>
      <c r="K390" s="23">
        <f t="shared" si="84"/>
        <v>100</v>
      </c>
    </row>
    <row r="391" spans="1:11">
      <c r="A391" s="26" t="s">
        <v>23</v>
      </c>
      <c r="B391" s="21" t="s">
        <v>24</v>
      </c>
      <c r="C391" s="22">
        <v>9746175</v>
      </c>
      <c r="D391" s="22">
        <v>9795091</v>
      </c>
      <c r="E391" s="22">
        <v>4023868</v>
      </c>
      <c r="F391" s="22">
        <v>9795091</v>
      </c>
      <c r="G391" s="22">
        <f t="shared" si="80"/>
        <v>48916</v>
      </c>
      <c r="H391" s="22">
        <f t="shared" si="81"/>
        <v>-5771223</v>
      </c>
      <c r="I391" s="23">
        <f t="shared" si="82"/>
        <v>0.50189946312271161</v>
      </c>
      <c r="J391" s="23">
        <f t="shared" si="83"/>
        <v>243.42475946030038</v>
      </c>
      <c r="K391" s="23">
        <f t="shared" si="84"/>
        <v>100</v>
      </c>
    </row>
    <row r="392" spans="1:11">
      <c r="A392" s="27" t="s">
        <v>25</v>
      </c>
      <c r="B392" s="21" t="s">
        <v>26</v>
      </c>
      <c r="C392" s="22">
        <v>9746175</v>
      </c>
      <c r="D392" s="22">
        <v>9795091</v>
      </c>
      <c r="E392" s="22">
        <v>4023868</v>
      </c>
      <c r="F392" s="22">
        <v>9795091</v>
      </c>
      <c r="G392" s="22">
        <f t="shared" si="80"/>
        <v>48916</v>
      </c>
      <c r="H392" s="22">
        <f t="shared" si="81"/>
        <v>-5771223</v>
      </c>
      <c r="I392" s="23">
        <f t="shared" si="82"/>
        <v>0.50189946312271161</v>
      </c>
      <c r="J392" s="23">
        <f t="shared" si="83"/>
        <v>243.42475946030038</v>
      </c>
      <c r="K392" s="23">
        <f t="shared" si="84"/>
        <v>100</v>
      </c>
    </row>
    <row r="393" spans="1:11">
      <c r="A393" s="20" t="s">
        <v>27</v>
      </c>
      <c r="B393" s="21" t="s">
        <v>28</v>
      </c>
      <c r="C393" s="22">
        <v>3985053.03</v>
      </c>
      <c r="D393" s="22">
        <v>9809266</v>
      </c>
      <c r="E393" s="22">
        <v>4027174</v>
      </c>
      <c r="F393" s="22">
        <v>3797333.45</v>
      </c>
      <c r="G393" s="22">
        <f t="shared" si="80"/>
        <v>-187719.57999999961</v>
      </c>
      <c r="H393" s="22">
        <f t="shared" si="81"/>
        <v>229840.54999999981</v>
      </c>
      <c r="I393" s="23">
        <f t="shared" si="82"/>
        <v>-4.7105917684613416</v>
      </c>
      <c r="J393" s="23">
        <f t="shared" si="83"/>
        <v>94.292758395837879</v>
      </c>
      <c r="K393" s="23">
        <f t="shared" si="84"/>
        <v>38.711698204534365</v>
      </c>
    </row>
    <row r="394" spans="1:11">
      <c r="A394" s="26" t="s">
        <v>29</v>
      </c>
      <c r="B394" s="21" t="s">
        <v>30</v>
      </c>
      <c r="C394" s="22">
        <v>3930642.88</v>
      </c>
      <c r="D394" s="22">
        <v>9546645</v>
      </c>
      <c r="E394" s="22">
        <v>3972174</v>
      </c>
      <c r="F394" s="22">
        <v>3721315.81</v>
      </c>
      <c r="G394" s="22">
        <f t="shared" si="80"/>
        <v>-209327.06999999983</v>
      </c>
      <c r="H394" s="22">
        <f t="shared" si="81"/>
        <v>250858.18999999994</v>
      </c>
      <c r="I394" s="23">
        <f t="shared" si="82"/>
        <v>-5.3255173871201436</v>
      </c>
      <c r="J394" s="23">
        <f t="shared" si="83"/>
        <v>93.68461225515297</v>
      </c>
      <c r="K394" s="23">
        <f t="shared" si="84"/>
        <v>38.980351840882321</v>
      </c>
    </row>
    <row r="395" spans="1:11">
      <c r="A395" s="27" t="s">
        <v>31</v>
      </c>
      <c r="B395" s="21" t="s">
        <v>32</v>
      </c>
      <c r="C395" s="22">
        <v>3928238.0800000001</v>
      </c>
      <c r="D395" s="22">
        <v>9542296</v>
      </c>
      <c r="E395" s="22">
        <v>3970000</v>
      </c>
      <c r="F395" s="22">
        <v>3720019.81</v>
      </c>
      <c r="G395" s="22">
        <f t="shared" si="80"/>
        <v>-208218.27000000002</v>
      </c>
      <c r="H395" s="22">
        <f t="shared" si="81"/>
        <v>249980.18999999994</v>
      </c>
      <c r="I395" s="23">
        <f t="shared" si="82"/>
        <v>-5.3005511824782303</v>
      </c>
      <c r="J395" s="23">
        <f t="shared" si="83"/>
        <v>93.703269773299752</v>
      </c>
      <c r="K395" s="23">
        <f t="shared" si="84"/>
        <v>38.984535902051249</v>
      </c>
    </row>
    <row r="396" spans="1:11">
      <c r="A396" s="28" t="s">
        <v>33</v>
      </c>
      <c r="B396" s="21" t="s">
        <v>34</v>
      </c>
      <c r="C396" s="22">
        <v>3482982.21</v>
      </c>
      <c r="D396" s="22">
        <v>8387434</v>
      </c>
      <c r="E396" s="22">
        <v>3500000</v>
      </c>
      <c r="F396" s="22">
        <v>3324948.19</v>
      </c>
      <c r="G396" s="22">
        <f t="shared" si="80"/>
        <v>-158034.02000000002</v>
      </c>
      <c r="H396" s="22">
        <f t="shared" si="81"/>
        <v>175051.81000000006</v>
      </c>
      <c r="I396" s="23">
        <f t="shared" si="82"/>
        <v>-4.5373191842975302</v>
      </c>
      <c r="J396" s="23">
        <f t="shared" si="83"/>
        <v>94.998519714285706</v>
      </c>
      <c r="K396" s="23">
        <f t="shared" si="84"/>
        <v>39.642019120508131</v>
      </c>
    </row>
    <row r="397" spans="1:11">
      <c r="A397" s="28" t="s">
        <v>35</v>
      </c>
      <c r="B397" s="21" t="s">
        <v>36</v>
      </c>
      <c r="C397" s="22">
        <v>445255.87</v>
      </c>
      <c r="D397" s="22">
        <v>1154862</v>
      </c>
      <c r="E397" s="22">
        <v>470000</v>
      </c>
      <c r="F397" s="22">
        <v>395071.62</v>
      </c>
      <c r="G397" s="22">
        <f t="shared" si="80"/>
        <v>-50184.25</v>
      </c>
      <c r="H397" s="22">
        <f t="shared" si="81"/>
        <v>74928.38</v>
      </c>
      <c r="I397" s="23">
        <f t="shared" si="82"/>
        <v>-11.270878921820838</v>
      </c>
      <c r="J397" s="23">
        <f t="shared" si="83"/>
        <v>84.057791489361705</v>
      </c>
      <c r="K397" s="23">
        <f t="shared" si="84"/>
        <v>34.209422424497468</v>
      </c>
    </row>
    <row r="398" spans="1:11">
      <c r="A398" s="29" t="s">
        <v>77</v>
      </c>
      <c r="B398" s="21" t="s">
        <v>78</v>
      </c>
      <c r="C398" s="22">
        <v>5416.73</v>
      </c>
      <c r="D398" s="22">
        <v>0</v>
      </c>
      <c r="E398" s="22">
        <v>0</v>
      </c>
      <c r="F398" s="22">
        <v>1374.79</v>
      </c>
      <c r="G398" s="22">
        <f t="shared" si="80"/>
        <v>-4041.9399999999996</v>
      </c>
      <c r="H398" s="22">
        <f t="shared" si="81"/>
        <v>-1374.79</v>
      </c>
      <c r="I398" s="23">
        <f t="shared" si="82"/>
        <v>-74.619558294395318</v>
      </c>
      <c r="J398" s="23">
        <f t="shared" si="83"/>
        <v>0</v>
      </c>
      <c r="K398" s="23">
        <f t="shared" si="84"/>
        <v>0</v>
      </c>
    </row>
    <row r="399" spans="1:11" ht="25.5">
      <c r="A399" s="27" t="s">
        <v>43</v>
      </c>
      <c r="B399" s="21" t="s">
        <v>44</v>
      </c>
      <c r="C399" s="22">
        <v>2404.8000000000002</v>
      </c>
      <c r="D399" s="22">
        <v>4349</v>
      </c>
      <c r="E399" s="22">
        <v>2174</v>
      </c>
      <c r="F399" s="22">
        <v>1296</v>
      </c>
      <c r="G399" s="22">
        <f t="shared" si="80"/>
        <v>-1108.8000000000002</v>
      </c>
      <c r="H399" s="22">
        <f t="shared" si="81"/>
        <v>878</v>
      </c>
      <c r="I399" s="23">
        <f t="shared" si="82"/>
        <v>-46.107784431137731</v>
      </c>
      <c r="J399" s="23">
        <f t="shared" si="83"/>
        <v>59.613615455381783</v>
      </c>
      <c r="K399" s="23">
        <f t="shared" si="84"/>
        <v>29.799954012416645</v>
      </c>
    </row>
    <row r="400" spans="1:11">
      <c r="A400" s="28" t="s">
        <v>45</v>
      </c>
      <c r="B400" s="21" t="s">
        <v>46</v>
      </c>
      <c r="C400" s="22">
        <v>2404.8000000000002</v>
      </c>
      <c r="D400" s="22">
        <v>4349</v>
      </c>
      <c r="E400" s="22">
        <v>2174</v>
      </c>
      <c r="F400" s="22">
        <v>1296</v>
      </c>
      <c r="G400" s="22">
        <f t="shared" si="80"/>
        <v>-1108.8000000000002</v>
      </c>
      <c r="H400" s="22">
        <f t="shared" si="81"/>
        <v>878</v>
      </c>
      <c r="I400" s="23">
        <f t="shared" si="82"/>
        <v>-46.107784431137731</v>
      </c>
      <c r="J400" s="23">
        <f t="shared" si="83"/>
        <v>59.613615455381783</v>
      </c>
      <c r="K400" s="23">
        <f t="shared" si="84"/>
        <v>29.799954012416645</v>
      </c>
    </row>
    <row r="401" spans="1:11" ht="25.5">
      <c r="A401" s="29" t="s">
        <v>83</v>
      </c>
      <c r="B401" s="21" t="s">
        <v>84</v>
      </c>
      <c r="C401" s="22">
        <v>2404.8000000000002</v>
      </c>
      <c r="D401" s="22">
        <v>4349</v>
      </c>
      <c r="E401" s="22">
        <v>2174</v>
      </c>
      <c r="F401" s="22">
        <v>1296</v>
      </c>
      <c r="G401" s="22">
        <f t="shared" si="80"/>
        <v>-1108.8000000000002</v>
      </c>
      <c r="H401" s="22">
        <f t="shared" si="81"/>
        <v>878</v>
      </c>
      <c r="I401" s="23">
        <f t="shared" si="82"/>
        <v>-46.107784431137731</v>
      </c>
      <c r="J401" s="23">
        <f t="shared" si="83"/>
        <v>59.613615455381783</v>
      </c>
      <c r="K401" s="23">
        <f t="shared" si="84"/>
        <v>29.799954012416645</v>
      </c>
    </row>
    <row r="402" spans="1:11">
      <c r="A402" s="26" t="s">
        <v>51</v>
      </c>
      <c r="B402" s="21" t="s">
        <v>52</v>
      </c>
      <c r="C402" s="22">
        <v>54410.15</v>
      </c>
      <c r="D402" s="22">
        <v>262621</v>
      </c>
      <c r="E402" s="22">
        <v>55000</v>
      </c>
      <c r="F402" s="22">
        <v>76017.64</v>
      </c>
      <c r="G402" s="22">
        <f t="shared" si="80"/>
        <v>21607.489999999998</v>
      </c>
      <c r="H402" s="22">
        <f t="shared" si="81"/>
        <v>-21017.64</v>
      </c>
      <c r="I402" s="23">
        <f t="shared" si="82"/>
        <v>39.712241190292616</v>
      </c>
      <c r="J402" s="23">
        <f t="shared" si="83"/>
        <v>138.21389090909091</v>
      </c>
      <c r="K402" s="23">
        <f t="shared" si="84"/>
        <v>28.945758336157429</v>
      </c>
    </row>
    <row r="403" spans="1:11">
      <c r="A403" s="27" t="s">
        <v>53</v>
      </c>
      <c r="B403" s="21" t="s">
        <v>54</v>
      </c>
      <c r="C403" s="22">
        <v>54410.15</v>
      </c>
      <c r="D403" s="22">
        <v>262621</v>
      </c>
      <c r="E403" s="22">
        <v>55000</v>
      </c>
      <c r="F403" s="22">
        <v>76017.64</v>
      </c>
      <c r="G403" s="22">
        <f t="shared" si="80"/>
        <v>21607.489999999998</v>
      </c>
      <c r="H403" s="22">
        <f t="shared" si="81"/>
        <v>-21017.64</v>
      </c>
      <c r="I403" s="23">
        <f t="shared" si="82"/>
        <v>39.712241190292616</v>
      </c>
      <c r="J403" s="23">
        <f t="shared" si="83"/>
        <v>138.21389090909091</v>
      </c>
      <c r="K403" s="23">
        <f t="shared" si="84"/>
        <v>28.945758336157429</v>
      </c>
    </row>
    <row r="404" spans="1:11">
      <c r="A404" s="20"/>
      <c r="B404" s="21" t="s">
        <v>55</v>
      </c>
      <c r="C404" s="22">
        <v>5762408</v>
      </c>
      <c r="D404" s="22">
        <v>0</v>
      </c>
      <c r="E404" s="22">
        <v>0</v>
      </c>
      <c r="F404" s="22">
        <v>6007959.2400000002</v>
      </c>
      <c r="G404" s="22">
        <f t="shared" si="80"/>
        <v>245551.24000000022</v>
      </c>
      <c r="H404" s="22">
        <f t="shared" si="81"/>
        <v>-6007959.2400000002</v>
      </c>
      <c r="I404" s="23">
        <f t="shared" si="82"/>
        <v>4.2612609173109632</v>
      </c>
      <c r="J404" s="23">
        <f t="shared" si="83"/>
        <v>0</v>
      </c>
      <c r="K404" s="23">
        <f t="shared" si="84"/>
        <v>0</v>
      </c>
    </row>
    <row r="405" spans="1:11">
      <c r="A405" s="20" t="s">
        <v>56</v>
      </c>
      <c r="B405" s="21" t="s">
        <v>57</v>
      </c>
      <c r="C405" s="22">
        <v>-5762408</v>
      </c>
      <c r="D405" s="22">
        <v>0</v>
      </c>
      <c r="E405" s="22">
        <v>0</v>
      </c>
      <c r="F405" s="22">
        <v>-6007959.2400000002</v>
      </c>
      <c r="G405" s="22">
        <f t="shared" si="80"/>
        <v>-245551.24000000022</v>
      </c>
      <c r="H405" s="22">
        <f t="shared" si="81"/>
        <v>6007959.2400000002</v>
      </c>
      <c r="I405" s="23">
        <f t="shared" si="82"/>
        <v>4.2612609173109632</v>
      </c>
      <c r="J405" s="23">
        <f t="shared" si="83"/>
        <v>0</v>
      </c>
      <c r="K405" s="23">
        <f t="shared" si="84"/>
        <v>0</v>
      </c>
    </row>
    <row r="406" spans="1:11">
      <c r="A406" s="26" t="s">
        <v>58</v>
      </c>
      <c r="B406" s="21" t="s">
        <v>59</v>
      </c>
      <c r="C406" s="22">
        <v>-5762408</v>
      </c>
      <c r="D406" s="22">
        <v>0</v>
      </c>
      <c r="E406" s="22">
        <v>0</v>
      </c>
      <c r="F406" s="22">
        <v>-6007959.2400000002</v>
      </c>
      <c r="G406" s="22">
        <f t="shared" si="80"/>
        <v>-245551.24000000022</v>
      </c>
      <c r="H406" s="22">
        <f t="shared" si="81"/>
        <v>6007959.2400000002</v>
      </c>
      <c r="I406" s="23">
        <f t="shared" si="82"/>
        <v>4.2612609173109632</v>
      </c>
      <c r="J406" s="23">
        <f t="shared" si="83"/>
        <v>0</v>
      </c>
      <c r="K406" s="23">
        <f t="shared" si="84"/>
        <v>0</v>
      </c>
    </row>
    <row r="407" spans="1:11" s="35" customFormat="1">
      <c r="A407" s="31" t="s">
        <v>114</v>
      </c>
      <c r="B407" s="32" t="s">
        <v>115</v>
      </c>
      <c r="C407" s="33"/>
      <c r="D407" s="33"/>
      <c r="E407" s="33"/>
      <c r="F407" s="33"/>
      <c r="G407" s="33"/>
      <c r="H407" s="33"/>
      <c r="I407" s="34"/>
      <c r="J407" s="34"/>
      <c r="K407" s="34"/>
    </row>
    <row r="408" spans="1:11">
      <c r="A408" s="20" t="s">
        <v>21</v>
      </c>
      <c r="B408" s="21" t="s">
        <v>22</v>
      </c>
      <c r="C408" s="22">
        <v>277867</v>
      </c>
      <c r="D408" s="22">
        <v>136394</v>
      </c>
      <c r="E408" s="22">
        <v>0</v>
      </c>
      <c r="F408" s="22">
        <v>136394</v>
      </c>
      <c r="G408" s="22">
        <f t="shared" ref="G408:G418" si="85">F408-C408</f>
        <v>-141473</v>
      </c>
      <c r="H408" s="22">
        <f t="shared" ref="H408:H418" si="86">E408-F408</f>
        <v>-136394</v>
      </c>
      <c r="I408" s="23">
        <f t="shared" ref="I408:I418" si="87">IF(ISERROR(F408/C408),0,F408/C408*100-100)</f>
        <v>-50.913926446825279</v>
      </c>
      <c r="J408" s="23">
        <f t="shared" ref="J408:J418" si="88">IF(ISERROR(F408/E408),0,F408/E408*100)</f>
        <v>0</v>
      </c>
      <c r="K408" s="23">
        <f t="shared" ref="K408:K418" si="89">IF(ISERROR(F408/D408),0,F408/D408*100)</f>
        <v>100</v>
      </c>
    </row>
    <row r="409" spans="1:11">
      <c r="A409" s="26" t="s">
        <v>23</v>
      </c>
      <c r="B409" s="21" t="s">
        <v>24</v>
      </c>
      <c r="C409" s="22">
        <v>277867</v>
      </c>
      <c r="D409" s="22">
        <v>136394</v>
      </c>
      <c r="E409" s="22">
        <v>0</v>
      </c>
      <c r="F409" s="22">
        <v>136394</v>
      </c>
      <c r="G409" s="22">
        <f t="shared" si="85"/>
        <v>-141473</v>
      </c>
      <c r="H409" s="22">
        <f t="shared" si="86"/>
        <v>-136394</v>
      </c>
      <c r="I409" s="23">
        <f t="shared" si="87"/>
        <v>-50.913926446825279</v>
      </c>
      <c r="J409" s="23">
        <f t="shared" si="88"/>
        <v>0</v>
      </c>
      <c r="K409" s="23">
        <f t="shared" si="89"/>
        <v>100</v>
      </c>
    </row>
    <row r="410" spans="1:11">
      <c r="A410" s="27" t="s">
        <v>25</v>
      </c>
      <c r="B410" s="21" t="s">
        <v>26</v>
      </c>
      <c r="C410" s="22">
        <v>277867</v>
      </c>
      <c r="D410" s="22">
        <v>136394</v>
      </c>
      <c r="E410" s="22">
        <v>0</v>
      </c>
      <c r="F410" s="22">
        <v>136394</v>
      </c>
      <c r="G410" s="22">
        <f t="shared" si="85"/>
        <v>-141473</v>
      </c>
      <c r="H410" s="22">
        <f t="shared" si="86"/>
        <v>-136394</v>
      </c>
      <c r="I410" s="23">
        <f t="shared" si="87"/>
        <v>-50.913926446825279</v>
      </c>
      <c r="J410" s="23">
        <f t="shared" si="88"/>
        <v>0</v>
      </c>
      <c r="K410" s="23">
        <f t="shared" si="89"/>
        <v>100</v>
      </c>
    </row>
    <row r="411" spans="1:11">
      <c r="A411" s="20" t="s">
        <v>27</v>
      </c>
      <c r="B411" s="21" t="s">
        <v>28</v>
      </c>
      <c r="C411" s="22">
        <v>264620.92</v>
      </c>
      <c r="D411" s="22">
        <v>136394</v>
      </c>
      <c r="E411" s="22">
        <v>0</v>
      </c>
      <c r="F411" s="22">
        <v>136393.92000000001</v>
      </c>
      <c r="G411" s="22">
        <f t="shared" si="85"/>
        <v>-128226.99999999997</v>
      </c>
      <c r="H411" s="22">
        <f t="shared" si="86"/>
        <v>-136393.92000000001</v>
      </c>
      <c r="I411" s="23">
        <f t="shared" si="87"/>
        <v>-48.456864256990706</v>
      </c>
      <c r="J411" s="23">
        <f t="shared" si="88"/>
        <v>0</v>
      </c>
      <c r="K411" s="23">
        <f t="shared" si="89"/>
        <v>99.999941346393555</v>
      </c>
    </row>
    <row r="412" spans="1:11">
      <c r="A412" s="26" t="s">
        <v>29</v>
      </c>
      <c r="B412" s="21" t="s">
        <v>30</v>
      </c>
      <c r="C412" s="22">
        <v>264620.92</v>
      </c>
      <c r="D412" s="22">
        <v>136394</v>
      </c>
      <c r="E412" s="22">
        <v>0</v>
      </c>
      <c r="F412" s="22">
        <v>136393.92000000001</v>
      </c>
      <c r="G412" s="22">
        <f t="shared" si="85"/>
        <v>-128226.99999999997</v>
      </c>
      <c r="H412" s="22">
        <f t="shared" si="86"/>
        <v>-136393.92000000001</v>
      </c>
      <c r="I412" s="23">
        <f t="shared" si="87"/>
        <v>-48.456864256990706</v>
      </c>
      <c r="J412" s="23">
        <f t="shared" si="88"/>
        <v>0</v>
      </c>
      <c r="K412" s="23">
        <f t="shared" si="89"/>
        <v>99.999941346393555</v>
      </c>
    </row>
    <row r="413" spans="1:11" ht="25.5">
      <c r="A413" s="27" t="s">
        <v>43</v>
      </c>
      <c r="B413" s="21" t="s">
        <v>44</v>
      </c>
      <c r="C413" s="22">
        <v>264620.92</v>
      </c>
      <c r="D413" s="22">
        <v>136394</v>
      </c>
      <c r="E413" s="22">
        <v>0</v>
      </c>
      <c r="F413" s="22">
        <v>136393.92000000001</v>
      </c>
      <c r="G413" s="22">
        <f t="shared" si="85"/>
        <v>-128226.99999999997</v>
      </c>
      <c r="H413" s="22">
        <f t="shared" si="86"/>
        <v>-136393.92000000001</v>
      </c>
      <c r="I413" s="23">
        <f t="shared" si="87"/>
        <v>-48.456864256990706</v>
      </c>
      <c r="J413" s="23">
        <f t="shared" si="88"/>
        <v>0</v>
      </c>
      <c r="K413" s="23">
        <f t="shared" si="89"/>
        <v>99.999941346393555</v>
      </c>
    </row>
    <row r="414" spans="1:11" ht="25.5">
      <c r="A414" s="28" t="s">
        <v>143</v>
      </c>
      <c r="B414" s="21" t="s">
        <v>144</v>
      </c>
      <c r="C414" s="22">
        <v>264620.92</v>
      </c>
      <c r="D414" s="22">
        <v>136394</v>
      </c>
      <c r="E414" s="22">
        <v>0</v>
      </c>
      <c r="F414" s="22">
        <v>136393.92000000001</v>
      </c>
      <c r="G414" s="22">
        <f t="shared" si="85"/>
        <v>-128226.99999999997</v>
      </c>
      <c r="H414" s="22">
        <f t="shared" si="86"/>
        <v>-136393.92000000001</v>
      </c>
      <c r="I414" s="23">
        <f t="shared" si="87"/>
        <v>-48.456864256990706</v>
      </c>
      <c r="J414" s="23">
        <f t="shared" si="88"/>
        <v>0</v>
      </c>
      <c r="K414" s="23">
        <f t="shared" si="89"/>
        <v>99.999941346393555</v>
      </c>
    </row>
    <row r="415" spans="1:11" ht="25.5">
      <c r="A415" s="29" t="s">
        <v>163</v>
      </c>
      <c r="B415" s="21" t="s">
        <v>164</v>
      </c>
      <c r="C415" s="22">
        <v>264620.92</v>
      </c>
      <c r="D415" s="22">
        <v>136394</v>
      </c>
      <c r="E415" s="22">
        <v>0</v>
      </c>
      <c r="F415" s="22">
        <v>136393.92000000001</v>
      </c>
      <c r="G415" s="22">
        <f t="shared" si="85"/>
        <v>-128226.99999999997</v>
      </c>
      <c r="H415" s="22">
        <f t="shared" si="86"/>
        <v>-136393.92000000001</v>
      </c>
      <c r="I415" s="23">
        <f t="shared" si="87"/>
        <v>-48.456864256990706</v>
      </c>
      <c r="J415" s="23">
        <f t="shared" si="88"/>
        <v>0</v>
      </c>
      <c r="K415" s="23">
        <f t="shared" si="89"/>
        <v>99.999941346393555</v>
      </c>
    </row>
    <row r="416" spans="1:11">
      <c r="A416" s="20"/>
      <c r="B416" s="21" t="s">
        <v>55</v>
      </c>
      <c r="C416" s="22">
        <v>13246.08</v>
      </c>
      <c r="D416" s="22">
        <v>0</v>
      </c>
      <c r="E416" s="22">
        <v>0</v>
      </c>
      <c r="F416" s="22">
        <v>0.08</v>
      </c>
      <c r="G416" s="22">
        <f t="shared" si="85"/>
        <v>-13246</v>
      </c>
      <c r="H416" s="22">
        <f t="shared" si="86"/>
        <v>-0.08</v>
      </c>
      <c r="I416" s="23">
        <f t="shared" si="87"/>
        <v>-99.999396047736383</v>
      </c>
      <c r="J416" s="23">
        <f t="shared" si="88"/>
        <v>0</v>
      </c>
      <c r="K416" s="23">
        <f t="shared" si="89"/>
        <v>0</v>
      </c>
    </row>
    <row r="417" spans="1:11">
      <c r="A417" s="20" t="s">
        <v>56</v>
      </c>
      <c r="B417" s="21" t="s">
        <v>57</v>
      </c>
      <c r="C417" s="22">
        <v>-13246.08</v>
      </c>
      <c r="D417" s="22">
        <v>0</v>
      </c>
      <c r="E417" s="22">
        <v>0</v>
      </c>
      <c r="F417" s="22">
        <v>-0.08</v>
      </c>
      <c r="G417" s="22">
        <f t="shared" si="85"/>
        <v>13246</v>
      </c>
      <c r="H417" s="22">
        <f t="shared" si="86"/>
        <v>0.08</v>
      </c>
      <c r="I417" s="23">
        <f t="shared" si="87"/>
        <v>-99.999396047736383</v>
      </c>
      <c r="J417" s="23">
        <f t="shared" si="88"/>
        <v>0</v>
      </c>
      <c r="K417" s="23">
        <f t="shared" si="89"/>
        <v>0</v>
      </c>
    </row>
    <row r="418" spans="1:11">
      <c r="A418" s="26" t="s">
        <v>58</v>
      </c>
      <c r="B418" s="21" t="s">
        <v>59</v>
      </c>
      <c r="C418" s="22">
        <v>-13246.08</v>
      </c>
      <c r="D418" s="22">
        <v>0</v>
      </c>
      <c r="E418" s="22">
        <v>0</v>
      </c>
      <c r="F418" s="22">
        <v>-0.08</v>
      </c>
      <c r="G418" s="22">
        <f t="shared" si="85"/>
        <v>13246</v>
      </c>
      <c r="H418" s="22">
        <f t="shared" si="86"/>
        <v>0.08</v>
      </c>
      <c r="I418" s="23">
        <f t="shared" si="87"/>
        <v>-99.999396047736383</v>
      </c>
      <c r="J418" s="23">
        <f t="shared" si="88"/>
        <v>0</v>
      </c>
      <c r="K418" s="23">
        <f t="shared" si="89"/>
        <v>0</v>
      </c>
    </row>
    <row r="419" spans="1:11">
      <c r="A419" s="20"/>
      <c r="B419" s="21"/>
      <c r="C419" s="22"/>
      <c r="D419" s="22"/>
      <c r="E419" s="22"/>
      <c r="F419" s="22"/>
      <c r="G419" s="22"/>
      <c r="H419" s="22"/>
      <c r="I419" s="23"/>
      <c r="J419" s="23"/>
      <c r="K419" s="23"/>
    </row>
    <row r="420" spans="1:11" s="35" customFormat="1" ht="38.25">
      <c r="A420" s="31"/>
      <c r="B420" s="32" t="s">
        <v>116</v>
      </c>
      <c r="C420" s="33"/>
      <c r="D420" s="33"/>
      <c r="E420" s="33"/>
      <c r="F420" s="33"/>
      <c r="G420" s="33"/>
      <c r="H420" s="33"/>
      <c r="I420" s="34"/>
      <c r="J420" s="34"/>
      <c r="K420" s="34"/>
    </row>
    <row r="421" spans="1:11">
      <c r="A421" s="20" t="s">
        <v>21</v>
      </c>
      <c r="B421" s="21" t="s">
        <v>22</v>
      </c>
      <c r="C421" s="22">
        <v>49031873.780000001</v>
      </c>
      <c r="D421" s="22">
        <v>59135482</v>
      </c>
      <c r="E421" s="22">
        <v>35919416</v>
      </c>
      <c r="F421" s="22">
        <v>44763415.590000004</v>
      </c>
      <c r="G421" s="22">
        <f t="shared" ref="G421:G452" si="90">F421-C421</f>
        <v>-4268458.1899999976</v>
      </c>
      <c r="H421" s="22">
        <f t="shared" ref="H421:H452" si="91">E421-F421</f>
        <v>-8843999.5900000036</v>
      </c>
      <c r="I421" s="23">
        <f t="shared" ref="I421:I452" si="92">IF(ISERROR(F421/C421),0,F421/C421*100-100)</f>
        <v>-8.705476378798096</v>
      </c>
      <c r="J421" s="23">
        <f t="shared" ref="J421:J452" si="93">IF(ISERROR(F421/E421),0,F421/E421*100)</f>
        <v>124.6217800144635</v>
      </c>
      <c r="K421" s="23">
        <f t="shared" ref="K421:K452" si="94">IF(ISERROR(F421/D421),0,F421/D421*100)</f>
        <v>75.696373946863247</v>
      </c>
    </row>
    <row r="422" spans="1:11" ht="25.5">
      <c r="A422" s="26" t="s">
        <v>65</v>
      </c>
      <c r="B422" s="21" t="s">
        <v>66</v>
      </c>
      <c r="C422" s="22">
        <v>4000</v>
      </c>
      <c r="D422" s="22">
        <v>0</v>
      </c>
      <c r="E422" s="22">
        <v>0</v>
      </c>
      <c r="F422" s="22">
        <v>14.55</v>
      </c>
      <c r="G422" s="22">
        <f t="shared" si="90"/>
        <v>-3985.45</v>
      </c>
      <c r="H422" s="22">
        <f t="shared" si="91"/>
        <v>-14.55</v>
      </c>
      <c r="I422" s="23">
        <f t="shared" si="92"/>
        <v>-99.636250000000004</v>
      </c>
      <c r="J422" s="23">
        <f t="shared" si="93"/>
        <v>0</v>
      </c>
      <c r="K422" s="23">
        <f t="shared" si="94"/>
        <v>0</v>
      </c>
    </row>
    <row r="423" spans="1:11">
      <c r="A423" s="26" t="s">
        <v>93</v>
      </c>
      <c r="B423" s="21" t="s">
        <v>94</v>
      </c>
      <c r="C423" s="22">
        <v>7201563.7199999997</v>
      </c>
      <c r="D423" s="22">
        <v>16837678</v>
      </c>
      <c r="E423" s="22">
        <v>10926246</v>
      </c>
      <c r="F423" s="22">
        <v>4975615.16</v>
      </c>
      <c r="G423" s="22">
        <f t="shared" si="90"/>
        <v>-2225948.5599999996</v>
      </c>
      <c r="H423" s="22">
        <f t="shared" si="91"/>
        <v>5950630.8399999999</v>
      </c>
      <c r="I423" s="23">
        <f t="shared" si="92"/>
        <v>-30.90923925061098</v>
      </c>
      <c r="J423" s="23">
        <f t="shared" si="93"/>
        <v>45.538194545500808</v>
      </c>
      <c r="K423" s="23">
        <f t="shared" si="94"/>
        <v>29.55048291100471</v>
      </c>
    </row>
    <row r="424" spans="1:11">
      <c r="A424" s="26" t="s">
        <v>67</v>
      </c>
      <c r="B424" s="21" t="s">
        <v>68</v>
      </c>
      <c r="C424" s="22">
        <v>1675653.06</v>
      </c>
      <c r="D424" s="22">
        <v>4386485</v>
      </c>
      <c r="E424" s="22">
        <v>2029514</v>
      </c>
      <c r="F424" s="22">
        <v>1876466.88</v>
      </c>
      <c r="G424" s="22">
        <f t="shared" si="90"/>
        <v>200813.81999999983</v>
      </c>
      <c r="H424" s="22">
        <f t="shared" si="91"/>
        <v>153047.12000000011</v>
      </c>
      <c r="I424" s="23">
        <f t="shared" si="92"/>
        <v>11.984212292728415</v>
      </c>
      <c r="J424" s="23">
        <f t="shared" si="93"/>
        <v>92.458927605328171</v>
      </c>
      <c r="K424" s="23">
        <f t="shared" si="94"/>
        <v>42.77837220462397</v>
      </c>
    </row>
    <row r="425" spans="1:11">
      <c r="A425" s="27" t="s">
        <v>69</v>
      </c>
      <c r="B425" s="21" t="s">
        <v>70</v>
      </c>
      <c r="C425" s="22">
        <v>430570.38</v>
      </c>
      <c r="D425" s="22">
        <v>459167</v>
      </c>
      <c r="E425" s="22">
        <v>365904</v>
      </c>
      <c r="F425" s="22">
        <v>424084.02</v>
      </c>
      <c r="G425" s="22">
        <f t="shared" si="90"/>
        <v>-6486.359999999986</v>
      </c>
      <c r="H425" s="22">
        <f t="shared" si="91"/>
        <v>-58180.020000000019</v>
      </c>
      <c r="I425" s="23">
        <f t="shared" si="92"/>
        <v>-1.5064575505635105</v>
      </c>
      <c r="J425" s="23">
        <f t="shared" si="93"/>
        <v>115.90035091171455</v>
      </c>
      <c r="K425" s="23">
        <f t="shared" si="94"/>
        <v>92.359429140160344</v>
      </c>
    </row>
    <row r="426" spans="1:11">
      <c r="A426" s="28" t="s">
        <v>71</v>
      </c>
      <c r="B426" s="21" t="s">
        <v>72</v>
      </c>
      <c r="C426" s="22">
        <v>430570.38</v>
      </c>
      <c r="D426" s="22">
        <v>459167</v>
      </c>
      <c r="E426" s="22">
        <v>365904</v>
      </c>
      <c r="F426" s="22">
        <v>424084.02</v>
      </c>
      <c r="G426" s="22">
        <f t="shared" si="90"/>
        <v>-6486.359999999986</v>
      </c>
      <c r="H426" s="22">
        <f t="shared" si="91"/>
        <v>-58180.020000000019</v>
      </c>
      <c r="I426" s="23">
        <f t="shared" si="92"/>
        <v>-1.5064575505635105</v>
      </c>
      <c r="J426" s="23">
        <f t="shared" si="93"/>
        <v>115.90035091171455</v>
      </c>
      <c r="K426" s="23">
        <f t="shared" si="94"/>
        <v>92.359429140160344</v>
      </c>
    </row>
    <row r="427" spans="1:11" ht="25.5">
      <c r="A427" s="29" t="s">
        <v>73</v>
      </c>
      <c r="B427" s="21" t="s">
        <v>74</v>
      </c>
      <c r="C427" s="22">
        <v>430570.38</v>
      </c>
      <c r="D427" s="22">
        <v>459167</v>
      </c>
      <c r="E427" s="22">
        <v>365904</v>
      </c>
      <c r="F427" s="22">
        <v>424084.02</v>
      </c>
      <c r="G427" s="22">
        <f t="shared" si="90"/>
        <v>-6486.359999999986</v>
      </c>
      <c r="H427" s="22">
        <f t="shared" si="91"/>
        <v>-58180.020000000019</v>
      </c>
      <c r="I427" s="23">
        <f t="shared" si="92"/>
        <v>-1.5064575505635105</v>
      </c>
      <c r="J427" s="23">
        <f t="shared" si="93"/>
        <v>115.90035091171455</v>
      </c>
      <c r="K427" s="23">
        <f t="shared" si="94"/>
        <v>92.359429140160344</v>
      </c>
    </row>
    <row r="428" spans="1:11" ht="25.5">
      <c r="A428" s="30" t="s">
        <v>75</v>
      </c>
      <c r="B428" s="21" t="s">
        <v>76</v>
      </c>
      <c r="C428" s="22">
        <v>374118.38</v>
      </c>
      <c r="D428" s="22">
        <v>435167</v>
      </c>
      <c r="E428" s="22">
        <v>278031</v>
      </c>
      <c r="F428" s="22">
        <v>405174.02</v>
      </c>
      <c r="G428" s="22">
        <f t="shared" si="90"/>
        <v>31055.640000000014</v>
      </c>
      <c r="H428" s="22">
        <f t="shared" si="91"/>
        <v>-127143.02000000002</v>
      </c>
      <c r="I428" s="23">
        <f t="shared" si="92"/>
        <v>8.3010195863672891</v>
      </c>
      <c r="J428" s="23">
        <f t="shared" si="93"/>
        <v>145.72979991439806</v>
      </c>
      <c r="K428" s="23">
        <f t="shared" si="94"/>
        <v>93.107708075290645</v>
      </c>
    </row>
    <row r="429" spans="1:11" ht="25.5">
      <c r="A429" s="30" t="s">
        <v>95</v>
      </c>
      <c r="B429" s="21" t="s">
        <v>96</v>
      </c>
      <c r="C429" s="22">
        <v>56452</v>
      </c>
      <c r="D429" s="22">
        <v>24000</v>
      </c>
      <c r="E429" s="22">
        <v>87873</v>
      </c>
      <c r="F429" s="22">
        <v>18910</v>
      </c>
      <c r="G429" s="22">
        <f t="shared" si="90"/>
        <v>-37542</v>
      </c>
      <c r="H429" s="22">
        <f t="shared" si="91"/>
        <v>68963</v>
      </c>
      <c r="I429" s="23">
        <f t="shared" si="92"/>
        <v>-66.502515411322889</v>
      </c>
      <c r="J429" s="23">
        <f t="shared" si="93"/>
        <v>21.5196931935862</v>
      </c>
      <c r="K429" s="23">
        <f t="shared" si="94"/>
        <v>78.791666666666671</v>
      </c>
    </row>
    <row r="430" spans="1:11">
      <c r="A430" s="27" t="s">
        <v>97</v>
      </c>
      <c r="B430" s="21" t="s">
        <v>98</v>
      </c>
      <c r="C430" s="22">
        <v>254.58</v>
      </c>
      <c r="D430" s="22">
        <v>0</v>
      </c>
      <c r="E430" s="22">
        <v>0</v>
      </c>
      <c r="F430" s="22">
        <v>0</v>
      </c>
      <c r="G430" s="22">
        <f t="shared" si="90"/>
        <v>-254.58</v>
      </c>
      <c r="H430" s="22">
        <f t="shared" si="91"/>
        <v>0</v>
      </c>
      <c r="I430" s="23">
        <f t="shared" si="92"/>
        <v>-100</v>
      </c>
      <c r="J430" s="23">
        <f t="shared" si="93"/>
        <v>0</v>
      </c>
      <c r="K430" s="23">
        <f t="shared" si="94"/>
        <v>0</v>
      </c>
    </row>
    <row r="431" spans="1:11">
      <c r="A431" s="28" t="s">
        <v>99</v>
      </c>
      <c r="B431" s="21" t="s">
        <v>100</v>
      </c>
      <c r="C431" s="22">
        <v>254.58</v>
      </c>
      <c r="D431" s="22">
        <v>0</v>
      </c>
      <c r="E431" s="22">
        <v>0</v>
      </c>
      <c r="F431" s="22">
        <v>0</v>
      </c>
      <c r="G431" s="22">
        <f t="shared" si="90"/>
        <v>-254.58</v>
      </c>
      <c r="H431" s="22">
        <f t="shared" si="91"/>
        <v>0</v>
      </c>
      <c r="I431" s="23">
        <f t="shared" si="92"/>
        <v>-100</v>
      </c>
      <c r="J431" s="23">
        <f t="shared" si="93"/>
        <v>0</v>
      </c>
      <c r="K431" s="23">
        <f t="shared" si="94"/>
        <v>0</v>
      </c>
    </row>
    <row r="432" spans="1:11" ht="51">
      <c r="A432" s="29" t="s">
        <v>443</v>
      </c>
      <c r="B432" s="21" t="s">
        <v>444</v>
      </c>
      <c r="C432" s="22">
        <v>254.58</v>
      </c>
      <c r="D432" s="22">
        <v>0</v>
      </c>
      <c r="E432" s="22">
        <v>0</v>
      </c>
      <c r="F432" s="22">
        <v>0</v>
      </c>
      <c r="G432" s="22">
        <f t="shared" si="90"/>
        <v>-254.58</v>
      </c>
      <c r="H432" s="22">
        <f t="shared" si="91"/>
        <v>0</v>
      </c>
      <c r="I432" s="23">
        <f t="shared" si="92"/>
        <v>-100</v>
      </c>
      <c r="J432" s="23">
        <f t="shared" si="93"/>
        <v>0</v>
      </c>
      <c r="K432" s="23">
        <f t="shared" si="94"/>
        <v>0</v>
      </c>
    </row>
    <row r="433" spans="1:11" ht="25.5">
      <c r="A433" s="27" t="s">
        <v>103</v>
      </c>
      <c r="B433" s="21" t="s">
        <v>104</v>
      </c>
      <c r="C433" s="22">
        <v>1244828.1000000001</v>
      </c>
      <c r="D433" s="22">
        <v>3927318</v>
      </c>
      <c r="E433" s="22">
        <v>1663610</v>
      </c>
      <c r="F433" s="22">
        <v>1452382.86</v>
      </c>
      <c r="G433" s="22">
        <f t="shared" si="90"/>
        <v>207554.76</v>
      </c>
      <c r="H433" s="22">
        <f t="shared" si="91"/>
        <v>211227.1399999999</v>
      </c>
      <c r="I433" s="23">
        <f t="shared" si="92"/>
        <v>16.673367190216865</v>
      </c>
      <c r="J433" s="23">
        <f t="shared" si="93"/>
        <v>87.303085458731317</v>
      </c>
      <c r="K433" s="23">
        <f t="shared" si="94"/>
        <v>36.981544657193538</v>
      </c>
    </row>
    <row r="434" spans="1:11" ht="38.25">
      <c r="A434" s="28" t="s">
        <v>105</v>
      </c>
      <c r="B434" s="21" t="s">
        <v>106</v>
      </c>
      <c r="C434" s="22">
        <v>1244828.1000000001</v>
      </c>
      <c r="D434" s="22">
        <v>3927318</v>
      </c>
      <c r="E434" s="22">
        <v>1663610</v>
      </c>
      <c r="F434" s="22">
        <v>1452382.86</v>
      </c>
      <c r="G434" s="22">
        <f t="shared" si="90"/>
        <v>207554.76</v>
      </c>
      <c r="H434" s="22">
        <f t="shared" si="91"/>
        <v>211227.1399999999</v>
      </c>
      <c r="I434" s="23">
        <f t="shared" si="92"/>
        <v>16.673367190216865</v>
      </c>
      <c r="J434" s="23">
        <f t="shared" si="93"/>
        <v>87.303085458731317</v>
      </c>
      <c r="K434" s="23">
        <f t="shared" si="94"/>
        <v>36.981544657193538</v>
      </c>
    </row>
    <row r="435" spans="1:11" ht="51">
      <c r="A435" s="29" t="s">
        <v>107</v>
      </c>
      <c r="B435" s="21" t="s">
        <v>108</v>
      </c>
      <c r="C435" s="22">
        <v>0</v>
      </c>
      <c r="D435" s="22">
        <v>311532</v>
      </c>
      <c r="E435" s="22">
        <v>71000</v>
      </c>
      <c r="F435" s="22">
        <v>15584.4</v>
      </c>
      <c r="G435" s="22">
        <f t="shared" si="90"/>
        <v>15584.4</v>
      </c>
      <c r="H435" s="22">
        <f t="shared" si="91"/>
        <v>55415.6</v>
      </c>
      <c r="I435" s="23">
        <f t="shared" si="92"/>
        <v>0</v>
      </c>
      <c r="J435" s="23">
        <f t="shared" si="93"/>
        <v>21.949859154929577</v>
      </c>
      <c r="K435" s="23">
        <f t="shared" si="94"/>
        <v>5.00250375563345</v>
      </c>
    </row>
    <row r="436" spans="1:11" ht="89.25">
      <c r="A436" s="29" t="s">
        <v>447</v>
      </c>
      <c r="B436" s="21" t="s">
        <v>448</v>
      </c>
      <c r="C436" s="22">
        <v>1244828.1000000001</v>
      </c>
      <c r="D436" s="22">
        <v>3539133</v>
      </c>
      <c r="E436" s="22">
        <v>1592610</v>
      </c>
      <c r="F436" s="22">
        <v>1436798.46</v>
      </c>
      <c r="G436" s="22">
        <f t="shared" si="90"/>
        <v>191970.35999999987</v>
      </c>
      <c r="H436" s="22">
        <f t="shared" si="91"/>
        <v>155811.54000000004</v>
      </c>
      <c r="I436" s="23">
        <f t="shared" si="92"/>
        <v>15.421435296969904</v>
      </c>
      <c r="J436" s="23">
        <f t="shared" si="93"/>
        <v>90.216591632603084</v>
      </c>
      <c r="K436" s="23">
        <f t="shared" si="94"/>
        <v>40.597470058344797</v>
      </c>
    </row>
    <row r="437" spans="1:11" ht="89.25">
      <c r="A437" s="29" t="s">
        <v>769</v>
      </c>
      <c r="B437" s="21" t="s">
        <v>770</v>
      </c>
      <c r="C437" s="22">
        <v>0</v>
      </c>
      <c r="D437" s="22">
        <v>76653</v>
      </c>
      <c r="E437" s="22">
        <v>0</v>
      </c>
      <c r="F437" s="22">
        <v>0</v>
      </c>
      <c r="G437" s="22">
        <f t="shared" si="90"/>
        <v>0</v>
      </c>
      <c r="H437" s="22">
        <f t="shared" si="91"/>
        <v>0</v>
      </c>
      <c r="I437" s="23">
        <f t="shared" si="92"/>
        <v>0</v>
      </c>
      <c r="J437" s="23">
        <f t="shared" si="93"/>
        <v>0</v>
      </c>
      <c r="K437" s="23">
        <f t="shared" si="94"/>
        <v>0</v>
      </c>
    </row>
    <row r="438" spans="1:11">
      <c r="A438" s="26" t="s">
        <v>23</v>
      </c>
      <c r="B438" s="21" t="s">
        <v>24</v>
      </c>
      <c r="C438" s="22">
        <v>40150657</v>
      </c>
      <c r="D438" s="22">
        <v>37911319</v>
      </c>
      <c r="E438" s="22">
        <v>22963656</v>
      </c>
      <c r="F438" s="22">
        <v>37911319</v>
      </c>
      <c r="G438" s="22">
        <f t="shared" si="90"/>
        <v>-2239338</v>
      </c>
      <c r="H438" s="22">
        <f t="shared" si="91"/>
        <v>-14947663</v>
      </c>
      <c r="I438" s="23">
        <f t="shared" si="92"/>
        <v>-5.577338373317275</v>
      </c>
      <c r="J438" s="23">
        <f t="shared" si="93"/>
        <v>165.09269691202482</v>
      </c>
      <c r="K438" s="23">
        <f t="shared" si="94"/>
        <v>100</v>
      </c>
    </row>
    <row r="439" spans="1:11">
      <c r="A439" s="27" t="s">
        <v>25</v>
      </c>
      <c r="B439" s="21" t="s">
        <v>26</v>
      </c>
      <c r="C439" s="22">
        <v>40150657</v>
      </c>
      <c r="D439" s="22">
        <v>37911319</v>
      </c>
      <c r="E439" s="22">
        <v>22963656</v>
      </c>
      <c r="F439" s="22">
        <v>37911319</v>
      </c>
      <c r="G439" s="22">
        <f t="shared" si="90"/>
        <v>-2239338</v>
      </c>
      <c r="H439" s="22">
        <f t="shared" si="91"/>
        <v>-14947663</v>
      </c>
      <c r="I439" s="23">
        <f t="shared" si="92"/>
        <v>-5.577338373317275</v>
      </c>
      <c r="J439" s="23">
        <f t="shared" si="93"/>
        <v>165.09269691202482</v>
      </c>
      <c r="K439" s="23">
        <f t="shared" si="94"/>
        <v>100</v>
      </c>
    </row>
    <row r="440" spans="1:11">
      <c r="A440" s="20" t="s">
        <v>27</v>
      </c>
      <c r="B440" s="21" t="s">
        <v>28</v>
      </c>
      <c r="C440" s="22">
        <v>16372307.82</v>
      </c>
      <c r="D440" s="22">
        <v>70561132</v>
      </c>
      <c r="E440" s="22">
        <v>36457738</v>
      </c>
      <c r="F440" s="22">
        <v>25724504.43</v>
      </c>
      <c r="G440" s="22">
        <f t="shared" si="90"/>
        <v>9352196.6099999994</v>
      </c>
      <c r="H440" s="22">
        <f t="shared" si="91"/>
        <v>10733233.57</v>
      </c>
      <c r="I440" s="23">
        <f t="shared" si="92"/>
        <v>57.122042370688831</v>
      </c>
      <c r="J440" s="23">
        <f t="shared" si="93"/>
        <v>70.559792903224007</v>
      </c>
      <c r="K440" s="23">
        <f t="shared" si="94"/>
        <v>36.457046111448435</v>
      </c>
    </row>
    <row r="441" spans="1:11">
      <c r="A441" s="26" t="s">
        <v>29</v>
      </c>
      <c r="B441" s="21" t="s">
        <v>30</v>
      </c>
      <c r="C441" s="22">
        <v>13351229.83</v>
      </c>
      <c r="D441" s="22">
        <v>55162434</v>
      </c>
      <c r="E441" s="22">
        <v>27189515</v>
      </c>
      <c r="F441" s="22">
        <v>16349398.65</v>
      </c>
      <c r="G441" s="22">
        <f t="shared" si="90"/>
        <v>2998168.8200000003</v>
      </c>
      <c r="H441" s="22">
        <f t="shared" si="91"/>
        <v>10840116.35</v>
      </c>
      <c r="I441" s="23">
        <f t="shared" si="92"/>
        <v>22.456124702933081</v>
      </c>
      <c r="J441" s="23">
        <f t="shared" si="93"/>
        <v>60.131262547345919</v>
      </c>
      <c r="K441" s="23">
        <f t="shared" si="94"/>
        <v>29.638646202595048</v>
      </c>
    </row>
    <row r="442" spans="1:11">
      <c r="A442" s="27" t="s">
        <v>31</v>
      </c>
      <c r="B442" s="21" t="s">
        <v>32</v>
      </c>
      <c r="C442" s="22">
        <v>4827945.26</v>
      </c>
      <c r="D442" s="22">
        <v>18472898</v>
      </c>
      <c r="E442" s="22">
        <v>9180387</v>
      </c>
      <c r="F442" s="22">
        <v>6361421.0199999996</v>
      </c>
      <c r="G442" s="22">
        <f t="shared" si="90"/>
        <v>1533475.7599999998</v>
      </c>
      <c r="H442" s="22">
        <f t="shared" si="91"/>
        <v>2818965.9800000004</v>
      </c>
      <c r="I442" s="23">
        <f t="shared" si="92"/>
        <v>31.762492684103051</v>
      </c>
      <c r="J442" s="23">
        <f t="shared" si="93"/>
        <v>69.293604071375199</v>
      </c>
      <c r="K442" s="23">
        <f t="shared" si="94"/>
        <v>34.436508121248757</v>
      </c>
    </row>
    <row r="443" spans="1:11">
      <c r="A443" s="28" t="s">
        <v>33</v>
      </c>
      <c r="B443" s="21" t="s">
        <v>34</v>
      </c>
      <c r="C443" s="22">
        <v>3474882.63</v>
      </c>
      <c r="D443" s="22">
        <v>9832948</v>
      </c>
      <c r="E443" s="22">
        <v>5238983</v>
      </c>
      <c r="F443" s="22">
        <v>4006701.16</v>
      </c>
      <c r="G443" s="22">
        <f t="shared" si="90"/>
        <v>531818.53000000026</v>
      </c>
      <c r="H443" s="22">
        <f t="shared" si="91"/>
        <v>1232281.8399999999</v>
      </c>
      <c r="I443" s="23">
        <f t="shared" si="92"/>
        <v>15.3046472824321</v>
      </c>
      <c r="J443" s="23">
        <f t="shared" si="93"/>
        <v>76.478605866825674</v>
      </c>
      <c r="K443" s="23">
        <f t="shared" si="94"/>
        <v>40.747710249255867</v>
      </c>
    </row>
    <row r="444" spans="1:11">
      <c r="A444" s="28" t="s">
        <v>35</v>
      </c>
      <c r="B444" s="21" t="s">
        <v>36</v>
      </c>
      <c r="C444" s="22">
        <v>1353062.63</v>
      </c>
      <c r="D444" s="22">
        <v>8639950</v>
      </c>
      <c r="E444" s="22">
        <v>3941404</v>
      </c>
      <c r="F444" s="22">
        <v>2354719.86</v>
      </c>
      <c r="G444" s="22">
        <f t="shared" si="90"/>
        <v>1001657.23</v>
      </c>
      <c r="H444" s="22">
        <f t="shared" si="91"/>
        <v>1586684.1400000001</v>
      </c>
      <c r="I444" s="23">
        <f t="shared" si="92"/>
        <v>74.028888817955163</v>
      </c>
      <c r="J444" s="23">
        <f t="shared" si="93"/>
        <v>59.743174259730793</v>
      </c>
      <c r="K444" s="23">
        <f t="shared" si="94"/>
        <v>27.25385980242941</v>
      </c>
    </row>
    <row r="445" spans="1:11">
      <c r="A445" s="29" t="s">
        <v>77</v>
      </c>
      <c r="B445" s="21" t="s">
        <v>78</v>
      </c>
      <c r="C445" s="22">
        <v>17519.349999999999</v>
      </c>
      <c r="D445" s="22">
        <v>0</v>
      </c>
      <c r="E445" s="22">
        <v>0</v>
      </c>
      <c r="F445" s="22">
        <v>5146.1000000000004</v>
      </c>
      <c r="G445" s="22">
        <f t="shared" si="90"/>
        <v>-12373.249999999998</v>
      </c>
      <c r="H445" s="22">
        <f t="shared" si="91"/>
        <v>-5146.1000000000004</v>
      </c>
      <c r="I445" s="23">
        <f t="shared" si="92"/>
        <v>-70.626193323382424</v>
      </c>
      <c r="J445" s="23">
        <f t="shared" si="93"/>
        <v>0</v>
      </c>
      <c r="K445" s="23">
        <f t="shared" si="94"/>
        <v>0</v>
      </c>
    </row>
    <row r="446" spans="1:11">
      <c r="A446" s="27" t="s">
        <v>37</v>
      </c>
      <c r="B446" s="21" t="s">
        <v>38</v>
      </c>
      <c r="C446" s="22">
        <v>1909184.23</v>
      </c>
      <c r="D446" s="22">
        <v>8401035</v>
      </c>
      <c r="E446" s="22">
        <v>3124610</v>
      </c>
      <c r="F446" s="22">
        <v>2016479.83</v>
      </c>
      <c r="G446" s="22">
        <f t="shared" si="90"/>
        <v>107295.60000000009</v>
      </c>
      <c r="H446" s="22">
        <f t="shared" si="91"/>
        <v>1108130.17</v>
      </c>
      <c r="I446" s="23">
        <f t="shared" si="92"/>
        <v>5.6199709967225147</v>
      </c>
      <c r="J446" s="23">
        <f t="shared" si="93"/>
        <v>64.535408578990655</v>
      </c>
      <c r="K446" s="23">
        <f t="shared" si="94"/>
        <v>24.002754779619416</v>
      </c>
    </row>
    <row r="447" spans="1:11">
      <c r="A447" s="28" t="s">
        <v>39</v>
      </c>
      <c r="B447" s="21" t="s">
        <v>40</v>
      </c>
      <c r="C447" s="22">
        <v>1909184.23</v>
      </c>
      <c r="D447" s="22">
        <v>8401035</v>
      </c>
      <c r="E447" s="22">
        <v>3124610</v>
      </c>
      <c r="F447" s="22">
        <v>2016479.83</v>
      </c>
      <c r="G447" s="22">
        <f t="shared" si="90"/>
        <v>107295.60000000009</v>
      </c>
      <c r="H447" s="22">
        <f t="shared" si="91"/>
        <v>1108130.17</v>
      </c>
      <c r="I447" s="23">
        <f t="shared" si="92"/>
        <v>5.6199709967225147</v>
      </c>
      <c r="J447" s="23">
        <f t="shared" si="93"/>
        <v>64.535408578990655</v>
      </c>
      <c r="K447" s="23">
        <f t="shared" si="94"/>
        <v>24.002754779619416</v>
      </c>
    </row>
    <row r="448" spans="1:11" ht="25.5">
      <c r="A448" s="27" t="s">
        <v>79</v>
      </c>
      <c r="B448" s="21" t="s">
        <v>80</v>
      </c>
      <c r="C448" s="22">
        <v>900301.57</v>
      </c>
      <c r="D448" s="22">
        <v>12869020</v>
      </c>
      <c r="E448" s="22">
        <v>4079531</v>
      </c>
      <c r="F448" s="22">
        <v>1587406.19</v>
      </c>
      <c r="G448" s="22">
        <f t="shared" si="90"/>
        <v>687104.62</v>
      </c>
      <c r="H448" s="22">
        <f t="shared" si="91"/>
        <v>2492124.81</v>
      </c>
      <c r="I448" s="23">
        <f t="shared" si="92"/>
        <v>76.319384847901574</v>
      </c>
      <c r="J448" s="23">
        <f t="shared" si="93"/>
        <v>38.911487374406519</v>
      </c>
      <c r="K448" s="23">
        <f t="shared" si="94"/>
        <v>12.335097699747145</v>
      </c>
    </row>
    <row r="449" spans="1:11">
      <c r="A449" s="28" t="s">
        <v>294</v>
      </c>
      <c r="B449" s="21" t="s">
        <v>295</v>
      </c>
      <c r="C449" s="22">
        <v>0</v>
      </c>
      <c r="D449" s="22">
        <v>6826910</v>
      </c>
      <c r="E449" s="22">
        <v>0</v>
      </c>
      <c r="F449" s="22">
        <v>0</v>
      </c>
      <c r="G449" s="22">
        <f t="shared" si="90"/>
        <v>0</v>
      </c>
      <c r="H449" s="22">
        <f t="shared" si="91"/>
        <v>0</v>
      </c>
      <c r="I449" s="23">
        <f t="shared" si="92"/>
        <v>0</v>
      </c>
      <c r="J449" s="23">
        <f t="shared" si="93"/>
        <v>0</v>
      </c>
      <c r="K449" s="23">
        <f t="shared" si="94"/>
        <v>0</v>
      </c>
    </row>
    <row r="450" spans="1:11">
      <c r="A450" s="28" t="s">
        <v>81</v>
      </c>
      <c r="B450" s="21" t="s">
        <v>82</v>
      </c>
      <c r="C450" s="22">
        <v>900301.57</v>
      </c>
      <c r="D450" s="22">
        <v>6042110</v>
      </c>
      <c r="E450" s="22">
        <v>4079531</v>
      </c>
      <c r="F450" s="22">
        <v>1587406.19</v>
      </c>
      <c r="G450" s="22">
        <f t="shared" si="90"/>
        <v>687104.62</v>
      </c>
      <c r="H450" s="22">
        <f t="shared" si="91"/>
        <v>2492124.81</v>
      </c>
      <c r="I450" s="23">
        <f t="shared" si="92"/>
        <v>76.319384847901574</v>
      </c>
      <c r="J450" s="23">
        <f t="shared" si="93"/>
        <v>38.911487374406519</v>
      </c>
      <c r="K450" s="23">
        <f t="shared" si="94"/>
        <v>26.272381502488368</v>
      </c>
    </row>
    <row r="451" spans="1:11" ht="25.5">
      <c r="A451" s="27" t="s">
        <v>43</v>
      </c>
      <c r="B451" s="21" t="s">
        <v>44</v>
      </c>
      <c r="C451" s="22">
        <v>5713798.7699999996</v>
      </c>
      <c r="D451" s="22">
        <v>15419481</v>
      </c>
      <c r="E451" s="22">
        <v>10804987</v>
      </c>
      <c r="F451" s="22">
        <v>6384091.6100000003</v>
      </c>
      <c r="G451" s="22">
        <f t="shared" si="90"/>
        <v>670292.84000000078</v>
      </c>
      <c r="H451" s="22">
        <f t="shared" si="91"/>
        <v>4420895.3899999997</v>
      </c>
      <c r="I451" s="23">
        <f t="shared" si="92"/>
        <v>11.731124370696051</v>
      </c>
      <c r="J451" s="23">
        <f t="shared" si="93"/>
        <v>59.084676455418226</v>
      </c>
      <c r="K451" s="23">
        <f t="shared" si="94"/>
        <v>41.402765825905554</v>
      </c>
    </row>
    <row r="452" spans="1:11">
      <c r="A452" s="28" t="s">
        <v>45</v>
      </c>
      <c r="B452" s="21" t="s">
        <v>46</v>
      </c>
      <c r="C452" s="22">
        <v>71824.160000000003</v>
      </c>
      <c r="D452" s="22">
        <v>1630509</v>
      </c>
      <c r="E452" s="22">
        <v>728790</v>
      </c>
      <c r="F452" s="22">
        <v>540233.71</v>
      </c>
      <c r="G452" s="22">
        <f t="shared" si="90"/>
        <v>468409.54999999993</v>
      </c>
      <c r="H452" s="22">
        <f t="shared" si="91"/>
        <v>188556.29000000004</v>
      </c>
      <c r="I452" s="23">
        <f t="shared" si="92"/>
        <v>652.1615428568881</v>
      </c>
      <c r="J452" s="23">
        <f t="shared" si="93"/>
        <v>74.127486655963992</v>
      </c>
      <c r="K452" s="23">
        <f t="shared" si="94"/>
        <v>33.132826007093485</v>
      </c>
    </row>
    <row r="453" spans="1:11" ht="25.5">
      <c r="A453" s="29" t="s">
        <v>47</v>
      </c>
      <c r="B453" s="21" t="s">
        <v>48</v>
      </c>
      <c r="C453" s="22">
        <v>71824.160000000003</v>
      </c>
      <c r="D453" s="22">
        <v>1630509</v>
      </c>
      <c r="E453" s="22">
        <v>728790</v>
      </c>
      <c r="F453" s="22">
        <v>540233.71</v>
      </c>
      <c r="G453" s="22">
        <f t="shared" ref="G453:G469" si="95">F453-C453</f>
        <v>468409.54999999993</v>
      </c>
      <c r="H453" s="22">
        <f t="shared" ref="H453:H469" si="96">E453-F453</f>
        <v>188556.29000000004</v>
      </c>
      <c r="I453" s="23">
        <f t="shared" ref="I453:I469" si="97">IF(ISERROR(F453/C453),0,F453/C453*100-100)</f>
        <v>652.1615428568881</v>
      </c>
      <c r="J453" s="23">
        <f t="shared" ref="J453:J469" si="98">IF(ISERROR(F453/E453),0,F453/E453*100)</f>
        <v>74.127486655963992</v>
      </c>
      <c r="K453" s="23">
        <f t="shared" ref="K453:K469" si="99">IF(ISERROR(F453/D453),0,F453/D453*100)</f>
        <v>33.132826007093485</v>
      </c>
    </row>
    <row r="454" spans="1:11" ht="25.5">
      <c r="A454" s="30" t="s">
        <v>49</v>
      </c>
      <c r="B454" s="21" t="s">
        <v>50</v>
      </c>
      <c r="C454" s="22">
        <v>56434.400000000001</v>
      </c>
      <c r="D454" s="22">
        <v>415288</v>
      </c>
      <c r="E454" s="22">
        <v>115047</v>
      </c>
      <c r="F454" s="22">
        <v>382146.96</v>
      </c>
      <c r="G454" s="22">
        <f t="shared" si="95"/>
        <v>325712.56</v>
      </c>
      <c r="H454" s="22">
        <f t="shared" si="96"/>
        <v>-267099.96000000002</v>
      </c>
      <c r="I454" s="23">
        <f t="shared" si="97"/>
        <v>577.15251690458308</v>
      </c>
      <c r="J454" s="23">
        <f t="shared" si="98"/>
        <v>332.16594956843727</v>
      </c>
      <c r="K454" s="23">
        <f t="shared" si="99"/>
        <v>92.019745333359026</v>
      </c>
    </row>
    <row r="455" spans="1:11" ht="25.5">
      <c r="A455" s="30" t="s">
        <v>226</v>
      </c>
      <c r="B455" s="21" t="s">
        <v>227</v>
      </c>
      <c r="C455" s="22">
        <v>15389.76</v>
      </c>
      <c r="D455" s="22">
        <v>1215221</v>
      </c>
      <c r="E455" s="22">
        <v>613743</v>
      </c>
      <c r="F455" s="22">
        <v>158086.75</v>
      </c>
      <c r="G455" s="22">
        <f t="shared" si="95"/>
        <v>142696.99</v>
      </c>
      <c r="H455" s="22">
        <f t="shared" si="96"/>
        <v>455656.25</v>
      </c>
      <c r="I455" s="23">
        <f t="shared" si="97"/>
        <v>927.22037250743369</v>
      </c>
      <c r="J455" s="23">
        <f t="shared" si="98"/>
        <v>25.757809050367985</v>
      </c>
      <c r="K455" s="23">
        <f t="shared" si="99"/>
        <v>13.008888918147399</v>
      </c>
    </row>
    <row r="456" spans="1:11" ht="51">
      <c r="A456" s="28" t="s">
        <v>159</v>
      </c>
      <c r="B456" s="21" t="s">
        <v>160</v>
      </c>
      <c r="C456" s="22">
        <v>5594375.9000000004</v>
      </c>
      <c r="D456" s="22">
        <v>13113577</v>
      </c>
      <c r="E456" s="22">
        <v>9595915</v>
      </c>
      <c r="F456" s="22">
        <v>5738667.7999999998</v>
      </c>
      <c r="G456" s="22">
        <f t="shared" si="95"/>
        <v>144291.89999999944</v>
      </c>
      <c r="H456" s="22">
        <f t="shared" si="96"/>
        <v>3857247.2</v>
      </c>
      <c r="I456" s="23">
        <f t="shared" si="97"/>
        <v>2.5792314027378751</v>
      </c>
      <c r="J456" s="23">
        <f t="shared" si="98"/>
        <v>59.803237106622973</v>
      </c>
      <c r="K456" s="23">
        <f t="shared" si="99"/>
        <v>43.761269713061509</v>
      </c>
    </row>
    <row r="457" spans="1:11" ht="38.25">
      <c r="A457" s="29" t="s">
        <v>161</v>
      </c>
      <c r="B457" s="21" t="s">
        <v>162</v>
      </c>
      <c r="C457" s="22">
        <v>367432.37</v>
      </c>
      <c r="D457" s="22">
        <v>5235236</v>
      </c>
      <c r="E457" s="22">
        <v>4230651</v>
      </c>
      <c r="F457" s="22">
        <v>1117955.6000000001</v>
      </c>
      <c r="G457" s="22">
        <f t="shared" si="95"/>
        <v>750523.2300000001</v>
      </c>
      <c r="H457" s="22">
        <f t="shared" si="96"/>
        <v>3112695.4</v>
      </c>
      <c r="I457" s="23">
        <f t="shared" si="97"/>
        <v>204.26159785540943</v>
      </c>
      <c r="J457" s="23">
        <f t="shared" si="98"/>
        <v>26.425143553557128</v>
      </c>
      <c r="K457" s="23">
        <f t="shared" si="99"/>
        <v>21.354445148222545</v>
      </c>
    </row>
    <row r="458" spans="1:11" ht="63.75">
      <c r="A458" s="29" t="s">
        <v>237</v>
      </c>
      <c r="B458" s="21" t="s">
        <v>238</v>
      </c>
      <c r="C458" s="22">
        <v>5226943.53</v>
      </c>
      <c r="D458" s="22">
        <v>7878341</v>
      </c>
      <c r="E458" s="22">
        <v>5365264</v>
      </c>
      <c r="F458" s="22">
        <v>4620712.2</v>
      </c>
      <c r="G458" s="22">
        <f t="shared" si="95"/>
        <v>-606231.33000000007</v>
      </c>
      <c r="H458" s="22">
        <f t="shared" si="96"/>
        <v>744551.79999999981</v>
      </c>
      <c r="I458" s="23">
        <f t="shared" si="97"/>
        <v>-11.598199340026156</v>
      </c>
      <c r="J458" s="23">
        <f t="shared" si="98"/>
        <v>86.122736924035806</v>
      </c>
      <c r="K458" s="23">
        <f t="shared" si="99"/>
        <v>58.650827629827141</v>
      </c>
    </row>
    <row r="459" spans="1:11">
      <c r="A459" s="28" t="s">
        <v>183</v>
      </c>
      <c r="B459" s="21" t="s">
        <v>184</v>
      </c>
      <c r="C459" s="22">
        <v>47598.71</v>
      </c>
      <c r="D459" s="22">
        <v>675395</v>
      </c>
      <c r="E459" s="22">
        <v>480282</v>
      </c>
      <c r="F459" s="22">
        <v>105190.1</v>
      </c>
      <c r="G459" s="22">
        <f t="shared" si="95"/>
        <v>57591.390000000007</v>
      </c>
      <c r="H459" s="22">
        <f t="shared" si="96"/>
        <v>375091.9</v>
      </c>
      <c r="I459" s="23">
        <f t="shared" si="97"/>
        <v>120.99359415412732</v>
      </c>
      <c r="J459" s="23">
        <f t="shared" si="98"/>
        <v>21.901736896240127</v>
      </c>
      <c r="K459" s="23">
        <f t="shared" si="99"/>
        <v>15.57460449070544</v>
      </c>
    </row>
    <row r="460" spans="1:11">
      <c r="A460" s="26" t="s">
        <v>51</v>
      </c>
      <c r="B460" s="21" t="s">
        <v>52</v>
      </c>
      <c r="C460" s="22">
        <v>3021077.99</v>
      </c>
      <c r="D460" s="22">
        <v>15398698</v>
      </c>
      <c r="E460" s="22">
        <v>9268223</v>
      </c>
      <c r="F460" s="22">
        <v>9375105.7799999993</v>
      </c>
      <c r="G460" s="22">
        <f t="shared" si="95"/>
        <v>6354027.7899999991</v>
      </c>
      <c r="H460" s="22">
        <f t="shared" si="96"/>
        <v>-106882.77999999933</v>
      </c>
      <c r="I460" s="23">
        <f t="shared" si="97"/>
        <v>210.3231962575054</v>
      </c>
      <c r="J460" s="23">
        <f t="shared" si="98"/>
        <v>101.15321761248084</v>
      </c>
      <c r="K460" s="23">
        <f t="shared" si="99"/>
        <v>60.882457594791447</v>
      </c>
    </row>
    <row r="461" spans="1:11">
      <c r="A461" s="27" t="s">
        <v>53</v>
      </c>
      <c r="B461" s="21" t="s">
        <v>54</v>
      </c>
      <c r="C461" s="22">
        <v>1436149.83</v>
      </c>
      <c r="D461" s="22">
        <v>14781852</v>
      </c>
      <c r="E461" s="22">
        <v>8244144</v>
      </c>
      <c r="F461" s="22">
        <v>8836056.7699999996</v>
      </c>
      <c r="G461" s="22">
        <f t="shared" si="95"/>
        <v>7399906.9399999995</v>
      </c>
      <c r="H461" s="22">
        <f t="shared" si="96"/>
        <v>-591912.76999999955</v>
      </c>
      <c r="I461" s="23">
        <f t="shared" si="97"/>
        <v>515.26009232616059</v>
      </c>
      <c r="J461" s="23">
        <f t="shared" si="98"/>
        <v>107.17979659258741</v>
      </c>
      <c r="K461" s="23">
        <f t="shared" si="99"/>
        <v>59.776385056486824</v>
      </c>
    </row>
    <row r="462" spans="1:11">
      <c r="A462" s="27" t="s">
        <v>185</v>
      </c>
      <c r="B462" s="21" t="s">
        <v>186</v>
      </c>
      <c r="C462" s="22">
        <v>1584928.16</v>
      </c>
      <c r="D462" s="22">
        <v>616846</v>
      </c>
      <c r="E462" s="22">
        <v>1024079</v>
      </c>
      <c r="F462" s="22">
        <v>539049.01</v>
      </c>
      <c r="G462" s="22">
        <f t="shared" si="95"/>
        <v>-1045879.1499999999</v>
      </c>
      <c r="H462" s="22">
        <f t="shared" si="96"/>
        <v>485029.99</v>
      </c>
      <c r="I462" s="23">
        <f t="shared" si="97"/>
        <v>-65.989057194869957</v>
      </c>
      <c r="J462" s="23">
        <f t="shared" si="98"/>
        <v>52.637443986254972</v>
      </c>
      <c r="K462" s="23">
        <f t="shared" si="99"/>
        <v>87.387939615398338</v>
      </c>
    </row>
    <row r="463" spans="1:11" ht="51">
      <c r="A463" s="28" t="s">
        <v>296</v>
      </c>
      <c r="B463" s="21" t="s">
        <v>297</v>
      </c>
      <c r="C463" s="22">
        <v>1584928.16</v>
      </c>
      <c r="D463" s="22">
        <v>616846</v>
      </c>
      <c r="E463" s="22">
        <v>1024079</v>
      </c>
      <c r="F463" s="22">
        <v>539049.01</v>
      </c>
      <c r="G463" s="22">
        <f t="shared" si="95"/>
        <v>-1045879.1499999999</v>
      </c>
      <c r="H463" s="22">
        <f t="shared" si="96"/>
        <v>485029.99</v>
      </c>
      <c r="I463" s="23">
        <f t="shared" si="97"/>
        <v>-65.989057194869957</v>
      </c>
      <c r="J463" s="23">
        <f t="shared" si="98"/>
        <v>52.637443986254972</v>
      </c>
      <c r="K463" s="23">
        <f t="shared" si="99"/>
        <v>87.387939615398338</v>
      </c>
    </row>
    <row r="464" spans="1:11" ht="38.25">
      <c r="A464" s="29" t="s">
        <v>298</v>
      </c>
      <c r="B464" s="21" t="s">
        <v>299</v>
      </c>
      <c r="C464" s="22">
        <v>1456386.16</v>
      </c>
      <c r="D464" s="22">
        <v>574363</v>
      </c>
      <c r="E464" s="22">
        <v>983345</v>
      </c>
      <c r="F464" s="22">
        <v>498246.01</v>
      </c>
      <c r="G464" s="22">
        <f t="shared" si="95"/>
        <v>-958140.14999999991</v>
      </c>
      <c r="H464" s="22">
        <f t="shared" si="96"/>
        <v>485098.99</v>
      </c>
      <c r="I464" s="23">
        <f t="shared" si="97"/>
        <v>-65.788880471097031</v>
      </c>
      <c r="J464" s="23">
        <f t="shared" si="98"/>
        <v>50.668484611199524</v>
      </c>
      <c r="K464" s="23">
        <f t="shared" si="99"/>
        <v>86.747581233470811</v>
      </c>
    </row>
    <row r="465" spans="1:11" ht="63.75">
      <c r="A465" s="29" t="s">
        <v>300</v>
      </c>
      <c r="B465" s="21" t="s">
        <v>301</v>
      </c>
      <c r="C465" s="22">
        <v>128542</v>
      </c>
      <c r="D465" s="22">
        <v>42483</v>
      </c>
      <c r="E465" s="22">
        <v>40734</v>
      </c>
      <c r="F465" s="22">
        <v>40803</v>
      </c>
      <c r="G465" s="22">
        <f t="shared" si="95"/>
        <v>-87739</v>
      </c>
      <c r="H465" s="22">
        <f t="shared" si="96"/>
        <v>-69</v>
      </c>
      <c r="I465" s="23">
        <f t="shared" si="97"/>
        <v>-68.257067728835722</v>
      </c>
      <c r="J465" s="23">
        <f t="shared" si="98"/>
        <v>100.16939166298424</v>
      </c>
      <c r="K465" s="23">
        <f t="shared" si="99"/>
        <v>96.045477014335148</v>
      </c>
    </row>
    <row r="466" spans="1:11">
      <c r="A466" s="20"/>
      <c r="B466" s="21" t="s">
        <v>55</v>
      </c>
      <c r="C466" s="22">
        <v>32659565.960000001</v>
      </c>
      <c r="D466" s="22">
        <v>-11425650</v>
      </c>
      <c r="E466" s="22">
        <v>-538322</v>
      </c>
      <c r="F466" s="22">
        <v>19038911.16</v>
      </c>
      <c r="G466" s="22">
        <f t="shared" si="95"/>
        <v>-13620654.800000001</v>
      </c>
      <c r="H466" s="22">
        <f t="shared" si="96"/>
        <v>-19577233.16</v>
      </c>
      <c r="I466" s="23">
        <f t="shared" si="97"/>
        <v>-41.704947385651046</v>
      </c>
      <c r="J466" s="23">
        <f t="shared" si="98"/>
        <v>-3536.7143011060293</v>
      </c>
      <c r="K466" s="23">
        <f t="shared" si="99"/>
        <v>-166.63306822806581</v>
      </c>
    </row>
    <row r="467" spans="1:11">
      <c r="A467" s="20" t="s">
        <v>56</v>
      </c>
      <c r="B467" s="21" t="s">
        <v>57</v>
      </c>
      <c r="C467" s="22">
        <v>-32659565.960000001</v>
      </c>
      <c r="D467" s="22">
        <v>11425650</v>
      </c>
      <c r="E467" s="22">
        <v>538322</v>
      </c>
      <c r="F467" s="22">
        <v>-19038911.16</v>
      </c>
      <c r="G467" s="22">
        <f t="shared" si="95"/>
        <v>13620654.800000001</v>
      </c>
      <c r="H467" s="22">
        <f t="shared" si="96"/>
        <v>19577233.16</v>
      </c>
      <c r="I467" s="23">
        <f t="shared" si="97"/>
        <v>-41.704947385651046</v>
      </c>
      <c r="J467" s="23">
        <f t="shared" si="98"/>
        <v>-3536.7143011060293</v>
      </c>
      <c r="K467" s="23">
        <f t="shared" si="99"/>
        <v>-166.63306822806581</v>
      </c>
    </row>
    <row r="468" spans="1:11">
      <c r="A468" s="26" t="s">
        <v>58</v>
      </c>
      <c r="B468" s="21" t="s">
        <v>59</v>
      </c>
      <c r="C468" s="22">
        <v>-32659565.960000001</v>
      </c>
      <c r="D468" s="22">
        <v>11425650</v>
      </c>
      <c r="E468" s="22">
        <v>538322</v>
      </c>
      <c r="F468" s="22">
        <v>-19038911.16</v>
      </c>
      <c r="G468" s="22">
        <f t="shared" si="95"/>
        <v>13620654.800000001</v>
      </c>
      <c r="H468" s="22">
        <f t="shared" si="96"/>
        <v>19577233.16</v>
      </c>
      <c r="I468" s="23">
        <f t="shared" si="97"/>
        <v>-41.704947385651046</v>
      </c>
      <c r="J468" s="23">
        <f t="shared" si="98"/>
        <v>-3536.7143011060293</v>
      </c>
      <c r="K468" s="23">
        <f t="shared" si="99"/>
        <v>-166.63306822806581</v>
      </c>
    </row>
    <row r="469" spans="1:11" ht="25.5">
      <c r="A469" s="27" t="s">
        <v>147</v>
      </c>
      <c r="B469" s="21" t="s">
        <v>148</v>
      </c>
      <c r="C469" s="22">
        <v>-11664447.689999999</v>
      </c>
      <c r="D469" s="22">
        <v>11425650</v>
      </c>
      <c r="E469" s="22">
        <v>538322</v>
      </c>
      <c r="F469" s="22">
        <v>-11421242.710000001</v>
      </c>
      <c r="G469" s="22">
        <f t="shared" si="95"/>
        <v>243204.97999999858</v>
      </c>
      <c r="H469" s="22">
        <f t="shared" si="96"/>
        <v>11959564.710000001</v>
      </c>
      <c r="I469" s="23">
        <f t="shared" si="97"/>
        <v>-2.0850106791468619</v>
      </c>
      <c r="J469" s="23">
        <f t="shared" si="98"/>
        <v>-2121.6377391226815</v>
      </c>
      <c r="K469" s="23">
        <f t="shared" si="99"/>
        <v>-99.961426352111275</v>
      </c>
    </row>
    <row r="470" spans="1:11" s="35" customFormat="1" ht="25.5">
      <c r="A470" s="31" t="s">
        <v>117</v>
      </c>
      <c r="B470" s="32" t="s">
        <v>118</v>
      </c>
      <c r="C470" s="33"/>
      <c r="D470" s="33"/>
      <c r="E470" s="33"/>
      <c r="F470" s="33"/>
      <c r="G470" s="33"/>
      <c r="H470" s="33"/>
      <c r="I470" s="34"/>
      <c r="J470" s="34"/>
      <c r="K470" s="34"/>
    </row>
    <row r="471" spans="1:11">
      <c r="A471" s="20" t="s">
        <v>21</v>
      </c>
      <c r="B471" s="21" t="s">
        <v>22</v>
      </c>
      <c r="C471" s="22">
        <v>1284399</v>
      </c>
      <c r="D471" s="22">
        <v>5448959</v>
      </c>
      <c r="E471" s="22">
        <v>2535112</v>
      </c>
      <c r="F471" s="22">
        <v>5448959</v>
      </c>
      <c r="G471" s="22">
        <f t="shared" ref="G471:G484" si="100">F471-C471</f>
        <v>4164560</v>
      </c>
      <c r="H471" s="22">
        <f t="shared" ref="H471:H484" si="101">E471-F471</f>
        <v>-2913847</v>
      </c>
      <c r="I471" s="23">
        <f t="shared" ref="I471:I484" si="102">IF(ISERROR(F471/C471),0,F471/C471*100-100)</f>
        <v>324.24192170812961</v>
      </c>
      <c r="J471" s="23">
        <f t="shared" ref="J471:J484" si="103">IF(ISERROR(F471/E471),0,F471/E471*100)</f>
        <v>214.93957663408955</v>
      </c>
      <c r="K471" s="23">
        <f t="shared" ref="K471:K484" si="104">IF(ISERROR(F471/D471),0,F471/D471*100)</f>
        <v>100</v>
      </c>
    </row>
    <row r="472" spans="1:11">
      <c r="A472" s="26" t="s">
        <v>23</v>
      </c>
      <c r="B472" s="21" t="s">
        <v>24</v>
      </c>
      <c r="C472" s="22">
        <v>1284399</v>
      </c>
      <c r="D472" s="22">
        <v>5448959</v>
      </c>
      <c r="E472" s="22">
        <v>2535112</v>
      </c>
      <c r="F472" s="22">
        <v>5448959</v>
      </c>
      <c r="G472" s="22">
        <f t="shared" si="100"/>
        <v>4164560</v>
      </c>
      <c r="H472" s="22">
        <f t="shared" si="101"/>
        <v>-2913847</v>
      </c>
      <c r="I472" s="23">
        <f t="shared" si="102"/>
        <v>324.24192170812961</v>
      </c>
      <c r="J472" s="23">
        <f t="shared" si="103"/>
        <v>214.93957663408955</v>
      </c>
      <c r="K472" s="23">
        <f t="shared" si="104"/>
        <v>100</v>
      </c>
    </row>
    <row r="473" spans="1:11">
      <c r="A473" s="27" t="s">
        <v>25</v>
      </c>
      <c r="B473" s="21" t="s">
        <v>26</v>
      </c>
      <c r="C473" s="22">
        <v>1284399</v>
      </c>
      <c r="D473" s="22">
        <v>5448959</v>
      </c>
      <c r="E473" s="22">
        <v>2535112</v>
      </c>
      <c r="F473" s="22">
        <v>5448959</v>
      </c>
      <c r="G473" s="22">
        <f t="shared" si="100"/>
        <v>4164560</v>
      </c>
      <c r="H473" s="22">
        <f t="shared" si="101"/>
        <v>-2913847</v>
      </c>
      <c r="I473" s="23">
        <f t="shared" si="102"/>
        <v>324.24192170812961</v>
      </c>
      <c r="J473" s="23">
        <f t="shared" si="103"/>
        <v>214.93957663408955</v>
      </c>
      <c r="K473" s="23">
        <f t="shared" si="104"/>
        <v>100</v>
      </c>
    </row>
    <row r="474" spans="1:11">
      <c r="A474" s="20" t="s">
        <v>27</v>
      </c>
      <c r="B474" s="21" t="s">
        <v>28</v>
      </c>
      <c r="C474" s="22">
        <v>260864.3</v>
      </c>
      <c r="D474" s="22">
        <v>5448959</v>
      </c>
      <c r="E474" s="22">
        <v>2535112</v>
      </c>
      <c r="F474" s="22">
        <v>1396118.06</v>
      </c>
      <c r="G474" s="22">
        <f t="shared" si="100"/>
        <v>1135253.76</v>
      </c>
      <c r="H474" s="22">
        <f t="shared" si="101"/>
        <v>1138993.94</v>
      </c>
      <c r="I474" s="23">
        <f t="shared" si="102"/>
        <v>435.18939157255329</v>
      </c>
      <c r="J474" s="23">
        <f t="shared" si="103"/>
        <v>55.071257601242074</v>
      </c>
      <c r="K474" s="23">
        <f t="shared" si="104"/>
        <v>25.621739124849352</v>
      </c>
    </row>
    <row r="475" spans="1:11">
      <c r="A475" s="26" t="s">
        <v>29</v>
      </c>
      <c r="B475" s="21" t="s">
        <v>30</v>
      </c>
      <c r="C475" s="22">
        <v>250385.7</v>
      </c>
      <c r="D475" s="22">
        <v>2903149</v>
      </c>
      <c r="E475" s="22">
        <v>971302</v>
      </c>
      <c r="F475" s="22">
        <v>546647.23</v>
      </c>
      <c r="G475" s="22">
        <f t="shared" si="100"/>
        <v>296261.52999999997</v>
      </c>
      <c r="H475" s="22">
        <f t="shared" si="101"/>
        <v>424654.77</v>
      </c>
      <c r="I475" s="23">
        <f t="shared" si="102"/>
        <v>118.32206471855221</v>
      </c>
      <c r="J475" s="23">
        <f t="shared" si="103"/>
        <v>56.279841902930293</v>
      </c>
      <c r="K475" s="23">
        <f t="shared" si="104"/>
        <v>18.82945828822427</v>
      </c>
    </row>
    <row r="476" spans="1:11">
      <c r="A476" s="27" t="s">
        <v>31</v>
      </c>
      <c r="B476" s="21" t="s">
        <v>32</v>
      </c>
      <c r="C476" s="22">
        <v>250385.7</v>
      </c>
      <c r="D476" s="22">
        <v>2903149</v>
      </c>
      <c r="E476" s="22">
        <v>971302</v>
      </c>
      <c r="F476" s="22">
        <v>546647.23</v>
      </c>
      <c r="G476" s="22">
        <f t="shared" si="100"/>
        <v>296261.52999999997</v>
      </c>
      <c r="H476" s="22">
        <f t="shared" si="101"/>
        <v>424654.77</v>
      </c>
      <c r="I476" s="23">
        <f t="shared" si="102"/>
        <v>118.32206471855221</v>
      </c>
      <c r="J476" s="23">
        <f t="shared" si="103"/>
        <v>56.279841902930293</v>
      </c>
      <c r="K476" s="23">
        <f t="shared" si="104"/>
        <v>18.82945828822427</v>
      </c>
    </row>
    <row r="477" spans="1:11">
      <c r="A477" s="28" t="s">
        <v>33</v>
      </c>
      <c r="B477" s="21" t="s">
        <v>34</v>
      </c>
      <c r="C477" s="22">
        <v>82933.3</v>
      </c>
      <c r="D477" s="22">
        <v>653849</v>
      </c>
      <c r="E477" s="22">
        <v>292835</v>
      </c>
      <c r="F477" s="22">
        <v>180276.42</v>
      </c>
      <c r="G477" s="22">
        <f t="shared" si="100"/>
        <v>97343.12000000001</v>
      </c>
      <c r="H477" s="22">
        <f t="shared" si="101"/>
        <v>112558.57999999999</v>
      </c>
      <c r="I477" s="23">
        <f t="shared" si="102"/>
        <v>117.37519187105784</v>
      </c>
      <c r="J477" s="23">
        <f t="shared" si="103"/>
        <v>61.56245667355337</v>
      </c>
      <c r="K477" s="23">
        <f t="shared" si="104"/>
        <v>27.571567747293336</v>
      </c>
    </row>
    <row r="478" spans="1:11">
      <c r="A478" s="28" t="s">
        <v>35</v>
      </c>
      <c r="B478" s="21" t="s">
        <v>36</v>
      </c>
      <c r="C478" s="22">
        <v>167452.4</v>
      </c>
      <c r="D478" s="22">
        <v>2249300</v>
      </c>
      <c r="E478" s="22">
        <v>678467</v>
      </c>
      <c r="F478" s="22">
        <v>366370.81</v>
      </c>
      <c r="G478" s="22">
        <f t="shared" si="100"/>
        <v>198918.41</v>
      </c>
      <c r="H478" s="22">
        <f t="shared" si="101"/>
        <v>312096.19</v>
      </c>
      <c r="I478" s="23">
        <f t="shared" si="102"/>
        <v>118.79101762650163</v>
      </c>
      <c r="J478" s="23">
        <f t="shared" si="103"/>
        <v>53.999798074187829</v>
      </c>
      <c r="K478" s="23">
        <f t="shared" si="104"/>
        <v>16.288214555639531</v>
      </c>
    </row>
    <row r="479" spans="1:11">
      <c r="A479" s="29" t="s">
        <v>77</v>
      </c>
      <c r="B479" s="21" t="s">
        <v>78</v>
      </c>
      <c r="C479" s="22">
        <v>9897.7999999999993</v>
      </c>
      <c r="D479" s="22">
        <v>0</v>
      </c>
      <c r="E479" s="22">
        <v>0</v>
      </c>
      <c r="F479" s="22">
        <v>0</v>
      </c>
      <c r="G479" s="22">
        <f t="shared" si="100"/>
        <v>-9897.7999999999993</v>
      </c>
      <c r="H479" s="22">
        <f t="shared" si="101"/>
        <v>0</v>
      </c>
      <c r="I479" s="23">
        <f t="shared" si="102"/>
        <v>-100</v>
      </c>
      <c r="J479" s="23">
        <f t="shared" si="103"/>
        <v>0</v>
      </c>
      <c r="K479" s="23">
        <f t="shared" si="104"/>
        <v>0</v>
      </c>
    </row>
    <row r="480" spans="1:11">
      <c r="A480" s="26" t="s">
        <v>51</v>
      </c>
      <c r="B480" s="21" t="s">
        <v>52</v>
      </c>
      <c r="C480" s="22">
        <v>10478.6</v>
      </c>
      <c r="D480" s="22">
        <v>2545810</v>
      </c>
      <c r="E480" s="22">
        <v>1563810</v>
      </c>
      <c r="F480" s="22">
        <v>849470.83</v>
      </c>
      <c r="G480" s="22">
        <f t="shared" si="100"/>
        <v>838992.23</v>
      </c>
      <c r="H480" s="22">
        <f t="shared" si="101"/>
        <v>714339.17</v>
      </c>
      <c r="I480" s="23">
        <f t="shared" si="102"/>
        <v>8006.7206497051129</v>
      </c>
      <c r="J480" s="23">
        <f t="shared" si="103"/>
        <v>54.320590736726324</v>
      </c>
      <c r="K480" s="23">
        <f t="shared" si="104"/>
        <v>33.367408801128128</v>
      </c>
    </row>
    <row r="481" spans="1:11">
      <c r="A481" s="27" t="s">
        <v>53</v>
      </c>
      <c r="B481" s="21" t="s">
        <v>54</v>
      </c>
      <c r="C481" s="22">
        <v>10478.6</v>
      </c>
      <c r="D481" s="22">
        <v>2545810</v>
      </c>
      <c r="E481" s="22">
        <v>1563810</v>
      </c>
      <c r="F481" s="22">
        <v>849470.83</v>
      </c>
      <c r="G481" s="22">
        <f t="shared" si="100"/>
        <v>838992.23</v>
      </c>
      <c r="H481" s="22">
        <f t="shared" si="101"/>
        <v>714339.17</v>
      </c>
      <c r="I481" s="23">
        <f t="shared" si="102"/>
        <v>8006.7206497051129</v>
      </c>
      <c r="J481" s="23">
        <f t="shared" si="103"/>
        <v>54.320590736726324</v>
      </c>
      <c r="K481" s="23">
        <f t="shared" si="104"/>
        <v>33.367408801128128</v>
      </c>
    </row>
    <row r="482" spans="1:11">
      <c r="A482" s="20"/>
      <c r="B482" s="21" t="s">
        <v>55</v>
      </c>
      <c r="C482" s="22">
        <v>1023534.7</v>
      </c>
      <c r="D482" s="22">
        <v>0</v>
      </c>
      <c r="E482" s="22">
        <v>0</v>
      </c>
      <c r="F482" s="22">
        <v>4052840.94</v>
      </c>
      <c r="G482" s="22">
        <f t="shared" si="100"/>
        <v>3029306.24</v>
      </c>
      <c r="H482" s="22">
        <f t="shared" si="101"/>
        <v>-4052840.94</v>
      </c>
      <c r="I482" s="23">
        <f t="shared" si="102"/>
        <v>295.96517245580441</v>
      </c>
      <c r="J482" s="23">
        <f t="shared" si="103"/>
        <v>0</v>
      </c>
      <c r="K482" s="23">
        <f t="shared" si="104"/>
        <v>0</v>
      </c>
    </row>
    <row r="483" spans="1:11">
      <c r="A483" s="20" t="s">
        <v>56</v>
      </c>
      <c r="B483" s="21" t="s">
        <v>57</v>
      </c>
      <c r="C483" s="22">
        <v>-1023534.7</v>
      </c>
      <c r="D483" s="22">
        <v>0</v>
      </c>
      <c r="E483" s="22">
        <v>0</v>
      </c>
      <c r="F483" s="22">
        <v>-4052840.94</v>
      </c>
      <c r="G483" s="22">
        <f t="shared" si="100"/>
        <v>-3029306.24</v>
      </c>
      <c r="H483" s="22">
        <f t="shared" si="101"/>
        <v>4052840.94</v>
      </c>
      <c r="I483" s="23">
        <f t="shared" si="102"/>
        <v>295.96517245580441</v>
      </c>
      <c r="J483" s="23">
        <f t="shared" si="103"/>
        <v>0</v>
      </c>
      <c r="K483" s="23">
        <f t="shared" si="104"/>
        <v>0</v>
      </c>
    </row>
    <row r="484" spans="1:11">
      <c r="A484" s="26" t="s">
        <v>58</v>
      </c>
      <c r="B484" s="21" t="s">
        <v>59</v>
      </c>
      <c r="C484" s="22">
        <v>-1023534.7</v>
      </c>
      <c r="D484" s="22">
        <v>0</v>
      </c>
      <c r="E484" s="22">
        <v>0</v>
      </c>
      <c r="F484" s="22">
        <v>-4052840.94</v>
      </c>
      <c r="G484" s="22">
        <f t="shared" si="100"/>
        <v>-3029306.24</v>
      </c>
      <c r="H484" s="22">
        <f t="shared" si="101"/>
        <v>4052840.94</v>
      </c>
      <c r="I484" s="23">
        <f t="shared" si="102"/>
        <v>295.96517245580441</v>
      </c>
      <c r="J484" s="23">
        <f t="shared" si="103"/>
        <v>0</v>
      </c>
      <c r="K484" s="23">
        <f t="shared" si="104"/>
        <v>0</v>
      </c>
    </row>
    <row r="485" spans="1:11" s="35" customFormat="1" ht="25.5">
      <c r="A485" s="36" t="s">
        <v>272</v>
      </c>
      <c r="B485" s="32" t="s">
        <v>120</v>
      </c>
      <c r="C485" s="33"/>
      <c r="D485" s="33"/>
      <c r="E485" s="33"/>
      <c r="F485" s="33"/>
      <c r="G485" s="33"/>
      <c r="H485" s="33"/>
      <c r="I485" s="34"/>
      <c r="J485" s="34"/>
      <c r="K485" s="34"/>
    </row>
    <row r="486" spans="1:11">
      <c r="A486" s="20" t="s">
        <v>21</v>
      </c>
      <c r="B486" s="21" t="s">
        <v>22</v>
      </c>
      <c r="C486" s="22">
        <v>1284399</v>
      </c>
      <c r="D486" s="22">
        <v>5448959</v>
      </c>
      <c r="E486" s="22">
        <v>2535112</v>
      </c>
      <c r="F486" s="22">
        <v>5448959</v>
      </c>
      <c r="G486" s="22">
        <f t="shared" ref="G486:G499" si="105">F486-C486</f>
        <v>4164560</v>
      </c>
      <c r="H486" s="22">
        <f t="shared" ref="H486:H499" si="106">E486-F486</f>
        <v>-2913847</v>
      </c>
      <c r="I486" s="23">
        <f t="shared" ref="I486:I499" si="107">IF(ISERROR(F486/C486),0,F486/C486*100-100)</f>
        <v>324.24192170812961</v>
      </c>
      <c r="J486" s="23">
        <f t="shared" ref="J486:J499" si="108">IF(ISERROR(F486/E486),0,F486/E486*100)</f>
        <v>214.93957663408955</v>
      </c>
      <c r="K486" s="23">
        <f t="shared" ref="K486:K499" si="109">IF(ISERROR(F486/D486),0,F486/D486*100)</f>
        <v>100</v>
      </c>
    </row>
    <row r="487" spans="1:11">
      <c r="A487" s="26" t="s">
        <v>23</v>
      </c>
      <c r="B487" s="21" t="s">
        <v>24</v>
      </c>
      <c r="C487" s="22">
        <v>1284399</v>
      </c>
      <c r="D487" s="22">
        <v>5448959</v>
      </c>
      <c r="E487" s="22">
        <v>2535112</v>
      </c>
      <c r="F487" s="22">
        <v>5448959</v>
      </c>
      <c r="G487" s="22">
        <f t="shared" si="105"/>
        <v>4164560</v>
      </c>
      <c r="H487" s="22">
        <f t="shared" si="106"/>
        <v>-2913847</v>
      </c>
      <c r="I487" s="23">
        <f t="shared" si="107"/>
        <v>324.24192170812961</v>
      </c>
      <c r="J487" s="23">
        <f t="shared" si="108"/>
        <v>214.93957663408955</v>
      </c>
      <c r="K487" s="23">
        <f t="shared" si="109"/>
        <v>100</v>
      </c>
    </row>
    <row r="488" spans="1:11">
      <c r="A488" s="27" t="s">
        <v>25</v>
      </c>
      <c r="B488" s="21" t="s">
        <v>26</v>
      </c>
      <c r="C488" s="22">
        <v>1284399</v>
      </c>
      <c r="D488" s="22">
        <v>5448959</v>
      </c>
      <c r="E488" s="22">
        <v>2535112</v>
      </c>
      <c r="F488" s="22">
        <v>5448959</v>
      </c>
      <c r="G488" s="22">
        <f t="shared" si="105"/>
        <v>4164560</v>
      </c>
      <c r="H488" s="22">
        <f t="shared" si="106"/>
        <v>-2913847</v>
      </c>
      <c r="I488" s="23">
        <f t="shared" si="107"/>
        <v>324.24192170812961</v>
      </c>
      <c r="J488" s="23">
        <f t="shared" si="108"/>
        <v>214.93957663408955</v>
      </c>
      <c r="K488" s="23">
        <f t="shared" si="109"/>
        <v>100</v>
      </c>
    </row>
    <row r="489" spans="1:11">
      <c r="A489" s="20" t="s">
        <v>27</v>
      </c>
      <c r="B489" s="21" t="s">
        <v>28</v>
      </c>
      <c r="C489" s="22">
        <v>260864.3</v>
      </c>
      <c r="D489" s="22">
        <v>5448959</v>
      </c>
      <c r="E489" s="22">
        <v>2535112</v>
      </c>
      <c r="F489" s="22">
        <v>1396118.06</v>
      </c>
      <c r="G489" s="22">
        <f t="shared" si="105"/>
        <v>1135253.76</v>
      </c>
      <c r="H489" s="22">
        <f t="shared" si="106"/>
        <v>1138993.94</v>
      </c>
      <c r="I489" s="23">
        <f t="shared" si="107"/>
        <v>435.18939157255329</v>
      </c>
      <c r="J489" s="23">
        <f t="shared" si="108"/>
        <v>55.071257601242074</v>
      </c>
      <c r="K489" s="23">
        <f t="shared" si="109"/>
        <v>25.621739124849352</v>
      </c>
    </row>
    <row r="490" spans="1:11">
      <c r="A490" s="26" t="s">
        <v>29</v>
      </c>
      <c r="B490" s="21" t="s">
        <v>30</v>
      </c>
      <c r="C490" s="22">
        <v>250385.7</v>
      </c>
      <c r="D490" s="22">
        <v>2903149</v>
      </c>
      <c r="E490" s="22">
        <v>971302</v>
      </c>
      <c r="F490" s="22">
        <v>546647.23</v>
      </c>
      <c r="G490" s="22">
        <f t="shared" si="105"/>
        <v>296261.52999999997</v>
      </c>
      <c r="H490" s="22">
        <f t="shared" si="106"/>
        <v>424654.77</v>
      </c>
      <c r="I490" s="23">
        <f t="shared" si="107"/>
        <v>118.32206471855221</v>
      </c>
      <c r="J490" s="23">
        <f t="shared" si="108"/>
        <v>56.279841902930293</v>
      </c>
      <c r="K490" s="23">
        <f t="shared" si="109"/>
        <v>18.82945828822427</v>
      </c>
    </row>
    <row r="491" spans="1:11">
      <c r="A491" s="27" t="s">
        <v>31</v>
      </c>
      <c r="B491" s="21" t="s">
        <v>32</v>
      </c>
      <c r="C491" s="22">
        <v>250385.7</v>
      </c>
      <c r="D491" s="22">
        <v>2903149</v>
      </c>
      <c r="E491" s="22">
        <v>971302</v>
      </c>
      <c r="F491" s="22">
        <v>546647.23</v>
      </c>
      <c r="G491" s="22">
        <f t="shared" si="105"/>
        <v>296261.52999999997</v>
      </c>
      <c r="H491" s="22">
        <f t="shared" si="106"/>
        <v>424654.77</v>
      </c>
      <c r="I491" s="23">
        <f t="shared" si="107"/>
        <v>118.32206471855221</v>
      </c>
      <c r="J491" s="23">
        <f t="shared" si="108"/>
        <v>56.279841902930293</v>
      </c>
      <c r="K491" s="23">
        <f t="shared" si="109"/>
        <v>18.82945828822427</v>
      </c>
    </row>
    <row r="492" spans="1:11">
      <c r="A492" s="28" t="s">
        <v>33</v>
      </c>
      <c r="B492" s="21" t="s">
        <v>34</v>
      </c>
      <c r="C492" s="22">
        <v>82933.3</v>
      </c>
      <c r="D492" s="22">
        <v>653849</v>
      </c>
      <c r="E492" s="22">
        <v>292835</v>
      </c>
      <c r="F492" s="22">
        <v>180276.42</v>
      </c>
      <c r="G492" s="22">
        <f t="shared" si="105"/>
        <v>97343.12000000001</v>
      </c>
      <c r="H492" s="22">
        <f t="shared" si="106"/>
        <v>112558.57999999999</v>
      </c>
      <c r="I492" s="23">
        <f t="shared" si="107"/>
        <v>117.37519187105784</v>
      </c>
      <c r="J492" s="23">
        <f t="shared" si="108"/>
        <v>61.56245667355337</v>
      </c>
      <c r="K492" s="23">
        <f t="shared" si="109"/>
        <v>27.571567747293336</v>
      </c>
    </row>
    <row r="493" spans="1:11">
      <c r="A493" s="28" t="s">
        <v>35</v>
      </c>
      <c r="B493" s="21" t="s">
        <v>36</v>
      </c>
      <c r="C493" s="22">
        <v>167452.4</v>
      </c>
      <c r="D493" s="22">
        <v>2249300</v>
      </c>
      <c r="E493" s="22">
        <v>678467</v>
      </c>
      <c r="F493" s="22">
        <v>366370.81</v>
      </c>
      <c r="G493" s="22">
        <f t="shared" si="105"/>
        <v>198918.41</v>
      </c>
      <c r="H493" s="22">
        <f t="shared" si="106"/>
        <v>312096.19</v>
      </c>
      <c r="I493" s="23">
        <f t="shared" si="107"/>
        <v>118.79101762650163</v>
      </c>
      <c r="J493" s="23">
        <f t="shared" si="108"/>
        <v>53.999798074187829</v>
      </c>
      <c r="K493" s="23">
        <f t="shared" si="109"/>
        <v>16.288214555639531</v>
      </c>
    </row>
    <row r="494" spans="1:11">
      <c r="A494" s="29" t="s">
        <v>77</v>
      </c>
      <c r="B494" s="21" t="s">
        <v>78</v>
      </c>
      <c r="C494" s="22">
        <v>9897.7999999999993</v>
      </c>
      <c r="D494" s="22">
        <v>0</v>
      </c>
      <c r="E494" s="22">
        <v>0</v>
      </c>
      <c r="F494" s="22">
        <v>0</v>
      </c>
      <c r="G494" s="22">
        <f t="shared" si="105"/>
        <v>-9897.7999999999993</v>
      </c>
      <c r="H494" s="22">
        <f t="shared" si="106"/>
        <v>0</v>
      </c>
      <c r="I494" s="23">
        <f t="shared" si="107"/>
        <v>-100</v>
      </c>
      <c r="J494" s="23">
        <f t="shared" si="108"/>
        <v>0</v>
      </c>
      <c r="K494" s="23">
        <f t="shared" si="109"/>
        <v>0</v>
      </c>
    </row>
    <row r="495" spans="1:11">
      <c r="A495" s="26" t="s">
        <v>51</v>
      </c>
      <c r="B495" s="21" t="s">
        <v>52</v>
      </c>
      <c r="C495" s="22">
        <v>10478.6</v>
      </c>
      <c r="D495" s="22">
        <v>2545810</v>
      </c>
      <c r="E495" s="22">
        <v>1563810</v>
      </c>
      <c r="F495" s="22">
        <v>849470.83</v>
      </c>
      <c r="G495" s="22">
        <f t="shared" si="105"/>
        <v>838992.23</v>
      </c>
      <c r="H495" s="22">
        <f t="shared" si="106"/>
        <v>714339.17</v>
      </c>
      <c r="I495" s="23">
        <f t="shared" si="107"/>
        <v>8006.7206497051129</v>
      </c>
      <c r="J495" s="23">
        <f t="shared" si="108"/>
        <v>54.320590736726324</v>
      </c>
      <c r="K495" s="23">
        <f t="shared" si="109"/>
        <v>33.367408801128128</v>
      </c>
    </row>
    <row r="496" spans="1:11">
      <c r="A496" s="27" t="s">
        <v>53</v>
      </c>
      <c r="B496" s="21" t="s">
        <v>54</v>
      </c>
      <c r="C496" s="22">
        <v>10478.6</v>
      </c>
      <c r="D496" s="22">
        <v>2545810</v>
      </c>
      <c r="E496" s="22">
        <v>1563810</v>
      </c>
      <c r="F496" s="22">
        <v>849470.83</v>
      </c>
      <c r="G496" s="22">
        <f t="shared" si="105"/>
        <v>838992.23</v>
      </c>
      <c r="H496" s="22">
        <f t="shared" si="106"/>
        <v>714339.17</v>
      </c>
      <c r="I496" s="23">
        <f t="shared" si="107"/>
        <v>8006.7206497051129</v>
      </c>
      <c r="J496" s="23">
        <f t="shared" si="108"/>
        <v>54.320590736726324</v>
      </c>
      <c r="K496" s="23">
        <f t="shared" si="109"/>
        <v>33.367408801128128</v>
      </c>
    </row>
    <row r="497" spans="1:11">
      <c r="A497" s="20"/>
      <c r="B497" s="21" t="s">
        <v>55</v>
      </c>
      <c r="C497" s="22">
        <v>1023534.7</v>
      </c>
      <c r="D497" s="22">
        <v>0</v>
      </c>
      <c r="E497" s="22">
        <v>0</v>
      </c>
      <c r="F497" s="22">
        <v>4052840.94</v>
      </c>
      <c r="G497" s="22">
        <f t="shared" si="105"/>
        <v>3029306.24</v>
      </c>
      <c r="H497" s="22">
        <f t="shared" si="106"/>
        <v>-4052840.94</v>
      </c>
      <c r="I497" s="23">
        <f t="shared" si="107"/>
        <v>295.96517245580441</v>
      </c>
      <c r="J497" s="23">
        <f t="shared" si="108"/>
        <v>0</v>
      </c>
      <c r="K497" s="23">
        <f t="shared" si="109"/>
        <v>0</v>
      </c>
    </row>
    <row r="498" spans="1:11">
      <c r="A498" s="20" t="s">
        <v>56</v>
      </c>
      <c r="B498" s="21" t="s">
        <v>57</v>
      </c>
      <c r="C498" s="22">
        <v>-1023534.7</v>
      </c>
      <c r="D498" s="22">
        <v>0</v>
      </c>
      <c r="E498" s="22">
        <v>0</v>
      </c>
      <c r="F498" s="22">
        <v>-4052840.94</v>
      </c>
      <c r="G498" s="22">
        <f t="shared" si="105"/>
        <v>-3029306.24</v>
      </c>
      <c r="H498" s="22">
        <f t="shared" si="106"/>
        <v>4052840.94</v>
      </c>
      <c r="I498" s="23">
        <f t="shared" si="107"/>
        <v>295.96517245580441</v>
      </c>
      <c r="J498" s="23">
        <f t="shared" si="108"/>
        <v>0</v>
      </c>
      <c r="K498" s="23">
        <f t="shared" si="109"/>
        <v>0</v>
      </c>
    </row>
    <row r="499" spans="1:11">
      <c r="A499" s="26" t="s">
        <v>58</v>
      </c>
      <c r="B499" s="21" t="s">
        <v>59</v>
      </c>
      <c r="C499" s="22">
        <v>-1023534.7</v>
      </c>
      <c r="D499" s="22">
        <v>0</v>
      </c>
      <c r="E499" s="22">
        <v>0</v>
      </c>
      <c r="F499" s="22">
        <v>-4052840.94</v>
      </c>
      <c r="G499" s="22">
        <f t="shared" si="105"/>
        <v>-3029306.24</v>
      </c>
      <c r="H499" s="22">
        <f t="shared" si="106"/>
        <v>4052840.94</v>
      </c>
      <c r="I499" s="23">
        <f t="shared" si="107"/>
        <v>295.96517245580441</v>
      </c>
      <c r="J499" s="23">
        <f t="shared" si="108"/>
        <v>0</v>
      </c>
      <c r="K499" s="23">
        <f t="shared" si="109"/>
        <v>0</v>
      </c>
    </row>
    <row r="500" spans="1:11" s="35" customFormat="1" ht="25.5">
      <c r="A500" s="31" t="s">
        <v>121</v>
      </c>
      <c r="B500" s="32" t="s">
        <v>122</v>
      </c>
      <c r="C500" s="33"/>
      <c r="D500" s="33"/>
      <c r="E500" s="33"/>
      <c r="F500" s="33"/>
      <c r="G500" s="33"/>
      <c r="H500" s="33"/>
      <c r="I500" s="34"/>
      <c r="J500" s="34"/>
      <c r="K500" s="34"/>
    </row>
    <row r="501" spans="1:11">
      <c r="A501" s="20" t="s">
        <v>21</v>
      </c>
      <c r="B501" s="21" t="s">
        <v>22</v>
      </c>
      <c r="C501" s="22">
        <v>174091</v>
      </c>
      <c r="D501" s="22">
        <v>393576</v>
      </c>
      <c r="E501" s="22">
        <v>181760</v>
      </c>
      <c r="F501" s="22">
        <v>393576</v>
      </c>
      <c r="G501" s="22">
        <f t="shared" ref="G501:G518" si="110">F501-C501</f>
        <v>219485</v>
      </c>
      <c r="H501" s="22">
        <f t="shared" ref="H501:H518" si="111">E501-F501</f>
        <v>-211816</v>
      </c>
      <c r="I501" s="23">
        <f t="shared" ref="I501:I518" si="112">IF(ISERROR(F501/C501),0,F501/C501*100-100)</f>
        <v>126.07486889040791</v>
      </c>
      <c r="J501" s="23">
        <f t="shared" ref="J501:J518" si="113">IF(ISERROR(F501/E501),0,F501/E501*100)</f>
        <v>216.53609154929575</v>
      </c>
      <c r="K501" s="23">
        <f t="shared" ref="K501:K518" si="114">IF(ISERROR(F501/D501),0,F501/D501*100)</f>
        <v>100</v>
      </c>
    </row>
    <row r="502" spans="1:11">
      <c r="A502" s="26" t="s">
        <v>67</v>
      </c>
      <c r="B502" s="21" t="s">
        <v>68</v>
      </c>
      <c r="C502" s="22">
        <v>174091</v>
      </c>
      <c r="D502" s="22">
        <v>181760</v>
      </c>
      <c r="E502" s="22">
        <v>181760</v>
      </c>
      <c r="F502" s="22">
        <v>181760</v>
      </c>
      <c r="G502" s="22">
        <f t="shared" si="110"/>
        <v>7669</v>
      </c>
      <c r="H502" s="22">
        <f t="shared" si="111"/>
        <v>0</v>
      </c>
      <c r="I502" s="23">
        <f t="shared" si="112"/>
        <v>4.4051674124452092</v>
      </c>
      <c r="J502" s="23">
        <f t="shared" si="113"/>
        <v>100</v>
      </c>
      <c r="K502" s="23">
        <f t="shared" si="114"/>
        <v>100</v>
      </c>
    </row>
    <row r="503" spans="1:11">
      <c r="A503" s="27" t="s">
        <v>69</v>
      </c>
      <c r="B503" s="21" t="s">
        <v>70</v>
      </c>
      <c r="C503" s="22">
        <v>174091</v>
      </c>
      <c r="D503" s="22">
        <v>181760</v>
      </c>
      <c r="E503" s="22">
        <v>181760</v>
      </c>
      <c r="F503" s="22">
        <v>181760</v>
      </c>
      <c r="G503" s="22">
        <f t="shared" si="110"/>
        <v>7669</v>
      </c>
      <c r="H503" s="22">
        <f t="shared" si="111"/>
        <v>0</v>
      </c>
      <c r="I503" s="23">
        <f t="shared" si="112"/>
        <v>4.4051674124452092</v>
      </c>
      <c r="J503" s="23">
        <f t="shared" si="113"/>
        <v>100</v>
      </c>
      <c r="K503" s="23">
        <f t="shared" si="114"/>
        <v>100</v>
      </c>
    </row>
    <row r="504" spans="1:11">
      <c r="A504" s="28" t="s">
        <v>71</v>
      </c>
      <c r="B504" s="21" t="s">
        <v>72</v>
      </c>
      <c r="C504" s="22">
        <v>174091</v>
      </c>
      <c r="D504" s="22">
        <v>181760</v>
      </c>
      <c r="E504" s="22">
        <v>181760</v>
      </c>
      <c r="F504" s="22">
        <v>181760</v>
      </c>
      <c r="G504" s="22">
        <f t="shared" si="110"/>
        <v>7669</v>
      </c>
      <c r="H504" s="22">
        <f t="shared" si="111"/>
        <v>0</v>
      </c>
      <c r="I504" s="23">
        <f t="shared" si="112"/>
        <v>4.4051674124452092</v>
      </c>
      <c r="J504" s="23">
        <f t="shared" si="113"/>
        <v>100</v>
      </c>
      <c r="K504" s="23">
        <f t="shared" si="114"/>
        <v>100</v>
      </c>
    </row>
    <row r="505" spans="1:11" ht="25.5">
      <c r="A505" s="29" t="s">
        <v>73</v>
      </c>
      <c r="B505" s="21" t="s">
        <v>74</v>
      </c>
      <c r="C505" s="22">
        <v>174091</v>
      </c>
      <c r="D505" s="22">
        <v>181760</v>
      </c>
      <c r="E505" s="22">
        <v>181760</v>
      </c>
      <c r="F505" s="22">
        <v>181760</v>
      </c>
      <c r="G505" s="22">
        <f t="shared" si="110"/>
        <v>7669</v>
      </c>
      <c r="H505" s="22">
        <f t="shared" si="111"/>
        <v>0</v>
      </c>
      <c r="I505" s="23">
        <f t="shared" si="112"/>
        <v>4.4051674124452092</v>
      </c>
      <c r="J505" s="23">
        <f t="shared" si="113"/>
        <v>100</v>
      </c>
      <c r="K505" s="23">
        <f t="shared" si="114"/>
        <v>100</v>
      </c>
    </row>
    <row r="506" spans="1:11" ht="25.5">
      <c r="A506" s="30" t="s">
        <v>75</v>
      </c>
      <c r="B506" s="21" t="s">
        <v>76</v>
      </c>
      <c r="C506" s="22">
        <v>174091</v>
      </c>
      <c r="D506" s="22">
        <v>181760</v>
      </c>
      <c r="E506" s="22">
        <v>181760</v>
      </c>
      <c r="F506" s="22">
        <v>181760</v>
      </c>
      <c r="G506" s="22">
        <f t="shared" si="110"/>
        <v>7669</v>
      </c>
      <c r="H506" s="22">
        <f t="shared" si="111"/>
        <v>0</v>
      </c>
      <c r="I506" s="23">
        <f t="shared" si="112"/>
        <v>4.4051674124452092</v>
      </c>
      <c r="J506" s="23">
        <f t="shared" si="113"/>
        <v>100</v>
      </c>
      <c r="K506" s="23">
        <f t="shared" si="114"/>
        <v>100</v>
      </c>
    </row>
    <row r="507" spans="1:11">
      <c r="A507" s="26" t="s">
        <v>23</v>
      </c>
      <c r="B507" s="21" t="s">
        <v>24</v>
      </c>
      <c r="C507" s="22">
        <v>0</v>
      </c>
      <c r="D507" s="22">
        <v>211816</v>
      </c>
      <c r="E507" s="22">
        <v>0</v>
      </c>
      <c r="F507" s="22">
        <v>211816</v>
      </c>
      <c r="G507" s="22">
        <f t="shared" si="110"/>
        <v>211816</v>
      </c>
      <c r="H507" s="22">
        <f t="shared" si="111"/>
        <v>-211816</v>
      </c>
      <c r="I507" s="23">
        <f t="shared" si="112"/>
        <v>0</v>
      </c>
      <c r="J507" s="23">
        <f t="shared" si="113"/>
        <v>0</v>
      </c>
      <c r="K507" s="23">
        <f t="shared" si="114"/>
        <v>100</v>
      </c>
    </row>
    <row r="508" spans="1:11">
      <c r="A508" s="27" t="s">
        <v>25</v>
      </c>
      <c r="B508" s="21" t="s">
        <v>26</v>
      </c>
      <c r="C508" s="22">
        <v>0</v>
      </c>
      <c r="D508" s="22">
        <v>211816</v>
      </c>
      <c r="E508" s="22">
        <v>0</v>
      </c>
      <c r="F508" s="22">
        <v>211816</v>
      </c>
      <c r="G508" s="22">
        <f t="shared" si="110"/>
        <v>211816</v>
      </c>
      <c r="H508" s="22">
        <f t="shared" si="111"/>
        <v>-211816</v>
      </c>
      <c r="I508" s="23">
        <f t="shared" si="112"/>
        <v>0</v>
      </c>
      <c r="J508" s="23">
        <f t="shared" si="113"/>
        <v>0</v>
      </c>
      <c r="K508" s="23">
        <f t="shared" si="114"/>
        <v>100</v>
      </c>
    </row>
    <row r="509" spans="1:11">
      <c r="A509" s="20" t="s">
        <v>27</v>
      </c>
      <c r="B509" s="21" t="s">
        <v>28</v>
      </c>
      <c r="C509" s="22">
        <v>44117.919999999998</v>
      </c>
      <c r="D509" s="22">
        <v>393576</v>
      </c>
      <c r="E509" s="22">
        <v>181760</v>
      </c>
      <c r="F509" s="22">
        <v>79714.86</v>
      </c>
      <c r="G509" s="22">
        <f t="shared" si="110"/>
        <v>35596.94</v>
      </c>
      <c r="H509" s="22">
        <f t="shared" si="111"/>
        <v>102045.14</v>
      </c>
      <c r="I509" s="23">
        <f t="shared" si="112"/>
        <v>80.685898156576741</v>
      </c>
      <c r="J509" s="23">
        <f t="shared" si="113"/>
        <v>43.857207306338033</v>
      </c>
      <c r="K509" s="23">
        <f t="shared" si="114"/>
        <v>20.25399414598451</v>
      </c>
    </row>
    <row r="510" spans="1:11">
      <c r="A510" s="26" t="s">
        <v>29</v>
      </c>
      <c r="B510" s="21" t="s">
        <v>30</v>
      </c>
      <c r="C510" s="22">
        <v>44117.919999999998</v>
      </c>
      <c r="D510" s="22">
        <v>381576</v>
      </c>
      <c r="E510" s="22">
        <v>181760</v>
      </c>
      <c r="F510" s="22">
        <v>79714.86</v>
      </c>
      <c r="G510" s="22">
        <f t="shared" si="110"/>
        <v>35596.94</v>
      </c>
      <c r="H510" s="22">
        <f t="shared" si="111"/>
        <v>102045.14</v>
      </c>
      <c r="I510" s="23">
        <f t="shared" si="112"/>
        <v>80.685898156576741</v>
      </c>
      <c r="J510" s="23">
        <f t="shared" si="113"/>
        <v>43.857207306338033</v>
      </c>
      <c r="K510" s="23">
        <f t="shared" si="114"/>
        <v>20.890952261148499</v>
      </c>
    </row>
    <row r="511" spans="1:11">
      <c r="A511" s="27" t="s">
        <v>31</v>
      </c>
      <c r="B511" s="21" t="s">
        <v>32</v>
      </c>
      <c r="C511" s="22">
        <v>44117.919999999998</v>
      </c>
      <c r="D511" s="22">
        <v>381576</v>
      </c>
      <c r="E511" s="22">
        <v>181760</v>
      </c>
      <c r="F511" s="22">
        <v>79714.86</v>
      </c>
      <c r="G511" s="22">
        <f t="shared" si="110"/>
        <v>35596.94</v>
      </c>
      <c r="H511" s="22">
        <f t="shared" si="111"/>
        <v>102045.14</v>
      </c>
      <c r="I511" s="23">
        <f t="shared" si="112"/>
        <v>80.685898156576741</v>
      </c>
      <c r="J511" s="23">
        <f t="shared" si="113"/>
        <v>43.857207306338033</v>
      </c>
      <c r="K511" s="23">
        <f t="shared" si="114"/>
        <v>20.890952261148499</v>
      </c>
    </row>
    <row r="512" spans="1:11">
      <c r="A512" s="28" t="s">
        <v>33</v>
      </c>
      <c r="B512" s="21" t="s">
        <v>34</v>
      </c>
      <c r="C512" s="22">
        <v>44117.919999999998</v>
      </c>
      <c r="D512" s="22">
        <v>266576</v>
      </c>
      <c r="E512" s="22">
        <v>181760</v>
      </c>
      <c r="F512" s="22">
        <v>79714.86</v>
      </c>
      <c r="G512" s="22">
        <f t="shared" si="110"/>
        <v>35596.94</v>
      </c>
      <c r="H512" s="22">
        <f t="shared" si="111"/>
        <v>102045.14</v>
      </c>
      <c r="I512" s="23">
        <f t="shared" si="112"/>
        <v>80.685898156576741</v>
      </c>
      <c r="J512" s="23">
        <f t="shared" si="113"/>
        <v>43.857207306338033</v>
      </c>
      <c r="K512" s="23">
        <f t="shared" si="114"/>
        <v>29.903239601464499</v>
      </c>
    </row>
    <row r="513" spans="1:11">
      <c r="A513" s="28" t="s">
        <v>35</v>
      </c>
      <c r="B513" s="21" t="s">
        <v>36</v>
      </c>
      <c r="C513" s="22">
        <v>0</v>
      </c>
      <c r="D513" s="22">
        <v>115000</v>
      </c>
      <c r="E513" s="22">
        <v>0</v>
      </c>
      <c r="F513" s="22">
        <v>0</v>
      </c>
      <c r="G513" s="22">
        <f t="shared" si="110"/>
        <v>0</v>
      </c>
      <c r="H513" s="22">
        <f t="shared" si="111"/>
        <v>0</v>
      </c>
      <c r="I513" s="23">
        <f t="shared" si="112"/>
        <v>0</v>
      </c>
      <c r="J513" s="23">
        <f t="shared" si="113"/>
        <v>0</v>
      </c>
      <c r="K513" s="23">
        <f t="shared" si="114"/>
        <v>0</v>
      </c>
    </row>
    <row r="514" spans="1:11">
      <c r="A514" s="26" t="s">
        <v>51</v>
      </c>
      <c r="B514" s="21" t="s">
        <v>52</v>
      </c>
      <c r="C514" s="22">
        <v>0</v>
      </c>
      <c r="D514" s="22">
        <v>12000</v>
      </c>
      <c r="E514" s="22">
        <v>0</v>
      </c>
      <c r="F514" s="22">
        <v>0</v>
      </c>
      <c r="G514" s="22">
        <f t="shared" si="110"/>
        <v>0</v>
      </c>
      <c r="H514" s="22">
        <f t="shared" si="111"/>
        <v>0</v>
      </c>
      <c r="I514" s="23">
        <f t="shared" si="112"/>
        <v>0</v>
      </c>
      <c r="J514" s="23">
        <f t="shared" si="113"/>
        <v>0</v>
      </c>
      <c r="K514" s="23">
        <f t="shared" si="114"/>
        <v>0</v>
      </c>
    </row>
    <row r="515" spans="1:11">
      <c r="A515" s="27" t="s">
        <v>53</v>
      </c>
      <c r="B515" s="21" t="s">
        <v>54</v>
      </c>
      <c r="C515" s="22">
        <v>0</v>
      </c>
      <c r="D515" s="22">
        <v>12000</v>
      </c>
      <c r="E515" s="22">
        <v>0</v>
      </c>
      <c r="F515" s="22">
        <v>0</v>
      </c>
      <c r="G515" s="22">
        <f t="shared" si="110"/>
        <v>0</v>
      </c>
      <c r="H515" s="22">
        <f t="shared" si="111"/>
        <v>0</v>
      </c>
      <c r="I515" s="23">
        <f t="shared" si="112"/>
        <v>0</v>
      </c>
      <c r="J515" s="23">
        <f t="shared" si="113"/>
        <v>0</v>
      </c>
      <c r="K515" s="23">
        <f t="shared" si="114"/>
        <v>0</v>
      </c>
    </row>
    <row r="516" spans="1:11">
      <c r="A516" s="20"/>
      <c r="B516" s="21" t="s">
        <v>55</v>
      </c>
      <c r="C516" s="22">
        <v>129973.08</v>
      </c>
      <c r="D516" s="22">
        <v>0</v>
      </c>
      <c r="E516" s="22">
        <v>0</v>
      </c>
      <c r="F516" s="22">
        <v>313861.14</v>
      </c>
      <c r="G516" s="22">
        <f t="shared" si="110"/>
        <v>183888.06</v>
      </c>
      <c r="H516" s="22">
        <f t="shared" si="111"/>
        <v>-313861.14</v>
      </c>
      <c r="I516" s="23">
        <f t="shared" si="112"/>
        <v>141.48165143120406</v>
      </c>
      <c r="J516" s="23">
        <f t="shared" si="113"/>
        <v>0</v>
      </c>
      <c r="K516" s="23">
        <f t="shared" si="114"/>
        <v>0</v>
      </c>
    </row>
    <row r="517" spans="1:11">
      <c r="A517" s="20" t="s">
        <v>56</v>
      </c>
      <c r="B517" s="21" t="s">
        <v>57</v>
      </c>
      <c r="C517" s="22">
        <v>-129973.08</v>
      </c>
      <c r="D517" s="22">
        <v>0</v>
      </c>
      <c r="E517" s="22">
        <v>0</v>
      </c>
      <c r="F517" s="22">
        <v>-313861.14</v>
      </c>
      <c r="G517" s="22">
        <f t="shared" si="110"/>
        <v>-183888.06</v>
      </c>
      <c r="H517" s="22">
        <f t="shared" si="111"/>
        <v>313861.14</v>
      </c>
      <c r="I517" s="23">
        <f t="shared" si="112"/>
        <v>141.48165143120406</v>
      </c>
      <c r="J517" s="23">
        <f t="shared" si="113"/>
        <v>0</v>
      </c>
      <c r="K517" s="23">
        <f t="shared" si="114"/>
        <v>0</v>
      </c>
    </row>
    <row r="518" spans="1:11">
      <c r="A518" s="26" t="s">
        <v>58</v>
      </c>
      <c r="B518" s="21" t="s">
        <v>59</v>
      </c>
      <c r="C518" s="22">
        <v>-129973.08</v>
      </c>
      <c r="D518" s="22">
        <v>0</v>
      </c>
      <c r="E518" s="22">
        <v>0</v>
      </c>
      <c r="F518" s="22">
        <v>-313861.14</v>
      </c>
      <c r="G518" s="22">
        <f t="shared" si="110"/>
        <v>-183888.06</v>
      </c>
      <c r="H518" s="22">
        <f t="shared" si="111"/>
        <v>313861.14</v>
      </c>
      <c r="I518" s="23">
        <f t="shared" si="112"/>
        <v>141.48165143120406</v>
      </c>
      <c r="J518" s="23">
        <f t="shared" si="113"/>
        <v>0</v>
      </c>
      <c r="K518" s="23">
        <f t="shared" si="114"/>
        <v>0</v>
      </c>
    </row>
    <row r="519" spans="1:11" s="35" customFormat="1">
      <c r="A519" s="36" t="s">
        <v>123</v>
      </c>
      <c r="B519" s="32" t="s">
        <v>813</v>
      </c>
      <c r="C519" s="33"/>
      <c r="D519" s="33"/>
      <c r="E519" s="33"/>
      <c r="F519" s="33"/>
      <c r="G519" s="33"/>
      <c r="H519" s="33"/>
      <c r="I519" s="34"/>
      <c r="J519" s="34"/>
      <c r="K519" s="34"/>
    </row>
    <row r="520" spans="1:11">
      <c r="A520" s="20" t="s">
        <v>21</v>
      </c>
      <c r="B520" s="21" t="s">
        <v>22</v>
      </c>
      <c r="C520" s="22">
        <v>174091</v>
      </c>
      <c r="D520" s="22">
        <v>393576</v>
      </c>
      <c r="E520" s="22">
        <v>181760</v>
      </c>
      <c r="F520" s="22">
        <v>393576</v>
      </c>
      <c r="G520" s="22">
        <f t="shared" ref="G520:G537" si="115">F520-C520</f>
        <v>219485</v>
      </c>
      <c r="H520" s="22">
        <f t="shared" ref="H520:H537" si="116">E520-F520</f>
        <v>-211816</v>
      </c>
      <c r="I520" s="23">
        <f t="shared" ref="I520:I537" si="117">IF(ISERROR(F520/C520),0,F520/C520*100-100)</f>
        <v>126.07486889040791</v>
      </c>
      <c r="J520" s="23">
        <f t="shared" ref="J520:J537" si="118">IF(ISERROR(F520/E520),0,F520/E520*100)</f>
        <v>216.53609154929575</v>
      </c>
      <c r="K520" s="23">
        <f t="shared" ref="K520:K537" si="119">IF(ISERROR(F520/D520),0,F520/D520*100)</f>
        <v>100</v>
      </c>
    </row>
    <row r="521" spans="1:11">
      <c r="A521" s="26" t="s">
        <v>67</v>
      </c>
      <c r="B521" s="21" t="s">
        <v>68</v>
      </c>
      <c r="C521" s="22">
        <v>174091</v>
      </c>
      <c r="D521" s="22">
        <v>181760</v>
      </c>
      <c r="E521" s="22">
        <v>181760</v>
      </c>
      <c r="F521" s="22">
        <v>181760</v>
      </c>
      <c r="G521" s="22">
        <f t="shared" si="115"/>
        <v>7669</v>
      </c>
      <c r="H521" s="22">
        <f t="shared" si="116"/>
        <v>0</v>
      </c>
      <c r="I521" s="23">
        <f t="shared" si="117"/>
        <v>4.4051674124452092</v>
      </c>
      <c r="J521" s="23">
        <f t="shared" si="118"/>
        <v>100</v>
      </c>
      <c r="K521" s="23">
        <f t="shared" si="119"/>
        <v>100</v>
      </c>
    </row>
    <row r="522" spans="1:11">
      <c r="A522" s="27" t="s">
        <v>69</v>
      </c>
      <c r="B522" s="21" t="s">
        <v>70</v>
      </c>
      <c r="C522" s="22">
        <v>174091</v>
      </c>
      <c r="D522" s="22">
        <v>181760</v>
      </c>
      <c r="E522" s="22">
        <v>181760</v>
      </c>
      <c r="F522" s="22">
        <v>181760</v>
      </c>
      <c r="G522" s="22">
        <f t="shared" si="115"/>
        <v>7669</v>
      </c>
      <c r="H522" s="22">
        <f t="shared" si="116"/>
        <v>0</v>
      </c>
      <c r="I522" s="23">
        <f t="shared" si="117"/>
        <v>4.4051674124452092</v>
      </c>
      <c r="J522" s="23">
        <f t="shared" si="118"/>
        <v>100</v>
      </c>
      <c r="K522" s="23">
        <f t="shared" si="119"/>
        <v>100</v>
      </c>
    </row>
    <row r="523" spans="1:11">
      <c r="A523" s="28" t="s">
        <v>71</v>
      </c>
      <c r="B523" s="21" t="s">
        <v>72</v>
      </c>
      <c r="C523" s="22">
        <v>174091</v>
      </c>
      <c r="D523" s="22">
        <v>181760</v>
      </c>
      <c r="E523" s="22">
        <v>181760</v>
      </c>
      <c r="F523" s="22">
        <v>181760</v>
      </c>
      <c r="G523" s="22">
        <f t="shared" si="115"/>
        <v>7669</v>
      </c>
      <c r="H523" s="22">
        <f t="shared" si="116"/>
        <v>0</v>
      </c>
      <c r="I523" s="23">
        <f t="shared" si="117"/>
        <v>4.4051674124452092</v>
      </c>
      <c r="J523" s="23">
        <f t="shared" si="118"/>
        <v>100</v>
      </c>
      <c r="K523" s="23">
        <f t="shared" si="119"/>
        <v>100</v>
      </c>
    </row>
    <row r="524" spans="1:11" ht="25.5">
      <c r="A524" s="29" t="s">
        <v>73</v>
      </c>
      <c r="B524" s="21" t="s">
        <v>74</v>
      </c>
      <c r="C524" s="22">
        <v>174091</v>
      </c>
      <c r="D524" s="22">
        <v>181760</v>
      </c>
      <c r="E524" s="22">
        <v>181760</v>
      </c>
      <c r="F524" s="22">
        <v>181760</v>
      </c>
      <c r="G524" s="22">
        <f t="shared" si="115"/>
        <v>7669</v>
      </c>
      <c r="H524" s="22">
        <f t="shared" si="116"/>
        <v>0</v>
      </c>
      <c r="I524" s="23">
        <f t="shared" si="117"/>
        <v>4.4051674124452092</v>
      </c>
      <c r="J524" s="23">
        <f t="shared" si="118"/>
        <v>100</v>
      </c>
      <c r="K524" s="23">
        <f t="shared" si="119"/>
        <v>100</v>
      </c>
    </row>
    <row r="525" spans="1:11" ht="25.5">
      <c r="A525" s="30" t="s">
        <v>75</v>
      </c>
      <c r="B525" s="21" t="s">
        <v>76</v>
      </c>
      <c r="C525" s="22">
        <v>174091</v>
      </c>
      <c r="D525" s="22">
        <v>181760</v>
      </c>
      <c r="E525" s="22">
        <v>181760</v>
      </c>
      <c r="F525" s="22">
        <v>181760</v>
      </c>
      <c r="G525" s="22">
        <f t="shared" si="115"/>
        <v>7669</v>
      </c>
      <c r="H525" s="22">
        <f t="shared" si="116"/>
        <v>0</v>
      </c>
      <c r="I525" s="23">
        <f t="shared" si="117"/>
        <v>4.4051674124452092</v>
      </c>
      <c r="J525" s="23">
        <f t="shared" si="118"/>
        <v>100</v>
      </c>
      <c r="K525" s="23">
        <f t="shared" si="119"/>
        <v>100</v>
      </c>
    </row>
    <row r="526" spans="1:11">
      <c r="A526" s="26" t="s">
        <v>23</v>
      </c>
      <c r="B526" s="21" t="s">
        <v>24</v>
      </c>
      <c r="C526" s="22">
        <v>0</v>
      </c>
      <c r="D526" s="22">
        <v>211816</v>
      </c>
      <c r="E526" s="22">
        <v>0</v>
      </c>
      <c r="F526" s="22">
        <v>211816</v>
      </c>
      <c r="G526" s="22">
        <f t="shared" si="115"/>
        <v>211816</v>
      </c>
      <c r="H526" s="22">
        <f t="shared" si="116"/>
        <v>-211816</v>
      </c>
      <c r="I526" s="23">
        <f t="shared" si="117"/>
        <v>0</v>
      </c>
      <c r="J526" s="23">
        <f t="shared" si="118"/>
        <v>0</v>
      </c>
      <c r="K526" s="23">
        <f t="shared" si="119"/>
        <v>100</v>
      </c>
    </row>
    <row r="527" spans="1:11">
      <c r="A527" s="27" t="s">
        <v>25</v>
      </c>
      <c r="B527" s="21" t="s">
        <v>26</v>
      </c>
      <c r="C527" s="22">
        <v>0</v>
      </c>
      <c r="D527" s="22">
        <v>211816</v>
      </c>
      <c r="E527" s="22">
        <v>0</v>
      </c>
      <c r="F527" s="22">
        <v>211816</v>
      </c>
      <c r="G527" s="22">
        <f t="shared" si="115"/>
        <v>211816</v>
      </c>
      <c r="H527" s="22">
        <f t="shared" si="116"/>
        <v>-211816</v>
      </c>
      <c r="I527" s="23">
        <f t="shared" si="117"/>
        <v>0</v>
      </c>
      <c r="J527" s="23">
        <f t="shared" si="118"/>
        <v>0</v>
      </c>
      <c r="K527" s="23">
        <f t="shared" si="119"/>
        <v>100</v>
      </c>
    </row>
    <row r="528" spans="1:11">
      <c r="A528" s="20" t="s">
        <v>27</v>
      </c>
      <c r="B528" s="21" t="s">
        <v>28</v>
      </c>
      <c r="C528" s="22">
        <v>44117.919999999998</v>
      </c>
      <c r="D528" s="22">
        <v>393576</v>
      </c>
      <c r="E528" s="22">
        <v>181760</v>
      </c>
      <c r="F528" s="22">
        <v>79714.86</v>
      </c>
      <c r="G528" s="22">
        <f t="shared" si="115"/>
        <v>35596.94</v>
      </c>
      <c r="H528" s="22">
        <f t="shared" si="116"/>
        <v>102045.14</v>
      </c>
      <c r="I528" s="23">
        <f t="shared" si="117"/>
        <v>80.685898156576741</v>
      </c>
      <c r="J528" s="23">
        <f t="shared" si="118"/>
        <v>43.857207306338033</v>
      </c>
      <c r="K528" s="23">
        <f t="shared" si="119"/>
        <v>20.25399414598451</v>
      </c>
    </row>
    <row r="529" spans="1:11">
      <c r="A529" s="26" t="s">
        <v>29</v>
      </c>
      <c r="B529" s="21" t="s">
        <v>30</v>
      </c>
      <c r="C529" s="22">
        <v>44117.919999999998</v>
      </c>
      <c r="D529" s="22">
        <v>381576</v>
      </c>
      <c r="E529" s="22">
        <v>181760</v>
      </c>
      <c r="F529" s="22">
        <v>79714.86</v>
      </c>
      <c r="G529" s="22">
        <f t="shared" si="115"/>
        <v>35596.94</v>
      </c>
      <c r="H529" s="22">
        <f t="shared" si="116"/>
        <v>102045.14</v>
      </c>
      <c r="I529" s="23">
        <f t="shared" si="117"/>
        <v>80.685898156576741</v>
      </c>
      <c r="J529" s="23">
        <f t="shared" si="118"/>
        <v>43.857207306338033</v>
      </c>
      <c r="K529" s="23">
        <f t="shared" si="119"/>
        <v>20.890952261148499</v>
      </c>
    </row>
    <row r="530" spans="1:11">
      <c r="A530" s="27" t="s">
        <v>31</v>
      </c>
      <c r="B530" s="21" t="s">
        <v>32</v>
      </c>
      <c r="C530" s="22">
        <v>44117.919999999998</v>
      </c>
      <c r="D530" s="22">
        <v>381576</v>
      </c>
      <c r="E530" s="22">
        <v>181760</v>
      </c>
      <c r="F530" s="22">
        <v>79714.86</v>
      </c>
      <c r="G530" s="22">
        <f t="shared" si="115"/>
        <v>35596.94</v>
      </c>
      <c r="H530" s="22">
        <f t="shared" si="116"/>
        <v>102045.14</v>
      </c>
      <c r="I530" s="23">
        <f t="shared" si="117"/>
        <v>80.685898156576741</v>
      </c>
      <c r="J530" s="23">
        <f t="shared" si="118"/>
        <v>43.857207306338033</v>
      </c>
      <c r="K530" s="23">
        <f t="shared" si="119"/>
        <v>20.890952261148499</v>
      </c>
    </row>
    <row r="531" spans="1:11">
      <c r="A531" s="28" t="s">
        <v>33</v>
      </c>
      <c r="B531" s="21" t="s">
        <v>34</v>
      </c>
      <c r="C531" s="22">
        <v>44117.919999999998</v>
      </c>
      <c r="D531" s="22">
        <v>266576</v>
      </c>
      <c r="E531" s="22">
        <v>181760</v>
      </c>
      <c r="F531" s="22">
        <v>79714.86</v>
      </c>
      <c r="G531" s="22">
        <f t="shared" si="115"/>
        <v>35596.94</v>
      </c>
      <c r="H531" s="22">
        <f t="shared" si="116"/>
        <v>102045.14</v>
      </c>
      <c r="I531" s="23">
        <f t="shared" si="117"/>
        <v>80.685898156576741</v>
      </c>
      <c r="J531" s="23">
        <f t="shared" si="118"/>
        <v>43.857207306338033</v>
      </c>
      <c r="K531" s="23">
        <f t="shared" si="119"/>
        <v>29.903239601464499</v>
      </c>
    </row>
    <row r="532" spans="1:11">
      <c r="A532" s="28" t="s">
        <v>35</v>
      </c>
      <c r="B532" s="21" t="s">
        <v>36</v>
      </c>
      <c r="C532" s="22">
        <v>0</v>
      </c>
      <c r="D532" s="22">
        <v>115000</v>
      </c>
      <c r="E532" s="22">
        <v>0</v>
      </c>
      <c r="F532" s="22">
        <v>0</v>
      </c>
      <c r="G532" s="22">
        <f t="shared" si="115"/>
        <v>0</v>
      </c>
      <c r="H532" s="22">
        <f t="shared" si="116"/>
        <v>0</v>
      </c>
      <c r="I532" s="23">
        <f t="shared" si="117"/>
        <v>0</v>
      </c>
      <c r="J532" s="23">
        <f t="shared" si="118"/>
        <v>0</v>
      </c>
      <c r="K532" s="23">
        <f t="shared" si="119"/>
        <v>0</v>
      </c>
    </row>
    <row r="533" spans="1:11">
      <c r="A533" s="26" t="s">
        <v>51</v>
      </c>
      <c r="B533" s="21" t="s">
        <v>52</v>
      </c>
      <c r="C533" s="22">
        <v>0</v>
      </c>
      <c r="D533" s="22">
        <v>12000</v>
      </c>
      <c r="E533" s="22">
        <v>0</v>
      </c>
      <c r="F533" s="22">
        <v>0</v>
      </c>
      <c r="G533" s="22">
        <f t="shared" si="115"/>
        <v>0</v>
      </c>
      <c r="H533" s="22">
        <f t="shared" si="116"/>
        <v>0</v>
      </c>
      <c r="I533" s="23">
        <f t="shared" si="117"/>
        <v>0</v>
      </c>
      <c r="J533" s="23">
        <f t="shared" si="118"/>
        <v>0</v>
      </c>
      <c r="K533" s="23">
        <f t="shared" si="119"/>
        <v>0</v>
      </c>
    </row>
    <row r="534" spans="1:11">
      <c r="A534" s="27" t="s">
        <v>53</v>
      </c>
      <c r="B534" s="21" t="s">
        <v>54</v>
      </c>
      <c r="C534" s="22">
        <v>0</v>
      </c>
      <c r="D534" s="22">
        <v>12000</v>
      </c>
      <c r="E534" s="22">
        <v>0</v>
      </c>
      <c r="F534" s="22">
        <v>0</v>
      </c>
      <c r="G534" s="22">
        <f t="shared" si="115"/>
        <v>0</v>
      </c>
      <c r="H534" s="22">
        <f t="shared" si="116"/>
        <v>0</v>
      </c>
      <c r="I534" s="23">
        <f t="shared" si="117"/>
        <v>0</v>
      </c>
      <c r="J534" s="23">
        <f t="shared" si="118"/>
        <v>0</v>
      </c>
      <c r="K534" s="23">
        <f t="shared" si="119"/>
        <v>0</v>
      </c>
    </row>
    <row r="535" spans="1:11">
      <c r="A535" s="20"/>
      <c r="B535" s="21" t="s">
        <v>55</v>
      </c>
      <c r="C535" s="22">
        <v>129973.08</v>
      </c>
      <c r="D535" s="22">
        <v>0</v>
      </c>
      <c r="E535" s="22">
        <v>0</v>
      </c>
      <c r="F535" s="22">
        <v>313861.14</v>
      </c>
      <c r="G535" s="22">
        <f t="shared" si="115"/>
        <v>183888.06</v>
      </c>
      <c r="H535" s="22">
        <f t="shared" si="116"/>
        <v>-313861.14</v>
      </c>
      <c r="I535" s="23">
        <f t="shared" si="117"/>
        <v>141.48165143120406</v>
      </c>
      <c r="J535" s="23">
        <f t="shared" si="118"/>
        <v>0</v>
      </c>
      <c r="K535" s="23">
        <f t="shared" si="119"/>
        <v>0</v>
      </c>
    </row>
    <row r="536" spans="1:11">
      <c r="A536" s="20" t="s">
        <v>56</v>
      </c>
      <c r="B536" s="21" t="s">
        <v>57</v>
      </c>
      <c r="C536" s="22">
        <v>-129973.08</v>
      </c>
      <c r="D536" s="22">
        <v>0</v>
      </c>
      <c r="E536" s="22">
        <v>0</v>
      </c>
      <c r="F536" s="22">
        <v>-313861.14</v>
      </c>
      <c r="G536" s="22">
        <f t="shared" si="115"/>
        <v>-183888.06</v>
      </c>
      <c r="H536" s="22">
        <f t="shared" si="116"/>
        <v>313861.14</v>
      </c>
      <c r="I536" s="23">
        <f t="shared" si="117"/>
        <v>141.48165143120406</v>
      </c>
      <c r="J536" s="23">
        <f t="shared" si="118"/>
        <v>0</v>
      </c>
      <c r="K536" s="23">
        <f t="shared" si="119"/>
        <v>0</v>
      </c>
    </row>
    <row r="537" spans="1:11">
      <c r="A537" s="26" t="s">
        <v>58</v>
      </c>
      <c r="B537" s="21" t="s">
        <v>59</v>
      </c>
      <c r="C537" s="22">
        <v>-129973.08</v>
      </c>
      <c r="D537" s="22">
        <v>0</v>
      </c>
      <c r="E537" s="22">
        <v>0</v>
      </c>
      <c r="F537" s="22">
        <v>-313861.14</v>
      </c>
      <c r="G537" s="22">
        <f t="shared" si="115"/>
        <v>-183888.06</v>
      </c>
      <c r="H537" s="22">
        <f t="shared" si="116"/>
        <v>313861.14</v>
      </c>
      <c r="I537" s="23">
        <f t="shared" si="117"/>
        <v>141.48165143120406</v>
      </c>
      <c r="J537" s="23">
        <f t="shared" si="118"/>
        <v>0</v>
      </c>
      <c r="K537" s="23">
        <f t="shared" si="119"/>
        <v>0</v>
      </c>
    </row>
    <row r="538" spans="1:11" s="35" customFormat="1" ht="25.5">
      <c r="A538" s="31" t="s">
        <v>525</v>
      </c>
      <c r="B538" s="32" t="s">
        <v>526</v>
      </c>
      <c r="C538" s="33"/>
      <c r="D538" s="33"/>
      <c r="E538" s="33"/>
      <c r="F538" s="33"/>
      <c r="G538" s="33"/>
      <c r="H538" s="33"/>
      <c r="I538" s="34"/>
      <c r="J538" s="34"/>
      <c r="K538" s="34"/>
    </row>
    <row r="539" spans="1:11">
      <c r="A539" s="20" t="s">
        <v>21</v>
      </c>
      <c r="B539" s="21" t="s">
        <v>22</v>
      </c>
      <c r="C539" s="22">
        <v>41714.699999999997</v>
      </c>
      <c r="D539" s="22">
        <v>40047</v>
      </c>
      <c r="E539" s="22">
        <v>0</v>
      </c>
      <c r="F539" s="22">
        <v>40047</v>
      </c>
      <c r="G539" s="22">
        <f t="shared" ref="G539:G553" si="120">F539-C539</f>
        <v>-1667.6999999999971</v>
      </c>
      <c r="H539" s="22">
        <f t="shared" ref="H539:H553" si="121">E539-F539</f>
        <v>-40047</v>
      </c>
      <c r="I539" s="23">
        <f t="shared" ref="I539:I553" si="122">IF(ISERROR(F539/C539),0,F539/C539*100-100)</f>
        <v>-3.9978712540183636</v>
      </c>
      <c r="J539" s="23">
        <f t="shared" ref="J539:J553" si="123">IF(ISERROR(F539/E539),0,F539/E539*100)</f>
        <v>0</v>
      </c>
      <c r="K539" s="23">
        <f t="shared" ref="K539:K553" si="124">IF(ISERROR(F539/D539),0,F539/D539*100)</f>
        <v>100</v>
      </c>
    </row>
    <row r="540" spans="1:11">
      <c r="A540" s="26" t="s">
        <v>67</v>
      </c>
      <c r="B540" s="21" t="s">
        <v>68</v>
      </c>
      <c r="C540" s="22">
        <v>41714.699999999997</v>
      </c>
      <c r="D540" s="22">
        <v>40047</v>
      </c>
      <c r="E540" s="22">
        <v>0</v>
      </c>
      <c r="F540" s="22">
        <v>40047</v>
      </c>
      <c r="G540" s="22">
        <f t="shared" si="120"/>
        <v>-1667.6999999999971</v>
      </c>
      <c r="H540" s="22">
        <f t="shared" si="121"/>
        <v>-40047</v>
      </c>
      <c r="I540" s="23">
        <f t="shared" si="122"/>
        <v>-3.9978712540183636</v>
      </c>
      <c r="J540" s="23">
        <f t="shared" si="123"/>
        <v>0</v>
      </c>
      <c r="K540" s="23">
        <f t="shared" si="124"/>
        <v>100</v>
      </c>
    </row>
    <row r="541" spans="1:11">
      <c r="A541" s="27" t="s">
        <v>69</v>
      </c>
      <c r="B541" s="21" t="s">
        <v>70</v>
      </c>
      <c r="C541" s="22">
        <v>41714.699999999997</v>
      </c>
      <c r="D541" s="22">
        <v>40047</v>
      </c>
      <c r="E541" s="22">
        <v>0</v>
      </c>
      <c r="F541" s="22">
        <v>40047</v>
      </c>
      <c r="G541" s="22">
        <f t="shared" si="120"/>
        <v>-1667.6999999999971</v>
      </c>
      <c r="H541" s="22">
        <f t="shared" si="121"/>
        <v>-40047</v>
      </c>
      <c r="I541" s="23">
        <f t="shared" si="122"/>
        <v>-3.9978712540183636</v>
      </c>
      <c r="J541" s="23">
        <f t="shared" si="123"/>
        <v>0</v>
      </c>
      <c r="K541" s="23">
        <f t="shared" si="124"/>
        <v>100</v>
      </c>
    </row>
    <row r="542" spans="1:11">
      <c r="A542" s="28" t="s">
        <v>71</v>
      </c>
      <c r="B542" s="21" t="s">
        <v>72</v>
      </c>
      <c r="C542" s="22">
        <v>41714.699999999997</v>
      </c>
      <c r="D542" s="22">
        <v>40047</v>
      </c>
      <c r="E542" s="22">
        <v>0</v>
      </c>
      <c r="F542" s="22">
        <v>40047</v>
      </c>
      <c r="G542" s="22">
        <f t="shared" si="120"/>
        <v>-1667.6999999999971</v>
      </c>
      <c r="H542" s="22">
        <f t="shared" si="121"/>
        <v>-40047</v>
      </c>
      <c r="I542" s="23">
        <f t="shared" si="122"/>
        <v>-3.9978712540183636</v>
      </c>
      <c r="J542" s="23">
        <f t="shared" si="123"/>
        <v>0</v>
      </c>
      <c r="K542" s="23">
        <f t="shared" si="124"/>
        <v>100</v>
      </c>
    </row>
    <row r="543" spans="1:11" ht="25.5">
      <c r="A543" s="29" t="s">
        <v>73</v>
      </c>
      <c r="B543" s="21" t="s">
        <v>74</v>
      </c>
      <c r="C543" s="22">
        <v>41714.699999999997</v>
      </c>
      <c r="D543" s="22">
        <v>40047</v>
      </c>
      <c r="E543" s="22">
        <v>0</v>
      </c>
      <c r="F543" s="22">
        <v>40047</v>
      </c>
      <c r="G543" s="22">
        <f t="shared" si="120"/>
        <v>-1667.6999999999971</v>
      </c>
      <c r="H543" s="22">
        <f t="shared" si="121"/>
        <v>-40047</v>
      </c>
      <c r="I543" s="23">
        <f t="shared" si="122"/>
        <v>-3.9978712540183636</v>
      </c>
      <c r="J543" s="23">
        <f t="shared" si="123"/>
        <v>0</v>
      </c>
      <c r="K543" s="23">
        <f t="shared" si="124"/>
        <v>100</v>
      </c>
    </row>
    <row r="544" spans="1:11" ht="25.5">
      <c r="A544" s="30" t="s">
        <v>75</v>
      </c>
      <c r="B544" s="21" t="s">
        <v>76</v>
      </c>
      <c r="C544" s="22">
        <v>41714.699999999997</v>
      </c>
      <c r="D544" s="22">
        <v>40047</v>
      </c>
      <c r="E544" s="22">
        <v>0</v>
      </c>
      <c r="F544" s="22">
        <v>40047</v>
      </c>
      <c r="G544" s="22">
        <f t="shared" si="120"/>
        <v>-1667.6999999999971</v>
      </c>
      <c r="H544" s="22">
        <f t="shared" si="121"/>
        <v>-40047</v>
      </c>
      <c r="I544" s="23">
        <f t="shared" si="122"/>
        <v>-3.9978712540183636</v>
      </c>
      <c r="J544" s="23">
        <f t="shared" si="123"/>
        <v>0</v>
      </c>
      <c r="K544" s="23">
        <f t="shared" si="124"/>
        <v>100</v>
      </c>
    </row>
    <row r="545" spans="1:11">
      <c r="A545" s="20" t="s">
        <v>27</v>
      </c>
      <c r="B545" s="21" t="s">
        <v>28</v>
      </c>
      <c r="C545" s="22">
        <v>5584.38</v>
      </c>
      <c r="D545" s="22">
        <v>40047</v>
      </c>
      <c r="E545" s="22">
        <v>0</v>
      </c>
      <c r="F545" s="22">
        <v>0</v>
      </c>
      <c r="G545" s="22">
        <f t="shared" si="120"/>
        <v>-5584.38</v>
      </c>
      <c r="H545" s="22">
        <f t="shared" si="121"/>
        <v>0</v>
      </c>
      <c r="I545" s="23">
        <f t="shared" si="122"/>
        <v>-100</v>
      </c>
      <c r="J545" s="23">
        <f t="shared" si="123"/>
        <v>0</v>
      </c>
      <c r="K545" s="23">
        <f t="shared" si="124"/>
        <v>0</v>
      </c>
    </row>
    <row r="546" spans="1:11">
      <c r="A546" s="26" t="s">
        <v>29</v>
      </c>
      <c r="B546" s="21" t="s">
        <v>30</v>
      </c>
      <c r="C546" s="22">
        <v>5584.38</v>
      </c>
      <c r="D546" s="22">
        <v>0</v>
      </c>
      <c r="E546" s="22">
        <v>0</v>
      </c>
      <c r="F546" s="22">
        <v>0</v>
      </c>
      <c r="G546" s="22">
        <f t="shared" si="120"/>
        <v>-5584.38</v>
      </c>
      <c r="H546" s="22">
        <f t="shared" si="121"/>
        <v>0</v>
      </c>
      <c r="I546" s="23">
        <f t="shared" si="122"/>
        <v>-100</v>
      </c>
      <c r="J546" s="23">
        <f t="shared" si="123"/>
        <v>0</v>
      </c>
      <c r="K546" s="23">
        <f t="shared" si="124"/>
        <v>0</v>
      </c>
    </row>
    <row r="547" spans="1:11">
      <c r="A547" s="27" t="s">
        <v>31</v>
      </c>
      <c r="B547" s="21" t="s">
        <v>32</v>
      </c>
      <c r="C547" s="22">
        <v>5584.38</v>
      </c>
      <c r="D547" s="22">
        <v>0</v>
      </c>
      <c r="E547" s="22">
        <v>0</v>
      </c>
      <c r="F547" s="22">
        <v>0</v>
      </c>
      <c r="G547" s="22">
        <f t="shared" si="120"/>
        <v>-5584.38</v>
      </c>
      <c r="H547" s="22">
        <f t="shared" si="121"/>
        <v>0</v>
      </c>
      <c r="I547" s="23">
        <f t="shared" si="122"/>
        <v>-100</v>
      </c>
      <c r="J547" s="23">
        <f t="shared" si="123"/>
        <v>0</v>
      </c>
      <c r="K547" s="23">
        <f t="shared" si="124"/>
        <v>0</v>
      </c>
    </row>
    <row r="548" spans="1:11">
      <c r="A548" s="28" t="s">
        <v>35</v>
      </c>
      <c r="B548" s="21" t="s">
        <v>36</v>
      </c>
      <c r="C548" s="22">
        <v>5584.38</v>
      </c>
      <c r="D548" s="22">
        <v>0</v>
      </c>
      <c r="E548" s="22">
        <v>0</v>
      </c>
      <c r="F548" s="22">
        <v>0</v>
      </c>
      <c r="G548" s="22">
        <f t="shared" si="120"/>
        <v>-5584.38</v>
      </c>
      <c r="H548" s="22">
        <f t="shared" si="121"/>
        <v>0</v>
      </c>
      <c r="I548" s="23">
        <f t="shared" si="122"/>
        <v>-100</v>
      </c>
      <c r="J548" s="23">
        <f t="shared" si="123"/>
        <v>0</v>
      </c>
      <c r="K548" s="23">
        <f t="shared" si="124"/>
        <v>0</v>
      </c>
    </row>
    <row r="549" spans="1:11">
      <c r="A549" s="26" t="s">
        <v>51</v>
      </c>
      <c r="B549" s="21" t="s">
        <v>52</v>
      </c>
      <c r="C549" s="22">
        <v>0</v>
      </c>
      <c r="D549" s="22">
        <v>40047</v>
      </c>
      <c r="E549" s="22">
        <v>0</v>
      </c>
      <c r="F549" s="22">
        <v>0</v>
      </c>
      <c r="G549" s="22">
        <f t="shared" si="120"/>
        <v>0</v>
      </c>
      <c r="H549" s="22">
        <f t="shared" si="121"/>
        <v>0</v>
      </c>
      <c r="I549" s="23">
        <f t="shared" si="122"/>
        <v>0</v>
      </c>
      <c r="J549" s="23">
        <f t="shared" si="123"/>
        <v>0</v>
      </c>
      <c r="K549" s="23">
        <f t="shared" si="124"/>
        <v>0</v>
      </c>
    </row>
    <row r="550" spans="1:11">
      <c r="A550" s="27" t="s">
        <v>53</v>
      </c>
      <c r="B550" s="21" t="s">
        <v>54</v>
      </c>
      <c r="C550" s="22">
        <v>0</v>
      </c>
      <c r="D550" s="22">
        <v>40047</v>
      </c>
      <c r="E550" s="22">
        <v>0</v>
      </c>
      <c r="F550" s="22">
        <v>0</v>
      </c>
      <c r="G550" s="22">
        <f t="shared" si="120"/>
        <v>0</v>
      </c>
      <c r="H550" s="22">
        <f t="shared" si="121"/>
        <v>0</v>
      </c>
      <c r="I550" s="23">
        <f t="shared" si="122"/>
        <v>0</v>
      </c>
      <c r="J550" s="23">
        <f t="shared" si="123"/>
        <v>0</v>
      </c>
      <c r="K550" s="23">
        <f t="shared" si="124"/>
        <v>0</v>
      </c>
    </row>
    <row r="551" spans="1:11">
      <c r="A551" s="20"/>
      <c r="B551" s="21" t="s">
        <v>55</v>
      </c>
      <c r="C551" s="22">
        <v>36130.32</v>
      </c>
      <c r="D551" s="22">
        <v>0</v>
      </c>
      <c r="E551" s="22">
        <v>0</v>
      </c>
      <c r="F551" s="22">
        <v>40047</v>
      </c>
      <c r="G551" s="22">
        <f t="shared" si="120"/>
        <v>3916.6800000000003</v>
      </c>
      <c r="H551" s="22">
        <f t="shared" si="121"/>
        <v>-40047</v>
      </c>
      <c r="I551" s="23">
        <f t="shared" si="122"/>
        <v>10.84042433058994</v>
      </c>
      <c r="J551" s="23">
        <f t="shared" si="123"/>
        <v>0</v>
      </c>
      <c r="K551" s="23">
        <f t="shared" si="124"/>
        <v>0</v>
      </c>
    </row>
    <row r="552" spans="1:11">
      <c r="A552" s="20" t="s">
        <v>56</v>
      </c>
      <c r="B552" s="21" t="s">
        <v>57</v>
      </c>
      <c r="C552" s="22">
        <v>-36130.32</v>
      </c>
      <c r="D552" s="22">
        <v>0</v>
      </c>
      <c r="E552" s="22">
        <v>0</v>
      </c>
      <c r="F552" s="22">
        <v>-40047</v>
      </c>
      <c r="G552" s="22">
        <f t="shared" si="120"/>
        <v>-3916.6800000000003</v>
      </c>
      <c r="H552" s="22">
        <f t="shared" si="121"/>
        <v>40047</v>
      </c>
      <c r="I552" s="23">
        <f t="shared" si="122"/>
        <v>10.84042433058994</v>
      </c>
      <c r="J552" s="23">
        <f t="shared" si="123"/>
        <v>0</v>
      </c>
      <c r="K552" s="23">
        <f t="shared" si="124"/>
        <v>0</v>
      </c>
    </row>
    <row r="553" spans="1:11">
      <c r="A553" s="26" t="s">
        <v>58</v>
      </c>
      <c r="B553" s="21" t="s">
        <v>59</v>
      </c>
      <c r="C553" s="22">
        <v>-36130.32</v>
      </c>
      <c r="D553" s="22">
        <v>0</v>
      </c>
      <c r="E553" s="22">
        <v>0</v>
      </c>
      <c r="F553" s="22">
        <v>-40047</v>
      </c>
      <c r="G553" s="22">
        <f t="shared" si="120"/>
        <v>-3916.6800000000003</v>
      </c>
      <c r="H553" s="22">
        <f t="shared" si="121"/>
        <v>40047</v>
      </c>
      <c r="I553" s="23">
        <f t="shared" si="122"/>
        <v>10.84042433058994</v>
      </c>
      <c r="J553" s="23">
        <f t="shared" si="123"/>
        <v>0</v>
      </c>
      <c r="K553" s="23">
        <f t="shared" si="124"/>
        <v>0</v>
      </c>
    </row>
    <row r="554" spans="1:11" s="35" customFormat="1" ht="25.5">
      <c r="A554" s="36" t="s">
        <v>527</v>
      </c>
      <c r="B554" s="32" t="s">
        <v>528</v>
      </c>
      <c r="C554" s="33"/>
      <c r="D554" s="33"/>
      <c r="E554" s="33"/>
      <c r="F554" s="33"/>
      <c r="G554" s="33"/>
      <c r="H554" s="33"/>
      <c r="I554" s="34"/>
      <c r="J554" s="34"/>
      <c r="K554" s="34"/>
    </row>
    <row r="555" spans="1:11">
      <c r="A555" s="20" t="s">
        <v>21</v>
      </c>
      <c r="B555" s="21" t="s">
        <v>22</v>
      </c>
      <c r="C555" s="22">
        <v>41714.699999999997</v>
      </c>
      <c r="D555" s="22">
        <v>40047</v>
      </c>
      <c r="E555" s="22">
        <v>0</v>
      </c>
      <c r="F555" s="22">
        <v>40047</v>
      </c>
      <c r="G555" s="22">
        <f t="shared" ref="G555:G569" si="125">F555-C555</f>
        <v>-1667.6999999999971</v>
      </c>
      <c r="H555" s="22">
        <f t="shared" ref="H555:H569" si="126">E555-F555</f>
        <v>-40047</v>
      </c>
      <c r="I555" s="23">
        <f t="shared" ref="I555:I569" si="127">IF(ISERROR(F555/C555),0,F555/C555*100-100)</f>
        <v>-3.9978712540183636</v>
      </c>
      <c r="J555" s="23">
        <f t="shared" ref="J555:J569" si="128">IF(ISERROR(F555/E555),0,F555/E555*100)</f>
        <v>0</v>
      </c>
      <c r="K555" s="23">
        <f t="shared" ref="K555:K569" si="129">IF(ISERROR(F555/D555),0,F555/D555*100)</f>
        <v>100</v>
      </c>
    </row>
    <row r="556" spans="1:11">
      <c r="A556" s="26" t="s">
        <v>67</v>
      </c>
      <c r="B556" s="21" t="s">
        <v>68</v>
      </c>
      <c r="C556" s="22">
        <v>41714.699999999997</v>
      </c>
      <c r="D556" s="22">
        <v>40047</v>
      </c>
      <c r="E556" s="22">
        <v>0</v>
      </c>
      <c r="F556" s="22">
        <v>40047</v>
      </c>
      <c r="G556" s="22">
        <f t="shared" si="125"/>
        <v>-1667.6999999999971</v>
      </c>
      <c r="H556" s="22">
        <f t="shared" si="126"/>
        <v>-40047</v>
      </c>
      <c r="I556" s="23">
        <f t="shared" si="127"/>
        <v>-3.9978712540183636</v>
      </c>
      <c r="J556" s="23">
        <f t="shared" si="128"/>
        <v>0</v>
      </c>
      <c r="K556" s="23">
        <f t="shared" si="129"/>
        <v>100</v>
      </c>
    </row>
    <row r="557" spans="1:11">
      <c r="A557" s="27" t="s">
        <v>69</v>
      </c>
      <c r="B557" s="21" t="s">
        <v>70</v>
      </c>
      <c r="C557" s="22">
        <v>41714.699999999997</v>
      </c>
      <c r="D557" s="22">
        <v>40047</v>
      </c>
      <c r="E557" s="22">
        <v>0</v>
      </c>
      <c r="F557" s="22">
        <v>40047</v>
      </c>
      <c r="G557" s="22">
        <f t="shared" si="125"/>
        <v>-1667.6999999999971</v>
      </c>
      <c r="H557" s="22">
        <f t="shared" si="126"/>
        <v>-40047</v>
      </c>
      <c r="I557" s="23">
        <f t="shared" si="127"/>
        <v>-3.9978712540183636</v>
      </c>
      <c r="J557" s="23">
        <f t="shared" si="128"/>
        <v>0</v>
      </c>
      <c r="K557" s="23">
        <f t="shared" si="129"/>
        <v>100</v>
      </c>
    </row>
    <row r="558" spans="1:11">
      <c r="A558" s="28" t="s">
        <v>71</v>
      </c>
      <c r="B558" s="21" t="s">
        <v>72</v>
      </c>
      <c r="C558" s="22">
        <v>41714.699999999997</v>
      </c>
      <c r="D558" s="22">
        <v>40047</v>
      </c>
      <c r="E558" s="22">
        <v>0</v>
      </c>
      <c r="F558" s="22">
        <v>40047</v>
      </c>
      <c r="G558" s="22">
        <f t="shared" si="125"/>
        <v>-1667.6999999999971</v>
      </c>
      <c r="H558" s="22">
        <f t="shared" si="126"/>
        <v>-40047</v>
      </c>
      <c r="I558" s="23">
        <f t="shared" si="127"/>
        <v>-3.9978712540183636</v>
      </c>
      <c r="J558" s="23">
        <f t="shared" si="128"/>
        <v>0</v>
      </c>
      <c r="K558" s="23">
        <f t="shared" si="129"/>
        <v>100</v>
      </c>
    </row>
    <row r="559" spans="1:11" ht="25.5">
      <c r="A559" s="29" t="s">
        <v>73</v>
      </c>
      <c r="B559" s="21" t="s">
        <v>74</v>
      </c>
      <c r="C559" s="22">
        <v>41714.699999999997</v>
      </c>
      <c r="D559" s="22">
        <v>40047</v>
      </c>
      <c r="E559" s="22">
        <v>0</v>
      </c>
      <c r="F559" s="22">
        <v>40047</v>
      </c>
      <c r="G559" s="22">
        <f t="shared" si="125"/>
        <v>-1667.6999999999971</v>
      </c>
      <c r="H559" s="22">
        <f t="shared" si="126"/>
        <v>-40047</v>
      </c>
      <c r="I559" s="23">
        <f t="shared" si="127"/>
        <v>-3.9978712540183636</v>
      </c>
      <c r="J559" s="23">
        <f t="shared" si="128"/>
        <v>0</v>
      </c>
      <c r="K559" s="23">
        <f t="shared" si="129"/>
        <v>100</v>
      </c>
    </row>
    <row r="560" spans="1:11" ht="25.5">
      <c r="A560" s="30" t="s">
        <v>75</v>
      </c>
      <c r="B560" s="21" t="s">
        <v>76</v>
      </c>
      <c r="C560" s="22">
        <v>41714.699999999997</v>
      </c>
      <c r="D560" s="22">
        <v>40047</v>
      </c>
      <c r="E560" s="22">
        <v>0</v>
      </c>
      <c r="F560" s="22">
        <v>40047</v>
      </c>
      <c r="G560" s="22">
        <f t="shared" si="125"/>
        <v>-1667.6999999999971</v>
      </c>
      <c r="H560" s="22">
        <f t="shared" si="126"/>
        <v>-40047</v>
      </c>
      <c r="I560" s="23">
        <f t="shared" si="127"/>
        <v>-3.9978712540183636</v>
      </c>
      <c r="J560" s="23">
        <f t="shared" si="128"/>
        <v>0</v>
      </c>
      <c r="K560" s="23">
        <f t="shared" si="129"/>
        <v>100</v>
      </c>
    </row>
    <row r="561" spans="1:11">
      <c r="A561" s="20" t="s">
        <v>27</v>
      </c>
      <c r="B561" s="21" t="s">
        <v>28</v>
      </c>
      <c r="C561" s="22">
        <v>5584.38</v>
      </c>
      <c r="D561" s="22">
        <v>40047</v>
      </c>
      <c r="E561" s="22">
        <v>0</v>
      </c>
      <c r="F561" s="22">
        <v>0</v>
      </c>
      <c r="G561" s="22">
        <f t="shared" si="125"/>
        <v>-5584.38</v>
      </c>
      <c r="H561" s="22">
        <f t="shared" si="126"/>
        <v>0</v>
      </c>
      <c r="I561" s="23">
        <f t="shared" si="127"/>
        <v>-100</v>
      </c>
      <c r="J561" s="23">
        <f t="shared" si="128"/>
        <v>0</v>
      </c>
      <c r="K561" s="23">
        <f t="shared" si="129"/>
        <v>0</v>
      </c>
    </row>
    <row r="562" spans="1:11">
      <c r="A562" s="26" t="s">
        <v>29</v>
      </c>
      <c r="B562" s="21" t="s">
        <v>30</v>
      </c>
      <c r="C562" s="22">
        <v>5584.38</v>
      </c>
      <c r="D562" s="22">
        <v>0</v>
      </c>
      <c r="E562" s="22">
        <v>0</v>
      </c>
      <c r="F562" s="22">
        <v>0</v>
      </c>
      <c r="G562" s="22">
        <f t="shared" si="125"/>
        <v>-5584.38</v>
      </c>
      <c r="H562" s="22">
        <f t="shared" si="126"/>
        <v>0</v>
      </c>
      <c r="I562" s="23">
        <f t="shared" si="127"/>
        <v>-100</v>
      </c>
      <c r="J562" s="23">
        <f t="shared" si="128"/>
        <v>0</v>
      </c>
      <c r="K562" s="23">
        <f t="shared" si="129"/>
        <v>0</v>
      </c>
    </row>
    <row r="563" spans="1:11">
      <c r="A563" s="27" t="s">
        <v>31</v>
      </c>
      <c r="B563" s="21" t="s">
        <v>32</v>
      </c>
      <c r="C563" s="22">
        <v>5584.38</v>
      </c>
      <c r="D563" s="22">
        <v>0</v>
      </c>
      <c r="E563" s="22">
        <v>0</v>
      </c>
      <c r="F563" s="22">
        <v>0</v>
      </c>
      <c r="G563" s="22">
        <f t="shared" si="125"/>
        <v>-5584.38</v>
      </c>
      <c r="H563" s="22">
        <f t="shared" si="126"/>
        <v>0</v>
      </c>
      <c r="I563" s="23">
        <f t="shared" si="127"/>
        <v>-100</v>
      </c>
      <c r="J563" s="23">
        <f t="shared" si="128"/>
        <v>0</v>
      </c>
      <c r="K563" s="23">
        <f t="shared" si="129"/>
        <v>0</v>
      </c>
    </row>
    <row r="564" spans="1:11">
      <c r="A564" s="28" t="s">
        <v>35</v>
      </c>
      <c r="B564" s="21" t="s">
        <v>36</v>
      </c>
      <c r="C564" s="22">
        <v>5584.38</v>
      </c>
      <c r="D564" s="22">
        <v>0</v>
      </c>
      <c r="E564" s="22">
        <v>0</v>
      </c>
      <c r="F564" s="22">
        <v>0</v>
      </c>
      <c r="G564" s="22">
        <f t="shared" si="125"/>
        <v>-5584.38</v>
      </c>
      <c r="H564" s="22">
        <f t="shared" si="126"/>
        <v>0</v>
      </c>
      <c r="I564" s="23">
        <f t="shared" si="127"/>
        <v>-100</v>
      </c>
      <c r="J564" s="23">
        <f t="shared" si="128"/>
        <v>0</v>
      </c>
      <c r="K564" s="23">
        <f t="shared" si="129"/>
        <v>0</v>
      </c>
    </row>
    <row r="565" spans="1:11">
      <c r="A565" s="26" t="s">
        <v>51</v>
      </c>
      <c r="B565" s="21" t="s">
        <v>52</v>
      </c>
      <c r="C565" s="22">
        <v>0</v>
      </c>
      <c r="D565" s="22">
        <v>40047</v>
      </c>
      <c r="E565" s="22">
        <v>0</v>
      </c>
      <c r="F565" s="22">
        <v>0</v>
      </c>
      <c r="G565" s="22">
        <f t="shared" si="125"/>
        <v>0</v>
      </c>
      <c r="H565" s="22">
        <f t="shared" si="126"/>
        <v>0</v>
      </c>
      <c r="I565" s="23">
        <f t="shared" si="127"/>
        <v>0</v>
      </c>
      <c r="J565" s="23">
        <f t="shared" si="128"/>
        <v>0</v>
      </c>
      <c r="K565" s="23">
        <f t="shared" si="129"/>
        <v>0</v>
      </c>
    </row>
    <row r="566" spans="1:11">
      <c r="A566" s="27" t="s">
        <v>53</v>
      </c>
      <c r="B566" s="21" t="s">
        <v>54</v>
      </c>
      <c r="C566" s="22">
        <v>0</v>
      </c>
      <c r="D566" s="22">
        <v>40047</v>
      </c>
      <c r="E566" s="22">
        <v>0</v>
      </c>
      <c r="F566" s="22">
        <v>0</v>
      </c>
      <c r="G566" s="22">
        <f t="shared" si="125"/>
        <v>0</v>
      </c>
      <c r="H566" s="22">
        <f t="shared" si="126"/>
        <v>0</v>
      </c>
      <c r="I566" s="23">
        <f t="shared" si="127"/>
        <v>0</v>
      </c>
      <c r="J566" s="23">
        <f t="shared" si="128"/>
        <v>0</v>
      </c>
      <c r="K566" s="23">
        <f t="shared" si="129"/>
        <v>0</v>
      </c>
    </row>
    <row r="567" spans="1:11">
      <c r="A567" s="20"/>
      <c r="B567" s="21" t="s">
        <v>55</v>
      </c>
      <c r="C567" s="22">
        <v>36130.32</v>
      </c>
      <c r="D567" s="22">
        <v>0</v>
      </c>
      <c r="E567" s="22">
        <v>0</v>
      </c>
      <c r="F567" s="22">
        <v>40047</v>
      </c>
      <c r="G567" s="22">
        <f t="shared" si="125"/>
        <v>3916.6800000000003</v>
      </c>
      <c r="H567" s="22">
        <f t="shared" si="126"/>
        <v>-40047</v>
      </c>
      <c r="I567" s="23">
        <f t="shared" si="127"/>
        <v>10.84042433058994</v>
      </c>
      <c r="J567" s="23">
        <f t="shared" si="128"/>
        <v>0</v>
      </c>
      <c r="K567" s="23">
        <f t="shared" si="129"/>
        <v>0</v>
      </c>
    </row>
    <row r="568" spans="1:11">
      <c r="A568" s="20" t="s">
        <v>56</v>
      </c>
      <c r="B568" s="21" t="s">
        <v>57</v>
      </c>
      <c r="C568" s="22">
        <v>-36130.32</v>
      </c>
      <c r="D568" s="22">
        <v>0</v>
      </c>
      <c r="E568" s="22">
        <v>0</v>
      </c>
      <c r="F568" s="22">
        <v>-40047</v>
      </c>
      <c r="G568" s="22">
        <f t="shared" si="125"/>
        <v>-3916.6800000000003</v>
      </c>
      <c r="H568" s="22">
        <f t="shared" si="126"/>
        <v>40047</v>
      </c>
      <c r="I568" s="23">
        <f t="shared" si="127"/>
        <v>10.84042433058994</v>
      </c>
      <c r="J568" s="23">
        <f t="shared" si="128"/>
        <v>0</v>
      </c>
      <c r="K568" s="23">
        <f t="shared" si="129"/>
        <v>0</v>
      </c>
    </row>
    <row r="569" spans="1:11">
      <c r="A569" s="26" t="s">
        <v>58</v>
      </c>
      <c r="B569" s="21" t="s">
        <v>59</v>
      </c>
      <c r="C569" s="22">
        <v>-36130.32</v>
      </c>
      <c r="D569" s="22">
        <v>0</v>
      </c>
      <c r="E569" s="22">
        <v>0</v>
      </c>
      <c r="F569" s="22">
        <v>-40047</v>
      </c>
      <c r="G569" s="22">
        <f t="shared" si="125"/>
        <v>-3916.6800000000003</v>
      </c>
      <c r="H569" s="22">
        <f t="shared" si="126"/>
        <v>40047</v>
      </c>
      <c r="I569" s="23">
        <f t="shared" si="127"/>
        <v>10.84042433058994</v>
      </c>
      <c r="J569" s="23">
        <f t="shared" si="128"/>
        <v>0</v>
      </c>
      <c r="K569" s="23">
        <f t="shared" si="129"/>
        <v>0</v>
      </c>
    </row>
    <row r="570" spans="1:11" s="35" customFormat="1" ht="25.5">
      <c r="A570" s="31" t="s">
        <v>529</v>
      </c>
      <c r="B570" s="32" t="s">
        <v>530</v>
      </c>
      <c r="C570" s="33"/>
      <c r="D570" s="33"/>
      <c r="E570" s="33"/>
      <c r="F570" s="33"/>
      <c r="G570" s="33"/>
      <c r="H570" s="33"/>
      <c r="I570" s="34"/>
      <c r="J570" s="34"/>
      <c r="K570" s="34"/>
    </row>
    <row r="571" spans="1:11">
      <c r="A571" s="20" t="s">
        <v>21</v>
      </c>
      <c r="B571" s="21" t="s">
        <v>22</v>
      </c>
      <c r="C571" s="22">
        <v>0</v>
      </c>
      <c r="D571" s="22">
        <v>103789</v>
      </c>
      <c r="E571" s="22">
        <v>0</v>
      </c>
      <c r="F571" s="22">
        <v>103788.52</v>
      </c>
      <c r="G571" s="22">
        <f t="shared" ref="G571:G583" si="130">F571-C571</f>
        <v>103788.52</v>
      </c>
      <c r="H571" s="22">
        <f t="shared" ref="H571:H583" si="131">E571-F571</f>
        <v>-103788.52</v>
      </c>
      <c r="I571" s="23">
        <f t="shared" ref="I571:I583" si="132">IF(ISERROR(F571/C571),0,F571/C571*100-100)</f>
        <v>0</v>
      </c>
      <c r="J571" s="23">
        <f t="shared" ref="J571:J583" si="133">IF(ISERROR(F571/E571),0,F571/E571*100)</f>
        <v>0</v>
      </c>
      <c r="K571" s="23">
        <f t="shared" ref="K571:K583" si="134">IF(ISERROR(F571/D571),0,F571/D571*100)</f>
        <v>99.999537523244271</v>
      </c>
    </row>
    <row r="572" spans="1:11">
      <c r="A572" s="26" t="s">
        <v>67</v>
      </c>
      <c r="B572" s="21" t="s">
        <v>68</v>
      </c>
      <c r="C572" s="22">
        <v>0</v>
      </c>
      <c r="D572" s="22">
        <v>103789</v>
      </c>
      <c r="E572" s="22">
        <v>0</v>
      </c>
      <c r="F572" s="22">
        <v>103788.52</v>
      </c>
      <c r="G572" s="22">
        <f t="shared" si="130"/>
        <v>103788.52</v>
      </c>
      <c r="H572" s="22">
        <f t="shared" si="131"/>
        <v>-103788.52</v>
      </c>
      <c r="I572" s="23">
        <f t="shared" si="132"/>
        <v>0</v>
      </c>
      <c r="J572" s="23">
        <f t="shared" si="133"/>
        <v>0</v>
      </c>
      <c r="K572" s="23">
        <f t="shared" si="134"/>
        <v>99.999537523244271</v>
      </c>
    </row>
    <row r="573" spans="1:11">
      <c r="A573" s="27" t="s">
        <v>69</v>
      </c>
      <c r="B573" s="21" t="s">
        <v>70</v>
      </c>
      <c r="C573" s="22">
        <v>0</v>
      </c>
      <c r="D573" s="22">
        <v>103789</v>
      </c>
      <c r="E573" s="22">
        <v>0</v>
      </c>
      <c r="F573" s="22">
        <v>103788.52</v>
      </c>
      <c r="G573" s="22">
        <f t="shared" si="130"/>
        <v>103788.52</v>
      </c>
      <c r="H573" s="22">
        <f t="shared" si="131"/>
        <v>-103788.52</v>
      </c>
      <c r="I573" s="23">
        <f t="shared" si="132"/>
        <v>0</v>
      </c>
      <c r="J573" s="23">
        <f t="shared" si="133"/>
        <v>0</v>
      </c>
      <c r="K573" s="23">
        <f t="shared" si="134"/>
        <v>99.999537523244271</v>
      </c>
    </row>
    <row r="574" spans="1:11">
      <c r="A574" s="28" t="s">
        <v>71</v>
      </c>
      <c r="B574" s="21" t="s">
        <v>72</v>
      </c>
      <c r="C574" s="22">
        <v>0</v>
      </c>
      <c r="D574" s="22">
        <v>103789</v>
      </c>
      <c r="E574" s="22">
        <v>0</v>
      </c>
      <c r="F574" s="22">
        <v>103788.52</v>
      </c>
      <c r="G574" s="22">
        <f t="shared" si="130"/>
        <v>103788.52</v>
      </c>
      <c r="H574" s="22">
        <f t="shared" si="131"/>
        <v>-103788.52</v>
      </c>
      <c r="I574" s="23">
        <f t="shared" si="132"/>
        <v>0</v>
      </c>
      <c r="J574" s="23">
        <f t="shared" si="133"/>
        <v>0</v>
      </c>
      <c r="K574" s="23">
        <f t="shared" si="134"/>
        <v>99.999537523244271</v>
      </c>
    </row>
    <row r="575" spans="1:11" ht="25.5">
      <c r="A575" s="29" t="s">
        <v>73</v>
      </c>
      <c r="B575" s="21" t="s">
        <v>74</v>
      </c>
      <c r="C575" s="22">
        <v>0</v>
      </c>
      <c r="D575" s="22">
        <v>103789</v>
      </c>
      <c r="E575" s="22">
        <v>0</v>
      </c>
      <c r="F575" s="22">
        <v>103788.52</v>
      </c>
      <c r="G575" s="22">
        <f t="shared" si="130"/>
        <v>103788.52</v>
      </c>
      <c r="H575" s="22">
        <f t="shared" si="131"/>
        <v>-103788.52</v>
      </c>
      <c r="I575" s="23">
        <f t="shared" si="132"/>
        <v>0</v>
      </c>
      <c r="J575" s="23">
        <f t="shared" si="133"/>
        <v>0</v>
      </c>
      <c r="K575" s="23">
        <f t="shared" si="134"/>
        <v>99.999537523244271</v>
      </c>
    </row>
    <row r="576" spans="1:11" ht="25.5">
      <c r="A576" s="30" t="s">
        <v>75</v>
      </c>
      <c r="B576" s="21" t="s">
        <v>76</v>
      </c>
      <c r="C576" s="22">
        <v>0</v>
      </c>
      <c r="D576" s="22">
        <v>103789</v>
      </c>
      <c r="E576" s="22">
        <v>0</v>
      </c>
      <c r="F576" s="22">
        <v>103788.52</v>
      </c>
      <c r="G576" s="22">
        <f t="shared" si="130"/>
        <v>103788.52</v>
      </c>
      <c r="H576" s="22">
        <f t="shared" si="131"/>
        <v>-103788.52</v>
      </c>
      <c r="I576" s="23">
        <f t="shared" si="132"/>
        <v>0</v>
      </c>
      <c r="J576" s="23">
        <f t="shared" si="133"/>
        <v>0</v>
      </c>
      <c r="K576" s="23">
        <f t="shared" si="134"/>
        <v>99.999537523244271</v>
      </c>
    </row>
    <row r="577" spans="1:11">
      <c r="A577" s="20" t="s">
        <v>27</v>
      </c>
      <c r="B577" s="21" t="s">
        <v>28</v>
      </c>
      <c r="C577" s="22">
        <v>0</v>
      </c>
      <c r="D577" s="22">
        <v>103789</v>
      </c>
      <c r="E577" s="22">
        <v>0</v>
      </c>
      <c r="F577" s="22">
        <v>11547.06</v>
      </c>
      <c r="G577" s="22">
        <f t="shared" si="130"/>
        <v>11547.06</v>
      </c>
      <c r="H577" s="22">
        <f t="shared" si="131"/>
        <v>-11547.06</v>
      </c>
      <c r="I577" s="23">
        <f t="shared" si="132"/>
        <v>0</v>
      </c>
      <c r="J577" s="23">
        <f t="shared" si="133"/>
        <v>0</v>
      </c>
      <c r="K577" s="23">
        <f t="shared" si="134"/>
        <v>11.125514264517435</v>
      </c>
    </row>
    <row r="578" spans="1:11">
      <c r="A578" s="26" t="s">
        <v>29</v>
      </c>
      <c r="B578" s="21" t="s">
        <v>30</v>
      </c>
      <c r="C578" s="22">
        <v>0</v>
      </c>
      <c r="D578" s="22">
        <v>103789</v>
      </c>
      <c r="E578" s="22">
        <v>0</v>
      </c>
      <c r="F578" s="22">
        <v>11547.06</v>
      </c>
      <c r="G578" s="22">
        <f t="shared" si="130"/>
        <v>11547.06</v>
      </c>
      <c r="H578" s="22">
        <f t="shared" si="131"/>
        <v>-11547.06</v>
      </c>
      <c r="I578" s="23">
        <f t="shared" si="132"/>
        <v>0</v>
      </c>
      <c r="J578" s="23">
        <f t="shared" si="133"/>
        <v>0</v>
      </c>
      <c r="K578" s="23">
        <f t="shared" si="134"/>
        <v>11.125514264517435</v>
      </c>
    </row>
    <row r="579" spans="1:11">
      <c r="A579" s="27" t="s">
        <v>31</v>
      </c>
      <c r="B579" s="21" t="s">
        <v>32</v>
      </c>
      <c r="C579" s="22">
        <v>0</v>
      </c>
      <c r="D579" s="22">
        <v>103789</v>
      </c>
      <c r="E579" s="22">
        <v>0</v>
      </c>
      <c r="F579" s="22">
        <v>11547.06</v>
      </c>
      <c r="G579" s="22">
        <f t="shared" si="130"/>
        <v>11547.06</v>
      </c>
      <c r="H579" s="22">
        <f t="shared" si="131"/>
        <v>-11547.06</v>
      </c>
      <c r="I579" s="23">
        <f t="shared" si="132"/>
        <v>0</v>
      </c>
      <c r="J579" s="23">
        <f t="shared" si="133"/>
        <v>0</v>
      </c>
      <c r="K579" s="23">
        <f t="shared" si="134"/>
        <v>11.125514264517435</v>
      </c>
    </row>
    <row r="580" spans="1:11">
      <c r="A580" s="28" t="s">
        <v>35</v>
      </c>
      <c r="B580" s="21" t="s">
        <v>36</v>
      </c>
      <c r="C580" s="22">
        <v>0</v>
      </c>
      <c r="D580" s="22">
        <v>103789</v>
      </c>
      <c r="E580" s="22">
        <v>0</v>
      </c>
      <c r="F580" s="22">
        <v>11547.06</v>
      </c>
      <c r="G580" s="22">
        <f t="shared" si="130"/>
        <v>11547.06</v>
      </c>
      <c r="H580" s="22">
        <f t="shared" si="131"/>
        <v>-11547.06</v>
      </c>
      <c r="I580" s="23">
        <f t="shared" si="132"/>
        <v>0</v>
      </c>
      <c r="J580" s="23">
        <f t="shared" si="133"/>
        <v>0</v>
      </c>
      <c r="K580" s="23">
        <f t="shared" si="134"/>
        <v>11.125514264517435</v>
      </c>
    </row>
    <row r="581" spans="1:11">
      <c r="A581" s="20"/>
      <c r="B581" s="21" t="s">
        <v>55</v>
      </c>
      <c r="C581" s="22">
        <v>0</v>
      </c>
      <c r="D581" s="22">
        <v>0</v>
      </c>
      <c r="E581" s="22">
        <v>0</v>
      </c>
      <c r="F581" s="22">
        <v>92241.46</v>
      </c>
      <c r="G581" s="22">
        <f t="shared" si="130"/>
        <v>92241.46</v>
      </c>
      <c r="H581" s="22">
        <f t="shared" si="131"/>
        <v>-92241.46</v>
      </c>
      <c r="I581" s="23">
        <f t="shared" si="132"/>
        <v>0</v>
      </c>
      <c r="J581" s="23">
        <f t="shared" si="133"/>
        <v>0</v>
      </c>
      <c r="K581" s="23">
        <f t="shared" si="134"/>
        <v>0</v>
      </c>
    </row>
    <row r="582" spans="1:11">
      <c r="A582" s="20" t="s">
        <v>56</v>
      </c>
      <c r="B582" s="21" t="s">
        <v>57</v>
      </c>
      <c r="C582" s="22">
        <v>0</v>
      </c>
      <c r="D582" s="22">
        <v>0</v>
      </c>
      <c r="E582" s="22">
        <v>0</v>
      </c>
      <c r="F582" s="22">
        <v>-92241.46</v>
      </c>
      <c r="G582" s="22">
        <f t="shared" si="130"/>
        <v>-92241.46</v>
      </c>
      <c r="H582" s="22">
        <f t="shared" si="131"/>
        <v>92241.46</v>
      </c>
      <c r="I582" s="23">
        <f t="shared" si="132"/>
        <v>0</v>
      </c>
      <c r="J582" s="23">
        <f t="shared" si="133"/>
        <v>0</v>
      </c>
      <c r="K582" s="23">
        <f t="shared" si="134"/>
        <v>0</v>
      </c>
    </row>
    <row r="583" spans="1:11">
      <c r="A583" s="26" t="s">
        <v>58</v>
      </c>
      <c r="B583" s="21" t="s">
        <v>59</v>
      </c>
      <c r="C583" s="22">
        <v>0</v>
      </c>
      <c r="D583" s="22">
        <v>0</v>
      </c>
      <c r="E583" s="22">
        <v>0</v>
      </c>
      <c r="F583" s="22">
        <v>-92241.46</v>
      </c>
      <c r="G583" s="22">
        <f t="shared" si="130"/>
        <v>-92241.46</v>
      </c>
      <c r="H583" s="22">
        <f t="shared" si="131"/>
        <v>92241.46</v>
      </c>
      <c r="I583" s="23">
        <f t="shared" si="132"/>
        <v>0</v>
      </c>
      <c r="J583" s="23">
        <f t="shared" si="133"/>
        <v>0</v>
      </c>
      <c r="K583" s="23">
        <f t="shared" si="134"/>
        <v>0</v>
      </c>
    </row>
    <row r="584" spans="1:11" s="35" customFormat="1" ht="25.5">
      <c r="A584" s="36" t="s">
        <v>983</v>
      </c>
      <c r="B584" s="32" t="s">
        <v>984</v>
      </c>
      <c r="C584" s="33"/>
      <c r="D584" s="33"/>
      <c r="E584" s="33"/>
      <c r="F584" s="33"/>
      <c r="G584" s="33"/>
      <c r="H584" s="33"/>
      <c r="I584" s="34"/>
      <c r="J584" s="34"/>
      <c r="K584" s="34"/>
    </row>
    <row r="585" spans="1:11">
      <c r="A585" s="20" t="s">
        <v>21</v>
      </c>
      <c r="B585" s="21" t="s">
        <v>22</v>
      </c>
      <c r="C585" s="22">
        <v>0</v>
      </c>
      <c r="D585" s="22">
        <v>103789</v>
      </c>
      <c r="E585" s="22">
        <v>0</v>
      </c>
      <c r="F585" s="22">
        <v>103788.52</v>
      </c>
      <c r="G585" s="22">
        <f t="shared" ref="G585:G597" si="135">F585-C585</f>
        <v>103788.52</v>
      </c>
      <c r="H585" s="22">
        <f t="shared" ref="H585:H597" si="136">E585-F585</f>
        <v>-103788.52</v>
      </c>
      <c r="I585" s="23">
        <f t="shared" ref="I585:I597" si="137">IF(ISERROR(F585/C585),0,F585/C585*100-100)</f>
        <v>0</v>
      </c>
      <c r="J585" s="23">
        <f t="shared" ref="J585:J597" si="138">IF(ISERROR(F585/E585),0,F585/E585*100)</f>
        <v>0</v>
      </c>
      <c r="K585" s="23">
        <f t="shared" ref="K585:K597" si="139">IF(ISERROR(F585/D585),0,F585/D585*100)</f>
        <v>99.999537523244271</v>
      </c>
    </row>
    <row r="586" spans="1:11">
      <c r="A586" s="26" t="s">
        <v>67</v>
      </c>
      <c r="B586" s="21" t="s">
        <v>68</v>
      </c>
      <c r="C586" s="22">
        <v>0</v>
      </c>
      <c r="D586" s="22">
        <v>103789</v>
      </c>
      <c r="E586" s="22">
        <v>0</v>
      </c>
      <c r="F586" s="22">
        <v>103788.52</v>
      </c>
      <c r="G586" s="22">
        <f t="shared" si="135"/>
        <v>103788.52</v>
      </c>
      <c r="H586" s="22">
        <f t="shared" si="136"/>
        <v>-103788.52</v>
      </c>
      <c r="I586" s="23">
        <f t="shared" si="137"/>
        <v>0</v>
      </c>
      <c r="J586" s="23">
        <f t="shared" si="138"/>
        <v>0</v>
      </c>
      <c r="K586" s="23">
        <f t="shared" si="139"/>
        <v>99.999537523244271</v>
      </c>
    </row>
    <row r="587" spans="1:11">
      <c r="A587" s="27" t="s">
        <v>69</v>
      </c>
      <c r="B587" s="21" t="s">
        <v>70</v>
      </c>
      <c r="C587" s="22">
        <v>0</v>
      </c>
      <c r="D587" s="22">
        <v>103789</v>
      </c>
      <c r="E587" s="22">
        <v>0</v>
      </c>
      <c r="F587" s="22">
        <v>103788.52</v>
      </c>
      <c r="G587" s="22">
        <f t="shared" si="135"/>
        <v>103788.52</v>
      </c>
      <c r="H587" s="22">
        <f t="shared" si="136"/>
        <v>-103788.52</v>
      </c>
      <c r="I587" s="23">
        <f t="shared" si="137"/>
        <v>0</v>
      </c>
      <c r="J587" s="23">
        <f t="shared" si="138"/>
        <v>0</v>
      </c>
      <c r="K587" s="23">
        <f t="shared" si="139"/>
        <v>99.999537523244271</v>
      </c>
    </row>
    <row r="588" spans="1:11">
      <c r="A588" s="28" t="s">
        <v>71</v>
      </c>
      <c r="B588" s="21" t="s">
        <v>72</v>
      </c>
      <c r="C588" s="22">
        <v>0</v>
      </c>
      <c r="D588" s="22">
        <v>103789</v>
      </c>
      <c r="E588" s="22">
        <v>0</v>
      </c>
      <c r="F588" s="22">
        <v>103788.52</v>
      </c>
      <c r="G588" s="22">
        <f t="shared" si="135"/>
        <v>103788.52</v>
      </c>
      <c r="H588" s="22">
        <f t="shared" si="136"/>
        <v>-103788.52</v>
      </c>
      <c r="I588" s="23">
        <f t="shared" si="137"/>
        <v>0</v>
      </c>
      <c r="J588" s="23">
        <f t="shared" si="138"/>
        <v>0</v>
      </c>
      <c r="K588" s="23">
        <f t="shared" si="139"/>
        <v>99.999537523244271</v>
      </c>
    </row>
    <row r="589" spans="1:11" ht="25.5">
      <c r="A589" s="29" t="s">
        <v>73</v>
      </c>
      <c r="B589" s="21" t="s">
        <v>74</v>
      </c>
      <c r="C589" s="22">
        <v>0</v>
      </c>
      <c r="D589" s="22">
        <v>103789</v>
      </c>
      <c r="E589" s="22">
        <v>0</v>
      </c>
      <c r="F589" s="22">
        <v>103788.52</v>
      </c>
      <c r="G589" s="22">
        <f t="shared" si="135"/>
        <v>103788.52</v>
      </c>
      <c r="H589" s="22">
        <f t="shared" si="136"/>
        <v>-103788.52</v>
      </c>
      <c r="I589" s="23">
        <f t="shared" si="137"/>
        <v>0</v>
      </c>
      <c r="J589" s="23">
        <f t="shared" si="138"/>
        <v>0</v>
      </c>
      <c r="K589" s="23">
        <f t="shared" si="139"/>
        <v>99.999537523244271</v>
      </c>
    </row>
    <row r="590" spans="1:11" ht="25.5">
      <c r="A590" s="30" t="s">
        <v>75</v>
      </c>
      <c r="B590" s="21" t="s">
        <v>76</v>
      </c>
      <c r="C590" s="22">
        <v>0</v>
      </c>
      <c r="D590" s="22">
        <v>103789</v>
      </c>
      <c r="E590" s="22">
        <v>0</v>
      </c>
      <c r="F590" s="22">
        <v>103788.52</v>
      </c>
      <c r="G590" s="22">
        <f t="shared" si="135"/>
        <v>103788.52</v>
      </c>
      <c r="H590" s="22">
        <f t="shared" si="136"/>
        <v>-103788.52</v>
      </c>
      <c r="I590" s="23">
        <f t="shared" si="137"/>
        <v>0</v>
      </c>
      <c r="J590" s="23">
        <f t="shared" si="138"/>
        <v>0</v>
      </c>
      <c r="K590" s="23">
        <f t="shared" si="139"/>
        <v>99.999537523244271</v>
      </c>
    </row>
    <row r="591" spans="1:11">
      <c r="A591" s="20" t="s">
        <v>27</v>
      </c>
      <c r="B591" s="21" t="s">
        <v>28</v>
      </c>
      <c r="C591" s="22">
        <v>0</v>
      </c>
      <c r="D591" s="22">
        <v>103789</v>
      </c>
      <c r="E591" s="22">
        <v>0</v>
      </c>
      <c r="F591" s="22">
        <v>11547.06</v>
      </c>
      <c r="G591" s="22">
        <f t="shared" si="135"/>
        <v>11547.06</v>
      </c>
      <c r="H591" s="22">
        <f t="shared" si="136"/>
        <v>-11547.06</v>
      </c>
      <c r="I591" s="23">
        <f t="shared" si="137"/>
        <v>0</v>
      </c>
      <c r="J591" s="23">
        <f t="shared" si="138"/>
        <v>0</v>
      </c>
      <c r="K591" s="23">
        <f t="shared" si="139"/>
        <v>11.125514264517435</v>
      </c>
    </row>
    <row r="592" spans="1:11">
      <c r="A592" s="26" t="s">
        <v>29</v>
      </c>
      <c r="B592" s="21" t="s">
        <v>30</v>
      </c>
      <c r="C592" s="22">
        <v>0</v>
      </c>
      <c r="D592" s="22">
        <v>103789</v>
      </c>
      <c r="E592" s="22">
        <v>0</v>
      </c>
      <c r="F592" s="22">
        <v>11547.06</v>
      </c>
      <c r="G592" s="22">
        <f t="shared" si="135"/>
        <v>11547.06</v>
      </c>
      <c r="H592" s="22">
        <f t="shared" si="136"/>
        <v>-11547.06</v>
      </c>
      <c r="I592" s="23">
        <f t="shared" si="137"/>
        <v>0</v>
      </c>
      <c r="J592" s="23">
        <f t="shared" si="138"/>
        <v>0</v>
      </c>
      <c r="K592" s="23">
        <f t="shared" si="139"/>
        <v>11.125514264517435</v>
      </c>
    </row>
    <row r="593" spans="1:11">
      <c r="A593" s="27" t="s">
        <v>31</v>
      </c>
      <c r="B593" s="21" t="s">
        <v>32</v>
      </c>
      <c r="C593" s="22">
        <v>0</v>
      </c>
      <c r="D593" s="22">
        <v>103789</v>
      </c>
      <c r="E593" s="22">
        <v>0</v>
      </c>
      <c r="F593" s="22">
        <v>11547.06</v>
      </c>
      <c r="G593" s="22">
        <f t="shared" si="135"/>
        <v>11547.06</v>
      </c>
      <c r="H593" s="22">
        <f t="shared" si="136"/>
        <v>-11547.06</v>
      </c>
      <c r="I593" s="23">
        <f t="shared" si="137"/>
        <v>0</v>
      </c>
      <c r="J593" s="23">
        <f t="shared" si="138"/>
        <v>0</v>
      </c>
      <c r="K593" s="23">
        <f t="shared" si="139"/>
        <v>11.125514264517435</v>
      </c>
    </row>
    <row r="594" spans="1:11">
      <c r="A594" s="28" t="s">
        <v>35</v>
      </c>
      <c r="B594" s="21" t="s">
        <v>36</v>
      </c>
      <c r="C594" s="22">
        <v>0</v>
      </c>
      <c r="D594" s="22">
        <v>103789</v>
      </c>
      <c r="E594" s="22">
        <v>0</v>
      </c>
      <c r="F594" s="22">
        <v>11547.06</v>
      </c>
      <c r="G594" s="22">
        <f t="shared" si="135"/>
        <v>11547.06</v>
      </c>
      <c r="H594" s="22">
        <f t="shared" si="136"/>
        <v>-11547.06</v>
      </c>
      <c r="I594" s="23">
        <f t="shared" si="137"/>
        <v>0</v>
      </c>
      <c r="J594" s="23">
        <f t="shared" si="138"/>
        <v>0</v>
      </c>
      <c r="K594" s="23">
        <f t="shared" si="139"/>
        <v>11.125514264517435</v>
      </c>
    </row>
    <row r="595" spans="1:11">
      <c r="A595" s="20"/>
      <c r="B595" s="21" t="s">
        <v>55</v>
      </c>
      <c r="C595" s="22">
        <v>0</v>
      </c>
      <c r="D595" s="22">
        <v>0</v>
      </c>
      <c r="E595" s="22">
        <v>0</v>
      </c>
      <c r="F595" s="22">
        <v>92241.46</v>
      </c>
      <c r="G595" s="22">
        <f t="shared" si="135"/>
        <v>92241.46</v>
      </c>
      <c r="H595" s="22">
        <f t="shared" si="136"/>
        <v>-92241.46</v>
      </c>
      <c r="I595" s="23">
        <f t="shared" si="137"/>
        <v>0</v>
      </c>
      <c r="J595" s="23">
        <f t="shared" si="138"/>
        <v>0</v>
      </c>
      <c r="K595" s="23">
        <f t="shared" si="139"/>
        <v>0</v>
      </c>
    </row>
    <row r="596" spans="1:11">
      <c r="A596" s="20" t="s">
        <v>56</v>
      </c>
      <c r="B596" s="21" t="s">
        <v>57</v>
      </c>
      <c r="C596" s="22">
        <v>0</v>
      </c>
      <c r="D596" s="22">
        <v>0</v>
      </c>
      <c r="E596" s="22">
        <v>0</v>
      </c>
      <c r="F596" s="22">
        <v>-92241.46</v>
      </c>
      <c r="G596" s="22">
        <f t="shared" si="135"/>
        <v>-92241.46</v>
      </c>
      <c r="H596" s="22">
        <f t="shared" si="136"/>
        <v>92241.46</v>
      </c>
      <c r="I596" s="23">
        <f t="shared" si="137"/>
        <v>0</v>
      </c>
      <c r="J596" s="23">
        <f t="shared" si="138"/>
        <v>0</v>
      </c>
      <c r="K596" s="23">
        <f t="shared" si="139"/>
        <v>0</v>
      </c>
    </row>
    <row r="597" spans="1:11">
      <c r="A597" s="26" t="s">
        <v>58</v>
      </c>
      <c r="B597" s="21" t="s">
        <v>59</v>
      </c>
      <c r="C597" s="22">
        <v>0</v>
      </c>
      <c r="D597" s="22">
        <v>0</v>
      </c>
      <c r="E597" s="22">
        <v>0</v>
      </c>
      <c r="F597" s="22">
        <v>-92241.46</v>
      </c>
      <c r="G597" s="22">
        <f t="shared" si="135"/>
        <v>-92241.46</v>
      </c>
      <c r="H597" s="22">
        <f t="shared" si="136"/>
        <v>92241.46</v>
      </c>
      <c r="I597" s="23">
        <f t="shared" si="137"/>
        <v>0</v>
      </c>
      <c r="J597" s="23">
        <f t="shared" si="138"/>
        <v>0</v>
      </c>
      <c r="K597" s="23">
        <f t="shared" si="139"/>
        <v>0</v>
      </c>
    </row>
    <row r="598" spans="1:11" s="35" customFormat="1" ht="38.25">
      <c r="A598" s="31" t="s">
        <v>610</v>
      </c>
      <c r="B598" s="32" t="s">
        <v>790</v>
      </c>
      <c r="C598" s="33"/>
      <c r="D598" s="33"/>
      <c r="E598" s="33"/>
      <c r="F598" s="33"/>
      <c r="G598" s="33"/>
      <c r="H598" s="33"/>
      <c r="I598" s="34"/>
      <c r="J598" s="34"/>
      <c r="K598" s="34"/>
    </row>
    <row r="599" spans="1:11">
      <c r="A599" s="20" t="s">
        <v>21</v>
      </c>
      <c r="B599" s="21" t="s">
        <v>22</v>
      </c>
      <c r="C599" s="22">
        <v>45301.919999999998</v>
      </c>
      <c r="D599" s="22">
        <v>0</v>
      </c>
      <c r="E599" s="22">
        <v>0</v>
      </c>
      <c r="F599" s="22">
        <v>0</v>
      </c>
      <c r="G599" s="22">
        <f>F599-C599</f>
        <v>-45301.919999999998</v>
      </c>
      <c r="H599" s="22">
        <f>E599-F599</f>
        <v>0</v>
      </c>
      <c r="I599" s="23">
        <f>IF(ISERROR(F599/C599),0,F599/C599*100-100)</f>
        <v>-100</v>
      </c>
      <c r="J599" s="23">
        <f>IF(ISERROR(F599/E599),0,F599/E599*100)</f>
        <v>0</v>
      </c>
      <c r="K599" s="23">
        <f>IF(ISERROR(F599/D599),0,F599/D599*100)</f>
        <v>0</v>
      </c>
    </row>
    <row r="600" spans="1:11">
      <c r="A600" s="26" t="s">
        <v>93</v>
      </c>
      <c r="B600" s="21" t="s">
        <v>94</v>
      </c>
      <c r="C600" s="22">
        <v>45301.919999999998</v>
      </c>
      <c r="D600" s="22">
        <v>0</v>
      </c>
      <c r="E600" s="22">
        <v>0</v>
      </c>
      <c r="F600" s="22">
        <v>0</v>
      </c>
      <c r="G600" s="22">
        <f>F600-C600</f>
        <v>-45301.919999999998</v>
      </c>
      <c r="H600" s="22">
        <f>E600-F600</f>
        <v>0</v>
      </c>
      <c r="I600" s="23">
        <f>IF(ISERROR(F600/C600),0,F600/C600*100-100)</f>
        <v>-100</v>
      </c>
      <c r="J600" s="23">
        <f>IF(ISERROR(F600/E600),0,F600/E600*100)</f>
        <v>0</v>
      </c>
      <c r="K600" s="23">
        <f>IF(ISERROR(F600/D600),0,F600/D600*100)</f>
        <v>0</v>
      </c>
    </row>
    <row r="601" spans="1:11">
      <c r="A601" s="20"/>
      <c r="B601" s="21" t="s">
        <v>55</v>
      </c>
      <c r="C601" s="22">
        <v>45301.919999999998</v>
      </c>
      <c r="D601" s="22">
        <v>0</v>
      </c>
      <c r="E601" s="22">
        <v>0</v>
      </c>
      <c r="F601" s="22">
        <v>0</v>
      </c>
      <c r="G601" s="22">
        <f>F601-C601</f>
        <v>-45301.919999999998</v>
      </c>
      <c r="H601" s="22">
        <f>E601-F601</f>
        <v>0</v>
      </c>
      <c r="I601" s="23">
        <f>IF(ISERROR(F601/C601),0,F601/C601*100-100)</f>
        <v>-100</v>
      </c>
      <c r="J601" s="23">
        <f>IF(ISERROR(F601/E601),0,F601/E601*100)</f>
        <v>0</v>
      </c>
      <c r="K601" s="23">
        <f>IF(ISERROR(F601/D601),0,F601/D601*100)</f>
        <v>0</v>
      </c>
    </row>
    <row r="602" spans="1:11">
      <c r="A602" s="20" t="s">
        <v>56</v>
      </c>
      <c r="B602" s="21" t="s">
        <v>57</v>
      </c>
      <c r="C602" s="22">
        <v>-45301.919999999998</v>
      </c>
      <c r="D602" s="22">
        <v>0</v>
      </c>
      <c r="E602" s="22">
        <v>0</v>
      </c>
      <c r="F602" s="22">
        <v>0</v>
      </c>
      <c r="G602" s="22">
        <f>F602-C602</f>
        <v>45301.919999999998</v>
      </c>
      <c r="H602" s="22">
        <f>E602-F602</f>
        <v>0</v>
      </c>
      <c r="I602" s="23">
        <f>IF(ISERROR(F602/C602),0,F602/C602*100-100)</f>
        <v>-100</v>
      </c>
      <c r="J602" s="23">
        <f>IF(ISERROR(F602/E602),0,F602/E602*100)</f>
        <v>0</v>
      </c>
      <c r="K602" s="23">
        <f>IF(ISERROR(F602/D602),0,F602/D602*100)</f>
        <v>0</v>
      </c>
    </row>
    <row r="603" spans="1:11">
      <c r="A603" s="26" t="s">
        <v>58</v>
      </c>
      <c r="B603" s="21" t="s">
        <v>59</v>
      </c>
      <c r="C603" s="22">
        <v>-45301.919999999998</v>
      </c>
      <c r="D603" s="22">
        <v>0</v>
      </c>
      <c r="E603" s="22">
        <v>0</v>
      </c>
      <c r="F603" s="22">
        <v>0</v>
      </c>
      <c r="G603" s="22">
        <f>F603-C603</f>
        <v>45301.919999999998</v>
      </c>
      <c r="H603" s="22">
        <f>E603-F603</f>
        <v>0</v>
      </c>
      <c r="I603" s="23">
        <f>IF(ISERROR(F603/C603),0,F603/C603*100-100)</f>
        <v>-100</v>
      </c>
      <c r="J603" s="23">
        <f>IF(ISERROR(F603/E603),0,F603/E603*100)</f>
        <v>0</v>
      </c>
      <c r="K603" s="23">
        <f>IF(ISERROR(F603/D603),0,F603/D603*100)</f>
        <v>0</v>
      </c>
    </row>
    <row r="604" spans="1:11" s="35" customFormat="1" ht="51">
      <c r="A604" s="36" t="s">
        <v>618</v>
      </c>
      <c r="B604" s="32" t="s">
        <v>985</v>
      </c>
      <c r="C604" s="33"/>
      <c r="D604" s="33"/>
      <c r="E604" s="33"/>
      <c r="F604" s="33"/>
      <c r="G604" s="33"/>
      <c r="H604" s="33"/>
      <c r="I604" s="34"/>
      <c r="J604" s="34"/>
      <c r="K604" s="34"/>
    </row>
    <row r="605" spans="1:11">
      <c r="A605" s="20" t="s">
        <v>21</v>
      </c>
      <c r="B605" s="21" t="s">
        <v>22</v>
      </c>
      <c r="C605" s="22">
        <v>45301.919999999998</v>
      </c>
      <c r="D605" s="22">
        <v>0</v>
      </c>
      <c r="E605" s="22">
        <v>0</v>
      </c>
      <c r="F605" s="22">
        <v>0</v>
      </c>
      <c r="G605" s="22">
        <f>F605-C605</f>
        <v>-45301.919999999998</v>
      </c>
      <c r="H605" s="22">
        <f>E605-F605</f>
        <v>0</v>
      </c>
      <c r="I605" s="23">
        <f>IF(ISERROR(F605/C605),0,F605/C605*100-100)</f>
        <v>-100</v>
      </c>
      <c r="J605" s="23">
        <f>IF(ISERROR(F605/E605),0,F605/E605*100)</f>
        <v>0</v>
      </c>
      <c r="K605" s="23">
        <f>IF(ISERROR(F605/D605),0,F605/D605*100)</f>
        <v>0</v>
      </c>
    </row>
    <row r="606" spans="1:11">
      <c r="A606" s="26" t="s">
        <v>93</v>
      </c>
      <c r="B606" s="21" t="s">
        <v>94</v>
      </c>
      <c r="C606" s="22">
        <v>45301.919999999998</v>
      </c>
      <c r="D606" s="22">
        <v>0</v>
      </c>
      <c r="E606" s="22">
        <v>0</v>
      </c>
      <c r="F606" s="22">
        <v>0</v>
      </c>
      <c r="G606" s="22">
        <f>F606-C606</f>
        <v>-45301.919999999998</v>
      </c>
      <c r="H606" s="22">
        <f>E606-F606</f>
        <v>0</v>
      </c>
      <c r="I606" s="23">
        <f>IF(ISERROR(F606/C606),0,F606/C606*100-100)</f>
        <v>-100</v>
      </c>
      <c r="J606" s="23">
        <f>IF(ISERROR(F606/E606),0,F606/E606*100)</f>
        <v>0</v>
      </c>
      <c r="K606" s="23">
        <f>IF(ISERROR(F606/D606),0,F606/D606*100)</f>
        <v>0</v>
      </c>
    </row>
    <row r="607" spans="1:11">
      <c r="A607" s="20"/>
      <c r="B607" s="21" t="s">
        <v>55</v>
      </c>
      <c r="C607" s="22">
        <v>45301.919999999998</v>
      </c>
      <c r="D607" s="22">
        <v>0</v>
      </c>
      <c r="E607" s="22">
        <v>0</v>
      </c>
      <c r="F607" s="22">
        <v>0</v>
      </c>
      <c r="G607" s="22">
        <f>F607-C607</f>
        <v>-45301.919999999998</v>
      </c>
      <c r="H607" s="22">
        <f>E607-F607</f>
        <v>0</v>
      </c>
      <c r="I607" s="23">
        <f>IF(ISERROR(F607/C607),0,F607/C607*100-100)</f>
        <v>-100</v>
      </c>
      <c r="J607" s="23">
        <f>IF(ISERROR(F607/E607),0,F607/E607*100)</f>
        <v>0</v>
      </c>
      <c r="K607" s="23">
        <f>IF(ISERROR(F607/D607),0,F607/D607*100)</f>
        <v>0</v>
      </c>
    </row>
    <row r="608" spans="1:11">
      <c r="A608" s="20" t="s">
        <v>56</v>
      </c>
      <c r="B608" s="21" t="s">
        <v>57</v>
      </c>
      <c r="C608" s="22">
        <v>-45301.919999999998</v>
      </c>
      <c r="D608" s="22">
        <v>0</v>
      </c>
      <c r="E608" s="22">
        <v>0</v>
      </c>
      <c r="F608" s="22">
        <v>0</v>
      </c>
      <c r="G608" s="22">
        <f>F608-C608</f>
        <v>45301.919999999998</v>
      </c>
      <c r="H608" s="22">
        <f>E608-F608</f>
        <v>0</v>
      </c>
      <c r="I608" s="23">
        <f>IF(ISERROR(F608/C608),0,F608/C608*100-100)</f>
        <v>-100</v>
      </c>
      <c r="J608" s="23">
        <f>IF(ISERROR(F608/E608),0,F608/E608*100)</f>
        <v>0</v>
      </c>
      <c r="K608" s="23">
        <f>IF(ISERROR(F608/D608),0,F608/D608*100)</f>
        <v>0</v>
      </c>
    </row>
    <row r="609" spans="1:11">
      <c r="A609" s="26" t="s">
        <v>58</v>
      </c>
      <c r="B609" s="21" t="s">
        <v>59</v>
      </c>
      <c r="C609" s="22">
        <v>-45301.919999999998</v>
      </c>
      <c r="D609" s="22">
        <v>0</v>
      </c>
      <c r="E609" s="22">
        <v>0</v>
      </c>
      <c r="F609" s="22">
        <v>0</v>
      </c>
      <c r="G609" s="22">
        <f>F609-C609</f>
        <v>45301.919999999998</v>
      </c>
      <c r="H609" s="22">
        <f>E609-F609</f>
        <v>0</v>
      </c>
      <c r="I609" s="23">
        <f>IF(ISERROR(F609/C609),0,F609/C609*100-100)</f>
        <v>-100</v>
      </c>
      <c r="J609" s="23">
        <f>IF(ISERROR(F609/E609),0,F609/E609*100)</f>
        <v>0</v>
      </c>
      <c r="K609" s="23">
        <f>IF(ISERROR(F609/D609),0,F609/D609*100)</f>
        <v>0</v>
      </c>
    </row>
    <row r="610" spans="1:11" s="35" customFormat="1" ht="25.5">
      <c r="A610" s="31" t="s">
        <v>274</v>
      </c>
      <c r="B610" s="32" t="s">
        <v>275</v>
      </c>
      <c r="C610" s="33"/>
      <c r="D610" s="33"/>
      <c r="E610" s="33"/>
      <c r="F610" s="33"/>
      <c r="G610" s="33"/>
      <c r="H610" s="33"/>
      <c r="I610" s="34"/>
      <c r="J610" s="34"/>
      <c r="K610" s="34"/>
    </row>
    <row r="611" spans="1:11">
      <c r="A611" s="20" t="s">
        <v>21</v>
      </c>
      <c r="B611" s="21" t="s">
        <v>22</v>
      </c>
      <c r="C611" s="22">
        <v>86667</v>
      </c>
      <c r="D611" s="22">
        <v>173334</v>
      </c>
      <c r="E611" s="22">
        <v>86667</v>
      </c>
      <c r="F611" s="22">
        <v>129366.5</v>
      </c>
      <c r="G611" s="22">
        <f t="shared" ref="G611:G624" si="140">F611-C611</f>
        <v>42699.5</v>
      </c>
      <c r="H611" s="22">
        <f t="shared" ref="H611:H624" si="141">E611-F611</f>
        <v>-42699.5</v>
      </c>
      <c r="I611" s="23">
        <f t="shared" ref="I611:I624" si="142">IF(ISERROR(F611/C611),0,F611/C611*100-100)</f>
        <v>49.268464352060192</v>
      </c>
      <c r="J611" s="23">
        <f t="shared" ref="J611:J624" si="143">IF(ISERROR(F611/E611),0,F611/E611*100)</f>
        <v>149.26846435206019</v>
      </c>
      <c r="K611" s="23">
        <f t="shared" ref="K611:K624" si="144">IF(ISERROR(F611/D611),0,F611/D611*100)</f>
        <v>74.634232176030096</v>
      </c>
    </row>
    <row r="612" spans="1:11">
      <c r="A612" s="26" t="s">
        <v>93</v>
      </c>
      <c r="B612" s="21" t="s">
        <v>94</v>
      </c>
      <c r="C612" s="22">
        <v>0</v>
      </c>
      <c r="D612" s="22">
        <v>86667</v>
      </c>
      <c r="E612" s="22">
        <v>43335</v>
      </c>
      <c r="F612" s="22">
        <v>42699.5</v>
      </c>
      <c r="G612" s="22">
        <f t="shared" si="140"/>
        <v>42699.5</v>
      </c>
      <c r="H612" s="22">
        <f t="shared" si="141"/>
        <v>635.5</v>
      </c>
      <c r="I612" s="23">
        <f t="shared" si="142"/>
        <v>0</v>
      </c>
      <c r="J612" s="23">
        <f t="shared" si="143"/>
        <v>98.533517941617632</v>
      </c>
      <c r="K612" s="23">
        <f t="shared" si="144"/>
        <v>49.268464352060178</v>
      </c>
    </row>
    <row r="613" spans="1:11">
      <c r="A613" s="26" t="s">
        <v>23</v>
      </c>
      <c r="B613" s="21" t="s">
        <v>24</v>
      </c>
      <c r="C613" s="22">
        <v>86667</v>
      </c>
      <c r="D613" s="22">
        <v>86667</v>
      </c>
      <c r="E613" s="22">
        <v>43332</v>
      </c>
      <c r="F613" s="22">
        <v>86667</v>
      </c>
      <c r="G613" s="22">
        <f t="shared" si="140"/>
        <v>0</v>
      </c>
      <c r="H613" s="22">
        <f t="shared" si="141"/>
        <v>-43335</v>
      </c>
      <c r="I613" s="23">
        <f t="shared" si="142"/>
        <v>0</v>
      </c>
      <c r="J613" s="23">
        <f t="shared" si="143"/>
        <v>200.00692328994739</v>
      </c>
      <c r="K613" s="23">
        <f t="shared" si="144"/>
        <v>100</v>
      </c>
    </row>
    <row r="614" spans="1:11">
      <c r="A614" s="27" t="s">
        <v>25</v>
      </c>
      <c r="B614" s="21" t="s">
        <v>26</v>
      </c>
      <c r="C614" s="22">
        <v>86667</v>
      </c>
      <c r="D614" s="22">
        <v>86667</v>
      </c>
      <c r="E614" s="22">
        <v>43332</v>
      </c>
      <c r="F614" s="22">
        <v>86667</v>
      </c>
      <c r="G614" s="22">
        <f t="shared" si="140"/>
        <v>0</v>
      </c>
      <c r="H614" s="22">
        <f t="shared" si="141"/>
        <v>-43335</v>
      </c>
      <c r="I614" s="23">
        <f t="shared" si="142"/>
        <v>0</v>
      </c>
      <c r="J614" s="23">
        <f t="shared" si="143"/>
        <v>200.00692328994739</v>
      </c>
      <c r="K614" s="23">
        <f t="shared" si="144"/>
        <v>100</v>
      </c>
    </row>
    <row r="615" spans="1:11">
      <c r="A615" s="20" t="s">
        <v>27</v>
      </c>
      <c r="B615" s="21" t="s">
        <v>28</v>
      </c>
      <c r="C615" s="22">
        <v>44114.3</v>
      </c>
      <c r="D615" s="22">
        <v>173334</v>
      </c>
      <c r="E615" s="22">
        <v>86667</v>
      </c>
      <c r="F615" s="22">
        <v>63787.27</v>
      </c>
      <c r="G615" s="22">
        <f t="shared" si="140"/>
        <v>19672.969999999994</v>
      </c>
      <c r="H615" s="22">
        <f t="shared" si="141"/>
        <v>22879.730000000003</v>
      </c>
      <c r="I615" s="23">
        <f t="shared" si="142"/>
        <v>44.59544864137024</v>
      </c>
      <c r="J615" s="23">
        <f t="shared" si="143"/>
        <v>73.60041307533433</v>
      </c>
      <c r="K615" s="23">
        <f t="shared" si="144"/>
        <v>36.800206537667165</v>
      </c>
    </row>
    <row r="616" spans="1:11">
      <c r="A616" s="26" t="s">
        <v>29</v>
      </c>
      <c r="B616" s="21" t="s">
        <v>30</v>
      </c>
      <c r="C616" s="22">
        <v>44114.3</v>
      </c>
      <c r="D616" s="22">
        <v>173334</v>
      </c>
      <c r="E616" s="22">
        <v>86667</v>
      </c>
      <c r="F616" s="22">
        <v>63787.27</v>
      </c>
      <c r="G616" s="22">
        <f t="shared" si="140"/>
        <v>19672.969999999994</v>
      </c>
      <c r="H616" s="22">
        <f t="shared" si="141"/>
        <v>22879.730000000003</v>
      </c>
      <c r="I616" s="23">
        <f t="shared" si="142"/>
        <v>44.59544864137024</v>
      </c>
      <c r="J616" s="23">
        <f t="shared" si="143"/>
        <v>73.60041307533433</v>
      </c>
      <c r="K616" s="23">
        <f t="shared" si="144"/>
        <v>36.800206537667165</v>
      </c>
    </row>
    <row r="617" spans="1:11">
      <c r="A617" s="27" t="s">
        <v>31</v>
      </c>
      <c r="B617" s="21" t="s">
        <v>32</v>
      </c>
      <c r="C617" s="22">
        <v>44114.3</v>
      </c>
      <c r="D617" s="22">
        <v>86667</v>
      </c>
      <c r="E617" s="22">
        <v>43332</v>
      </c>
      <c r="F617" s="22">
        <v>21087.77</v>
      </c>
      <c r="G617" s="22">
        <f t="shared" si="140"/>
        <v>-23026.530000000002</v>
      </c>
      <c r="H617" s="22">
        <f t="shared" si="141"/>
        <v>22244.23</v>
      </c>
      <c r="I617" s="23">
        <f t="shared" si="142"/>
        <v>-52.197428044874336</v>
      </c>
      <c r="J617" s="23">
        <f t="shared" si="143"/>
        <v>48.665582017908243</v>
      </c>
      <c r="K617" s="23">
        <f t="shared" si="144"/>
        <v>24.331948723274142</v>
      </c>
    </row>
    <row r="618" spans="1:11">
      <c r="A618" s="28" t="s">
        <v>33</v>
      </c>
      <c r="B618" s="21" t="s">
        <v>34</v>
      </c>
      <c r="C618" s="22">
        <v>13454.35</v>
      </c>
      <c r="D618" s="22">
        <v>36417</v>
      </c>
      <c r="E618" s="22">
        <v>18208</v>
      </c>
      <c r="F618" s="22">
        <v>18622.61</v>
      </c>
      <c r="G618" s="22">
        <f t="shared" si="140"/>
        <v>5168.26</v>
      </c>
      <c r="H618" s="22">
        <f t="shared" si="141"/>
        <v>-414.61000000000058</v>
      </c>
      <c r="I618" s="23">
        <f t="shared" si="142"/>
        <v>38.413301274309077</v>
      </c>
      <c r="J618" s="23">
        <f t="shared" si="143"/>
        <v>102.2770760105448</v>
      </c>
      <c r="K618" s="23">
        <f t="shared" si="144"/>
        <v>51.137133756212762</v>
      </c>
    </row>
    <row r="619" spans="1:11">
      <c r="A619" s="28" t="s">
        <v>35</v>
      </c>
      <c r="B619" s="21" t="s">
        <v>36</v>
      </c>
      <c r="C619" s="22">
        <v>30659.95</v>
      </c>
      <c r="D619" s="22">
        <v>50250</v>
      </c>
      <c r="E619" s="22">
        <v>25124</v>
      </c>
      <c r="F619" s="22">
        <v>2465.16</v>
      </c>
      <c r="G619" s="22">
        <f t="shared" si="140"/>
        <v>-28194.79</v>
      </c>
      <c r="H619" s="22">
        <f t="shared" si="141"/>
        <v>22658.84</v>
      </c>
      <c r="I619" s="23">
        <f t="shared" si="142"/>
        <v>-91.959673776376022</v>
      </c>
      <c r="J619" s="23">
        <f t="shared" si="143"/>
        <v>9.8119726158255052</v>
      </c>
      <c r="K619" s="23">
        <f t="shared" si="144"/>
        <v>4.9057910447761195</v>
      </c>
    </row>
    <row r="620" spans="1:11" ht="25.5">
      <c r="A620" s="27" t="s">
        <v>43</v>
      </c>
      <c r="B620" s="21" t="s">
        <v>44</v>
      </c>
      <c r="C620" s="22">
        <v>0</v>
      </c>
      <c r="D620" s="22">
        <v>86667</v>
      </c>
      <c r="E620" s="22">
        <v>43335</v>
      </c>
      <c r="F620" s="22">
        <v>42699.5</v>
      </c>
      <c r="G620" s="22">
        <f t="shared" si="140"/>
        <v>42699.5</v>
      </c>
      <c r="H620" s="22">
        <f t="shared" si="141"/>
        <v>635.5</v>
      </c>
      <c r="I620" s="23">
        <f t="shared" si="142"/>
        <v>0</v>
      </c>
      <c r="J620" s="23">
        <f t="shared" si="143"/>
        <v>98.533517941617632</v>
      </c>
      <c r="K620" s="23">
        <f t="shared" si="144"/>
        <v>49.268464352060178</v>
      </c>
    </row>
    <row r="621" spans="1:11">
      <c r="A621" s="28" t="s">
        <v>183</v>
      </c>
      <c r="B621" s="21" t="s">
        <v>184</v>
      </c>
      <c r="C621" s="22">
        <v>0</v>
      </c>
      <c r="D621" s="22">
        <v>86667</v>
      </c>
      <c r="E621" s="22">
        <v>43335</v>
      </c>
      <c r="F621" s="22">
        <v>42699.5</v>
      </c>
      <c r="G621" s="22">
        <f t="shared" si="140"/>
        <v>42699.5</v>
      </c>
      <c r="H621" s="22">
        <f t="shared" si="141"/>
        <v>635.5</v>
      </c>
      <c r="I621" s="23">
        <f t="shared" si="142"/>
        <v>0</v>
      </c>
      <c r="J621" s="23">
        <f t="shared" si="143"/>
        <v>98.533517941617632</v>
      </c>
      <c r="K621" s="23">
        <f t="shared" si="144"/>
        <v>49.268464352060178</v>
      </c>
    </row>
    <row r="622" spans="1:11">
      <c r="A622" s="20"/>
      <c r="B622" s="21" t="s">
        <v>55</v>
      </c>
      <c r="C622" s="22">
        <v>42552.7</v>
      </c>
      <c r="D622" s="22">
        <v>0</v>
      </c>
      <c r="E622" s="22">
        <v>0</v>
      </c>
      <c r="F622" s="22">
        <v>65579.23</v>
      </c>
      <c r="G622" s="22">
        <f t="shared" si="140"/>
        <v>23026.53</v>
      </c>
      <c r="H622" s="22">
        <f t="shared" si="141"/>
        <v>-65579.23</v>
      </c>
      <c r="I622" s="23">
        <f t="shared" si="142"/>
        <v>54.112970504809311</v>
      </c>
      <c r="J622" s="23">
        <f t="shared" si="143"/>
        <v>0</v>
      </c>
      <c r="K622" s="23">
        <f t="shared" si="144"/>
        <v>0</v>
      </c>
    </row>
    <row r="623" spans="1:11">
      <c r="A623" s="20" t="s">
        <v>56</v>
      </c>
      <c r="B623" s="21" t="s">
        <v>57</v>
      </c>
      <c r="C623" s="22">
        <v>-42552.7</v>
      </c>
      <c r="D623" s="22">
        <v>0</v>
      </c>
      <c r="E623" s="22">
        <v>0</v>
      </c>
      <c r="F623" s="22">
        <v>-65579.23</v>
      </c>
      <c r="G623" s="22">
        <f t="shared" si="140"/>
        <v>-23026.53</v>
      </c>
      <c r="H623" s="22">
        <f t="shared" si="141"/>
        <v>65579.23</v>
      </c>
      <c r="I623" s="23">
        <f t="shared" si="142"/>
        <v>54.112970504809311</v>
      </c>
      <c r="J623" s="23">
        <f t="shared" si="143"/>
        <v>0</v>
      </c>
      <c r="K623" s="23">
        <f t="shared" si="144"/>
        <v>0</v>
      </c>
    </row>
    <row r="624" spans="1:11">
      <c r="A624" s="26" t="s">
        <v>58</v>
      </c>
      <c r="B624" s="21" t="s">
        <v>59</v>
      </c>
      <c r="C624" s="22">
        <v>-42552.7</v>
      </c>
      <c r="D624" s="22">
        <v>0</v>
      </c>
      <c r="E624" s="22">
        <v>0</v>
      </c>
      <c r="F624" s="22">
        <v>-65579.23</v>
      </c>
      <c r="G624" s="22">
        <f t="shared" si="140"/>
        <v>-23026.53</v>
      </c>
      <c r="H624" s="22">
        <f t="shared" si="141"/>
        <v>65579.23</v>
      </c>
      <c r="I624" s="23">
        <f t="shared" si="142"/>
        <v>54.112970504809311</v>
      </c>
      <c r="J624" s="23">
        <f t="shared" si="143"/>
        <v>0</v>
      </c>
      <c r="K624" s="23">
        <f t="shared" si="144"/>
        <v>0</v>
      </c>
    </row>
    <row r="625" spans="1:11" s="35" customFormat="1" ht="25.5">
      <c r="A625" s="36" t="s">
        <v>414</v>
      </c>
      <c r="B625" s="32" t="s">
        <v>814</v>
      </c>
      <c r="C625" s="33"/>
      <c r="D625" s="33"/>
      <c r="E625" s="33"/>
      <c r="F625" s="33"/>
      <c r="G625" s="33"/>
      <c r="H625" s="33"/>
      <c r="I625" s="34"/>
      <c r="J625" s="34"/>
      <c r="K625" s="34"/>
    </row>
    <row r="626" spans="1:11">
      <c r="A626" s="20" t="s">
        <v>21</v>
      </c>
      <c r="B626" s="21" t="s">
        <v>22</v>
      </c>
      <c r="C626" s="22">
        <v>0</v>
      </c>
      <c r="D626" s="22">
        <v>86667</v>
      </c>
      <c r="E626" s="22">
        <v>43335</v>
      </c>
      <c r="F626" s="22">
        <v>42699.5</v>
      </c>
      <c r="G626" s="22">
        <f t="shared" ref="G626:G631" si="145">F626-C626</f>
        <v>42699.5</v>
      </c>
      <c r="H626" s="22">
        <f t="shared" ref="H626:H631" si="146">E626-F626</f>
        <v>635.5</v>
      </c>
      <c r="I626" s="23">
        <f t="shared" ref="I626:I631" si="147">IF(ISERROR(F626/C626),0,F626/C626*100-100)</f>
        <v>0</v>
      </c>
      <c r="J626" s="23">
        <f t="shared" ref="J626:J631" si="148">IF(ISERROR(F626/E626),0,F626/E626*100)</f>
        <v>98.533517941617632</v>
      </c>
      <c r="K626" s="23">
        <f t="shared" ref="K626:K631" si="149">IF(ISERROR(F626/D626),0,F626/D626*100)</f>
        <v>49.268464352060178</v>
      </c>
    </row>
    <row r="627" spans="1:11">
      <c r="A627" s="26" t="s">
        <v>93</v>
      </c>
      <c r="B627" s="21" t="s">
        <v>94</v>
      </c>
      <c r="C627" s="22">
        <v>0</v>
      </c>
      <c r="D627" s="22">
        <v>86667</v>
      </c>
      <c r="E627" s="22">
        <v>43335</v>
      </c>
      <c r="F627" s="22">
        <v>42699.5</v>
      </c>
      <c r="G627" s="22">
        <f t="shared" si="145"/>
        <v>42699.5</v>
      </c>
      <c r="H627" s="22">
        <f t="shared" si="146"/>
        <v>635.5</v>
      </c>
      <c r="I627" s="23">
        <f t="shared" si="147"/>
        <v>0</v>
      </c>
      <c r="J627" s="23">
        <f t="shared" si="148"/>
        <v>98.533517941617632</v>
      </c>
      <c r="K627" s="23">
        <f t="shared" si="149"/>
        <v>49.268464352060178</v>
      </c>
    </row>
    <row r="628" spans="1:11">
      <c r="A628" s="20" t="s">
        <v>27</v>
      </c>
      <c r="B628" s="21" t="s">
        <v>28</v>
      </c>
      <c r="C628" s="22">
        <v>0</v>
      </c>
      <c r="D628" s="22">
        <v>86667</v>
      </c>
      <c r="E628" s="22">
        <v>43335</v>
      </c>
      <c r="F628" s="22">
        <v>42699.5</v>
      </c>
      <c r="G628" s="22">
        <f t="shared" si="145"/>
        <v>42699.5</v>
      </c>
      <c r="H628" s="22">
        <f t="shared" si="146"/>
        <v>635.5</v>
      </c>
      <c r="I628" s="23">
        <f t="shared" si="147"/>
        <v>0</v>
      </c>
      <c r="J628" s="23">
        <f t="shared" si="148"/>
        <v>98.533517941617632</v>
      </c>
      <c r="K628" s="23">
        <f t="shared" si="149"/>
        <v>49.268464352060178</v>
      </c>
    </row>
    <row r="629" spans="1:11">
      <c r="A629" s="26" t="s">
        <v>29</v>
      </c>
      <c r="B629" s="21" t="s">
        <v>30</v>
      </c>
      <c r="C629" s="22">
        <v>0</v>
      </c>
      <c r="D629" s="22">
        <v>86667</v>
      </c>
      <c r="E629" s="22">
        <v>43335</v>
      </c>
      <c r="F629" s="22">
        <v>42699.5</v>
      </c>
      <c r="G629" s="22">
        <f t="shared" si="145"/>
        <v>42699.5</v>
      </c>
      <c r="H629" s="22">
        <f t="shared" si="146"/>
        <v>635.5</v>
      </c>
      <c r="I629" s="23">
        <f t="shared" si="147"/>
        <v>0</v>
      </c>
      <c r="J629" s="23">
        <f t="shared" si="148"/>
        <v>98.533517941617632</v>
      </c>
      <c r="K629" s="23">
        <f t="shared" si="149"/>
        <v>49.268464352060178</v>
      </c>
    </row>
    <row r="630" spans="1:11" ht="25.5">
      <c r="A630" s="27" t="s">
        <v>43</v>
      </c>
      <c r="B630" s="21" t="s">
        <v>44</v>
      </c>
      <c r="C630" s="22">
        <v>0</v>
      </c>
      <c r="D630" s="22">
        <v>86667</v>
      </c>
      <c r="E630" s="22">
        <v>43335</v>
      </c>
      <c r="F630" s="22">
        <v>42699.5</v>
      </c>
      <c r="G630" s="22">
        <f t="shared" si="145"/>
        <v>42699.5</v>
      </c>
      <c r="H630" s="22">
        <f t="shared" si="146"/>
        <v>635.5</v>
      </c>
      <c r="I630" s="23">
        <f t="shared" si="147"/>
        <v>0</v>
      </c>
      <c r="J630" s="23">
        <f t="shared" si="148"/>
        <v>98.533517941617632</v>
      </c>
      <c r="K630" s="23">
        <f t="shared" si="149"/>
        <v>49.268464352060178</v>
      </c>
    </row>
    <row r="631" spans="1:11">
      <c r="A631" s="28" t="s">
        <v>183</v>
      </c>
      <c r="B631" s="21" t="s">
        <v>184</v>
      </c>
      <c r="C631" s="22">
        <v>0</v>
      </c>
      <c r="D631" s="22">
        <v>86667</v>
      </c>
      <c r="E631" s="22">
        <v>43335</v>
      </c>
      <c r="F631" s="22">
        <v>42699.5</v>
      </c>
      <c r="G631" s="22">
        <f t="shared" si="145"/>
        <v>42699.5</v>
      </c>
      <c r="H631" s="22">
        <f t="shared" si="146"/>
        <v>635.5</v>
      </c>
      <c r="I631" s="23">
        <f t="shared" si="147"/>
        <v>0</v>
      </c>
      <c r="J631" s="23">
        <f t="shared" si="148"/>
        <v>98.533517941617632</v>
      </c>
      <c r="K631" s="23">
        <f t="shared" si="149"/>
        <v>49.268464352060178</v>
      </c>
    </row>
    <row r="632" spans="1:11" s="35" customFormat="1">
      <c r="A632" s="36" t="s">
        <v>276</v>
      </c>
      <c r="B632" s="32" t="s">
        <v>815</v>
      </c>
      <c r="C632" s="33"/>
      <c r="D632" s="33"/>
      <c r="E632" s="33"/>
      <c r="F632" s="33"/>
      <c r="G632" s="33"/>
      <c r="H632" s="33"/>
      <c r="I632" s="34"/>
      <c r="J632" s="34"/>
      <c r="K632" s="34"/>
    </row>
    <row r="633" spans="1:11">
      <c r="A633" s="20" t="s">
        <v>21</v>
      </c>
      <c r="B633" s="21" t="s">
        <v>22</v>
      </c>
      <c r="C633" s="22">
        <v>86667</v>
      </c>
      <c r="D633" s="22">
        <v>86667</v>
      </c>
      <c r="E633" s="22">
        <v>43332</v>
      </c>
      <c r="F633" s="22">
        <v>86667</v>
      </c>
      <c r="G633" s="22">
        <f t="shared" ref="G633:G643" si="150">F633-C633</f>
        <v>0</v>
      </c>
      <c r="H633" s="22">
        <f t="shared" ref="H633:H643" si="151">E633-F633</f>
        <v>-43335</v>
      </c>
      <c r="I633" s="23">
        <f t="shared" ref="I633:I643" si="152">IF(ISERROR(F633/C633),0,F633/C633*100-100)</f>
        <v>0</v>
      </c>
      <c r="J633" s="23">
        <f t="shared" ref="J633:J643" si="153">IF(ISERROR(F633/E633),0,F633/E633*100)</f>
        <v>200.00692328994739</v>
      </c>
      <c r="K633" s="23">
        <f t="shared" ref="K633:K643" si="154">IF(ISERROR(F633/D633),0,F633/D633*100)</f>
        <v>100</v>
      </c>
    </row>
    <row r="634" spans="1:11">
      <c r="A634" s="26" t="s">
        <v>23</v>
      </c>
      <c r="B634" s="21" t="s">
        <v>24</v>
      </c>
      <c r="C634" s="22">
        <v>86667</v>
      </c>
      <c r="D634" s="22">
        <v>86667</v>
      </c>
      <c r="E634" s="22">
        <v>43332</v>
      </c>
      <c r="F634" s="22">
        <v>86667</v>
      </c>
      <c r="G634" s="22">
        <f t="shared" si="150"/>
        <v>0</v>
      </c>
      <c r="H634" s="22">
        <f t="shared" si="151"/>
        <v>-43335</v>
      </c>
      <c r="I634" s="23">
        <f t="shared" si="152"/>
        <v>0</v>
      </c>
      <c r="J634" s="23">
        <f t="shared" si="153"/>
        <v>200.00692328994739</v>
      </c>
      <c r="K634" s="23">
        <f t="shared" si="154"/>
        <v>100</v>
      </c>
    </row>
    <row r="635" spans="1:11">
      <c r="A635" s="27" t="s">
        <v>25</v>
      </c>
      <c r="B635" s="21" t="s">
        <v>26</v>
      </c>
      <c r="C635" s="22">
        <v>86667</v>
      </c>
      <c r="D635" s="22">
        <v>86667</v>
      </c>
      <c r="E635" s="22">
        <v>43332</v>
      </c>
      <c r="F635" s="22">
        <v>86667</v>
      </c>
      <c r="G635" s="22">
        <f t="shared" si="150"/>
        <v>0</v>
      </c>
      <c r="H635" s="22">
        <f t="shared" si="151"/>
        <v>-43335</v>
      </c>
      <c r="I635" s="23">
        <f t="shared" si="152"/>
        <v>0</v>
      </c>
      <c r="J635" s="23">
        <f t="shared" si="153"/>
        <v>200.00692328994739</v>
      </c>
      <c r="K635" s="23">
        <f t="shared" si="154"/>
        <v>100</v>
      </c>
    </row>
    <row r="636" spans="1:11">
      <c r="A636" s="20" t="s">
        <v>27</v>
      </c>
      <c r="B636" s="21" t="s">
        <v>28</v>
      </c>
      <c r="C636" s="22">
        <v>44114.3</v>
      </c>
      <c r="D636" s="22">
        <v>86667</v>
      </c>
      <c r="E636" s="22">
        <v>43332</v>
      </c>
      <c r="F636" s="22">
        <v>21087.77</v>
      </c>
      <c r="G636" s="22">
        <f t="shared" si="150"/>
        <v>-23026.530000000002</v>
      </c>
      <c r="H636" s="22">
        <f t="shared" si="151"/>
        <v>22244.23</v>
      </c>
      <c r="I636" s="23">
        <f t="shared" si="152"/>
        <v>-52.197428044874336</v>
      </c>
      <c r="J636" s="23">
        <f t="shared" si="153"/>
        <v>48.665582017908243</v>
      </c>
      <c r="K636" s="23">
        <f t="shared" si="154"/>
        <v>24.331948723274142</v>
      </c>
    </row>
    <row r="637" spans="1:11">
      <c r="A637" s="26" t="s">
        <v>29</v>
      </c>
      <c r="B637" s="21" t="s">
        <v>30</v>
      </c>
      <c r="C637" s="22">
        <v>44114.3</v>
      </c>
      <c r="D637" s="22">
        <v>86667</v>
      </c>
      <c r="E637" s="22">
        <v>43332</v>
      </c>
      <c r="F637" s="22">
        <v>21087.77</v>
      </c>
      <c r="G637" s="22">
        <f t="shared" si="150"/>
        <v>-23026.530000000002</v>
      </c>
      <c r="H637" s="22">
        <f t="shared" si="151"/>
        <v>22244.23</v>
      </c>
      <c r="I637" s="23">
        <f t="shared" si="152"/>
        <v>-52.197428044874336</v>
      </c>
      <c r="J637" s="23">
        <f t="shared" si="153"/>
        <v>48.665582017908243</v>
      </c>
      <c r="K637" s="23">
        <f t="shared" si="154"/>
        <v>24.331948723274142</v>
      </c>
    </row>
    <row r="638" spans="1:11">
      <c r="A638" s="27" t="s">
        <v>31</v>
      </c>
      <c r="B638" s="21" t="s">
        <v>32</v>
      </c>
      <c r="C638" s="22">
        <v>44114.3</v>
      </c>
      <c r="D638" s="22">
        <v>86667</v>
      </c>
      <c r="E638" s="22">
        <v>43332</v>
      </c>
      <c r="F638" s="22">
        <v>21087.77</v>
      </c>
      <c r="G638" s="22">
        <f t="shared" si="150"/>
        <v>-23026.530000000002</v>
      </c>
      <c r="H638" s="22">
        <f t="shared" si="151"/>
        <v>22244.23</v>
      </c>
      <c r="I638" s="23">
        <f t="shared" si="152"/>
        <v>-52.197428044874336</v>
      </c>
      <c r="J638" s="23">
        <f t="shared" si="153"/>
        <v>48.665582017908243</v>
      </c>
      <c r="K638" s="23">
        <f t="shared" si="154"/>
        <v>24.331948723274142</v>
      </c>
    </row>
    <row r="639" spans="1:11">
      <c r="A639" s="28" t="s">
        <v>33</v>
      </c>
      <c r="B639" s="21" t="s">
        <v>34</v>
      </c>
      <c r="C639" s="22">
        <v>13454.35</v>
      </c>
      <c r="D639" s="22">
        <v>36417</v>
      </c>
      <c r="E639" s="22">
        <v>18208</v>
      </c>
      <c r="F639" s="22">
        <v>18622.61</v>
      </c>
      <c r="G639" s="22">
        <f t="shared" si="150"/>
        <v>5168.26</v>
      </c>
      <c r="H639" s="22">
        <f t="shared" si="151"/>
        <v>-414.61000000000058</v>
      </c>
      <c r="I639" s="23">
        <f t="shared" si="152"/>
        <v>38.413301274309077</v>
      </c>
      <c r="J639" s="23">
        <f t="shared" si="153"/>
        <v>102.2770760105448</v>
      </c>
      <c r="K639" s="23">
        <f t="shared" si="154"/>
        <v>51.137133756212762</v>
      </c>
    </row>
    <row r="640" spans="1:11">
      <c r="A640" s="28" t="s">
        <v>35</v>
      </c>
      <c r="B640" s="21" t="s">
        <v>36</v>
      </c>
      <c r="C640" s="22">
        <v>30659.95</v>
      </c>
      <c r="D640" s="22">
        <v>50250</v>
      </c>
      <c r="E640" s="22">
        <v>25124</v>
      </c>
      <c r="F640" s="22">
        <v>2465.16</v>
      </c>
      <c r="G640" s="22">
        <f t="shared" si="150"/>
        <v>-28194.79</v>
      </c>
      <c r="H640" s="22">
        <f t="shared" si="151"/>
        <v>22658.84</v>
      </c>
      <c r="I640" s="23">
        <f t="shared" si="152"/>
        <v>-91.959673776376022</v>
      </c>
      <c r="J640" s="23">
        <f t="shared" si="153"/>
        <v>9.8119726158255052</v>
      </c>
      <c r="K640" s="23">
        <f t="shared" si="154"/>
        <v>4.9057910447761195</v>
      </c>
    </row>
    <row r="641" spans="1:11">
      <c r="A641" s="20"/>
      <c r="B641" s="21" t="s">
        <v>55</v>
      </c>
      <c r="C641" s="22">
        <v>42552.7</v>
      </c>
      <c r="D641" s="22">
        <v>0</v>
      </c>
      <c r="E641" s="22">
        <v>0</v>
      </c>
      <c r="F641" s="22">
        <v>65579.23</v>
      </c>
      <c r="G641" s="22">
        <f t="shared" si="150"/>
        <v>23026.53</v>
      </c>
      <c r="H641" s="22">
        <f t="shared" si="151"/>
        <v>-65579.23</v>
      </c>
      <c r="I641" s="23">
        <f t="shared" si="152"/>
        <v>54.112970504809311</v>
      </c>
      <c r="J641" s="23">
        <f t="shared" si="153"/>
        <v>0</v>
      </c>
      <c r="K641" s="23">
        <f t="shared" si="154"/>
        <v>0</v>
      </c>
    </row>
    <row r="642" spans="1:11">
      <c r="A642" s="20" t="s">
        <v>56</v>
      </c>
      <c r="B642" s="21" t="s">
        <v>57</v>
      </c>
      <c r="C642" s="22">
        <v>-42552.7</v>
      </c>
      <c r="D642" s="22">
        <v>0</v>
      </c>
      <c r="E642" s="22">
        <v>0</v>
      </c>
      <c r="F642" s="22">
        <v>-65579.23</v>
      </c>
      <c r="G642" s="22">
        <f t="shared" si="150"/>
        <v>-23026.53</v>
      </c>
      <c r="H642" s="22">
        <f t="shared" si="151"/>
        <v>65579.23</v>
      </c>
      <c r="I642" s="23">
        <f t="shared" si="152"/>
        <v>54.112970504809311</v>
      </c>
      <c r="J642" s="23">
        <f t="shared" si="153"/>
        <v>0</v>
      </c>
      <c r="K642" s="23">
        <f t="shared" si="154"/>
        <v>0</v>
      </c>
    </row>
    <row r="643" spans="1:11">
      <c r="A643" s="26" t="s">
        <v>58</v>
      </c>
      <c r="B643" s="21" t="s">
        <v>59</v>
      </c>
      <c r="C643" s="22">
        <v>-42552.7</v>
      </c>
      <c r="D643" s="22">
        <v>0</v>
      </c>
      <c r="E643" s="22">
        <v>0</v>
      </c>
      <c r="F643" s="22">
        <v>-65579.23</v>
      </c>
      <c r="G643" s="22">
        <f t="shared" si="150"/>
        <v>-23026.53</v>
      </c>
      <c r="H643" s="22">
        <f t="shared" si="151"/>
        <v>65579.23</v>
      </c>
      <c r="I643" s="23">
        <f t="shared" si="152"/>
        <v>54.112970504809311</v>
      </c>
      <c r="J643" s="23">
        <f t="shared" si="153"/>
        <v>0</v>
      </c>
      <c r="K643" s="23">
        <f t="shared" si="154"/>
        <v>0</v>
      </c>
    </row>
    <row r="644" spans="1:11" s="35" customFormat="1" ht="25.5">
      <c r="A644" s="31" t="s">
        <v>278</v>
      </c>
      <c r="B644" s="32" t="s">
        <v>279</v>
      </c>
      <c r="C644" s="33"/>
      <c r="D644" s="33"/>
      <c r="E644" s="33"/>
      <c r="F644" s="33"/>
      <c r="G644" s="33"/>
      <c r="H644" s="33"/>
      <c r="I644" s="34"/>
      <c r="J644" s="34"/>
      <c r="K644" s="34"/>
    </row>
    <row r="645" spans="1:11">
      <c r="A645" s="20" t="s">
        <v>21</v>
      </c>
      <c r="B645" s="21" t="s">
        <v>22</v>
      </c>
      <c r="C645" s="22">
        <v>13227128.640000001</v>
      </c>
      <c r="D645" s="22">
        <v>23278908</v>
      </c>
      <c r="E645" s="22">
        <v>14649411</v>
      </c>
      <c r="F645" s="22">
        <v>12000475.529999999</v>
      </c>
      <c r="G645" s="22">
        <f t="shared" ref="G645:G684" si="155">F645-C645</f>
        <v>-1226653.1100000013</v>
      </c>
      <c r="H645" s="22">
        <f t="shared" ref="H645:H684" si="156">E645-F645</f>
        <v>2648935.4700000007</v>
      </c>
      <c r="I645" s="23">
        <f t="shared" ref="I645:I684" si="157">IF(ISERROR(F645/C645),0,F645/C645*100-100)</f>
        <v>-9.2737671446733714</v>
      </c>
      <c r="J645" s="23">
        <f t="shared" ref="J645:J684" si="158">IF(ISERROR(F645/E645),0,F645/E645*100)</f>
        <v>81.917802224266893</v>
      </c>
      <c r="K645" s="23">
        <f t="shared" ref="K645:K684" si="159">IF(ISERROR(F645/D645),0,F645/D645*100)</f>
        <v>51.550852514215876</v>
      </c>
    </row>
    <row r="646" spans="1:11" ht="25.5">
      <c r="A646" s="26" t="s">
        <v>65</v>
      </c>
      <c r="B646" s="21" t="s">
        <v>66</v>
      </c>
      <c r="C646" s="22">
        <v>4000</v>
      </c>
      <c r="D646" s="22">
        <v>0</v>
      </c>
      <c r="E646" s="22">
        <v>0</v>
      </c>
      <c r="F646" s="22">
        <v>0</v>
      </c>
      <c r="G646" s="22">
        <f t="shared" si="155"/>
        <v>-4000</v>
      </c>
      <c r="H646" s="22">
        <f t="shared" si="156"/>
        <v>0</v>
      </c>
      <c r="I646" s="23">
        <f t="shared" si="157"/>
        <v>-100</v>
      </c>
      <c r="J646" s="23">
        <f t="shared" si="158"/>
        <v>0</v>
      </c>
      <c r="K646" s="23">
        <f t="shared" si="159"/>
        <v>0</v>
      </c>
    </row>
    <row r="647" spans="1:11">
      <c r="A647" s="26" t="s">
        <v>93</v>
      </c>
      <c r="B647" s="21" t="s">
        <v>94</v>
      </c>
      <c r="C647" s="22">
        <v>3413716.96</v>
      </c>
      <c r="D647" s="22">
        <v>13367429</v>
      </c>
      <c r="E647" s="22">
        <v>9577984</v>
      </c>
      <c r="F647" s="22">
        <v>4191331.07</v>
      </c>
      <c r="G647" s="22">
        <f t="shared" si="155"/>
        <v>777614.10999999987</v>
      </c>
      <c r="H647" s="22">
        <f t="shared" si="156"/>
        <v>5386652.9299999997</v>
      </c>
      <c r="I647" s="23">
        <f t="shared" si="157"/>
        <v>22.779103221258268</v>
      </c>
      <c r="J647" s="23">
        <f t="shared" si="158"/>
        <v>43.760055038722136</v>
      </c>
      <c r="K647" s="23">
        <f t="shared" si="159"/>
        <v>31.354803305856343</v>
      </c>
    </row>
    <row r="648" spans="1:11">
      <c r="A648" s="26" t="s">
        <v>67</v>
      </c>
      <c r="B648" s="21" t="s">
        <v>68</v>
      </c>
      <c r="C648" s="22">
        <v>1245082.68</v>
      </c>
      <c r="D648" s="22">
        <v>3539133</v>
      </c>
      <c r="E648" s="22">
        <v>1592610</v>
      </c>
      <c r="F648" s="22">
        <v>1436798.46</v>
      </c>
      <c r="G648" s="22">
        <f t="shared" si="155"/>
        <v>191715.78000000003</v>
      </c>
      <c r="H648" s="22">
        <f t="shared" si="156"/>
        <v>155811.54000000004</v>
      </c>
      <c r="I648" s="23">
        <f t="shared" si="157"/>
        <v>15.397835266650731</v>
      </c>
      <c r="J648" s="23">
        <f t="shared" si="158"/>
        <v>90.216591632603084</v>
      </c>
      <c r="K648" s="23">
        <f t="shared" si="159"/>
        <v>40.597470058344797</v>
      </c>
    </row>
    <row r="649" spans="1:11">
      <c r="A649" s="27" t="s">
        <v>97</v>
      </c>
      <c r="B649" s="21" t="s">
        <v>98</v>
      </c>
      <c r="C649" s="22">
        <v>254.58</v>
      </c>
      <c r="D649" s="22">
        <v>0</v>
      </c>
      <c r="E649" s="22">
        <v>0</v>
      </c>
      <c r="F649" s="22">
        <v>0</v>
      </c>
      <c r="G649" s="22">
        <f t="shared" si="155"/>
        <v>-254.58</v>
      </c>
      <c r="H649" s="22">
        <f t="shared" si="156"/>
        <v>0</v>
      </c>
      <c r="I649" s="23">
        <f t="shared" si="157"/>
        <v>-100</v>
      </c>
      <c r="J649" s="23">
        <f t="shared" si="158"/>
        <v>0</v>
      </c>
      <c r="K649" s="23">
        <f t="shared" si="159"/>
        <v>0</v>
      </c>
    </row>
    <row r="650" spans="1:11">
      <c r="A650" s="28" t="s">
        <v>99</v>
      </c>
      <c r="B650" s="21" t="s">
        <v>100</v>
      </c>
      <c r="C650" s="22">
        <v>254.58</v>
      </c>
      <c r="D650" s="22">
        <v>0</v>
      </c>
      <c r="E650" s="22">
        <v>0</v>
      </c>
      <c r="F650" s="22">
        <v>0</v>
      </c>
      <c r="G650" s="22">
        <f t="shared" si="155"/>
        <v>-254.58</v>
      </c>
      <c r="H650" s="22">
        <f t="shared" si="156"/>
        <v>0</v>
      </c>
      <c r="I650" s="23">
        <f t="shared" si="157"/>
        <v>-100</v>
      </c>
      <c r="J650" s="23">
        <f t="shared" si="158"/>
        <v>0</v>
      </c>
      <c r="K650" s="23">
        <f t="shared" si="159"/>
        <v>0</v>
      </c>
    </row>
    <row r="651" spans="1:11" ht="51">
      <c r="A651" s="29" t="s">
        <v>443</v>
      </c>
      <c r="B651" s="21" t="s">
        <v>444</v>
      </c>
      <c r="C651" s="22">
        <v>254.58</v>
      </c>
      <c r="D651" s="22">
        <v>0</v>
      </c>
      <c r="E651" s="22">
        <v>0</v>
      </c>
      <c r="F651" s="22">
        <v>0</v>
      </c>
      <c r="G651" s="22">
        <f t="shared" si="155"/>
        <v>-254.58</v>
      </c>
      <c r="H651" s="22">
        <f t="shared" si="156"/>
        <v>0</v>
      </c>
      <c r="I651" s="23">
        <f t="shared" si="157"/>
        <v>-100</v>
      </c>
      <c r="J651" s="23">
        <f t="shared" si="158"/>
        <v>0</v>
      </c>
      <c r="K651" s="23">
        <f t="shared" si="159"/>
        <v>0</v>
      </c>
    </row>
    <row r="652" spans="1:11" ht="25.5">
      <c r="A652" s="27" t="s">
        <v>103</v>
      </c>
      <c r="B652" s="21" t="s">
        <v>104</v>
      </c>
      <c r="C652" s="22">
        <v>1244828.1000000001</v>
      </c>
      <c r="D652" s="22">
        <v>3539133</v>
      </c>
      <c r="E652" s="22">
        <v>1592610</v>
      </c>
      <c r="F652" s="22">
        <v>1436798.46</v>
      </c>
      <c r="G652" s="22">
        <f t="shared" si="155"/>
        <v>191970.35999999987</v>
      </c>
      <c r="H652" s="22">
        <f t="shared" si="156"/>
        <v>155811.54000000004</v>
      </c>
      <c r="I652" s="23">
        <f t="shared" si="157"/>
        <v>15.421435296969904</v>
      </c>
      <c r="J652" s="23">
        <f t="shared" si="158"/>
        <v>90.216591632603084</v>
      </c>
      <c r="K652" s="23">
        <f t="shared" si="159"/>
        <v>40.597470058344797</v>
      </c>
    </row>
    <row r="653" spans="1:11" ht="38.25">
      <c r="A653" s="28" t="s">
        <v>105</v>
      </c>
      <c r="B653" s="21" t="s">
        <v>106</v>
      </c>
      <c r="C653" s="22">
        <v>1244828.1000000001</v>
      </c>
      <c r="D653" s="22">
        <v>3539133</v>
      </c>
      <c r="E653" s="22">
        <v>1592610</v>
      </c>
      <c r="F653" s="22">
        <v>1436798.46</v>
      </c>
      <c r="G653" s="22">
        <f t="shared" si="155"/>
        <v>191970.35999999987</v>
      </c>
      <c r="H653" s="22">
        <f t="shared" si="156"/>
        <v>155811.54000000004</v>
      </c>
      <c r="I653" s="23">
        <f t="shared" si="157"/>
        <v>15.421435296969904</v>
      </c>
      <c r="J653" s="23">
        <f t="shared" si="158"/>
        <v>90.216591632603084</v>
      </c>
      <c r="K653" s="23">
        <f t="shared" si="159"/>
        <v>40.597470058344797</v>
      </c>
    </row>
    <row r="654" spans="1:11" ht="89.25">
      <c r="A654" s="29" t="s">
        <v>447</v>
      </c>
      <c r="B654" s="21" t="s">
        <v>448</v>
      </c>
      <c r="C654" s="22">
        <v>1244828.1000000001</v>
      </c>
      <c r="D654" s="22">
        <v>3539133</v>
      </c>
      <c r="E654" s="22">
        <v>1592610</v>
      </c>
      <c r="F654" s="22">
        <v>1436798.46</v>
      </c>
      <c r="G654" s="22">
        <f t="shared" si="155"/>
        <v>191970.35999999987</v>
      </c>
      <c r="H654" s="22">
        <f t="shared" si="156"/>
        <v>155811.54000000004</v>
      </c>
      <c r="I654" s="23">
        <f t="shared" si="157"/>
        <v>15.421435296969904</v>
      </c>
      <c r="J654" s="23">
        <f t="shared" si="158"/>
        <v>90.216591632603084</v>
      </c>
      <c r="K654" s="23">
        <f t="shared" si="159"/>
        <v>40.597470058344797</v>
      </c>
    </row>
    <row r="655" spans="1:11">
      <c r="A655" s="26" t="s">
        <v>23</v>
      </c>
      <c r="B655" s="21" t="s">
        <v>24</v>
      </c>
      <c r="C655" s="22">
        <v>8564329</v>
      </c>
      <c r="D655" s="22">
        <v>6372346</v>
      </c>
      <c r="E655" s="22">
        <v>3478817</v>
      </c>
      <c r="F655" s="22">
        <v>6372346</v>
      </c>
      <c r="G655" s="22">
        <f t="shared" si="155"/>
        <v>-2191983</v>
      </c>
      <c r="H655" s="22">
        <f t="shared" si="156"/>
        <v>-2893529</v>
      </c>
      <c r="I655" s="23">
        <f t="shared" si="157"/>
        <v>-25.594334360578628</v>
      </c>
      <c r="J655" s="23">
        <f t="shared" si="158"/>
        <v>183.17566000166147</v>
      </c>
      <c r="K655" s="23">
        <f t="shared" si="159"/>
        <v>100</v>
      </c>
    </row>
    <row r="656" spans="1:11">
      <c r="A656" s="27" t="s">
        <v>25</v>
      </c>
      <c r="B656" s="21" t="s">
        <v>26</v>
      </c>
      <c r="C656" s="22">
        <v>8564329</v>
      </c>
      <c r="D656" s="22">
        <v>6372346</v>
      </c>
      <c r="E656" s="22">
        <v>3478817</v>
      </c>
      <c r="F656" s="22">
        <v>6372346</v>
      </c>
      <c r="G656" s="22">
        <f t="shared" si="155"/>
        <v>-2191983</v>
      </c>
      <c r="H656" s="22">
        <f t="shared" si="156"/>
        <v>-2893529</v>
      </c>
      <c r="I656" s="23">
        <f t="shared" si="157"/>
        <v>-25.594334360578628</v>
      </c>
      <c r="J656" s="23">
        <f t="shared" si="158"/>
        <v>183.17566000166147</v>
      </c>
      <c r="K656" s="23">
        <f t="shared" si="159"/>
        <v>100</v>
      </c>
    </row>
    <row r="657" spans="1:11">
      <c r="A657" s="20" t="s">
        <v>27</v>
      </c>
      <c r="B657" s="21" t="s">
        <v>28</v>
      </c>
      <c r="C657" s="22">
        <v>7068324.8600000003</v>
      </c>
      <c r="D657" s="22">
        <v>33073301</v>
      </c>
      <c r="E657" s="22">
        <v>14903411</v>
      </c>
      <c r="F657" s="22">
        <v>8090290.4900000002</v>
      </c>
      <c r="G657" s="22">
        <f t="shared" si="155"/>
        <v>1021965.6299999999</v>
      </c>
      <c r="H657" s="22">
        <f t="shared" si="156"/>
        <v>6813120.5099999998</v>
      </c>
      <c r="I657" s="23">
        <f t="shared" si="157"/>
        <v>14.458385122949764</v>
      </c>
      <c r="J657" s="23">
        <f t="shared" si="158"/>
        <v>54.284824393556619</v>
      </c>
      <c r="K657" s="23">
        <f t="shared" si="159"/>
        <v>24.461696429999535</v>
      </c>
    </row>
    <row r="658" spans="1:11">
      <c r="A658" s="26" t="s">
        <v>29</v>
      </c>
      <c r="B658" s="21" t="s">
        <v>30</v>
      </c>
      <c r="C658" s="22">
        <v>6948345.1799999997</v>
      </c>
      <c r="D658" s="22">
        <v>33013739</v>
      </c>
      <c r="E658" s="22">
        <v>14861177</v>
      </c>
      <c r="F658" s="22">
        <v>8042023.6399999997</v>
      </c>
      <c r="G658" s="22">
        <f t="shared" si="155"/>
        <v>1093678.46</v>
      </c>
      <c r="H658" s="22">
        <f t="shared" si="156"/>
        <v>6819153.3600000003</v>
      </c>
      <c r="I658" s="23">
        <f t="shared" si="157"/>
        <v>15.740128500639642</v>
      </c>
      <c r="J658" s="23">
        <f t="shared" si="158"/>
        <v>54.114311672621895</v>
      </c>
      <c r="K658" s="23">
        <f t="shared" si="159"/>
        <v>24.359626881402317</v>
      </c>
    </row>
    <row r="659" spans="1:11">
      <c r="A659" s="27" t="s">
        <v>31</v>
      </c>
      <c r="B659" s="21" t="s">
        <v>32</v>
      </c>
      <c r="C659" s="22">
        <v>879519.61</v>
      </c>
      <c r="D659" s="22">
        <v>2522969</v>
      </c>
      <c r="E659" s="22">
        <v>1177467</v>
      </c>
      <c r="F659" s="22">
        <v>831190.02</v>
      </c>
      <c r="G659" s="22">
        <f t="shared" si="155"/>
        <v>-48329.589999999967</v>
      </c>
      <c r="H659" s="22">
        <f t="shared" si="156"/>
        <v>346276.98</v>
      </c>
      <c r="I659" s="23">
        <f t="shared" si="157"/>
        <v>-5.4949985708675655</v>
      </c>
      <c r="J659" s="23">
        <f t="shared" si="158"/>
        <v>70.591364343968877</v>
      </c>
      <c r="K659" s="23">
        <f t="shared" si="159"/>
        <v>32.944916088941248</v>
      </c>
    </row>
    <row r="660" spans="1:11">
      <c r="A660" s="28" t="s">
        <v>33</v>
      </c>
      <c r="B660" s="21" t="s">
        <v>34</v>
      </c>
      <c r="C660" s="22">
        <v>774908.94</v>
      </c>
      <c r="D660" s="22">
        <v>1976418</v>
      </c>
      <c r="E660" s="22">
        <v>927583</v>
      </c>
      <c r="F660" s="22">
        <v>695901.76</v>
      </c>
      <c r="G660" s="22">
        <f t="shared" si="155"/>
        <v>-79007.179999999935</v>
      </c>
      <c r="H660" s="22">
        <f t="shared" si="156"/>
        <v>231681.24</v>
      </c>
      <c r="I660" s="23">
        <f t="shared" si="157"/>
        <v>-10.195672797374087</v>
      </c>
      <c r="J660" s="23">
        <f t="shared" si="158"/>
        <v>75.02312569333418</v>
      </c>
      <c r="K660" s="23">
        <f t="shared" si="159"/>
        <v>35.210252082302432</v>
      </c>
    </row>
    <row r="661" spans="1:11">
      <c r="A661" s="28" t="s">
        <v>35</v>
      </c>
      <c r="B661" s="21" t="s">
        <v>36</v>
      </c>
      <c r="C661" s="22">
        <v>104610.67</v>
      </c>
      <c r="D661" s="22">
        <v>546551</v>
      </c>
      <c r="E661" s="22">
        <v>249884</v>
      </c>
      <c r="F661" s="22">
        <v>135288.26</v>
      </c>
      <c r="G661" s="22">
        <f t="shared" si="155"/>
        <v>30677.590000000011</v>
      </c>
      <c r="H661" s="22">
        <f t="shared" si="156"/>
        <v>114595.73999999999</v>
      </c>
      <c r="I661" s="23">
        <f t="shared" si="157"/>
        <v>29.325488499404514</v>
      </c>
      <c r="J661" s="23">
        <f t="shared" si="158"/>
        <v>54.140425157272972</v>
      </c>
      <c r="K661" s="23">
        <f t="shared" si="159"/>
        <v>24.753089830592206</v>
      </c>
    </row>
    <row r="662" spans="1:11">
      <c r="A662" s="29" t="s">
        <v>77</v>
      </c>
      <c r="B662" s="21" t="s">
        <v>78</v>
      </c>
      <c r="C662" s="22">
        <v>69.42</v>
      </c>
      <c r="D662" s="22">
        <v>0</v>
      </c>
      <c r="E662" s="22">
        <v>0</v>
      </c>
      <c r="F662" s="22">
        <v>347.1</v>
      </c>
      <c r="G662" s="22">
        <f t="shared" si="155"/>
        <v>277.68</v>
      </c>
      <c r="H662" s="22">
        <f t="shared" si="156"/>
        <v>-347.1</v>
      </c>
      <c r="I662" s="23">
        <f t="shared" si="157"/>
        <v>400</v>
      </c>
      <c r="J662" s="23">
        <f t="shared" si="158"/>
        <v>0</v>
      </c>
      <c r="K662" s="23">
        <f t="shared" si="159"/>
        <v>0</v>
      </c>
    </row>
    <row r="663" spans="1:11">
      <c r="A663" s="27" t="s">
        <v>37</v>
      </c>
      <c r="B663" s="21" t="s">
        <v>38</v>
      </c>
      <c r="C663" s="22">
        <v>1448400.72</v>
      </c>
      <c r="D663" s="22">
        <v>6409814</v>
      </c>
      <c r="E663" s="22">
        <v>2537291</v>
      </c>
      <c r="F663" s="22">
        <v>1646334.83</v>
      </c>
      <c r="G663" s="22">
        <f t="shared" si="155"/>
        <v>197934.1100000001</v>
      </c>
      <c r="H663" s="22">
        <f t="shared" si="156"/>
        <v>890956.16999999993</v>
      </c>
      <c r="I663" s="23">
        <f t="shared" si="157"/>
        <v>13.665700884213877</v>
      </c>
      <c r="J663" s="23">
        <f t="shared" si="158"/>
        <v>64.885534611520711</v>
      </c>
      <c r="K663" s="23">
        <f t="shared" si="159"/>
        <v>25.684595996077263</v>
      </c>
    </row>
    <row r="664" spans="1:11">
      <c r="A664" s="28" t="s">
        <v>39</v>
      </c>
      <c r="B664" s="21" t="s">
        <v>40</v>
      </c>
      <c r="C664" s="22">
        <v>1448400.72</v>
      </c>
      <c r="D664" s="22">
        <v>6409814</v>
      </c>
      <c r="E664" s="22">
        <v>2537291</v>
      </c>
      <c r="F664" s="22">
        <v>1646334.83</v>
      </c>
      <c r="G664" s="22">
        <f t="shared" si="155"/>
        <v>197934.1100000001</v>
      </c>
      <c r="H664" s="22">
        <f t="shared" si="156"/>
        <v>890956.16999999993</v>
      </c>
      <c r="I664" s="23">
        <f t="shared" si="157"/>
        <v>13.665700884213877</v>
      </c>
      <c r="J664" s="23">
        <f t="shared" si="158"/>
        <v>64.885534611520711</v>
      </c>
      <c r="K664" s="23">
        <f t="shared" si="159"/>
        <v>25.684595996077263</v>
      </c>
    </row>
    <row r="665" spans="1:11" ht="25.5">
      <c r="A665" s="27" t="s">
        <v>79</v>
      </c>
      <c r="B665" s="21" t="s">
        <v>80</v>
      </c>
      <c r="C665" s="22">
        <v>858852.61</v>
      </c>
      <c r="D665" s="22">
        <v>12779020</v>
      </c>
      <c r="E665" s="22">
        <v>3989531</v>
      </c>
      <c r="F665" s="22">
        <v>1502522.03</v>
      </c>
      <c r="G665" s="22">
        <f t="shared" si="155"/>
        <v>643669.42000000004</v>
      </c>
      <c r="H665" s="22">
        <f t="shared" si="156"/>
        <v>2487008.9699999997</v>
      </c>
      <c r="I665" s="23">
        <f t="shared" si="157"/>
        <v>74.945271459325255</v>
      </c>
      <c r="J665" s="23">
        <f t="shared" si="158"/>
        <v>37.661620626584927</v>
      </c>
      <c r="K665" s="23">
        <f t="shared" si="159"/>
        <v>11.757725005516855</v>
      </c>
    </row>
    <row r="666" spans="1:11">
      <c r="A666" s="28" t="s">
        <v>294</v>
      </c>
      <c r="B666" s="21" t="s">
        <v>295</v>
      </c>
      <c r="C666" s="22">
        <v>0</v>
      </c>
      <c r="D666" s="22">
        <v>6826910</v>
      </c>
      <c r="E666" s="22">
        <v>0</v>
      </c>
      <c r="F666" s="22">
        <v>0</v>
      </c>
      <c r="G666" s="22">
        <f t="shared" si="155"/>
        <v>0</v>
      </c>
      <c r="H666" s="22">
        <f t="shared" si="156"/>
        <v>0</v>
      </c>
      <c r="I666" s="23">
        <f t="shared" si="157"/>
        <v>0</v>
      </c>
      <c r="J666" s="23">
        <f t="shared" si="158"/>
        <v>0</v>
      </c>
      <c r="K666" s="23">
        <f t="shared" si="159"/>
        <v>0</v>
      </c>
    </row>
    <row r="667" spans="1:11">
      <c r="A667" s="28" t="s">
        <v>81</v>
      </c>
      <c r="B667" s="21" t="s">
        <v>82</v>
      </c>
      <c r="C667" s="22">
        <v>858852.61</v>
      </c>
      <c r="D667" s="22">
        <v>5952110</v>
      </c>
      <c r="E667" s="22">
        <v>3989531</v>
      </c>
      <c r="F667" s="22">
        <v>1502522.03</v>
      </c>
      <c r="G667" s="22">
        <f t="shared" si="155"/>
        <v>643669.42000000004</v>
      </c>
      <c r="H667" s="22">
        <f t="shared" si="156"/>
        <v>2487008.9699999997</v>
      </c>
      <c r="I667" s="23">
        <f t="shared" si="157"/>
        <v>74.945271459325255</v>
      </c>
      <c r="J667" s="23">
        <f t="shared" si="158"/>
        <v>37.661620626584927</v>
      </c>
      <c r="K667" s="23">
        <f t="shared" si="159"/>
        <v>25.243519188993485</v>
      </c>
    </row>
    <row r="668" spans="1:11" ht="25.5">
      <c r="A668" s="27" t="s">
        <v>43</v>
      </c>
      <c r="B668" s="21" t="s">
        <v>44</v>
      </c>
      <c r="C668" s="22">
        <v>3761572.24</v>
      </c>
      <c r="D668" s="22">
        <v>11301936</v>
      </c>
      <c r="E668" s="22">
        <v>7156888</v>
      </c>
      <c r="F668" s="22">
        <v>4061976.76</v>
      </c>
      <c r="G668" s="22">
        <f t="shared" si="155"/>
        <v>300404.51999999955</v>
      </c>
      <c r="H668" s="22">
        <f t="shared" si="156"/>
        <v>3094911.24</v>
      </c>
      <c r="I668" s="23">
        <f t="shared" si="157"/>
        <v>7.9861425178956438</v>
      </c>
      <c r="J668" s="23">
        <f t="shared" si="158"/>
        <v>56.756187326111572</v>
      </c>
      <c r="K668" s="23">
        <f t="shared" si="159"/>
        <v>35.940539390773402</v>
      </c>
    </row>
    <row r="669" spans="1:11">
      <c r="A669" s="28" t="s">
        <v>45</v>
      </c>
      <c r="B669" s="21" t="s">
        <v>46</v>
      </c>
      <c r="C669" s="22">
        <v>15389.76</v>
      </c>
      <c r="D669" s="22">
        <v>1215221</v>
      </c>
      <c r="E669" s="22">
        <v>613743</v>
      </c>
      <c r="F669" s="22">
        <v>158086.75</v>
      </c>
      <c r="G669" s="22">
        <f t="shared" si="155"/>
        <v>142696.99</v>
      </c>
      <c r="H669" s="22">
        <f t="shared" si="156"/>
        <v>455656.25</v>
      </c>
      <c r="I669" s="23">
        <f t="shared" si="157"/>
        <v>927.22037250743369</v>
      </c>
      <c r="J669" s="23">
        <f t="shared" si="158"/>
        <v>25.757809050367985</v>
      </c>
      <c r="K669" s="23">
        <f t="shared" si="159"/>
        <v>13.008888918147399</v>
      </c>
    </row>
    <row r="670" spans="1:11" ht="25.5">
      <c r="A670" s="29" t="s">
        <v>47</v>
      </c>
      <c r="B670" s="21" t="s">
        <v>48</v>
      </c>
      <c r="C670" s="22">
        <v>15389.76</v>
      </c>
      <c r="D670" s="22">
        <v>1215221</v>
      </c>
      <c r="E670" s="22">
        <v>613743</v>
      </c>
      <c r="F670" s="22">
        <v>158086.75</v>
      </c>
      <c r="G670" s="22">
        <f t="shared" si="155"/>
        <v>142696.99</v>
      </c>
      <c r="H670" s="22">
        <f t="shared" si="156"/>
        <v>455656.25</v>
      </c>
      <c r="I670" s="23">
        <f t="shared" si="157"/>
        <v>927.22037250743369</v>
      </c>
      <c r="J670" s="23">
        <f t="shared" si="158"/>
        <v>25.757809050367985</v>
      </c>
      <c r="K670" s="23">
        <f t="shared" si="159"/>
        <v>13.008888918147399</v>
      </c>
    </row>
    <row r="671" spans="1:11" ht="25.5">
      <c r="A671" s="30" t="s">
        <v>226</v>
      </c>
      <c r="B671" s="21" t="s">
        <v>227</v>
      </c>
      <c r="C671" s="22">
        <v>15389.76</v>
      </c>
      <c r="D671" s="22">
        <v>1215221</v>
      </c>
      <c r="E671" s="22">
        <v>613743</v>
      </c>
      <c r="F671" s="22">
        <v>158086.75</v>
      </c>
      <c r="G671" s="22">
        <f t="shared" si="155"/>
        <v>142696.99</v>
      </c>
      <c r="H671" s="22">
        <f t="shared" si="156"/>
        <v>455656.25</v>
      </c>
      <c r="I671" s="23">
        <f t="shared" si="157"/>
        <v>927.22037250743369</v>
      </c>
      <c r="J671" s="23">
        <f t="shared" si="158"/>
        <v>25.757809050367985</v>
      </c>
      <c r="K671" s="23">
        <f t="shared" si="159"/>
        <v>13.008888918147399</v>
      </c>
    </row>
    <row r="672" spans="1:11" ht="51">
      <c r="A672" s="28" t="s">
        <v>159</v>
      </c>
      <c r="B672" s="21" t="s">
        <v>160</v>
      </c>
      <c r="C672" s="22">
        <v>3698583.77</v>
      </c>
      <c r="D672" s="22">
        <v>9677315</v>
      </c>
      <c r="E672" s="22">
        <v>6285526</v>
      </c>
      <c r="F672" s="22">
        <v>3841399.41</v>
      </c>
      <c r="G672" s="22">
        <f t="shared" si="155"/>
        <v>142815.64000000013</v>
      </c>
      <c r="H672" s="22">
        <f t="shared" si="156"/>
        <v>2444126.59</v>
      </c>
      <c r="I672" s="23">
        <f t="shared" si="157"/>
        <v>3.861360155160142</v>
      </c>
      <c r="J672" s="23">
        <f t="shared" si="158"/>
        <v>61.11500310395661</v>
      </c>
      <c r="K672" s="23">
        <f t="shared" si="159"/>
        <v>39.694888613215547</v>
      </c>
    </row>
    <row r="673" spans="1:11" ht="38.25">
      <c r="A673" s="29" t="s">
        <v>161</v>
      </c>
      <c r="B673" s="21" t="s">
        <v>162</v>
      </c>
      <c r="C673" s="22">
        <v>189915.24</v>
      </c>
      <c r="D673" s="22">
        <v>3847899</v>
      </c>
      <c r="E673" s="22">
        <v>2493472</v>
      </c>
      <c r="F673" s="22">
        <v>587075.21</v>
      </c>
      <c r="G673" s="22">
        <f t="shared" si="155"/>
        <v>397159.97</v>
      </c>
      <c r="H673" s="22">
        <f t="shared" si="156"/>
        <v>1906396.79</v>
      </c>
      <c r="I673" s="23">
        <f t="shared" si="157"/>
        <v>209.12485485630327</v>
      </c>
      <c r="J673" s="23">
        <f t="shared" si="158"/>
        <v>23.544487766455767</v>
      </c>
      <c r="K673" s="23">
        <f t="shared" si="159"/>
        <v>15.257032733967288</v>
      </c>
    </row>
    <row r="674" spans="1:11" ht="63.75">
      <c r="A674" s="29" t="s">
        <v>237</v>
      </c>
      <c r="B674" s="21" t="s">
        <v>238</v>
      </c>
      <c r="C674" s="22">
        <v>3508668.53</v>
      </c>
      <c r="D674" s="22">
        <v>5829416</v>
      </c>
      <c r="E674" s="22">
        <v>3792054</v>
      </c>
      <c r="F674" s="22">
        <v>3254324.2</v>
      </c>
      <c r="G674" s="22">
        <f t="shared" si="155"/>
        <v>-254344.32999999961</v>
      </c>
      <c r="H674" s="22">
        <f t="shared" si="156"/>
        <v>537729.79999999981</v>
      </c>
      <c r="I674" s="23">
        <f t="shared" si="157"/>
        <v>-7.249027026214975</v>
      </c>
      <c r="J674" s="23">
        <f t="shared" si="158"/>
        <v>85.819563750938158</v>
      </c>
      <c r="K674" s="23">
        <f t="shared" si="159"/>
        <v>55.825904344448915</v>
      </c>
    </row>
    <row r="675" spans="1:11">
      <c r="A675" s="28" t="s">
        <v>183</v>
      </c>
      <c r="B675" s="21" t="s">
        <v>184</v>
      </c>
      <c r="C675" s="22">
        <v>47598.71</v>
      </c>
      <c r="D675" s="22">
        <v>409400</v>
      </c>
      <c r="E675" s="22">
        <v>257619</v>
      </c>
      <c r="F675" s="22">
        <v>62490.6</v>
      </c>
      <c r="G675" s="22">
        <f t="shared" si="155"/>
        <v>14891.89</v>
      </c>
      <c r="H675" s="22">
        <f t="shared" si="156"/>
        <v>195128.4</v>
      </c>
      <c r="I675" s="23">
        <f t="shared" si="157"/>
        <v>31.286331079140581</v>
      </c>
      <c r="J675" s="23">
        <f t="shared" si="158"/>
        <v>24.256984151013704</v>
      </c>
      <c r="K675" s="23">
        <f t="shared" si="159"/>
        <v>15.263947239863215</v>
      </c>
    </row>
    <row r="676" spans="1:11">
      <c r="A676" s="26" t="s">
        <v>51</v>
      </c>
      <c r="B676" s="21" t="s">
        <v>52</v>
      </c>
      <c r="C676" s="22">
        <v>119979.68</v>
      </c>
      <c r="D676" s="22">
        <v>59562</v>
      </c>
      <c r="E676" s="22">
        <v>42234</v>
      </c>
      <c r="F676" s="22">
        <v>48266.85</v>
      </c>
      <c r="G676" s="22">
        <f t="shared" si="155"/>
        <v>-71712.829999999987</v>
      </c>
      <c r="H676" s="22">
        <f t="shared" si="156"/>
        <v>-6032.8499999999985</v>
      </c>
      <c r="I676" s="23">
        <f t="shared" si="157"/>
        <v>-59.770812857643897</v>
      </c>
      <c r="J676" s="23">
        <f t="shared" si="158"/>
        <v>114.2843443670976</v>
      </c>
      <c r="K676" s="23">
        <f t="shared" si="159"/>
        <v>81.03631510023169</v>
      </c>
    </row>
    <row r="677" spans="1:11">
      <c r="A677" s="27" t="s">
        <v>53</v>
      </c>
      <c r="B677" s="21" t="s">
        <v>54</v>
      </c>
      <c r="C677" s="22">
        <v>2347.6799999999998</v>
      </c>
      <c r="D677" s="22">
        <v>17079</v>
      </c>
      <c r="E677" s="22">
        <v>1500</v>
      </c>
      <c r="F677" s="22">
        <v>7463.85</v>
      </c>
      <c r="G677" s="22">
        <f t="shared" si="155"/>
        <v>5116.17</v>
      </c>
      <c r="H677" s="22">
        <f t="shared" si="156"/>
        <v>-5963.85</v>
      </c>
      <c r="I677" s="23">
        <f t="shared" si="157"/>
        <v>217.92450419137197</v>
      </c>
      <c r="J677" s="23">
        <f t="shared" si="158"/>
        <v>497.59000000000003</v>
      </c>
      <c r="K677" s="23">
        <f t="shared" si="159"/>
        <v>43.701914632004218</v>
      </c>
    </row>
    <row r="678" spans="1:11">
      <c r="A678" s="27" t="s">
        <v>185</v>
      </c>
      <c r="B678" s="21" t="s">
        <v>186</v>
      </c>
      <c r="C678" s="22">
        <v>117632</v>
      </c>
      <c r="D678" s="22">
        <v>42483</v>
      </c>
      <c r="E678" s="22">
        <v>40734</v>
      </c>
      <c r="F678" s="22">
        <v>40803</v>
      </c>
      <c r="G678" s="22">
        <f t="shared" si="155"/>
        <v>-76829</v>
      </c>
      <c r="H678" s="22">
        <f t="shared" si="156"/>
        <v>-69</v>
      </c>
      <c r="I678" s="23">
        <f t="shared" si="157"/>
        <v>-65.313010065288353</v>
      </c>
      <c r="J678" s="23">
        <f t="shared" si="158"/>
        <v>100.16939166298424</v>
      </c>
      <c r="K678" s="23">
        <f t="shared" si="159"/>
        <v>96.045477014335148</v>
      </c>
    </row>
    <row r="679" spans="1:11" ht="51">
      <c r="A679" s="28" t="s">
        <v>296</v>
      </c>
      <c r="B679" s="21" t="s">
        <v>297</v>
      </c>
      <c r="C679" s="22">
        <v>117632</v>
      </c>
      <c r="D679" s="22">
        <v>42483</v>
      </c>
      <c r="E679" s="22">
        <v>40734</v>
      </c>
      <c r="F679" s="22">
        <v>40803</v>
      </c>
      <c r="G679" s="22">
        <f t="shared" si="155"/>
        <v>-76829</v>
      </c>
      <c r="H679" s="22">
        <f t="shared" si="156"/>
        <v>-69</v>
      </c>
      <c r="I679" s="23">
        <f t="shared" si="157"/>
        <v>-65.313010065288353</v>
      </c>
      <c r="J679" s="23">
        <f t="shared" si="158"/>
        <v>100.16939166298424</v>
      </c>
      <c r="K679" s="23">
        <f t="shared" si="159"/>
        <v>96.045477014335148</v>
      </c>
    </row>
    <row r="680" spans="1:11" ht="63.75">
      <c r="A680" s="29" t="s">
        <v>300</v>
      </c>
      <c r="B680" s="21" t="s">
        <v>301</v>
      </c>
      <c r="C680" s="22">
        <v>117632</v>
      </c>
      <c r="D680" s="22">
        <v>42483</v>
      </c>
      <c r="E680" s="22">
        <v>40734</v>
      </c>
      <c r="F680" s="22">
        <v>40803</v>
      </c>
      <c r="G680" s="22">
        <f t="shared" si="155"/>
        <v>-76829</v>
      </c>
      <c r="H680" s="22">
        <f t="shared" si="156"/>
        <v>-69</v>
      </c>
      <c r="I680" s="23">
        <f t="shared" si="157"/>
        <v>-65.313010065288353</v>
      </c>
      <c r="J680" s="23">
        <f t="shared" si="158"/>
        <v>100.16939166298424</v>
      </c>
      <c r="K680" s="23">
        <f t="shared" si="159"/>
        <v>96.045477014335148</v>
      </c>
    </row>
    <row r="681" spans="1:11">
      <c r="A681" s="20"/>
      <c r="B681" s="21" t="s">
        <v>55</v>
      </c>
      <c r="C681" s="22">
        <v>6158803.7800000003</v>
      </c>
      <c r="D681" s="22">
        <v>-9794393</v>
      </c>
      <c r="E681" s="22">
        <v>-254000</v>
      </c>
      <c r="F681" s="22">
        <v>3910185.04</v>
      </c>
      <c r="G681" s="22">
        <f t="shared" si="155"/>
        <v>-2248618.7400000002</v>
      </c>
      <c r="H681" s="22">
        <f t="shared" si="156"/>
        <v>-4164185.04</v>
      </c>
      <c r="I681" s="23">
        <f t="shared" si="157"/>
        <v>-36.510641032307745</v>
      </c>
      <c r="J681" s="23">
        <f t="shared" si="158"/>
        <v>-1539.4429291338583</v>
      </c>
      <c r="K681" s="23">
        <f t="shared" si="159"/>
        <v>-39.922688828189763</v>
      </c>
    </row>
    <row r="682" spans="1:11">
      <c r="A682" s="20" t="s">
        <v>56</v>
      </c>
      <c r="B682" s="21" t="s">
        <v>57</v>
      </c>
      <c r="C682" s="22">
        <v>-6158803.7800000003</v>
      </c>
      <c r="D682" s="22">
        <v>9794393</v>
      </c>
      <c r="E682" s="22">
        <v>254000</v>
      </c>
      <c r="F682" s="22">
        <v>-3910185.04</v>
      </c>
      <c r="G682" s="22">
        <f t="shared" si="155"/>
        <v>2248618.7400000002</v>
      </c>
      <c r="H682" s="22">
        <f t="shared" si="156"/>
        <v>4164185.04</v>
      </c>
      <c r="I682" s="23">
        <f t="shared" si="157"/>
        <v>-36.510641032307745</v>
      </c>
      <c r="J682" s="23">
        <f t="shared" si="158"/>
        <v>-1539.4429291338583</v>
      </c>
      <c r="K682" s="23">
        <f t="shared" si="159"/>
        <v>-39.922688828189763</v>
      </c>
    </row>
    <row r="683" spans="1:11">
      <c r="A683" s="26" t="s">
        <v>58</v>
      </c>
      <c r="B683" s="21" t="s">
        <v>59</v>
      </c>
      <c r="C683" s="22">
        <v>-6158803.7800000003</v>
      </c>
      <c r="D683" s="22">
        <v>9794393</v>
      </c>
      <c r="E683" s="22">
        <v>254000</v>
      </c>
      <c r="F683" s="22">
        <v>-3910185.04</v>
      </c>
      <c r="G683" s="22">
        <f t="shared" si="155"/>
        <v>2248618.7400000002</v>
      </c>
      <c r="H683" s="22">
        <f t="shared" si="156"/>
        <v>4164185.04</v>
      </c>
      <c r="I683" s="23">
        <f t="shared" si="157"/>
        <v>-36.510641032307745</v>
      </c>
      <c r="J683" s="23">
        <f t="shared" si="158"/>
        <v>-1539.4429291338583</v>
      </c>
      <c r="K683" s="23">
        <f t="shared" si="159"/>
        <v>-39.922688828189763</v>
      </c>
    </row>
    <row r="684" spans="1:11" ht="25.5">
      <c r="A684" s="27" t="s">
        <v>147</v>
      </c>
      <c r="B684" s="21" t="s">
        <v>148</v>
      </c>
      <c r="C684" s="22">
        <v>-10263446.93</v>
      </c>
      <c r="D684" s="22">
        <v>9794393</v>
      </c>
      <c r="E684" s="22">
        <v>254000</v>
      </c>
      <c r="F684" s="22">
        <v>-9794389.6799999997</v>
      </c>
      <c r="G684" s="22">
        <f t="shared" si="155"/>
        <v>469057.25</v>
      </c>
      <c r="H684" s="22">
        <f t="shared" si="156"/>
        <v>10048389.68</v>
      </c>
      <c r="I684" s="23">
        <f t="shared" si="157"/>
        <v>-4.5701727031778034</v>
      </c>
      <c r="J684" s="23">
        <f t="shared" si="158"/>
        <v>-3856.0589291338579</v>
      </c>
      <c r="K684" s="23">
        <f t="shared" si="159"/>
        <v>-99.999966103055087</v>
      </c>
    </row>
    <row r="685" spans="1:11" s="35" customFormat="1" ht="25.5">
      <c r="A685" s="36" t="s">
        <v>420</v>
      </c>
      <c r="B685" s="32" t="s">
        <v>816</v>
      </c>
      <c r="C685" s="33"/>
      <c r="D685" s="33"/>
      <c r="E685" s="33"/>
      <c r="F685" s="33"/>
      <c r="G685" s="33"/>
      <c r="H685" s="33"/>
      <c r="I685" s="34"/>
      <c r="J685" s="34"/>
      <c r="K685" s="34"/>
    </row>
    <row r="686" spans="1:11">
      <c r="A686" s="20" t="s">
        <v>21</v>
      </c>
      <c r="B686" s="21" t="s">
        <v>22</v>
      </c>
      <c r="C686" s="22">
        <v>129600</v>
      </c>
      <c r="D686" s="22">
        <v>37337</v>
      </c>
      <c r="E686" s="22">
        <v>0</v>
      </c>
      <c r="F686" s="22">
        <v>37337</v>
      </c>
      <c r="G686" s="22">
        <f t="shared" ref="G686:G701" si="160">F686-C686</f>
        <v>-92263</v>
      </c>
      <c r="H686" s="22">
        <f t="shared" ref="H686:H701" si="161">E686-F686</f>
        <v>-37337</v>
      </c>
      <c r="I686" s="23">
        <f t="shared" ref="I686:I701" si="162">IF(ISERROR(F686/C686),0,F686/C686*100-100)</f>
        <v>-71.190586419753089</v>
      </c>
      <c r="J686" s="23">
        <f t="shared" ref="J686:J701" si="163">IF(ISERROR(F686/E686),0,F686/E686*100)</f>
        <v>0</v>
      </c>
      <c r="K686" s="23">
        <f t="shared" ref="K686:K701" si="164">IF(ISERROR(F686/D686),0,F686/D686*100)</f>
        <v>100</v>
      </c>
    </row>
    <row r="687" spans="1:11">
      <c r="A687" s="26" t="s">
        <v>23</v>
      </c>
      <c r="B687" s="21" t="s">
        <v>24</v>
      </c>
      <c r="C687" s="22">
        <v>129600</v>
      </c>
      <c r="D687" s="22">
        <v>37337</v>
      </c>
      <c r="E687" s="22">
        <v>0</v>
      </c>
      <c r="F687" s="22">
        <v>37337</v>
      </c>
      <c r="G687" s="22">
        <f t="shared" si="160"/>
        <v>-92263</v>
      </c>
      <c r="H687" s="22">
        <f t="shared" si="161"/>
        <v>-37337</v>
      </c>
      <c r="I687" s="23">
        <f t="shared" si="162"/>
        <v>-71.190586419753089</v>
      </c>
      <c r="J687" s="23">
        <f t="shared" si="163"/>
        <v>0</v>
      </c>
      <c r="K687" s="23">
        <f t="shared" si="164"/>
        <v>100</v>
      </c>
    </row>
    <row r="688" spans="1:11">
      <c r="A688" s="27" t="s">
        <v>25</v>
      </c>
      <c r="B688" s="21" t="s">
        <v>26</v>
      </c>
      <c r="C688" s="22">
        <v>129600</v>
      </c>
      <c r="D688" s="22">
        <v>37337</v>
      </c>
      <c r="E688" s="22">
        <v>0</v>
      </c>
      <c r="F688" s="22">
        <v>37337</v>
      </c>
      <c r="G688" s="22">
        <f t="shared" si="160"/>
        <v>-92263</v>
      </c>
      <c r="H688" s="22">
        <f t="shared" si="161"/>
        <v>-37337</v>
      </c>
      <c r="I688" s="23">
        <f t="shared" si="162"/>
        <v>-71.190586419753089</v>
      </c>
      <c r="J688" s="23">
        <f t="shared" si="163"/>
        <v>0</v>
      </c>
      <c r="K688" s="23">
        <f t="shared" si="164"/>
        <v>100</v>
      </c>
    </row>
    <row r="689" spans="1:11">
      <c r="A689" s="20" t="s">
        <v>27</v>
      </c>
      <c r="B689" s="21" t="s">
        <v>28</v>
      </c>
      <c r="C689" s="22">
        <v>53141.69</v>
      </c>
      <c r="D689" s="22">
        <v>6864247</v>
      </c>
      <c r="E689" s="22">
        <v>0</v>
      </c>
      <c r="F689" s="22">
        <v>2623.37</v>
      </c>
      <c r="G689" s="22">
        <f t="shared" si="160"/>
        <v>-50518.32</v>
      </c>
      <c r="H689" s="22">
        <f t="shared" si="161"/>
        <v>-2623.37</v>
      </c>
      <c r="I689" s="23">
        <f t="shared" si="162"/>
        <v>-95.063442656791679</v>
      </c>
      <c r="J689" s="23">
        <f t="shared" si="163"/>
        <v>0</v>
      </c>
      <c r="K689" s="23">
        <f t="shared" si="164"/>
        <v>3.8217884641971657E-2</v>
      </c>
    </row>
    <row r="690" spans="1:11">
      <c r="A690" s="26" t="s">
        <v>29</v>
      </c>
      <c r="B690" s="21" t="s">
        <v>30</v>
      </c>
      <c r="C690" s="22">
        <v>51994.69</v>
      </c>
      <c r="D690" s="22">
        <v>6864247</v>
      </c>
      <c r="E690" s="22">
        <v>0</v>
      </c>
      <c r="F690" s="22">
        <v>2623.37</v>
      </c>
      <c r="G690" s="22">
        <f t="shared" si="160"/>
        <v>-49371.32</v>
      </c>
      <c r="H690" s="22">
        <f t="shared" si="161"/>
        <v>-2623.37</v>
      </c>
      <c r="I690" s="23">
        <f t="shared" si="162"/>
        <v>-94.954542473471804</v>
      </c>
      <c r="J690" s="23">
        <f t="shared" si="163"/>
        <v>0</v>
      </c>
      <c r="K690" s="23">
        <f t="shared" si="164"/>
        <v>3.8217884641971657E-2</v>
      </c>
    </row>
    <row r="691" spans="1:11">
      <c r="A691" s="27" t="s">
        <v>31</v>
      </c>
      <c r="B691" s="21" t="s">
        <v>32</v>
      </c>
      <c r="C691" s="22">
        <v>51994.69</v>
      </c>
      <c r="D691" s="22">
        <v>37337</v>
      </c>
      <c r="E691" s="22">
        <v>0</v>
      </c>
      <c r="F691" s="22">
        <v>2623.37</v>
      </c>
      <c r="G691" s="22">
        <f t="shared" si="160"/>
        <v>-49371.32</v>
      </c>
      <c r="H691" s="22">
        <f t="shared" si="161"/>
        <v>-2623.37</v>
      </c>
      <c r="I691" s="23">
        <f t="shared" si="162"/>
        <v>-94.954542473471804</v>
      </c>
      <c r="J691" s="23">
        <f t="shared" si="163"/>
        <v>0</v>
      </c>
      <c r="K691" s="23">
        <f t="shared" si="164"/>
        <v>7.0261938559605746</v>
      </c>
    </row>
    <row r="692" spans="1:11">
      <c r="A692" s="28" t="s">
        <v>33</v>
      </c>
      <c r="B692" s="21" t="s">
        <v>34</v>
      </c>
      <c r="C692" s="22">
        <v>45134.9</v>
      </c>
      <c r="D692" s="22">
        <v>30296</v>
      </c>
      <c r="E692" s="22">
        <v>0</v>
      </c>
      <c r="F692" s="22">
        <v>2623.37</v>
      </c>
      <c r="G692" s="22">
        <f t="shared" si="160"/>
        <v>-42511.53</v>
      </c>
      <c r="H692" s="22">
        <f t="shared" si="161"/>
        <v>-2623.37</v>
      </c>
      <c r="I692" s="23">
        <f t="shared" si="162"/>
        <v>-94.18771283419261</v>
      </c>
      <c r="J692" s="23">
        <f t="shared" si="163"/>
        <v>0</v>
      </c>
      <c r="K692" s="23">
        <f t="shared" si="164"/>
        <v>8.6591299181410086</v>
      </c>
    </row>
    <row r="693" spans="1:11">
      <c r="A693" s="28" t="s">
        <v>35</v>
      </c>
      <c r="B693" s="21" t="s">
        <v>36</v>
      </c>
      <c r="C693" s="22">
        <v>6859.79</v>
      </c>
      <c r="D693" s="22">
        <v>7041</v>
      </c>
      <c r="E693" s="22">
        <v>0</v>
      </c>
      <c r="F693" s="22">
        <v>0</v>
      </c>
      <c r="G693" s="22">
        <f t="shared" si="160"/>
        <v>-6859.79</v>
      </c>
      <c r="H693" s="22">
        <f t="shared" si="161"/>
        <v>0</v>
      </c>
      <c r="I693" s="23">
        <f t="shared" si="162"/>
        <v>-100</v>
      </c>
      <c r="J693" s="23">
        <f t="shared" si="163"/>
        <v>0</v>
      </c>
      <c r="K693" s="23">
        <f t="shared" si="164"/>
        <v>0</v>
      </c>
    </row>
    <row r="694" spans="1:11" ht="25.5">
      <c r="A694" s="27" t="s">
        <v>79</v>
      </c>
      <c r="B694" s="21" t="s">
        <v>80</v>
      </c>
      <c r="C694" s="22">
        <v>0</v>
      </c>
      <c r="D694" s="22">
        <v>6826910</v>
      </c>
      <c r="E694" s="22">
        <v>0</v>
      </c>
      <c r="F694" s="22">
        <v>0</v>
      </c>
      <c r="G694" s="22">
        <f t="shared" si="160"/>
        <v>0</v>
      </c>
      <c r="H694" s="22">
        <f t="shared" si="161"/>
        <v>0</v>
      </c>
      <c r="I694" s="23">
        <f t="shared" si="162"/>
        <v>0</v>
      </c>
      <c r="J694" s="23">
        <f t="shared" si="163"/>
        <v>0</v>
      </c>
      <c r="K694" s="23">
        <f t="shared" si="164"/>
        <v>0</v>
      </c>
    </row>
    <row r="695" spans="1:11">
      <c r="A695" s="28" t="s">
        <v>294</v>
      </c>
      <c r="B695" s="21" t="s">
        <v>295</v>
      </c>
      <c r="C695" s="22">
        <v>0</v>
      </c>
      <c r="D695" s="22">
        <v>6826910</v>
      </c>
      <c r="E695" s="22">
        <v>0</v>
      </c>
      <c r="F695" s="22">
        <v>0</v>
      </c>
      <c r="G695" s="22">
        <f t="shared" si="160"/>
        <v>0</v>
      </c>
      <c r="H695" s="22">
        <f t="shared" si="161"/>
        <v>0</v>
      </c>
      <c r="I695" s="23">
        <f t="shared" si="162"/>
        <v>0</v>
      </c>
      <c r="J695" s="23">
        <f t="shared" si="163"/>
        <v>0</v>
      </c>
      <c r="K695" s="23">
        <f t="shared" si="164"/>
        <v>0</v>
      </c>
    </row>
    <row r="696" spans="1:11">
      <c r="A696" s="26" t="s">
        <v>51</v>
      </c>
      <c r="B696" s="21" t="s">
        <v>52</v>
      </c>
      <c r="C696" s="22">
        <v>1147</v>
      </c>
      <c r="D696" s="22">
        <v>0</v>
      </c>
      <c r="E696" s="22">
        <v>0</v>
      </c>
      <c r="F696" s="22">
        <v>0</v>
      </c>
      <c r="G696" s="22">
        <f t="shared" si="160"/>
        <v>-1147</v>
      </c>
      <c r="H696" s="22">
        <f t="shared" si="161"/>
        <v>0</v>
      </c>
      <c r="I696" s="23">
        <f t="shared" si="162"/>
        <v>-100</v>
      </c>
      <c r="J696" s="23">
        <f t="shared" si="163"/>
        <v>0</v>
      </c>
      <c r="K696" s="23">
        <f t="shared" si="164"/>
        <v>0</v>
      </c>
    </row>
    <row r="697" spans="1:11">
      <c r="A697" s="27" t="s">
        <v>53</v>
      </c>
      <c r="B697" s="21" t="s">
        <v>54</v>
      </c>
      <c r="C697" s="22">
        <v>1147</v>
      </c>
      <c r="D697" s="22">
        <v>0</v>
      </c>
      <c r="E697" s="22">
        <v>0</v>
      </c>
      <c r="F697" s="22">
        <v>0</v>
      </c>
      <c r="G697" s="22">
        <f t="shared" si="160"/>
        <v>-1147</v>
      </c>
      <c r="H697" s="22">
        <f t="shared" si="161"/>
        <v>0</v>
      </c>
      <c r="I697" s="23">
        <f t="shared" si="162"/>
        <v>-100</v>
      </c>
      <c r="J697" s="23">
        <f t="shared" si="163"/>
        <v>0</v>
      </c>
      <c r="K697" s="23">
        <f t="shared" si="164"/>
        <v>0</v>
      </c>
    </row>
    <row r="698" spans="1:11">
      <c r="A698" s="20"/>
      <c r="B698" s="21" t="s">
        <v>55</v>
      </c>
      <c r="C698" s="22">
        <v>76458.31</v>
      </c>
      <c r="D698" s="22">
        <v>-6826910</v>
      </c>
      <c r="E698" s="22">
        <v>0</v>
      </c>
      <c r="F698" s="22">
        <v>34713.629999999997</v>
      </c>
      <c r="G698" s="22">
        <f t="shared" si="160"/>
        <v>-41744.68</v>
      </c>
      <c r="H698" s="22">
        <f t="shared" si="161"/>
        <v>-34713.629999999997</v>
      </c>
      <c r="I698" s="23">
        <f t="shared" si="162"/>
        <v>-54.597963256054186</v>
      </c>
      <c r="J698" s="23">
        <f t="shared" si="163"/>
        <v>0</v>
      </c>
      <c r="K698" s="23">
        <f t="shared" si="164"/>
        <v>-0.50848231483936368</v>
      </c>
    </row>
    <row r="699" spans="1:11">
      <c r="A699" s="20" t="s">
        <v>56</v>
      </c>
      <c r="B699" s="21" t="s">
        <v>57</v>
      </c>
      <c r="C699" s="22">
        <v>-76458.31</v>
      </c>
      <c r="D699" s="22">
        <v>6826910</v>
      </c>
      <c r="E699" s="22">
        <v>0</v>
      </c>
      <c r="F699" s="22">
        <v>-34713.629999999997</v>
      </c>
      <c r="G699" s="22">
        <f t="shared" si="160"/>
        <v>41744.68</v>
      </c>
      <c r="H699" s="22">
        <f t="shared" si="161"/>
        <v>34713.629999999997</v>
      </c>
      <c r="I699" s="23">
        <f t="shared" si="162"/>
        <v>-54.597963256054186</v>
      </c>
      <c r="J699" s="23">
        <f t="shared" si="163"/>
        <v>0</v>
      </c>
      <c r="K699" s="23">
        <f t="shared" si="164"/>
        <v>-0.50848231483936368</v>
      </c>
    </row>
    <row r="700" spans="1:11">
      <c r="A700" s="26" t="s">
        <v>58</v>
      </c>
      <c r="B700" s="21" t="s">
        <v>59</v>
      </c>
      <c r="C700" s="22">
        <v>-76458.31</v>
      </c>
      <c r="D700" s="22">
        <v>6826910</v>
      </c>
      <c r="E700" s="22">
        <v>0</v>
      </c>
      <c r="F700" s="22">
        <v>-34713.629999999997</v>
      </c>
      <c r="G700" s="22">
        <f t="shared" si="160"/>
        <v>41744.68</v>
      </c>
      <c r="H700" s="22">
        <f t="shared" si="161"/>
        <v>34713.629999999997</v>
      </c>
      <c r="I700" s="23">
        <f t="shared" si="162"/>
        <v>-54.597963256054186</v>
      </c>
      <c r="J700" s="23">
        <f t="shared" si="163"/>
        <v>0</v>
      </c>
      <c r="K700" s="23">
        <f t="shared" si="164"/>
        <v>-0.50848231483936368</v>
      </c>
    </row>
    <row r="701" spans="1:11" ht="25.5">
      <c r="A701" s="27" t="s">
        <v>147</v>
      </c>
      <c r="B701" s="21" t="s">
        <v>148</v>
      </c>
      <c r="C701" s="22">
        <v>-8553533.9700000007</v>
      </c>
      <c r="D701" s="22">
        <v>6826910</v>
      </c>
      <c r="E701" s="22">
        <v>0</v>
      </c>
      <c r="F701" s="22">
        <v>-6826909.3399999999</v>
      </c>
      <c r="G701" s="22">
        <f t="shared" si="160"/>
        <v>1726624.6300000008</v>
      </c>
      <c r="H701" s="22">
        <f t="shared" si="161"/>
        <v>6826909.3399999999</v>
      </c>
      <c r="I701" s="23">
        <f t="shared" si="162"/>
        <v>-20.186096601192332</v>
      </c>
      <c r="J701" s="23">
        <f t="shared" si="163"/>
        <v>0</v>
      </c>
      <c r="K701" s="23">
        <f t="shared" si="164"/>
        <v>-99.999990332375845</v>
      </c>
    </row>
    <row r="702" spans="1:11" s="35" customFormat="1" ht="25.5">
      <c r="A702" s="36" t="s">
        <v>620</v>
      </c>
      <c r="B702" s="32" t="s">
        <v>793</v>
      </c>
      <c r="C702" s="33"/>
      <c r="D702" s="33"/>
      <c r="E702" s="33"/>
      <c r="F702" s="33"/>
      <c r="G702" s="33"/>
      <c r="H702" s="33"/>
      <c r="I702" s="34"/>
      <c r="J702" s="34"/>
      <c r="K702" s="34"/>
    </row>
    <row r="703" spans="1:11">
      <c r="A703" s="20" t="s">
        <v>21</v>
      </c>
      <c r="B703" s="21" t="s">
        <v>22</v>
      </c>
      <c r="C703" s="22">
        <v>11759061.51</v>
      </c>
      <c r="D703" s="22">
        <v>19293038</v>
      </c>
      <c r="E703" s="22">
        <v>12799182</v>
      </c>
      <c r="F703" s="22">
        <v>10463849.470000001</v>
      </c>
      <c r="G703" s="22">
        <f t="shared" ref="G703:G737" si="165">F703-C703</f>
        <v>-1295212.0399999991</v>
      </c>
      <c r="H703" s="22">
        <f t="shared" ref="H703:H737" si="166">E703-F703</f>
        <v>2335332.5299999993</v>
      </c>
      <c r="I703" s="23">
        <f t="shared" ref="I703:I737" si="167">IF(ISERROR(F703/C703),0,F703/C703*100-100)</f>
        <v>-11.014586826495815</v>
      </c>
      <c r="J703" s="23">
        <f t="shared" ref="J703:J737" si="168">IF(ISERROR(F703/E703),0,F703/E703*100)</f>
        <v>81.754048579042006</v>
      </c>
      <c r="K703" s="23">
        <f t="shared" ref="K703:K737" si="169">IF(ISERROR(F703/D703),0,F703/D703*100)</f>
        <v>54.236401078979888</v>
      </c>
    </row>
    <row r="704" spans="1:11" ht="25.5">
      <c r="A704" s="26" t="s">
        <v>65</v>
      </c>
      <c r="B704" s="21" t="s">
        <v>66</v>
      </c>
      <c r="C704" s="22">
        <v>4000</v>
      </c>
      <c r="D704" s="22">
        <v>0</v>
      </c>
      <c r="E704" s="22">
        <v>0</v>
      </c>
      <c r="F704" s="22">
        <v>0</v>
      </c>
      <c r="G704" s="22">
        <f t="shared" si="165"/>
        <v>-4000</v>
      </c>
      <c r="H704" s="22">
        <f t="shared" si="166"/>
        <v>0</v>
      </c>
      <c r="I704" s="23">
        <f t="shared" si="167"/>
        <v>-100</v>
      </c>
      <c r="J704" s="23">
        <f t="shared" si="168"/>
        <v>0</v>
      </c>
      <c r="K704" s="23">
        <f t="shared" si="169"/>
        <v>0</v>
      </c>
    </row>
    <row r="705" spans="1:11">
      <c r="A705" s="26" t="s">
        <v>93</v>
      </c>
      <c r="B705" s="21" t="s">
        <v>94</v>
      </c>
      <c r="C705" s="22">
        <v>3320077.93</v>
      </c>
      <c r="D705" s="22">
        <v>12958029</v>
      </c>
      <c r="E705" s="22">
        <v>9320365</v>
      </c>
      <c r="F705" s="22">
        <v>4128840.47</v>
      </c>
      <c r="G705" s="22">
        <f t="shared" si="165"/>
        <v>808762.54</v>
      </c>
      <c r="H705" s="22">
        <f t="shared" si="166"/>
        <v>5191524.5299999993</v>
      </c>
      <c r="I705" s="23">
        <f t="shared" si="167"/>
        <v>24.359745676210693</v>
      </c>
      <c r="J705" s="23">
        <f t="shared" si="168"/>
        <v>44.299128521254268</v>
      </c>
      <c r="K705" s="23">
        <f t="shared" si="169"/>
        <v>31.863182818930259</v>
      </c>
    </row>
    <row r="706" spans="1:11">
      <c r="A706" s="26" t="s">
        <v>67</v>
      </c>
      <c r="B706" s="21" t="s">
        <v>68</v>
      </c>
      <c r="C706" s="22">
        <v>254.58</v>
      </c>
      <c r="D706" s="22">
        <v>0</v>
      </c>
      <c r="E706" s="22">
        <v>0</v>
      </c>
      <c r="F706" s="22">
        <v>0</v>
      </c>
      <c r="G706" s="22">
        <f t="shared" si="165"/>
        <v>-254.58</v>
      </c>
      <c r="H706" s="22">
        <f t="shared" si="166"/>
        <v>0</v>
      </c>
      <c r="I706" s="23">
        <f t="shared" si="167"/>
        <v>-100</v>
      </c>
      <c r="J706" s="23">
        <f t="shared" si="168"/>
        <v>0</v>
      </c>
      <c r="K706" s="23">
        <f t="shared" si="169"/>
        <v>0</v>
      </c>
    </row>
    <row r="707" spans="1:11">
      <c r="A707" s="27" t="s">
        <v>97</v>
      </c>
      <c r="B707" s="21" t="s">
        <v>98</v>
      </c>
      <c r="C707" s="22">
        <v>254.58</v>
      </c>
      <c r="D707" s="22">
        <v>0</v>
      </c>
      <c r="E707" s="22">
        <v>0</v>
      </c>
      <c r="F707" s="22">
        <v>0</v>
      </c>
      <c r="G707" s="22">
        <f t="shared" si="165"/>
        <v>-254.58</v>
      </c>
      <c r="H707" s="22">
        <f t="shared" si="166"/>
        <v>0</v>
      </c>
      <c r="I707" s="23">
        <f t="shared" si="167"/>
        <v>-100</v>
      </c>
      <c r="J707" s="23">
        <f t="shared" si="168"/>
        <v>0</v>
      </c>
      <c r="K707" s="23">
        <f t="shared" si="169"/>
        <v>0</v>
      </c>
    </row>
    <row r="708" spans="1:11">
      <c r="A708" s="28" t="s">
        <v>99</v>
      </c>
      <c r="B708" s="21" t="s">
        <v>100</v>
      </c>
      <c r="C708" s="22">
        <v>254.58</v>
      </c>
      <c r="D708" s="22">
        <v>0</v>
      </c>
      <c r="E708" s="22">
        <v>0</v>
      </c>
      <c r="F708" s="22">
        <v>0</v>
      </c>
      <c r="G708" s="22">
        <f t="shared" si="165"/>
        <v>-254.58</v>
      </c>
      <c r="H708" s="22">
        <f t="shared" si="166"/>
        <v>0</v>
      </c>
      <c r="I708" s="23">
        <f t="shared" si="167"/>
        <v>-100</v>
      </c>
      <c r="J708" s="23">
        <f t="shared" si="168"/>
        <v>0</v>
      </c>
      <c r="K708" s="23">
        <f t="shared" si="169"/>
        <v>0</v>
      </c>
    </row>
    <row r="709" spans="1:11" ht="51">
      <c r="A709" s="29" t="s">
        <v>443</v>
      </c>
      <c r="B709" s="21" t="s">
        <v>444</v>
      </c>
      <c r="C709" s="22">
        <v>254.58</v>
      </c>
      <c r="D709" s="22">
        <v>0</v>
      </c>
      <c r="E709" s="22">
        <v>0</v>
      </c>
      <c r="F709" s="22">
        <v>0</v>
      </c>
      <c r="G709" s="22">
        <f t="shared" si="165"/>
        <v>-254.58</v>
      </c>
      <c r="H709" s="22">
        <f t="shared" si="166"/>
        <v>0</v>
      </c>
      <c r="I709" s="23">
        <f t="shared" si="167"/>
        <v>-100</v>
      </c>
      <c r="J709" s="23">
        <f t="shared" si="168"/>
        <v>0</v>
      </c>
      <c r="K709" s="23">
        <f t="shared" si="169"/>
        <v>0</v>
      </c>
    </row>
    <row r="710" spans="1:11">
      <c r="A710" s="26" t="s">
        <v>23</v>
      </c>
      <c r="B710" s="21" t="s">
        <v>24</v>
      </c>
      <c r="C710" s="22">
        <v>8434729</v>
      </c>
      <c r="D710" s="22">
        <v>6335009</v>
      </c>
      <c r="E710" s="22">
        <v>3478817</v>
      </c>
      <c r="F710" s="22">
        <v>6335009</v>
      </c>
      <c r="G710" s="22">
        <f t="shared" si="165"/>
        <v>-2099720</v>
      </c>
      <c r="H710" s="22">
        <f t="shared" si="166"/>
        <v>-2856192</v>
      </c>
      <c r="I710" s="23">
        <f t="shared" si="167"/>
        <v>-24.893745845302206</v>
      </c>
      <c r="J710" s="23">
        <f t="shared" si="168"/>
        <v>182.10239285366262</v>
      </c>
      <c r="K710" s="23">
        <f t="shared" si="169"/>
        <v>100</v>
      </c>
    </row>
    <row r="711" spans="1:11">
      <c r="A711" s="27" t="s">
        <v>25</v>
      </c>
      <c r="B711" s="21" t="s">
        <v>26</v>
      </c>
      <c r="C711" s="22">
        <v>8434729</v>
      </c>
      <c r="D711" s="22">
        <v>6335009</v>
      </c>
      <c r="E711" s="22">
        <v>3478817</v>
      </c>
      <c r="F711" s="22">
        <v>6335009</v>
      </c>
      <c r="G711" s="22">
        <f t="shared" si="165"/>
        <v>-2099720</v>
      </c>
      <c r="H711" s="22">
        <f t="shared" si="166"/>
        <v>-2856192</v>
      </c>
      <c r="I711" s="23">
        <f t="shared" si="167"/>
        <v>-24.893745845302206</v>
      </c>
      <c r="J711" s="23">
        <f t="shared" si="168"/>
        <v>182.10239285366262</v>
      </c>
      <c r="K711" s="23">
        <f t="shared" si="169"/>
        <v>100</v>
      </c>
    </row>
    <row r="712" spans="1:11">
      <c r="A712" s="20" t="s">
        <v>27</v>
      </c>
      <c r="B712" s="21" t="s">
        <v>28</v>
      </c>
      <c r="C712" s="22">
        <v>5942811.9400000004</v>
      </c>
      <c r="D712" s="22">
        <v>22260521</v>
      </c>
      <c r="E712" s="22">
        <v>13053182</v>
      </c>
      <c r="F712" s="22">
        <v>6723070.9100000001</v>
      </c>
      <c r="G712" s="22">
        <f t="shared" si="165"/>
        <v>780258.96999999974</v>
      </c>
      <c r="H712" s="22">
        <f t="shared" si="166"/>
        <v>6330111.0899999999</v>
      </c>
      <c r="I712" s="23">
        <f t="shared" si="167"/>
        <v>13.129457534205599</v>
      </c>
      <c r="J712" s="23">
        <f t="shared" si="168"/>
        <v>51.505226158648519</v>
      </c>
      <c r="K712" s="23">
        <f t="shared" si="169"/>
        <v>30.201768008933843</v>
      </c>
    </row>
    <row r="713" spans="1:11">
      <c r="A713" s="26" t="s">
        <v>29</v>
      </c>
      <c r="B713" s="21" t="s">
        <v>30</v>
      </c>
      <c r="C713" s="22">
        <v>5823979.2599999998</v>
      </c>
      <c r="D713" s="22">
        <v>22200959</v>
      </c>
      <c r="E713" s="22">
        <v>13010948</v>
      </c>
      <c r="F713" s="22">
        <v>6674804.0599999996</v>
      </c>
      <c r="G713" s="22">
        <f t="shared" si="165"/>
        <v>850824.79999999981</v>
      </c>
      <c r="H713" s="22">
        <f t="shared" si="166"/>
        <v>6336143.9400000004</v>
      </c>
      <c r="I713" s="23">
        <f t="shared" si="167"/>
        <v>14.608994332167313</v>
      </c>
      <c r="J713" s="23">
        <f t="shared" si="168"/>
        <v>51.301442907926464</v>
      </c>
      <c r="K713" s="23">
        <f t="shared" si="169"/>
        <v>30.065386184443653</v>
      </c>
    </row>
    <row r="714" spans="1:11">
      <c r="A714" s="27" t="s">
        <v>31</v>
      </c>
      <c r="B714" s="21" t="s">
        <v>32</v>
      </c>
      <c r="C714" s="22">
        <v>827524.92</v>
      </c>
      <c r="D714" s="22">
        <v>2485632</v>
      </c>
      <c r="E714" s="22">
        <v>1177467</v>
      </c>
      <c r="F714" s="22">
        <v>828566.65</v>
      </c>
      <c r="G714" s="22">
        <f t="shared" si="165"/>
        <v>1041.7299999999814</v>
      </c>
      <c r="H714" s="22">
        <f t="shared" si="166"/>
        <v>348900.35</v>
      </c>
      <c r="I714" s="23">
        <f t="shared" si="167"/>
        <v>0.12588503074928781</v>
      </c>
      <c r="J714" s="23">
        <f t="shared" si="168"/>
        <v>70.368566592524459</v>
      </c>
      <c r="K714" s="23">
        <f t="shared" si="169"/>
        <v>33.334244570394979</v>
      </c>
    </row>
    <row r="715" spans="1:11">
      <c r="A715" s="28" t="s">
        <v>33</v>
      </c>
      <c r="B715" s="21" t="s">
        <v>34</v>
      </c>
      <c r="C715" s="22">
        <v>729774.04</v>
      </c>
      <c r="D715" s="22">
        <v>1946122</v>
      </c>
      <c r="E715" s="22">
        <v>927583</v>
      </c>
      <c r="F715" s="22">
        <v>693278.39</v>
      </c>
      <c r="G715" s="22">
        <f t="shared" si="165"/>
        <v>-36495.650000000023</v>
      </c>
      <c r="H715" s="22">
        <f t="shared" si="166"/>
        <v>234304.61</v>
      </c>
      <c r="I715" s="23">
        <f t="shared" si="167"/>
        <v>-5.0009520755219086</v>
      </c>
      <c r="J715" s="23">
        <f t="shared" si="168"/>
        <v>74.740307875413848</v>
      </c>
      <c r="K715" s="23">
        <f t="shared" si="169"/>
        <v>35.623583208041424</v>
      </c>
    </row>
    <row r="716" spans="1:11">
      <c r="A716" s="28" t="s">
        <v>35</v>
      </c>
      <c r="B716" s="21" t="s">
        <v>36</v>
      </c>
      <c r="C716" s="22">
        <v>97750.88</v>
      </c>
      <c r="D716" s="22">
        <v>539510</v>
      </c>
      <c r="E716" s="22">
        <v>249884</v>
      </c>
      <c r="F716" s="22">
        <v>135288.26</v>
      </c>
      <c r="G716" s="22">
        <f t="shared" si="165"/>
        <v>37537.380000000005</v>
      </c>
      <c r="H716" s="22">
        <f t="shared" si="166"/>
        <v>114595.73999999999</v>
      </c>
      <c r="I716" s="23">
        <f t="shared" si="167"/>
        <v>38.401066056898912</v>
      </c>
      <c r="J716" s="23">
        <f t="shared" si="168"/>
        <v>54.140425157272972</v>
      </c>
      <c r="K716" s="23">
        <f t="shared" si="169"/>
        <v>25.076135752812739</v>
      </c>
    </row>
    <row r="717" spans="1:11">
      <c r="A717" s="29" t="s">
        <v>77</v>
      </c>
      <c r="B717" s="21" t="s">
        <v>78</v>
      </c>
      <c r="C717" s="22">
        <v>69.42</v>
      </c>
      <c r="D717" s="22">
        <v>0</v>
      </c>
      <c r="E717" s="22">
        <v>0</v>
      </c>
      <c r="F717" s="22">
        <v>347.1</v>
      </c>
      <c r="G717" s="22">
        <f t="shared" si="165"/>
        <v>277.68</v>
      </c>
      <c r="H717" s="22">
        <f t="shared" si="166"/>
        <v>-347.1</v>
      </c>
      <c r="I717" s="23">
        <f t="shared" si="167"/>
        <v>400</v>
      </c>
      <c r="J717" s="23">
        <f t="shared" si="168"/>
        <v>0</v>
      </c>
      <c r="K717" s="23">
        <f t="shared" si="169"/>
        <v>0</v>
      </c>
    </row>
    <row r="718" spans="1:11">
      <c r="A718" s="27" t="s">
        <v>37</v>
      </c>
      <c r="B718" s="21" t="s">
        <v>38</v>
      </c>
      <c r="C718" s="22">
        <v>423628.2</v>
      </c>
      <c r="D718" s="22">
        <v>2870681</v>
      </c>
      <c r="E718" s="22">
        <v>944681</v>
      </c>
      <c r="F718" s="22">
        <v>344229.22</v>
      </c>
      <c r="G718" s="22">
        <f t="shared" si="165"/>
        <v>-79398.98000000004</v>
      </c>
      <c r="H718" s="22">
        <f t="shared" si="166"/>
        <v>600451.78</v>
      </c>
      <c r="I718" s="23">
        <f t="shared" si="167"/>
        <v>-18.742609675182166</v>
      </c>
      <c r="J718" s="23">
        <f t="shared" si="168"/>
        <v>36.438672948857864</v>
      </c>
      <c r="K718" s="23">
        <f t="shared" si="169"/>
        <v>11.991204177684667</v>
      </c>
    </row>
    <row r="719" spans="1:11">
      <c r="A719" s="28" t="s">
        <v>39</v>
      </c>
      <c r="B719" s="21" t="s">
        <v>40</v>
      </c>
      <c r="C719" s="22">
        <v>423628.2</v>
      </c>
      <c r="D719" s="22">
        <v>2870681</v>
      </c>
      <c r="E719" s="22">
        <v>944681</v>
      </c>
      <c r="F719" s="22">
        <v>344229.22</v>
      </c>
      <c r="G719" s="22">
        <f t="shared" si="165"/>
        <v>-79398.98000000004</v>
      </c>
      <c r="H719" s="22">
        <f t="shared" si="166"/>
        <v>600451.78</v>
      </c>
      <c r="I719" s="23">
        <f t="shared" si="167"/>
        <v>-18.742609675182166</v>
      </c>
      <c r="J719" s="23">
        <f t="shared" si="168"/>
        <v>36.438672948857864</v>
      </c>
      <c r="K719" s="23">
        <f t="shared" si="169"/>
        <v>11.991204177684667</v>
      </c>
    </row>
    <row r="720" spans="1:11" ht="25.5">
      <c r="A720" s="27" t="s">
        <v>79</v>
      </c>
      <c r="B720" s="21" t="s">
        <v>80</v>
      </c>
      <c r="C720" s="22">
        <v>858852.61</v>
      </c>
      <c r="D720" s="22">
        <v>5952110</v>
      </c>
      <c r="E720" s="22">
        <v>3989531</v>
      </c>
      <c r="F720" s="22">
        <v>1502522.03</v>
      </c>
      <c r="G720" s="22">
        <f t="shared" si="165"/>
        <v>643669.42000000004</v>
      </c>
      <c r="H720" s="22">
        <f t="shared" si="166"/>
        <v>2487008.9699999997</v>
      </c>
      <c r="I720" s="23">
        <f t="shared" si="167"/>
        <v>74.945271459325255</v>
      </c>
      <c r="J720" s="23">
        <f t="shared" si="168"/>
        <v>37.661620626584927</v>
      </c>
      <c r="K720" s="23">
        <f t="shared" si="169"/>
        <v>25.243519188993485</v>
      </c>
    </row>
    <row r="721" spans="1:11">
      <c r="A721" s="28" t="s">
        <v>81</v>
      </c>
      <c r="B721" s="21" t="s">
        <v>82</v>
      </c>
      <c r="C721" s="22">
        <v>858852.61</v>
      </c>
      <c r="D721" s="22">
        <v>5952110</v>
      </c>
      <c r="E721" s="22">
        <v>3989531</v>
      </c>
      <c r="F721" s="22">
        <v>1502522.03</v>
      </c>
      <c r="G721" s="22">
        <f t="shared" si="165"/>
        <v>643669.42000000004</v>
      </c>
      <c r="H721" s="22">
        <f t="shared" si="166"/>
        <v>2487008.9699999997</v>
      </c>
      <c r="I721" s="23">
        <f t="shared" si="167"/>
        <v>74.945271459325255</v>
      </c>
      <c r="J721" s="23">
        <f t="shared" si="168"/>
        <v>37.661620626584927</v>
      </c>
      <c r="K721" s="23">
        <f t="shared" si="169"/>
        <v>25.243519188993485</v>
      </c>
    </row>
    <row r="722" spans="1:11" ht="25.5">
      <c r="A722" s="27" t="s">
        <v>43</v>
      </c>
      <c r="B722" s="21" t="s">
        <v>44</v>
      </c>
      <c r="C722" s="22">
        <v>3713973.53</v>
      </c>
      <c r="D722" s="22">
        <v>10892536</v>
      </c>
      <c r="E722" s="22">
        <v>6899269</v>
      </c>
      <c r="F722" s="22">
        <v>3999486.16</v>
      </c>
      <c r="G722" s="22">
        <f t="shared" si="165"/>
        <v>285512.63000000035</v>
      </c>
      <c r="H722" s="22">
        <f t="shared" si="166"/>
        <v>2899782.84</v>
      </c>
      <c r="I722" s="23">
        <f t="shared" si="167"/>
        <v>7.6875246334887208</v>
      </c>
      <c r="J722" s="23">
        <f t="shared" si="168"/>
        <v>57.969708964819318</v>
      </c>
      <c r="K722" s="23">
        <f t="shared" si="169"/>
        <v>36.717676765080235</v>
      </c>
    </row>
    <row r="723" spans="1:11">
      <c r="A723" s="28" t="s">
        <v>45</v>
      </c>
      <c r="B723" s="21" t="s">
        <v>46</v>
      </c>
      <c r="C723" s="22">
        <v>15389.76</v>
      </c>
      <c r="D723" s="22">
        <v>1215221</v>
      </c>
      <c r="E723" s="22">
        <v>613743</v>
      </c>
      <c r="F723" s="22">
        <v>158086.75</v>
      </c>
      <c r="G723" s="22">
        <f t="shared" si="165"/>
        <v>142696.99</v>
      </c>
      <c r="H723" s="22">
        <f t="shared" si="166"/>
        <v>455656.25</v>
      </c>
      <c r="I723" s="23">
        <f t="shared" si="167"/>
        <v>927.22037250743369</v>
      </c>
      <c r="J723" s="23">
        <f t="shared" si="168"/>
        <v>25.757809050367985</v>
      </c>
      <c r="K723" s="23">
        <f t="shared" si="169"/>
        <v>13.008888918147399</v>
      </c>
    </row>
    <row r="724" spans="1:11" ht="25.5">
      <c r="A724" s="29" t="s">
        <v>47</v>
      </c>
      <c r="B724" s="21" t="s">
        <v>48</v>
      </c>
      <c r="C724" s="22">
        <v>15389.76</v>
      </c>
      <c r="D724" s="22">
        <v>1215221</v>
      </c>
      <c r="E724" s="22">
        <v>613743</v>
      </c>
      <c r="F724" s="22">
        <v>158086.75</v>
      </c>
      <c r="G724" s="22">
        <f t="shared" si="165"/>
        <v>142696.99</v>
      </c>
      <c r="H724" s="22">
        <f t="shared" si="166"/>
        <v>455656.25</v>
      </c>
      <c r="I724" s="23">
        <f t="shared" si="167"/>
        <v>927.22037250743369</v>
      </c>
      <c r="J724" s="23">
        <f t="shared" si="168"/>
        <v>25.757809050367985</v>
      </c>
      <c r="K724" s="23">
        <f t="shared" si="169"/>
        <v>13.008888918147399</v>
      </c>
    </row>
    <row r="725" spans="1:11" ht="25.5">
      <c r="A725" s="30" t="s">
        <v>226</v>
      </c>
      <c r="B725" s="21" t="s">
        <v>227</v>
      </c>
      <c r="C725" s="22">
        <v>15389.76</v>
      </c>
      <c r="D725" s="22">
        <v>1215221</v>
      </c>
      <c r="E725" s="22">
        <v>613743</v>
      </c>
      <c r="F725" s="22">
        <v>158086.75</v>
      </c>
      <c r="G725" s="22">
        <f t="shared" si="165"/>
        <v>142696.99</v>
      </c>
      <c r="H725" s="22">
        <f t="shared" si="166"/>
        <v>455656.25</v>
      </c>
      <c r="I725" s="23">
        <f t="shared" si="167"/>
        <v>927.22037250743369</v>
      </c>
      <c r="J725" s="23">
        <f t="shared" si="168"/>
        <v>25.757809050367985</v>
      </c>
      <c r="K725" s="23">
        <f t="shared" si="169"/>
        <v>13.008888918147399</v>
      </c>
    </row>
    <row r="726" spans="1:11" ht="51">
      <c r="A726" s="28" t="s">
        <v>159</v>
      </c>
      <c r="B726" s="21" t="s">
        <v>160</v>
      </c>
      <c r="C726" s="22">
        <v>3698583.77</v>
      </c>
      <c r="D726" s="22">
        <v>9677315</v>
      </c>
      <c r="E726" s="22">
        <v>6285526</v>
      </c>
      <c r="F726" s="22">
        <v>3841399.41</v>
      </c>
      <c r="G726" s="22">
        <f t="shared" si="165"/>
        <v>142815.64000000013</v>
      </c>
      <c r="H726" s="22">
        <f t="shared" si="166"/>
        <v>2444126.59</v>
      </c>
      <c r="I726" s="23">
        <f t="shared" si="167"/>
        <v>3.861360155160142</v>
      </c>
      <c r="J726" s="23">
        <f t="shared" si="168"/>
        <v>61.11500310395661</v>
      </c>
      <c r="K726" s="23">
        <f t="shared" si="169"/>
        <v>39.694888613215547</v>
      </c>
    </row>
    <row r="727" spans="1:11" ht="38.25">
      <c r="A727" s="29" t="s">
        <v>161</v>
      </c>
      <c r="B727" s="21" t="s">
        <v>162</v>
      </c>
      <c r="C727" s="22">
        <v>189915.24</v>
      </c>
      <c r="D727" s="22">
        <v>3847899</v>
      </c>
      <c r="E727" s="22">
        <v>2493472</v>
      </c>
      <c r="F727" s="22">
        <v>587075.21</v>
      </c>
      <c r="G727" s="22">
        <f t="shared" si="165"/>
        <v>397159.97</v>
      </c>
      <c r="H727" s="22">
        <f t="shared" si="166"/>
        <v>1906396.79</v>
      </c>
      <c r="I727" s="23">
        <f t="shared" si="167"/>
        <v>209.12485485630327</v>
      </c>
      <c r="J727" s="23">
        <f t="shared" si="168"/>
        <v>23.544487766455767</v>
      </c>
      <c r="K727" s="23">
        <f t="shared" si="169"/>
        <v>15.257032733967288</v>
      </c>
    </row>
    <row r="728" spans="1:11" ht="63.75">
      <c r="A728" s="29" t="s">
        <v>237</v>
      </c>
      <c r="B728" s="21" t="s">
        <v>238</v>
      </c>
      <c r="C728" s="22">
        <v>3508668.53</v>
      </c>
      <c r="D728" s="22">
        <v>5829416</v>
      </c>
      <c r="E728" s="22">
        <v>3792054</v>
      </c>
      <c r="F728" s="22">
        <v>3254324.2</v>
      </c>
      <c r="G728" s="22">
        <f t="shared" si="165"/>
        <v>-254344.32999999961</v>
      </c>
      <c r="H728" s="22">
        <f t="shared" si="166"/>
        <v>537729.79999999981</v>
      </c>
      <c r="I728" s="23">
        <f t="shared" si="167"/>
        <v>-7.249027026214975</v>
      </c>
      <c r="J728" s="23">
        <f t="shared" si="168"/>
        <v>85.819563750938158</v>
      </c>
      <c r="K728" s="23">
        <f t="shared" si="169"/>
        <v>55.825904344448915</v>
      </c>
    </row>
    <row r="729" spans="1:11">
      <c r="A729" s="26" t="s">
        <v>51</v>
      </c>
      <c r="B729" s="21" t="s">
        <v>52</v>
      </c>
      <c r="C729" s="22">
        <v>118832.68</v>
      </c>
      <c r="D729" s="22">
        <v>59562</v>
      </c>
      <c r="E729" s="22">
        <v>42234</v>
      </c>
      <c r="F729" s="22">
        <v>48266.85</v>
      </c>
      <c r="G729" s="22">
        <f t="shared" si="165"/>
        <v>-70565.829999999987</v>
      </c>
      <c r="H729" s="22">
        <f t="shared" si="166"/>
        <v>-6032.8499999999985</v>
      </c>
      <c r="I729" s="23">
        <f t="shared" si="167"/>
        <v>-59.382511612125555</v>
      </c>
      <c r="J729" s="23">
        <f t="shared" si="168"/>
        <v>114.2843443670976</v>
      </c>
      <c r="K729" s="23">
        <f t="shared" si="169"/>
        <v>81.03631510023169</v>
      </c>
    </row>
    <row r="730" spans="1:11">
      <c r="A730" s="27" t="s">
        <v>53</v>
      </c>
      <c r="B730" s="21" t="s">
        <v>54</v>
      </c>
      <c r="C730" s="22">
        <v>1200.68</v>
      </c>
      <c r="D730" s="22">
        <v>17079</v>
      </c>
      <c r="E730" s="22">
        <v>1500</v>
      </c>
      <c r="F730" s="22">
        <v>7463.85</v>
      </c>
      <c r="G730" s="22">
        <f t="shared" si="165"/>
        <v>6263.17</v>
      </c>
      <c r="H730" s="22">
        <f t="shared" si="166"/>
        <v>-5963.85</v>
      </c>
      <c r="I730" s="23">
        <f t="shared" si="167"/>
        <v>521.63524003064936</v>
      </c>
      <c r="J730" s="23">
        <f t="shared" si="168"/>
        <v>497.59000000000003</v>
      </c>
      <c r="K730" s="23">
        <f t="shared" si="169"/>
        <v>43.701914632004218</v>
      </c>
    </row>
    <row r="731" spans="1:11">
      <c r="A731" s="27" t="s">
        <v>185</v>
      </c>
      <c r="B731" s="21" t="s">
        <v>186</v>
      </c>
      <c r="C731" s="22">
        <v>117632</v>
      </c>
      <c r="D731" s="22">
        <v>42483</v>
      </c>
      <c r="E731" s="22">
        <v>40734</v>
      </c>
      <c r="F731" s="22">
        <v>40803</v>
      </c>
      <c r="G731" s="22">
        <f t="shared" si="165"/>
        <v>-76829</v>
      </c>
      <c r="H731" s="22">
        <f t="shared" si="166"/>
        <v>-69</v>
      </c>
      <c r="I731" s="23">
        <f t="shared" si="167"/>
        <v>-65.313010065288353</v>
      </c>
      <c r="J731" s="23">
        <f t="shared" si="168"/>
        <v>100.16939166298424</v>
      </c>
      <c r="K731" s="23">
        <f t="shared" si="169"/>
        <v>96.045477014335148</v>
      </c>
    </row>
    <row r="732" spans="1:11" ht="51">
      <c r="A732" s="28" t="s">
        <v>296</v>
      </c>
      <c r="B732" s="21" t="s">
        <v>297</v>
      </c>
      <c r="C732" s="22">
        <v>117632</v>
      </c>
      <c r="D732" s="22">
        <v>42483</v>
      </c>
      <c r="E732" s="22">
        <v>40734</v>
      </c>
      <c r="F732" s="22">
        <v>40803</v>
      </c>
      <c r="G732" s="22">
        <f t="shared" si="165"/>
        <v>-76829</v>
      </c>
      <c r="H732" s="22">
        <f t="shared" si="166"/>
        <v>-69</v>
      </c>
      <c r="I732" s="23">
        <f t="shared" si="167"/>
        <v>-65.313010065288353</v>
      </c>
      <c r="J732" s="23">
        <f t="shared" si="168"/>
        <v>100.16939166298424</v>
      </c>
      <c r="K732" s="23">
        <f t="shared" si="169"/>
        <v>96.045477014335148</v>
      </c>
    </row>
    <row r="733" spans="1:11" ht="63.75">
      <c r="A733" s="29" t="s">
        <v>300</v>
      </c>
      <c r="B733" s="21" t="s">
        <v>301</v>
      </c>
      <c r="C733" s="22">
        <v>117632</v>
      </c>
      <c r="D733" s="22">
        <v>42483</v>
      </c>
      <c r="E733" s="22">
        <v>40734</v>
      </c>
      <c r="F733" s="22">
        <v>40803</v>
      </c>
      <c r="G733" s="22">
        <f t="shared" si="165"/>
        <v>-76829</v>
      </c>
      <c r="H733" s="22">
        <f t="shared" si="166"/>
        <v>-69</v>
      </c>
      <c r="I733" s="23">
        <f t="shared" si="167"/>
        <v>-65.313010065288353</v>
      </c>
      <c r="J733" s="23">
        <f t="shared" si="168"/>
        <v>100.16939166298424</v>
      </c>
      <c r="K733" s="23">
        <f t="shared" si="169"/>
        <v>96.045477014335148</v>
      </c>
    </row>
    <row r="734" spans="1:11">
      <c r="A734" s="20"/>
      <c r="B734" s="21" t="s">
        <v>55</v>
      </c>
      <c r="C734" s="22">
        <v>5816249.5700000003</v>
      </c>
      <c r="D734" s="22">
        <v>-2967483</v>
      </c>
      <c r="E734" s="22">
        <v>-254000</v>
      </c>
      <c r="F734" s="22">
        <v>3740778.56</v>
      </c>
      <c r="G734" s="22">
        <f t="shared" si="165"/>
        <v>-2075471.0100000002</v>
      </c>
      <c r="H734" s="22">
        <f t="shared" si="166"/>
        <v>-3994778.56</v>
      </c>
      <c r="I734" s="23">
        <f t="shared" si="167"/>
        <v>-35.684008827702357</v>
      </c>
      <c r="J734" s="23">
        <f t="shared" si="168"/>
        <v>-1472.7474645669292</v>
      </c>
      <c r="K734" s="23">
        <f t="shared" si="169"/>
        <v>-126.05897186268633</v>
      </c>
    </row>
    <row r="735" spans="1:11">
      <c r="A735" s="20" t="s">
        <v>56</v>
      </c>
      <c r="B735" s="21" t="s">
        <v>57</v>
      </c>
      <c r="C735" s="22">
        <v>-5816249.5700000003</v>
      </c>
      <c r="D735" s="22">
        <v>2967483</v>
      </c>
      <c r="E735" s="22">
        <v>254000</v>
      </c>
      <c r="F735" s="22">
        <v>-3740778.56</v>
      </c>
      <c r="G735" s="22">
        <f t="shared" si="165"/>
        <v>2075471.0100000002</v>
      </c>
      <c r="H735" s="22">
        <f t="shared" si="166"/>
        <v>3994778.56</v>
      </c>
      <c r="I735" s="23">
        <f t="shared" si="167"/>
        <v>-35.684008827702357</v>
      </c>
      <c r="J735" s="23">
        <f t="shared" si="168"/>
        <v>-1472.7474645669292</v>
      </c>
      <c r="K735" s="23">
        <f t="shared" si="169"/>
        <v>-126.05897186268633</v>
      </c>
    </row>
    <row r="736" spans="1:11">
      <c r="A736" s="26" t="s">
        <v>58</v>
      </c>
      <c r="B736" s="21" t="s">
        <v>59</v>
      </c>
      <c r="C736" s="22">
        <v>-5816249.5700000003</v>
      </c>
      <c r="D736" s="22">
        <v>2967483</v>
      </c>
      <c r="E736" s="22">
        <v>254000</v>
      </c>
      <c r="F736" s="22">
        <v>-3740778.56</v>
      </c>
      <c r="G736" s="22">
        <f t="shared" si="165"/>
        <v>2075471.0100000002</v>
      </c>
      <c r="H736" s="22">
        <f t="shared" si="166"/>
        <v>3994778.56</v>
      </c>
      <c r="I736" s="23">
        <f t="shared" si="167"/>
        <v>-35.684008827702357</v>
      </c>
      <c r="J736" s="23">
        <f t="shared" si="168"/>
        <v>-1472.7474645669292</v>
      </c>
      <c r="K736" s="23">
        <f t="shared" si="169"/>
        <v>-126.05897186268633</v>
      </c>
    </row>
    <row r="737" spans="1:11" ht="25.5">
      <c r="A737" s="27" t="s">
        <v>147</v>
      </c>
      <c r="B737" s="21" t="s">
        <v>148</v>
      </c>
      <c r="C737" s="22">
        <v>-1709912.96</v>
      </c>
      <c r="D737" s="22">
        <v>2967483</v>
      </c>
      <c r="E737" s="22">
        <v>254000</v>
      </c>
      <c r="F737" s="22">
        <v>-2967480.34</v>
      </c>
      <c r="G737" s="22">
        <f t="shared" si="165"/>
        <v>-1257567.3799999999</v>
      </c>
      <c r="H737" s="22">
        <f t="shared" si="166"/>
        <v>3221480.34</v>
      </c>
      <c r="I737" s="23">
        <f t="shared" si="167"/>
        <v>73.545695565697088</v>
      </c>
      <c r="J737" s="23">
        <f t="shared" si="168"/>
        <v>-1168.2993464566928</v>
      </c>
      <c r="K737" s="23">
        <f t="shared" si="169"/>
        <v>-99.99991036174427</v>
      </c>
    </row>
    <row r="738" spans="1:11" s="35" customFormat="1" ht="25.5">
      <c r="A738" s="36" t="s">
        <v>717</v>
      </c>
      <c r="B738" s="32" t="s">
        <v>423</v>
      </c>
      <c r="C738" s="33"/>
      <c r="D738" s="33"/>
      <c r="E738" s="33"/>
      <c r="F738" s="33"/>
      <c r="G738" s="33"/>
      <c r="H738" s="33"/>
      <c r="I738" s="34"/>
      <c r="J738" s="34"/>
      <c r="K738" s="34"/>
    </row>
    <row r="739" spans="1:11">
      <c r="A739" s="20" t="s">
        <v>21</v>
      </c>
      <c r="B739" s="21" t="s">
        <v>22</v>
      </c>
      <c r="C739" s="22">
        <v>1338467.1299999999</v>
      </c>
      <c r="D739" s="22">
        <v>3948533</v>
      </c>
      <c r="E739" s="22">
        <v>1850229</v>
      </c>
      <c r="F739" s="22">
        <v>1499289.06</v>
      </c>
      <c r="G739" s="22">
        <f t="shared" ref="G739:G753" si="170">F739-C739</f>
        <v>160821.93000000017</v>
      </c>
      <c r="H739" s="22">
        <f t="shared" ref="H739:H753" si="171">E739-F739</f>
        <v>350939.93999999994</v>
      </c>
      <c r="I739" s="23">
        <f t="shared" ref="I739:I753" si="172">IF(ISERROR(F739/C739),0,F739/C739*100-100)</f>
        <v>12.015381356432727</v>
      </c>
      <c r="J739" s="23">
        <f t="shared" ref="J739:J753" si="173">IF(ISERROR(F739/E739),0,F739/E739*100)</f>
        <v>81.032621367409121</v>
      </c>
      <c r="K739" s="23">
        <f t="shared" ref="K739:K753" si="174">IF(ISERROR(F739/D739),0,F739/D739*100)</f>
        <v>37.970787125243731</v>
      </c>
    </row>
    <row r="740" spans="1:11">
      <c r="A740" s="26" t="s">
        <v>93</v>
      </c>
      <c r="B740" s="21" t="s">
        <v>94</v>
      </c>
      <c r="C740" s="22">
        <v>93639.03</v>
      </c>
      <c r="D740" s="22">
        <v>409400</v>
      </c>
      <c r="E740" s="22">
        <v>257619</v>
      </c>
      <c r="F740" s="22">
        <v>62490.6</v>
      </c>
      <c r="G740" s="22">
        <f t="shared" si="170"/>
        <v>-31148.43</v>
      </c>
      <c r="H740" s="22">
        <f t="shared" si="171"/>
        <v>195128.4</v>
      </c>
      <c r="I740" s="23">
        <f t="shared" si="172"/>
        <v>-33.264366365179129</v>
      </c>
      <c r="J740" s="23">
        <f t="shared" si="173"/>
        <v>24.256984151013704</v>
      </c>
      <c r="K740" s="23">
        <f t="shared" si="174"/>
        <v>15.263947239863215</v>
      </c>
    </row>
    <row r="741" spans="1:11">
      <c r="A741" s="26" t="s">
        <v>67</v>
      </c>
      <c r="B741" s="21" t="s">
        <v>68</v>
      </c>
      <c r="C741" s="22">
        <v>1244828.1000000001</v>
      </c>
      <c r="D741" s="22">
        <v>3539133</v>
      </c>
      <c r="E741" s="22">
        <v>1592610</v>
      </c>
      <c r="F741" s="22">
        <v>1436798.46</v>
      </c>
      <c r="G741" s="22">
        <f t="shared" si="170"/>
        <v>191970.35999999987</v>
      </c>
      <c r="H741" s="22">
        <f t="shared" si="171"/>
        <v>155811.54000000004</v>
      </c>
      <c r="I741" s="23">
        <f t="shared" si="172"/>
        <v>15.421435296969904</v>
      </c>
      <c r="J741" s="23">
        <f t="shared" si="173"/>
        <v>90.216591632603084</v>
      </c>
      <c r="K741" s="23">
        <f t="shared" si="174"/>
        <v>40.597470058344797</v>
      </c>
    </row>
    <row r="742" spans="1:11" ht="25.5">
      <c r="A742" s="27" t="s">
        <v>103</v>
      </c>
      <c r="B742" s="21" t="s">
        <v>104</v>
      </c>
      <c r="C742" s="22">
        <v>1244828.1000000001</v>
      </c>
      <c r="D742" s="22">
        <v>3539133</v>
      </c>
      <c r="E742" s="22">
        <v>1592610</v>
      </c>
      <c r="F742" s="22">
        <v>1436798.46</v>
      </c>
      <c r="G742" s="22">
        <f t="shared" si="170"/>
        <v>191970.35999999987</v>
      </c>
      <c r="H742" s="22">
        <f t="shared" si="171"/>
        <v>155811.54000000004</v>
      </c>
      <c r="I742" s="23">
        <f t="shared" si="172"/>
        <v>15.421435296969904</v>
      </c>
      <c r="J742" s="23">
        <f t="shared" si="173"/>
        <v>90.216591632603084</v>
      </c>
      <c r="K742" s="23">
        <f t="shared" si="174"/>
        <v>40.597470058344797</v>
      </c>
    </row>
    <row r="743" spans="1:11" ht="38.25">
      <c r="A743" s="28" t="s">
        <v>105</v>
      </c>
      <c r="B743" s="21" t="s">
        <v>106</v>
      </c>
      <c r="C743" s="22">
        <v>1244828.1000000001</v>
      </c>
      <c r="D743" s="22">
        <v>3539133</v>
      </c>
      <c r="E743" s="22">
        <v>1592610</v>
      </c>
      <c r="F743" s="22">
        <v>1436798.46</v>
      </c>
      <c r="G743" s="22">
        <f t="shared" si="170"/>
        <v>191970.35999999987</v>
      </c>
      <c r="H743" s="22">
        <f t="shared" si="171"/>
        <v>155811.54000000004</v>
      </c>
      <c r="I743" s="23">
        <f t="shared" si="172"/>
        <v>15.421435296969904</v>
      </c>
      <c r="J743" s="23">
        <f t="shared" si="173"/>
        <v>90.216591632603084</v>
      </c>
      <c r="K743" s="23">
        <f t="shared" si="174"/>
        <v>40.597470058344797</v>
      </c>
    </row>
    <row r="744" spans="1:11" ht="89.25">
      <c r="A744" s="29" t="s">
        <v>447</v>
      </c>
      <c r="B744" s="21" t="s">
        <v>448</v>
      </c>
      <c r="C744" s="22">
        <v>1244828.1000000001</v>
      </c>
      <c r="D744" s="22">
        <v>3539133</v>
      </c>
      <c r="E744" s="22">
        <v>1592610</v>
      </c>
      <c r="F744" s="22">
        <v>1436798.46</v>
      </c>
      <c r="G744" s="22">
        <f t="shared" si="170"/>
        <v>191970.35999999987</v>
      </c>
      <c r="H744" s="22">
        <f t="shared" si="171"/>
        <v>155811.54000000004</v>
      </c>
      <c r="I744" s="23">
        <f t="shared" si="172"/>
        <v>15.421435296969904</v>
      </c>
      <c r="J744" s="23">
        <f t="shared" si="173"/>
        <v>90.216591632603084</v>
      </c>
      <c r="K744" s="23">
        <f t="shared" si="174"/>
        <v>40.597470058344797</v>
      </c>
    </row>
    <row r="745" spans="1:11">
      <c r="A745" s="20" t="s">
        <v>27</v>
      </c>
      <c r="B745" s="21" t="s">
        <v>28</v>
      </c>
      <c r="C745" s="22">
        <v>1072371.23</v>
      </c>
      <c r="D745" s="22">
        <v>3948533</v>
      </c>
      <c r="E745" s="22">
        <v>1850229</v>
      </c>
      <c r="F745" s="22">
        <v>1364596.21</v>
      </c>
      <c r="G745" s="22">
        <f t="shared" si="170"/>
        <v>292224.98</v>
      </c>
      <c r="H745" s="22">
        <f t="shared" si="171"/>
        <v>485632.79000000004</v>
      </c>
      <c r="I745" s="23">
        <f t="shared" si="172"/>
        <v>27.250356203606856</v>
      </c>
      <c r="J745" s="23">
        <f t="shared" si="173"/>
        <v>73.752827893195914</v>
      </c>
      <c r="K745" s="23">
        <f t="shared" si="174"/>
        <v>34.559574657220793</v>
      </c>
    </row>
    <row r="746" spans="1:11">
      <c r="A746" s="26" t="s">
        <v>29</v>
      </c>
      <c r="B746" s="21" t="s">
        <v>30</v>
      </c>
      <c r="C746" s="22">
        <v>1072371.23</v>
      </c>
      <c r="D746" s="22">
        <v>3948533</v>
      </c>
      <c r="E746" s="22">
        <v>1850229</v>
      </c>
      <c r="F746" s="22">
        <v>1364596.21</v>
      </c>
      <c r="G746" s="22">
        <f t="shared" si="170"/>
        <v>292224.98</v>
      </c>
      <c r="H746" s="22">
        <f t="shared" si="171"/>
        <v>485632.79000000004</v>
      </c>
      <c r="I746" s="23">
        <f t="shared" si="172"/>
        <v>27.250356203606856</v>
      </c>
      <c r="J746" s="23">
        <f t="shared" si="173"/>
        <v>73.752827893195914</v>
      </c>
      <c r="K746" s="23">
        <f t="shared" si="174"/>
        <v>34.559574657220793</v>
      </c>
    </row>
    <row r="747" spans="1:11">
      <c r="A747" s="27" t="s">
        <v>37</v>
      </c>
      <c r="B747" s="21" t="s">
        <v>38</v>
      </c>
      <c r="C747" s="22">
        <v>1024772.52</v>
      </c>
      <c r="D747" s="22">
        <v>3539133</v>
      </c>
      <c r="E747" s="22">
        <v>1592610</v>
      </c>
      <c r="F747" s="22">
        <v>1302105.6100000001</v>
      </c>
      <c r="G747" s="22">
        <f t="shared" si="170"/>
        <v>277333.09000000008</v>
      </c>
      <c r="H747" s="22">
        <f t="shared" si="171"/>
        <v>290504.3899999999</v>
      </c>
      <c r="I747" s="23">
        <f t="shared" si="172"/>
        <v>27.062892943304149</v>
      </c>
      <c r="J747" s="23">
        <f t="shared" si="173"/>
        <v>81.759226050319924</v>
      </c>
      <c r="K747" s="23">
        <f t="shared" si="174"/>
        <v>36.791655187866631</v>
      </c>
    </row>
    <row r="748" spans="1:11">
      <c r="A748" s="28" t="s">
        <v>39</v>
      </c>
      <c r="B748" s="21" t="s">
        <v>40</v>
      </c>
      <c r="C748" s="22">
        <v>1024772.52</v>
      </c>
      <c r="D748" s="22">
        <v>3539133</v>
      </c>
      <c r="E748" s="22">
        <v>1592610</v>
      </c>
      <c r="F748" s="22">
        <v>1302105.6100000001</v>
      </c>
      <c r="G748" s="22">
        <f t="shared" si="170"/>
        <v>277333.09000000008</v>
      </c>
      <c r="H748" s="22">
        <f t="shared" si="171"/>
        <v>290504.3899999999</v>
      </c>
      <c r="I748" s="23">
        <f t="shared" si="172"/>
        <v>27.062892943304149</v>
      </c>
      <c r="J748" s="23">
        <f t="shared" si="173"/>
        <v>81.759226050319924</v>
      </c>
      <c r="K748" s="23">
        <f t="shared" si="174"/>
        <v>36.791655187866631</v>
      </c>
    </row>
    <row r="749" spans="1:11" ht="25.5">
      <c r="A749" s="27" t="s">
        <v>43</v>
      </c>
      <c r="B749" s="21" t="s">
        <v>44</v>
      </c>
      <c r="C749" s="22">
        <v>47598.71</v>
      </c>
      <c r="D749" s="22">
        <v>409400</v>
      </c>
      <c r="E749" s="22">
        <v>257619</v>
      </c>
      <c r="F749" s="22">
        <v>62490.6</v>
      </c>
      <c r="G749" s="22">
        <f t="shared" si="170"/>
        <v>14891.89</v>
      </c>
      <c r="H749" s="22">
        <f t="shared" si="171"/>
        <v>195128.4</v>
      </c>
      <c r="I749" s="23">
        <f t="shared" si="172"/>
        <v>31.286331079140581</v>
      </c>
      <c r="J749" s="23">
        <f t="shared" si="173"/>
        <v>24.256984151013704</v>
      </c>
      <c r="K749" s="23">
        <f t="shared" si="174"/>
        <v>15.263947239863215</v>
      </c>
    </row>
    <row r="750" spans="1:11">
      <c r="A750" s="28" t="s">
        <v>183</v>
      </c>
      <c r="B750" s="21" t="s">
        <v>184</v>
      </c>
      <c r="C750" s="22">
        <v>47598.71</v>
      </c>
      <c r="D750" s="22">
        <v>409400</v>
      </c>
      <c r="E750" s="22">
        <v>257619</v>
      </c>
      <c r="F750" s="22">
        <v>62490.6</v>
      </c>
      <c r="G750" s="22">
        <f t="shared" si="170"/>
        <v>14891.89</v>
      </c>
      <c r="H750" s="22">
        <f t="shared" si="171"/>
        <v>195128.4</v>
      </c>
      <c r="I750" s="23">
        <f t="shared" si="172"/>
        <v>31.286331079140581</v>
      </c>
      <c r="J750" s="23">
        <f t="shared" si="173"/>
        <v>24.256984151013704</v>
      </c>
      <c r="K750" s="23">
        <f t="shared" si="174"/>
        <v>15.263947239863215</v>
      </c>
    </row>
    <row r="751" spans="1:11">
      <c r="A751" s="20"/>
      <c r="B751" s="21" t="s">
        <v>55</v>
      </c>
      <c r="C751" s="22">
        <v>266095.90000000002</v>
      </c>
      <c r="D751" s="22">
        <v>0</v>
      </c>
      <c r="E751" s="22">
        <v>0</v>
      </c>
      <c r="F751" s="22">
        <v>134692.85</v>
      </c>
      <c r="G751" s="22">
        <f t="shared" si="170"/>
        <v>-131403.05000000002</v>
      </c>
      <c r="H751" s="22">
        <f t="shared" si="171"/>
        <v>-134692.85</v>
      </c>
      <c r="I751" s="23">
        <f t="shared" si="172"/>
        <v>-49.381839404515439</v>
      </c>
      <c r="J751" s="23">
        <f t="shared" si="173"/>
        <v>0</v>
      </c>
      <c r="K751" s="23">
        <f t="shared" si="174"/>
        <v>0</v>
      </c>
    </row>
    <row r="752" spans="1:11">
      <c r="A752" s="20" t="s">
        <v>56</v>
      </c>
      <c r="B752" s="21" t="s">
        <v>57</v>
      </c>
      <c r="C752" s="22">
        <v>-266095.90000000002</v>
      </c>
      <c r="D752" s="22">
        <v>0</v>
      </c>
      <c r="E752" s="22">
        <v>0</v>
      </c>
      <c r="F752" s="22">
        <v>-134692.85</v>
      </c>
      <c r="G752" s="22">
        <f t="shared" si="170"/>
        <v>131403.05000000002</v>
      </c>
      <c r="H752" s="22">
        <f t="shared" si="171"/>
        <v>134692.85</v>
      </c>
      <c r="I752" s="23">
        <f t="shared" si="172"/>
        <v>-49.381839404515439</v>
      </c>
      <c r="J752" s="23">
        <f t="shared" si="173"/>
        <v>0</v>
      </c>
      <c r="K752" s="23">
        <f t="shared" si="174"/>
        <v>0</v>
      </c>
    </row>
    <row r="753" spans="1:11">
      <c r="A753" s="26" t="s">
        <v>58</v>
      </c>
      <c r="B753" s="21" t="s">
        <v>59</v>
      </c>
      <c r="C753" s="22">
        <v>-266095.90000000002</v>
      </c>
      <c r="D753" s="22">
        <v>0</v>
      </c>
      <c r="E753" s="22">
        <v>0</v>
      </c>
      <c r="F753" s="22">
        <v>-134692.85</v>
      </c>
      <c r="G753" s="22">
        <f t="shared" si="170"/>
        <v>131403.05000000002</v>
      </c>
      <c r="H753" s="22">
        <f t="shared" si="171"/>
        <v>134692.85</v>
      </c>
      <c r="I753" s="23">
        <f t="shared" si="172"/>
        <v>-49.381839404515439</v>
      </c>
      <c r="J753" s="23">
        <f t="shared" si="173"/>
        <v>0</v>
      </c>
      <c r="K753" s="23">
        <f t="shared" si="174"/>
        <v>0</v>
      </c>
    </row>
    <row r="754" spans="1:11" s="35" customFormat="1" ht="25.5">
      <c r="A754" s="31" t="s">
        <v>125</v>
      </c>
      <c r="B754" s="32" t="s">
        <v>126</v>
      </c>
      <c r="C754" s="33"/>
      <c r="D754" s="33"/>
      <c r="E754" s="33"/>
      <c r="F754" s="33"/>
      <c r="G754" s="33"/>
      <c r="H754" s="33"/>
      <c r="I754" s="34"/>
      <c r="J754" s="34"/>
      <c r="K754" s="34"/>
    </row>
    <row r="755" spans="1:11">
      <c r="A755" s="20" t="s">
        <v>21</v>
      </c>
      <c r="B755" s="21" t="s">
        <v>22</v>
      </c>
      <c r="C755" s="22">
        <v>10506006.109999999</v>
      </c>
      <c r="D755" s="22">
        <v>10503976</v>
      </c>
      <c r="E755" s="22">
        <v>4497448</v>
      </c>
      <c r="F755" s="22">
        <v>7664868.71</v>
      </c>
      <c r="G755" s="22">
        <f t="shared" ref="G755:G787" si="175">F755-C755</f>
        <v>-2841137.3999999994</v>
      </c>
      <c r="H755" s="22">
        <f t="shared" ref="H755:H787" si="176">E755-F755</f>
        <v>-3167420.71</v>
      </c>
      <c r="I755" s="23">
        <f t="shared" ref="I755:I787" si="177">IF(ISERROR(F755/C755),0,F755/C755*100-100)</f>
        <v>-27.042982559240102</v>
      </c>
      <c r="J755" s="23">
        <f t="shared" ref="J755:J787" si="178">IF(ISERROR(F755/E755),0,F755/E755*100)</f>
        <v>170.42706686102875</v>
      </c>
      <c r="K755" s="23">
        <f t="shared" ref="K755:K787" si="179">IF(ISERROR(F755/D755),0,F755/D755*100)</f>
        <v>72.971117889073625</v>
      </c>
    </row>
    <row r="756" spans="1:11">
      <c r="A756" s="26" t="s">
        <v>93</v>
      </c>
      <c r="B756" s="21" t="s">
        <v>94</v>
      </c>
      <c r="C756" s="22">
        <v>3594037.11</v>
      </c>
      <c r="D756" s="22">
        <v>3026696</v>
      </c>
      <c r="E756" s="22">
        <v>1191927</v>
      </c>
      <c r="F756" s="22">
        <v>565279.31000000006</v>
      </c>
      <c r="G756" s="22">
        <f t="shared" si="175"/>
        <v>-3028757.8</v>
      </c>
      <c r="H756" s="22">
        <f t="shared" si="176"/>
        <v>626647.68999999994</v>
      </c>
      <c r="I756" s="23">
        <f t="shared" si="177"/>
        <v>-84.271745318734332</v>
      </c>
      <c r="J756" s="23">
        <f t="shared" si="178"/>
        <v>47.425665330175427</v>
      </c>
      <c r="K756" s="23">
        <f t="shared" si="179"/>
        <v>18.676448179797379</v>
      </c>
    </row>
    <row r="757" spans="1:11">
      <c r="A757" s="26" t="s">
        <v>67</v>
      </c>
      <c r="B757" s="21" t="s">
        <v>68</v>
      </c>
      <c r="C757" s="22">
        <v>66952</v>
      </c>
      <c r="D757" s="22">
        <v>423185</v>
      </c>
      <c r="E757" s="22">
        <v>164373</v>
      </c>
      <c r="F757" s="22">
        <v>45494.400000000001</v>
      </c>
      <c r="G757" s="22">
        <f t="shared" si="175"/>
        <v>-21457.599999999999</v>
      </c>
      <c r="H757" s="22">
        <f t="shared" si="176"/>
        <v>118878.6</v>
      </c>
      <c r="I757" s="23">
        <f t="shared" si="177"/>
        <v>-32.049229298601972</v>
      </c>
      <c r="J757" s="23">
        <f t="shared" si="178"/>
        <v>27.677538281834607</v>
      </c>
      <c r="K757" s="23">
        <f t="shared" si="179"/>
        <v>10.750475560334133</v>
      </c>
    </row>
    <row r="758" spans="1:11">
      <c r="A758" s="27" t="s">
        <v>69</v>
      </c>
      <c r="B758" s="21" t="s">
        <v>70</v>
      </c>
      <c r="C758" s="22">
        <v>66952</v>
      </c>
      <c r="D758" s="22">
        <v>35000</v>
      </c>
      <c r="E758" s="22">
        <v>93373</v>
      </c>
      <c r="F758" s="22">
        <v>29910</v>
      </c>
      <c r="G758" s="22">
        <f t="shared" si="175"/>
        <v>-37042</v>
      </c>
      <c r="H758" s="22">
        <f t="shared" si="176"/>
        <v>63463</v>
      </c>
      <c r="I758" s="23">
        <f t="shared" si="177"/>
        <v>-55.326203847532561</v>
      </c>
      <c r="J758" s="23">
        <f t="shared" si="178"/>
        <v>32.032814625212858</v>
      </c>
      <c r="K758" s="23">
        <f t="shared" si="179"/>
        <v>85.457142857142856</v>
      </c>
    </row>
    <row r="759" spans="1:11">
      <c r="A759" s="28" t="s">
        <v>71</v>
      </c>
      <c r="B759" s="21" t="s">
        <v>72</v>
      </c>
      <c r="C759" s="22">
        <v>66952</v>
      </c>
      <c r="D759" s="22">
        <v>35000</v>
      </c>
      <c r="E759" s="22">
        <v>93373</v>
      </c>
      <c r="F759" s="22">
        <v>29910</v>
      </c>
      <c r="G759" s="22">
        <f t="shared" si="175"/>
        <v>-37042</v>
      </c>
      <c r="H759" s="22">
        <f t="shared" si="176"/>
        <v>63463</v>
      </c>
      <c r="I759" s="23">
        <f t="shared" si="177"/>
        <v>-55.326203847532561</v>
      </c>
      <c r="J759" s="23">
        <f t="shared" si="178"/>
        <v>32.032814625212858</v>
      </c>
      <c r="K759" s="23">
        <f t="shared" si="179"/>
        <v>85.457142857142856</v>
      </c>
    </row>
    <row r="760" spans="1:11" ht="25.5">
      <c r="A760" s="29" t="s">
        <v>73</v>
      </c>
      <c r="B760" s="21" t="s">
        <v>74</v>
      </c>
      <c r="C760" s="22">
        <v>66952</v>
      </c>
      <c r="D760" s="22">
        <v>35000</v>
      </c>
      <c r="E760" s="22">
        <v>93373</v>
      </c>
      <c r="F760" s="22">
        <v>29910</v>
      </c>
      <c r="G760" s="22">
        <f t="shared" si="175"/>
        <v>-37042</v>
      </c>
      <c r="H760" s="22">
        <f t="shared" si="176"/>
        <v>63463</v>
      </c>
      <c r="I760" s="23">
        <f t="shared" si="177"/>
        <v>-55.326203847532561</v>
      </c>
      <c r="J760" s="23">
        <f t="shared" si="178"/>
        <v>32.032814625212858</v>
      </c>
      <c r="K760" s="23">
        <f t="shared" si="179"/>
        <v>85.457142857142856</v>
      </c>
    </row>
    <row r="761" spans="1:11" ht="25.5">
      <c r="A761" s="30" t="s">
        <v>75</v>
      </c>
      <c r="B761" s="21" t="s">
        <v>76</v>
      </c>
      <c r="C761" s="22">
        <v>10500</v>
      </c>
      <c r="D761" s="22">
        <v>11000</v>
      </c>
      <c r="E761" s="22">
        <v>5500</v>
      </c>
      <c r="F761" s="22">
        <v>11000</v>
      </c>
      <c r="G761" s="22">
        <f t="shared" si="175"/>
        <v>500</v>
      </c>
      <c r="H761" s="22">
        <f t="shared" si="176"/>
        <v>-5500</v>
      </c>
      <c r="I761" s="23">
        <f t="shared" si="177"/>
        <v>4.7619047619047734</v>
      </c>
      <c r="J761" s="23">
        <f t="shared" si="178"/>
        <v>200</v>
      </c>
      <c r="K761" s="23">
        <f t="shared" si="179"/>
        <v>100</v>
      </c>
    </row>
    <row r="762" spans="1:11" ht="25.5">
      <c r="A762" s="30" t="s">
        <v>95</v>
      </c>
      <c r="B762" s="21" t="s">
        <v>96</v>
      </c>
      <c r="C762" s="22">
        <v>56452</v>
      </c>
      <c r="D762" s="22">
        <v>24000</v>
      </c>
      <c r="E762" s="22">
        <v>87873</v>
      </c>
      <c r="F762" s="22">
        <v>18910</v>
      </c>
      <c r="G762" s="22">
        <f t="shared" si="175"/>
        <v>-37542</v>
      </c>
      <c r="H762" s="22">
        <f t="shared" si="176"/>
        <v>68963</v>
      </c>
      <c r="I762" s="23">
        <f t="shared" si="177"/>
        <v>-66.502515411322889</v>
      </c>
      <c r="J762" s="23">
        <f t="shared" si="178"/>
        <v>21.5196931935862</v>
      </c>
      <c r="K762" s="23">
        <f t="shared" si="179"/>
        <v>78.791666666666671</v>
      </c>
    </row>
    <row r="763" spans="1:11" ht="25.5">
      <c r="A763" s="27" t="s">
        <v>103</v>
      </c>
      <c r="B763" s="21" t="s">
        <v>104</v>
      </c>
      <c r="C763" s="22">
        <v>0</v>
      </c>
      <c r="D763" s="22">
        <v>388185</v>
      </c>
      <c r="E763" s="22">
        <v>71000</v>
      </c>
      <c r="F763" s="22">
        <v>15584.4</v>
      </c>
      <c r="G763" s="22">
        <f t="shared" si="175"/>
        <v>15584.4</v>
      </c>
      <c r="H763" s="22">
        <f t="shared" si="176"/>
        <v>55415.6</v>
      </c>
      <c r="I763" s="23">
        <f t="shared" si="177"/>
        <v>0</v>
      </c>
      <c r="J763" s="23">
        <f t="shared" si="178"/>
        <v>21.949859154929577</v>
      </c>
      <c r="K763" s="23">
        <f t="shared" si="179"/>
        <v>4.0146837203910506</v>
      </c>
    </row>
    <row r="764" spans="1:11" ht="38.25">
      <c r="A764" s="28" t="s">
        <v>105</v>
      </c>
      <c r="B764" s="21" t="s">
        <v>106</v>
      </c>
      <c r="C764" s="22">
        <v>0</v>
      </c>
      <c r="D764" s="22">
        <v>388185</v>
      </c>
      <c r="E764" s="22">
        <v>71000</v>
      </c>
      <c r="F764" s="22">
        <v>15584.4</v>
      </c>
      <c r="G764" s="22">
        <f t="shared" si="175"/>
        <v>15584.4</v>
      </c>
      <c r="H764" s="22">
        <f t="shared" si="176"/>
        <v>55415.6</v>
      </c>
      <c r="I764" s="23">
        <f t="shared" si="177"/>
        <v>0</v>
      </c>
      <c r="J764" s="23">
        <f t="shared" si="178"/>
        <v>21.949859154929577</v>
      </c>
      <c r="K764" s="23">
        <f t="shared" si="179"/>
        <v>4.0146837203910506</v>
      </c>
    </row>
    <row r="765" spans="1:11" ht="51">
      <c r="A765" s="29" t="s">
        <v>107</v>
      </c>
      <c r="B765" s="21" t="s">
        <v>108</v>
      </c>
      <c r="C765" s="22">
        <v>0</v>
      </c>
      <c r="D765" s="22">
        <v>311532</v>
      </c>
      <c r="E765" s="22">
        <v>71000</v>
      </c>
      <c r="F765" s="22">
        <v>15584.4</v>
      </c>
      <c r="G765" s="22">
        <f t="shared" si="175"/>
        <v>15584.4</v>
      </c>
      <c r="H765" s="22">
        <f t="shared" si="176"/>
        <v>55415.6</v>
      </c>
      <c r="I765" s="23">
        <f t="shared" si="177"/>
        <v>0</v>
      </c>
      <c r="J765" s="23">
        <f t="shared" si="178"/>
        <v>21.949859154929577</v>
      </c>
      <c r="K765" s="23">
        <f t="shared" si="179"/>
        <v>5.00250375563345</v>
      </c>
    </row>
    <row r="766" spans="1:11" ht="89.25">
      <c r="A766" s="29" t="s">
        <v>769</v>
      </c>
      <c r="B766" s="21" t="s">
        <v>770</v>
      </c>
      <c r="C766" s="22">
        <v>0</v>
      </c>
      <c r="D766" s="22">
        <v>76653</v>
      </c>
      <c r="E766" s="22">
        <v>0</v>
      </c>
      <c r="F766" s="22">
        <v>0</v>
      </c>
      <c r="G766" s="22">
        <f t="shared" si="175"/>
        <v>0</v>
      </c>
      <c r="H766" s="22">
        <f t="shared" si="176"/>
        <v>0</v>
      </c>
      <c r="I766" s="23">
        <f t="shared" si="177"/>
        <v>0</v>
      </c>
      <c r="J766" s="23">
        <f t="shared" si="178"/>
        <v>0</v>
      </c>
      <c r="K766" s="23">
        <f t="shared" si="179"/>
        <v>0</v>
      </c>
    </row>
    <row r="767" spans="1:11">
      <c r="A767" s="26" t="s">
        <v>23</v>
      </c>
      <c r="B767" s="21" t="s">
        <v>24</v>
      </c>
      <c r="C767" s="22">
        <v>6845017</v>
      </c>
      <c r="D767" s="22">
        <v>7054095</v>
      </c>
      <c r="E767" s="22">
        <v>3141148</v>
      </c>
      <c r="F767" s="22">
        <v>7054095</v>
      </c>
      <c r="G767" s="22">
        <f t="shared" si="175"/>
        <v>209078</v>
      </c>
      <c r="H767" s="22">
        <f t="shared" si="176"/>
        <v>-3912947</v>
      </c>
      <c r="I767" s="23">
        <f t="shared" si="177"/>
        <v>3.0544555258226609</v>
      </c>
      <c r="J767" s="23">
        <f t="shared" si="178"/>
        <v>224.5706028496588</v>
      </c>
      <c r="K767" s="23">
        <f t="shared" si="179"/>
        <v>100</v>
      </c>
    </row>
    <row r="768" spans="1:11">
      <c r="A768" s="27" t="s">
        <v>25</v>
      </c>
      <c r="B768" s="21" t="s">
        <v>26</v>
      </c>
      <c r="C768" s="22">
        <v>6845017</v>
      </c>
      <c r="D768" s="22">
        <v>7054095</v>
      </c>
      <c r="E768" s="22">
        <v>3141148</v>
      </c>
      <c r="F768" s="22">
        <v>7054095</v>
      </c>
      <c r="G768" s="22">
        <f t="shared" si="175"/>
        <v>209078</v>
      </c>
      <c r="H768" s="22">
        <f t="shared" si="176"/>
        <v>-3912947</v>
      </c>
      <c r="I768" s="23">
        <f t="shared" si="177"/>
        <v>3.0544555258226609</v>
      </c>
      <c r="J768" s="23">
        <f t="shared" si="178"/>
        <v>224.5706028496588</v>
      </c>
      <c r="K768" s="23">
        <f t="shared" si="179"/>
        <v>100</v>
      </c>
    </row>
    <row r="769" spans="1:11">
      <c r="A769" s="20" t="s">
        <v>27</v>
      </c>
      <c r="B769" s="21" t="s">
        <v>28</v>
      </c>
      <c r="C769" s="22">
        <v>2365334.35</v>
      </c>
      <c r="D769" s="22">
        <v>11791708</v>
      </c>
      <c r="E769" s="22">
        <v>4631770</v>
      </c>
      <c r="F769" s="22">
        <v>2488244.48</v>
      </c>
      <c r="G769" s="22">
        <f t="shared" si="175"/>
        <v>122910.12999999989</v>
      </c>
      <c r="H769" s="22">
        <f t="shared" si="176"/>
        <v>2143525.52</v>
      </c>
      <c r="I769" s="23">
        <f t="shared" si="177"/>
        <v>5.1963110416081406</v>
      </c>
      <c r="J769" s="23">
        <f t="shared" si="178"/>
        <v>53.721244362306422</v>
      </c>
      <c r="K769" s="23">
        <f t="shared" si="179"/>
        <v>21.101646004124252</v>
      </c>
    </row>
    <row r="770" spans="1:11">
      <c r="A770" s="26" t="s">
        <v>29</v>
      </c>
      <c r="B770" s="21" t="s">
        <v>30</v>
      </c>
      <c r="C770" s="22">
        <v>2360850.89</v>
      </c>
      <c r="D770" s="22">
        <v>9402733</v>
      </c>
      <c r="E770" s="22">
        <v>4470540</v>
      </c>
      <c r="F770" s="22">
        <v>2360539.5499999998</v>
      </c>
      <c r="G770" s="22">
        <f t="shared" si="175"/>
        <v>-311.34000000031665</v>
      </c>
      <c r="H770" s="22">
        <f t="shared" si="176"/>
        <v>2110000.4500000002</v>
      </c>
      <c r="I770" s="23">
        <f t="shared" si="177"/>
        <v>-1.3187618130359624E-2</v>
      </c>
      <c r="J770" s="23">
        <f t="shared" si="178"/>
        <v>52.802112272790303</v>
      </c>
      <c r="K770" s="23">
        <f t="shared" si="179"/>
        <v>25.104823778363162</v>
      </c>
    </row>
    <row r="771" spans="1:11">
      <c r="A771" s="27" t="s">
        <v>31</v>
      </c>
      <c r="B771" s="21" t="s">
        <v>32</v>
      </c>
      <c r="C771" s="22">
        <v>1680197.89</v>
      </c>
      <c r="D771" s="22">
        <v>6115785</v>
      </c>
      <c r="E771" s="22">
        <v>2902594</v>
      </c>
      <c r="F771" s="22">
        <v>1539478.55</v>
      </c>
      <c r="G771" s="22">
        <f t="shared" si="175"/>
        <v>-140719.33999999985</v>
      </c>
      <c r="H771" s="22">
        <f t="shared" si="176"/>
        <v>1363115.45</v>
      </c>
      <c r="I771" s="23">
        <f t="shared" si="177"/>
        <v>-8.3751646658715799</v>
      </c>
      <c r="J771" s="23">
        <f t="shared" si="178"/>
        <v>53.038025641891359</v>
      </c>
      <c r="K771" s="23">
        <f t="shared" si="179"/>
        <v>25.172215014098764</v>
      </c>
    </row>
    <row r="772" spans="1:11">
      <c r="A772" s="28" t="s">
        <v>33</v>
      </c>
      <c r="B772" s="21" t="s">
        <v>34</v>
      </c>
      <c r="C772" s="22">
        <v>1243599.3</v>
      </c>
      <c r="D772" s="22">
        <v>3927566</v>
      </c>
      <c r="E772" s="22">
        <v>1808210</v>
      </c>
      <c r="F772" s="22">
        <v>1168278.6200000001</v>
      </c>
      <c r="G772" s="22">
        <f t="shared" si="175"/>
        <v>-75320.679999999935</v>
      </c>
      <c r="H772" s="22">
        <f t="shared" si="176"/>
        <v>639931.37999999989</v>
      </c>
      <c r="I772" s="23">
        <f t="shared" si="177"/>
        <v>-6.0566679315435294</v>
      </c>
      <c r="J772" s="23">
        <f t="shared" si="178"/>
        <v>64.609675867294186</v>
      </c>
      <c r="K772" s="23">
        <f t="shared" si="179"/>
        <v>29.745613950217514</v>
      </c>
    </row>
    <row r="773" spans="1:11">
      <c r="A773" s="28" t="s">
        <v>35</v>
      </c>
      <c r="B773" s="21" t="s">
        <v>36</v>
      </c>
      <c r="C773" s="22">
        <v>436598.59</v>
      </c>
      <c r="D773" s="22">
        <v>2188219</v>
      </c>
      <c r="E773" s="22">
        <v>1094384</v>
      </c>
      <c r="F773" s="22">
        <v>371199.93</v>
      </c>
      <c r="G773" s="22">
        <f t="shared" si="175"/>
        <v>-65398.660000000033</v>
      </c>
      <c r="H773" s="22">
        <f t="shared" si="176"/>
        <v>723184.07000000007</v>
      </c>
      <c r="I773" s="23">
        <f t="shared" si="177"/>
        <v>-14.979127623843226</v>
      </c>
      <c r="J773" s="23">
        <f t="shared" si="178"/>
        <v>33.918618145002121</v>
      </c>
      <c r="K773" s="23">
        <f t="shared" si="179"/>
        <v>16.963563976000572</v>
      </c>
    </row>
    <row r="774" spans="1:11">
      <c r="A774" s="29" t="s">
        <v>77</v>
      </c>
      <c r="B774" s="21" t="s">
        <v>78</v>
      </c>
      <c r="C774" s="22">
        <v>7552.13</v>
      </c>
      <c r="D774" s="22">
        <v>0</v>
      </c>
      <c r="E774" s="22">
        <v>0</v>
      </c>
      <c r="F774" s="22">
        <v>4799</v>
      </c>
      <c r="G774" s="22">
        <f t="shared" si="175"/>
        <v>-2753.13</v>
      </c>
      <c r="H774" s="22">
        <f t="shared" si="176"/>
        <v>-4799</v>
      </c>
      <c r="I774" s="23">
        <f t="shared" si="177"/>
        <v>-36.455013353848521</v>
      </c>
      <c r="J774" s="23">
        <f t="shared" si="178"/>
        <v>0</v>
      </c>
      <c r="K774" s="23">
        <f t="shared" si="179"/>
        <v>0</v>
      </c>
    </row>
    <row r="775" spans="1:11">
      <c r="A775" s="27" t="s">
        <v>37</v>
      </c>
      <c r="B775" s="21" t="s">
        <v>38</v>
      </c>
      <c r="C775" s="22">
        <v>432764</v>
      </c>
      <c r="D775" s="22">
        <v>1991221</v>
      </c>
      <c r="E775" s="22">
        <v>587319</v>
      </c>
      <c r="F775" s="22">
        <v>370145</v>
      </c>
      <c r="G775" s="22">
        <f t="shared" si="175"/>
        <v>-62619</v>
      </c>
      <c r="H775" s="22">
        <f t="shared" si="176"/>
        <v>217174</v>
      </c>
      <c r="I775" s="23">
        <f t="shared" si="177"/>
        <v>-14.469549223133157</v>
      </c>
      <c r="J775" s="23">
        <f t="shared" si="178"/>
        <v>63.022820647722952</v>
      </c>
      <c r="K775" s="23">
        <f t="shared" si="179"/>
        <v>18.588845738368569</v>
      </c>
    </row>
    <row r="776" spans="1:11">
      <c r="A776" s="28" t="s">
        <v>39</v>
      </c>
      <c r="B776" s="21" t="s">
        <v>40</v>
      </c>
      <c r="C776" s="22">
        <v>432764</v>
      </c>
      <c r="D776" s="22">
        <v>1991221</v>
      </c>
      <c r="E776" s="22">
        <v>587319</v>
      </c>
      <c r="F776" s="22">
        <v>370145</v>
      </c>
      <c r="G776" s="22">
        <f t="shared" si="175"/>
        <v>-62619</v>
      </c>
      <c r="H776" s="22">
        <f t="shared" si="176"/>
        <v>217174</v>
      </c>
      <c r="I776" s="23">
        <f t="shared" si="177"/>
        <v>-14.469549223133157</v>
      </c>
      <c r="J776" s="23">
        <f t="shared" si="178"/>
        <v>63.022820647722952</v>
      </c>
      <c r="K776" s="23">
        <f t="shared" si="179"/>
        <v>18.588845738368569</v>
      </c>
    </row>
    <row r="777" spans="1:11" ht="25.5">
      <c r="A777" s="27" t="s">
        <v>43</v>
      </c>
      <c r="B777" s="21" t="s">
        <v>44</v>
      </c>
      <c r="C777" s="22">
        <v>247889</v>
      </c>
      <c r="D777" s="22">
        <v>1295727</v>
      </c>
      <c r="E777" s="22">
        <v>980627</v>
      </c>
      <c r="F777" s="22">
        <v>450916</v>
      </c>
      <c r="G777" s="22">
        <f t="shared" si="175"/>
        <v>203027</v>
      </c>
      <c r="H777" s="22">
        <f t="shared" si="176"/>
        <v>529711</v>
      </c>
      <c r="I777" s="23">
        <f t="shared" si="177"/>
        <v>81.902383728200931</v>
      </c>
      <c r="J777" s="23">
        <f t="shared" si="178"/>
        <v>45.98241737174277</v>
      </c>
      <c r="K777" s="23">
        <f t="shared" si="179"/>
        <v>34.800231838959903</v>
      </c>
    </row>
    <row r="778" spans="1:11" ht="51">
      <c r="A778" s="28" t="s">
        <v>159</v>
      </c>
      <c r="B778" s="21" t="s">
        <v>160</v>
      </c>
      <c r="C778" s="22">
        <v>247889</v>
      </c>
      <c r="D778" s="22">
        <v>1116399</v>
      </c>
      <c r="E778" s="22">
        <v>801299</v>
      </c>
      <c r="F778" s="22">
        <v>450916</v>
      </c>
      <c r="G778" s="22">
        <f t="shared" si="175"/>
        <v>203027</v>
      </c>
      <c r="H778" s="22">
        <f t="shared" si="176"/>
        <v>350383</v>
      </c>
      <c r="I778" s="23">
        <f t="shared" si="177"/>
        <v>81.902383728200931</v>
      </c>
      <c r="J778" s="23">
        <f t="shared" si="178"/>
        <v>56.273126510828043</v>
      </c>
      <c r="K778" s="23">
        <f t="shared" si="179"/>
        <v>40.390218909189279</v>
      </c>
    </row>
    <row r="779" spans="1:11" ht="38.25">
      <c r="A779" s="29" t="s">
        <v>161</v>
      </c>
      <c r="B779" s="21" t="s">
        <v>162</v>
      </c>
      <c r="C779" s="22">
        <v>10097</v>
      </c>
      <c r="D779" s="22">
        <v>323330</v>
      </c>
      <c r="E779" s="22">
        <v>186966</v>
      </c>
      <c r="F779" s="22">
        <v>43314</v>
      </c>
      <c r="G779" s="22">
        <f t="shared" si="175"/>
        <v>33217</v>
      </c>
      <c r="H779" s="22">
        <f t="shared" si="176"/>
        <v>143652</v>
      </c>
      <c r="I779" s="23">
        <f t="shared" si="177"/>
        <v>328.97890462513618</v>
      </c>
      <c r="J779" s="23">
        <f t="shared" si="178"/>
        <v>23.166778986553705</v>
      </c>
      <c r="K779" s="23">
        <f t="shared" si="179"/>
        <v>13.396220579593605</v>
      </c>
    </row>
    <row r="780" spans="1:11" ht="63.75">
      <c r="A780" s="29" t="s">
        <v>237</v>
      </c>
      <c r="B780" s="21" t="s">
        <v>238</v>
      </c>
      <c r="C780" s="22">
        <v>237792</v>
      </c>
      <c r="D780" s="22">
        <v>793069</v>
      </c>
      <c r="E780" s="22">
        <v>614333</v>
      </c>
      <c r="F780" s="22">
        <v>407602</v>
      </c>
      <c r="G780" s="22">
        <f t="shared" si="175"/>
        <v>169810</v>
      </c>
      <c r="H780" s="22">
        <f t="shared" si="176"/>
        <v>206731</v>
      </c>
      <c r="I780" s="23">
        <f t="shared" si="177"/>
        <v>71.411149239671659</v>
      </c>
      <c r="J780" s="23">
        <f t="shared" si="178"/>
        <v>66.3487066460698</v>
      </c>
      <c r="K780" s="23">
        <f t="shared" si="179"/>
        <v>51.395528005759907</v>
      </c>
    </row>
    <row r="781" spans="1:11">
      <c r="A781" s="28" t="s">
        <v>183</v>
      </c>
      <c r="B781" s="21" t="s">
        <v>184</v>
      </c>
      <c r="C781" s="22">
        <v>0</v>
      </c>
      <c r="D781" s="22">
        <v>179328</v>
      </c>
      <c r="E781" s="22">
        <v>179328</v>
      </c>
      <c r="F781" s="22">
        <v>0</v>
      </c>
      <c r="G781" s="22">
        <f t="shared" si="175"/>
        <v>0</v>
      </c>
      <c r="H781" s="22">
        <f t="shared" si="176"/>
        <v>179328</v>
      </c>
      <c r="I781" s="23">
        <f t="shared" si="177"/>
        <v>0</v>
      </c>
      <c r="J781" s="23">
        <f t="shared" si="178"/>
        <v>0</v>
      </c>
      <c r="K781" s="23">
        <f t="shared" si="179"/>
        <v>0</v>
      </c>
    </row>
    <row r="782" spans="1:11">
      <c r="A782" s="26" t="s">
        <v>51</v>
      </c>
      <c r="B782" s="21" t="s">
        <v>52</v>
      </c>
      <c r="C782" s="22">
        <v>4483.46</v>
      </c>
      <c r="D782" s="22">
        <v>2388975</v>
      </c>
      <c r="E782" s="22">
        <v>161230</v>
      </c>
      <c r="F782" s="22">
        <v>127704.93</v>
      </c>
      <c r="G782" s="22">
        <f t="shared" si="175"/>
        <v>123221.46999999999</v>
      </c>
      <c r="H782" s="22">
        <f t="shared" si="176"/>
        <v>33525.070000000007</v>
      </c>
      <c r="I782" s="23">
        <f t="shared" si="177"/>
        <v>2748.3566263555376</v>
      </c>
      <c r="J782" s="23">
        <f t="shared" si="178"/>
        <v>79.206679898281948</v>
      </c>
      <c r="K782" s="23">
        <f t="shared" si="179"/>
        <v>5.3455950773867453</v>
      </c>
    </row>
    <row r="783" spans="1:11">
      <c r="A783" s="27" t="s">
        <v>53</v>
      </c>
      <c r="B783" s="21" t="s">
        <v>54</v>
      </c>
      <c r="C783" s="22">
        <v>4483.46</v>
      </c>
      <c r="D783" s="22">
        <v>2388975</v>
      </c>
      <c r="E783" s="22">
        <v>161230</v>
      </c>
      <c r="F783" s="22">
        <v>127704.93</v>
      </c>
      <c r="G783" s="22">
        <f t="shared" si="175"/>
        <v>123221.46999999999</v>
      </c>
      <c r="H783" s="22">
        <f t="shared" si="176"/>
        <v>33525.070000000007</v>
      </c>
      <c r="I783" s="23">
        <f t="shared" si="177"/>
        <v>2748.3566263555376</v>
      </c>
      <c r="J783" s="23">
        <f t="shared" si="178"/>
        <v>79.206679898281948</v>
      </c>
      <c r="K783" s="23">
        <f t="shared" si="179"/>
        <v>5.3455950773867453</v>
      </c>
    </row>
    <row r="784" spans="1:11">
      <c r="A784" s="20"/>
      <c r="B784" s="21" t="s">
        <v>55</v>
      </c>
      <c r="C784" s="22">
        <v>8140671.7599999998</v>
      </c>
      <c r="D784" s="22">
        <v>-1287732</v>
      </c>
      <c r="E784" s="22">
        <v>-134322</v>
      </c>
      <c r="F784" s="22">
        <v>5176624.2300000004</v>
      </c>
      <c r="G784" s="22">
        <f t="shared" si="175"/>
        <v>-2964047.5299999993</v>
      </c>
      <c r="H784" s="22">
        <f t="shared" si="176"/>
        <v>-5310946.2300000004</v>
      </c>
      <c r="I784" s="23">
        <f t="shared" si="177"/>
        <v>-36.410355525745942</v>
      </c>
      <c r="J784" s="23">
        <f t="shared" si="178"/>
        <v>-3853.8915665341497</v>
      </c>
      <c r="K784" s="23">
        <f t="shared" si="179"/>
        <v>-401.99546411831034</v>
      </c>
    </row>
    <row r="785" spans="1:11">
      <c r="A785" s="20" t="s">
        <v>56</v>
      </c>
      <c r="B785" s="21" t="s">
        <v>57</v>
      </c>
      <c r="C785" s="22">
        <v>-8140671.7599999998</v>
      </c>
      <c r="D785" s="22">
        <v>1287732</v>
      </c>
      <c r="E785" s="22">
        <v>134322</v>
      </c>
      <c r="F785" s="22">
        <v>-5176624.2300000004</v>
      </c>
      <c r="G785" s="22">
        <f t="shared" si="175"/>
        <v>2964047.5299999993</v>
      </c>
      <c r="H785" s="22">
        <f t="shared" si="176"/>
        <v>5310946.2300000004</v>
      </c>
      <c r="I785" s="23">
        <f t="shared" si="177"/>
        <v>-36.410355525745942</v>
      </c>
      <c r="J785" s="23">
        <f t="shared" si="178"/>
        <v>-3853.8915665341497</v>
      </c>
      <c r="K785" s="23">
        <f t="shared" si="179"/>
        <v>-401.99546411831034</v>
      </c>
    </row>
    <row r="786" spans="1:11">
      <c r="A786" s="26" t="s">
        <v>58</v>
      </c>
      <c r="B786" s="21" t="s">
        <v>59</v>
      </c>
      <c r="C786" s="22">
        <v>-8140671.7599999998</v>
      </c>
      <c r="D786" s="22">
        <v>1287732</v>
      </c>
      <c r="E786" s="22">
        <v>134322</v>
      </c>
      <c r="F786" s="22">
        <v>-5176624.2300000004</v>
      </c>
      <c r="G786" s="22">
        <f t="shared" si="175"/>
        <v>2964047.5299999993</v>
      </c>
      <c r="H786" s="22">
        <f t="shared" si="176"/>
        <v>5310946.2300000004</v>
      </c>
      <c r="I786" s="23">
        <f t="shared" si="177"/>
        <v>-36.410355525745942</v>
      </c>
      <c r="J786" s="23">
        <f t="shared" si="178"/>
        <v>-3853.8915665341497</v>
      </c>
      <c r="K786" s="23">
        <f t="shared" si="179"/>
        <v>-401.99546411831034</v>
      </c>
    </row>
    <row r="787" spans="1:11" ht="25.5">
      <c r="A787" s="27" t="s">
        <v>147</v>
      </c>
      <c r="B787" s="21" t="s">
        <v>148</v>
      </c>
      <c r="C787" s="22">
        <v>-1115682.6299999999</v>
      </c>
      <c r="D787" s="22">
        <v>1287732</v>
      </c>
      <c r="E787" s="22">
        <v>134322</v>
      </c>
      <c r="F787" s="22">
        <v>-1283328.3799999999</v>
      </c>
      <c r="G787" s="22">
        <f t="shared" si="175"/>
        <v>-167645.75</v>
      </c>
      <c r="H787" s="22">
        <f t="shared" si="176"/>
        <v>1417650.38</v>
      </c>
      <c r="I787" s="23">
        <f t="shared" si="177"/>
        <v>15.026293812605118</v>
      </c>
      <c r="J787" s="23">
        <f t="shared" si="178"/>
        <v>-955.41190571909272</v>
      </c>
      <c r="K787" s="23">
        <f t="shared" si="179"/>
        <v>-99.658032882618414</v>
      </c>
    </row>
    <row r="788" spans="1:11" s="35" customFormat="1" ht="25.5">
      <c r="A788" s="36" t="s">
        <v>817</v>
      </c>
      <c r="B788" s="32" t="s">
        <v>285</v>
      </c>
      <c r="C788" s="33"/>
      <c r="D788" s="33"/>
      <c r="E788" s="33"/>
      <c r="F788" s="33"/>
      <c r="G788" s="33"/>
      <c r="H788" s="33"/>
      <c r="I788" s="34"/>
      <c r="J788" s="34"/>
      <c r="K788" s="34"/>
    </row>
    <row r="789" spans="1:11">
      <c r="A789" s="20" t="s">
        <v>21</v>
      </c>
      <c r="B789" s="21" t="s">
        <v>22</v>
      </c>
      <c r="C789" s="22">
        <v>0</v>
      </c>
      <c r="D789" s="22">
        <v>255981</v>
      </c>
      <c r="E789" s="22">
        <v>179328</v>
      </c>
      <c r="F789" s="22">
        <v>0</v>
      </c>
      <c r="G789" s="22">
        <f t="shared" ref="G789:G800" si="180">F789-C789</f>
        <v>0</v>
      </c>
      <c r="H789" s="22">
        <f t="shared" ref="H789:H800" si="181">E789-F789</f>
        <v>179328</v>
      </c>
      <c r="I789" s="23">
        <f t="shared" ref="I789:I800" si="182">IF(ISERROR(F789/C789),0,F789/C789*100-100)</f>
        <v>0</v>
      </c>
      <c r="J789" s="23">
        <f t="shared" ref="J789:J800" si="183">IF(ISERROR(F789/E789),0,F789/E789*100)</f>
        <v>0</v>
      </c>
      <c r="K789" s="23">
        <f t="shared" ref="K789:K800" si="184">IF(ISERROR(F789/D789),0,F789/D789*100)</f>
        <v>0</v>
      </c>
    </row>
    <row r="790" spans="1:11">
      <c r="A790" s="26" t="s">
        <v>93</v>
      </c>
      <c r="B790" s="21" t="s">
        <v>94</v>
      </c>
      <c r="C790" s="22">
        <v>0</v>
      </c>
      <c r="D790" s="22">
        <v>179328</v>
      </c>
      <c r="E790" s="22">
        <v>179328</v>
      </c>
      <c r="F790" s="22">
        <v>0</v>
      </c>
      <c r="G790" s="22">
        <f t="shared" si="180"/>
        <v>0</v>
      </c>
      <c r="H790" s="22">
        <f t="shared" si="181"/>
        <v>179328</v>
      </c>
      <c r="I790" s="23">
        <f t="shared" si="182"/>
        <v>0</v>
      </c>
      <c r="J790" s="23">
        <f t="shared" si="183"/>
        <v>0</v>
      </c>
      <c r="K790" s="23">
        <f t="shared" si="184"/>
        <v>0</v>
      </c>
    </row>
    <row r="791" spans="1:11">
      <c r="A791" s="26" t="s">
        <v>67</v>
      </c>
      <c r="B791" s="21" t="s">
        <v>68</v>
      </c>
      <c r="C791" s="22">
        <v>0</v>
      </c>
      <c r="D791" s="22">
        <v>76653</v>
      </c>
      <c r="E791" s="22">
        <v>0</v>
      </c>
      <c r="F791" s="22">
        <v>0</v>
      </c>
      <c r="G791" s="22">
        <f t="shared" si="180"/>
        <v>0</v>
      </c>
      <c r="H791" s="22">
        <f t="shared" si="181"/>
        <v>0</v>
      </c>
      <c r="I791" s="23">
        <f t="shared" si="182"/>
        <v>0</v>
      </c>
      <c r="J791" s="23">
        <f t="shared" si="183"/>
        <v>0</v>
      </c>
      <c r="K791" s="23">
        <f t="shared" si="184"/>
        <v>0</v>
      </c>
    </row>
    <row r="792" spans="1:11" ht="25.5">
      <c r="A792" s="27" t="s">
        <v>103</v>
      </c>
      <c r="B792" s="21" t="s">
        <v>104</v>
      </c>
      <c r="C792" s="22">
        <v>0</v>
      </c>
      <c r="D792" s="22">
        <v>76653</v>
      </c>
      <c r="E792" s="22">
        <v>0</v>
      </c>
      <c r="F792" s="22">
        <v>0</v>
      </c>
      <c r="G792" s="22">
        <f t="shared" si="180"/>
        <v>0</v>
      </c>
      <c r="H792" s="22">
        <f t="shared" si="181"/>
        <v>0</v>
      </c>
      <c r="I792" s="23">
        <f t="shared" si="182"/>
        <v>0</v>
      </c>
      <c r="J792" s="23">
        <f t="shared" si="183"/>
        <v>0</v>
      </c>
      <c r="K792" s="23">
        <f t="shared" si="184"/>
        <v>0</v>
      </c>
    </row>
    <row r="793" spans="1:11" ht="38.25">
      <c r="A793" s="28" t="s">
        <v>105</v>
      </c>
      <c r="B793" s="21" t="s">
        <v>106</v>
      </c>
      <c r="C793" s="22">
        <v>0</v>
      </c>
      <c r="D793" s="22">
        <v>76653</v>
      </c>
      <c r="E793" s="22">
        <v>0</v>
      </c>
      <c r="F793" s="22">
        <v>0</v>
      </c>
      <c r="G793" s="22">
        <f t="shared" si="180"/>
        <v>0</v>
      </c>
      <c r="H793" s="22">
        <f t="shared" si="181"/>
        <v>0</v>
      </c>
      <c r="I793" s="23">
        <f t="shared" si="182"/>
        <v>0</v>
      </c>
      <c r="J793" s="23">
        <f t="shared" si="183"/>
        <v>0</v>
      </c>
      <c r="K793" s="23">
        <f t="shared" si="184"/>
        <v>0</v>
      </c>
    </row>
    <row r="794" spans="1:11" ht="89.25">
      <c r="A794" s="29" t="s">
        <v>769</v>
      </c>
      <c r="B794" s="21" t="s">
        <v>770</v>
      </c>
      <c r="C794" s="22">
        <v>0</v>
      </c>
      <c r="D794" s="22">
        <v>76653</v>
      </c>
      <c r="E794" s="22">
        <v>0</v>
      </c>
      <c r="F794" s="22">
        <v>0</v>
      </c>
      <c r="G794" s="22">
        <f t="shared" si="180"/>
        <v>0</v>
      </c>
      <c r="H794" s="22">
        <f t="shared" si="181"/>
        <v>0</v>
      </c>
      <c r="I794" s="23">
        <f t="shared" si="182"/>
        <v>0</v>
      </c>
      <c r="J794" s="23">
        <f t="shared" si="183"/>
        <v>0</v>
      </c>
      <c r="K794" s="23">
        <f t="shared" si="184"/>
        <v>0</v>
      </c>
    </row>
    <row r="795" spans="1:11">
      <c r="A795" s="20" t="s">
        <v>27</v>
      </c>
      <c r="B795" s="21" t="s">
        <v>28</v>
      </c>
      <c r="C795" s="22">
        <v>0</v>
      </c>
      <c r="D795" s="22">
        <v>255981</v>
      </c>
      <c r="E795" s="22">
        <v>179328</v>
      </c>
      <c r="F795" s="22">
        <v>0</v>
      </c>
      <c r="G795" s="22">
        <f t="shared" si="180"/>
        <v>0</v>
      </c>
      <c r="H795" s="22">
        <f t="shared" si="181"/>
        <v>179328</v>
      </c>
      <c r="I795" s="23">
        <f t="shared" si="182"/>
        <v>0</v>
      </c>
      <c r="J795" s="23">
        <f t="shared" si="183"/>
        <v>0</v>
      </c>
      <c r="K795" s="23">
        <f t="shared" si="184"/>
        <v>0</v>
      </c>
    </row>
    <row r="796" spans="1:11">
      <c r="A796" s="26" t="s">
        <v>29</v>
      </c>
      <c r="B796" s="21" t="s">
        <v>30</v>
      </c>
      <c r="C796" s="22">
        <v>0</v>
      </c>
      <c r="D796" s="22">
        <v>255981</v>
      </c>
      <c r="E796" s="22">
        <v>179328</v>
      </c>
      <c r="F796" s="22">
        <v>0</v>
      </c>
      <c r="G796" s="22">
        <f t="shared" si="180"/>
        <v>0</v>
      </c>
      <c r="H796" s="22">
        <f t="shared" si="181"/>
        <v>179328</v>
      </c>
      <c r="I796" s="23">
        <f t="shared" si="182"/>
        <v>0</v>
      </c>
      <c r="J796" s="23">
        <f t="shared" si="183"/>
        <v>0</v>
      </c>
      <c r="K796" s="23">
        <f t="shared" si="184"/>
        <v>0</v>
      </c>
    </row>
    <row r="797" spans="1:11">
      <c r="A797" s="27" t="s">
        <v>37</v>
      </c>
      <c r="B797" s="21" t="s">
        <v>38</v>
      </c>
      <c r="C797" s="22">
        <v>0</v>
      </c>
      <c r="D797" s="22">
        <v>76653</v>
      </c>
      <c r="E797" s="22">
        <v>0</v>
      </c>
      <c r="F797" s="22">
        <v>0</v>
      </c>
      <c r="G797" s="22">
        <f t="shared" si="180"/>
        <v>0</v>
      </c>
      <c r="H797" s="22">
        <f t="shared" si="181"/>
        <v>0</v>
      </c>
      <c r="I797" s="23">
        <f t="shared" si="182"/>
        <v>0</v>
      </c>
      <c r="J797" s="23">
        <f t="shared" si="183"/>
        <v>0</v>
      </c>
      <c r="K797" s="23">
        <f t="shared" si="184"/>
        <v>0</v>
      </c>
    </row>
    <row r="798" spans="1:11">
      <c r="A798" s="28" t="s">
        <v>39</v>
      </c>
      <c r="B798" s="21" t="s">
        <v>40</v>
      </c>
      <c r="C798" s="22">
        <v>0</v>
      </c>
      <c r="D798" s="22">
        <v>76653</v>
      </c>
      <c r="E798" s="22">
        <v>0</v>
      </c>
      <c r="F798" s="22">
        <v>0</v>
      </c>
      <c r="G798" s="22">
        <f t="shared" si="180"/>
        <v>0</v>
      </c>
      <c r="H798" s="22">
        <f t="shared" si="181"/>
        <v>0</v>
      </c>
      <c r="I798" s="23">
        <f t="shared" si="182"/>
        <v>0</v>
      </c>
      <c r="J798" s="23">
        <f t="shared" si="183"/>
        <v>0</v>
      </c>
      <c r="K798" s="23">
        <f t="shared" si="184"/>
        <v>0</v>
      </c>
    </row>
    <row r="799" spans="1:11" ht="25.5">
      <c r="A799" s="27" t="s">
        <v>43</v>
      </c>
      <c r="B799" s="21" t="s">
        <v>44</v>
      </c>
      <c r="C799" s="22">
        <v>0</v>
      </c>
      <c r="D799" s="22">
        <v>179328</v>
      </c>
      <c r="E799" s="22">
        <v>179328</v>
      </c>
      <c r="F799" s="22">
        <v>0</v>
      </c>
      <c r="G799" s="22">
        <f t="shared" si="180"/>
        <v>0</v>
      </c>
      <c r="H799" s="22">
        <f t="shared" si="181"/>
        <v>179328</v>
      </c>
      <c r="I799" s="23">
        <f t="shared" si="182"/>
        <v>0</v>
      </c>
      <c r="J799" s="23">
        <f t="shared" si="183"/>
        <v>0</v>
      </c>
      <c r="K799" s="23">
        <f t="shared" si="184"/>
        <v>0</v>
      </c>
    </row>
    <row r="800" spans="1:11">
      <c r="A800" s="28" t="s">
        <v>183</v>
      </c>
      <c r="B800" s="21" t="s">
        <v>184</v>
      </c>
      <c r="C800" s="22">
        <v>0</v>
      </c>
      <c r="D800" s="22">
        <v>179328</v>
      </c>
      <c r="E800" s="22">
        <v>179328</v>
      </c>
      <c r="F800" s="22">
        <v>0</v>
      </c>
      <c r="G800" s="22">
        <f t="shared" si="180"/>
        <v>0</v>
      </c>
      <c r="H800" s="22">
        <f t="shared" si="181"/>
        <v>179328</v>
      </c>
      <c r="I800" s="23">
        <f t="shared" si="182"/>
        <v>0</v>
      </c>
      <c r="J800" s="23">
        <f t="shared" si="183"/>
        <v>0</v>
      </c>
      <c r="K800" s="23">
        <f t="shared" si="184"/>
        <v>0</v>
      </c>
    </row>
    <row r="801" spans="1:11" s="35" customFormat="1">
      <c r="A801" s="36" t="s">
        <v>234</v>
      </c>
      <c r="B801" s="32" t="s">
        <v>286</v>
      </c>
      <c r="C801" s="33"/>
      <c r="D801" s="33"/>
      <c r="E801" s="33"/>
      <c r="F801" s="33"/>
      <c r="G801" s="33"/>
      <c r="H801" s="33"/>
      <c r="I801" s="34"/>
      <c r="J801" s="34"/>
      <c r="K801" s="34"/>
    </row>
    <row r="802" spans="1:11">
      <c r="A802" s="20" t="s">
        <v>21</v>
      </c>
      <c r="B802" s="21" t="s">
        <v>22</v>
      </c>
      <c r="C802" s="22">
        <v>8315595.1699999999</v>
      </c>
      <c r="D802" s="22">
        <v>8207031</v>
      </c>
      <c r="E802" s="22">
        <v>3092733</v>
      </c>
      <c r="F802" s="22">
        <v>5628995.21</v>
      </c>
      <c r="G802" s="22">
        <f t="shared" ref="G802:G831" si="185">F802-C802</f>
        <v>-2686599.96</v>
      </c>
      <c r="H802" s="22">
        <f t="shared" ref="H802:H831" si="186">E802-F802</f>
        <v>-2536262.21</v>
      </c>
      <c r="I802" s="23">
        <f t="shared" ref="I802:I831" si="187">IF(ISERROR(F802/C802),0,F802/C802*100-100)</f>
        <v>-32.307969605018656</v>
      </c>
      <c r="J802" s="23">
        <f t="shared" ref="J802:J831" si="188">IF(ISERROR(F802/E802),0,F802/E802*100)</f>
        <v>182.00715063343651</v>
      </c>
      <c r="K802" s="23">
        <f t="shared" ref="K802:K831" si="189">IF(ISERROR(F802/D802),0,F802/D802*100)</f>
        <v>68.587473472440891</v>
      </c>
    </row>
    <row r="803" spans="1:11">
      <c r="A803" s="26" t="s">
        <v>93</v>
      </c>
      <c r="B803" s="21" t="s">
        <v>94</v>
      </c>
      <c r="C803" s="22">
        <v>3579208.17</v>
      </c>
      <c r="D803" s="22">
        <v>2713983</v>
      </c>
      <c r="E803" s="22">
        <v>995599</v>
      </c>
      <c r="F803" s="22">
        <v>431894.81</v>
      </c>
      <c r="G803" s="22">
        <f t="shared" si="185"/>
        <v>-3147313.36</v>
      </c>
      <c r="H803" s="22">
        <f t="shared" si="186"/>
        <v>563704.18999999994</v>
      </c>
      <c r="I803" s="23">
        <f t="shared" si="187"/>
        <v>-87.933230214994737</v>
      </c>
      <c r="J803" s="23">
        <f t="shared" si="188"/>
        <v>43.380398132179721</v>
      </c>
      <c r="K803" s="23">
        <f t="shared" si="189"/>
        <v>15.913688847719385</v>
      </c>
    </row>
    <row r="804" spans="1:11">
      <c r="A804" s="26" t="s">
        <v>67</v>
      </c>
      <c r="B804" s="21" t="s">
        <v>68</v>
      </c>
      <c r="C804" s="22">
        <v>10500</v>
      </c>
      <c r="D804" s="22">
        <v>322532</v>
      </c>
      <c r="E804" s="22">
        <v>76500</v>
      </c>
      <c r="F804" s="22">
        <v>26584.400000000001</v>
      </c>
      <c r="G804" s="22">
        <f t="shared" si="185"/>
        <v>16084.400000000001</v>
      </c>
      <c r="H804" s="22">
        <f t="shared" si="186"/>
        <v>49915.6</v>
      </c>
      <c r="I804" s="23">
        <f t="shared" si="187"/>
        <v>153.18476190476193</v>
      </c>
      <c r="J804" s="23">
        <f t="shared" si="188"/>
        <v>34.750849673202616</v>
      </c>
      <c r="K804" s="23">
        <f t="shared" si="189"/>
        <v>8.2424069549688106</v>
      </c>
    </row>
    <row r="805" spans="1:11">
      <c r="A805" s="27" t="s">
        <v>69</v>
      </c>
      <c r="B805" s="21" t="s">
        <v>70</v>
      </c>
      <c r="C805" s="22">
        <v>10500</v>
      </c>
      <c r="D805" s="22">
        <v>11000</v>
      </c>
      <c r="E805" s="22">
        <v>5500</v>
      </c>
      <c r="F805" s="22">
        <v>11000</v>
      </c>
      <c r="G805" s="22">
        <f t="shared" si="185"/>
        <v>500</v>
      </c>
      <c r="H805" s="22">
        <f t="shared" si="186"/>
        <v>-5500</v>
      </c>
      <c r="I805" s="23">
        <f t="shared" si="187"/>
        <v>4.7619047619047734</v>
      </c>
      <c r="J805" s="23">
        <f t="shared" si="188"/>
        <v>200</v>
      </c>
      <c r="K805" s="23">
        <f t="shared" si="189"/>
        <v>100</v>
      </c>
    </row>
    <row r="806" spans="1:11">
      <c r="A806" s="28" t="s">
        <v>71</v>
      </c>
      <c r="B806" s="21" t="s">
        <v>72</v>
      </c>
      <c r="C806" s="22">
        <v>10500</v>
      </c>
      <c r="D806" s="22">
        <v>11000</v>
      </c>
      <c r="E806" s="22">
        <v>5500</v>
      </c>
      <c r="F806" s="22">
        <v>11000</v>
      </c>
      <c r="G806" s="22">
        <f t="shared" si="185"/>
        <v>500</v>
      </c>
      <c r="H806" s="22">
        <f t="shared" si="186"/>
        <v>-5500</v>
      </c>
      <c r="I806" s="23">
        <f t="shared" si="187"/>
        <v>4.7619047619047734</v>
      </c>
      <c r="J806" s="23">
        <f t="shared" si="188"/>
        <v>200</v>
      </c>
      <c r="K806" s="23">
        <f t="shared" si="189"/>
        <v>100</v>
      </c>
    </row>
    <row r="807" spans="1:11" ht="25.5">
      <c r="A807" s="29" t="s">
        <v>73</v>
      </c>
      <c r="B807" s="21" t="s">
        <v>74</v>
      </c>
      <c r="C807" s="22">
        <v>10500</v>
      </c>
      <c r="D807" s="22">
        <v>11000</v>
      </c>
      <c r="E807" s="22">
        <v>5500</v>
      </c>
      <c r="F807" s="22">
        <v>11000</v>
      </c>
      <c r="G807" s="22">
        <f t="shared" si="185"/>
        <v>500</v>
      </c>
      <c r="H807" s="22">
        <f t="shared" si="186"/>
        <v>-5500</v>
      </c>
      <c r="I807" s="23">
        <f t="shared" si="187"/>
        <v>4.7619047619047734</v>
      </c>
      <c r="J807" s="23">
        <f t="shared" si="188"/>
        <v>200</v>
      </c>
      <c r="K807" s="23">
        <f t="shared" si="189"/>
        <v>100</v>
      </c>
    </row>
    <row r="808" spans="1:11" ht="25.5">
      <c r="A808" s="30" t="s">
        <v>75</v>
      </c>
      <c r="B808" s="21" t="s">
        <v>76</v>
      </c>
      <c r="C808" s="22">
        <v>10500</v>
      </c>
      <c r="D808" s="22">
        <v>11000</v>
      </c>
      <c r="E808" s="22">
        <v>5500</v>
      </c>
      <c r="F808" s="22">
        <v>11000</v>
      </c>
      <c r="G808" s="22">
        <f t="shared" si="185"/>
        <v>500</v>
      </c>
      <c r="H808" s="22">
        <f t="shared" si="186"/>
        <v>-5500</v>
      </c>
      <c r="I808" s="23">
        <f t="shared" si="187"/>
        <v>4.7619047619047734</v>
      </c>
      <c r="J808" s="23">
        <f t="shared" si="188"/>
        <v>200</v>
      </c>
      <c r="K808" s="23">
        <f t="shared" si="189"/>
        <v>100</v>
      </c>
    </row>
    <row r="809" spans="1:11" ht="25.5">
      <c r="A809" s="27" t="s">
        <v>103</v>
      </c>
      <c r="B809" s="21" t="s">
        <v>104</v>
      </c>
      <c r="C809" s="22">
        <v>0</v>
      </c>
      <c r="D809" s="22">
        <v>311532</v>
      </c>
      <c r="E809" s="22">
        <v>71000</v>
      </c>
      <c r="F809" s="22">
        <v>15584.4</v>
      </c>
      <c r="G809" s="22">
        <f t="shared" si="185"/>
        <v>15584.4</v>
      </c>
      <c r="H809" s="22">
        <f t="shared" si="186"/>
        <v>55415.6</v>
      </c>
      <c r="I809" s="23">
        <f t="shared" si="187"/>
        <v>0</v>
      </c>
      <c r="J809" s="23">
        <f t="shared" si="188"/>
        <v>21.949859154929577</v>
      </c>
      <c r="K809" s="23">
        <f t="shared" si="189"/>
        <v>5.00250375563345</v>
      </c>
    </row>
    <row r="810" spans="1:11" ht="38.25">
      <c r="A810" s="28" t="s">
        <v>105</v>
      </c>
      <c r="B810" s="21" t="s">
        <v>106</v>
      </c>
      <c r="C810" s="22">
        <v>0</v>
      </c>
      <c r="D810" s="22">
        <v>311532</v>
      </c>
      <c r="E810" s="22">
        <v>71000</v>
      </c>
      <c r="F810" s="22">
        <v>15584.4</v>
      </c>
      <c r="G810" s="22">
        <f t="shared" si="185"/>
        <v>15584.4</v>
      </c>
      <c r="H810" s="22">
        <f t="shared" si="186"/>
        <v>55415.6</v>
      </c>
      <c r="I810" s="23">
        <f t="shared" si="187"/>
        <v>0</v>
      </c>
      <c r="J810" s="23">
        <f t="shared" si="188"/>
        <v>21.949859154929577</v>
      </c>
      <c r="K810" s="23">
        <f t="shared" si="189"/>
        <v>5.00250375563345</v>
      </c>
    </row>
    <row r="811" spans="1:11" ht="51">
      <c r="A811" s="29" t="s">
        <v>107</v>
      </c>
      <c r="B811" s="21" t="s">
        <v>108</v>
      </c>
      <c r="C811" s="22">
        <v>0</v>
      </c>
      <c r="D811" s="22">
        <v>311532</v>
      </c>
      <c r="E811" s="22">
        <v>71000</v>
      </c>
      <c r="F811" s="22">
        <v>15584.4</v>
      </c>
      <c r="G811" s="22">
        <f t="shared" si="185"/>
        <v>15584.4</v>
      </c>
      <c r="H811" s="22">
        <f t="shared" si="186"/>
        <v>55415.6</v>
      </c>
      <c r="I811" s="23">
        <f t="shared" si="187"/>
        <v>0</v>
      </c>
      <c r="J811" s="23">
        <f t="shared" si="188"/>
        <v>21.949859154929577</v>
      </c>
      <c r="K811" s="23">
        <f t="shared" si="189"/>
        <v>5.00250375563345</v>
      </c>
    </row>
    <row r="812" spans="1:11">
      <c r="A812" s="26" t="s">
        <v>23</v>
      </c>
      <c r="B812" s="21" t="s">
        <v>24</v>
      </c>
      <c r="C812" s="22">
        <v>4725887</v>
      </c>
      <c r="D812" s="22">
        <v>5170516</v>
      </c>
      <c r="E812" s="22">
        <v>2020634</v>
      </c>
      <c r="F812" s="22">
        <v>5170516</v>
      </c>
      <c r="G812" s="22">
        <f t="shared" si="185"/>
        <v>444629</v>
      </c>
      <c r="H812" s="22">
        <f t="shared" si="186"/>
        <v>-3149882</v>
      </c>
      <c r="I812" s="23">
        <f t="shared" si="187"/>
        <v>9.4083713808645939</v>
      </c>
      <c r="J812" s="23">
        <f t="shared" si="188"/>
        <v>255.88582593384058</v>
      </c>
      <c r="K812" s="23">
        <f t="shared" si="189"/>
        <v>100</v>
      </c>
    </row>
    <row r="813" spans="1:11">
      <c r="A813" s="27" t="s">
        <v>25</v>
      </c>
      <c r="B813" s="21" t="s">
        <v>26</v>
      </c>
      <c r="C813" s="22">
        <v>4725887</v>
      </c>
      <c r="D813" s="22">
        <v>5170516</v>
      </c>
      <c r="E813" s="22">
        <v>2020634</v>
      </c>
      <c r="F813" s="22">
        <v>5170516</v>
      </c>
      <c r="G813" s="22">
        <f t="shared" si="185"/>
        <v>444629</v>
      </c>
      <c r="H813" s="22">
        <f t="shared" si="186"/>
        <v>-3149882</v>
      </c>
      <c r="I813" s="23">
        <f t="shared" si="187"/>
        <v>9.4083713808645939</v>
      </c>
      <c r="J813" s="23">
        <f t="shared" si="188"/>
        <v>255.88582593384058</v>
      </c>
      <c r="K813" s="23">
        <f t="shared" si="189"/>
        <v>100</v>
      </c>
    </row>
    <row r="814" spans="1:11">
      <c r="A814" s="20" t="s">
        <v>27</v>
      </c>
      <c r="B814" s="21" t="s">
        <v>28</v>
      </c>
      <c r="C814" s="22">
        <v>1566640.76</v>
      </c>
      <c r="D814" s="22">
        <v>9411752</v>
      </c>
      <c r="E814" s="22">
        <v>3227055</v>
      </c>
      <c r="F814" s="22">
        <v>1931065.74</v>
      </c>
      <c r="G814" s="22">
        <f t="shared" si="185"/>
        <v>364424.98</v>
      </c>
      <c r="H814" s="22">
        <f t="shared" si="186"/>
        <v>1295989.26</v>
      </c>
      <c r="I814" s="23">
        <f t="shared" si="187"/>
        <v>23.261553593179855</v>
      </c>
      <c r="J814" s="23">
        <f t="shared" si="188"/>
        <v>59.839876915639799</v>
      </c>
      <c r="K814" s="23">
        <f t="shared" si="189"/>
        <v>20.517601186261601</v>
      </c>
    </row>
    <row r="815" spans="1:11">
      <c r="A815" s="26" t="s">
        <v>29</v>
      </c>
      <c r="B815" s="21" t="s">
        <v>30</v>
      </c>
      <c r="C815" s="22">
        <v>1565545.3</v>
      </c>
      <c r="D815" s="22">
        <v>7040407</v>
      </c>
      <c r="E815" s="22">
        <v>3069455</v>
      </c>
      <c r="F815" s="22">
        <v>1803360.81</v>
      </c>
      <c r="G815" s="22">
        <f t="shared" si="185"/>
        <v>237815.51</v>
      </c>
      <c r="H815" s="22">
        <f t="shared" si="186"/>
        <v>1266094.19</v>
      </c>
      <c r="I815" s="23">
        <f t="shared" si="187"/>
        <v>15.190586308808832</v>
      </c>
      <c r="J815" s="23">
        <f t="shared" si="188"/>
        <v>58.751824346667405</v>
      </c>
      <c r="K815" s="23">
        <f t="shared" si="189"/>
        <v>25.61443976179218</v>
      </c>
    </row>
    <row r="816" spans="1:11">
      <c r="A816" s="27" t="s">
        <v>31</v>
      </c>
      <c r="B816" s="21" t="s">
        <v>32</v>
      </c>
      <c r="C816" s="22">
        <v>1046927.3</v>
      </c>
      <c r="D816" s="22">
        <v>4009440</v>
      </c>
      <c r="E816" s="22">
        <v>1680837</v>
      </c>
      <c r="F816" s="22">
        <v>982299.81</v>
      </c>
      <c r="G816" s="22">
        <f t="shared" si="185"/>
        <v>-64627.489999999991</v>
      </c>
      <c r="H816" s="22">
        <f t="shared" si="186"/>
        <v>698537.19</v>
      </c>
      <c r="I816" s="23">
        <f t="shared" si="187"/>
        <v>-6.1730637838940652</v>
      </c>
      <c r="J816" s="23">
        <f t="shared" si="188"/>
        <v>58.441110589545566</v>
      </c>
      <c r="K816" s="23">
        <f t="shared" si="189"/>
        <v>24.49967601460553</v>
      </c>
    </row>
    <row r="817" spans="1:11">
      <c r="A817" s="28" t="s">
        <v>33</v>
      </c>
      <c r="B817" s="21" t="s">
        <v>34</v>
      </c>
      <c r="C817" s="22">
        <v>659261.21</v>
      </c>
      <c r="D817" s="22">
        <v>2191050</v>
      </c>
      <c r="E817" s="22">
        <v>1022350</v>
      </c>
      <c r="F817" s="22">
        <v>669097.61</v>
      </c>
      <c r="G817" s="22">
        <f t="shared" si="185"/>
        <v>9836.4000000000233</v>
      </c>
      <c r="H817" s="22">
        <f t="shared" si="186"/>
        <v>353252.39</v>
      </c>
      <c r="I817" s="23">
        <f t="shared" si="187"/>
        <v>1.4920337873359841</v>
      </c>
      <c r="J817" s="23">
        <f t="shared" si="188"/>
        <v>65.447020100748276</v>
      </c>
      <c r="K817" s="23">
        <f t="shared" si="189"/>
        <v>30.537760890897058</v>
      </c>
    </row>
    <row r="818" spans="1:11">
      <c r="A818" s="28" t="s">
        <v>35</v>
      </c>
      <c r="B818" s="21" t="s">
        <v>36</v>
      </c>
      <c r="C818" s="22">
        <v>387666.09</v>
      </c>
      <c r="D818" s="22">
        <v>1818390</v>
      </c>
      <c r="E818" s="22">
        <v>658487</v>
      </c>
      <c r="F818" s="22">
        <v>313202.2</v>
      </c>
      <c r="G818" s="22">
        <f t="shared" si="185"/>
        <v>-74463.890000000014</v>
      </c>
      <c r="H818" s="22">
        <f t="shared" si="186"/>
        <v>345284.8</v>
      </c>
      <c r="I818" s="23">
        <f t="shared" si="187"/>
        <v>-19.208254712193167</v>
      </c>
      <c r="J818" s="23">
        <f t="shared" si="188"/>
        <v>47.563915460745619</v>
      </c>
      <c r="K818" s="23">
        <f t="shared" si="189"/>
        <v>17.224148834958399</v>
      </c>
    </row>
    <row r="819" spans="1:11">
      <c r="A819" s="29" t="s">
        <v>77</v>
      </c>
      <c r="B819" s="21" t="s">
        <v>78</v>
      </c>
      <c r="C819" s="22">
        <v>7082.65</v>
      </c>
      <c r="D819" s="22">
        <v>0</v>
      </c>
      <c r="E819" s="22">
        <v>0</v>
      </c>
      <c r="F819" s="22">
        <v>4239.8</v>
      </c>
      <c r="G819" s="22">
        <f t="shared" si="185"/>
        <v>-2842.8499999999995</v>
      </c>
      <c r="H819" s="22">
        <f t="shared" si="186"/>
        <v>-4239.8</v>
      </c>
      <c r="I819" s="23">
        <f t="shared" si="187"/>
        <v>-40.138225099362522</v>
      </c>
      <c r="J819" s="23">
        <f t="shared" si="188"/>
        <v>0</v>
      </c>
      <c r="K819" s="23">
        <f t="shared" si="189"/>
        <v>0</v>
      </c>
    </row>
    <row r="820" spans="1:11">
      <c r="A820" s="27" t="s">
        <v>37</v>
      </c>
      <c r="B820" s="21" t="s">
        <v>38</v>
      </c>
      <c r="C820" s="22">
        <v>270729</v>
      </c>
      <c r="D820" s="22">
        <v>1914568</v>
      </c>
      <c r="E820" s="22">
        <v>587319</v>
      </c>
      <c r="F820" s="22">
        <v>370145</v>
      </c>
      <c r="G820" s="22">
        <f t="shared" si="185"/>
        <v>99416</v>
      </c>
      <c r="H820" s="22">
        <f t="shared" si="186"/>
        <v>217174</v>
      </c>
      <c r="I820" s="23">
        <f t="shared" si="187"/>
        <v>36.721592441149625</v>
      </c>
      <c r="J820" s="23">
        <f t="shared" si="188"/>
        <v>63.022820647722952</v>
      </c>
      <c r="K820" s="23">
        <f t="shared" si="189"/>
        <v>19.333081927620224</v>
      </c>
    </row>
    <row r="821" spans="1:11">
      <c r="A821" s="28" t="s">
        <v>39</v>
      </c>
      <c r="B821" s="21" t="s">
        <v>40</v>
      </c>
      <c r="C821" s="22">
        <v>270729</v>
      </c>
      <c r="D821" s="22">
        <v>1914568</v>
      </c>
      <c r="E821" s="22">
        <v>587319</v>
      </c>
      <c r="F821" s="22">
        <v>370145</v>
      </c>
      <c r="G821" s="22">
        <f t="shared" si="185"/>
        <v>99416</v>
      </c>
      <c r="H821" s="22">
        <f t="shared" si="186"/>
        <v>217174</v>
      </c>
      <c r="I821" s="23">
        <f t="shared" si="187"/>
        <v>36.721592441149625</v>
      </c>
      <c r="J821" s="23">
        <f t="shared" si="188"/>
        <v>63.022820647722952</v>
      </c>
      <c r="K821" s="23">
        <f t="shared" si="189"/>
        <v>19.333081927620224</v>
      </c>
    </row>
    <row r="822" spans="1:11" ht="25.5">
      <c r="A822" s="27" t="s">
        <v>43</v>
      </c>
      <c r="B822" s="21" t="s">
        <v>44</v>
      </c>
      <c r="C822" s="22">
        <v>247889</v>
      </c>
      <c r="D822" s="22">
        <v>1116399</v>
      </c>
      <c r="E822" s="22">
        <v>801299</v>
      </c>
      <c r="F822" s="22">
        <v>450916</v>
      </c>
      <c r="G822" s="22">
        <f t="shared" si="185"/>
        <v>203027</v>
      </c>
      <c r="H822" s="22">
        <f t="shared" si="186"/>
        <v>350383</v>
      </c>
      <c r="I822" s="23">
        <f t="shared" si="187"/>
        <v>81.902383728200931</v>
      </c>
      <c r="J822" s="23">
        <f t="shared" si="188"/>
        <v>56.273126510828043</v>
      </c>
      <c r="K822" s="23">
        <f t="shared" si="189"/>
        <v>40.390218909189279</v>
      </c>
    </row>
    <row r="823" spans="1:11" ht="51">
      <c r="A823" s="28" t="s">
        <v>159</v>
      </c>
      <c r="B823" s="21" t="s">
        <v>160</v>
      </c>
      <c r="C823" s="22">
        <v>247889</v>
      </c>
      <c r="D823" s="22">
        <v>1116399</v>
      </c>
      <c r="E823" s="22">
        <v>801299</v>
      </c>
      <c r="F823" s="22">
        <v>450916</v>
      </c>
      <c r="G823" s="22">
        <f t="shared" si="185"/>
        <v>203027</v>
      </c>
      <c r="H823" s="22">
        <f t="shared" si="186"/>
        <v>350383</v>
      </c>
      <c r="I823" s="23">
        <f t="shared" si="187"/>
        <v>81.902383728200931</v>
      </c>
      <c r="J823" s="23">
        <f t="shared" si="188"/>
        <v>56.273126510828043</v>
      </c>
      <c r="K823" s="23">
        <f t="shared" si="189"/>
        <v>40.390218909189279</v>
      </c>
    </row>
    <row r="824" spans="1:11" ht="38.25">
      <c r="A824" s="29" t="s">
        <v>161</v>
      </c>
      <c r="B824" s="21" t="s">
        <v>162</v>
      </c>
      <c r="C824" s="22">
        <v>10097</v>
      </c>
      <c r="D824" s="22">
        <v>323330</v>
      </c>
      <c r="E824" s="22">
        <v>186966</v>
      </c>
      <c r="F824" s="22">
        <v>43314</v>
      </c>
      <c r="G824" s="22">
        <f t="shared" si="185"/>
        <v>33217</v>
      </c>
      <c r="H824" s="22">
        <f t="shared" si="186"/>
        <v>143652</v>
      </c>
      <c r="I824" s="23">
        <f t="shared" si="187"/>
        <v>328.97890462513618</v>
      </c>
      <c r="J824" s="23">
        <f t="shared" si="188"/>
        <v>23.166778986553705</v>
      </c>
      <c r="K824" s="23">
        <f t="shared" si="189"/>
        <v>13.396220579593605</v>
      </c>
    </row>
    <row r="825" spans="1:11" ht="63.75">
      <c r="A825" s="29" t="s">
        <v>237</v>
      </c>
      <c r="B825" s="21" t="s">
        <v>238</v>
      </c>
      <c r="C825" s="22">
        <v>237792</v>
      </c>
      <c r="D825" s="22">
        <v>793069</v>
      </c>
      <c r="E825" s="22">
        <v>614333</v>
      </c>
      <c r="F825" s="22">
        <v>407602</v>
      </c>
      <c r="G825" s="22">
        <f t="shared" si="185"/>
        <v>169810</v>
      </c>
      <c r="H825" s="22">
        <f t="shared" si="186"/>
        <v>206731</v>
      </c>
      <c r="I825" s="23">
        <f t="shared" si="187"/>
        <v>71.411149239671659</v>
      </c>
      <c r="J825" s="23">
        <f t="shared" si="188"/>
        <v>66.3487066460698</v>
      </c>
      <c r="K825" s="23">
        <f t="shared" si="189"/>
        <v>51.395528005759907</v>
      </c>
    </row>
    <row r="826" spans="1:11">
      <c r="A826" s="26" t="s">
        <v>51</v>
      </c>
      <c r="B826" s="21" t="s">
        <v>52</v>
      </c>
      <c r="C826" s="22">
        <v>1095.46</v>
      </c>
      <c r="D826" s="22">
        <v>2371345</v>
      </c>
      <c r="E826" s="22">
        <v>157600</v>
      </c>
      <c r="F826" s="22">
        <v>127704.93</v>
      </c>
      <c r="G826" s="22">
        <f t="shared" si="185"/>
        <v>126609.46999999999</v>
      </c>
      <c r="H826" s="22">
        <f t="shared" si="186"/>
        <v>29895.070000000007</v>
      </c>
      <c r="I826" s="23">
        <f t="shared" si="187"/>
        <v>11557.653405875157</v>
      </c>
      <c r="J826" s="23">
        <f t="shared" si="188"/>
        <v>81.031046954314718</v>
      </c>
      <c r="K826" s="23">
        <f t="shared" si="189"/>
        <v>5.3853374350843088</v>
      </c>
    </row>
    <row r="827" spans="1:11">
      <c r="A827" s="27" t="s">
        <v>53</v>
      </c>
      <c r="B827" s="21" t="s">
        <v>54</v>
      </c>
      <c r="C827" s="22">
        <v>1095.46</v>
      </c>
      <c r="D827" s="22">
        <v>2371345</v>
      </c>
      <c r="E827" s="22">
        <v>157600</v>
      </c>
      <c r="F827" s="22">
        <v>127704.93</v>
      </c>
      <c r="G827" s="22">
        <f t="shared" si="185"/>
        <v>126609.46999999999</v>
      </c>
      <c r="H827" s="22">
        <f t="shared" si="186"/>
        <v>29895.070000000007</v>
      </c>
      <c r="I827" s="23">
        <f t="shared" si="187"/>
        <v>11557.653405875157</v>
      </c>
      <c r="J827" s="23">
        <f t="shared" si="188"/>
        <v>81.031046954314718</v>
      </c>
      <c r="K827" s="23">
        <f t="shared" si="189"/>
        <v>5.3853374350843088</v>
      </c>
    </row>
    <row r="828" spans="1:11">
      <c r="A828" s="20"/>
      <c r="B828" s="21" t="s">
        <v>55</v>
      </c>
      <c r="C828" s="22">
        <v>6748954.4100000001</v>
      </c>
      <c r="D828" s="22">
        <v>-1204721</v>
      </c>
      <c r="E828" s="22">
        <v>-134322</v>
      </c>
      <c r="F828" s="22">
        <v>3697929.47</v>
      </c>
      <c r="G828" s="22">
        <f t="shared" si="185"/>
        <v>-3051024.94</v>
      </c>
      <c r="H828" s="22">
        <f t="shared" si="186"/>
        <v>-3832251.47</v>
      </c>
      <c r="I828" s="23">
        <f t="shared" si="187"/>
        <v>-45.207372203896689</v>
      </c>
      <c r="J828" s="23">
        <f t="shared" si="188"/>
        <v>-2753.0333601346024</v>
      </c>
      <c r="K828" s="23">
        <f t="shared" si="189"/>
        <v>-306.95318418123367</v>
      </c>
    </row>
    <row r="829" spans="1:11">
      <c r="A829" s="20" t="s">
        <v>56</v>
      </c>
      <c r="B829" s="21" t="s">
        <v>57</v>
      </c>
      <c r="C829" s="22">
        <v>-6748954.4100000001</v>
      </c>
      <c r="D829" s="22">
        <v>1204721</v>
      </c>
      <c r="E829" s="22">
        <v>134322</v>
      </c>
      <c r="F829" s="22">
        <v>-3697929.47</v>
      </c>
      <c r="G829" s="22">
        <f t="shared" si="185"/>
        <v>3051024.94</v>
      </c>
      <c r="H829" s="22">
        <f t="shared" si="186"/>
        <v>3832251.47</v>
      </c>
      <c r="I829" s="23">
        <f t="shared" si="187"/>
        <v>-45.207372203896689</v>
      </c>
      <c r="J829" s="23">
        <f t="shared" si="188"/>
        <v>-2753.0333601346024</v>
      </c>
      <c r="K829" s="23">
        <f t="shared" si="189"/>
        <v>-306.95318418123367</v>
      </c>
    </row>
    <row r="830" spans="1:11">
      <c r="A830" s="26" t="s">
        <v>58</v>
      </c>
      <c r="B830" s="21" t="s">
        <v>59</v>
      </c>
      <c r="C830" s="22">
        <v>-6748954.4100000001</v>
      </c>
      <c r="D830" s="22">
        <v>1204721</v>
      </c>
      <c r="E830" s="22">
        <v>134322</v>
      </c>
      <c r="F830" s="22">
        <v>-3697929.47</v>
      </c>
      <c r="G830" s="22">
        <f t="shared" si="185"/>
        <v>3051024.94</v>
      </c>
      <c r="H830" s="22">
        <f t="shared" si="186"/>
        <v>3832251.47</v>
      </c>
      <c r="I830" s="23">
        <f t="shared" si="187"/>
        <v>-45.207372203896689</v>
      </c>
      <c r="J830" s="23">
        <f t="shared" si="188"/>
        <v>-2753.0333601346024</v>
      </c>
      <c r="K830" s="23">
        <f t="shared" si="189"/>
        <v>-306.95318418123367</v>
      </c>
    </row>
    <row r="831" spans="1:11" ht="25.5">
      <c r="A831" s="27" t="s">
        <v>147</v>
      </c>
      <c r="B831" s="21" t="s">
        <v>148</v>
      </c>
      <c r="C831" s="22">
        <v>-1017981.14</v>
      </c>
      <c r="D831" s="22">
        <v>1204721</v>
      </c>
      <c r="E831" s="22">
        <v>134322</v>
      </c>
      <c r="F831" s="22">
        <v>-1204719.5</v>
      </c>
      <c r="G831" s="22">
        <f t="shared" si="185"/>
        <v>-186738.36</v>
      </c>
      <c r="H831" s="22">
        <f t="shared" si="186"/>
        <v>1339041.5</v>
      </c>
      <c r="I831" s="23">
        <f t="shared" si="187"/>
        <v>18.34399014504335</v>
      </c>
      <c r="J831" s="23">
        <f t="shared" si="188"/>
        <v>-896.88919164396009</v>
      </c>
      <c r="K831" s="23">
        <f t="shared" si="189"/>
        <v>-99.999875489843703</v>
      </c>
    </row>
    <row r="832" spans="1:11" s="35" customFormat="1" ht="25.5">
      <c r="A832" s="36" t="s">
        <v>149</v>
      </c>
      <c r="B832" s="32" t="s">
        <v>431</v>
      </c>
      <c r="C832" s="33"/>
      <c r="D832" s="33"/>
      <c r="E832" s="33"/>
      <c r="F832" s="33"/>
      <c r="G832" s="33"/>
      <c r="H832" s="33"/>
      <c r="I832" s="34"/>
      <c r="J832" s="34"/>
      <c r="K832" s="34"/>
    </row>
    <row r="833" spans="1:11">
      <c r="A833" s="20" t="s">
        <v>21</v>
      </c>
      <c r="B833" s="21" t="s">
        <v>22</v>
      </c>
      <c r="C833" s="22">
        <v>338624.94</v>
      </c>
      <c r="D833" s="22">
        <v>324203</v>
      </c>
      <c r="E833" s="22">
        <v>111222</v>
      </c>
      <c r="F833" s="22">
        <v>324202.5</v>
      </c>
      <c r="G833" s="22">
        <f t="shared" ref="G833:G849" si="190">F833-C833</f>
        <v>-14422.440000000002</v>
      </c>
      <c r="H833" s="22">
        <f t="shared" ref="H833:H849" si="191">E833-F833</f>
        <v>-212980.5</v>
      </c>
      <c r="I833" s="23">
        <f t="shared" ref="I833:I849" si="192">IF(ISERROR(F833/C833),0,F833/C833*100-100)</f>
        <v>-4.2591192485704141</v>
      </c>
      <c r="J833" s="23">
        <f t="shared" ref="J833:J849" si="193">IF(ISERROR(F833/E833),0,F833/E833*100)</f>
        <v>291.49134164104225</v>
      </c>
      <c r="K833" s="23">
        <f t="shared" ref="K833:K849" si="194">IF(ISERROR(F833/D833),0,F833/D833*100)</f>
        <v>99.999845775640566</v>
      </c>
    </row>
    <row r="834" spans="1:11">
      <c r="A834" s="26" t="s">
        <v>93</v>
      </c>
      <c r="B834" s="21" t="s">
        <v>94</v>
      </c>
      <c r="C834" s="22">
        <v>14828.94</v>
      </c>
      <c r="D834" s="22">
        <v>133385</v>
      </c>
      <c r="E834" s="22">
        <v>17000</v>
      </c>
      <c r="F834" s="22">
        <v>133384.5</v>
      </c>
      <c r="G834" s="22">
        <f t="shared" si="190"/>
        <v>118555.56</v>
      </c>
      <c r="H834" s="22">
        <f t="shared" si="191"/>
        <v>-116384.5</v>
      </c>
      <c r="I834" s="23">
        <f t="shared" si="192"/>
        <v>799.4877583967567</v>
      </c>
      <c r="J834" s="23">
        <f t="shared" si="193"/>
        <v>784.61470588235295</v>
      </c>
      <c r="K834" s="23">
        <f t="shared" si="194"/>
        <v>99.999625145256203</v>
      </c>
    </row>
    <row r="835" spans="1:11">
      <c r="A835" s="26" t="s">
        <v>23</v>
      </c>
      <c r="B835" s="21" t="s">
        <v>24</v>
      </c>
      <c r="C835" s="22">
        <v>323796</v>
      </c>
      <c r="D835" s="22">
        <v>190818</v>
      </c>
      <c r="E835" s="22">
        <v>94222</v>
      </c>
      <c r="F835" s="22">
        <v>190818</v>
      </c>
      <c r="G835" s="22">
        <f t="shared" si="190"/>
        <v>-132978</v>
      </c>
      <c r="H835" s="22">
        <f t="shared" si="191"/>
        <v>-96596</v>
      </c>
      <c r="I835" s="23">
        <f t="shared" si="192"/>
        <v>-41.068450505874068</v>
      </c>
      <c r="J835" s="23">
        <f t="shared" si="193"/>
        <v>202.51958141410711</v>
      </c>
      <c r="K835" s="23">
        <f t="shared" si="194"/>
        <v>100</v>
      </c>
    </row>
    <row r="836" spans="1:11">
      <c r="A836" s="27" t="s">
        <v>25</v>
      </c>
      <c r="B836" s="21" t="s">
        <v>26</v>
      </c>
      <c r="C836" s="22">
        <v>323796</v>
      </c>
      <c r="D836" s="22">
        <v>190818</v>
      </c>
      <c r="E836" s="22">
        <v>94222</v>
      </c>
      <c r="F836" s="22">
        <v>190818</v>
      </c>
      <c r="G836" s="22">
        <f t="shared" si="190"/>
        <v>-132978</v>
      </c>
      <c r="H836" s="22">
        <f t="shared" si="191"/>
        <v>-96596</v>
      </c>
      <c r="I836" s="23">
        <f t="shared" si="192"/>
        <v>-41.068450505874068</v>
      </c>
      <c r="J836" s="23">
        <f t="shared" si="193"/>
        <v>202.51958141410711</v>
      </c>
      <c r="K836" s="23">
        <f t="shared" si="194"/>
        <v>100</v>
      </c>
    </row>
    <row r="837" spans="1:11">
      <c r="A837" s="20" t="s">
        <v>27</v>
      </c>
      <c r="B837" s="21" t="s">
        <v>28</v>
      </c>
      <c r="C837" s="22">
        <v>279656.73</v>
      </c>
      <c r="D837" s="22">
        <v>407214</v>
      </c>
      <c r="E837" s="22">
        <v>111222</v>
      </c>
      <c r="F837" s="22">
        <v>64311.97</v>
      </c>
      <c r="G837" s="22">
        <f t="shared" si="190"/>
        <v>-215344.75999999998</v>
      </c>
      <c r="H837" s="22">
        <f t="shared" si="191"/>
        <v>46910.03</v>
      </c>
      <c r="I837" s="23">
        <f t="shared" si="192"/>
        <v>-77.003246086729263</v>
      </c>
      <c r="J837" s="23">
        <f t="shared" si="193"/>
        <v>57.823065580550612</v>
      </c>
      <c r="K837" s="23">
        <f t="shared" si="194"/>
        <v>15.793162808744295</v>
      </c>
    </row>
    <row r="838" spans="1:11">
      <c r="A838" s="26" t="s">
        <v>29</v>
      </c>
      <c r="B838" s="21" t="s">
        <v>30</v>
      </c>
      <c r="C838" s="22">
        <v>276268.73</v>
      </c>
      <c r="D838" s="22">
        <v>407214</v>
      </c>
      <c r="E838" s="22">
        <v>111222</v>
      </c>
      <c r="F838" s="22">
        <v>64311.97</v>
      </c>
      <c r="G838" s="22">
        <f t="shared" si="190"/>
        <v>-211956.75999999998</v>
      </c>
      <c r="H838" s="22">
        <f t="shared" si="191"/>
        <v>46910.03</v>
      </c>
      <c r="I838" s="23">
        <f t="shared" si="192"/>
        <v>-76.721227190641514</v>
      </c>
      <c r="J838" s="23">
        <f t="shared" si="193"/>
        <v>57.823065580550612</v>
      </c>
      <c r="K838" s="23">
        <f t="shared" si="194"/>
        <v>15.793162808744295</v>
      </c>
    </row>
    <row r="839" spans="1:11">
      <c r="A839" s="27" t="s">
        <v>31</v>
      </c>
      <c r="B839" s="21" t="s">
        <v>32</v>
      </c>
      <c r="C839" s="22">
        <v>114233.73</v>
      </c>
      <c r="D839" s="22">
        <v>407214</v>
      </c>
      <c r="E839" s="22">
        <v>111222</v>
      </c>
      <c r="F839" s="22">
        <v>64311.97</v>
      </c>
      <c r="G839" s="22">
        <f t="shared" si="190"/>
        <v>-49921.759999999995</v>
      </c>
      <c r="H839" s="22">
        <f t="shared" si="191"/>
        <v>46910.03</v>
      </c>
      <c r="I839" s="23">
        <f t="shared" si="192"/>
        <v>-43.701418136307026</v>
      </c>
      <c r="J839" s="23">
        <f t="shared" si="193"/>
        <v>57.823065580550612</v>
      </c>
      <c r="K839" s="23">
        <f t="shared" si="194"/>
        <v>15.793162808744295</v>
      </c>
    </row>
    <row r="840" spans="1:11">
      <c r="A840" s="28" t="s">
        <v>33</v>
      </c>
      <c r="B840" s="21" t="s">
        <v>34</v>
      </c>
      <c r="C840" s="22">
        <v>90780.43</v>
      </c>
      <c r="D840" s="22">
        <v>331831</v>
      </c>
      <c r="E840" s="22">
        <v>83522</v>
      </c>
      <c r="F840" s="22">
        <v>57440.26</v>
      </c>
      <c r="G840" s="22">
        <f t="shared" si="190"/>
        <v>-33340.169999999991</v>
      </c>
      <c r="H840" s="22">
        <f t="shared" si="191"/>
        <v>26081.739999999998</v>
      </c>
      <c r="I840" s="23">
        <f t="shared" si="192"/>
        <v>-36.726164438745215</v>
      </c>
      <c r="J840" s="23">
        <f t="shared" si="193"/>
        <v>68.772610809128139</v>
      </c>
      <c r="K840" s="23">
        <f t="shared" si="194"/>
        <v>17.310094596345731</v>
      </c>
    </row>
    <row r="841" spans="1:11">
      <c r="A841" s="28" t="s">
        <v>35</v>
      </c>
      <c r="B841" s="21" t="s">
        <v>36</v>
      </c>
      <c r="C841" s="22">
        <v>23453.3</v>
      </c>
      <c r="D841" s="22">
        <v>75383</v>
      </c>
      <c r="E841" s="22">
        <v>27700</v>
      </c>
      <c r="F841" s="22">
        <v>6871.71</v>
      </c>
      <c r="G841" s="22">
        <f t="shared" si="190"/>
        <v>-16581.59</v>
      </c>
      <c r="H841" s="22">
        <f t="shared" si="191"/>
        <v>20828.29</v>
      </c>
      <c r="I841" s="23">
        <f t="shared" si="192"/>
        <v>-70.700455799397105</v>
      </c>
      <c r="J841" s="23">
        <f t="shared" si="193"/>
        <v>24.807617328519857</v>
      </c>
      <c r="K841" s="23">
        <f t="shared" si="194"/>
        <v>9.1157290105196136</v>
      </c>
    </row>
    <row r="842" spans="1:11">
      <c r="A842" s="27" t="s">
        <v>37</v>
      </c>
      <c r="B842" s="21" t="s">
        <v>38</v>
      </c>
      <c r="C842" s="22">
        <v>162035</v>
      </c>
      <c r="D842" s="22">
        <v>0</v>
      </c>
      <c r="E842" s="22">
        <v>0</v>
      </c>
      <c r="F842" s="22">
        <v>0</v>
      </c>
      <c r="G842" s="22">
        <f t="shared" si="190"/>
        <v>-162035</v>
      </c>
      <c r="H842" s="22">
        <f t="shared" si="191"/>
        <v>0</v>
      </c>
      <c r="I842" s="23">
        <f t="shared" si="192"/>
        <v>-100</v>
      </c>
      <c r="J842" s="23">
        <f t="shared" si="193"/>
        <v>0</v>
      </c>
      <c r="K842" s="23">
        <f t="shared" si="194"/>
        <v>0</v>
      </c>
    </row>
    <row r="843" spans="1:11">
      <c r="A843" s="28" t="s">
        <v>39</v>
      </c>
      <c r="B843" s="21" t="s">
        <v>40</v>
      </c>
      <c r="C843" s="22">
        <v>162035</v>
      </c>
      <c r="D843" s="22">
        <v>0</v>
      </c>
      <c r="E843" s="22">
        <v>0</v>
      </c>
      <c r="F843" s="22">
        <v>0</v>
      </c>
      <c r="G843" s="22">
        <f t="shared" si="190"/>
        <v>-162035</v>
      </c>
      <c r="H843" s="22">
        <f t="shared" si="191"/>
        <v>0</v>
      </c>
      <c r="I843" s="23">
        <f t="shared" si="192"/>
        <v>-100</v>
      </c>
      <c r="J843" s="23">
        <f t="shared" si="193"/>
        <v>0</v>
      </c>
      <c r="K843" s="23">
        <f t="shared" si="194"/>
        <v>0</v>
      </c>
    </row>
    <row r="844" spans="1:11">
      <c r="A844" s="26" t="s">
        <v>51</v>
      </c>
      <c r="B844" s="21" t="s">
        <v>52</v>
      </c>
      <c r="C844" s="22">
        <v>3388</v>
      </c>
      <c r="D844" s="22">
        <v>0</v>
      </c>
      <c r="E844" s="22">
        <v>0</v>
      </c>
      <c r="F844" s="22">
        <v>0</v>
      </c>
      <c r="G844" s="22">
        <f t="shared" si="190"/>
        <v>-3388</v>
      </c>
      <c r="H844" s="22">
        <f t="shared" si="191"/>
        <v>0</v>
      </c>
      <c r="I844" s="23">
        <f t="shared" si="192"/>
        <v>-100</v>
      </c>
      <c r="J844" s="23">
        <f t="shared" si="193"/>
        <v>0</v>
      </c>
      <c r="K844" s="23">
        <f t="shared" si="194"/>
        <v>0</v>
      </c>
    </row>
    <row r="845" spans="1:11">
      <c r="A845" s="27" t="s">
        <v>53</v>
      </c>
      <c r="B845" s="21" t="s">
        <v>54</v>
      </c>
      <c r="C845" s="22">
        <v>3388</v>
      </c>
      <c r="D845" s="22">
        <v>0</v>
      </c>
      <c r="E845" s="22">
        <v>0</v>
      </c>
      <c r="F845" s="22">
        <v>0</v>
      </c>
      <c r="G845" s="22">
        <f t="shared" si="190"/>
        <v>-3388</v>
      </c>
      <c r="H845" s="22">
        <f t="shared" si="191"/>
        <v>0</v>
      </c>
      <c r="I845" s="23">
        <f t="shared" si="192"/>
        <v>-100</v>
      </c>
      <c r="J845" s="23">
        <f t="shared" si="193"/>
        <v>0</v>
      </c>
      <c r="K845" s="23">
        <f t="shared" si="194"/>
        <v>0</v>
      </c>
    </row>
    <row r="846" spans="1:11">
      <c r="A846" s="20"/>
      <c r="B846" s="21" t="s">
        <v>55</v>
      </c>
      <c r="C846" s="22">
        <v>58968.21</v>
      </c>
      <c r="D846" s="22">
        <v>-83011</v>
      </c>
      <c r="E846" s="22">
        <v>0</v>
      </c>
      <c r="F846" s="22">
        <v>259890.53</v>
      </c>
      <c r="G846" s="22">
        <f t="shared" si="190"/>
        <v>200922.32</v>
      </c>
      <c r="H846" s="22">
        <f t="shared" si="191"/>
        <v>-259890.53</v>
      </c>
      <c r="I846" s="23">
        <f t="shared" si="192"/>
        <v>340.72989497222312</v>
      </c>
      <c r="J846" s="23">
        <f t="shared" si="193"/>
        <v>0</v>
      </c>
      <c r="K846" s="23">
        <f t="shared" si="194"/>
        <v>-313.07962800110829</v>
      </c>
    </row>
    <row r="847" spans="1:11">
      <c r="A847" s="20" t="s">
        <v>56</v>
      </c>
      <c r="B847" s="21" t="s">
        <v>57</v>
      </c>
      <c r="C847" s="22">
        <v>-58968.21</v>
      </c>
      <c r="D847" s="22">
        <v>83011</v>
      </c>
      <c r="E847" s="22">
        <v>0</v>
      </c>
      <c r="F847" s="22">
        <v>-259890.53</v>
      </c>
      <c r="G847" s="22">
        <f t="shared" si="190"/>
        <v>-200922.32</v>
      </c>
      <c r="H847" s="22">
        <f t="shared" si="191"/>
        <v>259890.53</v>
      </c>
      <c r="I847" s="23">
        <f t="shared" si="192"/>
        <v>340.72989497222312</v>
      </c>
      <c r="J847" s="23">
        <f t="shared" si="193"/>
        <v>0</v>
      </c>
      <c r="K847" s="23">
        <f t="shared" si="194"/>
        <v>-313.07962800110829</v>
      </c>
    </row>
    <row r="848" spans="1:11">
      <c r="A848" s="26" t="s">
        <v>58</v>
      </c>
      <c r="B848" s="21" t="s">
        <v>59</v>
      </c>
      <c r="C848" s="22">
        <v>-58968.21</v>
      </c>
      <c r="D848" s="22">
        <v>83011</v>
      </c>
      <c r="E848" s="22">
        <v>0</v>
      </c>
      <c r="F848" s="22">
        <v>-259890.53</v>
      </c>
      <c r="G848" s="22">
        <f t="shared" si="190"/>
        <v>-200922.32</v>
      </c>
      <c r="H848" s="22">
        <f t="shared" si="191"/>
        <v>259890.53</v>
      </c>
      <c r="I848" s="23">
        <f t="shared" si="192"/>
        <v>340.72989497222312</v>
      </c>
      <c r="J848" s="23">
        <f t="shared" si="193"/>
        <v>0</v>
      </c>
      <c r="K848" s="23">
        <f t="shared" si="194"/>
        <v>-313.07962800110829</v>
      </c>
    </row>
    <row r="849" spans="1:11" ht="25.5">
      <c r="A849" s="27" t="s">
        <v>147</v>
      </c>
      <c r="B849" s="21" t="s">
        <v>148</v>
      </c>
      <c r="C849" s="22">
        <v>-97701.49</v>
      </c>
      <c r="D849" s="22">
        <v>83011</v>
      </c>
      <c r="E849" s="22">
        <v>0</v>
      </c>
      <c r="F849" s="22">
        <v>-78608.88</v>
      </c>
      <c r="G849" s="22">
        <f t="shared" si="190"/>
        <v>19092.61</v>
      </c>
      <c r="H849" s="22">
        <f t="shared" si="191"/>
        <v>78608.88</v>
      </c>
      <c r="I849" s="23">
        <f t="shared" si="192"/>
        <v>-19.541779762007721</v>
      </c>
      <c r="J849" s="23">
        <f t="shared" si="193"/>
        <v>0</v>
      </c>
      <c r="K849" s="23">
        <f t="shared" si="194"/>
        <v>-94.696943778535385</v>
      </c>
    </row>
    <row r="850" spans="1:11" s="35" customFormat="1" ht="38.25">
      <c r="A850" s="36" t="s">
        <v>355</v>
      </c>
      <c r="B850" s="32" t="s">
        <v>128</v>
      </c>
      <c r="C850" s="33"/>
      <c r="D850" s="33"/>
      <c r="E850" s="33"/>
      <c r="F850" s="33"/>
      <c r="G850" s="33"/>
      <c r="H850" s="33"/>
      <c r="I850" s="34"/>
      <c r="J850" s="34"/>
      <c r="K850" s="34"/>
    </row>
    <row r="851" spans="1:11">
      <c r="A851" s="20" t="s">
        <v>21</v>
      </c>
      <c r="B851" s="21" t="s">
        <v>22</v>
      </c>
      <c r="C851" s="22">
        <v>56452</v>
      </c>
      <c r="D851" s="22">
        <v>24000</v>
      </c>
      <c r="E851" s="22">
        <v>87873</v>
      </c>
      <c r="F851" s="22">
        <v>18910</v>
      </c>
      <c r="G851" s="22">
        <f t="shared" ref="G851:G863" si="195">F851-C851</f>
        <v>-37542</v>
      </c>
      <c r="H851" s="22">
        <f t="shared" ref="H851:H863" si="196">E851-F851</f>
        <v>68963</v>
      </c>
      <c r="I851" s="23">
        <f t="shared" ref="I851:I863" si="197">IF(ISERROR(F851/C851),0,F851/C851*100-100)</f>
        <v>-66.502515411322889</v>
      </c>
      <c r="J851" s="23">
        <f t="shared" ref="J851:J863" si="198">IF(ISERROR(F851/E851),0,F851/E851*100)</f>
        <v>21.5196931935862</v>
      </c>
      <c r="K851" s="23">
        <f t="shared" ref="K851:K863" si="199">IF(ISERROR(F851/D851),0,F851/D851*100)</f>
        <v>78.791666666666671</v>
      </c>
    </row>
    <row r="852" spans="1:11">
      <c r="A852" s="26" t="s">
        <v>67</v>
      </c>
      <c r="B852" s="21" t="s">
        <v>68</v>
      </c>
      <c r="C852" s="22">
        <v>56452</v>
      </c>
      <c r="D852" s="22">
        <v>24000</v>
      </c>
      <c r="E852" s="22">
        <v>87873</v>
      </c>
      <c r="F852" s="22">
        <v>18910</v>
      </c>
      <c r="G852" s="22">
        <f t="shared" si="195"/>
        <v>-37542</v>
      </c>
      <c r="H852" s="22">
        <f t="shared" si="196"/>
        <v>68963</v>
      </c>
      <c r="I852" s="23">
        <f t="shared" si="197"/>
        <v>-66.502515411322889</v>
      </c>
      <c r="J852" s="23">
        <f t="shared" si="198"/>
        <v>21.5196931935862</v>
      </c>
      <c r="K852" s="23">
        <f t="shared" si="199"/>
        <v>78.791666666666671</v>
      </c>
    </row>
    <row r="853" spans="1:11">
      <c r="A853" s="27" t="s">
        <v>69</v>
      </c>
      <c r="B853" s="21" t="s">
        <v>70</v>
      </c>
      <c r="C853" s="22">
        <v>56452</v>
      </c>
      <c r="D853" s="22">
        <v>24000</v>
      </c>
      <c r="E853" s="22">
        <v>87873</v>
      </c>
      <c r="F853" s="22">
        <v>18910</v>
      </c>
      <c r="G853" s="22">
        <f t="shared" si="195"/>
        <v>-37542</v>
      </c>
      <c r="H853" s="22">
        <f t="shared" si="196"/>
        <v>68963</v>
      </c>
      <c r="I853" s="23">
        <f t="shared" si="197"/>
        <v>-66.502515411322889</v>
      </c>
      <c r="J853" s="23">
        <f t="shared" si="198"/>
        <v>21.5196931935862</v>
      </c>
      <c r="K853" s="23">
        <f t="shared" si="199"/>
        <v>78.791666666666671</v>
      </c>
    </row>
    <row r="854" spans="1:11">
      <c r="A854" s="28" t="s">
        <v>71</v>
      </c>
      <c r="B854" s="21" t="s">
        <v>72</v>
      </c>
      <c r="C854" s="22">
        <v>56452</v>
      </c>
      <c r="D854" s="22">
        <v>24000</v>
      </c>
      <c r="E854" s="22">
        <v>87873</v>
      </c>
      <c r="F854" s="22">
        <v>18910</v>
      </c>
      <c r="G854" s="22">
        <f t="shared" si="195"/>
        <v>-37542</v>
      </c>
      <c r="H854" s="22">
        <f t="shared" si="196"/>
        <v>68963</v>
      </c>
      <c r="I854" s="23">
        <f t="shared" si="197"/>
        <v>-66.502515411322889</v>
      </c>
      <c r="J854" s="23">
        <f t="shared" si="198"/>
        <v>21.5196931935862</v>
      </c>
      <c r="K854" s="23">
        <f t="shared" si="199"/>
        <v>78.791666666666671</v>
      </c>
    </row>
    <row r="855" spans="1:11" ht="25.5">
      <c r="A855" s="29" t="s">
        <v>73</v>
      </c>
      <c r="B855" s="21" t="s">
        <v>74</v>
      </c>
      <c r="C855" s="22">
        <v>56452</v>
      </c>
      <c r="D855" s="22">
        <v>24000</v>
      </c>
      <c r="E855" s="22">
        <v>87873</v>
      </c>
      <c r="F855" s="22">
        <v>18910</v>
      </c>
      <c r="G855" s="22">
        <f t="shared" si="195"/>
        <v>-37542</v>
      </c>
      <c r="H855" s="22">
        <f t="shared" si="196"/>
        <v>68963</v>
      </c>
      <c r="I855" s="23">
        <f t="shared" si="197"/>
        <v>-66.502515411322889</v>
      </c>
      <c r="J855" s="23">
        <f t="shared" si="198"/>
        <v>21.5196931935862</v>
      </c>
      <c r="K855" s="23">
        <f t="shared" si="199"/>
        <v>78.791666666666671</v>
      </c>
    </row>
    <row r="856" spans="1:11" ht="25.5">
      <c r="A856" s="30" t="s">
        <v>95</v>
      </c>
      <c r="B856" s="21" t="s">
        <v>96</v>
      </c>
      <c r="C856" s="22">
        <v>56452</v>
      </c>
      <c r="D856" s="22">
        <v>24000</v>
      </c>
      <c r="E856" s="22">
        <v>87873</v>
      </c>
      <c r="F856" s="22">
        <v>18910</v>
      </c>
      <c r="G856" s="22">
        <f t="shared" si="195"/>
        <v>-37542</v>
      </c>
      <c r="H856" s="22">
        <f t="shared" si="196"/>
        <v>68963</v>
      </c>
      <c r="I856" s="23">
        <f t="shared" si="197"/>
        <v>-66.502515411322889</v>
      </c>
      <c r="J856" s="23">
        <f t="shared" si="198"/>
        <v>21.5196931935862</v>
      </c>
      <c r="K856" s="23">
        <f t="shared" si="199"/>
        <v>78.791666666666671</v>
      </c>
    </row>
    <row r="857" spans="1:11">
      <c r="A857" s="20" t="s">
        <v>27</v>
      </c>
      <c r="B857" s="21" t="s">
        <v>28</v>
      </c>
      <c r="C857" s="22">
        <v>4985.37</v>
      </c>
      <c r="D857" s="22">
        <v>24000</v>
      </c>
      <c r="E857" s="22">
        <v>87873</v>
      </c>
      <c r="F857" s="22">
        <v>14638.88</v>
      </c>
      <c r="G857" s="22">
        <f t="shared" si="195"/>
        <v>9653.5099999999984</v>
      </c>
      <c r="H857" s="22">
        <f t="shared" si="196"/>
        <v>73234.12</v>
      </c>
      <c r="I857" s="23">
        <f t="shared" si="197"/>
        <v>193.63678122185513</v>
      </c>
      <c r="J857" s="23">
        <f t="shared" si="198"/>
        <v>16.659133067039932</v>
      </c>
      <c r="K857" s="23">
        <f t="shared" si="199"/>
        <v>60.995333333333335</v>
      </c>
    </row>
    <row r="858" spans="1:11">
      <c r="A858" s="26" t="s">
        <v>29</v>
      </c>
      <c r="B858" s="21" t="s">
        <v>30</v>
      </c>
      <c r="C858" s="22">
        <v>4985.37</v>
      </c>
      <c r="D858" s="22">
        <v>24000</v>
      </c>
      <c r="E858" s="22">
        <v>87873</v>
      </c>
      <c r="F858" s="22">
        <v>14638.88</v>
      </c>
      <c r="G858" s="22">
        <f t="shared" si="195"/>
        <v>9653.5099999999984</v>
      </c>
      <c r="H858" s="22">
        <f t="shared" si="196"/>
        <v>73234.12</v>
      </c>
      <c r="I858" s="23">
        <f t="shared" si="197"/>
        <v>193.63678122185513</v>
      </c>
      <c r="J858" s="23">
        <f t="shared" si="198"/>
        <v>16.659133067039932</v>
      </c>
      <c r="K858" s="23">
        <f t="shared" si="199"/>
        <v>60.995333333333335</v>
      </c>
    </row>
    <row r="859" spans="1:11">
      <c r="A859" s="27" t="s">
        <v>31</v>
      </c>
      <c r="B859" s="21" t="s">
        <v>32</v>
      </c>
      <c r="C859" s="22">
        <v>4985.37</v>
      </c>
      <c r="D859" s="22">
        <v>24000</v>
      </c>
      <c r="E859" s="22">
        <v>87873</v>
      </c>
      <c r="F859" s="22">
        <v>14638.88</v>
      </c>
      <c r="G859" s="22">
        <f t="shared" si="195"/>
        <v>9653.5099999999984</v>
      </c>
      <c r="H859" s="22">
        <f t="shared" si="196"/>
        <v>73234.12</v>
      </c>
      <c r="I859" s="23">
        <f t="shared" si="197"/>
        <v>193.63678122185513</v>
      </c>
      <c r="J859" s="23">
        <f t="shared" si="198"/>
        <v>16.659133067039932</v>
      </c>
      <c r="K859" s="23">
        <f t="shared" si="199"/>
        <v>60.995333333333335</v>
      </c>
    </row>
    <row r="860" spans="1:11">
      <c r="A860" s="28" t="s">
        <v>35</v>
      </c>
      <c r="B860" s="21" t="s">
        <v>36</v>
      </c>
      <c r="C860" s="22">
        <v>4985.37</v>
      </c>
      <c r="D860" s="22">
        <v>24000</v>
      </c>
      <c r="E860" s="22">
        <v>87873</v>
      </c>
      <c r="F860" s="22">
        <v>14638.88</v>
      </c>
      <c r="G860" s="22">
        <f t="shared" si="195"/>
        <v>9653.5099999999984</v>
      </c>
      <c r="H860" s="22">
        <f t="shared" si="196"/>
        <v>73234.12</v>
      </c>
      <c r="I860" s="23">
        <f t="shared" si="197"/>
        <v>193.63678122185513</v>
      </c>
      <c r="J860" s="23">
        <f t="shared" si="198"/>
        <v>16.659133067039932</v>
      </c>
      <c r="K860" s="23">
        <f t="shared" si="199"/>
        <v>60.995333333333335</v>
      </c>
    </row>
    <row r="861" spans="1:11">
      <c r="A861" s="20"/>
      <c r="B861" s="21" t="s">
        <v>55</v>
      </c>
      <c r="C861" s="22">
        <v>51466.63</v>
      </c>
      <c r="D861" s="22">
        <v>0</v>
      </c>
      <c r="E861" s="22">
        <v>0</v>
      </c>
      <c r="F861" s="22">
        <v>4271.12</v>
      </c>
      <c r="G861" s="22">
        <f t="shared" si="195"/>
        <v>-47195.509999999995</v>
      </c>
      <c r="H861" s="22">
        <f t="shared" si="196"/>
        <v>-4271.12</v>
      </c>
      <c r="I861" s="23">
        <f t="shared" si="197"/>
        <v>-91.701185797476924</v>
      </c>
      <c r="J861" s="23">
        <f t="shared" si="198"/>
        <v>0</v>
      </c>
      <c r="K861" s="23">
        <f t="shared" si="199"/>
        <v>0</v>
      </c>
    </row>
    <row r="862" spans="1:11">
      <c r="A862" s="20" t="s">
        <v>56</v>
      </c>
      <c r="B862" s="21" t="s">
        <v>57</v>
      </c>
      <c r="C862" s="22">
        <v>-51466.63</v>
      </c>
      <c r="D862" s="22">
        <v>0</v>
      </c>
      <c r="E862" s="22">
        <v>0</v>
      </c>
      <c r="F862" s="22">
        <v>-4271.12</v>
      </c>
      <c r="G862" s="22">
        <f t="shared" si="195"/>
        <v>47195.509999999995</v>
      </c>
      <c r="H862" s="22">
        <f t="shared" si="196"/>
        <v>4271.12</v>
      </c>
      <c r="I862" s="23">
        <f t="shared" si="197"/>
        <v>-91.701185797476924</v>
      </c>
      <c r="J862" s="23">
        <f t="shared" si="198"/>
        <v>0</v>
      </c>
      <c r="K862" s="23">
        <f t="shared" si="199"/>
        <v>0</v>
      </c>
    </row>
    <row r="863" spans="1:11">
      <c r="A863" s="26" t="s">
        <v>58</v>
      </c>
      <c r="B863" s="21" t="s">
        <v>59</v>
      </c>
      <c r="C863" s="22">
        <v>-51466.63</v>
      </c>
      <c r="D863" s="22">
        <v>0</v>
      </c>
      <c r="E863" s="22">
        <v>0</v>
      </c>
      <c r="F863" s="22">
        <v>-4271.12</v>
      </c>
      <c r="G863" s="22">
        <f t="shared" si="195"/>
        <v>47195.509999999995</v>
      </c>
      <c r="H863" s="22">
        <f t="shared" si="196"/>
        <v>4271.12</v>
      </c>
      <c r="I863" s="23">
        <f t="shared" si="197"/>
        <v>-91.701185797476924</v>
      </c>
      <c r="J863" s="23">
        <f t="shared" si="198"/>
        <v>0</v>
      </c>
      <c r="K863" s="23">
        <f t="shared" si="199"/>
        <v>0</v>
      </c>
    </row>
    <row r="864" spans="1:11" s="35" customFormat="1" ht="25.5">
      <c r="A864" s="36" t="s">
        <v>129</v>
      </c>
      <c r="B864" s="32" t="s">
        <v>130</v>
      </c>
      <c r="C864" s="33"/>
      <c r="D864" s="33"/>
      <c r="E864" s="33"/>
      <c r="F864" s="33"/>
      <c r="G864" s="33"/>
      <c r="H864" s="33"/>
      <c r="I864" s="34"/>
      <c r="J864" s="34"/>
      <c r="K864" s="34"/>
    </row>
    <row r="865" spans="1:11">
      <c r="A865" s="20" t="s">
        <v>21</v>
      </c>
      <c r="B865" s="21" t="s">
        <v>22</v>
      </c>
      <c r="C865" s="22">
        <v>1795334</v>
      </c>
      <c r="D865" s="22">
        <v>1692761</v>
      </c>
      <c r="E865" s="22">
        <v>1026292</v>
      </c>
      <c r="F865" s="22">
        <v>1692761</v>
      </c>
      <c r="G865" s="22">
        <f t="shared" ref="G865:G878" si="200">F865-C865</f>
        <v>-102573</v>
      </c>
      <c r="H865" s="22">
        <f t="shared" ref="H865:H878" si="201">E865-F865</f>
        <v>-666469</v>
      </c>
      <c r="I865" s="23">
        <f t="shared" ref="I865:I878" si="202">IF(ISERROR(F865/C865),0,F865/C865*100-100)</f>
        <v>-5.7133101695840338</v>
      </c>
      <c r="J865" s="23">
        <f t="shared" ref="J865:J878" si="203">IF(ISERROR(F865/E865),0,F865/E865*100)</f>
        <v>164.93951039275373</v>
      </c>
      <c r="K865" s="23">
        <f t="shared" ref="K865:K878" si="204">IF(ISERROR(F865/D865),0,F865/D865*100)</f>
        <v>100</v>
      </c>
    </row>
    <row r="866" spans="1:11">
      <c r="A866" s="26" t="s">
        <v>23</v>
      </c>
      <c r="B866" s="21" t="s">
        <v>24</v>
      </c>
      <c r="C866" s="22">
        <v>1795334</v>
      </c>
      <c r="D866" s="22">
        <v>1692761</v>
      </c>
      <c r="E866" s="22">
        <v>1026292</v>
      </c>
      <c r="F866" s="22">
        <v>1692761</v>
      </c>
      <c r="G866" s="22">
        <f t="shared" si="200"/>
        <v>-102573</v>
      </c>
      <c r="H866" s="22">
        <f t="shared" si="201"/>
        <v>-666469</v>
      </c>
      <c r="I866" s="23">
        <f t="shared" si="202"/>
        <v>-5.7133101695840338</v>
      </c>
      <c r="J866" s="23">
        <f t="shared" si="203"/>
        <v>164.93951039275373</v>
      </c>
      <c r="K866" s="23">
        <f t="shared" si="204"/>
        <v>100</v>
      </c>
    </row>
    <row r="867" spans="1:11">
      <c r="A867" s="27" t="s">
        <v>25</v>
      </c>
      <c r="B867" s="21" t="s">
        <v>26</v>
      </c>
      <c r="C867" s="22">
        <v>1795334</v>
      </c>
      <c r="D867" s="22">
        <v>1692761</v>
      </c>
      <c r="E867" s="22">
        <v>1026292</v>
      </c>
      <c r="F867" s="22">
        <v>1692761</v>
      </c>
      <c r="G867" s="22">
        <f t="shared" si="200"/>
        <v>-102573</v>
      </c>
      <c r="H867" s="22">
        <f t="shared" si="201"/>
        <v>-666469</v>
      </c>
      <c r="I867" s="23">
        <f t="shared" si="202"/>
        <v>-5.7133101695840338</v>
      </c>
      <c r="J867" s="23">
        <f t="shared" si="203"/>
        <v>164.93951039275373</v>
      </c>
      <c r="K867" s="23">
        <f t="shared" si="204"/>
        <v>100</v>
      </c>
    </row>
    <row r="868" spans="1:11">
      <c r="A868" s="20" t="s">
        <v>27</v>
      </c>
      <c r="B868" s="21" t="s">
        <v>28</v>
      </c>
      <c r="C868" s="22">
        <v>514051.49</v>
      </c>
      <c r="D868" s="22">
        <v>1692761</v>
      </c>
      <c r="E868" s="22">
        <v>1026292</v>
      </c>
      <c r="F868" s="22">
        <v>478227.89</v>
      </c>
      <c r="G868" s="22">
        <f t="shared" si="200"/>
        <v>-35823.599999999977</v>
      </c>
      <c r="H868" s="22">
        <f t="shared" si="201"/>
        <v>548064.11</v>
      </c>
      <c r="I868" s="23">
        <f t="shared" si="202"/>
        <v>-6.9688738768172698</v>
      </c>
      <c r="J868" s="23">
        <f t="shared" si="203"/>
        <v>46.597643750511551</v>
      </c>
      <c r="K868" s="23">
        <f t="shared" si="204"/>
        <v>28.251353262510182</v>
      </c>
    </row>
    <row r="869" spans="1:11">
      <c r="A869" s="26" t="s">
        <v>29</v>
      </c>
      <c r="B869" s="21" t="s">
        <v>30</v>
      </c>
      <c r="C869" s="22">
        <v>514051.49</v>
      </c>
      <c r="D869" s="22">
        <v>1675131</v>
      </c>
      <c r="E869" s="22">
        <v>1022662</v>
      </c>
      <c r="F869" s="22">
        <v>478227.89</v>
      </c>
      <c r="G869" s="22">
        <f t="shared" si="200"/>
        <v>-35823.599999999977</v>
      </c>
      <c r="H869" s="22">
        <f t="shared" si="201"/>
        <v>544434.11</v>
      </c>
      <c r="I869" s="23">
        <f t="shared" si="202"/>
        <v>-6.9688738768172698</v>
      </c>
      <c r="J869" s="23">
        <f t="shared" si="203"/>
        <v>46.763044876997483</v>
      </c>
      <c r="K869" s="23">
        <f t="shared" si="204"/>
        <v>28.548686043061704</v>
      </c>
    </row>
    <row r="870" spans="1:11">
      <c r="A870" s="27" t="s">
        <v>31</v>
      </c>
      <c r="B870" s="21" t="s">
        <v>32</v>
      </c>
      <c r="C870" s="22">
        <v>514051.49</v>
      </c>
      <c r="D870" s="22">
        <v>1675131</v>
      </c>
      <c r="E870" s="22">
        <v>1022662</v>
      </c>
      <c r="F870" s="22">
        <v>478227.89</v>
      </c>
      <c r="G870" s="22">
        <f t="shared" si="200"/>
        <v>-35823.599999999977</v>
      </c>
      <c r="H870" s="22">
        <f t="shared" si="201"/>
        <v>544434.11</v>
      </c>
      <c r="I870" s="23">
        <f t="shared" si="202"/>
        <v>-6.9688738768172698</v>
      </c>
      <c r="J870" s="23">
        <f t="shared" si="203"/>
        <v>46.763044876997483</v>
      </c>
      <c r="K870" s="23">
        <f t="shared" si="204"/>
        <v>28.548686043061704</v>
      </c>
    </row>
    <row r="871" spans="1:11">
      <c r="A871" s="28" t="s">
        <v>33</v>
      </c>
      <c r="B871" s="21" t="s">
        <v>34</v>
      </c>
      <c r="C871" s="22">
        <v>493557.66</v>
      </c>
      <c r="D871" s="22">
        <v>1404685</v>
      </c>
      <c r="E871" s="22">
        <v>702338</v>
      </c>
      <c r="F871" s="22">
        <v>441740.75</v>
      </c>
      <c r="G871" s="22">
        <f t="shared" si="200"/>
        <v>-51816.909999999974</v>
      </c>
      <c r="H871" s="22">
        <f t="shared" si="201"/>
        <v>260597.25</v>
      </c>
      <c r="I871" s="23">
        <f t="shared" si="202"/>
        <v>-10.498653794573869</v>
      </c>
      <c r="J871" s="23">
        <f t="shared" si="203"/>
        <v>62.895749624824518</v>
      </c>
      <c r="K871" s="23">
        <f t="shared" si="204"/>
        <v>31.447673321776769</v>
      </c>
    </row>
    <row r="872" spans="1:11">
      <c r="A872" s="28" t="s">
        <v>35</v>
      </c>
      <c r="B872" s="21" t="s">
        <v>36</v>
      </c>
      <c r="C872" s="22">
        <v>20493.830000000002</v>
      </c>
      <c r="D872" s="22">
        <v>270446</v>
      </c>
      <c r="E872" s="22">
        <v>320324</v>
      </c>
      <c r="F872" s="22">
        <v>36487.14</v>
      </c>
      <c r="G872" s="22">
        <f t="shared" si="200"/>
        <v>15993.309999999998</v>
      </c>
      <c r="H872" s="22">
        <f t="shared" si="201"/>
        <v>283836.86</v>
      </c>
      <c r="I872" s="23">
        <f t="shared" si="202"/>
        <v>78.039634368002453</v>
      </c>
      <c r="J872" s="23">
        <f t="shared" si="203"/>
        <v>11.390698168104793</v>
      </c>
      <c r="K872" s="23">
        <f t="shared" si="204"/>
        <v>13.491469646435888</v>
      </c>
    </row>
    <row r="873" spans="1:11">
      <c r="A873" s="29" t="s">
        <v>77</v>
      </c>
      <c r="B873" s="21" t="s">
        <v>78</v>
      </c>
      <c r="C873" s="22">
        <v>469.48</v>
      </c>
      <c r="D873" s="22">
        <v>0</v>
      </c>
      <c r="E873" s="22">
        <v>0</v>
      </c>
      <c r="F873" s="22">
        <v>559.20000000000005</v>
      </c>
      <c r="G873" s="22">
        <f t="shared" si="200"/>
        <v>89.720000000000027</v>
      </c>
      <c r="H873" s="22">
        <f t="shared" si="201"/>
        <v>-559.20000000000005</v>
      </c>
      <c r="I873" s="23">
        <f t="shared" si="202"/>
        <v>19.110505239839839</v>
      </c>
      <c r="J873" s="23">
        <f t="shared" si="203"/>
        <v>0</v>
      </c>
      <c r="K873" s="23">
        <f t="shared" si="204"/>
        <v>0</v>
      </c>
    </row>
    <row r="874" spans="1:11">
      <c r="A874" s="26" t="s">
        <v>51</v>
      </c>
      <c r="B874" s="21" t="s">
        <v>52</v>
      </c>
      <c r="C874" s="22">
        <v>0</v>
      </c>
      <c r="D874" s="22">
        <v>17630</v>
      </c>
      <c r="E874" s="22">
        <v>3630</v>
      </c>
      <c r="F874" s="22">
        <v>0</v>
      </c>
      <c r="G874" s="22">
        <f t="shared" si="200"/>
        <v>0</v>
      </c>
      <c r="H874" s="22">
        <f t="shared" si="201"/>
        <v>3630</v>
      </c>
      <c r="I874" s="23">
        <f t="shared" si="202"/>
        <v>0</v>
      </c>
      <c r="J874" s="23">
        <f t="shared" si="203"/>
        <v>0</v>
      </c>
      <c r="K874" s="23">
        <f t="shared" si="204"/>
        <v>0</v>
      </c>
    </row>
    <row r="875" spans="1:11">
      <c r="A875" s="27" t="s">
        <v>53</v>
      </c>
      <c r="B875" s="21" t="s">
        <v>54</v>
      </c>
      <c r="C875" s="22">
        <v>0</v>
      </c>
      <c r="D875" s="22">
        <v>17630</v>
      </c>
      <c r="E875" s="22">
        <v>3630</v>
      </c>
      <c r="F875" s="22">
        <v>0</v>
      </c>
      <c r="G875" s="22">
        <f t="shared" si="200"/>
        <v>0</v>
      </c>
      <c r="H875" s="22">
        <f t="shared" si="201"/>
        <v>3630</v>
      </c>
      <c r="I875" s="23">
        <f t="shared" si="202"/>
        <v>0</v>
      </c>
      <c r="J875" s="23">
        <f t="shared" si="203"/>
        <v>0</v>
      </c>
      <c r="K875" s="23">
        <f t="shared" si="204"/>
        <v>0</v>
      </c>
    </row>
    <row r="876" spans="1:11">
      <c r="A876" s="20"/>
      <c r="B876" s="21" t="s">
        <v>55</v>
      </c>
      <c r="C876" s="22">
        <v>1281282.51</v>
      </c>
      <c r="D876" s="22">
        <v>0</v>
      </c>
      <c r="E876" s="22">
        <v>0</v>
      </c>
      <c r="F876" s="22">
        <v>1214533.1100000001</v>
      </c>
      <c r="G876" s="22">
        <f t="shared" si="200"/>
        <v>-66749.399999999907</v>
      </c>
      <c r="H876" s="22">
        <f t="shared" si="201"/>
        <v>-1214533.1100000001</v>
      </c>
      <c r="I876" s="23">
        <f t="shared" si="202"/>
        <v>-5.209577082262669</v>
      </c>
      <c r="J876" s="23">
        <f t="shared" si="203"/>
        <v>0</v>
      </c>
      <c r="K876" s="23">
        <f t="shared" si="204"/>
        <v>0</v>
      </c>
    </row>
    <row r="877" spans="1:11">
      <c r="A877" s="20" t="s">
        <v>56</v>
      </c>
      <c r="B877" s="21" t="s">
        <v>57</v>
      </c>
      <c r="C877" s="22">
        <v>-1281282.51</v>
      </c>
      <c r="D877" s="22">
        <v>0</v>
      </c>
      <c r="E877" s="22">
        <v>0</v>
      </c>
      <c r="F877" s="22">
        <v>-1214533.1100000001</v>
      </c>
      <c r="G877" s="22">
        <f t="shared" si="200"/>
        <v>66749.399999999907</v>
      </c>
      <c r="H877" s="22">
        <f t="shared" si="201"/>
        <v>1214533.1100000001</v>
      </c>
      <c r="I877" s="23">
        <f t="shared" si="202"/>
        <v>-5.209577082262669</v>
      </c>
      <c r="J877" s="23">
        <f t="shared" si="203"/>
        <v>0</v>
      </c>
      <c r="K877" s="23">
        <f t="shared" si="204"/>
        <v>0</v>
      </c>
    </row>
    <row r="878" spans="1:11">
      <c r="A878" s="26" t="s">
        <v>58</v>
      </c>
      <c r="B878" s="21" t="s">
        <v>59</v>
      </c>
      <c r="C878" s="22">
        <v>-1281282.51</v>
      </c>
      <c r="D878" s="22">
        <v>0</v>
      </c>
      <c r="E878" s="22">
        <v>0</v>
      </c>
      <c r="F878" s="22">
        <v>-1214533.1100000001</v>
      </c>
      <c r="G878" s="22">
        <f t="shared" si="200"/>
        <v>66749.399999999907</v>
      </c>
      <c r="H878" s="22">
        <f t="shared" si="201"/>
        <v>1214533.1100000001</v>
      </c>
      <c r="I878" s="23">
        <f t="shared" si="202"/>
        <v>-5.209577082262669</v>
      </c>
      <c r="J878" s="23">
        <f t="shared" si="203"/>
        <v>0</v>
      </c>
      <c r="K878" s="23">
        <f t="shared" si="204"/>
        <v>0</v>
      </c>
    </row>
    <row r="879" spans="1:11" s="35" customFormat="1" ht="38.25">
      <c r="A879" s="31" t="s">
        <v>151</v>
      </c>
      <c r="B879" s="32" t="s">
        <v>152</v>
      </c>
      <c r="C879" s="33"/>
      <c r="D879" s="33"/>
      <c r="E879" s="33"/>
      <c r="F879" s="33"/>
      <c r="G879" s="33"/>
      <c r="H879" s="33"/>
      <c r="I879" s="34"/>
      <c r="J879" s="34"/>
      <c r="K879" s="34"/>
    </row>
    <row r="880" spans="1:11">
      <c r="A880" s="20" t="s">
        <v>21</v>
      </c>
      <c r="B880" s="21" t="s">
        <v>22</v>
      </c>
      <c r="C880" s="22">
        <v>108964</v>
      </c>
      <c r="D880" s="22">
        <v>519367</v>
      </c>
      <c r="E880" s="22">
        <v>0</v>
      </c>
      <c r="F880" s="22">
        <v>519367</v>
      </c>
      <c r="G880" s="22">
        <f t="shared" ref="G880:G898" si="205">F880-C880</f>
        <v>410403</v>
      </c>
      <c r="H880" s="22">
        <f t="shared" ref="H880:H898" si="206">E880-F880</f>
        <v>-519367</v>
      </c>
      <c r="I880" s="23">
        <f t="shared" ref="I880:I898" si="207">IF(ISERROR(F880/C880),0,F880/C880*100-100)</f>
        <v>376.64090892404829</v>
      </c>
      <c r="J880" s="23">
        <f t="shared" ref="J880:J898" si="208">IF(ISERROR(F880/E880),0,F880/E880*100)</f>
        <v>0</v>
      </c>
      <c r="K880" s="23">
        <f t="shared" ref="K880:K898" si="209">IF(ISERROR(F880/D880),0,F880/D880*100)</f>
        <v>100</v>
      </c>
    </row>
    <row r="881" spans="1:11">
      <c r="A881" s="26" t="s">
        <v>23</v>
      </c>
      <c r="B881" s="21" t="s">
        <v>24</v>
      </c>
      <c r="C881" s="22">
        <v>108964</v>
      </c>
      <c r="D881" s="22">
        <v>519367</v>
      </c>
      <c r="E881" s="22">
        <v>0</v>
      </c>
      <c r="F881" s="22">
        <v>519367</v>
      </c>
      <c r="G881" s="22">
        <f t="shared" si="205"/>
        <v>410403</v>
      </c>
      <c r="H881" s="22">
        <f t="shared" si="206"/>
        <v>-519367</v>
      </c>
      <c r="I881" s="23">
        <f t="shared" si="207"/>
        <v>376.64090892404829</v>
      </c>
      <c r="J881" s="23">
        <f t="shared" si="208"/>
        <v>0</v>
      </c>
      <c r="K881" s="23">
        <f t="shared" si="209"/>
        <v>100</v>
      </c>
    </row>
    <row r="882" spans="1:11">
      <c r="A882" s="27" t="s">
        <v>25</v>
      </c>
      <c r="B882" s="21" t="s">
        <v>26</v>
      </c>
      <c r="C882" s="22">
        <v>108964</v>
      </c>
      <c r="D882" s="22">
        <v>519367</v>
      </c>
      <c r="E882" s="22">
        <v>0</v>
      </c>
      <c r="F882" s="22">
        <v>519367</v>
      </c>
      <c r="G882" s="22">
        <f t="shared" si="205"/>
        <v>410403</v>
      </c>
      <c r="H882" s="22">
        <f t="shared" si="206"/>
        <v>-519367</v>
      </c>
      <c r="I882" s="23">
        <f t="shared" si="207"/>
        <v>376.64090892404829</v>
      </c>
      <c r="J882" s="23">
        <f t="shared" si="208"/>
        <v>0</v>
      </c>
      <c r="K882" s="23">
        <f t="shared" si="209"/>
        <v>100</v>
      </c>
    </row>
    <row r="883" spans="1:11">
      <c r="A883" s="20" t="s">
        <v>27</v>
      </c>
      <c r="B883" s="21" t="s">
        <v>28</v>
      </c>
      <c r="C883" s="22">
        <v>86736.15</v>
      </c>
      <c r="D883" s="22">
        <v>519367</v>
      </c>
      <c r="E883" s="22">
        <v>0</v>
      </c>
      <c r="F883" s="22">
        <v>98927.48</v>
      </c>
      <c r="G883" s="22">
        <f t="shared" si="205"/>
        <v>12191.330000000002</v>
      </c>
      <c r="H883" s="22">
        <f t="shared" si="206"/>
        <v>-98927.48</v>
      </c>
      <c r="I883" s="23">
        <f t="shared" si="207"/>
        <v>14.055650383375323</v>
      </c>
      <c r="J883" s="23">
        <f t="shared" si="208"/>
        <v>0</v>
      </c>
      <c r="K883" s="23">
        <f t="shared" si="209"/>
        <v>19.04770229914492</v>
      </c>
    </row>
    <row r="884" spans="1:11">
      <c r="A884" s="26" t="s">
        <v>29</v>
      </c>
      <c r="B884" s="21" t="s">
        <v>30</v>
      </c>
      <c r="C884" s="22">
        <v>86736.15</v>
      </c>
      <c r="D884" s="22">
        <v>519367</v>
      </c>
      <c r="E884" s="22">
        <v>0</v>
      </c>
      <c r="F884" s="22">
        <v>98927.48</v>
      </c>
      <c r="G884" s="22">
        <f t="shared" si="205"/>
        <v>12191.330000000002</v>
      </c>
      <c r="H884" s="22">
        <f t="shared" si="206"/>
        <v>-98927.48</v>
      </c>
      <c r="I884" s="23">
        <f t="shared" si="207"/>
        <v>14.055650383375323</v>
      </c>
      <c r="J884" s="23">
        <f t="shared" si="208"/>
        <v>0</v>
      </c>
      <c r="K884" s="23">
        <f t="shared" si="209"/>
        <v>19.04770229914492</v>
      </c>
    </row>
    <row r="885" spans="1:11">
      <c r="A885" s="27" t="s">
        <v>31</v>
      </c>
      <c r="B885" s="21" t="s">
        <v>32</v>
      </c>
      <c r="C885" s="22">
        <v>58203.08</v>
      </c>
      <c r="D885" s="22">
        <v>478180</v>
      </c>
      <c r="E885" s="22">
        <v>0</v>
      </c>
      <c r="F885" s="22">
        <v>90880.72</v>
      </c>
      <c r="G885" s="22">
        <f t="shared" si="205"/>
        <v>32677.64</v>
      </c>
      <c r="H885" s="22">
        <f t="shared" si="206"/>
        <v>-90880.72</v>
      </c>
      <c r="I885" s="23">
        <f t="shared" si="207"/>
        <v>56.144176562477469</v>
      </c>
      <c r="J885" s="23">
        <f t="shared" si="208"/>
        <v>0</v>
      </c>
      <c r="K885" s="23">
        <f t="shared" si="209"/>
        <v>19.005546028692123</v>
      </c>
    </row>
    <row r="886" spans="1:11">
      <c r="A886" s="28" t="s">
        <v>33</v>
      </c>
      <c r="B886" s="21" t="s">
        <v>34</v>
      </c>
      <c r="C886" s="22">
        <v>52417.98</v>
      </c>
      <c r="D886" s="22">
        <v>304450</v>
      </c>
      <c r="E886" s="22">
        <v>0</v>
      </c>
      <c r="F886" s="22">
        <v>87656.93</v>
      </c>
      <c r="G886" s="22">
        <f t="shared" si="205"/>
        <v>35238.94999999999</v>
      </c>
      <c r="H886" s="22">
        <f t="shared" si="206"/>
        <v>-87656.93</v>
      </c>
      <c r="I886" s="23">
        <f t="shared" si="207"/>
        <v>67.226837050950792</v>
      </c>
      <c r="J886" s="23">
        <f t="shared" si="208"/>
        <v>0</v>
      </c>
      <c r="K886" s="23">
        <f t="shared" si="209"/>
        <v>28.791896863195927</v>
      </c>
    </row>
    <row r="887" spans="1:11">
      <c r="A887" s="28" t="s">
        <v>35</v>
      </c>
      <c r="B887" s="21" t="s">
        <v>36</v>
      </c>
      <c r="C887" s="22">
        <v>5785.1</v>
      </c>
      <c r="D887" s="22">
        <v>173730</v>
      </c>
      <c r="E887" s="22">
        <v>0</v>
      </c>
      <c r="F887" s="22">
        <v>3223.79</v>
      </c>
      <c r="G887" s="22">
        <f t="shared" si="205"/>
        <v>-2561.3100000000004</v>
      </c>
      <c r="H887" s="22">
        <f t="shared" si="206"/>
        <v>-3223.79</v>
      </c>
      <c r="I887" s="23">
        <f t="shared" si="207"/>
        <v>-44.274256279061731</v>
      </c>
      <c r="J887" s="23">
        <f t="shared" si="208"/>
        <v>0</v>
      </c>
      <c r="K887" s="23">
        <f t="shared" si="209"/>
        <v>1.8556323029989064</v>
      </c>
    </row>
    <row r="888" spans="1:11">
      <c r="A888" s="27" t="s">
        <v>37</v>
      </c>
      <c r="B888" s="21" t="s">
        <v>38</v>
      </c>
      <c r="C888" s="22">
        <v>28019.51</v>
      </c>
      <c r="D888" s="22">
        <v>0</v>
      </c>
      <c r="E888" s="22">
        <v>0</v>
      </c>
      <c r="F888" s="22">
        <v>0</v>
      </c>
      <c r="G888" s="22">
        <f t="shared" si="205"/>
        <v>-28019.51</v>
      </c>
      <c r="H888" s="22">
        <f t="shared" si="206"/>
        <v>0</v>
      </c>
      <c r="I888" s="23">
        <f t="shared" si="207"/>
        <v>-100</v>
      </c>
      <c r="J888" s="23">
        <f t="shared" si="208"/>
        <v>0</v>
      </c>
      <c r="K888" s="23">
        <f t="shared" si="209"/>
        <v>0</v>
      </c>
    </row>
    <row r="889" spans="1:11">
      <c r="A889" s="28" t="s">
        <v>39</v>
      </c>
      <c r="B889" s="21" t="s">
        <v>40</v>
      </c>
      <c r="C889" s="22">
        <v>28019.51</v>
      </c>
      <c r="D889" s="22">
        <v>0</v>
      </c>
      <c r="E889" s="22">
        <v>0</v>
      </c>
      <c r="F889" s="22">
        <v>0</v>
      </c>
      <c r="G889" s="22">
        <f t="shared" si="205"/>
        <v>-28019.51</v>
      </c>
      <c r="H889" s="22">
        <f t="shared" si="206"/>
        <v>0</v>
      </c>
      <c r="I889" s="23">
        <f t="shared" si="207"/>
        <v>-100</v>
      </c>
      <c r="J889" s="23">
        <f t="shared" si="208"/>
        <v>0</v>
      </c>
      <c r="K889" s="23">
        <f t="shared" si="209"/>
        <v>0</v>
      </c>
    </row>
    <row r="890" spans="1:11" ht="25.5">
      <c r="A890" s="27" t="s">
        <v>43</v>
      </c>
      <c r="B890" s="21" t="s">
        <v>44</v>
      </c>
      <c r="C890" s="22">
        <v>513.55999999999995</v>
      </c>
      <c r="D890" s="22">
        <v>41187</v>
      </c>
      <c r="E890" s="22">
        <v>0</v>
      </c>
      <c r="F890" s="22">
        <v>8046.76</v>
      </c>
      <c r="G890" s="22">
        <f t="shared" si="205"/>
        <v>7533.2000000000007</v>
      </c>
      <c r="H890" s="22">
        <f t="shared" si="206"/>
        <v>-8046.76</v>
      </c>
      <c r="I890" s="23">
        <f t="shared" si="207"/>
        <v>1466.8587896253605</v>
      </c>
      <c r="J890" s="23">
        <f t="shared" si="208"/>
        <v>0</v>
      </c>
      <c r="K890" s="23">
        <f t="shared" si="209"/>
        <v>19.537135503921142</v>
      </c>
    </row>
    <row r="891" spans="1:11">
      <c r="A891" s="28" t="s">
        <v>45</v>
      </c>
      <c r="B891" s="21" t="s">
        <v>46</v>
      </c>
      <c r="C891" s="22">
        <v>0</v>
      </c>
      <c r="D891" s="22">
        <v>41187</v>
      </c>
      <c r="E891" s="22">
        <v>0</v>
      </c>
      <c r="F891" s="22">
        <v>8046.76</v>
      </c>
      <c r="G891" s="22">
        <f t="shared" si="205"/>
        <v>8046.76</v>
      </c>
      <c r="H891" s="22">
        <f t="shared" si="206"/>
        <v>-8046.76</v>
      </c>
      <c r="I891" s="23">
        <f t="shared" si="207"/>
        <v>0</v>
      </c>
      <c r="J891" s="23">
        <f t="shared" si="208"/>
        <v>0</v>
      </c>
      <c r="K891" s="23">
        <f t="shared" si="209"/>
        <v>19.537135503921142</v>
      </c>
    </row>
    <row r="892" spans="1:11" ht="25.5">
      <c r="A892" s="29" t="s">
        <v>47</v>
      </c>
      <c r="B892" s="21" t="s">
        <v>48</v>
      </c>
      <c r="C892" s="22">
        <v>0</v>
      </c>
      <c r="D892" s="22">
        <v>41187</v>
      </c>
      <c r="E892" s="22">
        <v>0</v>
      </c>
      <c r="F892" s="22">
        <v>8046.76</v>
      </c>
      <c r="G892" s="22">
        <f t="shared" si="205"/>
        <v>8046.76</v>
      </c>
      <c r="H892" s="22">
        <f t="shared" si="206"/>
        <v>-8046.76</v>
      </c>
      <c r="I892" s="23">
        <f t="shared" si="207"/>
        <v>0</v>
      </c>
      <c r="J892" s="23">
        <f t="shared" si="208"/>
        <v>0</v>
      </c>
      <c r="K892" s="23">
        <f t="shared" si="209"/>
        <v>19.537135503921142</v>
      </c>
    </row>
    <row r="893" spans="1:11" ht="25.5">
      <c r="A893" s="30" t="s">
        <v>49</v>
      </c>
      <c r="B893" s="21" t="s">
        <v>50</v>
      </c>
      <c r="C893" s="22">
        <v>0</v>
      </c>
      <c r="D893" s="22">
        <v>41187</v>
      </c>
      <c r="E893" s="22">
        <v>0</v>
      </c>
      <c r="F893" s="22">
        <v>8046.76</v>
      </c>
      <c r="G893" s="22">
        <f t="shared" si="205"/>
        <v>8046.76</v>
      </c>
      <c r="H893" s="22">
        <f t="shared" si="206"/>
        <v>-8046.76</v>
      </c>
      <c r="I893" s="23">
        <f t="shared" si="207"/>
        <v>0</v>
      </c>
      <c r="J893" s="23">
        <f t="shared" si="208"/>
        <v>0</v>
      </c>
      <c r="K893" s="23">
        <f t="shared" si="209"/>
        <v>19.537135503921142</v>
      </c>
    </row>
    <row r="894" spans="1:11" ht="51">
      <c r="A894" s="28" t="s">
        <v>159</v>
      </c>
      <c r="B894" s="21" t="s">
        <v>160</v>
      </c>
      <c r="C894" s="22">
        <v>513.55999999999995</v>
      </c>
      <c r="D894" s="22">
        <v>0</v>
      </c>
      <c r="E894" s="22">
        <v>0</v>
      </c>
      <c r="F894" s="22">
        <v>0</v>
      </c>
      <c r="G894" s="22">
        <f t="shared" si="205"/>
        <v>-513.55999999999995</v>
      </c>
      <c r="H894" s="22">
        <f t="shared" si="206"/>
        <v>0</v>
      </c>
      <c r="I894" s="23">
        <f t="shared" si="207"/>
        <v>-100</v>
      </c>
      <c r="J894" s="23">
        <f t="shared" si="208"/>
        <v>0</v>
      </c>
      <c r="K894" s="23">
        <f t="shared" si="209"/>
        <v>0</v>
      </c>
    </row>
    <row r="895" spans="1:11" ht="38.25">
      <c r="A895" s="29" t="s">
        <v>161</v>
      </c>
      <c r="B895" s="21" t="s">
        <v>162</v>
      </c>
      <c r="C895" s="22">
        <v>513.55999999999995</v>
      </c>
      <c r="D895" s="22">
        <v>0</v>
      </c>
      <c r="E895" s="22">
        <v>0</v>
      </c>
      <c r="F895" s="22">
        <v>0</v>
      </c>
      <c r="G895" s="22">
        <f t="shared" si="205"/>
        <v>-513.55999999999995</v>
      </c>
      <c r="H895" s="22">
        <f t="shared" si="206"/>
        <v>0</v>
      </c>
      <c r="I895" s="23">
        <f t="shared" si="207"/>
        <v>-100</v>
      </c>
      <c r="J895" s="23">
        <f t="shared" si="208"/>
        <v>0</v>
      </c>
      <c r="K895" s="23">
        <f t="shared" si="209"/>
        <v>0</v>
      </c>
    </row>
    <row r="896" spans="1:11">
      <c r="A896" s="20"/>
      <c r="B896" s="21" t="s">
        <v>55</v>
      </c>
      <c r="C896" s="22">
        <v>22227.85</v>
      </c>
      <c r="D896" s="22">
        <v>0</v>
      </c>
      <c r="E896" s="22">
        <v>0</v>
      </c>
      <c r="F896" s="22">
        <v>420439.52</v>
      </c>
      <c r="G896" s="22">
        <f t="shared" si="205"/>
        <v>398211.67000000004</v>
      </c>
      <c r="H896" s="22">
        <f t="shared" si="206"/>
        <v>-420439.52</v>
      </c>
      <c r="I896" s="23">
        <f t="shared" si="207"/>
        <v>1791.4988179243608</v>
      </c>
      <c r="J896" s="23">
        <f t="shared" si="208"/>
        <v>0</v>
      </c>
      <c r="K896" s="23">
        <f t="shared" si="209"/>
        <v>0</v>
      </c>
    </row>
    <row r="897" spans="1:11">
      <c r="A897" s="20" t="s">
        <v>56</v>
      </c>
      <c r="B897" s="21" t="s">
        <v>57</v>
      </c>
      <c r="C897" s="22">
        <v>-22227.85</v>
      </c>
      <c r="D897" s="22">
        <v>0</v>
      </c>
      <c r="E897" s="22">
        <v>0</v>
      </c>
      <c r="F897" s="22">
        <v>-420439.52</v>
      </c>
      <c r="G897" s="22">
        <f t="shared" si="205"/>
        <v>-398211.67000000004</v>
      </c>
      <c r="H897" s="22">
        <f t="shared" si="206"/>
        <v>420439.52</v>
      </c>
      <c r="I897" s="23">
        <f t="shared" si="207"/>
        <v>1791.4988179243608</v>
      </c>
      <c r="J897" s="23">
        <f t="shared" si="208"/>
        <v>0</v>
      </c>
      <c r="K897" s="23">
        <f t="shared" si="209"/>
        <v>0</v>
      </c>
    </row>
    <row r="898" spans="1:11">
      <c r="A898" s="26" t="s">
        <v>58</v>
      </c>
      <c r="B898" s="21" t="s">
        <v>59</v>
      </c>
      <c r="C898" s="22">
        <v>-22227.85</v>
      </c>
      <c r="D898" s="22">
        <v>0</v>
      </c>
      <c r="E898" s="22">
        <v>0</v>
      </c>
      <c r="F898" s="22">
        <v>-420439.52</v>
      </c>
      <c r="G898" s="22">
        <f t="shared" si="205"/>
        <v>-398211.67000000004</v>
      </c>
      <c r="H898" s="22">
        <f t="shared" si="206"/>
        <v>420439.52</v>
      </c>
      <c r="I898" s="23">
        <f t="shared" si="207"/>
        <v>1791.4988179243608</v>
      </c>
      <c r="J898" s="23">
        <f t="shared" si="208"/>
        <v>0</v>
      </c>
      <c r="K898" s="23">
        <f t="shared" si="209"/>
        <v>0</v>
      </c>
    </row>
    <row r="899" spans="1:11" s="35" customFormat="1" ht="38.25">
      <c r="A899" s="36" t="s">
        <v>153</v>
      </c>
      <c r="B899" s="32" t="s">
        <v>818</v>
      </c>
      <c r="C899" s="33"/>
      <c r="D899" s="33"/>
      <c r="E899" s="33"/>
      <c r="F899" s="33"/>
      <c r="G899" s="33"/>
      <c r="H899" s="33"/>
      <c r="I899" s="34"/>
      <c r="J899" s="34"/>
      <c r="K899" s="34"/>
    </row>
    <row r="900" spans="1:11">
      <c r="A900" s="20" t="s">
        <v>21</v>
      </c>
      <c r="B900" s="21" t="s">
        <v>22</v>
      </c>
      <c r="C900" s="22">
        <v>40323</v>
      </c>
      <c r="D900" s="22">
        <v>0</v>
      </c>
      <c r="E900" s="22">
        <v>0</v>
      </c>
      <c r="F900" s="22">
        <v>0</v>
      </c>
      <c r="G900" s="22">
        <f t="shared" ref="G900:G913" si="210">F900-C900</f>
        <v>-40323</v>
      </c>
      <c r="H900" s="22">
        <f t="shared" ref="H900:H913" si="211">E900-F900</f>
        <v>0</v>
      </c>
      <c r="I900" s="23">
        <f t="shared" ref="I900:I913" si="212">IF(ISERROR(F900/C900),0,F900/C900*100-100)</f>
        <v>-100</v>
      </c>
      <c r="J900" s="23">
        <f t="shared" ref="J900:J913" si="213">IF(ISERROR(F900/E900),0,F900/E900*100)</f>
        <v>0</v>
      </c>
      <c r="K900" s="23">
        <f t="shared" ref="K900:K913" si="214">IF(ISERROR(F900/D900),0,F900/D900*100)</f>
        <v>0</v>
      </c>
    </row>
    <row r="901" spans="1:11">
      <c r="A901" s="26" t="s">
        <v>23</v>
      </c>
      <c r="B901" s="21" t="s">
        <v>24</v>
      </c>
      <c r="C901" s="22">
        <v>40323</v>
      </c>
      <c r="D901" s="22">
        <v>0</v>
      </c>
      <c r="E901" s="22">
        <v>0</v>
      </c>
      <c r="F901" s="22">
        <v>0</v>
      </c>
      <c r="G901" s="22">
        <f t="shared" si="210"/>
        <v>-40323</v>
      </c>
      <c r="H901" s="22">
        <f t="shared" si="211"/>
        <v>0</v>
      </c>
      <c r="I901" s="23">
        <f t="shared" si="212"/>
        <v>-100</v>
      </c>
      <c r="J901" s="23">
        <f t="shared" si="213"/>
        <v>0</v>
      </c>
      <c r="K901" s="23">
        <f t="shared" si="214"/>
        <v>0</v>
      </c>
    </row>
    <row r="902" spans="1:11">
      <c r="A902" s="27" t="s">
        <v>25</v>
      </c>
      <c r="B902" s="21" t="s">
        <v>26</v>
      </c>
      <c r="C902" s="22">
        <v>40323</v>
      </c>
      <c r="D902" s="22">
        <v>0</v>
      </c>
      <c r="E902" s="22">
        <v>0</v>
      </c>
      <c r="F902" s="22">
        <v>0</v>
      </c>
      <c r="G902" s="22">
        <f t="shared" si="210"/>
        <v>-40323</v>
      </c>
      <c r="H902" s="22">
        <f t="shared" si="211"/>
        <v>0</v>
      </c>
      <c r="I902" s="23">
        <f t="shared" si="212"/>
        <v>-100</v>
      </c>
      <c r="J902" s="23">
        <f t="shared" si="213"/>
        <v>0</v>
      </c>
      <c r="K902" s="23">
        <f t="shared" si="214"/>
        <v>0</v>
      </c>
    </row>
    <row r="903" spans="1:11">
      <c r="A903" s="20" t="s">
        <v>27</v>
      </c>
      <c r="B903" s="21" t="s">
        <v>28</v>
      </c>
      <c r="C903" s="22">
        <v>28566.93</v>
      </c>
      <c r="D903" s="22">
        <v>0</v>
      </c>
      <c r="E903" s="22">
        <v>0</v>
      </c>
      <c r="F903" s="22">
        <v>0</v>
      </c>
      <c r="G903" s="22">
        <f t="shared" si="210"/>
        <v>-28566.93</v>
      </c>
      <c r="H903" s="22">
        <f t="shared" si="211"/>
        <v>0</v>
      </c>
      <c r="I903" s="23">
        <f t="shared" si="212"/>
        <v>-100</v>
      </c>
      <c r="J903" s="23">
        <f t="shared" si="213"/>
        <v>0</v>
      </c>
      <c r="K903" s="23">
        <f t="shared" si="214"/>
        <v>0</v>
      </c>
    </row>
    <row r="904" spans="1:11">
      <c r="A904" s="26" t="s">
        <v>29</v>
      </c>
      <c r="B904" s="21" t="s">
        <v>30</v>
      </c>
      <c r="C904" s="22">
        <v>28566.93</v>
      </c>
      <c r="D904" s="22">
        <v>0</v>
      </c>
      <c r="E904" s="22">
        <v>0</v>
      </c>
      <c r="F904" s="22">
        <v>0</v>
      </c>
      <c r="G904" s="22">
        <f t="shared" si="210"/>
        <v>-28566.93</v>
      </c>
      <c r="H904" s="22">
        <f t="shared" si="211"/>
        <v>0</v>
      </c>
      <c r="I904" s="23">
        <f t="shared" si="212"/>
        <v>-100</v>
      </c>
      <c r="J904" s="23">
        <f t="shared" si="213"/>
        <v>0</v>
      </c>
      <c r="K904" s="23">
        <f t="shared" si="214"/>
        <v>0</v>
      </c>
    </row>
    <row r="905" spans="1:11">
      <c r="A905" s="27" t="s">
        <v>31</v>
      </c>
      <c r="B905" s="21" t="s">
        <v>32</v>
      </c>
      <c r="C905" s="22">
        <v>28053.37</v>
      </c>
      <c r="D905" s="22">
        <v>0</v>
      </c>
      <c r="E905" s="22">
        <v>0</v>
      </c>
      <c r="F905" s="22">
        <v>0</v>
      </c>
      <c r="G905" s="22">
        <f t="shared" si="210"/>
        <v>-28053.37</v>
      </c>
      <c r="H905" s="22">
        <f t="shared" si="211"/>
        <v>0</v>
      </c>
      <c r="I905" s="23">
        <f t="shared" si="212"/>
        <v>-100</v>
      </c>
      <c r="J905" s="23">
        <f t="shared" si="213"/>
        <v>0</v>
      </c>
      <c r="K905" s="23">
        <f t="shared" si="214"/>
        <v>0</v>
      </c>
    </row>
    <row r="906" spans="1:11">
      <c r="A906" s="28" t="s">
        <v>33</v>
      </c>
      <c r="B906" s="21" t="s">
        <v>34</v>
      </c>
      <c r="C906" s="22">
        <v>24568.84</v>
      </c>
      <c r="D906" s="22">
        <v>0</v>
      </c>
      <c r="E906" s="22">
        <v>0</v>
      </c>
      <c r="F906" s="22">
        <v>0</v>
      </c>
      <c r="G906" s="22">
        <f t="shared" si="210"/>
        <v>-24568.84</v>
      </c>
      <c r="H906" s="22">
        <f t="shared" si="211"/>
        <v>0</v>
      </c>
      <c r="I906" s="23">
        <f t="shared" si="212"/>
        <v>-100</v>
      </c>
      <c r="J906" s="23">
        <f t="shared" si="213"/>
        <v>0</v>
      </c>
      <c r="K906" s="23">
        <f t="shared" si="214"/>
        <v>0</v>
      </c>
    </row>
    <row r="907" spans="1:11">
      <c r="A907" s="28" t="s">
        <v>35</v>
      </c>
      <c r="B907" s="21" t="s">
        <v>36</v>
      </c>
      <c r="C907" s="22">
        <v>3484.53</v>
      </c>
      <c r="D907" s="22">
        <v>0</v>
      </c>
      <c r="E907" s="22">
        <v>0</v>
      </c>
      <c r="F907" s="22">
        <v>0</v>
      </c>
      <c r="G907" s="22">
        <f t="shared" si="210"/>
        <v>-3484.53</v>
      </c>
      <c r="H907" s="22">
        <f t="shared" si="211"/>
        <v>0</v>
      </c>
      <c r="I907" s="23">
        <f t="shared" si="212"/>
        <v>-100</v>
      </c>
      <c r="J907" s="23">
        <f t="shared" si="213"/>
        <v>0</v>
      </c>
      <c r="K907" s="23">
        <f t="shared" si="214"/>
        <v>0</v>
      </c>
    </row>
    <row r="908" spans="1:11" ht="25.5">
      <c r="A908" s="27" t="s">
        <v>43</v>
      </c>
      <c r="B908" s="21" t="s">
        <v>44</v>
      </c>
      <c r="C908" s="22">
        <v>513.55999999999995</v>
      </c>
      <c r="D908" s="22">
        <v>0</v>
      </c>
      <c r="E908" s="22">
        <v>0</v>
      </c>
      <c r="F908" s="22">
        <v>0</v>
      </c>
      <c r="G908" s="22">
        <f t="shared" si="210"/>
        <v>-513.55999999999995</v>
      </c>
      <c r="H908" s="22">
        <f t="shared" si="211"/>
        <v>0</v>
      </c>
      <c r="I908" s="23">
        <f t="shared" si="212"/>
        <v>-100</v>
      </c>
      <c r="J908" s="23">
        <f t="shared" si="213"/>
        <v>0</v>
      </c>
      <c r="K908" s="23">
        <f t="shared" si="214"/>
        <v>0</v>
      </c>
    </row>
    <row r="909" spans="1:11" ht="51">
      <c r="A909" s="28" t="s">
        <v>159</v>
      </c>
      <c r="B909" s="21" t="s">
        <v>160</v>
      </c>
      <c r="C909" s="22">
        <v>513.55999999999995</v>
      </c>
      <c r="D909" s="22">
        <v>0</v>
      </c>
      <c r="E909" s="22">
        <v>0</v>
      </c>
      <c r="F909" s="22">
        <v>0</v>
      </c>
      <c r="G909" s="22">
        <f t="shared" si="210"/>
        <v>-513.55999999999995</v>
      </c>
      <c r="H909" s="22">
        <f t="shared" si="211"/>
        <v>0</v>
      </c>
      <c r="I909" s="23">
        <f t="shared" si="212"/>
        <v>-100</v>
      </c>
      <c r="J909" s="23">
        <f t="shared" si="213"/>
        <v>0</v>
      </c>
      <c r="K909" s="23">
        <f t="shared" si="214"/>
        <v>0</v>
      </c>
    </row>
    <row r="910" spans="1:11" ht="38.25">
      <c r="A910" s="29" t="s">
        <v>161</v>
      </c>
      <c r="B910" s="21" t="s">
        <v>162</v>
      </c>
      <c r="C910" s="22">
        <v>513.55999999999995</v>
      </c>
      <c r="D910" s="22">
        <v>0</v>
      </c>
      <c r="E910" s="22">
        <v>0</v>
      </c>
      <c r="F910" s="22">
        <v>0</v>
      </c>
      <c r="G910" s="22">
        <f t="shared" si="210"/>
        <v>-513.55999999999995</v>
      </c>
      <c r="H910" s="22">
        <f t="shared" si="211"/>
        <v>0</v>
      </c>
      <c r="I910" s="23">
        <f t="shared" si="212"/>
        <v>-100</v>
      </c>
      <c r="J910" s="23">
        <f t="shared" si="213"/>
        <v>0</v>
      </c>
      <c r="K910" s="23">
        <f t="shared" si="214"/>
        <v>0</v>
      </c>
    </row>
    <row r="911" spans="1:11">
      <c r="A911" s="20"/>
      <c r="B911" s="21" t="s">
        <v>55</v>
      </c>
      <c r="C911" s="22">
        <v>11756.07</v>
      </c>
      <c r="D911" s="22">
        <v>0</v>
      </c>
      <c r="E911" s="22">
        <v>0</v>
      </c>
      <c r="F911" s="22">
        <v>0</v>
      </c>
      <c r="G911" s="22">
        <f t="shared" si="210"/>
        <v>-11756.07</v>
      </c>
      <c r="H911" s="22">
        <f t="shared" si="211"/>
        <v>0</v>
      </c>
      <c r="I911" s="23">
        <f t="shared" si="212"/>
        <v>-100</v>
      </c>
      <c r="J911" s="23">
        <f t="shared" si="213"/>
        <v>0</v>
      </c>
      <c r="K911" s="23">
        <f t="shared" si="214"/>
        <v>0</v>
      </c>
    </row>
    <row r="912" spans="1:11">
      <c r="A912" s="20" t="s">
        <v>56</v>
      </c>
      <c r="B912" s="21" t="s">
        <v>57</v>
      </c>
      <c r="C912" s="22">
        <v>-11756.07</v>
      </c>
      <c r="D912" s="22">
        <v>0</v>
      </c>
      <c r="E912" s="22">
        <v>0</v>
      </c>
      <c r="F912" s="22">
        <v>0</v>
      </c>
      <c r="G912" s="22">
        <f t="shared" si="210"/>
        <v>11756.07</v>
      </c>
      <c r="H912" s="22">
        <f t="shared" si="211"/>
        <v>0</v>
      </c>
      <c r="I912" s="23">
        <f t="shared" si="212"/>
        <v>-100</v>
      </c>
      <c r="J912" s="23">
        <f t="shared" si="213"/>
        <v>0</v>
      </c>
      <c r="K912" s="23">
        <f t="shared" si="214"/>
        <v>0</v>
      </c>
    </row>
    <row r="913" spans="1:11">
      <c r="A913" s="26" t="s">
        <v>58</v>
      </c>
      <c r="B913" s="21" t="s">
        <v>59</v>
      </c>
      <c r="C913" s="22">
        <v>-11756.07</v>
      </c>
      <c r="D913" s="22">
        <v>0</v>
      </c>
      <c r="E913" s="22">
        <v>0</v>
      </c>
      <c r="F913" s="22">
        <v>0</v>
      </c>
      <c r="G913" s="22">
        <f t="shared" si="210"/>
        <v>11756.07</v>
      </c>
      <c r="H913" s="22">
        <f t="shared" si="211"/>
        <v>0</v>
      </c>
      <c r="I913" s="23">
        <f t="shared" si="212"/>
        <v>-100</v>
      </c>
      <c r="J913" s="23">
        <f t="shared" si="213"/>
        <v>0</v>
      </c>
      <c r="K913" s="23">
        <f t="shared" si="214"/>
        <v>0</v>
      </c>
    </row>
    <row r="914" spans="1:11" s="35" customFormat="1" ht="38.25">
      <c r="A914" s="36" t="s">
        <v>819</v>
      </c>
      <c r="B914" s="32" t="s">
        <v>820</v>
      </c>
      <c r="C914" s="33"/>
      <c r="D914" s="33"/>
      <c r="E914" s="33"/>
      <c r="F914" s="33"/>
      <c r="G914" s="33"/>
      <c r="H914" s="33"/>
      <c r="I914" s="34"/>
      <c r="J914" s="34"/>
      <c r="K914" s="34"/>
    </row>
    <row r="915" spans="1:11">
      <c r="A915" s="20" t="s">
        <v>21</v>
      </c>
      <c r="B915" s="21" t="s">
        <v>22</v>
      </c>
      <c r="C915" s="22">
        <v>68641</v>
      </c>
      <c r="D915" s="22">
        <v>0</v>
      </c>
      <c r="E915" s="22">
        <v>0</v>
      </c>
      <c r="F915" s="22">
        <v>0</v>
      </c>
      <c r="G915" s="22">
        <f t="shared" ref="G915:G927" si="215">F915-C915</f>
        <v>-68641</v>
      </c>
      <c r="H915" s="22">
        <f t="shared" ref="H915:H927" si="216">E915-F915</f>
        <v>0</v>
      </c>
      <c r="I915" s="23">
        <f t="shared" ref="I915:I927" si="217">IF(ISERROR(F915/C915),0,F915/C915*100-100)</f>
        <v>-100</v>
      </c>
      <c r="J915" s="23">
        <f t="shared" ref="J915:J927" si="218">IF(ISERROR(F915/E915),0,F915/E915*100)</f>
        <v>0</v>
      </c>
      <c r="K915" s="23">
        <f t="shared" ref="K915:K927" si="219">IF(ISERROR(F915/D915),0,F915/D915*100)</f>
        <v>0</v>
      </c>
    </row>
    <row r="916" spans="1:11">
      <c r="A916" s="26" t="s">
        <v>23</v>
      </c>
      <c r="B916" s="21" t="s">
        <v>24</v>
      </c>
      <c r="C916" s="22">
        <v>68641</v>
      </c>
      <c r="D916" s="22">
        <v>0</v>
      </c>
      <c r="E916" s="22">
        <v>0</v>
      </c>
      <c r="F916" s="22">
        <v>0</v>
      </c>
      <c r="G916" s="22">
        <f t="shared" si="215"/>
        <v>-68641</v>
      </c>
      <c r="H916" s="22">
        <f t="shared" si="216"/>
        <v>0</v>
      </c>
      <c r="I916" s="23">
        <f t="shared" si="217"/>
        <v>-100</v>
      </c>
      <c r="J916" s="23">
        <f t="shared" si="218"/>
        <v>0</v>
      </c>
      <c r="K916" s="23">
        <f t="shared" si="219"/>
        <v>0</v>
      </c>
    </row>
    <row r="917" spans="1:11">
      <c r="A917" s="27" t="s">
        <v>25</v>
      </c>
      <c r="B917" s="21" t="s">
        <v>26</v>
      </c>
      <c r="C917" s="22">
        <v>68641</v>
      </c>
      <c r="D917" s="22">
        <v>0</v>
      </c>
      <c r="E917" s="22">
        <v>0</v>
      </c>
      <c r="F917" s="22">
        <v>0</v>
      </c>
      <c r="G917" s="22">
        <f t="shared" si="215"/>
        <v>-68641</v>
      </c>
      <c r="H917" s="22">
        <f t="shared" si="216"/>
        <v>0</v>
      </c>
      <c r="I917" s="23">
        <f t="shared" si="217"/>
        <v>-100</v>
      </c>
      <c r="J917" s="23">
        <f t="shared" si="218"/>
        <v>0</v>
      </c>
      <c r="K917" s="23">
        <f t="shared" si="219"/>
        <v>0</v>
      </c>
    </row>
    <row r="918" spans="1:11">
      <c r="A918" s="20" t="s">
        <v>27</v>
      </c>
      <c r="B918" s="21" t="s">
        <v>28</v>
      </c>
      <c r="C918" s="22">
        <v>58169.22</v>
      </c>
      <c r="D918" s="22">
        <v>0</v>
      </c>
      <c r="E918" s="22">
        <v>0</v>
      </c>
      <c r="F918" s="22">
        <v>0</v>
      </c>
      <c r="G918" s="22">
        <f t="shared" si="215"/>
        <v>-58169.22</v>
      </c>
      <c r="H918" s="22">
        <f t="shared" si="216"/>
        <v>0</v>
      </c>
      <c r="I918" s="23">
        <f t="shared" si="217"/>
        <v>-100</v>
      </c>
      <c r="J918" s="23">
        <f t="shared" si="218"/>
        <v>0</v>
      </c>
      <c r="K918" s="23">
        <f t="shared" si="219"/>
        <v>0</v>
      </c>
    </row>
    <row r="919" spans="1:11">
      <c r="A919" s="26" t="s">
        <v>29</v>
      </c>
      <c r="B919" s="21" t="s">
        <v>30</v>
      </c>
      <c r="C919" s="22">
        <v>58169.22</v>
      </c>
      <c r="D919" s="22">
        <v>0</v>
      </c>
      <c r="E919" s="22">
        <v>0</v>
      </c>
      <c r="F919" s="22">
        <v>0</v>
      </c>
      <c r="G919" s="22">
        <f t="shared" si="215"/>
        <v>-58169.22</v>
      </c>
      <c r="H919" s="22">
        <f t="shared" si="216"/>
        <v>0</v>
      </c>
      <c r="I919" s="23">
        <f t="shared" si="217"/>
        <v>-100</v>
      </c>
      <c r="J919" s="23">
        <f t="shared" si="218"/>
        <v>0</v>
      </c>
      <c r="K919" s="23">
        <f t="shared" si="219"/>
        <v>0</v>
      </c>
    </row>
    <row r="920" spans="1:11">
      <c r="A920" s="27" t="s">
        <v>31</v>
      </c>
      <c r="B920" s="21" t="s">
        <v>32</v>
      </c>
      <c r="C920" s="22">
        <v>30149.71</v>
      </c>
      <c r="D920" s="22">
        <v>0</v>
      </c>
      <c r="E920" s="22">
        <v>0</v>
      </c>
      <c r="F920" s="22">
        <v>0</v>
      </c>
      <c r="G920" s="22">
        <f t="shared" si="215"/>
        <v>-30149.71</v>
      </c>
      <c r="H920" s="22">
        <f t="shared" si="216"/>
        <v>0</v>
      </c>
      <c r="I920" s="23">
        <f t="shared" si="217"/>
        <v>-100</v>
      </c>
      <c r="J920" s="23">
        <f t="shared" si="218"/>
        <v>0</v>
      </c>
      <c r="K920" s="23">
        <f t="shared" si="219"/>
        <v>0</v>
      </c>
    </row>
    <row r="921" spans="1:11">
      <c r="A921" s="28" t="s">
        <v>33</v>
      </c>
      <c r="B921" s="21" t="s">
        <v>34</v>
      </c>
      <c r="C921" s="22">
        <v>27849.14</v>
      </c>
      <c r="D921" s="22">
        <v>0</v>
      </c>
      <c r="E921" s="22">
        <v>0</v>
      </c>
      <c r="F921" s="22">
        <v>0</v>
      </c>
      <c r="G921" s="22">
        <f t="shared" si="215"/>
        <v>-27849.14</v>
      </c>
      <c r="H921" s="22">
        <f t="shared" si="216"/>
        <v>0</v>
      </c>
      <c r="I921" s="23">
        <f t="shared" si="217"/>
        <v>-100</v>
      </c>
      <c r="J921" s="23">
        <f t="shared" si="218"/>
        <v>0</v>
      </c>
      <c r="K921" s="23">
        <f t="shared" si="219"/>
        <v>0</v>
      </c>
    </row>
    <row r="922" spans="1:11">
      <c r="A922" s="28" t="s">
        <v>35</v>
      </c>
      <c r="B922" s="21" t="s">
        <v>36</v>
      </c>
      <c r="C922" s="22">
        <v>2300.5700000000002</v>
      </c>
      <c r="D922" s="22">
        <v>0</v>
      </c>
      <c r="E922" s="22">
        <v>0</v>
      </c>
      <c r="F922" s="22">
        <v>0</v>
      </c>
      <c r="G922" s="22">
        <f t="shared" si="215"/>
        <v>-2300.5700000000002</v>
      </c>
      <c r="H922" s="22">
        <f t="shared" si="216"/>
        <v>0</v>
      </c>
      <c r="I922" s="23">
        <f t="shared" si="217"/>
        <v>-100</v>
      </c>
      <c r="J922" s="23">
        <f t="shared" si="218"/>
        <v>0</v>
      </c>
      <c r="K922" s="23">
        <f t="shared" si="219"/>
        <v>0</v>
      </c>
    </row>
    <row r="923" spans="1:11">
      <c r="A923" s="27" t="s">
        <v>37</v>
      </c>
      <c r="B923" s="21" t="s">
        <v>38</v>
      </c>
      <c r="C923" s="22">
        <v>28019.51</v>
      </c>
      <c r="D923" s="22">
        <v>0</v>
      </c>
      <c r="E923" s="22">
        <v>0</v>
      </c>
      <c r="F923" s="22">
        <v>0</v>
      </c>
      <c r="G923" s="22">
        <f t="shared" si="215"/>
        <v>-28019.51</v>
      </c>
      <c r="H923" s="22">
        <f t="shared" si="216"/>
        <v>0</v>
      </c>
      <c r="I923" s="23">
        <f t="shared" si="217"/>
        <v>-100</v>
      </c>
      <c r="J923" s="23">
        <f t="shared" si="218"/>
        <v>0</v>
      </c>
      <c r="K923" s="23">
        <f t="shared" si="219"/>
        <v>0</v>
      </c>
    </row>
    <row r="924" spans="1:11">
      <c r="A924" s="28" t="s">
        <v>39</v>
      </c>
      <c r="B924" s="21" t="s">
        <v>40</v>
      </c>
      <c r="C924" s="22">
        <v>28019.51</v>
      </c>
      <c r="D924" s="22">
        <v>0</v>
      </c>
      <c r="E924" s="22">
        <v>0</v>
      </c>
      <c r="F924" s="22">
        <v>0</v>
      </c>
      <c r="G924" s="22">
        <f t="shared" si="215"/>
        <v>-28019.51</v>
      </c>
      <c r="H924" s="22">
        <f t="shared" si="216"/>
        <v>0</v>
      </c>
      <c r="I924" s="23">
        <f t="shared" si="217"/>
        <v>-100</v>
      </c>
      <c r="J924" s="23">
        <f t="shared" si="218"/>
        <v>0</v>
      </c>
      <c r="K924" s="23">
        <f t="shared" si="219"/>
        <v>0</v>
      </c>
    </row>
    <row r="925" spans="1:11">
      <c r="A925" s="20"/>
      <c r="B925" s="21" t="s">
        <v>55</v>
      </c>
      <c r="C925" s="22">
        <v>10471.780000000001</v>
      </c>
      <c r="D925" s="22">
        <v>0</v>
      </c>
      <c r="E925" s="22">
        <v>0</v>
      </c>
      <c r="F925" s="22">
        <v>0</v>
      </c>
      <c r="G925" s="22">
        <f t="shared" si="215"/>
        <v>-10471.780000000001</v>
      </c>
      <c r="H925" s="22">
        <f t="shared" si="216"/>
        <v>0</v>
      </c>
      <c r="I925" s="23">
        <f t="shared" si="217"/>
        <v>-100</v>
      </c>
      <c r="J925" s="23">
        <f t="shared" si="218"/>
        <v>0</v>
      </c>
      <c r="K925" s="23">
        <f t="shared" si="219"/>
        <v>0</v>
      </c>
    </row>
    <row r="926" spans="1:11">
      <c r="A926" s="20" t="s">
        <v>56</v>
      </c>
      <c r="B926" s="21" t="s">
        <v>57</v>
      </c>
      <c r="C926" s="22">
        <v>-10471.780000000001</v>
      </c>
      <c r="D926" s="22">
        <v>0</v>
      </c>
      <c r="E926" s="22">
        <v>0</v>
      </c>
      <c r="F926" s="22">
        <v>0</v>
      </c>
      <c r="G926" s="22">
        <f t="shared" si="215"/>
        <v>10471.780000000001</v>
      </c>
      <c r="H926" s="22">
        <f t="shared" si="216"/>
        <v>0</v>
      </c>
      <c r="I926" s="23">
        <f t="shared" si="217"/>
        <v>-100</v>
      </c>
      <c r="J926" s="23">
        <f t="shared" si="218"/>
        <v>0</v>
      </c>
      <c r="K926" s="23">
        <f t="shared" si="219"/>
        <v>0</v>
      </c>
    </row>
    <row r="927" spans="1:11">
      <c r="A927" s="26" t="s">
        <v>58</v>
      </c>
      <c r="B927" s="21" t="s">
        <v>59</v>
      </c>
      <c r="C927" s="22">
        <v>-10471.780000000001</v>
      </c>
      <c r="D927" s="22">
        <v>0</v>
      </c>
      <c r="E927" s="22">
        <v>0</v>
      </c>
      <c r="F927" s="22">
        <v>0</v>
      </c>
      <c r="G927" s="22">
        <f t="shared" si="215"/>
        <v>10471.780000000001</v>
      </c>
      <c r="H927" s="22">
        <f t="shared" si="216"/>
        <v>0</v>
      </c>
      <c r="I927" s="23">
        <f t="shared" si="217"/>
        <v>-100</v>
      </c>
      <c r="J927" s="23">
        <f t="shared" si="218"/>
        <v>0</v>
      </c>
      <c r="K927" s="23">
        <f t="shared" si="219"/>
        <v>0</v>
      </c>
    </row>
    <row r="928" spans="1:11" s="35" customFormat="1" ht="25.5">
      <c r="A928" s="36" t="s">
        <v>821</v>
      </c>
      <c r="B928" s="32" t="s">
        <v>822</v>
      </c>
      <c r="C928" s="33"/>
      <c r="D928" s="33"/>
      <c r="E928" s="33"/>
      <c r="F928" s="33"/>
      <c r="G928" s="33"/>
      <c r="H928" s="33"/>
      <c r="I928" s="34"/>
      <c r="J928" s="34"/>
      <c r="K928" s="34"/>
    </row>
    <row r="929" spans="1:11">
      <c r="A929" s="20" t="s">
        <v>21</v>
      </c>
      <c r="B929" s="21" t="s">
        <v>22</v>
      </c>
      <c r="C929" s="22">
        <v>0</v>
      </c>
      <c r="D929" s="22">
        <v>519367</v>
      </c>
      <c r="E929" s="22">
        <v>0</v>
      </c>
      <c r="F929" s="22">
        <v>519367</v>
      </c>
      <c r="G929" s="22">
        <f t="shared" ref="G929:G943" si="220">F929-C929</f>
        <v>519367</v>
      </c>
      <c r="H929" s="22">
        <f t="shared" ref="H929:H943" si="221">E929-F929</f>
        <v>-519367</v>
      </c>
      <c r="I929" s="23">
        <f t="shared" ref="I929:I943" si="222">IF(ISERROR(F929/C929),0,F929/C929*100-100)</f>
        <v>0</v>
      </c>
      <c r="J929" s="23">
        <f t="shared" ref="J929:J943" si="223">IF(ISERROR(F929/E929),0,F929/E929*100)</f>
        <v>0</v>
      </c>
      <c r="K929" s="23">
        <f t="shared" ref="K929:K943" si="224">IF(ISERROR(F929/D929),0,F929/D929*100)</f>
        <v>100</v>
      </c>
    </row>
    <row r="930" spans="1:11">
      <c r="A930" s="26" t="s">
        <v>23</v>
      </c>
      <c r="B930" s="21" t="s">
        <v>24</v>
      </c>
      <c r="C930" s="22">
        <v>0</v>
      </c>
      <c r="D930" s="22">
        <v>519367</v>
      </c>
      <c r="E930" s="22">
        <v>0</v>
      </c>
      <c r="F930" s="22">
        <v>519367</v>
      </c>
      <c r="G930" s="22">
        <f t="shared" si="220"/>
        <v>519367</v>
      </c>
      <c r="H930" s="22">
        <f t="shared" si="221"/>
        <v>-519367</v>
      </c>
      <c r="I930" s="23">
        <f t="shared" si="222"/>
        <v>0</v>
      </c>
      <c r="J930" s="23">
        <f t="shared" si="223"/>
        <v>0</v>
      </c>
      <c r="K930" s="23">
        <f t="shared" si="224"/>
        <v>100</v>
      </c>
    </row>
    <row r="931" spans="1:11">
      <c r="A931" s="27" t="s">
        <v>25</v>
      </c>
      <c r="B931" s="21" t="s">
        <v>26</v>
      </c>
      <c r="C931" s="22">
        <v>0</v>
      </c>
      <c r="D931" s="22">
        <v>519367</v>
      </c>
      <c r="E931" s="22">
        <v>0</v>
      </c>
      <c r="F931" s="22">
        <v>519367</v>
      </c>
      <c r="G931" s="22">
        <f t="shared" si="220"/>
        <v>519367</v>
      </c>
      <c r="H931" s="22">
        <f t="shared" si="221"/>
        <v>-519367</v>
      </c>
      <c r="I931" s="23">
        <f t="shared" si="222"/>
        <v>0</v>
      </c>
      <c r="J931" s="23">
        <f t="shared" si="223"/>
        <v>0</v>
      </c>
      <c r="K931" s="23">
        <f t="shared" si="224"/>
        <v>100</v>
      </c>
    </row>
    <row r="932" spans="1:11">
      <c r="A932" s="20" t="s">
        <v>27</v>
      </c>
      <c r="B932" s="21" t="s">
        <v>28</v>
      </c>
      <c r="C932" s="22">
        <v>0</v>
      </c>
      <c r="D932" s="22">
        <v>519367</v>
      </c>
      <c r="E932" s="22">
        <v>0</v>
      </c>
      <c r="F932" s="22">
        <v>98927.48</v>
      </c>
      <c r="G932" s="22">
        <f t="shared" si="220"/>
        <v>98927.48</v>
      </c>
      <c r="H932" s="22">
        <f t="shared" si="221"/>
        <v>-98927.48</v>
      </c>
      <c r="I932" s="23">
        <f t="shared" si="222"/>
        <v>0</v>
      </c>
      <c r="J932" s="23">
        <f t="shared" si="223"/>
        <v>0</v>
      </c>
      <c r="K932" s="23">
        <f t="shared" si="224"/>
        <v>19.04770229914492</v>
      </c>
    </row>
    <row r="933" spans="1:11">
      <c r="A933" s="26" t="s">
        <v>29</v>
      </c>
      <c r="B933" s="21" t="s">
        <v>30</v>
      </c>
      <c r="C933" s="22">
        <v>0</v>
      </c>
      <c r="D933" s="22">
        <v>519367</v>
      </c>
      <c r="E933" s="22">
        <v>0</v>
      </c>
      <c r="F933" s="22">
        <v>98927.48</v>
      </c>
      <c r="G933" s="22">
        <f t="shared" si="220"/>
        <v>98927.48</v>
      </c>
      <c r="H933" s="22">
        <f t="shared" si="221"/>
        <v>-98927.48</v>
      </c>
      <c r="I933" s="23">
        <f t="shared" si="222"/>
        <v>0</v>
      </c>
      <c r="J933" s="23">
        <f t="shared" si="223"/>
        <v>0</v>
      </c>
      <c r="K933" s="23">
        <f t="shared" si="224"/>
        <v>19.04770229914492</v>
      </c>
    </row>
    <row r="934" spans="1:11">
      <c r="A934" s="27" t="s">
        <v>31</v>
      </c>
      <c r="B934" s="21" t="s">
        <v>32</v>
      </c>
      <c r="C934" s="22">
        <v>0</v>
      </c>
      <c r="D934" s="22">
        <v>478180</v>
      </c>
      <c r="E934" s="22">
        <v>0</v>
      </c>
      <c r="F934" s="22">
        <v>90880.72</v>
      </c>
      <c r="G934" s="22">
        <f t="shared" si="220"/>
        <v>90880.72</v>
      </c>
      <c r="H934" s="22">
        <f t="shared" si="221"/>
        <v>-90880.72</v>
      </c>
      <c r="I934" s="23">
        <f t="shared" si="222"/>
        <v>0</v>
      </c>
      <c r="J934" s="23">
        <f t="shared" si="223"/>
        <v>0</v>
      </c>
      <c r="K934" s="23">
        <f t="shared" si="224"/>
        <v>19.005546028692123</v>
      </c>
    </row>
    <row r="935" spans="1:11">
      <c r="A935" s="28" t="s">
        <v>33</v>
      </c>
      <c r="B935" s="21" t="s">
        <v>34</v>
      </c>
      <c r="C935" s="22">
        <v>0</v>
      </c>
      <c r="D935" s="22">
        <v>304450</v>
      </c>
      <c r="E935" s="22">
        <v>0</v>
      </c>
      <c r="F935" s="22">
        <v>87656.93</v>
      </c>
      <c r="G935" s="22">
        <f t="shared" si="220"/>
        <v>87656.93</v>
      </c>
      <c r="H935" s="22">
        <f t="shared" si="221"/>
        <v>-87656.93</v>
      </c>
      <c r="I935" s="23">
        <f t="shared" si="222"/>
        <v>0</v>
      </c>
      <c r="J935" s="23">
        <f t="shared" si="223"/>
        <v>0</v>
      </c>
      <c r="K935" s="23">
        <f t="shared" si="224"/>
        <v>28.791896863195927</v>
      </c>
    </row>
    <row r="936" spans="1:11">
      <c r="A936" s="28" t="s">
        <v>35</v>
      </c>
      <c r="B936" s="21" t="s">
        <v>36</v>
      </c>
      <c r="C936" s="22">
        <v>0</v>
      </c>
      <c r="D936" s="22">
        <v>173730</v>
      </c>
      <c r="E936" s="22">
        <v>0</v>
      </c>
      <c r="F936" s="22">
        <v>3223.79</v>
      </c>
      <c r="G936" s="22">
        <f t="shared" si="220"/>
        <v>3223.79</v>
      </c>
      <c r="H936" s="22">
        <f t="shared" si="221"/>
        <v>-3223.79</v>
      </c>
      <c r="I936" s="23">
        <f t="shared" si="222"/>
        <v>0</v>
      </c>
      <c r="J936" s="23">
        <f t="shared" si="223"/>
        <v>0</v>
      </c>
      <c r="K936" s="23">
        <f t="shared" si="224"/>
        <v>1.8556323029989064</v>
      </c>
    </row>
    <row r="937" spans="1:11" ht="25.5">
      <c r="A937" s="27" t="s">
        <v>43</v>
      </c>
      <c r="B937" s="21" t="s">
        <v>44</v>
      </c>
      <c r="C937" s="22">
        <v>0</v>
      </c>
      <c r="D937" s="22">
        <v>41187</v>
      </c>
      <c r="E937" s="22">
        <v>0</v>
      </c>
      <c r="F937" s="22">
        <v>8046.76</v>
      </c>
      <c r="G937" s="22">
        <f t="shared" si="220"/>
        <v>8046.76</v>
      </c>
      <c r="H937" s="22">
        <f t="shared" si="221"/>
        <v>-8046.76</v>
      </c>
      <c r="I937" s="23">
        <f t="shared" si="222"/>
        <v>0</v>
      </c>
      <c r="J937" s="23">
        <f t="shared" si="223"/>
        <v>0</v>
      </c>
      <c r="K937" s="23">
        <f t="shared" si="224"/>
        <v>19.537135503921142</v>
      </c>
    </row>
    <row r="938" spans="1:11">
      <c r="A938" s="28" t="s">
        <v>45</v>
      </c>
      <c r="B938" s="21" t="s">
        <v>46</v>
      </c>
      <c r="C938" s="22">
        <v>0</v>
      </c>
      <c r="D938" s="22">
        <v>41187</v>
      </c>
      <c r="E938" s="22">
        <v>0</v>
      </c>
      <c r="F938" s="22">
        <v>8046.76</v>
      </c>
      <c r="G938" s="22">
        <f t="shared" si="220"/>
        <v>8046.76</v>
      </c>
      <c r="H938" s="22">
        <f t="shared" si="221"/>
        <v>-8046.76</v>
      </c>
      <c r="I938" s="23">
        <f t="shared" si="222"/>
        <v>0</v>
      </c>
      <c r="J938" s="23">
        <f t="shared" si="223"/>
        <v>0</v>
      </c>
      <c r="K938" s="23">
        <f t="shared" si="224"/>
        <v>19.537135503921142</v>
      </c>
    </row>
    <row r="939" spans="1:11" ht="25.5">
      <c r="A939" s="29" t="s">
        <v>47</v>
      </c>
      <c r="B939" s="21" t="s">
        <v>48</v>
      </c>
      <c r="C939" s="22">
        <v>0</v>
      </c>
      <c r="D939" s="22">
        <v>41187</v>
      </c>
      <c r="E939" s="22">
        <v>0</v>
      </c>
      <c r="F939" s="22">
        <v>8046.76</v>
      </c>
      <c r="G939" s="22">
        <f t="shared" si="220"/>
        <v>8046.76</v>
      </c>
      <c r="H939" s="22">
        <f t="shared" si="221"/>
        <v>-8046.76</v>
      </c>
      <c r="I939" s="23">
        <f t="shared" si="222"/>
        <v>0</v>
      </c>
      <c r="J939" s="23">
        <f t="shared" si="223"/>
        <v>0</v>
      </c>
      <c r="K939" s="23">
        <f t="shared" si="224"/>
        <v>19.537135503921142</v>
      </c>
    </row>
    <row r="940" spans="1:11" ht="25.5">
      <c r="A940" s="30" t="s">
        <v>49</v>
      </c>
      <c r="B940" s="21" t="s">
        <v>50</v>
      </c>
      <c r="C940" s="22">
        <v>0</v>
      </c>
      <c r="D940" s="22">
        <v>41187</v>
      </c>
      <c r="E940" s="22">
        <v>0</v>
      </c>
      <c r="F940" s="22">
        <v>8046.76</v>
      </c>
      <c r="G940" s="22">
        <f t="shared" si="220"/>
        <v>8046.76</v>
      </c>
      <c r="H940" s="22">
        <f t="shared" si="221"/>
        <v>-8046.76</v>
      </c>
      <c r="I940" s="23">
        <f t="shared" si="222"/>
        <v>0</v>
      </c>
      <c r="J940" s="23">
        <f t="shared" si="223"/>
        <v>0</v>
      </c>
      <c r="K940" s="23">
        <f t="shared" si="224"/>
        <v>19.537135503921142</v>
      </c>
    </row>
    <row r="941" spans="1:11">
      <c r="A941" s="20"/>
      <c r="B941" s="21" t="s">
        <v>55</v>
      </c>
      <c r="C941" s="22">
        <v>0</v>
      </c>
      <c r="D941" s="22">
        <v>0</v>
      </c>
      <c r="E941" s="22">
        <v>0</v>
      </c>
      <c r="F941" s="22">
        <v>420439.52</v>
      </c>
      <c r="G941" s="22">
        <f t="shared" si="220"/>
        <v>420439.52</v>
      </c>
      <c r="H941" s="22">
        <f t="shared" si="221"/>
        <v>-420439.52</v>
      </c>
      <c r="I941" s="23">
        <f t="shared" si="222"/>
        <v>0</v>
      </c>
      <c r="J941" s="23">
        <f t="shared" si="223"/>
        <v>0</v>
      </c>
      <c r="K941" s="23">
        <f t="shared" si="224"/>
        <v>0</v>
      </c>
    </row>
    <row r="942" spans="1:11">
      <c r="A942" s="20" t="s">
        <v>56</v>
      </c>
      <c r="B942" s="21" t="s">
        <v>57</v>
      </c>
      <c r="C942" s="22">
        <v>0</v>
      </c>
      <c r="D942" s="22">
        <v>0</v>
      </c>
      <c r="E942" s="22">
        <v>0</v>
      </c>
      <c r="F942" s="22">
        <v>-420439.52</v>
      </c>
      <c r="G942" s="22">
        <f t="shared" si="220"/>
        <v>-420439.52</v>
      </c>
      <c r="H942" s="22">
        <f t="shared" si="221"/>
        <v>420439.52</v>
      </c>
      <c r="I942" s="23">
        <f t="shared" si="222"/>
        <v>0</v>
      </c>
      <c r="J942" s="23">
        <f t="shared" si="223"/>
        <v>0</v>
      </c>
      <c r="K942" s="23">
        <f t="shared" si="224"/>
        <v>0</v>
      </c>
    </row>
    <row r="943" spans="1:11">
      <c r="A943" s="26" t="s">
        <v>58</v>
      </c>
      <c r="B943" s="21" t="s">
        <v>59</v>
      </c>
      <c r="C943" s="22">
        <v>0</v>
      </c>
      <c r="D943" s="22">
        <v>0</v>
      </c>
      <c r="E943" s="22">
        <v>0</v>
      </c>
      <c r="F943" s="22">
        <v>-420439.52</v>
      </c>
      <c r="G943" s="22">
        <f t="shared" si="220"/>
        <v>-420439.52</v>
      </c>
      <c r="H943" s="22">
        <f t="shared" si="221"/>
        <v>420439.52</v>
      </c>
      <c r="I943" s="23">
        <f t="shared" si="222"/>
        <v>0</v>
      </c>
      <c r="J943" s="23">
        <f t="shared" si="223"/>
        <v>0</v>
      </c>
      <c r="K943" s="23">
        <f t="shared" si="224"/>
        <v>0</v>
      </c>
    </row>
    <row r="944" spans="1:11" s="35" customFormat="1">
      <c r="A944" s="31" t="s">
        <v>131</v>
      </c>
      <c r="B944" s="32" t="s">
        <v>132</v>
      </c>
      <c r="C944" s="33"/>
      <c r="D944" s="33"/>
      <c r="E944" s="33"/>
      <c r="F944" s="33"/>
      <c r="G944" s="33"/>
      <c r="H944" s="33"/>
      <c r="I944" s="34"/>
      <c r="J944" s="34"/>
      <c r="K944" s="34"/>
    </row>
    <row r="945" spans="1:11">
      <c r="A945" s="20" t="s">
        <v>21</v>
      </c>
      <c r="B945" s="21" t="s">
        <v>22</v>
      </c>
      <c r="C945" s="22">
        <v>148507.73000000001</v>
      </c>
      <c r="D945" s="22">
        <v>356886</v>
      </c>
      <c r="E945" s="22">
        <v>113000</v>
      </c>
      <c r="F945" s="22">
        <v>176305.28</v>
      </c>
      <c r="G945" s="22">
        <f t="shared" ref="G945:G959" si="225">F945-C945</f>
        <v>27797.549999999988</v>
      </c>
      <c r="H945" s="22">
        <f t="shared" ref="H945:H959" si="226">E945-F945</f>
        <v>-63305.279999999999</v>
      </c>
      <c r="I945" s="23">
        <f t="shared" ref="I945:I959" si="227">IF(ISERROR(F945/C945),0,F945/C945*100-100)</f>
        <v>18.71791454895984</v>
      </c>
      <c r="J945" s="23">
        <f t="shared" ref="J945:J959" si="228">IF(ISERROR(F945/E945),0,F945/E945*100)</f>
        <v>156.02237168141593</v>
      </c>
      <c r="K945" s="23">
        <f t="shared" ref="K945:K959" si="229">IF(ISERROR(F945/D945),0,F945/D945*100)</f>
        <v>49.401007604669275</v>
      </c>
    </row>
    <row r="946" spans="1:11">
      <c r="A946" s="26" t="s">
        <v>93</v>
      </c>
      <c r="B946" s="21" t="s">
        <v>94</v>
      </c>
      <c r="C946" s="22">
        <v>148507.73000000001</v>
      </c>
      <c r="D946" s="22">
        <v>356886</v>
      </c>
      <c r="E946" s="22">
        <v>113000</v>
      </c>
      <c r="F946" s="22">
        <v>176305.28</v>
      </c>
      <c r="G946" s="22">
        <f t="shared" si="225"/>
        <v>27797.549999999988</v>
      </c>
      <c r="H946" s="22">
        <f t="shared" si="226"/>
        <v>-63305.279999999999</v>
      </c>
      <c r="I946" s="23">
        <f t="shared" si="227"/>
        <v>18.71791454895984</v>
      </c>
      <c r="J946" s="23">
        <f t="shared" si="228"/>
        <v>156.02237168141593</v>
      </c>
      <c r="K946" s="23">
        <f t="shared" si="229"/>
        <v>49.401007604669275</v>
      </c>
    </row>
    <row r="947" spans="1:11">
      <c r="A947" s="20" t="s">
        <v>27</v>
      </c>
      <c r="B947" s="21" t="s">
        <v>28</v>
      </c>
      <c r="C947" s="22">
        <v>110410.25</v>
      </c>
      <c r="D947" s="22">
        <v>700411</v>
      </c>
      <c r="E947" s="22">
        <v>263000</v>
      </c>
      <c r="F947" s="22">
        <v>192690.62</v>
      </c>
      <c r="G947" s="22">
        <f t="shared" si="225"/>
        <v>82280.37</v>
      </c>
      <c r="H947" s="22">
        <f t="shared" si="226"/>
        <v>70309.38</v>
      </c>
      <c r="I947" s="23">
        <f t="shared" si="227"/>
        <v>74.522401679191944</v>
      </c>
      <c r="J947" s="23">
        <f t="shared" si="228"/>
        <v>73.266395437262361</v>
      </c>
      <c r="K947" s="23">
        <f t="shared" si="229"/>
        <v>27.511078495340591</v>
      </c>
    </row>
    <row r="948" spans="1:11">
      <c r="A948" s="26" t="s">
        <v>29</v>
      </c>
      <c r="B948" s="21" t="s">
        <v>30</v>
      </c>
      <c r="C948" s="22">
        <v>110410.25</v>
      </c>
      <c r="D948" s="22">
        <v>687966</v>
      </c>
      <c r="E948" s="22">
        <v>259000</v>
      </c>
      <c r="F948" s="22">
        <v>182832.75</v>
      </c>
      <c r="G948" s="22">
        <f t="shared" si="225"/>
        <v>72422.5</v>
      </c>
      <c r="H948" s="22">
        <f t="shared" si="226"/>
        <v>76167.25</v>
      </c>
      <c r="I948" s="23">
        <f t="shared" si="227"/>
        <v>65.594000557013487</v>
      </c>
      <c r="J948" s="23">
        <f t="shared" si="228"/>
        <v>70.591795366795367</v>
      </c>
      <c r="K948" s="23">
        <f t="shared" si="229"/>
        <v>26.575840957256609</v>
      </c>
    </row>
    <row r="949" spans="1:11">
      <c r="A949" s="27" t="s">
        <v>31</v>
      </c>
      <c r="B949" s="21" t="s">
        <v>32</v>
      </c>
      <c r="C949" s="22">
        <v>68961.289999999994</v>
      </c>
      <c r="D949" s="22">
        <v>636966</v>
      </c>
      <c r="E949" s="22">
        <v>208000</v>
      </c>
      <c r="F949" s="22">
        <v>136948.59</v>
      </c>
      <c r="G949" s="22">
        <f t="shared" si="225"/>
        <v>67987.3</v>
      </c>
      <c r="H949" s="22">
        <f t="shared" si="226"/>
        <v>71051.41</v>
      </c>
      <c r="I949" s="23">
        <f t="shared" si="227"/>
        <v>98.587627928653887</v>
      </c>
      <c r="J949" s="23">
        <f t="shared" si="228"/>
        <v>65.840668269230761</v>
      </c>
      <c r="K949" s="23">
        <f t="shared" si="229"/>
        <v>21.500141294825784</v>
      </c>
    </row>
    <row r="950" spans="1:11">
      <c r="A950" s="28" t="s">
        <v>33</v>
      </c>
      <c r="B950" s="21" t="s">
        <v>34</v>
      </c>
      <c r="C950" s="22">
        <v>50342.559999999998</v>
      </c>
      <c r="D950" s="22">
        <v>309500</v>
      </c>
      <c r="E950" s="22">
        <v>101000</v>
      </c>
      <c r="F950" s="22">
        <v>104550</v>
      </c>
      <c r="G950" s="22">
        <f t="shared" si="225"/>
        <v>54207.44</v>
      </c>
      <c r="H950" s="22">
        <f t="shared" si="226"/>
        <v>-3550</v>
      </c>
      <c r="I950" s="23">
        <f t="shared" si="227"/>
        <v>107.67716222615618</v>
      </c>
      <c r="J950" s="23">
        <f t="shared" si="228"/>
        <v>103.51485148514851</v>
      </c>
      <c r="K950" s="23">
        <f t="shared" si="229"/>
        <v>33.780290791599356</v>
      </c>
    </row>
    <row r="951" spans="1:11">
      <c r="A951" s="28" t="s">
        <v>35</v>
      </c>
      <c r="B951" s="21" t="s">
        <v>36</v>
      </c>
      <c r="C951" s="22">
        <v>18618.73</v>
      </c>
      <c r="D951" s="22">
        <v>327466</v>
      </c>
      <c r="E951" s="22">
        <v>107000</v>
      </c>
      <c r="F951" s="22">
        <v>32398.59</v>
      </c>
      <c r="G951" s="22">
        <f t="shared" si="225"/>
        <v>13779.86</v>
      </c>
      <c r="H951" s="22">
        <f t="shared" si="226"/>
        <v>74601.41</v>
      </c>
      <c r="I951" s="23">
        <f t="shared" si="227"/>
        <v>74.010740797036107</v>
      </c>
      <c r="J951" s="23">
        <f t="shared" si="228"/>
        <v>30.279056074766352</v>
      </c>
      <c r="K951" s="23">
        <f t="shared" si="229"/>
        <v>9.8937263715927752</v>
      </c>
    </row>
    <row r="952" spans="1:11" ht="25.5">
      <c r="A952" s="27" t="s">
        <v>79</v>
      </c>
      <c r="B952" s="21" t="s">
        <v>80</v>
      </c>
      <c r="C952" s="22">
        <v>41448.959999999999</v>
      </c>
      <c r="D952" s="22">
        <v>51000</v>
      </c>
      <c r="E952" s="22">
        <v>51000</v>
      </c>
      <c r="F952" s="22">
        <v>45884.160000000003</v>
      </c>
      <c r="G952" s="22">
        <f t="shared" si="225"/>
        <v>4435.2000000000044</v>
      </c>
      <c r="H952" s="22">
        <f t="shared" si="226"/>
        <v>5115.8399999999965</v>
      </c>
      <c r="I952" s="23">
        <f t="shared" si="227"/>
        <v>10.700389105058377</v>
      </c>
      <c r="J952" s="23">
        <f t="shared" si="228"/>
        <v>89.968941176470594</v>
      </c>
      <c r="K952" s="23">
        <f t="shared" si="229"/>
        <v>89.968941176470594</v>
      </c>
    </row>
    <row r="953" spans="1:11">
      <c r="A953" s="28" t="s">
        <v>81</v>
      </c>
      <c r="B953" s="21" t="s">
        <v>82</v>
      </c>
      <c r="C953" s="22">
        <v>41448.959999999999</v>
      </c>
      <c r="D953" s="22">
        <v>51000</v>
      </c>
      <c r="E953" s="22">
        <v>51000</v>
      </c>
      <c r="F953" s="22">
        <v>45884.160000000003</v>
      </c>
      <c r="G953" s="22">
        <f t="shared" si="225"/>
        <v>4435.2000000000044</v>
      </c>
      <c r="H953" s="22">
        <f t="shared" si="226"/>
        <v>5115.8399999999965</v>
      </c>
      <c r="I953" s="23">
        <f t="shared" si="227"/>
        <v>10.700389105058377</v>
      </c>
      <c r="J953" s="23">
        <f t="shared" si="228"/>
        <v>89.968941176470594</v>
      </c>
      <c r="K953" s="23">
        <f t="shared" si="229"/>
        <v>89.968941176470594</v>
      </c>
    </row>
    <row r="954" spans="1:11">
      <c r="A954" s="26" t="s">
        <v>51</v>
      </c>
      <c r="B954" s="21" t="s">
        <v>52</v>
      </c>
      <c r="C954" s="22">
        <v>0</v>
      </c>
      <c r="D954" s="22">
        <v>12445</v>
      </c>
      <c r="E954" s="22">
        <v>4000</v>
      </c>
      <c r="F954" s="22">
        <v>9857.8700000000008</v>
      </c>
      <c r="G954" s="22">
        <f t="shared" si="225"/>
        <v>9857.8700000000008</v>
      </c>
      <c r="H954" s="22">
        <f t="shared" si="226"/>
        <v>-5857.8700000000008</v>
      </c>
      <c r="I954" s="23">
        <f t="shared" si="227"/>
        <v>0</v>
      </c>
      <c r="J954" s="23">
        <f t="shared" si="228"/>
        <v>246.44675000000001</v>
      </c>
      <c r="K954" s="23">
        <f t="shared" si="229"/>
        <v>79.211490558457214</v>
      </c>
    </row>
    <row r="955" spans="1:11">
      <c r="A955" s="27" t="s">
        <v>53</v>
      </c>
      <c r="B955" s="21" t="s">
        <v>54</v>
      </c>
      <c r="C955" s="22">
        <v>0</v>
      </c>
      <c r="D955" s="22">
        <v>12445</v>
      </c>
      <c r="E955" s="22">
        <v>4000</v>
      </c>
      <c r="F955" s="22">
        <v>9857.8700000000008</v>
      </c>
      <c r="G955" s="22">
        <f t="shared" si="225"/>
        <v>9857.8700000000008</v>
      </c>
      <c r="H955" s="22">
        <f t="shared" si="226"/>
        <v>-5857.8700000000008</v>
      </c>
      <c r="I955" s="23">
        <f t="shared" si="227"/>
        <v>0</v>
      </c>
      <c r="J955" s="23">
        <f t="shared" si="228"/>
        <v>246.44675000000001</v>
      </c>
      <c r="K955" s="23">
        <f t="shared" si="229"/>
        <v>79.211490558457214</v>
      </c>
    </row>
    <row r="956" spans="1:11">
      <c r="A956" s="20"/>
      <c r="B956" s="21" t="s">
        <v>55</v>
      </c>
      <c r="C956" s="22">
        <v>38097.480000000003</v>
      </c>
      <c r="D956" s="22">
        <v>-343525</v>
      </c>
      <c r="E956" s="22">
        <v>-150000</v>
      </c>
      <c r="F956" s="22">
        <v>-16385.34</v>
      </c>
      <c r="G956" s="22">
        <f t="shared" si="225"/>
        <v>-54482.820000000007</v>
      </c>
      <c r="H956" s="22">
        <f t="shared" si="226"/>
        <v>-133614.66</v>
      </c>
      <c r="I956" s="23">
        <f t="shared" si="227"/>
        <v>-143.00898642114913</v>
      </c>
      <c r="J956" s="23">
        <f t="shared" si="228"/>
        <v>10.92356</v>
      </c>
      <c r="K956" s="23">
        <f t="shared" si="229"/>
        <v>4.7697663925478491</v>
      </c>
    </row>
    <row r="957" spans="1:11">
      <c r="A957" s="20" t="s">
        <v>56</v>
      </c>
      <c r="B957" s="21" t="s">
        <v>57</v>
      </c>
      <c r="C957" s="22">
        <v>-38097.480000000003</v>
      </c>
      <c r="D957" s="22">
        <v>343525</v>
      </c>
      <c r="E957" s="22">
        <v>150000</v>
      </c>
      <c r="F957" s="22">
        <v>16385.34</v>
      </c>
      <c r="G957" s="22">
        <f t="shared" si="225"/>
        <v>54482.820000000007</v>
      </c>
      <c r="H957" s="22">
        <f t="shared" si="226"/>
        <v>133614.66</v>
      </c>
      <c r="I957" s="23">
        <f t="shared" si="227"/>
        <v>-143.00898642114913</v>
      </c>
      <c r="J957" s="23">
        <f t="shared" si="228"/>
        <v>10.92356</v>
      </c>
      <c r="K957" s="23">
        <f t="shared" si="229"/>
        <v>4.7697663925478491</v>
      </c>
    </row>
    <row r="958" spans="1:11">
      <c r="A958" s="26" t="s">
        <v>58</v>
      </c>
      <c r="B958" s="21" t="s">
        <v>59</v>
      </c>
      <c r="C958" s="22">
        <v>-38097.480000000003</v>
      </c>
      <c r="D958" s="22">
        <v>343525</v>
      </c>
      <c r="E958" s="22">
        <v>150000</v>
      </c>
      <c r="F958" s="22">
        <v>16385.34</v>
      </c>
      <c r="G958" s="22">
        <f t="shared" si="225"/>
        <v>54482.820000000007</v>
      </c>
      <c r="H958" s="22">
        <f t="shared" si="226"/>
        <v>133614.66</v>
      </c>
      <c r="I958" s="23">
        <f t="shared" si="227"/>
        <v>-143.00898642114913</v>
      </c>
      <c r="J958" s="23">
        <f t="shared" si="228"/>
        <v>10.92356</v>
      </c>
      <c r="K958" s="23">
        <f t="shared" si="229"/>
        <v>4.7697663925478491</v>
      </c>
    </row>
    <row r="959" spans="1:11" ht="25.5">
      <c r="A959" s="27" t="s">
        <v>147</v>
      </c>
      <c r="B959" s="21" t="s">
        <v>148</v>
      </c>
      <c r="C959" s="22">
        <v>-285318.13</v>
      </c>
      <c r="D959" s="22">
        <v>343525</v>
      </c>
      <c r="E959" s="22">
        <v>150000</v>
      </c>
      <c r="F959" s="22">
        <v>-343524.65</v>
      </c>
      <c r="G959" s="22">
        <f t="shared" si="225"/>
        <v>-58206.520000000019</v>
      </c>
      <c r="H959" s="22">
        <f t="shared" si="226"/>
        <v>493524.65</v>
      </c>
      <c r="I959" s="23">
        <f t="shared" si="227"/>
        <v>20.400568305981821</v>
      </c>
      <c r="J959" s="23">
        <f t="shared" si="228"/>
        <v>-229.01643333333337</v>
      </c>
      <c r="K959" s="23">
        <f t="shared" si="229"/>
        <v>-99.999898115129909</v>
      </c>
    </row>
    <row r="960" spans="1:11" s="35" customFormat="1">
      <c r="A960" s="36" t="s">
        <v>133</v>
      </c>
      <c r="B960" s="32" t="s">
        <v>132</v>
      </c>
      <c r="C960" s="33"/>
      <c r="D960" s="33"/>
      <c r="E960" s="33"/>
      <c r="F960" s="33"/>
      <c r="G960" s="33"/>
      <c r="H960" s="33"/>
      <c r="I960" s="34"/>
      <c r="J960" s="34"/>
      <c r="K960" s="34"/>
    </row>
    <row r="961" spans="1:11">
      <c r="A961" s="20" t="s">
        <v>21</v>
      </c>
      <c r="B961" s="21" t="s">
        <v>22</v>
      </c>
      <c r="C961" s="22">
        <v>148507.73000000001</v>
      </c>
      <c r="D961" s="22">
        <v>356886</v>
      </c>
      <c r="E961" s="22">
        <v>113000</v>
      </c>
      <c r="F961" s="22">
        <v>176305.28</v>
      </c>
      <c r="G961" s="22">
        <f t="shared" ref="G961:G975" si="230">F961-C961</f>
        <v>27797.549999999988</v>
      </c>
      <c r="H961" s="22">
        <f t="shared" ref="H961:H975" si="231">E961-F961</f>
        <v>-63305.279999999999</v>
      </c>
      <c r="I961" s="23">
        <f t="shared" ref="I961:I975" si="232">IF(ISERROR(F961/C961),0,F961/C961*100-100)</f>
        <v>18.71791454895984</v>
      </c>
      <c r="J961" s="23">
        <f t="shared" ref="J961:J975" si="233">IF(ISERROR(F961/E961),0,F961/E961*100)</f>
        <v>156.02237168141593</v>
      </c>
      <c r="K961" s="23">
        <f t="shared" ref="K961:K975" si="234">IF(ISERROR(F961/D961),0,F961/D961*100)</f>
        <v>49.401007604669275</v>
      </c>
    </row>
    <row r="962" spans="1:11">
      <c r="A962" s="26" t="s">
        <v>93</v>
      </c>
      <c r="B962" s="21" t="s">
        <v>94</v>
      </c>
      <c r="C962" s="22">
        <v>148507.73000000001</v>
      </c>
      <c r="D962" s="22">
        <v>356886</v>
      </c>
      <c r="E962" s="22">
        <v>113000</v>
      </c>
      <c r="F962" s="22">
        <v>176305.28</v>
      </c>
      <c r="G962" s="22">
        <f t="shared" si="230"/>
        <v>27797.549999999988</v>
      </c>
      <c r="H962" s="22">
        <f t="shared" si="231"/>
        <v>-63305.279999999999</v>
      </c>
      <c r="I962" s="23">
        <f t="shared" si="232"/>
        <v>18.71791454895984</v>
      </c>
      <c r="J962" s="23">
        <f t="shared" si="233"/>
        <v>156.02237168141593</v>
      </c>
      <c r="K962" s="23">
        <f t="shared" si="234"/>
        <v>49.401007604669275</v>
      </c>
    </row>
    <row r="963" spans="1:11">
      <c r="A963" s="20" t="s">
        <v>27</v>
      </c>
      <c r="B963" s="21" t="s">
        <v>28</v>
      </c>
      <c r="C963" s="22">
        <v>110410.25</v>
      </c>
      <c r="D963" s="22">
        <v>700411</v>
      </c>
      <c r="E963" s="22">
        <v>263000</v>
      </c>
      <c r="F963" s="22">
        <v>192690.62</v>
      </c>
      <c r="G963" s="22">
        <f t="shared" si="230"/>
        <v>82280.37</v>
      </c>
      <c r="H963" s="22">
        <f t="shared" si="231"/>
        <v>70309.38</v>
      </c>
      <c r="I963" s="23">
        <f t="shared" si="232"/>
        <v>74.522401679191944</v>
      </c>
      <c r="J963" s="23">
        <f t="shared" si="233"/>
        <v>73.266395437262361</v>
      </c>
      <c r="K963" s="23">
        <f t="shared" si="234"/>
        <v>27.511078495340591</v>
      </c>
    </row>
    <row r="964" spans="1:11">
      <c r="A964" s="26" t="s">
        <v>29</v>
      </c>
      <c r="B964" s="21" t="s">
        <v>30</v>
      </c>
      <c r="C964" s="22">
        <v>110410.25</v>
      </c>
      <c r="D964" s="22">
        <v>687966</v>
      </c>
      <c r="E964" s="22">
        <v>259000</v>
      </c>
      <c r="F964" s="22">
        <v>182832.75</v>
      </c>
      <c r="G964" s="22">
        <f t="shared" si="230"/>
        <v>72422.5</v>
      </c>
      <c r="H964" s="22">
        <f t="shared" si="231"/>
        <v>76167.25</v>
      </c>
      <c r="I964" s="23">
        <f t="shared" si="232"/>
        <v>65.594000557013487</v>
      </c>
      <c r="J964" s="23">
        <f t="shared" si="233"/>
        <v>70.591795366795367</v>
      </c>
      <c r="K964" s="23">
        <f t="shared" si="234"/>
        <v>26.575840957256609</v>
      </c>
    </row>
    <row r="965" spans="1:11">
      <c r="A965" s="27" t="s">
        <v>31</v>
      </c>
      <c r="B965" s="21" t="s">
        <v>32</v>
      </c>
      <c r="C965" s="22">
        <v>68961.289999999994</v>
      </c>
      <c r="D965" s="22">
        <v>636966</v>
      </c>
      <c r="E965" s="22">
        <v>208000</v>
      </c>
      <c r="F965" s="22">
        <v>136948.59</v>
      </c>
      <c r="G965" s="22">
        <f t="shared" si="230"/>
        <v>67987.3</v>
      </c>
      <c r="H965" s="22">
        <f t="shared" si="231"/>
        <v>71051.41</v>
      </c>
      <c r="I965" s="23">
        <f t="shared" si="232"/>
        <v>98.587627928653887</v>
      </c>
      <c r="J965" s="23">
        <f t="shared" si="233"/>
        <v>65.840668269230761</v>
      </c>
      <c r="K965" s="23">
        <f t="shared" si="234"/>
        <v>21.500141294825784</v>
      </c>
    </row>
    <row r="966" spans="1:11">
      <c r="A966" s="28" t="s">
        <v>33</v>
      </c>
      <c r="B966" s="21" t="s">
        <v>34</v>
      </c>
      <c r="C966" s="22">
        <v>50342.559999999998</v>
      </c>
      <c r="D966" s="22">
        <v>309500</v>
      </c>
      <c r="E966" s="22">
        <v>101000</v>
      </c>
      <c r="F966" s="22">
        <v>104550</v>
      </c>
      <c r="G966" s="22">
        <f t="shared" si="230"/>
        <v>54207.44</v>
      </c>
      <c r="H966" s="22">
        <f t="shared" si="231"/>
        <v>-3550</v>
      </c>
      <c r="I966" s="23">
        <f t="shared" si="232"/>
        <v>107.67716222615618</v>
      </c>
      <c r="J966" s="23">
        <f t="shared" si="233"/>
        <v>103.51485148514851</v>
      </c>
      <c r="K966" s="23">
        <f t="shared" si="234"/>
        <v>33.780290791599356</v>
      </c>
    </row>
    <row r="967" spans="1:11">
      <c r="A967" s="28" t="s">
        <v>35</v>
      </c>
      <c r="B967" s="21" t="s">
        <v>36</v>
      </c>
      <c r="C967" s="22">
        <v>18618.73</v>
      </c>
      <c r="D967" s="22">
        <v>327466</v>
      </c>
      <c r="E967" s="22">
        <v>107000</v>
      </c>
      <c r="F967" s="22">
        <v>32398.59</v>
      </c>
      <c r="G967" s="22">
        <f t="shared" si="230"/>
        <v>13779.86</v>
      </c>
      <c r="H967" s="22">
        <f t="shared" si="231"/>
        <v>74601.41</v>
      </c>
      <c r="I967" s="23">
        <f t="shared" si="232"/>
        <v>74.010740797036107</v>
      </c>
      <c r="J967" s="23">
        <f t="shared" si="233"/>
        <v>30.279056074766352</v>
      </c>
      <c r="K967" s="23">
        <f t="shared" si="234"/>
        <v>9.8937263715927752</v>
      </c>
    </row>
    <row r="968" spans="1:11" ht="25.5">
      <c r="A968" s="27" t="s">
        <v>79</v>
      </c>
      <c r="B968" s="21" t="s">
        <v>80</v>
      </c>
      <c r="C968" s="22">
        <v>41448.959999999999</v>
      </c>
      <c r="D968" s="22">
        <v>51000</v>
      </c>
      <c r="E968" s="22">
        <v>51000</v>
      </c>
      <c r="F968" s="22">
        <v>45884.160000000003</v>
      </c>
      <c r="G968" s="22">
        <f t="shared" si="230"/>
        <v>4435.2000000000044</v>
      </c>
      <c r="H968" s="22">
        <f t="shared" si="231"/>
        <v>5115.8399999999965</v>
      </c>
      <c r="I968" s="23">
        <f t="shared" si="232"/>
        <v>10.700389105058377</v>
      </c>
      <c r="J968" s="23">
        <f t="shared" si="233"/>
        <v>89.968941176470594</v>
      </c>
      <c r="K968" s="23">
        <f t="shared" si="234"/>
        <v>89.968941176470594</v>
      </c>
    </row>
    <row r="969" spans="1:11">
      <c r="A969" s="28" t="s">
        <v>81</v>
      </c>
      <c r="B969" s="21" t="s">
        <v>82</v>
      </c>
      <c r="C969" s="22">
        <v>41448.959999999999</v>
      </c>
      <c r="D969" s="22">
        <v>51000</v>
      </c>
      <c r="E969" s="22">
        <v>51000</v>
      </c>
      <c r="F969" s="22">
        <v>45884.160000000003</v>
      </c>
      <c r="G969" s="22">
        <f t="shared" si="230"/>
        <v>4435.2000000000044</v>
      </c>
      <c r="H969" s="22">
        <f t="shared" si="231"/>
        <v>5115.8399999999965</v>
      </c>
      <c r="I969" s="23">
        <f t="shared" si="232"/>
        <v>10.700389105058377</v>
      </c>
      <c r="J969" s="23">
        <f t="shared" si="233"/>
        <v>89.968941176470594</v>
      </c>
      <c r="K969" s="23">
        <f t="shared" si="234"/>
        <v>89.968941176470594</v>
      </c>
    </row>
    <row r="970" spans="1:11">
      <c r="A970" s="26" t="s">
        <v>51</v>
      </c>
      <c r="B970" s="21" t="s">
        <v>52</v>
      </c>
      <c r="C970" s="22">
        <v>0</v>
      </c>
      <c r="D970" s="22">
        <v>12445</v>
      </c>
      <c r="E970" s="22">
        <v>4000</v>
      </c>
      <c r="F970" s="22">
        <v>9857.8700000000008</v>
      </c>
      <c r="G970" s="22">
        <f t="shared" si="230"/>
        <v>9857.8700000000008</v>
      </c>
      <c r="H970" s="22">
        <f t="shared" si="231"/>
        <v>-5857.8700000000008</v>
      </c>
      <c r="I970" s="23">
        <f t="shared" si="232"/>
        <v>0</v>
      </c>
      <c r="J970" s="23">
        <f t="shared" si="233"/>
        <v>246.44675000000001</v>
      </c>
      <c r="K970" s="23">
        <f t="shared" si="234"/>
        <v>79.211490558457214</v>
      </c>
    </row>
    <row r="971" spans="1:11">
      <c r="A971" s="27" t="s">
        <v>53</v>
      </c>
      <c r="B971" s="21" t="s">
        <v>54</v>
      </c>
      <c r="C971" s="22">
        <v>0</v>
      </c>
      <c r="D971" s="22">
        <v>12445</v>
      </c>
      <c r="E971" s="22">
        <v>4000</v>
      </c>
      <c r="F971" s="22">
        <v>9857.8700000000008</v>
      </c>
      <c r="G971" s="22">
        <f t="shared" si="230"/>
        <v>9857.8700000000008</v>
      </c>
      <c r="H971" s="22">
        <f t="shared" si="231"/>
        <v>-5857.8700000000008</v>
      </c>
      <c r="I971" s="23">
        <f t="shared" si="232"/>
        <v>0</v>
      </c>
      <c r="J971" s="23">
        <f t="shared" si="233"/>
        <v>246.44675000000001</v>
      </c>
      <c r="K971" s="23">
        <f t="shared" si="234"/>
        <v>79.211490558457214</v>
      </c>
    </row>
    <row r="972" spans="1:11">
      <c r="A972" s="20"/>
      <c r="B972" s="21" t="s">
        <v>55</v>
      </c>
      <c r="C972" s="22">
        <v>38097.480000000003</v>
      </c>
      <c r="D972" s="22">
        <v>-343525</v>
      </c>
      <c r="E972" s="22">
        <v>-150000</v>
      </c>
      <c r="F972" s="22">
        <v>-16385.34</v>
      </c>
      <c r="G972" s="22">
        <f t="shared" si="230"/>
        <v>-54482.820000000007</v>
      </c>
      <c r="H972" s="22">
        <f t="shared" si="231"/>
        <v>-133614.66</v>
      </c>
      <c r="I972" s="23">
        <f t="shared" si="232"/>
        <v>-143.00898642114913</v>
      </c>
      <c r="J972" s="23">
        <f t="shared" si="233"/>
        <v>10.92356</v>
      </c>
      <c r="K972" s="23">
        <f t="shared" si="234"/>
        <v>4.7697663925478491</v>
      </c>
    </row>
    <row r="973" spans="1:11">
      <c r="A973" s="20" t="s">
        <v>56</v>
      </c>
      <c r="B973" s="21" t="s">
        <v>57</v>
      </c>
      <c r="C973" s="22">
        <v>-38097.480000000003</v>
      </c>
      <c r="D973" s="22">
        <v>343525</v>
      </c>
      <c r="E973" s="22">
        <v>150000</v>
      </c>
      <c r="F973" s="22">
        <v>16385.34</v>
      </c>
      <c r="G973" s="22">
        <f t="shared" si="230"/>
        <v>54482.820000000007</v>
      </c>
      <c r="H973" s="22">
        <f t="shared" si="231"/>
        <v>133614.66</v>
      </c>
      <c r="I973" s="23">
        <f t="shared" si="232"/>
        <v>-143.00898642114913</v>
      </c>
      <c r="J973" s="23">
        <f t="shared" si="233"/>
        <v>10.92356</v>
      </c>
      <c r="K973" s="23">
        <f t="shared" si="234"/>
        <v>4.7697663925478491</v>
      </c>
    </row>
    <row r="974" spans="1:11">
      <c r="A974" s="26" t="s">
        <v>58</v>
      </c>
      <c r="B974" s="21" t="s">
        <v>59</v>
      </c>
      <c r="C974" s="22">
        <v>-38097.480000000003</v>
      </c>
      <c r="D974" s="22">
        <v>343525</v>
      </c>
      <c r="E974" s="22">
        <v>150000</v>
      </c>
      <c r="F974" s="22">
        <v>16385.34</v>
      </c>
      <c r="G974" s="22">
        <f t="shared" si="230"/>
        <v>54482.820000000007</v>
      </c>
      <c r="H974" s="22">
        <f t="shared" si="231"/>
        <v>133614.66</v>
      </c>
      <c r="I974" s="23">
        <f t="shared" si="232"/>
        <v>-143.00898642114913</v>
      </c>
      <c r="J974" s="23">
        <f t="shared" si="233"/>
        <v>10.92356</v>
      </c>
      <c r="K974" s="23">
        <f t="shared" si="234"/>
        <v>4.7697663925478491</v>
      </c>
    </row>
    <row r="975" spans="1:11" ht="25.5">
      <c r="A975" s="27" t="s">
        <v>147</v>
      </c>
      <c r="B975" s="21" t="s">
        <v>148</v>
      </c>
      <c r="C975" s="22">
        <v>-285318.13</v>
      </c>
      <c r="D975" s="22">
        <v>343525</v>
      </c>
      <c r="E975" s="22">
        <v>150000</v>
      </c>
      <c r="F975" s="22">
        <v>-343524.65</v>
      </c>
      <c r="G975" s="22">
        <f t="shared" si="230"/>
        <v>-58206.520000000019</v>
      </c>
      <c r="H975" s="22">
        <f t="shared" si="231"/>
        <v>493524.65</v>
      </c>
      <c r="I975" s="23">
        <f t="shared" si="232"/>
        <v>20.400568305981821</v>
      </c>
      <c r="J975" s="23">
        <f t="shared" si="233"/>
        <v>-229.01643333333337</v>
      </c>
      <c r="K975" s="23">
        <f t="shared" si="234"/>
        <v>-99.999898115129909</v>
      </c>
    </row>
    <row r="976" spans="1:11" s="35" customFormat="1" ht="25.5">
      <c r="A976" s="31" t="s">
        <v>135</v>
      </c>
      <c r="B976" s="32" t="s">
        <v>136</v>
      </c>
      <c r="C976" s="33"/>
      <c r="D976" s="33"/>
      <c r="E976" s="33"/>
      <c r="F976" s="33"/>
      <c r="G976" s="33"/>
      <c r="H976" s="33"/>
      <c r="I976" s="34"/>
      <c r="J976" s="34"/>
      <c r="K976" s="34"/>
    </row>
    <row r="977" spans="1:11">
      <c r="A977" s="20" t="s">
        <v>21</v>
      </c>
      <c r="B977" s="21" t="s">
        <v>22</v>
      </c>
      <c r="C977" s="22">
        <v>20491257.68</v>
      </c>
      <c r="D977" s="22">
        <v>16778702</v>
      </c>
      <c r="E977" s="22">
        <v>13056253</v>
      </c>
      <c r="F977" s="22">
        <v>16748709.5</v>
      </c>
      <c r="G977" s="22">
        <f t="shared" ref="G977:G1006" si="235">F977-C977</f>
        <v>-3742548.1799999997</v>
      </c>
      <c r="H977" s="22">
        <f t="shared" ref="H977:H1006" si="236">E977-F977</f>
        <v>-3692456.5</v>
      </c>
      <c r="I977" s="23">
        <f t="shared" ref="I977:I1006" si="237">IF(ISERROR(F977/C977),0,F977/C977*100-100)</f>
        <v>-18.264121404577452</v>
      </c>
      <c r="J977" s="23">
        <f t="shared" ref="J977:J1006" si="238">IF(ISERROR(F977/E977),0,F977/E977*100)</f>
        <v>128.28113471759471</v>
      </c>
      <c r="K977" s="23">
        <f t="shared" ref="K977:K1006" si="239">IF(ISERROR(F977/D977),0,F977/D977*100)</f>
        <v>99.821246601793163</v>
      </c>
    </row>
    <row r="978" spans="1:11">
      <c r="A978" s="26" t="s">
        <v>67</v>
      </c>
      <c r="B978" s="21" t="s">
        <v>68</v>
      </c>
      <c r="C978" s="22">
        <v>147812.68</v>
      </c>
      <c r="D978" s="22">
        <v>98571</v>
      </c>
      <c r="E978" s="22">
        <v>90771</v>
      </c>
      <c r="F978" s="22">
        <v>68578.5</v>
      </c>
      <c r="G978" s="22">
        <f t="shared" si="235"/>
        <v>-79234.179999999993</v>
      </c>
      <c r="H978" s="22">
        <f t="shared" si="236"/>
        <v>22192.5</v>
      </c>
      <c r="I978" s="23">
        <f t="shared" si="237"/>
        <v>-53.604453961595169</v>
      </c>
      <c r="J978" s="23">
        <f t="shared" si="238"/>
        <v>75.551112139339665</v>
      </c>
      <c r="K978" s="23">
        <f t="shared" si="239"/>
        <v>69.572693794320855</v>
      </c>
    </row>
    <row r="979" spans="1:11">
      <c r="A979" s="27" t="s">
        <v>69</v>
      </c>
      <c r="B979" s="21" t="s">
        <v>70</v>
      </c>
      <c r="C979" s="22">
        <v>147812.68</v>
      </c>
      <c r="D979" s="22">
        <v>98571</v>
      </c>
      <c r="E979" s="22">
        <v>90771</v>
      </c>
      <c r="F979" s="22">
        <v>68578.5</v>
      </c>
      <c r="G979" s="22">
        <f t="shared" si="235"/>
        <v>-79234.179999999993</v>
      </c>
      <c r="H979" s="22">
        <f t="shared" si="236"/>
        <v>22192.5</v>
      </c>
      <c r="I979" s="23">
        <f t="shared" si="237"/>
        <v>-53.604453961595169</v>
      </c>
      <c r="J979" s="23">
        <f t="shared" si="238"/>
        <v>75.551112139339665</v>
      </c>
      <c r="K979" s="23">
        <f t="shared" si="239"/>
        <v>69.572693794320855</v>
      </c>
    </row>
    <row r="980" spans="1:11">
      <c r="A980" s="28" t="s">
        <v>71</v>
      </c>
      <c r="B980" s="21" t="s">
        <v>72</v>
      </c>
      <c r="C980" s="22">
        <v>147812.68</v>
      </c>
      <c r="D980" s="22">
        <v>98571</v>
      </c>
      <c r="E980" s="22">
        <v>90771</v>
      </c>
      <c r="F980" s="22">
        <v>68578.5</v>
      </c>
      <c r="G980" s="22">
        <f t="shared" si="235"/>
        <v>-79234.179999999993</v>
      </c>
      <c r="H980" s="22">
        <f t="shared" si="236"/>
        <v>22192.5</v>
      </c>
      <c r="I980" s="23">
        <f t="shared" si="237"/>
        <v>-53.604453961595169</v>
      </c>
      <c r="J980" s="23">
        <f t="shared" si="238"/>
        <v>75.551112139339665</v>
      </c>
      <c r="K980" s="23">
        <f t="shared" si="239"/>
        <v>69.572693794320855</v>
      </c>
    </row>
    <row r="981" spans="1:11" ht="25.5">
      <c r="A981" s="29" t="s">
        <v>73</v>
      </c>
      <c r="B981" s="21" t="s">
        <v>74</v>
      </c>
      <c r="C981" s="22">
        <v>147812.68</v>
      </c>
      <c r="D981" s="22">
        <v>98571</v>
      </c>
      <c r="E981" s="22">
        <v>90771</v>
      </c>
      <c r="F981" s="22">
        <v>68578.5</v>
      </c>
      <c r="G981" s="22">
        <f t="shared" si="235"/>
        <v>-79234.179999999993</v>
      </c>
      <c r="H981" s="22">
        <f t="shared" si="236"/>
        <v>22192.5</v>
      </c>
      <c r="I981" s="23">
        <f t="shared" si="237"/>
        <v>-53.604453961595169</v>
      </c>
      <c r="J981" s="23">
        <f t="shared" si="238"/>
        <v>75.551112139339665</v>
      </c>
      <c r="K981" s="23">
        <f t="shared" si="239"/>
        <v>69.572693794320855</v>
      </c>
    </row>
    <row r="982" spans="1:11" ht="25.5">
      <c r="A982" s="30" t="s">
        <v>75</v>
      </c>
      <c r="B982" s="21" t="s">
        <v>76</v>
      </c>
      <c r="C982" s="22">
        <v>147812.68</v>
      </c>
      <c r="D982" s="22">
        <v>98571</v>
      </c>
      <c r="E982" s="22">
        <v>90771</v>
      </c>
      <c r="F982" s="22">
        <v>68578.5</v>
      </c>
      <c r="G982" s="22">
        <f t="shared" si="235"/>
        <v>-79234.179999999993</v>
      </c>
      <c r="H982" s="22">
        <f t="shared" si="236"/>
        <v>22192.5</v>
      </c>
      <c r="I982" s="23">
        <f t="shared" si="237"/>
        <v>-53.604453961595169</v>
      </c>
      <c r="J982" s="23">
        <f t="shared" si="238"/>
        <v>75.551112139339665</v>
      </c>
      <c r="K982" s="23">
        <f t="shared" si="239"/>
        <v>69.572693794320855</v>
      </c>
    </row>
    <row r="983" spans="1:11">
      <c r="A983" s="26" t="s">
        <v>23</v>
      </c>
      <c r="B983" s="21" t="s">
        <v>24</v>
      </c>
      <c r="C983" s="22">
        <v>20343445</v>
      </c>
      <c r="D983" s="22">
        <v>16680131</v>
      </c>
      <c r="E983" s="22">
        <v>12965482</v>
      </c>
      <c r="F983" s="22">
        <v>16680131</v>
      </c>
      <c r="G983" s="22">
        <f t="shared" si="235"/>
        <v>-3663314</v>
      </c>
      <c r="H983" s="22">
        <f t="shared" si="236"/>
        <v>-3714649</v>
      </c>
      <c r="I983" s="23">
        <f t="shared" si="237"/>
        <v>-18.00734339734494</v>
      </c>
      <c r="J983" s="23">
        <f t="shared" si="238"/>
        <v>128.65029622500731</v>
      </c>
      <c r="K983" s="23">
        <f t="shared" si="239"/>
        <v>100</v>
      </c>
    </row>
    <row r="984" spans="1:11">
      <c r="A984" s="27" t="s">
        <v>25</v>
      </c>
      <c r="B984" s="21" t="s">
        <v>26</v>
      </c>
      <c r="C984" s="22">
        <v>20343445</v>
      </c>
      <c r="D984" s="22">
        <v>16680131</v>
      </c>
      <c r="E984" s="22">
        <v>12965482</v>
      </c>
      <c r="F984" s="22">
        <v>16680131</v>
      </c>
      <c r="G984" s="22">
        <f t="shared" si="235"/>
        <v>-3663314</v>
      </c>
      <c r="H984" s="22">
        <f t="shared" si="236"/>
        <v>-3714649</v>
      </c>
      <c r="I984" s="23">
        <f t="shared" si="237"/>
        <v>-18.00734339734494</v>
      </c>
      <c r="J984" s="23">
        <f t="shared" si="238"/>
        <v>128.65029622500731</v>
      </c>
      <c r="K984" s="23">
        <f t="shared" si="239"/>
        <v>100</v>
      </c>
    </row>
    <row r="985" spans="1:11">
      <c r="A985" s="20" t="s">
        <v>27</v>
      </c>
      <c r="B985" s="21" t="s">
        <v>28</v>
      </c>
      <c r="C985" s="22">
        <v>5121851.95</v>
      </c>
      <c r="D985" s="22">
        <v>16778702</v>
      </c>
      <c r="E985" s="22">
        <v>13056253</v>
      </c>
      <c r="F985" s="22">
        <v>12692226.949999999</v>
      </c>
      <c r="G985" s="22">
        <f t="shared" si="235"/>
        <v>7570374.9999999991</v>
      </c>
      <c r="H985" s="22">
        <f t="shared" si="236"/>
        <v>364026.05000000075</v>
      </c>
      <c r="I985" s="23">
        <f t="shared" si="237"/>
        <v>147.80542416888872</v>
      </c>
      <c r="J985" s="23">
        <f t="shared" si="238"/>
        <v>97.211864307470137</v>
      </c>
      <c r="K985" s="23">
        <f t="shared" si="239"/>
        <v>75.644867821122276</v>
      </c>
    </row>
    <row r="986" spans="1:11">
      <c r="A986" s="26" t="s">
        <v>29</v>
      </c>
      <c r="B986" s="21" t="s">
        <v>30</v>
      </c>
      <c r="C986" s="22">
        <v>2246625.7000000002</v>
      </c>
      <c r="D986" s="22">
        <v>6500986</v>
      </c>
      <c r="E986" s="22">
        <v>5587667</v>
      </c>
      <c r="F986" s="22">
        <v>4381643.1500000004</v>
      </c>
      <c r="G986" s="22">
        <f t="shared" si="235"/>
        <v>2135017.4500000002</v>
      </c>
      <c r="H986" s="22">
        <f t="shared" si="236"/>
        <v>1206023.8499999996</v>
      </c>
      <c r="I986" s="23">
        <f t="shared" si="237"/>
        <v>95.032183153606752</v>
      </c>
      <c r="J986" s="23">
        <f t="shared" si="238"/>
        <v>78.416325632862524</v>
      </c>
      <c r="K986" s="23">
        <f t="shared" si="239"/>
        <v>67.399670603813021</v>
      </c>
    </row>
    <row r="987" spans="1:11">
      <c r="A987" s="27" t="s">
        <v>31</v>
      </c>
      <c r="B987" s="21" t="s">
        <v>32</v>
      </c>
      <c r="C987" s="22">
        <v>1704420.73</v>
      </c>
      <c r="D987" s="22">
        <v>4499310</v>
      </c>
      <c r="E987" s="22">
        <v>3358839</v>
      </c>
      <c r="F987" s="22">
        <v>2956499.56</v>
      </c>
      <c r="G987" s="22">
        <f t="shared" si="235"/>
        <v>1252078.83</v>
      </c>
      <c r="H987" s="22">
        <f t="shared" si="236"/>
        <v>402339.43999999994</v>
      </c>
      <c r="I987" s="23">
        <f t="shared" si="237"/>
        <v>73.460666604307249</v>
      </c>
      <c r="J987" s="23">
        <f t="shared" si="238"/>
        <v>88.021472895842876</v>
      </c>
      <c r="K987" s="23">
        <f t="shared" si="239"/>
        <v>65.710065765639627</v>
      </c>
    </row>
    <row r="988" spans="1:11">
      <c r="A988" s="28" t="s">
        <v>33</v>
      </c>
      <c r="B988" s="21" t="s">
        <v>34</v>
      </c>
      <c r="C988" s="22">
        <v>1191683.2</v>
      </c>
      <c r="D988" s="22">
        <v>2236111</v>
      </c>
      <c r="E988" s="22">
        <v>1848357</v>
      </c>
      <c r="F988" s="22">
        <v>1631956.66</v>
      </c>
      <c r="G988" s="22">
        <f t="shared" si="235"/>
        <v>440273.45999999996</v>
      </c>
      <c r="H988" s="22">
        <f t="shared" si="236"/>
        <v>216400.34000000008</v>
      </c>
      <c r="I988" s="23">
        <f t="shared" si="237"/>
        <v>36.94551202870025</v>
      </c>
      <c r="J988" s="23">
        <f t="shared" si="238"/>
        <v>88.292286609134479</v>
      </c>
      <c r="K988" s="23">
        <f t="shared" si="239"/>
        <v>72.981916371772243</v>
      </c>
    </row>
    <row r="989" spans="1:11">
      <c r="A989" s="28" t="s">
        <v>35</v>
      </c>
      <c r="B989" s="21" t="s">
        <v>36</v>
      </c>
      <c r="C989" s="22">
        <v>512737.53</v>
      </c>
      <c r="D989" s="22">
        <v>2263199</v>
      </c>
      <c r="E989" s="22">
        <v>1510482</v>
      </c>
      <c r="F989" s="22">
        <v>1324542.8999999999</v>
      </c>
      <c r="G989" s="22">
        <f t="shared" si="235"/>
        <v>811805.36999999988</v>
      </c>
      <c r="H989" s="22">
        <f t="shared" si="236"/>
        <v>185939.10000000009</v>
      </c>
      <c r="I989" s="23">
        <f t="shared" si="237"/>
        <v>158.32766717895601</v>
      </c>
      <c r="J989" s="23">
        <f t="shared" si="238"/>
        <v>87.690081709017377</v>
      </c>
      <c r="K989" s="23">
        <f t="shared" si="239"/>
        <v>58.525251204158359</v>
      </c>
    </row>
    <row r="990" spans="1:11" ht="25.5">
      <c r="A990" s="27" t="s">
        <v>79</v>
      </c>
      <c r="B990" s="21" t="s">
        <v>80</v>
      </c>
      <c r="C990" s="22">
        <v>0</v>
      </c>
      <c r="D990" s="22">
        <v>39000</v>
      </c>
      <c r="E990" s="22">
        <v>39000</v>
      </c>
      <c r="F990" s="22">
        <v>39000</v>
      </c>
      <c r="G990" s="22">
        <f t="shared" si="235"/>
        <v>39000</v>
      </c>
      <c r="H990" s="22">
        <f t="shared" si="236"/>
        <v>0</v>
      </c>
      <c r="I990" s="23">
        <f t="shared" si="237"/>
        <v>0</v>
      </c>
      <c r="J990" s="23">
        <f t="shared" si="238"/>
        <v>100</v>
      </c>
      <c r="K990" s="23">
        <f t="shared" si="239"/>
        <v>100</v>
      </c>
    </row>
    <row r="991" spans="1:11">
      <c r="A991" s="28" t="s">
        <v>81</v>
      </c>
      <c r="B991" s="21" t="s">
        <v>82</v>
      </c>
      <c r="C991" s="22">
        <v>0</v>
      </c>
      <c r="D991" s="22">
        <v>39000</v>
      </c>
      <c r="E991" s="22">
        <v>39000</v>
      </c>
      <c r="F991" s="22">
        <v>39000</v>
      </c>
      <c r="G991" s="22">
        <f t="shared" si="235"/>
        <v>39000</v>
      </c>
      <c r="H991" s="22">
        <f t="shared" si="236"/>
        <v>0</v>
      </c>
      <c r="I991" s="23">
        <f t="shared" si="237"/>
        <v>0</v>
      </c>
      <c r="J991" s="23">
        <f t="shared" si="238"/>
        <v>100</v>
      </c>
      <c r="K991" s="23">
        <f t="shared" si="239"/>
        <v>100</v>
      </c>
    </row>
    <row r="992" spans="1:11" ht="25.5">
      <c r="A992" s="27" t="s">
        <v>43</v>
      </c>
      <c r="B992" s="21" t="s">
        <v>44</v>
      </c>
      <c r="C992" s="22">
        <v>542204.97</v>
      </c>
      <c r="D992" s="22">
        <v>1962676</v>
      </c>
      <c r="E992" s="22">
        <v>2189828</v>
      </c>
      <c r="F992" s="22">
        <v>1386143.59</v>
      </c>
      <c r="G992" s="22">
        <f t="shared" si="235"/>
        <v>843938.62000000011</v>
      </c>
      <c r="H992" s="22">
        <f t="shared" si="236"/>
        <v>803684.40999999992</v>
      </c>
      <c r="I992" s="23">
        <f t="shared" si="237"/>
        <v>155.64937001591855</v>
      </c>
      <c r="J992" s="23">
        <f t="shared" si="238"/>
        <v>63.299199297844396</v>
      </c>
      <c r="K992" s="23">
        <f t="shared" si="239"/>
        <v>70.625186734845684</v>
      </c>
    </row>
    <row r="993" spans="1:11">
      <c r="A993" s="28" t="s">
        <v>45</v>
      </c>
      <c r="B993" s="21" t="s">
        <v>46</v>
      </c>
      <c r="C993" s="22">
        <v>56434.400000000001</v>
      </c>
      <c r="D993" s="22">
        <v>374101</v>
      </c>
      <c r="E993" s="22">
        <v>115047</v>
      </c>
      <c r="F993" s="22">
        <v>374100.2</v>
      </c>
      <c r="G993" s="22">
        <f t="shared" si="235"/>
        <v>317665.8</v>
      </c>
      <c r="H993" s="22">
        <f t="shared" si="236"/>
        <v>-259053.2</v>
      </c>
      <c r="I993" s="23">
        <f t="shared" si="237"/>
        <v>562.89390867981228</v>
      </c>
      <c r="J993" s="23">
        <f t="shared" si="238"/>
        <v>325.17162550957437</v>
      </c>
      <c r="K993" s="23">
        <f t="shared" si="239"/>
        <v>99.999786154006543</v>
      </c>
    </row>
    <row r="994" spans="1:11" ht="25.5">
      <c r="A994" s="29" t="s">
        <v>47</v>
      </c>
      <c r="B994" s="21" t="s">
        <v>48</v>
      </c>
      <c r="C994" s="22">
        <v>56434.400000000001</v>
      </c>
      <c r="D994" s="22">
        <v>374101</v>
      </c>
      <c r="E994" s="22">
        <v>115047</v>
      </c>
      <c r="F994" s="22">
        <v>374100.2</v>
      </c>
      <c r="G994" s="22">
        <f t="shared" si="235"/>
        <v>317665.8</v>
      </c>
      <c r="H994" s="22">
        <f t="shared" si="236"/>
        <v>-259053.2</v>
      </c>
      <c r="I994" s="23">
        <f t="shared" si="237"/>
        <v>562.89390867981228</v>
      </c>
      <c r="J994" s="23">
        <f t="shared" si="238"/>
        <v>325.17162550957437</v>
      </c>
      <c r="K994" s="23">
        <f t="shared" si="239"/>
        <v>99.999786154006543</v>
      </c>
    </row>
    <row r="995" spans="1:11" ht="25.5">
      <c r="A995" s="30" t="s">
        <v>49</v>
      </c>
      <c r="B995" s="21" t="s">
        <v>50</v>
      </c>
      <c r="C995" s="22">
        <v>56434.400000000001</v>
      </c>
      <c r="D995" s="22">
        <v>374101</v>
      </c>
      <c r="E995" s="22">
        <v>115047</v>
      </c>
      <c r="F995" s="22">
        <v>374100.2</v>
      </c>
      <c r="G995" s="22">
        <f t="shared" si="235"/>
        <v>317665.8</v>
      </c>
      <c r="H995" s="22">
        <f t="shared" si="236"/>
        <v>-259053.2</v>
      </c>
      <c r="I995" s="23">
        <f t="shared" si="237"/>
        <v>562.89390867981228</v>
      </c>
      <c r="J995" s="23">
        <f t="shared" si="238"/>
        <v>325.17162550957437</v>
      </c>
      <c r="K995" s="23">
        <f t="shared" si="239"/>
        <v>99.999786154006543</v>
      </c>
    </row>
    <row r="996" spans="1:11" ht="51">
      <c r="A996" s="28" t="s">
        <v>159</v>
      </c>
      <c r="B996" s="21" t="s">
        <v>160</v>
      </c>
      <c r="C996" s="22">
        <v>485770.57</v>
      </c>
      <c r="D996" s="22">
        <v>1588575</v>
      </c>
      <c r="E996" s="22">
        <v>2074781</v>
      </c>
      <c r="F996" s="22">
        <v>1012043.39</v>
      </c>
      <c r="G996" s="22">
        <f t="shared" si="235"/>
        <v>526272.82000000007</v>
      </c>
      <c r="H996" s="22">
        <f t="shared" si="236"/>
        <v>1062737.6099999999</v>
      </c>
      <c r="I996" s="23">
        <f t="shared" si="237"/>
        <v>108.33773235789067</v>
      </c>
      <c r="J996" s="23">
        <f t="shared" si="238"/>
        <v>48.778323591742939</v>
      </c>
      <c r="K996" s="23">
        <f t="shared" si="239"/>
        <v>63.707624128542875</v>
      </c>
    </row>
    <row r="997" spans="1:11" ht="38.25">
      <c r="A997" s="29" t="s">
        <v>161</v>
      </c>
      <c r="B997" s="21" t="s">
        <v>162</v>
      </c>
      <c r="C997" s="22">
        <v>166906.57</v>
      </c>
      <c r="D997" s="22">
        <v>1064007</v>
      </c>
      <c r="E997" s="22">
        <v>1550213</v>
      </c>
      <c r="F997" s="22">
        <v>487566.39</v>
      </c>
      <c r="G997" s="22">
        <f t="shared" si="235"/>
        <v>320659.82</v>
      </c>
      <c r="H997" s="22">
        <f t="shared" si="236"/>
        <v>1062646.6099999999</v>
      </c>
      <c r="I997" s="23">
        <f t="shared" si="237"/>
        <v>192.11935156297324</v>
      </c>
      <c r="J997" s="23">
        <f t="shared" si="238"/>
        <v>31.451574074014342</v>
      </c>
      <c r="K997" s="23">
        <f t="shared" si="239"/>
        <v>45.823607363485394</v>
      </c>
    </row>
    <row r="998" spans="1:11" ht="63.75">
      <c r="A998" s="29" t="s">
        <v>237</v>
      </c>
      <c r="B998" s="21" t="s">
        <v>238</v>
      </c>
      <c r="C998" s="22">
        <v>318864</v>
      </c>
      <c r="D998" s="22">
        <v>524568</v>
      </c>
      <c r="E998" s="22">
        <v>524568</v>
      </c>
      <c r="F998" s="22">
        <v>524477</v>
      </c>
      <c r="G998" s="22">
        <f t="shared" si="235"/>
        <v>205613</v>
      </c>
      <c r="H998" s="22">
        <f t="shared" si="236"/>
        <v>91</v>
      </c>
      <c r="I998" s="23">
        <f t="shared" si="237"/>
        <v>64.482977068593527</v>
      </c>
      <c r="J998" s="23">
        <f t="shared" si="238"/>
        <v>99.982652392063571</v>
      </c>
      <c r="K998" s="23">
        <f t="shared" si="239"/>
        <v>99.982652392063571</v>
      </c>
    </row>
    <row r="999" spans="1:11">
      <c r="A999" s="26" t="s">
        <v>51</v>
      </c>
      <c r="B999" s="21" t="s">
        <v>52</v>
      </c>
      <c r="C999" s="22">
        <v>2875226.25</v>
      </c>
      <c r="D999" s="22">
        <v>10277716</v>
      </c>
      <c r="E999" s="22">
        <v>7468586</v>
      </c>
      <c r="F999" s="22">
        <v>8310583.7999999998</v>
      </c>
      <c r="G999" s="22">
        <f t="shared" si="235"/>
        <v>5435357.5499999998</v>
      </c>
      <c r="H999" s="22">
        <f t="shared" si="236"/>
        <v>-841997.79999999981</v>
      </c>
      <c r="I999" s="23">
        <f t="shared" si="237"/>
        <v>189.04103807482977</v>
      </c>
      <c r="J999" s="23">
        <f t="shared" si="238"/>
        <v>111.27385826446934</v>
      </c>
      <c r="K999" s="23">
        <f t="shared" si="239"/>
        <v>80.860220305756641</v>
      </c>
    </row>
    <row r="1000" spans="1:11">
      <c r="A1000" s="27" t="s">
        <v>53</v>
      </c>
      <c r="B1000" s="21" t="s">
        <v>54</v>
      </c>
      <c r="C1000" s="22">
        <v>1418840.09</v>
      </c>
      <c r="D1000" s="22">
        <v>9703353</v>
      </c>
      <c r="E1000" s="22">
        <v>6485241</v>
      </c>
      <c r="F1000" s="22">
        <v>7812337.79</v>
      </c>
      <c r="G1000" s="22">
        <f t="shared" si="235"/>
        <v>6393497.7000000002</v>
      </c>
      <c r="H1000" s="22">
        <f t="shared" si="236"/>
        <v>-1327096.79</v>
      </c>
      <c r="I1000" s="23">
        <f t="shared" si="237"/>
        <v>450.61439587600034</v>
      </c>
      <c r="J1000" s="23">
        <f t="shared" si="238"/>
        <v>120.46333806253307</v>
      </c>
      <c r="K1000" s="23">
        <f t="shared" si="239"/>
        <v>80.51173434584932</v>
      </c>
    </row>
    <row r="1001" spans="1:11">
      <c r="A1001" s="27" t="s">
        <v>185</v>
      </c>
      <c r="B1001" s="21" t="s">
        <v>186</v>
      </c>
      <c r="C1001" s="22">
        <v>1456386.16</v>
      </c>
      <c r="D1001" s="22">
        <v>574363</v>
      </c>
      <c r="E1001" s="22">
        <v>983345</v>
      </c>
      <c r="F1001" s="22">
        <v>498246.01</v>
      </c>
      <c r="G1001" s="22">
        <f t="shared" si="235"/>
        <v>-958140.14999999991</v>
      </c>
      <c r="H1001" s="22">
        <f t="shared" si="236"/>
        <v>485098.99</v>
      </c>
      <c r="I1001" s="23">
        <f t="shared" si="237"/>
        <v>-65.788880471097031</v>
      </c>
      <c r="J1001" s="23">
        <f t="shared" si="238"/>
        <v>50.668484611199524</v>
      </c>
      <c r="K1001" s="23">
        <f t="shared" si="239"/>
        <v>86.747581233470811</v>
      </c>
    </row>
    <row r="1002" spans="1:11" ht="51">
      <c r="A1002" s="28" t="s">
        <v>296</v>
      </c>
      <c r="B1002" s="21" t="s">
        <v>297</v>
      </c>
      <c r="C1002" s="22">
        <v>1456386.16</v>
      </c>
      <c r="D1002" s="22">
        <v>574363</v>
      </c>
      <c r="E1002" s="22">
        <v>983345</v>
      </c>
      <c r="F1002" s="22">
        <v>498246.01</v>
      </c>
      <c r="G1002" s="22">
        <f t="shared" si="235"/>
        <v>-958140.14999999991</v>
      </c>
      <c r="H1002" s="22">
        <f t="shared" si="236"/>
        <v>485098.99</v>
      </c>
      <c r="I1002" s="23">
        <f t="shared" si="237"/>
        <v>-65.788880471097031</v>
      </c>
      <c r="J1002" s="23">
        <f t="shared" si="238"/>
        <v>50.668484611199524</v>
      </c>
      <c r="K1002" s="23">
        <f t="shared" si="239"/>
        <v>86.747581233470811</v>
      </c>
    </row>
    <row r="1003" spans="1:11" ht="38.25">
      <c r="A1003" s="29" t="s">
        <v>298</v>
      </c>
      <c r="B1003" s="21" t="s">
        <v>299</v>
      </c>
      <c r="C1003" s="22">
        <v>1456386.16</v>
      </c>
      <c r="D1003" s="22">
        <v>574363</v>
      </c>
      <c r="E1003" s="22">
        <v>983345</v>
      </c>
      <c r="F1003" s="22">
        <v>498246.01</v>
      </c>
      <c r="G1003" s="22">
        <f t="shared" si="235"/>
        <v>-958140.14999999991</v>
      </c>
      <c r="H1003" s="22">
        <f t="shared" si="236"/>
        <v>485098.99</v>
      </c>
      <c r="I1003" s="23">
        <f t="shared" si="237"/>
        <v>-65.788880471097031</v>
      </c>
      <c r="J1003" s="23">
        <f t="shared" si="238"/>
        <v>50.668484611199524</v>
      </c>
      <c r="K1003" s="23">
        <f t="shared" si="239"/>
        <v>86.747581233470811</v>
      </c>
    </row>
    <row r="1004" spans="1:11">
      <c r="A1004" s="20"/>
      <c r="B1004" s="21" t="s">
        <v>55</v>
      </c>
      <c r="C1004" s="22">
        <v>15369405.73</v>
      </c>
      <c r="D1004" s="22">
        <v>0</v>
      </c>
      <c r="E1004" s="22">
        <v>0</v>
      </c>
      <c r="F1004" s="22">
        <v>4056482.55</v>
      </c>
      <c r="G1004" s="22">
        <f t="shared" si="235"/>
        <v>-11312923.18</v>
      </c>
      <c r="H1004" s="22">
        <f t="shared" si="236"/>
        <v>-4056482.55</v>
      </c>
      <c r="I1004" s="23">
        <f t="shared" si="237"/>
        <v>-73.606770351035564</v>
      </c>
      <c r="J1004" s="23">
        <f t="shared" si="238"/>
        <v>0</v>
      </c>
      <c r="K1004" s="23">
        <f t="shared" si="239"/>
        <v>0</v>
      </c>
    </row>
    <row r="1005" spans="1:11">
      <c r="A1005" s="20" t="s">
        <v>56</v>
      </c>
      <c r="B1005" s="21" t="s">
        <v>57</v>
      </c>
      <c r="C1005" s="22">
        <v>-15369405.73</v>
      </c>
      <c r="D1005" s="22">
        <v>0</v>
      </c>
      <c r="E1005" s="22">
        <v>0</v>
      </c>
      <c r="F1005" s="22">
        <v>-4056482.55</v>
      </c>
      <c r="G1005" s="22">
        <f t="shared" si="235"/>
        <v>11312923.18</v>
      </c>
      <c r="H1005" s="22">
        <f t="shared" si="236"/>
        <v>4056482.55</v>
      </c>
      <c r="I1005" s="23">
        <f t="shared" si="237"/>
        <v>-73.606770351035564</v>
      </c>
      <c r="J1005" s="23">
        <f t="shared" si="238"/>
        <v>0</v>
      </c>
      <c r="K1005" s="23">
        <f t="shared" si="239"/>
        <v>0</v>
      </c>
    </row>
    <row r="1006" spans="1:11">
      <c r="A1006" s="26" t="s">
        <v>58</v>
      </c>
      <c r="B1006" s="21" t="s">
        <v>59</v>
      </c>
      <c r="C1006" s="22">
        <v>-15369405.73</v>
      </c>
      <c r="D1006" s="22">
        <v>0</v>
      </c>
      <c r="E1006" s="22">
        <v>0</v>
      </c>
      <c r="F1006" s="22">
        <v>-4056482.55</v>
      </c>
      <c r="G1006" s="22">
        <f t="shared" si="235"/>
        <v>11312923.18</v>
      </c>
      <c r="H1006" s="22">
        <f t="shared" si="236"/>
        <v>4056482.55</v>
      </c>
      <c r="I1006" s="23">
        <f t="shared" si="237"/>
        <v>-73.606770351035564</v>
      </c>
      <c r="J1006" s="23">
        <f t="shared" si="238"/>
        <v>0</v>
      </c>
      <c r="K1006" s="23">
        <f t="shared" si="239"/>
        <v>0</v>
      </c>
    </row>
    <row r="1007" spans="1:11" s="35" customFormat="1" ht="25.5">
      <c r="A1007" s="36" t="s">
        <v>137</v>
      </c>
      <c r="B1007" s="32" t="s">
        <v>138</v>
      </c>
      <c r="C1007" s="33"/>
      <c r="D1007" s="33"/>
      <c r="E1007" s="33"/>
      <c r="F1007" s="33"/>
      <c r="G1007" s="33"/>
      <c r="H1007" s="33"/>
      <c r="I1007" s="34"/>
      <c r="J1007" s="34"/>
      <c r="K1007" s="34"/>
    </row>
    <row r="1008" spans="1:11">
      <c r="A1008" s="20" t="s">
        <v>21</v>
      </c>
      <c r="B1008" s="21" t="s">
        <v>22</v>
      </c>
      <c r="C1008" s="22">
        <v>19972698.68</v>
      </c>
      <c r="D1008" s="22">
        <v>16212289</v>
      </c>
      <c r="E1008" s="22">
        <v>12801809</v>
      </c>
      <c r="F1008" s="22">
        <v>16182296.5</v>
      </c>
      <c r="G1008" s="22">
        <f t="shared" ref="G1008:G1037" si="240">F1008-C1008</f>
        <v>-3790402.1799999997</v>
      </c>
      <c r="H1008" s="22">
        <f t="shared" ref="H1008:H1037" si="241">E1008-F1008</f>
        <v>-3380487.5</v>
      </c>
      <c r="I1008" s="23">
        <f t="shared" ref="I1008:I1037" si="242">IF(ISERROR(F1008/C1008),0,F1008/C1008*100-100)</f>
        <v>-18.977917009260153</v>
      </c>
      <c r="J1008" s="23">
        <f t="shared" ref="J1008:J1037" si="243">IF(ISERROR(F1008/E1008),0,F1008/E1008*100)</f>
        <v>126.40632663711824</v>
      </c>
      <c r="K1008" s="23">
        <f t="shared" ref="K1008:K1037" si="244">IF(ISERROR(F1008/D1008),0,F1008/D1008*100)</f>
        <v>99.815001447358853</v>
      </c>
    </row>
    <row r="1009" spans="1:11">
      <c r="A1009" s="26" t="s">
        <v>67</v>
      </c>
      <c r="B1009" s="21" t="s">
        <v>68</v>
      </c>
      <c r="C1009" s="22">
        <v>147812.68</v>
      </c>
      <c r="D1009" s="22">
        <v>98571</v>
      </c>
      <c r="E1009" s="22">
        <v>90771</v>
      </c>
      <c r="F1009" s="22">
        <v>68578.5</v>
      </c>
      <c r="G1009" s="22">
        <f t="shared" si="240"/>
        <v>-79234.179999999993</v>
      </c>
      <c r="H1009" s="22">
        <f t="shared" si="241"/>
        <v>22192.5</v>
      </c>
      <c r="I1009" s="23">
        <f t="shared" si="242"/>
        <v>-53.604453961595169</v>
      </c>
      <c r="J1009" s="23">
        <f t="shared" si="243"/>
        <v>75.551112139339665</v>
      </c>
      <c r="K1009" s="23">
        <f t="shared" si="244"/>
        <v>69.572693794320855</v>
      </c>
    </row>
    <row r="1010" spans="1:11">
      <c r="A1010" s="27" t="s">
        <v>69</v>
      </c>
      <c r="B1010" s="21" t="s">
        <v>70</v>
      </c>
      <c r="C1010" s="22">
        <v>147812.68</v>
      </c>
      <c r="D1010" s="22">
        <v>98571</v>
      </c>
      <c r="E1010" s="22">
        <v>90771</v>
      </c>
      <c r="F1010" s="22">
        <v>68578.5</v>
      </c>
      <c r="G1010" s="22">
        <f t="shared" si="240"/>
        <v>-79234.179999999993</v>
      </c>
      <c r="H1010" s="22">
        <f t="shared" si="241"/>
        <v>22192.5</v>
      </c>
      <c r="I1010" s="23">
        <f t="shared" si="242"/>
        <v>-53.604453961595169</v>
      </c>
      <c r="J1010" s="23">
        <f t="shared" si="243"/>
        <v>75.551112139339665</v>
      </c>
      <c r="K1010" s="23">
        <f t="shared" si="244"/>
        <v>69.572693794320855</v>
      </c>
    </row>
    <row r="1011" spans="1:11">
      <c r="A1011" s="28" t="s">
        <v>71</v>
      </c>
      <c r="B1011" s="21" t="s">
        <v>72</v>
      </c>
      <c r="C1011" s="22">
        <v>147812.68</v>
      </c>
      <c r="D1011" s="22">
        <v>98571</v>
      </c>
      <c r="E1011" s="22">
        <v>90771</v>
      </c>
      <c r="F1011" s="22">
        <v>68578.5</v>
      </c>
      <c r="G1011" s="22">
        <f t="shared" si="240"/>
        <v>-79234.179999999993</v>
      </c>
      <c r="H1011" s="22">
        <f t="shared" si="241"/>
        <v>22192.5</v>
      </c>
      <c r="I1011" s="23">
        <f t="shared" si="242"/>
        <v>-53.604453961595169</v>
      </c>
      <c r="J1011" s="23">
        <f t="shared" si="243"/>
        <v>75.551112139339665</v>
      </c>
      <c r="K1011" s="23">
        <f t="shared" si="244"/>
        <v>69.572693794320855</v>
      </c>
    </row>
    <row r="1012" spans="1:11" ht="25.5">
      <c r="A1012" s="29" t="s">
        <v>73</v>
      </c>
      <c r="B1012" s="21" t="s">
        <v>74</v>
      </c>
      <c r="C1012" s="22">
        <v>147812.68</v>
      </c>
      <c r="D1012" s="22">
        <v>98571</v>
      </c>
      <c r="E1012" s="22">
        <v>90771</v>
      </c>
      <c r="F1012" s="22">
        <v>68578.5</v>
      </c>
      <c r="G1012" s="22">
        <f t="shared" si="240"/>
        <v>-79234.179999999993</v>
      </c>
      <c r="H1012" s="22">
        <f t="shared" si="241"/>
        <v>22192.5</v>
      </c>
      <c r="I1012" s="23">
        <f t="shared" si="242"/>
        <v>-53.604453961595169</v>
      </c>
      <c r="J1012" s="23">
        <f t="shared" si="243"/>
        <v>75.551112139339665</v>
      </c>
      <c r="K1012" s="23">
        <f t="shared" si="244"/>
        <v>69.572693794320855</v>
      </c>
    </row>
    <row r="1013" spans="1:11" ht="25.5">
      <c r="A1013" s="30" t="s">
        <v>75</v>
      </c>
      <c r="B1013" s="21" t="s">
        <v>76</v>
      </c>
      <c r="C1013" s="22">
        <v>147812.68</v>
      </c>
      <c r="D1013" s="22">
        <v>98571</v>
      </c>
      <c r="E1013" s="22">
        <v>90771</v>
      </c>
      <c r="F1013" s="22">
        <v>68578.5</v>
      </c>
      <c r="G1013" s="22">
        <f t="shared" si="240"/>
        <v>-79234.179999999993</v>
      </c>
      <c r="H1013" s="22">
        <f t="shared" si="241"/>
        <v>22192.5</v>
      </c>
      <c r="I1013" s="23">
        <f t="shared" si="242"/>
        <v>-53.604453961595169</v>
      </c>
      <c r="J1013" s="23">
        <f t="shared" si="243"/>
        <v>75.551112139339665</v>
      </c>
      <c r="K1013" s="23">
        <f t="shared" si="244"/>
        <v>69.572693794320855</v>
      </c>
    </row>
    <row r="1014" spans="1:11">
      <c r="A1014" s="26" t="s">
        <v>23</v>
      </c>
      <c r="B1014" s="21" t="s">
        <v>24</v>
      </c>
      <c r="C1014" s="22">
        <v>19824886</v>
      </c>
      <c r="D1014" s="22">
        <v>16113718</v>
      </c>
      <c r="E1014" s="22">
        <v>12711038</v>
      </c>
      <c r="F1014" s="22">
        <v>16113718</v>
      </c>
      <c r="G1014" s="22">
        <f t="shared" si="240"/>
        <v>-3711168</v>
      </c>
      <c r="H1014" s="22">
        <f t="shared" si="241"/>
        <v>-3402680</v>
      </c>
      <c r="I1014" s="23">
        <f t="shared" si="242"/>
        <v>-18.719744466626437</v>
      </c>
      <c r="J1014" s="23">
        <f t="shared" si="243"/>
        <v>126.76948963570086</v>
      </c>
      <c r="K1014" s="23">
        <f t="shared" si="244"/>
        <v>100</v>
      </c>
    </row>
    <row r="1015" spans="1:11">
      <c r="A1015" s="27" t="s">
        <v>25</v>
      </c>
      <c r="B1015" s="21" t="s">
        <v>26</v>
      </c>
      <c r="C1015" s="22">
        <v>19824886</v>
      </c>
      <c r="D1015" s="22">
        <v>16113718</v>
      </c>
      <c r="E1015" s="22">
        <v>12711038</v>
      </c>
      <c r="F1015" s="22">
        <v>16113718</v>
      </c>
      <c r="G1015" s="22">
        <f t="shared" si="240"/>
        <v>-3711168</v>
      </c>
      <c r="H1015" s="22">
        <f t="shared" si="241"/>
        <v>-3402680</v>
      </c>
      <c r="I1015" s="23">
        <f t="shared" si="242"/>
        <v>-18.719744466626437</v>
      </c>
      <c r="J1015" s="23">
        <f t="shared" si="243"/>
        <v>126.76948963570086</v>
      </c>
      <c r="K1015" s="23">
        <f t="shared" si="244"/>
        <v>100</v>
      </c>
    </row>
    <row r="1016" spans="1:11">
      <c r="A1016" s="20" t="s">
        <v>27</v>
      </c>
      <c r="B1016" s="21" t="s">
        <v>28</v>
      </c>
      <c r="C1016" s="22">
        <v>4924150.0999999996</v>
      </c>
      <c r="D1016" s="22">
        <v>16212289</v>
      </c>
      <c r="E1016" s="22">
        <v>12801809</v>
      </c>
      <c r="F1016" s="22">
        <v>12493806.130000001</v>
      </c>
      <c r="G1016" s="22">
        <f t="shared" si="240"/>
        <v>7569656.0300000012</v>
      </c>
      <c r="H1016" s="22">
        <f t="shared" si="241"/>
        <v>308002.86999999918</v>
      </c>
      <c r="I1016" s="23">
        <f t="shared" si="242"/>
        <v>153.72512771290218</v>
      </c>
      <c r="J1016" s="23">
        <f t="shared" si="243"/>
        <v>97.59406760403941</v>
      </c>
      <c r="K1016" s="23">
        <f t="shared" si="244"/>
        <v>77.063800984549445</v>
      </c>
    </row>
    <row r="1017" spans="1:11">
      <c r="A1017" s="26" t="s">
        <v>29</v>
      </c>
      <c r="B1017" s="21" t="s">
        <v>30</v>
      </c>
      <c r="C1017" s="22">
        <v>2053983.72</v>
      </c>
      <c r="D1017" s="22">
        <v>5941373</v>
      </c>
      <c r="E1017" s="22">
        <v>5336623</v>
      </c>
      <c r="F1017" s="22">
        <v>4183222.33</v>
      </c>
      <c r="G1017" s="22">
        <f t="shared" si="240"/>
        <v>2129238.6100000003</v>
      </c>
      <c r="H1017" s="22">
        <f t="shared" si="241"/>
        <v>1153400.67</v>
      </c>
      <c r="I1017" s="23">
        <f t="shared" si="242"/>
        <v>103.66385036391623</v>
      </c>
      <c r="J1017" s="23">
        <f t="shared" si="243"/>
        <v>78.387068563771507</v>
      </c>
      <c r="K1017" s="23">
        <f t="shared" si="244"/>
        <v>70.408343828943245</v>
      </c>
    </row>
    <row r="1018" spans="1:11">
      <c r="A1018" s="27" t="s">
        <v>31</v>
      </c>
      <c r="B1018" s="21" t="s">
        <v>32</v>
      </c>
      <c r="C1018" s="22">
        <v>1511778.75</v>
      </c>
      <c r="D1018" s="22">
        <v>3939697</v>
      </c>
      <c r="E1018" s="22">
        <v>3107795</v>
      </c>
      <c r="F1018" s="22">
        <v>2758078.74</v>
      </c>
      <c r="G1018" s="22">
        <f t="shared" si="240"/>
        <v>1246299.9900000002</v>
      </c>
      <c r="H1018" s="22">
        <f t="shared" si="241"/>
        <v>349716.25999999978</v>
      </c>
      <c r="I1018" s="23">
        <f t="shared" si="242"/>
        <v>82.439311307954313</v>
      </c>
      <c r="J1018" s="23">
        <f t="shared" si="243"/>
        <v>88.747125856113428</v>
      </c>
      <c r="K1018" s="23">
        <f t="shared" si="244"/>
        <v>70.007382293612935</v>
      </c>
    </row>
    <row r="1019" spans="1:11">
      <c r="A1019" s="28" t="s">
        <v>33</v>
      </c>
      <c r="B1019" s="21" t="s">
        <v>34</v>
      </c>
      <c r="C1019" s="22">
        <v>1009084.44</v>
      </c>
      <c r="D1019" s="22">
        <v>1714621</v>
      </c>
      <c r="E1019" s="22">
        <v>1613143</v>
      </c>
      <c r="F1019" s="22">
        <v>1442366.42</v>
      </c>
      <c r="G1019" s="22">
        <f t="shared" si="240"/>
        <v>433281.98</v>
      </c>
      <c r="H1019" s="22">
        <f t="shared" si="241"/>
        <v>170776.58000000007</v>
      </c>
      <c r="I1019" s="23">
        <f t="shared" si="242"/>
        <v>42.938129142096386</v>
      </c>
      <c r="J1019" s="23">
        <f t="shared" si="243"/>
        <v>89.413425840114598</v>
      </c>
      <c r="K1019" s="23">
        <f t="shared" si="244"/>
        <v>84.121588386004831</v>
      </c>
    </row>
    <row r="1020" spans="1:11">
      <c r="A1020" s="28" t="s">
        <v>35</v>
      </c>
      <c r="B1020" s="21" t="s">
        <v>36</v>
      </c>
      <c r="C1020" s="22">
        <v>502694.31</v>
      </c>
      <c r="D1020" s="22">
        <v>2225076</v>
      </c>
      <c r="E1020" s="22">
        <v>1494652</v>
      </c>
      <c r="F1020" s="22">
        <v>1315712.32</v>
      </c>
      <c r="G1020" s="22">
        <f t="shared" si="240"/>
        <v>813018.01</v>
      </c>
      <c r="H1020" s="22">
        <f t="shared" si="241"/>
        <v>178939.67999999993</v>
      </c>
      <c r="I1020" s="23">
        <f t="shared" si="242"/>
        <v>161.73208922933702</v>
      </c>
      <c r="J1020" s="23">
        <f t="shared" si="243"/>
        <v>88.028003843035037</v>
      </c>
      <c r="K1020" s="23">
        <f t="shared" si="244"/>
        <v>59.131118217984465</v>
      </c>
    </row>
    <row r="1021" spans="1:11" ht="25.5">
      <c r="A1021" s="27" t="s">
        <v>79</v>
      </c>
      <c r="B1021" s="21" t="s">
        <v>80</v>
      </c>
      <c r="C1021" s="22">
        <v>0</v>
      </c>
      <c r="D1021" s="22">
        <v>39000</v>
      </c>
      <c r="E1021" s="22">
        <v>39000</v>
      </c>
      <c r="F1021" s="22">
        <v>39000</v>
      </c>
      <c r="G1021" s="22">
        <f t="shared" si="240"/>
        <v>39000</v>
      </c>
      <c r="H1021" s="22">
        <f t="shared" si="241"/>
        <v>0</v>
      </c>
      <c r="I1021" s="23">
        <f t="shared" si="242"/>
        <v>0</v>
      </c>
      <c r="J1021" s="23">
        <f t="shared" si="243"/>
        <v>100</v>
      </c>
      <c r="K1021" s="23">
        <f t="shared" si="244"/>
        <v>100</v>
      </c>
    </row>
    <row r="1022" spans="1:11">
      <c r="A1022" s="28" t="s">
        <v>81</v>
      </c>
      <c r="B1022" s="21" t="s">
        <v>82</v>
      </c>
      <c r="C1022" s="22">
        <v>0</v>
      </c>
      <c r="D1022" s="22">
        <v>39000</v>
      </c>
      <c r="E1022" s="22">
        <v>39000</v>
      </c>
      <c r="F1022" s="22">
        <v>39000</v>
      </c>
      <c r="G1022" s="22">
        <f t="shared" si="240"/>
        <v>39000</v>
      </c>
      <c r="H1022" s="22">
        <f t="shared" si="241"/>
        <v>0</v>
      </c>
      <c r="I1022" s="23">
        <f t="shared" si="242"/>
        <v>0</v>
      </c>
      <c r="J1022" s="23">
        <f t="shared" si="243"/>
        <v>100</v>
      </c>
      <c r="K1022" s="23">
        <f t="shared" si="244"/>
        <v>100</v>
      </c>
    </row>
    <row r="1023" spans="1:11" ht="25.5">
      <c r="A1023" s="27" t="s">
        <v>43</v>
      </c>
      <c r="B1023" s="21" t="s">
        <v>44</v>
      </c>
      <c r="C1023" s="22">
        <v>542204.97</v>
      </c>
      <c r="D1023" s="22">
        <v>1962676</v>
      </c>
      <c r="E1023" s="22">
        <v>2189828</v>
      </c>
      <c r="F1023" s="22">
        <v>1386143.59</v>
      </c>
      <c r="G1023" s="22">
        <f t="shared" si="240"/>
        <v>843938.62000000011</v>
      </c>
      <c r="H1023" s="22">
        <f t="shared" si="241"/>
        <v>803684.40999999992</v>
      </c>
      <c r="I1023" s="23">
        <f t="shared" si="242"/>
        <v>155.64937001591855</v>
      </c>
      <c r="J1023" s="23">
        <f t="shared" si="243"/>
        <v>63.299199297844396</v>
      </c>
      <c r="K1023" s="23">
        <f t="shared" si="244"/>
        <v>70.625186734845684</v>
      </c>
    </row>
    <row r="1024" spans="1:11">
      <c r="A1024" s="28" t="s">
        <v>45</v>
      </c>
      <c r="B1024" s="21" t="s">
        <v>46</v>
      </c>
      <c r="C1024" s="22">
        <v>56434.400000000001</v>
      </c>
      <c r="D1024" s="22">
        <v>374101</v>
      </c>
      <c r="E1024" s="22">
        <v>115047</v>
      </c>
      <c r="F1024" s="22">
        <v>374100.2</v>
      </c>
      <c r="G1024" s="22">
        <f t="shared" si="240"/>
        <v>317665.8</v>
      </c>
      <c r="H1024" s="22">
        <f t="shared" si="241"/>
        <v>-259053.2</v>
      </c>
      <c r="I1024" s="23">
        <f t="shared" si="242"/>
        <v>562.89390867981228</v>
      </c>
      <c r="J1024" s="23">
        <f t="shared" si="243"/>
        <v>325.17162550957437</v>
      </c>
      <c r="K1024" s="23">
        <f t="shared" si="244"/>
        <v>99.999786154006543</v>
      </c>
    </row>
    <row r="1025" spans="1:11" ht="25.5">
      <c r="A1025" s="29" t="s">
        <v>47</v>
      </c>
      <c r="B1025" s="21" t="s">
        <v>48</v>
      </c>
      <c r="C1025" s="22">
        <v>56434.400000000001</v>
      </c>
      <c r="D1025" s="22">
        <v>374101</v>
      </c>
      <c r="E1025" s="22">
        <v>115047</v>
      </c>
      <c r="F1025" s="22">
        <v>374100.2</v>
      </c>
      <c r="G1025" s="22">
        <f t="shared" si="240"/>
        <v>317665.8</v>
      </c>
      <c r="H1025" s="22">
        <f t="shared" si="241"/>
        <v>-259053.2</v>
      </c>
      <c r="I1025" s="23">
        <f t="shared" si="242"/>
        <v>562.89390867981228</v>
      </c>
      <c r="J1025" s="23">
        <f t="shared" si="243"/>
        <v>325.17162550957437</v>
      </c>
      <c r="K1025" s="23">
        <f t="shared" si="244"/>
        <v>99.999786154006543</v>
      </c>
    </row>
    <row r="1026" spans="1:11" ht="25.5">
      <c r="A1026" s="30" t="s">
        <v>49</v>
      </c>
      <c r="B1026" s="21" t="s">
        <v>50</v>
      </c>
      <c r="C1026" s="22">
        <v>56434.400000000001</v>
      </c>
      <c r="D1026" s="22">
        <v>374101</v>
      </c>
      <c r="E1026" s="22">
        <v>115047</v>
      </c>
      <c r="F1026" s="22">
        <v>374100.2</v>
      </c>
      <c r="G1026" s="22">
        <f t="shared" si="240"/>
        <v>317665.8</v>
      </c>
      <c r="H1026" s="22">
        <f t="shared" si="241"/>
        <v>-259053.2</v>
      </c>
      <c r="I1026" s="23">
        <f t="shared" si="242"/>
        <v>562.89390867981228</v>
      </c>
      <c r="J1026" s="23">
        <f t="shared" si="243"/>
        <v>325.17162550957437</v>
      </c>
      <c r="K1026" s="23">
        <f t="shared" si="244"/>
        <v>99.999786154006543</v>
      </c>
    </row>
    <row r="1027" spans="1:11" ht="51">
      <c r="A1027" s="28" t="s">
        <v>159</v>
      </c>
      <c r="B1027" s="21" t="s">
        <v>160</v>
      </c>
      <c r="C1027" s="22">
        <v>485770.57</v>
      </c>
      <c r="D1027" s="22">
        <v>1588575</v>
      </c>
      <c r="E1027" s="22">
        <v>2074781</v>
      </c>
      <c r="F1027" s="22">
        <v>1012043.39</v>
      </c>
      <c r="G1027" s="22">
        <f t="shared" si="240"/>
        <v>526272.82000000007</v>
      </c>
      <c r="H1027" s="22">
        <f t="shared" si="241"/>
        <v>1062737.6099999999</v>
      </c>
      <c r="I1027" s="23">
        <f t="shared" si="242"/>
        <v>108.33773235789067</v>
      </c>
      <c r="J1027" s="23">
        <f t="shared" si="243"/>
        <v>48.778323591742939</v>
      </c>
      <c r="K1027" s="23">
        <f t="shared" si="244"/>
        <v>63.707624128542875</v>
      </c>
    </row>
    <row r="1028" spans="1:11" ht="38.25">
      <c r="A1028" s="29" t="s">
        <v>161</v>
      </c>
      <c r="B1028" s="21" t="s">
        <v>162</v>
      </c>
      <c r="C1028" s="22">
        <v>166906.57</v>
      </c>
      <c r="D1028" s="22">
        <v>1064007</v>
      </c>
      <c r="E1028" s="22">
        <v>1550213</v>
      </c>
      <c r="F1028" s="22">
        <v>487566.39</v>
      </c>
      <c r="G1028" s="22">
        <f t="shared" si="240"/>
        <v>320659.82</v>
      </c>
      <c r="H1028" s="22">
        <f t="shared" si="241"/>
        <v>1062646.6099999999</v>
      </c>
      <c r="I1028" s="23">
        <f t="shared" si="242"/>
        <v>192.11935156297324</v>
      </c>
      <c r="J1028" s="23">
        <f t="shared" si="243"/>
        <v>31.451574074014342</v>
      </c>
      <c r="K1028" s="23">
        <f t="shared" si="244"/>
        <v>45.823607363485394</v>
      </c>
    </row>
    <row r="1029" spans="1:11" ht="63.75">
      <c r="A1029" s="29" t="s">
        <v>237</v>
      </c>
      <c r="B1029" s="21" t="s">
        <v>238</v>
      </c>
      <c r="C1029" s="22">
        <v>318864</v>
      </c>
      <c r="D1029" s="22">
        <v>524568</v>
      </c>
      <c r="E1029" s="22">
        <v>524568</v>
      </c>
      <c r="F1029" s="22">
        <v>524477</v>
      </c>
      <c r="G1029" s="22">
        <f t="shared" si="240"/>
        <v>205613</v>
      </c>
      <c r="H1029" s="22">
        <f t="shared" si="241"/>
        <v>91</v>
      </c>
      <c r="I1029" s="23">
        <f t="shared" si="242"/>
        <v>64.482977068593527</v>
      </c>
      <c r="J1029" s="23">
        <f t="shared" si="243"/>
        <v>99.982652392063571</v>
      </c>
      <c r="K1029" s="23">
        <f t="shared" si="244"/>
        <v>99.982652392063571</v>
      </c>
    </row>
    <row r="1030" spans="1:11">
      <c r="A1030" s="26" t="s">
        <v>51</v>
      </c>
      <c r="B1030" s="21" t="s">
        <v>52</v>
      </c>
      <c r="C1030" s="22">
        <v>2870166.38</v>
      </c>
      <c r="D1030" s="22">
        <v>10270916</v>
      </c>
      <c r="E1030" s="22">
        <v>7465186</v>
      </c>
      <c r="F1030" s="22">
        <v>8310583.7999999998</v>
      </c>
      <c r="G1030" s="22">
        <f t="shared" si="240"/>
        <v>5440417.4199999999</v>
      </c>
      <c r="H1030" s="22">
        <f t="shared" si="241"/>
        <v>-845397.79999999981</v>
      </c>
      <c r="I1030" s="23">
        <f t="shared" si="242"/>
        <v>189.55059392758966</v>
      </c>
      <c r="J1030" s="23">
        <f t="shared" si="243"/>
        <v>111.32453766054857</v>
      </c>
      <c r="K1030" s="23">
        <f t="shared" si="244"/>
        <v>80.91375491728293</v>
      </c>
    </row>
    <row r="1031" spans="1:11">
      <c r="A1031" s="27" t="s">
        <v>53</v>
      </c>
      <c r="B1031" s="21" t="s">
        <v>54</v>
      </c>
      <c r="C1031" s="22">
        <v>1413780.22</v>
      </c>
      <c r="D1031" s="22">
        <v>9696553</v>
      </c>
      <c r="E1031" s="22">
        <v>6481841</v>
      </c>
      <c r="F1031" s="22">
        <v>7812337.79</v>
      </c>
      <c r="G1031" s="22">
        <f t="shared" si="240"/>
        <v>6398557.5700000003</v>
      </c>
      <c r="H1031" s="22">
        <f t="shared" si="241"/>
        <v>-1330496.79</v>
      </c>
      <c r="I1031" s="23">
        <f t="shared" si="242"/>
        <v>452.5850255565183</v>
      </c>
      <c r="J1031" s="23">
        <f t="shared" si="243"/>
        <v>120.52652618291624</v>
      </c>
      <c r="K1031" s="23">
        <f t="shared" si="244"/>
        <v>80.56819562580641</v>
      </c>
    </row>
    <row r="1032" spans="1:11">
      <c r="A1032" s="27" t="s">
        <v>185</v>
      </c>
      <c r="B1032" s="21" t="s">
        <v>186</v>
      </c>
      <c r="C1032" s="22">
        <v>1456386.16</v>
      </c>
      <c r="D1032" s="22">
        <v>574363</v>
      </c>
      <c r="E1032" s="22">
        <v>983345</v>
      </c>
      <c r="F1032" s="22">
        <v>498246.01</v>
      </c>
      <c r="G1032" s="22">
        <f t="shared" si="240"/>
        <v>-958140.14999999991</v>
      </c>
      <c r="H1032" s="22">
        <f t="shared" si="241"/>
        <v>485098.99</v>
      </c>
      <c r="I1032" s="23">
        <f t="shared" si="242"/>
        <v>-65.788880471097031</v>
      </c>
      <c r="J1032" s="23">
        <f t="shared" si="243"/>
        <v>50.668484611199524</v>
      </c>
      <c r="K1032" s="23">
        <f t="shared" si="244"/>
        <v>86.747581233470811</v>
      </c>
    </row>
    <row r="1033" spans="1:11" ht="51">
      <c r="A1033" s="28" t="s">
        <v>296</v>
      </c>
      <c r="B1033" s="21" t="s">
        <v>297</v>
      </c>
      <c r="C1033" s="22">
        <v>1456386.16</v>
      </c>
      <c r="D1033" s="22">
        <v>574363</v>
      </c>
      <c r="E1033" s="22">
        <v>983345</v>
      </c>
      <c r="F1033" s="22">
        <v>498246.01</v>
      </c>
      <c r="G1033" s="22">
        <f t="shared" si="240"/>
        <v>-958140.14999999991</v>
      </c>
      <c r="H1033" s="22">
        <f t="shared" si="241"/>
        <v>485098.99</v>
      </c>
      <c r="I1033" s="23">
        <f t="shared" si="242"/>
        <v>-65.788880471097031</v>
      </c>
      <c r="J1033" s="23">
        <f t="shared" si="243"/>
        <v>50.668484611199524</v>
      </c>
      <c r="K1033" s="23">
        <f t="shared" si="244"/>
        <v>86.747581233470811</v>
      </c>
    </row>
    <row r="1034" spans="1:11" ht="38.25">
      <c r="A1034" s="29" t="s">
        <v>298</v>
      </c>
      <c r="B1034" s="21" t="s">
        <v>299</v>
      </c>
      <c r="C1034" s="22">
        <v>1456386.16</v>
      </c>
      <c r="D1034" s="22">
        <v>574363</v>
      </c>
      <c r="E1034" s="22">
        <v>983345</v>
      </c>
      <c r="F1034" s="22">
        <v>498246.01</v>
      </c>
      <c r="G1034" s="22">
        <f t="shared" si="240"/>
        <v>-958140.14999999991</v>
      </c>
      <c r="H1034" s="22">
        <f t="shared" si="241"/>
        <v>485098.99</v>
      </c>
      <c r="I1034" s="23">
        <f t="shared" si="242"/>
        <v>-65.788880471097031</v>
      </c>
      <c r="J1034" s="23">
        <f t="shared" si="243"/>
        <v>50.668484611199524</v>
      </c>
      <c r="K1034" s="23">
        <f t="shared" si="244"/>
        <v>86.747581233470811</v>
      </c>
    </row>
    <row r="1035" spans="1:11">
      <c r="A1035" s="20"/>
      <c r="B1035" s="21" t="s">
        <v>55</v>
      </c>
      <c r="C1035" s="22">
        <v>15048548.58</v>
      </c>
      <c r="D1035" s="22">
        <v>0</v>
      </c>
      <c r="E1035" s="22">
        <v>0</v>
      </c>
      <c r="F1035" s="22">
        <v>3688490.37</v>
      </c>
      <c r="G1035" s="22">
        <f t="shared" si="240"/>
        <v>-11360058.210000001</v>
      </c>
      <c r="H1035" s="22">
        <f t="shared" si="241"/>
        <v>-3688490.37</v>
      </c>
      <c r="I1035" s="23">
        <f t="shared" si="242"/>
        <v>-75.489394539337027</v>
      </c>
      <c r="J1035" s="23">
        <f t="shared" si="243"/>
        <v>0</v>
      </c>
      <c r="K1035" s="23">
        <f t="shared" si="244"/>
        <v>0</v>
      </c>
    </row>
    <row r="1036" spans="1:11">
      <c r="A1036" s="20" t="s">
        <v>56</v>
      </c>
      <c r="B1036" s="21" t="s">
        <v>57</v>
      </c>
      <c r="C1036" s="22">
        <v>-15048548.58</v>
      </c>
      <c r="D1036" s="22">
        <v>0</v>
      </c>
      <c r="E1036" s="22">
        <v>0</v>
      </c>
      <c r="F1036" s="22">
        <v>-3688490.37</v>
      </c>
      <c r="G1036" s="22">
        <f t="shared" si="240"/>
        <v>11360058.210000001</v>
      </c>
      <c r="H1036" s="22">
        <f t="shared" si="241"/>
        <v>3688490.37</v>
      </c>
      <c r="I1036" s="23">
        <f t="shared" si="242"/>
        <v>-75.489394539337027</v>
      </c>
      <c r="J1036" s="23">
        <f t="shared" si="243"/>
        <v>0</v>
      </c>
      <c r="K1036" s="23">
        <f t="shared" si="244"/>
        <v>0</v>
      </c>
    </row>
    <row r="1037" spans="1:11">
      <c r="A1037" s="26" t="s">
        <v>58</v>
      </c>
      <c r="B1037" s="21" t="s">
        <v>59</v>
      </c>
      <c r="C1037" s="22">
        <v>-15048548.58</v>
      </c>
      <c r="D1037" s="22">
        <v>0</v>
      </c>
      <c r="E1037" s="22">
        <v>0</v>
      </c>
      <c r="F1037" s="22">
        <v>-3688490.37</v>
      </c>
      <c r="G1037" s="22">
        <f t="shared" si="240"/>
        <v>11360058.210000001</v>
      </c>
      <c r="H1037" s="22">
        <f t="shared" si="241"/>
        <v>3688490.37</v>
      </c>
      <c r="I1037" s="23">
        <f t="shared" si="242"/>
        <v>-75.489394539337027</v>
      </c>
      <c r="J1037" s="23">
        <f t="shared" si="243"/>
        <v>0</v>
      </c>
      <c r="K1037" s="23">
        <f t="shared" si="244"/>
        <v>0</v>
      </c>
    </row>
    <row r="1038" spans="1:11" s="35" customFormat="1" ht="25.5">
      <c r="A1038" s="36" t="s">
        <v>139</v>
      </c>
      <c r="B1038" s="32" t="s">
        <v>140</v>
      </c>
      <c r="C1038" s="33"/>
      <c r="D1038" s="33"/>
      <c r="E1038" s="33"/>
      <c r="F1038" s="33"/>
      <c r="G1038" s="33"/>
      <c r="H1038" s="33"/>
      <c r="I1038" s="34"/>
      <c r="J1038" s="34"/>
      <c r="K1038" s="34"/>
    </row>
    <row r="1039" spans="1:11">
      <c r="A1039" s="20" t="s">
        <v>21</v>
      </c>
      <c r="B1039" s="21" t="s">
        <v>22</v>
      </c>
      <c r="C1039" s="22">
        <v>518559</v>
      </c>
      <c r="D1039" s="22">
        <v>566413</v>
      </c>
      <c r="E1039" s="22">
        <v>254444</v>
      </c>
      <c r="F1039" s="22">
        <v>566413</v>
      </c>
      <c r="G1039" s="22">
        <f t="shared" ref="G1039:G1051" si="245">F1039-C1039</f>
        <v>47854</v>
      </c>
      <c r="H1039" s="22">
        <f t="shared" ref="H1039:H1051" si="246">E1039-F1039</f>
        <v>-311969</v>
      </c>
      <c r="I1039" s="23">
        <f t="shared" ref="I1039:I1051" si="247">IF(ISERROR(F1039/C1039),0,F1039/C1039*100-100)</f>
        <v>9.2282652504343901</v>
      </c>
      <c r="J1039" s="23">
        <f t="shared" ref="J1039:J1051" si="248">IF(ISERROR(F1039/E1039),0,F1039/E1039*100)</f>
        <v>222.60811809278272</v>
      </c>
      <c r="K1039" s="23">
        <f t="shared" ref="K1039:K1051" si="249">IF(ISERROR(F1039/D1039),0,F1039/D1039*100)</f>
        <v>100</v>
      </c>
    </row>
    <row r="1040" spans="1:11">
      <c r="A1040" s="26" t="s">
        <v>23</v>
      </c>
      <c r="B1040" s="21" t="s">
        <v>24</v>
      </c>
      <c r="C1040" s="22">
        <v>518559</v>
      </c>
      <c r="D1040" s="22">
        <v>566413</v>
      </c>
      <c r="E1040" s="22">
        <v>254444</v>
      </c>
      <c r="F1040" s="22">
        <v>566413</v>
      </c>
      <c r="G1040" s="22">
        <f t="shared" si="245"/>
        <v>47854</v>
      </c>
      <c r="H1040" s="22">
        <f t="shared" si="246"/>
        <v>-311969</v>
      </c>
      <c r="I1040" s="23">
        <f t="shared" si="247"/>
        <v>9.2282652504343901</v>
      </c>
      <c r="J1040" s="23">
        <f t="shared" si="248"/>
        <v>222.60811809278272</v>
      </c>
      <c r="K1040" s="23">
        <f t="shared" si="249"/>
        <v>100</v>
      </c>
    </row>
    <row r="1041" spans="1:11">
      <c r="A1041" s="27" t="s">
        <v>25</v>
      </c>
      <c r="B1041" s="21" t="s">
        <v>26</v>
      </c>
      <c r="C1041" s="22">
        <v>518559</v>
      </c>
      <c r="D1041" s="22">
        <v>566413</v>
      </c>
      <c r="E1041" s="22">
        <v>254444</v>
      </c>
      <c r="F1041" s="22">
        <v>566413</v>
      </c>
      <c r="G1041" s="22">
        <f t="shared" si="245"/>
        <v>47854</v>
      </c>
      <c r="H1041" s="22">
        <f t="shared" si="246"/>
        <v>-311969</v>
      </c>
      <c r="I1041" s="23">
        <f t="shared" si="247"/>
        <v>9.2282652504343901</v>
      </c>
      <c r="J1041" s="23">
        <f t="shared" si="248"/>
        <v>222.60811809278272</v>
      </c>
      <c r="K1041" s="23">
        <f t="shared" si="249"/>
        <v>100</v>
      </c>
    </row>
    <row r="1042" spans="1:11">
      <c r="A1042" s="20" t="s">
        <v>27</v>
      </c>
      <c r="B1042" s="21" t="s">
        <v>28</v>
      </c>
      <c r="C1042" s="22">
        <v>197701.85</v>
      </c>
      <c r="D1042" s="22">
        <v>566413</v>
      </c>
      <c r="E1042" s="22">
        <v>254444</v>
      </c>
      <c r="F1042" s="22">
        <v>198420.82</v>
      </c>
      <c r="G1042" s="22">
        <f t="shared" si="245"/>
        <v>718.97000000000116</v>
      </c>
      <c r="H1042" s="22">
        <f t="shared" si="246"/>
        <v>56023.179999999993</v>
      </c>
      <c r="I1042" s="23">
        <f t="shared" si="247"/>
        <v>0.36366376945890977</v>
      </c>
      <c r="J1042" s="23">
        <f t="shared" si="248"/>
        <v>77.982117872694971</v>
      </c>
      <c r="K1042" s="23">
        <f t="shared" si="249"/>
        <v>35.031120401544456</v>
      </c>
    </row>
    <row r="1043" spans="1:11">
      <c r="A1043" s="26" t="s">
        <v>29</v>
      </c>
      <c r="B1043" s="21" t="s">
        <v>30</v>
      </c>
      <c r="C1043" s="22">
        <v>192641.98</v>
      </c>
      <c r="D1043" s="22">
        <v>559613</v>
      </c>
      <c r="E1043" s="22">
        <v>251044</v>
      </c>
      <c r="F1043" s="22">
        <v>198420.82</v>
      </c>
      <c r="G1043" s="22">
        <f t="shared" si="245"/>
        <v>5778.8399999999965</v>
      </c>
      <c r="H1043" s="22">
        <f t="shared" si="246"/>
        <v>52623.179999999993</v>
      </c>
      <c r="I1043" s="23">
        <f t="shared" si="247"/>
        <v>2.9997822904436475</v>
      </c>
      <c r="J1043" s="23">
        <f t="shared" si="248"/>
        <v>79.038264208664629</v>
      </c>
      <c r="K1043" s="23">
        <f t="shared" si="249"/>
        <v>35.456792461933517</v>
      </c>
    </row>
    <row r="1044" spans="1:11">
      <c r="A1044" s="27" t="s">
        <v>31</v>
      </c>
      <c r="B1044" s="21" t="s">
        <v>32</v>
      </c>
      <c r="C1044" s="22">
        <v>192641.98</v>
      </c>
      <c r="D1044" s="22">
        <v>559613</v>
      </c>
      <c r="E1044" s="22">
        <v>251044</v>
      </c>
      <c r="F1044" s="22">
        <v>198420.82</v>
      </c>
      <c r="G1044" s="22">
        <f t="shared" si="245"/>
        <v>5778.8399999999965</v>
      </c>
      <c r="H1044" s="22">
        <f t="shared" si="246"/>
        <v>52623.179999999993</v>
      </c>
      <c r="I1044" s="23">
        <f t="shared" si="247"/>
        <v>2.9997822904436475</v>
      </c>
      <c r="J1044" s="23">
        <f t="shared" si="248"/>
        <v>79.038264208664629</v>
      </c>
      <c r="K1044" s="23">
        <f t="shared" si="249"/>
        <v>35.456792461933517</v>
      </c>
    </row>
    <row r="1045" spans="1:11">
      <c r="A1045" s="28" t="s">
        <v>33</v>
      </c>
      <c r="B1045" s="21" t="s">
        <v>34</v>
      </c>
      <c r="C1045" s="22">
        <v>182598.76</v>
      </c>
      <c r="D1045" s="22">
        <v>521490</v>
      </c>
      <c r="E1045" s="22">
        <v>235214</v>
      </c>
      <c r="F1045" s="22">
        <v>189590.24</v>
      </c>
      <c r="G1045" s="22">
        <f t="shared" si="245"/>
        <v>6991.4799999999814</v>
      </c>
      <c r="H1045" s="22">
        <f t="shared" si="246"/>
        <v>45623.760000000009</v>
      </c>
      <c r="I1045" s="23">
        <f t="shared" si="247"/>
        <v>3.8288759463645903</v>
      </c>
      <c r="J1045" s="23">
        <f t="shared" si="248"/>
        <v>80.603297422772442</v>
      </c>
      <c r="K1045" s="23">
        <f t="shared" si="249"/>
        <v>36.355489079368731</v>
      </c>
    </row>
    <row r="1046" spans="1:11">
      <c r="A1046" s="28" t="s">
        <v>35</v>
      </c>
      <c r="B1046" s="21" t="s">
        <v>36</v>
      </c>
      <c r="C1046" s="22">
        <v>10043.219999999999</v>
      </c>
      <c r="D1046" s="22">
        <v>38123</v>
      </c>
      <c r="E1046" s="22">
        <v>15830</v>
      </c>
      <c r="F1046" s="22">
        <v>8830.58</v>
      </c>
      <c r="G1046" s="22">
        <f t="shared" si="245"/>
        <v>-1212.6399999999994</v>
      </c>
      <c r="H1046" s="22">
        <f t="shared" si="246"/>
        <v>6999.42</v>
      </c>
      <c r="I1046" s="23">
        <f t="shared" si="247"/>
        <v>-12.074215241725256</v>
      </c>
      <c r="J1046" s="23">
        <f t="shared" si="248"/>
        <v>55.783828174352493</v>
      </c>
      <c r="K1046" s="23">
        <f t="shared" si="249"/>
        <v>23.163392177950318</v>
      </c>
    </row>
    <row r="1047" spans="1:11">
      <c r="A1047" s="26" t="s">
        <v>51</v>
      </c>
      <c r="B1047" s="21" t="s">
        <v>52</v>
      </c>
      <c r="C1047" s="22">
        <v>5059.87</v>
      </c>
      <c r="D1047" s="22">
        <v>6800</v>
      </c>
      <c r="E1047" s="22">
        <v>3400</v>
      </c>
      <c r="F1047" s="22">
        <v>0</v>
      </c>
      <c r="G1047" s="22">
        <f t="shared" si="245"/>
        <v>-5059.87</v>
      </c>
      <c r="H1047" s="22">
        <f t="shared" si="246"/>
        <v>3400</v>
      </c>
      <c r="I1047" s="23">
        <f t="shared" si="247"/>
        <v>-100</v>
      </c>
      <c r="J1047" s="23">
        <f t="shared" si="248"/>
        <v>0</v>
      </c>
      <c r="K1047" s="23">
        <f t="shared" si="249"/>
        <v>0</v>
      </c>
    </row>
    <row r="1048" spans="1:11">
      <c r="A1048" s="27" t="s">
        <v>53</v>
      </c>
      <c r="B1048" s="21" t="s">
        <v>54</v>
      </c>
      <c r="C1048" s="22">
        <v>5059.87</v>
      </c>
      <c r="D1048" s="22">
        <v>6800</v>
      </c>
      <c r="E1048" s="22">
        <v>3400</v>
      </c>
      <c r="F1048" s="22">
        <v>0</v>
      </c>
      <c r="G1048" s="22">
        <f t="shared" si="245"/>
        <v>-5059.87</v>
      </c>
      <c r="H1048" s="22">
        <f t="shared" si="246"/>
        <v>3400</v>
      </c>
      <c r="I1048" s="23">
        <f t="shared" si="247"/>
        <v>-100</v>
      </c>
      <c r="J1048" s="23">
        <f t="shared" si="248"/>
        <v>0</v>
      </c>
      <c r="K1048" s="23">
        <f t="shared" si="249"/>
        <v>0</v>
      </c>
    </row>
    <row r="1049" spans="1:11">
      <c r="A1049" s="20"/>
      <c r="B1049" s="21" t="s">
        <v>55</v>
      </c>
      <c r="C1049" s="22">
        <v>320857.15000000002</v>
      </c>
      <c r="D1049" s="22">
        <v>0</v>
      </c>
      <c r="E1049" s="22">
        <v>0</v>
      </c>
      <c r="F1049" s="22">
        <v>367992.18</v>
      </c>
      <c r="G1049" s="22">
        <f t="shared" si="245"/>
        <v>47135.02999999997</v>
      </c>
      <c r="H1049" s="22">
        <f t="shared" si="246"/>
        <v>-367992.18</v>
      </c>
      <c r="I1049" s="23">
        <f t="shared" si="247"/>
        <v>14.690347402262958</v>
      </c>
      <c r="J1049" s="23">
        <f t="shared" si="248"/>
        <v>0</v>
      </c>
      <c r="K1049" s="23">
        <f t="shared" si="249"/>
        <v>0</v>
      </c>
    </row>
    <row r="1050" spans="1:11">
      <c r="A1050" s="20" t="s">
        <v>56</v>
      </c>
      <c r="B1050" s="21" t="s">
        <v>57</v>
      </c>
      <c r="C1050" s="22">
        <v>-320857.15000000002</v>
      </c>
      <c r="D1050" s="22">
        <v>0</v>
      </c>
      <c r="E1050" s="22">
        <v>0</v>
      </c>
      <c r="F1050" s="22">
        <v>-367992.18</v>
      </c>
      <c r="G1050" s="22">
        <f t="shared" si="245"/>
        <v>-47135.02999999997</v>
      </c>
      <c r="H1050" s="22">
        <f t="shared" si="246"/>
        <v>367992.18</v>
      </c>
      <c r="I1050" s="23">
        <f t="shared" si="247"/>
        <v>14.690347402262958</v>
      </c>
      <c r="J1050" s="23">
        <f t="shared" si="248"/>
        <v>0</v>
      </c>
      <c r="K1050" s="23">
        <f t="shared" si="249"/>
        <v>0</v>
      </c>
    </row>
    <row r="1051" spans="1:11">
      <c r="A1051" s="26" t="s">
        <v>58</v>
      </c>
      <c r="B1051" s="21" t="s">
        <v>59</v>
      </c>
      <c r="C1051" s="22">
        <v>-320857.15000000002</v>
      </c>
      <c r="D1051" s="22">
        <v>0</v>
      </c>
      <c r="E1051" s="22">
        <v>0</v>
      </c>
      <c r="F1051" s="22">
        <v>-367992.18</v>
      </c>
      <c r="G1051" s="22">
        <f t="shared" si="245"/>
        <v>-47135.02999999997</v>
      </c>
      <c r="H1051" s="22">
        <f t="shared" si="246"/>
        <v>367992.18</v>
      </c>
      <c r="I1051" s="23">
        <f t="shared" si="247"/>
        <v>14.690347402262958</v>
      </c>
      <c r="J1051" s="23">
        <f t="shared" si="248"/>
        <v>0</v>
      </c>
      <c r="K1051" s="23">
        <f t="shared" si="249"/>
        <v>0</v>
      </c>
    </row>
    <row r="1052" spans="1:11" s="35" customFormat="1" ht="25.5">
      <c r="A1052" s="31" t="s">
        <v>372</v>
      </c>
      <c r="B1052" s="32" t="s">
        <v>373</v>
      </c>
      <c r="C1052" s="33"/>
      <c r="D1052" s="33"/>
      <c r="E1052" s="33"/>
      <c r="F1052" s="33"/>
      <c r="G1052" s="33"/>
      <c r="H1052" s="33"/>
      <c r="I1052" s="34"/>
      <c r="J1052" s="34"/>
      <c r="K1052" s="34"/>
    </row>
    <row r="1053" spans="1:11">
      <c r="A1053" s="20" t="s">
        <v>21</v>
      </c>
      <c r="B1053" s="21" t="s">
        <v>22</v>
      </c>
      <c r="C1053" s="22">
        <v>2917836</v>
      </c>
      <c r="D1053" s="22">
        <v>1537938</v>
      </c>
      <c r="E1053" s="22">
        <v>799765</v>
      </c>
      <c r="F1053" s="22">
        <v>1537952.55</v>
      </c>
      <c r="G1053" s="22">
        <f t="shared" ref="G1053:G1072" si="250">F1053-C1053</f>
        <v>-1379883.45</v>
      </c>
      <c r="H1053" s="22">
        <f t="shared" ref="H1053:H1072" si="251">E1053-F1053</f>
        <v>-738187.55</v>
      </c>
      <c r="I1053" s="23">
        <f t="shared" ref="I1053:I1072" si="252">IF(ISERROR(F1053/C1053),0,F1053/C1053*100-100)</f>
        <v>-47.29132994452052</v>
      </c>
      <c r="J1053" s="23">
        <f t="shared" ref="J1053:J1072" si="253">IF(ISERROR(F1053/E1053),0,F1053/E1053*100)</f>
        <v>192.3005570386301</v>
      </c>
      <c r="K1053" s="23">
        <f t="shared" ref="K1053:K1072" si="254">IF(ISERROR(F1053/D1053),0,F1053/D1053*100)</f>
        <v>100.00094607194829</v>
      </c>
    </row>
    <row r="1054" spans="1:11" ht="25.5">
      <c r="A1054" s="26" t="s">
        <v>65</v>
      </c>
      <c r="B1054" s="21" t="s">
        <v>66</v>
      </c>
      <c r="C1054" s="22">
        <v>0</v>
      </c>
      <c r="D1054" s="22">
        <v>0</v>
      </c>
      <c r="E1054" s="22">
        <v>0</v>
      </c>
      <c r="F1054" s="22">
        <v>14.55</v>
      </c>
      <c r="G1054" s="22">
        <f t="shared" si="250"/>
        <v>14.55</v>
      </c>
      <c r="H1054" s="22">
        <f t="shared" si="251"/>
        <v>-14.55</v>
      </c>
      <c r="I1054" s="23">
        <f t="shared" si="252"/>
        <v>0</v>
      </c>
      <c r="J1054" s="23">
        <f t="shared" si="253"/>
        <v>0</v>
      </c>
      <c r="K1054" s="23">
        <f t="shared" si="254"/>
        <v>0</v>
      </c>
    </row>
    <row r="1055" spans="1:11">
      <c r="A1055" s="26" t="s">
        <v>23</v>
      </c>
      <c r="B1055" s="21" t="s">
        <v>24</v>
      </c>
      <c r="C1055" s="22">
        <v>2917836</v>
      </c>
      <c r="D1055" s="22">
        <v>1537938</v>
      </c>
      <c r="E1055" s="22">
        <v>799765</v>
      </c>
      <c r="F1055" s="22">
        <v>1537938</v>
      </c>
      <c r="G1055" s="22">
        <f t="shared" si="250"/>
        <v>-1379898</v>
      </c>
      <c r="H1055" s="22">
        <f t="shared" si="251"/>
        <v>-738173</v>
      </c>
      <c r="I1055" s="23">
        <f t="shared" si="252"/>
        <v>-47.291828601744577</v>
      </c>
      <c r="J1055" s="23">
        <f t="shared" si="253"/>
        <v>192.29873775421532</v>
      </c>
      <c r="K1055" s="23">
        <f t="shared" si="254"/>
        <v>100</v>
      </c>
    </row>
    <row r="1056" spans="1:11">
      <c r="A1056" s="27" t="s">
        <v>25</v>
      </c>
      <c r="B1056" s="21" t="s">
        <v>26</v>
      </c>
      <c r="C1056" s="22">
        <v>2917836</v>
      </c>
      <c r="D1056" s="22">
        <v>1537938</v>
      </c>
      <c r="E1056" s="22">
        <v>799765</v>
      </c>
      <c r="F1056" s="22">
        <v>1537938</v>
      </c>
      <c r="G1056" s="22">
        <f t="shared" si="250"/>
        <v>-1379898</v>
      </c>
      <c r="H1056" s="22">
        <f t="shared" si="251"/>
        <v>-738173</v>
      </c>
      <c r="I1056" s="23">
        <f t="shared" si="252"/>
        <v>-47.291828601744577</v>
      </c>
      <c r="J1056" s="23">
        <f t="shared" si="253"/>
        <v>192.29873775421532</v>
      </c>
      <c r="K1056" s="23">
        <f t="shared" si="254"/>
        <v>100</v>
      </c>
    </row>
    <row r="1057" spans="1:11">
      <c r="A1057" s="20" t="s">
        <v>27</v>
      </c>
      <c r="B1057" s="21" t="s">
        <v>28</v>
      </c>
      <c r="C1057" s="22">
        <v>1264969.3600000001</v>
      </c>
      <c r="D1057" s="22">
        <v>1537938</v>
      </c>
      <c r="E1057" s="22">
        <v>799765</v>
      </c>
      <c r="F1057" s="22">
        <v>610957.16</v>
      </c>
      <c r="G1057" s="22">
        <f t="shared" si="250"/>
        <v>-654012.20000000007</v>
      </c>
      <c r="H1057" s="22">
        <f t="shared" si="251"/>
        <v>188807.83999999997</v>
      </c>
      <c r="I1057" s="23">
        <f t="shared" si="252"/>
        <v>-51.701821457556882</v>
      </c>
      <c r="J1057" s="23">
        <f t="shared" si="253"/>
        <v>76.392085175020156</v>
      </c>
      <c r="K1057" s="23">
        <f t="shared" si="254"/>
        <v>39.725734067303101</v>
      </c>
    </row>
    <row r="1058" spans="1:11">
      <c r="A1058" s="26" t="s">
        <v>29</v>
      </c>
      <c r="B1058" s="21" t="s">
        <v>30</v>
      </c>
      <c r="C1058" s="22">
        <v>1254059.3600000001</v>
      </c>
      <c r="D1058" s="22">
        <v>1475795</v>
      </c>
      <c r="E1058" s="22">
        <v>771402</v>
      </c>
      <c r="F1058" s="22">
        <v>581735.66</v>
      </c>
      <c r="G1058" s="22">
        <f t="shared" si="250"/>
        <v>-672323.70000000007</v>
      </c>
      <c r="H1058" s="22">
        <f t="shared" si="251"/>
        <v>189666.33999999997</v>
      </c>
      <c r="I1058" s="23">
        <f t="shared" si="252"/>
        <v>-53.611792347692379</v>
      </c>
      <c r="J1058" s="23">
        <f t="shared" si="253"/>
        <v>75.412775699311126</v>
      </c>
      <c r="K1058" s="23">
        <f t="shared" si="254"/>
        <v>39.418459880945527</v>
      </c>
    </row>
    <row r="1059" spans="1:11">
      <c r="A1059" s="27" t="s">
        <v>31</v>
      </c>
      <c r="B1059" s="21" t="s">
        <v>32</v>
      </c>
      <c r="C1059" s="22">
        <v>92440.36</v>
      </c>
      <c r="D1059" s="22">
        <v>744507</v>
      </c>
      <c r="E1059" s="22">
        <v>337093</v>
      </c>
      <c r="F1059" s="22">
        <v>147426.66</v>
      </c>
      <c r="G1059" s="22">
        <f t="shared" si="250"/>
        <v>54986.3</v>
      </c>
      <c r="H1059" s="22">
        <f t="shared" si="251"/>
        <v>189666.34</v>
      </c>
      <c r="I1059" s="23">
        <f t="shared" si="252"/>
        <v>59.483000715271999</v>
      </c>
      <c r="J1059" s="23">
        <f t="shared" si="253"/>
        <v>43.734714159000632</v>
      </c>
      <c r="K1059" s="23">
        <f t="shared" si="254"/>
        <v>19.801917241879526</v>
      </c>
    </row>
    <row r="1060" spans="1:11">
      <c r="A1060" s="28" t="s">
        <v>33</v>
      </c>
      <c r="B1060" s="21" t="s">
        <v>34</v>
      </c>
      <c r="C1060" s="22">
        <v>21425.08</v>
      </c>
      <c r="D1060" s="22">
        <v>122061</v>
      </c>
      <c r="E1060" s="22">
        <v>61030</v>
      </c>
      <c r="F1060" s="22">
        <v>39743.300000000003</v>
      </c>
      <c r="G1060" s="22">
        <f t="shared" si="250"/>
        <v>18318.22</v>
      </c>
      <c r="H1060" s="22">
        <f t="shared" si="251"/>
        <v>21286.699999999997</v>
      </c>
      <c r="I1060" s="23">
        <f t="shared" si="252"/>
        <v>85.498957296775558</v>
      </c>
      <c r="J1060" s="23">
        <f t="shared" si="253"/>
        <v>65.12092413567099</v>
      </c>
      <c r="K1060" s="23">
        <f t="shared" si="254"/>
        <v>32.560195312179978</v>
      </c>
    </row>
    <row r="1061" spans="1:11">
      <c r="A1061" s="28" t="s">
        <v>35</v>
      </c>
      <c r="B1061" s="21" t="s">
        <v>36</v>
      </c>
      <c r="C1061" s="22">
        <v>71015.28</v>
      </c>
      <c r="D1061" s="22">
        <v>622446</v>
      </c>
      <c r="E1061" s="22">
        <v>276063</v>
      </c>
      <c r="F1061" s="22">
        <v>107683.36</v>
      </c>
      <c r="G1061" s="22">
        <f t="shared" si="250"/>
        <v>36668.080000000002</v>
      </c>
      <c r="H1061" s="22">
        <f t="shared" si="251"/>
        <v>168379.64</v>
      </c>
      <c r="I1061" s="23">
        <f t="shared" si="252"/>
        <v>51.634070864749106</v>
      </c>
      <c r="J1061" s="23">
        <f t="shared" si="253"/>
        <v>39.006806417375742</v>
      </c>
      <c r="K1061" s="23">
        <f t="shared" si="254"/>
        <v>17.300032452614364</v>
      </c>
    </row>
    <row r="1062" spans="1:11" ht="25.5">
      <c r="A1062" s="27" t="s">
        <v>43</v>
      </c>
      <c r="B1062" s="21" t="s">
        <v>44</v>
      </c>
      <c r="C1062" s="22">
        <v>1161619</v>
      </c>
      <c r="D1062" s="22">
        <v>731288</v>
      </c>
      <c r="E1062" s="22">
        <v>434309</v>
      </c>
      <c r="F1062" s="22">
        <v>434309</v>
      </c>
      <c r="G1062" s="22">
        <f t="shared" si="250"/>
        <v>-727310</v>
      </c>
      <c r="H1062" s="22">
        <f t="shared" si="251"/>
        <v>0</v>
      </c>
      <c r="I1062" s="23">
        <f t="shared" si="252"/>
        <v>-62.611751357372768</v>
      </c>
      <c r="J1062" s="23">
        <f t="shared" si="253"/>
        <v>100</v>
      </c>
      <c r="K1062" s="23">
        <f t="shared" si="254"/>
        <v>59.389597532025682</v>
      </c>
    </row>
    <row r="1063" spans="1:11" ht="51">
      <c r="A1063" s="28" t="s">
        <v>159</v>
      </c>
      <c r="B1063" s="21" t="s">
        <v>160</v>
      </c>
      <c r="C1063" s="22">
        <v>1161619</v>
      </c>
      <c r="D1063" s="22">
        <v>731288</v>
      </c>
      <c r="E1063" s="22">
        <v>434309</v>
      </c>
      <c r="F1063" s="22">
        <v>434309</v>
      </c>
      <c r="G1063" s="22">
        <f t="shared" si="250"/>
        <v>-727310</v>
      </c>
      <c r="H1063" s="22">
        <f t="shared" si="251"/>
        <v>0</v>
      </c>
      <c r="I1063" s="23">
        <f t="shared" si="252"/>
        <v>-62.611751357372768</v>
      </c>
      <c r="J1063" s="23">
        <f t="shared" si="253"/>
        <v>100</v>
      </c>
      <c r="K1063" s="23">
        <f t="shared" si="254"/>
        <v>59.389597532025682</v>
      </c>
    </row>
    <row r="1064" spans="1:11" ht="63.75">
      <c r="A1064" s="29" t="s">
        <v>237</v>
      </c>
      <c r="B1064" s="21" t="s">
        <v>238</v>
      </c>
      <c r="C1064" s="22">
        <v>1161619</v>
      </c>
      <c r="D1064" s="22">
        <v>731288</v>
      </c>
      <c r="E1064" s="22">
        <v>434309</v>
      </c>
      <c r="F1064" s="22">
        <v>434309</v>
      </c>
      <c r="G1064" s="22">
        <f t="shared" si="250"/>
        <v>-727310</v>
      </c>
      <c r="H1064" s="22">
        <f t="shared" si="251"/>
        <v>0</v>
      </c>
      <c r="I1064" s="23">
        <f t="shared" si="252"/>
        <v>-62.611751357372768</v>
      </c>
      <c r="J1064" s="23">
        <f t="shared" si="253"/>
        <v>100</v>
      </c>
      <c r="K1064" s="23">
        <f t="shared" si="254"/>
        <v>59.389597532025682</v>
      </c>
    </row>
    <row r="1065" spans="1:11">
      <c r="A1065" s="26" t="s">
        <v>51</v>
      </c>
      <c r="B1065" s="21" t="s">
        <v>52</v>
      </c>
      <c r="C1065" s="22">
        <v>10910</v>
      </c>
      <c r="D1065" s="22">
        <v>62143</v>
      </c>
      <c r="E1065" s="22">
        <v>28363</v>
      </c>
      <c r="F1065" s="22">
        <v>29221.5</v>
      </c>
      <c r="G1065" s="22">
        <f t="shared" si="250"/>
        <v>18311.5</v>
      </c>
      <c r="H1065" s="22">
        <f t="shared" si="251"/>
        <v>-858.5</v>
      </c>
      <c r="I1065" s="23">
        <f t="shared" si="252"/>
        <v>167.84142988084329</v>
      </c>
      <c r="J1065" s="23">
        <f t="shared" si="253"/>
        <v>103.02683073017664</v>
      </c>
      <c r="K1065" s="23">
        <f t="shared" si="254"/>
        <v>47.02299534943598</v>
      </c>
    </row>
    <row r="1066" spans="1:11">
      <c r="A1066" s="27" t="s">
        <v>53</v>
      </c>
      <c r="B1066" s="21" t="s">
        <v>54</v>
      </c>
      <c r="C1066" s="22">
        <v>0</v>
      </c>
      <c r="D1066" s="22">
        <v>62143</v>
      </c>
      <c r="E1066" s="22">
        <v>28363</v>
      </c>
      <c r="F1066" s="22">
        <v>29221.5</v>
      </c>
      <c r="G1066" s="22">
        <f t="shared" si="250"/>
        <v>29221.5</v>
      </c>
      <c r="H1066" s="22">
        <f t="shared" si="251"/>
        <v>-858.5</v>
      </c>
      <c r="I1066" s="23">
        <f t="shared" si="252"/>
        <v>0</v>
      </c>
      <c r="J1066" s="23">
        <f t="shared" si="253"/>
        <v>103.02683073017664</v>
      </c>
      <c r="K1066" s="23">
        <f t="shared" si="254"/>
        <v>47.02299534943598</v>
      </c>
    </row>
    <row r="1067" spans="1:11">
      <c r="A1067" s="27" t="s">
        <v>185</v>
      </c>
      <c r="B1067" s="21" t="s">
        <v>186</v>
      </c>
      <c r="C1067" s="22">
        <v>10910</v>
      </c>
      <c r="D1067" s="22">
        <v>0</v>
      </c>
      <c r="E1067" s="22">
        <v>0</v>
      </c>
      <c r="F1067" s="22">
        <v>0</v>
      </c>
      <c r="G1067" s="22">
        <f t="shared" si="250"/>
        <v>-10910</v>
      </c>
      <c r="H1067" s="22">
        <f t="shared" si="251"/>
        <v>0</v>
      </c>
      <c r="I1067" s="23">
        <f t="shared" si="252"/>
        <v>-100</v>
      </c>
      <c r="J1067" s="23">
        <f t="shared" si="253"/>
        <v>0</v>
      </c>
      <c r="K1067" s="23">
        <f t="shared" si="254"/>
        <v>0</v>
      </c>
    </row>
    <row r="1068" spans="1:11" ht="51">
      <c r="A1068" s="28" t="s">
        <v>296</v>
      </c>
      <c r="B1068" s="21" t="s">
        <v>297</v>
      </c>
      <c r="C1068" s="22">
        <v>10910</v>
      </c>
      <c r="D1068" s="22">
        <v>0</v>
      </c>
      <c r="E1068" s="22">
        <v>0</v>
      </c>
      <c r="F1068" s="22">
        <v>0</v>
      </c>
      <c r="G1068" s="22">
        <f t="shared" si="250"/>
        <v>-10910</v>
      </c>
      <c r="H1068" s="22">
        <f t="shared" si="251"/>
        <v>0</v>
      </c>
      <c r="I1068" s="23">
        <f t="shared" si="252"/>
        <v>-100</v>
      </c>
      <c r="J1068" s="23">
        <f t="shared" si="253"/>
        <v>0</v>
      </c>
      <c r="K1068" s="23">
        <f t="shared" si="254"/>
        <v>0</v>
      </c>
    </row>
    <row r="1069" spans="1:11" ht="63.75">
      <c r="A1069" s="29" t="s">
        <v>300</v>
      </c>
      <c r="B1069" s="21" t="s">
        <v>301</v>
      </c>
      <c r="C1069" s="22">
        <v>10910</v>
      </c>
      <c r="D1069" s="22">
        <v>0</v>
      </c>
      <c r="E1069" s="22">
        <v>0</v>
      </c>
      <c r="F1069" s="22">
        <v>0</v>
      </c>
      <c r="G1069" s="22">
        <f t="shared" si="250"/>
        <v>-10910</v>
      </c>
      <c r="H1069" s="22">
        <f t="shared" si="251"/>
        <v>0</v>
      </c>
      <c r="I1069" s="23">
        <f t="shared" si="252"/>
        <v>-100</v>
      </c>
      <c r="J1069" s="23">
        <f t="shared" si="253"/>
        <v>0</v>
      </c>
      <c r="K1069" s="23">
        <f t="shared" si="254"/>
        <v>0</v>
      </c>
    </row>
    <row r="1070" spans="1:11">
      <c r="A1070" s="20"/>
      <c r="B1070" s="21" t="s">
        <v>55</v>
      </c>
      <c r="C1070" s="22">
        <v>1652866.64</v>
      </c>
      <c r="D1070" s="22">
        <v>0</v>
      </c>
      <c r="E1070" s="22">
        <v>0</v>
      </c>
      <c r="F1070" s="22">
        <v>926995.39</v>
      </c>
      <c r="G1070" s="22">
        <f t="shared" si="250"/>
        <v>-725871.24999999988</v>
      </c>
      <c r="H1070" s="22">
        <f t="shared" si="251"/>
        <v>-926995.39</v>
      </c>
      <c r="I1070" s="23">
        <f t="shared" si="252"/>
        <v>-43.915899349266304</v>
      </c>
      <c r="J1070" s="23">
        <f t="shared" si="253"/>
        <v>0</v>
      </c>
      <c r="K1070" s="23">
        <f t="shared" si="254"/>
        <v>0</v>
      </c>
    </row>
    <row r="1071" spans="1:11">
      <c r="A1071" s="20" t="s">
        <v>56</v>
      </c>
      <c r="B1071" s="21" t="s">
        <v>57</v>
      </c>
      <c r="C1071" s="22">
        <v>-1652866.64</v>
      </c>
      <c r="D1071" s="22">
        <v>0</v>
      </c>
      <c r="E1071" s="22">
        <v>0</v>
      </c>
      <c r="F1071" s="22">
        <v>-926995.39</v>
      </c>
      <c r="G1071" s="22">
        <f t="shared" si="250"/>
        <v>725871.24999999988</v>
      </c>
      <c r="H1071" s="22">
        <f t="shared" si="251"/>
        <v>926995.39</v>
      </c>
      <c r="I1071" s="23">
        <f t="shared" si="252"/>
        <v>-43.915899349266304</v>
      </c>
      <c r="J1071" s="23">
        <f t="shared" si="253"/>
        <v>0</v>
      </c>
      <c r="K1071" s="23">
        <f t="shared" si="254"/>
        <v>0</v>
      </c>
    </row>
    <row r="1072" spans="1:11">
      <c r="A1072" s="26" t="s">
        <v>58</v>
      </c>
      <c r="B1072" s="21" t="s">
        <v>59</v>
      </c>
      <c r="C1072" s="22">
        <v>-1652866.64</v>
      </c>
      <c r="D1072" s="22">
        <v>0</v>
      </c>
      <c r="E1072" s="22">
        <v>0</v>
      </c>
      <c r="F1072" s="22">
        <v>-926995.39</v>
      </c>
      <c r="G1072" s="22">
        <f t="shared" si="250"/>
        <v>725871.24999999988</v>
      </c>
      <c r="H1072" s="22">
        <f t="shared" si="251"/>
        <v>926995.39</v>
      </c>
      <c r="I1072" s="23">
        <f t="shared" si="252"/>
        <v>-43.915899349266304</v>
      </c>
      <c r="J1072" s="23">
        <f t="shared" si="253"/>
        <v>0</v>
      </c>
      <c r="K1072" s="23">
        <f t="shared" si="254"/>
        <v>0</v>
      </c>
    </row>
    <row r="1073" spans="1:11" s="35" customFormat="1" ht="25.5">
      <c r="A1073" s="36" t="s">
        <v>374</v>
      </c>
      <c r="B1073" s="32" t="s">
        <v>823</v>
      </c>
      <c r="C1073" s="33"/>
      <c r="D1073" s="33"/>
      <c r="E1073" s="33"/>
      <c r="F1073" s="33"/>
      <c r="G1073" s="33"/>
      <c r="H1073" s="33"/>
      <c r="I1073" s="34"/>
      <c r="J1073" s="34"/>
      <c r="K1073" s="34"/>
    </row>
    <row r="1074" spans="1:11">
      <c r="A1074" s="20" t="s">
        <v>21</v>
      </c>
      <c r="B1074" s="21" t="s">
        <v>22</v>
      </c>
      <c r="C1074" s="22">
        <v>2917836</v>
      </c>
      <c r="D1074" s="22">
        <v>1537938</v>
      </c>
      <c r="E1074" s="22">
        <v>799765</v>
      </c>
      <c r="F1074" s="22">
        <v>1537952.55</v>
      </c>
      <c r="G1074" s="22">
        <f t="shared" ref="G1074:G1093" si="255">F1074-C1074</f>
        <v>-1379883.45</v>
      </c>
      <c r="H1074" s="22">
        <f t="shared" ref="H1074:H1093" si="256">E1074-F1074</f>
        <v>-738187.55</v>
      </c>
      <c r="I1074" s="23">
        <f t="shared" ref="I1074:I1093" si="257">IF(ISERROR(F1074/C1074),0,F1074/C1074*100-100)</f>
        <v>-47.29132994452052</v>
      </c>
      <c r="J1074" s="23">
        <f t="shared" ref="J1074:J1093" si="258">IF(ISERROR(F1074/E1074),0,F1074/E1074*100)</f>
        <v>192.3005570386301</v>
      </c>
      <c r="K1074" s="23">
        <f t="shared" ref="K1074:K1093" si="259">IF(ISERROR(F1074/D1074),0,F1074/D1074*100)</f>
        <v>100.00094607194829</v>
      </c>
    </row>
    <row r="1075" spans="1:11" ht="25.5">
      <c r="A1075" s="26" t="s">
        <v>65</v>
      </c>
      <c r="B1075" s="21" t="s">
        <v>66</v>
      </c>
      <c r="C1075" s="22">
        <v>0</v>
      </c>
      <c r="D1075" s="22">
        <v>0</v>
      </c>
      <c r="E1075" s="22">
        <v>0</v>
      </c>
      <c r="F1075" s="22">
        <v>14.55</v>
      </c>
      <c r="G1075" s="22">
        <f t="shared" si="255"/>
        <v>14.55</v>
      </c>
      <c r="H1075" s="22">
        <f t="shared" si="256"/>
        <v>-14.55</v>
      </c>
      <c r="I1075" s="23">
        <f t="shared" si="257"/>
        <v>0</v>
      </c>
      <c r="J1075" s="23">
        <f t="shared" si="258"/>
        <v>0</v>
      </c>
      <c r="K1075" s="23">
        <f t="shared" si="259"/>
        <v>0</v>
      </c>
    </row>
    <row r="1076" spans="1:11">
      <c r="A1076" s="26" t="s">
        <v>23</v>
      </c>
      <c r="B1076" s="21" t="s">
        <v>24</v>
      </c>
      <c r="C1076" s="22">
        <v>2917836</v>
      </c>
      <c r="D1076" s="22">
        <v>1537938</v>
      </c>
      <c r="E1076" s="22">
        <v>799765</v>
      </c>
      <c r="F1076" s="22">
        <v>1537938</v>
      </c>
      <c r="G1076" s="22">
        <f t="shared" si="255"/>
        <v>-1379898</v>
      </c>
      <c r="H1076" s="22">
        <f t="shared" si="256"/>
        <v>-738173</v>
      </c>
      <c r="I1076" s="23">
        <f t="shared" si="257"/>
        <v>-47.291828601744577</v>
      </c>
      <c r="J1076" s="23">
        <f t="shared" si="258"/>
        <v>192.29873775421532</v>
      </c>
      <c r="K1076" s="23">
        <f t="shared" si="259"/>
        <v>100</v>
      </c>
    </row>
    <row r="1077" spans="1:11">
      <c r="A1077" s="27" t="s">
        <v>25</v>
      </c>
      <c r="B1077" s="21" t="s">
        <v>26</v>
      </c>
      <c r="C1077" s="22">
        <v>2917836</v>
      </c>
      <c r="D1077" s="22">
        <v>1537938</v>
      </c>
      <c r="E1077" s="22">
        <v>799765</v>
      </c>
      <c r="F1077" s="22">
        <v>1537938</v>
      </c>
      <c r="G1077" s="22">
        <f t="shared" si="255"/>
        <v>-1379898</v>
      </c>
      <c r="H1077" s="22">
        <f t="shared" si="256"/>
        <v>-738173</v>
      </c>
      <c r="I1077" s="23">
        <f t="shared" si="257"/>
        <v>-47.291828601744577</v>
      </c>
      <c r="J1077" s="23">
        <f t="shared" si="258"/>
        <v>192.29873775421532</v>
      </c>
      <c r="K1077" s="23">
        <f t="shared" si="259"/>
        <v>100</v>
      </c>
    </row>
    <row r="1078" spans="1:11">
      <c r="A1078" s="20" t="s">
        <v>27</v>
      </c>
      <c r="B1078" s="21" t="s">
        <v>28</v>
      </c>
      <c r="C1078" s="22">
        <v>1264969.3600000001</v>
      </c>
      <c r="D1078" s="22">
        <v>1537938</v>
      </c>
      <c r="E1078" s="22">
        <v>799765</v>
      </c>
      <c r="F1078" s="22">
        <v>610957.16</v>
      </c>
      <c r="G1078" s="22">
        <f t="shared" si="255"/>
        <v>-654012.20000000007</v>
      </c>
      <c r="H1078" s="22">
        <f t="shared" si="256"/>
        <v>188807.83999999997</v>
      </c>
      <c r="I1078" s="23">
        <f t="shared" si="257"/>
        <v>-51.701821457556882</v>
      </c>
      <c r="J1078" s="23">
        <f t="shared" si="258"/>
        <v>76.392085175020156</v>
      </c>
      <c r="K1078" s="23">
        <f t="shared" si="259"/>
        <v>39.725734067303101</v>
      </c>
    </row>
    <row r="1079" spans="1:11">
      <c r="A1079" s="26" t="s">
        <v>29</v>
      </c>
      <c r="B1079" s="21" t="s">
        <v>30</v>
      </c>
      <c r="C1079" s="22">
        <v>1254059.3600000001</v>
      </c>
      <c r="D1079" s="22">
        <v>1475795</v>
      </c>
      <c r="E1079" s="22">
        <v>771402</v>
      </c>
      <c r="F1079" s="22">
        <v>581735.66</v>
      </c>
      <c r="G1079" s="22">
        <f t="shared" si="255"/>
        <v>-672323.70000000007</v>
      </c>
      <c r="H1079" s="22">
        <f t="shared" si="256"/>
        <v>189666.33999999997</v>
      </c>
      <c r="I1079" s="23">
        <f t="shared" si="257"/>
        <v>-53.611792347692379</v>
      </c>
      <c r="J1079" s="23">
        <f t="shared" si="258"/>
        <v>75.412775699311126</v>
      </c>
      <c r="K1079" s="23">
        <f t="shared" si="259"/>
        <v>39.418459880945527</v>
      </c>
    </row>
    <row r="1080" spans="1:11">
      <c r="A1080" s="27" t="s">
        <v>31</v>
      </c>
      <c r="B1080" s="21" t="s">
        <v>32</v>
      </c>
      <c r="C1080" s="22">
        <v>92440.36</v>
      </c>
      <c r="D1080" s="22">
        <v>744507</v>
      </c>
      <c r="E1080" s="22">
        <v>337093</v>
      </c>
      <c r="F1080" s="22">
        <v>147426.66</v>
      </c>
      <c r="G1080" s="22">
        <f t="shared" si="255"/>
        <v>54986.3</v>
      </c>
      <c r="H1080" s="22">
        <f t="shared" si="256"/>
        <v>189666.34</v>
      </c>
      <c r="I1080" s="23">
        <f t="shared" si="257"/>
        <v>59.483000715271999</v>
      </c>
      <c r="J1080" s="23">
        <f t="shared" si="258"/>
        <v>43.734714159000632</v>
      </c>
      <c r="K1080" s="23">
        <f t="shared" si="259"/>
        <v>19.801917241879526</v>
      </c>
    </row>
    <row r="1081" spans="1:11">
      <c r="A1081" s="28" t="s">
        <v>33</v>
      </c>
      <c r="B1081" s="21" t="s">
        <v>34</v>
      </c>
      <c r="C1081" s="22">
        <v>21425.08</v>
      </c>
      <c r="D1081" s="22">
        <v>122061</v>
      </c>
      <c r="E1081" s="22">
        <v>61030</v>
      </c>
      <c r="F1081" s="22">
        <v>39743.300000000003</v>
      </c>
      <c r="G1081" s="22">
        <f t="shared" si="255"/>
        <v>18318.22</v>
      </c>
      <c r="H1081" s="22">
        <f t="shared" si="256"/>
        <v>21286.699999999997</v>
      </c>
      <c r="I1081" s="23">
        <f t="shared" si="257"/>
        <v>85.498957296775558</v>
      </c>
      <c r="J1081" s="23">
        <f t="shared" si="258"/>
        <v>65.12092413567099</v>
      </c>
      <c r="K1081" s="23">
        <f t="shared" si="259"/>
        <v>32.560195312179978</v>
      </c>
    </row>
    <row r="1082" spans="1:11">
      <c r="A1082" s="28" t="s">
        <v>35</v>
      </c>
      <c r="B1082" s="21" t="s">
        <v>36</v>
      </c>
      <c r="C1082" s="22">
        <v>71015.28</v>
      </c>
      <c r="D1082" s="22">
        <v>622446</v>
      </c>
      <c r="E1082" s="22">
        <v>276063</v>
      </c>
      <c r="F1082" s="22">
        <v>107683.36</v>
      </c>
      <c r="G1082" s="22">
        <f t="shared" si="255"/>
        <v>36668.080000000002</v>
      </c>
      <c r="H1082" s="22">
        <f t="shared" si="256"/>
        <v>168379.64</v>
      </c>
      <c r="I1082" s="23">
        <f t="shared" si="257"/>
        <v>51.634070864749106</v>
      </c>
      <c r="J1082" s="23">
        <f t="shared" si="258"/>
        <v>39.006806417375742</v>
      </c>
      <c r="K1082" s="23">
        <f t="shared" si="259"/>
        <v>17.300032452614364</v>
      </c>
    </row>
    <row r="1083" spans="1:11" ht="25.5">
      <c r="A1083" s="27" t="s">
        <v>43</v>
      </c>
      <c r="B1083" s="21" t="s">
        <v>44</v>
      </c>
      <c r="C1083" s="22">
        <v>1161619</v>
      </c>
      <c r="D1083" s="22">
        <v>731288</v>
      </c>
      <c r="E1083" s="22">
        <v>434309</v>
      </c>
      <c r="F1083" s="22">
        <v>434309</v>
      </c>
      <c r="G1083" s="22">
        <f t="shared" si="255"/>
        <v>-727310</v>
      </c>
      <c r="H1083" s="22">
        <f t="shared" si="256"/>
        <v>0</v>
      </c>
      <c r="I1083" s="23">
        <f t="shared" si="257"/>
        <v>-62.611751357372768</v>
      </c>
      <c r="J1083" s="23">
        <f t="shared" si="258"/>
        <v>100</v>
      </c>
      <c r="K1083" s="23">
        <f t="shared" si="259"/>
        <v>59.389597532025682</v>
      </c>
    </row>
    <row r="1084" spans="1:11" ht="51">
      <c r="A1084" s="28" t="s">
        <v>159</v>
      </c>
      <c r="B1084" s="21" t="s">
        <v>160</v>
      </c>
      <c r="C1084" s="22">
        <v>1161619</v>
      </c>
      <c r="D1084" s="22">
        <v>731288</v>
      </c>
      <c r="E1084" s="22">
        <v>434309</v>
      </c>
      <c r="F1084" s="22">
        <v>434309</v>
      </c>
      <c r="G1084" s="22">
        <f t="shared" si="255"/>
        <v>-727310</v>
      </c>
      <c r="H1084" s="22">
        <f t="shared" si="256"/>
        <v>0</v>
      </c>
      <c r="I1084" s="23">
        <f t="shared" si="257"/>
        <v>-62.611751357372768</v>
      </c>
      <c r="J1084" s="23">
        <f t="shared" si="258"/>
        <v>100</v>
      </c>
      <c r="K1084" s="23">
        <f t="shared" si="259"/>
        <v>59.389597532025682</v>
      </c>
    </row>
    <row r="1085" spans="1:11" ht="63.75">
      <c r="A1085" s="29" t="s">
        <v>237</v>
      </c>
      <c r="B1085" s="21" t="s">
        <v>238</v>
      </c>
      <c r="C1085" s="22">
        <v>1161619</v>
      </c>
      <c r="D1085" s="22">
        <v>731288</v>
      </c>
      <c r="E1085" s="22">
        <v>434309</v>
      </c>
      <c r="F1085" s="22">
        <v>434309</v>
      </c>
      <c r="G1085" s="22">
        <f t="shared" si="255"/>
        <v>-727310</v>
      </c>
      <c r="H1085" s="22">
        <f t="shared" si="256"/>
        <v>0</v>
      </c>
      <c r="I1085" s="23">
        <f t="shared" si="257"/>
        <v>-62.611751357372768</v>
      </c>
      <c r="J1085" s="23">
        <f t="shared" si="258"/>
        <v>100</v>
      </c>
      <c r="K1085" s="23">
        <f t="shared" si="259"/>
        <v>59.389597532025682</v>
      </c>
    </row>
    <row r="1086" spans="1:11">
      <c r="A1086" s="26" t="s">
        <v>51</v>
      </c>
      <c r="B1086" s="21" t="s">
        <v>52</v>
      </c>
      <c r="C1086" s="22">
        <v>10910</v>
      </c>
      <c r="D1086" s="22">
        <v>62143</v>
      </c>
      <c r="E1086" s="22">
        <v>28363</v>
      </c>
      <c r="F1086" s="22">
        <v>29221.5</v>
      </c>
      <c r="G1086" s="22">
        <f t="shared" si="255"/>
        <v>18311.5</v>
      </c>
      <c r="H1086" s="22">
        <f t="shared" si="256"/>
        <v>-858.5</v>
      </c>
      <c r="I1086" s="23">
        <f t="shared" si="257"/>
        <v>167.84142988084329</v>
      </c>
      <c r="J1086" s="23">
        <f t="shared" si="258"/>
        <v>103.02683073017664</v>
      </c>
      <c r="K1086" s="23">
        <f t="shared" si="259"/>
        <v>47.02299534943598</v>
      </c>
    </row>
    <row r="1087" spans="1:11">
      <c r="A1087" s="27" t="s">
        <v>53</v>
      </c>
      <c r="B1087" s="21" t="s">
        <v>54</v>
      </c>
      <c r="C1087" s="22">
        <v>0</v>
      </c>
      <c r="D1087" s="22">
        <v>62143</v>
      </c>
      <c r="E1087" s="22">
        <v>28363</v>
      </c>
      <c r="F1087" s="22">
        <v>29221.5</v>
      </c>
      <c r="G1087" s="22">
        <f t="shared" si="255"/>
        <v>29221.5</v>
      </c>
      <c r="H1087" s="22">
        <f t="shared" si="256"/>
        <v>-858.5</v>
      </c>
      <c r="I1087" s="23">
        <f t="shared" si="257"/>
        <v>0</v>
      </c>
      <c r="J1087" s="23">
        <f t="shared" si="258"/>
        <v>103.02683073017664</v>
      </c>
      <c r="K1087" s="23">
        <f t="shared" si="259"/>
        <v>47.02299534943598</v>
      </c>
    </row>
    <row r="1088" spans="1:11">
      <c r="A1088" s="27" t="s">
        <v>185</v>
      </c>
      <c r="B1088" s="21" t="s">
        <v>186</v>
      </c>
      <c r="C1088" s="22">
        <v>10910</v>
      </c>
      <c r="D1088" s="22">
        <v>0</v>
      </c>
      <c r="E1088" s="22">
        <v>0</v>
      </c>
      <c r="F1088" s="22">
        <v>0</v>
      </c>
      <c r="G1088" s="22">
        <f t="shared" si="255"/>
        <v>-10910</v>
      </c>
      <c r="H1088" s="22">
        <f t="shared" si="256"/>
        <v>0</v>
      </c>
      <c r="I1088" s="23">
        <f t="shared" si="257"/>
        <v>-100</v>
      </c>
      <c r="J1088" s="23">
        <f t="shared" si="258"/>
        <v>0</v>
      </c>
      <c r="K1088" s="23">
        <f t="shared" si="259"/>
        <v>0</v>
      </c>
    </row>
    <row r="1089" spans="1:11" ht="51">
      <c r="A1089" s="28" t="s">
        <v>296</v>
      </c>
      <c r="B1089" s="21" t="s">
        <v>297</v>
      </c>
      <c r="C1089" s="22">
        <v>10910</v>
      </c>
      <c r="D1089" s="22">
        <v>0</v>
      </c>
      <c r="E1089" s="22">
        <v>0</v>
      </c>
      <c r="F1089" s="22">
        <v>0</v>
      </c>
      <c r="G1089" s="22">
        <f t="shared" si="255"/>
        <v>-10910</v>
      </c>
      <c r="H1089" s="22">
        <f t="shared" si="256"/>
        <v>0</v>
      </c>
      <c r="I1089" s="23">
        <f t="shared" si="257"/>
        <v>-100</v>
      </c>
      <c r="J1089" s="23">
        <f t="shared" si="258"/>
        <v>0</v>
      </c>
      <c r="K1089" s="23">
        <f t="shared" si="259"/>
        <v>0</v>
      </c>
    </row>
    <row r="1090" spans="1:11" ht="63.75">
      <c r="A1090" s="29" t="s">
        <v>300</v>
      </c>
      <c r="B1090" s="21" t="s">
        <v>301</v>
      </c>
      <c r="C1090" s="22">
        <v>10910</v>
      </c>
      <c r="D1090" s="22">
        <v>0</v>
      </c>
      <c r="E1090" s="22">
        <v>0</v>
      </c>
      <c r="F1090" s="22">
        <v>0</v>
      </c>
      <c r="G1090" s="22">
        <f t="shared" si="255"/>
        <v>-10910</v>
      </c>
      <c r="H1090" s="22">
        <f t="shared" si="256"/>
        <v>0</v>
      </c>
      <c r="I1090" s="23">
        <f t="shared" si="257"/>
        <v>-100</v>
      </c>
      <c r="J1090" s="23">
        <f t="shared" si="258"/>
        <v>0</v>
      </c>
      <c r="K1090" s="23">
        <f t="shared" si="259"/>
        <v>0</v>
      </c>
    </row>
    <row r="1091" spans="1:11">
      <c r="A1091" s="20"/>
      <c r="B1091" s="21" t="s">
        <v>55</v>
      </c>
      <c r="C1091" s="22">
        <v>1652866.64</v>
      </c>
      <c r="D1091" s="22">
        <v>0</v>
      </c>
      <c r="E1091" s="22">
        <v>0</v>
      </c>
      <c r="F1091" s="22">
        <v>926995.39</v>
      </c>
      <c r="G1091" s="22">
        <f t="shared" si="255"/>
        <v>-725871.24999999988</v>
      </c>
      <c r="H1091" s="22">
        <f t="shared" si="256"/>
        <v>-926995.39</v>
      </c>
      <c r="I1091" s="23">
        <f t="shared" si="257"/>
        <v>-43.915899349266304</v>
      </c>
      <c r="J1091" s="23">
        <f t="shared" si="258"/>
        <v>0</v>
      </c>
      <c r="K1091" s="23">
        <f t="shared" si="259"/>
        <v>0</v>
      </c>
    </row>
    <row r="1092" spans="1:11">
      <c r="A1092" s="20" t="s">
        <v>56</v>
      </c>
      <c r="B1092" s="21" t="s">
        <v>57</v>
      </c>
      <c r="C1092" s="22">
        <v>-1652866.64</v>
      </c>
      <c r="D1092" s="22">
        <v>0</v>
      </c>
      <c r="E1092" s="22">
        <v>0</v>
      </c>
      <c r="F1092" s="22">
        <v>-926995.39</v>
      </c>
      <c r="G1092" s="22">
        <f t="shared" si="255"/>
        <v>725871.24999999988</v>
      </c>
      <c r="H1092" s="22">
        <f t="shared" si="256"/>
        <v>926995.39</v>
      </c>
      <c r="I1092" s="23">
        <f t="shared" si="257"/>
        <v>-43.915899349266304</v>
      </c>
      <c r="J1092" s="23">
        <f t="shared" si="258"/>
        <v>0</v>
      </c>
      <c r="K1092" s="23">
        <f t="shared" si="259"/>
        <v>0</v>
      </c>
    </row>
    <row r="1093" spans="1:11">
      <c r="A1093" s="26" t="s">
        <v>58</v>
      </c>
      <c r="B1093" s="21" t="s">
        <v>59</v>
      </c>
      <c r="C1093" s="22">
        <v>-1652866.64</v>
      </c>
      <c r="D1093" s="22">
        <v>0</v>
      </c>
      <c r="E1093" s="22">
        <v>0</v>
      </c>
      <c r="F1093" s="22">
        <v>-926995.39</v>
      </c>
      <c r="G1093" s="22">
        <f t="shared" si="255"/>
        <v>725871.24999999988</v>
      </c>
      <c r="H1093" s="22">
        <f t="shared" si="256"/>
        <v>926995.39</v>
      </c>
      <c r="I1093" s="23">
        <f t="shared" si="257"/>
        <v>-43.915899349266304</v>
      </c>
      <c r="J1093" s="23">
        <f t="shared" si="258"/>
        <v>0</v>
      </c>
      <c r="K1093" s="23">
        <f t="shared" si="259"/>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0D4AC-1F19-4FAB-B0C3-751973B24E76}">
  <sheetPr>
    <pageSetUpPr fitToPage="1"/>
  </sheetPr>
  <dimension ref="A1:K111"/>
  <sheetViews>
    <sheetView zoomScaleNormal="100" workbookViewId="0">
      <pane ySplit="10" topLeftCell="A11" activePane="bottomLeft" state="frozen"/>
      <selection activeCell="B38" sqref="B38"/>
      <selection pane="bottomLeft" activeCell="B45" sqref="B45"/>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16</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961</v>
      </c>
      <c r="B6" s="43"/>
      <c r="C6" s="43"/>
      <c r="D6" s="43"/>
      <c r="E6" s="43"/>
      <c r="F6" s="43"/>
      <c r="G6" s="43"/>
      <c r="H6" s="43"/>
      <c r="I6" s="43"/>
      <c r="J6" s="43"/>
      <c r="K6" s="43"/>
    </row>
    <row r="7" spans="1:11" ht="15.75">
      <c r="A7" s="37" t="s">
        <v>962</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963</v>
      </c>
      <c r="D9" s="14" t="s">
        <v>17</v>
      </c>
      <c r="E9" s="14" t="s">
        <v>6</v>
      </c>
      <c r="F9" s="15" t="s">
        <v>7</v>
      </c>
      <c r="G9" s="14" t="s">
        <v>964</v>
      </c>
      <c r="H9" s="14" t="s">
        <v>8</v>
      </c>
      <c r="I9" s="14" t="s">
        <v>965</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18</v>
      </c>
      <c r="C11" s="18"/>
      <c r="D11" s="18"/>
      <c r="E11" s="18"/>
      <c r="F11" s="18"/>
      <c r="G11" s="18"/>
      <c r="H11" s="18"/>
      <c r="I11" s="19"/>
      <c r="J11" s="19"/>
      <c r="K11" s="19"/>
    </row>
    <row r="12" spans="1:11">
      <c r="A12" s="24" t="s">
        <v>63</v>
      </c>
      <c r="B12" s="25" t="s">
        <v>64</v>
      </c>
      <c r="C12" s="22"/>
      <c r="D12" s="22"/>
      <c r="E12" s="22"/>
      <c r="F12" s="22"/>
      <c r="G12" s="22"/>
      <c r="H12" s="22"/>
      <c r="I12" s="23"/>
      <c r="J12" s="23"/>
      <c r="K12" s="23"/>
    </row>
    <row r="13" spans="1:11">
      <c r="A13" s="20" t="s">
        <v>21</v>
      </c>
      <c r="B13" s="21" t="s">
        <v>22</v>
      </c>
      <c r="C13" s="22">
        <v>37855792.219999999</v>
      </c>
      <c r="D13" s="22">
        <v>41649131</v>
      </c>
      <c r="E13" s="22">
        <v>16753094</v>
      </c>
      <c r="F13" s="22">
        <v>41473327.700000003</v>
      </c>
      <c r="G13" s="22">
        <f t="shared" ref="G13:G41" si="0">F13-C13</f>
        <v>3617535.4800000042</v>
      </c>
      <c r="H13" s="22">
        <f t="shared" ref="H13:H41" si="1">E13-F13</f>
        <v>-24720233.700000003</v>
      </c>
      <c r="I13" s="23">
        <f t="shared" ref="I13:I41" si="2">IF(ISERROR(F13/C13),0,F13/C13*100-100)</f>
        <v>9.5560950328990515</v>
      </c>
      <c r="J13" s="23">
        <f t="shared" ref="J13:J41" si="3">IF(ISERROR(F13/E13),0,F13/E13*100)</f>
        <v>247.55622871811025</v>
      </c>
      <c r="K13" s="23">
        <f t="shared" ref="K13:K41" si="4">IF(ISERROR(F13/D13),0,F13/D13*100)</f>
        <v>99.577894434340067</v>
      </c>
    </row>
    <row r="14" spans="1:11" ht="25.5">
      <c r="A14" s="26" t="s">
        <v>65</v>
      </c>
      <c r="B14" s="21" t="s">
        <v>66</v>
      </c>
      <c r="C14" s="22">
        <v>8808.4</v>
      </c>
      <c r="D14" s="22">
        <v>20167</v>
      </c>
      <c r="E14" s="22">
        <v>10080</v>
      </c>
      <c r="F14" s="22">
        <v>9759.19</v>
      </c>
      <c r="G14" s="22">
        <f t="shared" si="0"/>
        <v>950.79000000000087</v>
      </c>
      <c r="H14" s="22">
        <f t="shared" si="1"/>
        <v>320.80999999999949</v>
      </c>
      <c r="I14" s="23">
        <f t="shared" si="2"/>
        <v>10.794128332046697</v>
      </c>
      <c r="J14" s="23">
        <f t="shared" si="3"/>
        <v>96.817361111111111</v>
      </c>
      <c r="K14" s="23">
        <f t="shared" si="4"/>
        <v>48.391877820201323</v>
      </c>
    </row>
    <row r="15" spans="1:11">
      <c r="A15" s="26" t="s">
        <v>67</v>
      </c>
      <c r="B15" s="21" t="s">
        <v>68</v>
      </c>
      <c r="C15" s="22">
        <v>78246.820000000007</v>
      </c>
      <c r="D15" s="22">
        <v>207030</v>
      </c>
      <c r="E15" s="22">
        <v>103510</v>
      </c>
      <c r="F15" s="22">
        <v>41634.51</v>
      </c>
      <c r="G15" s="22">
        <f t="shared" si="0"/>
        <v>-36612.310000000005</v>
      </c>
      <c r="H15" s="22">
        <f t="shared" si="1"/>
        <v>61875.49</v>
      </c>
      <c r="I15" s="23">
        <f t="shared" si="2"/>
        <v>-46.790796098806318</v>
      </c>
      <c r="J15" s="23">
        <f t="shared" si="3"/>
        <v>40.222693459569129</v>
      </c>
      <c r="K15" s="23">
        <f t="shared" si="4"/>
        <v>20.11037530792639</v>
      </c>
    </row>
    <row r="16" spans="1:11">
      <c r="A16" s="27" t="s">
        <v>69</v>
      </c>
      <c r="B16" s="21" t="s">
        <v>70</v>
      </c>
      <c r="C16" s="22">
        <v>78246.820000000007</v>
      </c>
      <c r="D16" s="22">
        <v>207030</v>
      </c>
      <c r="E16" s="22">
        <v>103510</v>
      </c>
      <c r="F16" s="22">
        <v>41634.51</v>
      </c>
      <c r="G16" s="22">
        <f t="shared" si="0"/>
        <v>-36612.310000000005</v>
      </c>
      <c r="H16" s="22">
        <f t="shared" si="1"/>
        <v>61875.49</v>
      </c>
      <c r="I16" s="23">
        <f t="shared" si="2"/>
        <v>-46.790796098806318</v>
      </c>
      <c r="J16" s="23">
        <f t="shared" si="3"/>
        <v>40.222693459569129</v>
      </c>
      <c r="K16" s="23">
        <f t="shared" si="4"/>
        <v>20.11037530792639</v>
      </c>
    </row>
    <row r="17" spans="1:11">
      <c r="A17" s="28" t="s">
        <v>71</v>
      </c>
      <c r="B17" s="21" t="s">
        <v>72</v>
      </c>
      <c r="C17" s="22">
        <v>78246.820000000007</v>
      </c>
      <c r="D17" s="22">
        <v>207030</v>
      </c>
      <c r="E17" s="22">
        <v>103510</v>
      </c>
      <c r="F17" s="22">
        <v>41634.51</v>
      </c>
      <c r="G17" s="22">
        <f t="shared" si="0"/>
        <v>-36612.310000000005</v>
      </c>
      <c r="H17" s="22">
        <f t="shared" si="1"/>
        <v>61875.49</v>
      </c>
      <c r="I17" s="23">
        <f t="shared" si="2"/>
        <v>-46.790796098806318</v>
      </c>
      <c r="J17" s="23">
        <f t="shared" si="3"/>
        <v>40.222693459569129</v>
      </c>
      <c r="K17" s="23">
        <f t="shared" si="4"/>
        <v>20.11037530792639</v>
      </c>
    </row>
    <row r="18" spans="1:11" ht="25.5">
      <c r="A18" s="29" t="s">
        <v>73</v>
      </c>
      <c r="B18" s="21" t="s">
        <v>74</v>
      </c>
      <c r="C18" s="22">
        <v>78246.820000000007</v>
      </c>
      <c r="D18" s="22">
        <v>207030</v>
      </c>
      <c r="E18" s="22">
        <v>103510</v>
      </c>
      <c r="F18" s="22">
        <v>41634.51</v>
      </c>
      <c r="G18" s="22">
        <f t="shared" si="0"/>
        <v>-36612.310000000005</v>
      </c>
      <c r="H18" s="22">
        <f t="shared" si="1"/>
        <v>61875.49</v>
      </c>
      <c r="I18" s="23">
        <f t="shared" si="2"/>
        <v>-46.790796098806318</v>
      </c>
      <c r="J18" s="23">
        <f t="shared" si="3"/>
        <v>40.222693459569129</v>
      </c>
      <c r="K18" s="23">
        <f t="shared" si="4"/>
        <v>20.11037530792639</v>
      </c>
    </row>
    <row r="19" spans="1:11" ht="25.5">
      <c r="A19" s="30" t="s">
        <v>75</v>
      </c>
      <c r="B19" s="21" t="s">
        <v>76</v>
      </c>
      <c r="C19" s="22">
        <v>78246.820000000007</v>
      </c>
      <c r="D19" s="22">
        <v>207030</v>
      </c>
      <c r="E19" s="22">
        <v>103510</v>
      </c>
      <c r="F19" s="22">
        <v>41634.51</v>
      </c>
      <c r="G19" s="22">
        <f t="shared" si="0"/>
        <v>-36612.310000000005</v>
      </c>
      <c r="H19" s="22">
        <f t="shared" si="1"/>
        <v>61875.49</v>
      </c>
      <c r="I19" s="23">
        <f t="shared" si="2"/>
        <v>-46.790796098806318</v>
      </c>
      <c r="J19" s="23">
        <f t="shared" si="3"/>
        <v>40.222693459569129</v>
      </c>
      <c r="K19" s="23">
        <f t="shared" si="4"/>
        <v>20.11037530792639</v>
      </c>
    </row>
    <row r="20" spans="1:11">
      <c r="A20" s="26" t="s">
        <v>23</v>
      </c>
      <c r="B20" s="21" t="s">
        <v>24</v>
      </c>
      <c r="C20" s="22">
        <v>37768737</v>
      </c>
      <c r="D20" s="22">
        <v>41421934</v>
      </c>
      <c r="E20" s="22">
        <v>16639504</v>
      </c>
      <c r="F20" s="22">
        <v>41421934</v>
      </c>
      <c r="G20" s="22">
        <f t="shared" si="0"/>
        <v>3653197</v>
      </c>
      <c r="H20" s="22">
        <f t="shared" si="1"/>
        <v>-24782430</v>
      </c>
      <c r="I20" s="23">
        <f t="shared" si="2"/>
        <v>9.6725421345172293</v>
      </c>
      <c r="J20" s="23">
        <f t="shared" si="3"/>
        <v>248.93731207372528</v>
      </c>
      <c r="K20" s="23">
        <f t="shared" si="4"/>
        <v>100</v>
      </c>
    </row>
    <row r="21" spans="1:11">
      <c r="A21" s="27" t="s">
        <v>25</v>
      </c>
      <c r="B21" s="21" t="s">
        <v>26</v>
      </c>
      <c r="C21" s="22">
        <v>37768737</v>
      </c>
      <c r="D21" s="22">
        <v>41421934</v>
      </c>
      <c r="E21" s="22">
        <v>16639504</v>
      </c>
      <c r="F21" s="22">
        <v>41421934</v>
      </c>
      <c r="G21" s="22">
        <f t="shared" si="0"/>
        <v>3653197</v>
      </c>
      <c r="H21" s="22">
        <f t="shared" si="1"/>
        <v>-24782430</v>
      </c>
      <c r="I21" s="23">
        <f t="shared" si="2"/>
        <v>9.6725421345172293</v>
      </c>
      <c r="J21" s="23">
        <f t="shared" si="3"/>
        <v>248.93731207372528</v>
      </c>
      <c r="K21" s="23">
        <f t="shared" si="4"/>
        <v>100</v>
      </c>
    </row>
    <row r="22" spans="1:11">
      <c r="A22" s="20" t="s">
        <v>27</v>
      </c>
      <c r="B22" s="21" t="s">
        <v>28</v>
      </c>
      <c r="C22" s="22">
        <v>14938267.029999999</v>
      </c>
      <c r="D22" s="22">
        <v>41738052</v>
      </c>
      <c r="E22" s="22">
        <v>16753094</v>
      </c>
      <c r="F22" s="22">
        <v>16063091.199999999</v>
      </c>
      <c r="G22" s="22">
        <f t="shared" si="0"/>
        <v>1124824.17</v>
      </c>
      <c r="H22" s="22">
        <f t="shared" si="1"/>
        <v>690002.80000000075</v>
      </c>
      <c r="I22" s="23">
        <f t="shared" si="2"/>
        <v>7.5298169977886715</v>
      </c>
      <c r="J22" s="23">
        <f t="shared" si="3"/>
        <v>95.881341082429302</v>
      </c>
      <c r="K22" s="23">
        <f t="shared" si="4"/>
        <v>38.485483702018477</v>
      </c>
    </row>
    <row r="23" spans="1:11">
      <c r="A23" s="26" t="s">
        <v>29</v>
      </c>
      <c r="B23" s="21" t="s">
        <v>30</v>
      </c>
      <c r="C23" s="22">
        <v>14341863.43</v>
      </c>
      <c r="D23" s="22">
        <v>38799879</v>
      </c>
      <c r="E23" s="22">
        <v>16093094</v>
      </c>
      <c r="F23" s="22">
        <v>15203631.279999999</v>
      </c>
      <c r="G23" s="22">
        <f t="shared" si="0"/>
        <v>861767.84999999963</v>
      </c>
      <c r="H23" s="22">
        <f t="shared" si="1"/>
        <v>889462.72000000067</v>
      </c>
      <c r="I23" s="23">
        <f t="shared" si="2"/>
        <v>6.0087578870495548</v>
      </c>
      <c r="J23" s="23">
        <f t="shared" si="3"/>
        <v>94.47301606515191</v>
      </c>
      <c r="K23" s="23">
        <f t="shared" si="4"/>
        <v>39.184738900861007</v>
      </c>
    </row>
    <row r="24" spans="1:11">
      <c r="A24" s="27" t="s">
        <v>31</v>
      </c>
      <c r="B24" s="21" t="s">
        <v>32</v>
      </c>
      <c r="C24" s="22">
        <v>14167212.560000001</v>
      </c>
      <c r="D24" s="22">
        <v>38596193</v>
      </c>
      <c r="E24" s="22">
        <v>15900000</v>
      </c>
      <c r="F24" s="22">
        <v>15030546.49</v>
      </c>
      <c r="G24" s="22">
        <f t="shared" si="0"/>
        <v>863333.9299999997</v>
      </c>
      <c r="H24" s="22">
        <f t="shared" si="1"/>
        <v>869453.50999999978</v>
      </c>
      <c r="I24" s="23">
        <f t="shared" si="2"/>
        <v>6.0938870391311468</v>
      </c>
      <c r="J24" s="23">
        <f t="shared" si="3"/>
        <v>94.53173893081761</v>
      </c>
      <c r="K24" s="23">
        <f t="shared" si="4"/>
        <v>38.943080448374793</v>
      </c>
    </row>
    <row r="25" spans="1:11">
      <c r="A25" s="28" t="s">
        <v>33</v>
      </c>
      <c r="B25" s="21" t="s">
        <v>34</v>
      </c>
      <c r="C25" s="22">
        <v>12619903.050000001</v>
      </c>
      <c r="D25" s="22">
        <v>31034379</v>
      </c>
      <c r="E25" s="22">
        <v>13300000</v>
      </c>
      <c r="F25" s="22">
        <v>12808928.539999999</v>
      </c>
      <c r="G25" s="22">
        <f t="shared" si="0"/>
        <v>189025.48999999836</v>
      </c>
      <c r="H25" s="22">
        <f t="shared" si="1"/>
        <v>491071.46000000089</v>
      </c>
      <c r="I25" s="23">
        <f t="shared" si="2"/>
        <v>1.4978363086552946</v>
      </c>
      <c r="J25" s="23">
        <f t="shared" si="3"/>
        <v>96.30773338345864</v>
      </c>
      <c r="K25" s="23">
        <f t="shared" si="4"/>
        <v>41.273352175018545</v>
      </c>
    </row>
    <row r="26" spans="1:11">
      <c r="A26" s="28" t="s">
        <v>35</v>
      </c>
      <c r="B26" s="21" t="s">
        <v>36</v>
      </c>
      <c r="C26" s="22">
        <v>1547309.51</v>
      </c>
      <c r="D26" s="22">
        <v>7561814</v>
      </c>
      <c r="E26" s="22">
        <v>2600000</v>
      </c>
      <c r="F26" s="22">
        <v>2221617.9500000002</v>
      </c>
      <c r="G26" s="22">
        <f t="shared" si="0"/>
        <v>674308.44000000018</v>
      </c>
      <c r="H26" s="22">
        <f t="shared" si="1"/>
        <v>378382.04999999981</v>
      </c>
      <c r="I26" s="23">
        <f t="shared" si="2"/>
        <v>43.579415471956878</v>
      </c>
      <c r="J26" s="23">
        <f t="shared" si="3"/>
        <v>85.44684423076923</v>
      </c>
      <c r="K26" s="23">
        <f t="shared" si="4"/>
        <v>29.379431311058436</v>
      </c>
    </row>
    <row r="27" spans="1:11">
      <c r="A27" s="29" t="s">
        <v>77</v>
      </c>
      <c r="B27" s="21" t="s">
        <v>78</v>
      </c>
      <c r="C27" s="22">
        <v>29372.18</v>
      </c>
      <c r="D27" s="22">
        <v>0</v>
      </c>
      <c r="E27" s="22">
        <v>0</v>
      </c>
      <c r="F27" s="22">
        <v>14197.95</v>
      </c>
      <c r="G27" s="22">
        <f t="shared" si="0"/>
        <v>-15174.23</v>
      </c>
      <c r="H27" s="22">
        <f t="shared" si="1"/>
        <v>-14197.95</v>
      </c>
      <c r="I27" s="23">
        <f t="shared" si="2"/>
        <v>-51.661912735111933</v>
      </c>
      <c r="J27" s="23">
        <f t="shared" si="3"/>
        <v>0</v>
      </c>
      <c r="K27" s="23">
        <f t="shared" si="4"/>
        <v>0</v>
      </c>
    </row>
    <row r="28" spans="1:11">
      <c r="A28" s="27" t="s">
        <v>37</v>
      </c>
      <c r="B28" s="21" t="s">
        <v>38</v>
      </c>
      <c r="C28" s="22">
        <v>15484.25</v>
      </c>
      <c r="D28" s="22">
        <v>17000</v>
      </c>
      <c r="E28" s="22">
        <v>9000</v>
      </c>
      <c r="F28" s="22">
        <v>8000</v>
      </c>
      <c r="G28" s="22">
        <f t="shared" si="0"/>
        <v>-7484.25</v>
      </c>
      <c r="H28" s="22">
        <f t="shared" si="1"/>
        <v>1000</v>
      </c>
      <c r="I28" s="23">
        <f t="shared" si="2"/>
        <v>-48.334598059318331</v>
      </c>
      <c r="J28" s="23">
        <f t="shared" si="3"/>
        <v>88.888888888888886</v>
      </c>
      <c r="K28" s="23">
        <f t="shared" si="4"/>
        <v>47.058823529411761</v>
      </c>
    </row>
    <row r="29" spans="1:11">
      <c r="A29" s="28" t="s">
        <v>39</v>
      </c>
      <c r="B29" s="21" t="s">
        <v>40</v>
      </c>
      <c r="C29" s="22">
        <v>14500</v>
      </c>
      <c r="D29" s="22">
        <v>16000</v>
      </c>
      <c r="E29" s="22">
        <v>8000</v>
      </c>
      <c r="F29" s="22">
        <v>8000</v>
      </c>
      <c r="G29" s="22">
        <f t="shared" si="0"/>
        <v>-6500</v>
      </c>
      <c r="H29" s="22">
        <f t="shared" si="1"/>
        <v>0</v>
      </c>
      <c r="I29" s="23">
        <f t="shared" si="2"/>
        <v>-44.827586206896555</v>
      </c>
      <c r="J29" s="23">
        <f t="shared" si="3"/>
        <v>100</v>
      </c>
      <c r="K29" s="23">
        <f t="shared" si="4"/>
        <v>50</v>
      </c>
    </row>
    <row r="30" spans="1:11">
      <c r="A30" s="28" t="s">
        <v>41</v>
      </c>
      <c r="B30" s="21" t="s">
        <v>42</v>
      </c>
      <c r="C30" s="22">
        <v>984.25</v>
      </c>
      <c r="D30" s="22">
        <v>1000</v>
      </c>
      <c r="E30" s="22">
        <v>1000</v>
      </c>
      <c r="F30" s="22">
        <v>0</v>
      </c>
      <c r="G30" s="22">
        <f t="shared" si="0"/>
        <v>-984.25</v>
      </c>
      <c r="H30" s="22">
        <f t="shared" si="1"/>
        <v>1000</v>
      </c>
      <c r="I30" s="23">
        <f t="shared" si="2"/>
        <v>-100</v>
      </c>
      <c r="J30" s="23">
        <f t="shared" si="3"/>
        <v>0</v>
      </c>
      <c r="K30" s="23">
        <f t="shared" si="4"/>
        <v>0</v>
      </c>
    </row>
    <row r="31" spans="1:11" ht="25.5">
      <c r="A31" s="27" t="s">
        <v>79</v>
      </c>
      <c r="B31" s="21" t="s">
        <v>80</v>
      </c>
      <c r="C31" s="22">
        <v>159166.62</v>
      </c>
      <c r="D31" s="22">
        <v>182798</v>
      </c>
      <c r="E31" s="22">
        <v>182798</v>
      </c>
      <c r="F31" s="22">
        <v>165084.79</v>
      </c>
      <c r="G31" s="22">
        <f t="shared" si="0"/>
        <v>5918.1700000000128</v>
      </c>
      <c r="H31" s="22">
        <f t="shared" si="1"/>
        <v>17713.209999999992</v>
      </c>
      <c r="I31" s="23">
        <f t="shared" si="2"/>
        <v>3.7182230796884568</v>
      </c>
      <c r="J31" s="23">
        <f t="shared" si="3"/>
        <v>90.309954157047684</v>
      </c>
      <c r="K31" s="23">
        <f t="shared" si="4"/>
        <v>90.309954157047684</v>
      </c>
    </row>
    <row r="32" spans="1:11">
      <c r="A32" s="28" t="s">
        <v>81</v>
      </c>
      <c r="B32" s="21" t="s">
        <v>82</v>
      </c>
      <c r="C32" s="22">
        <v>159166.62</v>
      </c>
      <c r="D32" s="22">
        <v>182798</v>
      </c>
      <c r="E32" s="22">
        <v>182798</v>
      </c>
      <c r="F32" s="22">
        <v>165084.79</v>
      </c>
      <c r="G32" s="22">
        <f t="shared" si="0"/>
        <v>5918.1700000000128</v>
      </c>
      <c r="H32" s="22">
        <f t="shared" si="1"/>
        <v>17713.209999999992</v>
      </c>
      <c r="I32" s="23">
        <f t="shared" si="2"/>
        <v>3.7182230796884568</v>
      </c>
      <c r="J32" s="23">
        <f t="shared" si="3"/>
        <v>90.309954157047684</v>
      </c>
      <c r="K32" s="23">
        <f t="shared" si="4"/>
        <v>90.309954157047684</v>
      </c>
    </row>
    <row r="33" spans="1:11" ht="25.5">
      <c r="A33" s="27" t="s">
        <v>43</v>
      </c>
      <c r="B33" s="21" t="s">
        <v>44</v>
      </c>
      <c r="C33" s="22">
        <v>0</v>
      </c>
      <c r="D33" s="22">
        <v>3888</v>
      </c>
      <c r="E33" s="22">
        <v>1296</v>
      </c>
      <c r="F33" s="22">
        <v>0</v>
      </c>
      <c r="G33" s="22">
        <f t="shared" si="0"/>
        <v>0</v>
      </c>
      <c r="H33" s="22">
        <f t="shared" si="1"/>
        <v>1296</v>
      </c>
      <c r="I33" s="23">
        <f t="shared" si="2"/>
        <v>0</v>
      </c>
      <c r="J33" s="23">
        <f t="shared" si="3"/>
        <v>0</v>
      </c>
      <c r="K33" s="23">
        <f t="shared" si="4"/>
        <v>0</v>
      </c>
    </row>
    <row r="34" spans="1:11">
      <c r="A34" s="28" t="s">
        <v>45</v>
      </c>
      <c r="B34" s="21" t="s">
        <v>46</v>
      </c>
      <c r="C34" s="22">
        <v>0</v>
      </c>
      <c r="D34" s="22">
        <v>3888</v>
      </c>
      <c r="E34" s="22">
        <v>1296</v>
      </c>
      <c r="F34" s="22">
        <v>0</v>
      </c>
      <c r="G34" s="22">
        <f t="shared" si="0"/>
        <v>0</v>
      </c>
      <c r="H34" s="22">
        <f t="shared" si="1"/>
        <v>1296</v>
      </c>
      <c r="I34" s="23">
        <f t="shared" si="2"/>
        <v>0</v>
      </c>
      <c r="J34" s="23">
        <f t="shared" si="3"/>
        <v>0</v>
      </c>
      <c r="K34" s="23">
        <f t="shared" si="4"/>
        <v>0</v>
      </c>
    </row>
    <row r="35" spans="1:11" ht="25.5">
      <c r="A35" s="29" t="s">
        <v>83</v>
      </c>
      <c r="B35" s="21" t="s">
        <v>84</v>
      </c>
      <c r="C35" s="22">
        <v>0</v>
      </c>
      <c r="D35" s="22">
        <v>3888</v>
      </c>
      <c r="E35" s="22">
        <v>1296</v>
      </c>
      <c r="F35" s="22">
        <v>0</v>
      </c>
      <c r="G35" s="22">
        <f t="shared" si="0"/>
        <v>0</v>
      </c>
      <c r="H35" s="22">
        <f t="shared" si="1"/>
        <v>1296</v>
      </c>
      <c r="I35" s="23">
        <f t="shared" si="2"/>
        <v>0</v>
      </c>
      <c r="J35" s="23">
        <f t="shared" si="3"/>
        <v>0</v>
      </c>
      <c r="K35" s="23">
        <f t="shared" si="4"/>
        <v>0</v>
      </c>
    </row>
    <row r="36" spans="1:11">
      <c r="A36" s="26" t="s">
        <v>51</v>
      </c>
      <c r="B36" s="21" t="s">
        <v>52</v>
      </c>
      <c r="C36" s="22">
        <v>596403.6</v>
      </c>
      <c r="D36" s="22">
        <v>2938173</v>
      </c>
      <c r="E36" s="22">
        <v>660000</v>
      </c>
      <c r="F36" s="22">
        <v>859459.92</v>
      </c>
      <c r="G36" s="22">
        <f t="shared" si="0"/>
        <v>263056.32000000007</v>
      </c>
      <c r="H36" s="22">
        <f t="shared" si="1"/>
        <v>-199459.92000000004</v>
      </c>
      <c r="I36" s="23">
        <f t="shared" si="2"/>
        <v>44.107097945082842</v>
      </c>
      <c r="J36" s="23">
        <f t="shared" si="3"/>
        <v>130.22120000000001</v>
      </c>
      <c r="K36" s="23">
        <f t="shared" si="4"/>
        <v>29.251508335281823</v>
      </c>
    </row>
    <row r="37" spans="1:11">
      <c r="A37" s="27" t="s">
        <v>53</v>
      </c>
      <c r="B37" s="21" t="s">
        <v>54</v>
      </c>
      <c r="C37" s="22">
        <v>596403.6</v>
      </c>
      <c r="D37" s="22">
        <v>2938173</v>
      </c>
      <c r="E37" s="22">
        <v>660000</v>
      </c>
      <c r="F37" s="22">
        <v>859459.92</v>
      </c>
      <c r="G37" s="22">
        <f t="shared" si="0"/>
        <v>263056.32000000007</v>
      </c>
      <c r="H37" s="22">
        <f t="shared" si="1"/>
        <v>-199459.92000000004</v>
      </c>
      <c r="I37" s="23">
        <f t="shared" si="2"/>
        <v>44.107097945082842</v>
      </c>
      <c r="J37" s="23">
        <f t="shared" si="3"/>
        <v>130.22120000000001</v>
      </c>
      <c r="K37" s="23">
        <f t="shared" si="4"/>
        <v>29.251508335281823</v>
      </c>
    </row>
    <row r="38" spans="1:11">
      <c r="A38" s="20"/>
      <c r="B38" s="21" t="s">
        <v>55</v>
      </c>
      <c r="C38" s="22">
        <v>22917525.190000001</v>
      </c>
      <c r="D38" s="22">
        <v>-88921</v>
      </c>
      <c r="E38" s="22">
        <v>0</v>
      </c>
      <c r="F38" s="22">
        <v>25410236.5</v>
      </c>
      <c r="G38" s="22">
        <f t="shared" si="0"/>
        <v>2492711.3099999987</v>
      </c>
      <c r="H38" s="22">
        <f t="shared" si="1"/>
        <v>-25410236.5</v>
      </c>
      <c r="I38" s="23">
        <f t="shared" si="2"/>
        <v>10.876878237654068</v>
      </c>
      <c r="J38" s="23">
        <f t="shared" si="3"/>
        <v>0</v>
      </c>
      <c r="K38" s="23">
        <f t="shared" si="4"/>
        <v>-28576.192912810246</v>
      </c>
    </row>
    <row r="39" spans="1:11">
      <c r="A39" s="20" t="s">
        <v>56</v>
      </c>
      <c r="B39" s="21" t="s">
        <v>57</v>
      </c>
      <c r="C39" s="22">
        <v>-22917525.190000001</v>
      </c>
      <c r="D39" s="22">
        <v>88921</v>
      </c>
      <c r="E39" s="22">
        <v>0</v>
      </c>
      <c r="F39" s="22">
        <v>-25410236.5</v>
      </c>
      <c r="G39" s="22">
        <f t="shared" si="0"/>
        <v>-2492711.3099999987</v>
      </c>
      <c r="H39" s="22">
        <f t="shared" si="1"/>
        <v>25410236.5</v>
      </c>
      <c r="I39" s="23">
        <f t="shared" si="2"/>
        <v>10.876878237654068</v>
      </c>
      <c r="J39" s="23">
        <f t="shared" si="3"/>
        <v>0</v>
      </c>
      <c r="K39" s="23">
        <f t="shared" si="4"/>
        <v>-28576.192912810246</v>
      </c>
    </row>
    <row r="40" spans="1:11">
      <c r="A40" s="26" t="s">
        <v>58</v>
      </c>
      <c r="B40" s="21" t="s">
        <v>59</v>
      </c>
      <c r="C40" s="22">
        <v>-22917525.190000001</v>
      </c>
      <c r="D40" s="22">
        <v>88921</v>
      </c>
      <c r="E40" s="22">
        <v>0</v>
      </c>
      <c r="F40" s="22">
        <v>-25410236.5</v>
      </c>
      <c r="G40" s="22">
        <f t="shared" si="0"/>
        <v>-2492711.3099999987</v>
      </c>
      <c r="H40" s="22">
        <f t="shared" si="1"/>
        <v>25410236.5</v>
      </c>
      <c r="I40" s="23">
        <f t="shared" si="2"/>
        <v>10.876878237654068</v>
      </c>
      <c r="J40" s="23">
        <f t="shared" si="3"/>
        <v>0</v>
      </c>
      <c r="K40" s="23">
        <f t="shared" si="4"/>
        <v>-28576.192912810246</v>
      </c>
    </row>
    <row r="41" spans="1:11" ht="25.5">
      <c r="A41" s="27" t="s">
        <v>85</v>
      </c>
      <c r="B41" s="21" t="s">
        <v>86</v>
      </c>
      <c r="C41" s="22">
        <v>-296000</v>
      </c>
      <c r="D41" s="22">
        <v>88921</v>
      </c>
      <c r="E41" s="22">
        <v>0</v>
      </c>
      <c r="F41" s="22">
        <v>0</v>
      </c>
      <c r="G41" s="22">
        <f t="shared" si="0"/>
        <v>296000</v>
      </c>
      <c r="H41" s="22">
        <f t="shared" si="1"/>
        <v>0</v>
      </c>
      <c r="I41" s="23">
        <f t="shared" si="2"/>
        <v>-100</v>
      </c>
      <c r="J41" s="23">
        <f t="shared" si="3"/>
        <v>0</v>
      </c>
      <c r="K41" s="23">
        <f t="shared" si="4"/>
        <v>0</v>
      </c>
    </row>
    <row r="42" spans="1:11">
      <c r="A42" s="20"/>
      <c r="B42" s="21"/>
      <c r="C42" s="22"/>
      <c r="D42" s="22"/>
      <c r="E42" s="22"/>
      <c r="F42" s="22"/>
      <c r="G42" s="22"/>
      <c r="H42" s="22"/>
      <c r="I42" s="23"/>
      <c r="J42" s="23"/>
      <c r="K42" s="23"/>
    </row>
    <row r="43" spans="1:11" s="35" customFormat="1">
      <c r="A43" s="31"/>
      <c r="B43" s="32" t="s">
        <v>60</v>
      </c>
      <c r="C43" s="33"/>
      <c r="D43" s="33"/>
      <c r="E43" s="33"/>
      <c r="F43" s="33"/>
      <c r="G43" s="33"/>
      <c r="H43" s="33"/>
      <c r="I43" s="34"/>
      <c r="J43" s="34"/>
      <c r="K43" s="34"/>
    </row>
    <row r="44" spans="1:11">
      <c r="A44" s="20" t="s">
        <v>21</v>
      </c>
      <c r="B44" s="21" t="s">
        <v>22</v>
      </c>
      <c r="C44" s="22">
        <v>37855792.219999999</v>
      </c>
      <c r="D44" s="22">
        <v>41649131</v>
      </c>
      <c r="E44" s="22">
        <v>16753094</v>
      </c>
      <c r="F44" s="22">
        <v>41473327.700000003</v>
      </c>
      <c r="G44" s="22">
        <f t="shared" ref="G44:G72" si="5">F44-C44</f>
        <v>3617535.4800000042</v>
      </c>
      <c r="H44" s="22">
        <f t="shared" ref="H44:H72" si="6">E44-F44</f>
        <v>-24720233.700000003</v>
      </c>
      <c r="I44" s="23">
        <f t="shared" ref="I44:I72" si="7">IF(ISERROR(F44/C44),0,F44/C44*100-100)</f>
        <v>9.5560950328990515</v>
      </c>
      <c r="J44" s="23">
        <f t="shared" ref="J44:J72" si="8">IF(ISERROR(F44/E44),0,F44/E44*100)</f>
        <v>247.55622871811025</v>
      </c>
      <c r="K44" s="23">
        <f t="shared" ref="K44:K72" si="9">IF(ISERROR(F44/D44),0,F44/D44*100)</f>
        <v>99.577894434340067</v>
      </c>
    </row>
    <row r="45" spans="1:11" ht="25.5">
      <c r="A45" s="26" t="s">
        <v>65</v>
      </c>
      <c r="B45" s="21" t="s">
        <v>66</v>
      </c>
      <c r="C45" s="22">
        <v>8808.4</v>
      </c>
      <c r="D45" s="22">
        <v>20167</v>
      </c>
      <c r="E45" s="22">
        <v>10080</v>
      </c>
      <c r="F45" s="22">
        <v>9759.19</v>
      </c>
      <c r="G45" s="22">
        <f t="shared" si="5"/>
        <v>950.79000000000087</v>
      </c>
      <c r="H45" s="22">
        <f t="shared" si="6"/>
        <v>320.80999999999949</v>
      </c>
      <c r="I45" s="23">
        <f t="shared" si="7"/>
        <v>10.794128332046697</v>
      </c>
      <c r="J45" s="23">
        <f t="shared" si="8"/>
        <v>96.817361111111111</v>
      </c>
      <c r="K45" s="23">
        <f t="shared" si="9"/>
        <v>48.391877820201323</v>
      </c>
    </row>
    <row r="46" spans="1:11">
      <c r="A46" s="26" t="s">
        <v>67</v>
      </c>
      <c r="B46" s="21" t="s">
        <v>68</v>
      </c>
      <c r="C46" s="22">
        <v>78246.820000000007</v>
      </c>
      <c r="D46" s="22">
        <v>207030</v>
      </c>
      <c r="E46" s="22">
        <v>103510</v>
      </c>
      <c r="F46" s="22">
        <v>41634.51</v>
      </c>
      <c r="G46" s="22">
        <f t="shared" si="5"/>
        <v>-36612.310000000005</v>
      </c>
      <c r="H46" s="22">
        <f t="shared" si="6"/>
        <v>61875.49</v>
      </c>
      <c r="I46" s="23">
        <f t="shared" si="7"/>
        <v>-46.790796098806318</v>
      </c>
      <c r="J46" s="23">
        <f t="shared" si="8"/>
        <v>40.222693459569129</v>
      </c>
      <c r="K46" s="23">
        <f t="shared" si="9"/>
        <v>20.11037530792639</v>
      </c>
    </row>
    <row r="47" spans="1:11">
      <c r="A47" s="27" t="s">
        <v>69</v>
      </c>
      <c r="B47" s="21" t="s">
        <v>70</v>
      </c>
      <c r="C47" s="22">
        <v>78246.820000000007</v>
      </c>
      <c r="D47" s="22">
        <v>207030</v>
      </c>
      <c r="E47" s="22">
        <v>103510</v>
      </c>
      <c r="F47" s="22">
        <v>41634.51</v>
      </c>
      <c r="G47" s="22">
        <f t="shared" si="5"/>
        <v>-36612.310000000005</v>
      </c>
      <c r="H47" s="22">
        <f t="shared" si="6"/>
        <v>61875.49</v>
      </c>
      <c r="I47" s="23">
        <f t="shared" si="7"/>
        <v>-46.790796098806318</v>
      </c>
      <c r="J47" s="23">
        <f t="shared" si="8"/>
        <v>40.222693459569129</v>
      </c>
      <c r="K47" s="23">
        <f t="shared" si="9"/>
        <v>20.11037530792639</v>
      </c>
    </row>
    <row r="48" spans="1:11">
      <c r="A48" s="28" t="s">
        <v>71</v>
      </c>
      <c r="B48" s="21" t="s">
        <v>72</v>
      </c>
      <c r="C48" s="22">
        <v>78246.820000000007</v>
      </c>
      <c r="D48" s="22">
        <v>207030</v>
      </c>
      <c r="E48" s="22">
        <v>103510</v>
      </c>
      <c r="F48" s="22">
        <v>41634.51</v>
      </c>
      <c r="G48" s="22">
        <f t="shared" si="5"/>
        <v>-36612.310000000005</v>
      </c>
      <c r="H48" s="22">
        <f t="shared" si="6"/>
        <v>61875.49</v>
      </c>
      <c r="I48" s="23">
        <f t="shared" si="7"/>
        <v>-46.790796098806318</v>
      </c>
      <c r="J48" s="23">
        <f t="shared" si="8"/>
        <v>40.222693459569129</v>
      </c>
      <c r="K48" s="23">
        <f t="shared" si="9"/>
        <v>20.11037530792639</v>
      </c>
    </row>
    <row r="49" spans="1:11" ht="25.5">
      <c r="A49" s="29" t="s">
        <v>73</v>
      </c>
      <c r="B49" s="21" t="s">
        <v>74</v>
      </c>
      <c r="C49" s="22">
        <v>78246.820000000007</v>
      </c>
      <c r="D49" s="22">
        <v>207030</v>
      </c>
      <c r="E49" s="22">
        <v>103510</v>
      </c>
      <c r="F49" s="22">
        <v>41634.51</v>
      </c>
      <c r="G49" s="22">
        <f t="shared" si="5"/>
        <v>-36612.310000000005</v>
      </c>
      <c r="H49" s="22">
        <f t="shared" si="6"/>
        <v>61875.49</v>
      </c>
      <c r="I49" s="23">
        <f t="shared" si="7"/>
        <v>-46.790796098806318</v>
      </c>
      <c r="J49" s="23">
        <f t="shared" si="8"/>
        <v>40.222693459569129</v>
      </c>
      <c r="K49" s="23">
        <f t="shared" si="9"/>
        <v>20.11037530792639</v>
      </c>
    </row>
    <row r="50" spans="1:11" ht="25.5">
      <c r="A50" s="30" t="s">
        <v>75</v>
      </c>
      <c r="B50" s="21" t="s">
        <v>76</v>
      </c>
      <c r="C50" s="22">
        <v>78246.820000000007</v>
      </c>
      <c r="D50" s="22">
        <v>207030</v>
      </c>
      <c r="E50" s="22">
        <v>103510</v>
      </c>
      <c r="F50" s="22">
        <v>41634.51</v>
      </c>
      <c r="G50" s="22">
        <f t="shared" si="5"/>
        <v>-36612.310000000005</v>
      </c>
      <c r="H50" s="22">
        <f t="shared" si="6"/>
        <v>61875.49</v>
      </c>
      <c r="I50" s="23">
        <f t="shared" si="7"/>
        <v>-46.790796098806318</v>
      </c>
      <c r="J50" s="23">
        <f t="shared" si="8"/>
        <v>40.222693459569129</v>
      </c>
      <c r="K50" s="23">
        <f t="shared" si="9"/>
        <v>20.11037530792639</v>
      </c>
    </row>
    <row r="51" spans="1:11">
      <c r="A51" s="26" t="s">
        <v>23</v>
      </c>
      <c r="B51" s="21" t="s">
        <v>24</v>
      </c>
      <c r="C51" s="22">
        <v>37768737</v>
      </c>
      <c r="D51" s="22">
        <v>41421934</v>
      </c>
      <c r="E51" s="22">
        <v>16639504</v>
      </c>
      <c r="F51" s="22">
        <v>41421934</v>
      </c>
      <c r="G51" s="22">
        <f t="shared" si="5"/>
        <v>3653197</v>
      </c>
      <c r="H51" s="22">
        <f t="shared" si="6"/>
        <v>-24782430</v>
      </c>
      <c r="I51" s="23">
        <f t="shared" si="7"/>
        <v>9.6725421345172293</v>
      </c>
      <c r="J51" s="23">
        <f t="shared" si="8"/>
        <v>248.93731207372528</v>
      </c>
      <c r="K51" s="23">
        <f t="shared" si="9"/>
        <v>100</v>
      </c>
    </row>
    <row r="52" spans="1:11">
      <c r="A52" s="27" t="s">
        <v>25</v>
      </c>
      <c r="B52" s="21" t="s">
        <v>26</v>
      </c>
      <c r="C52" s="22">
        <v>37768737</v>
      </c>
      <c r="D52" s="22">
        <v>41421934</v>
      </c>
      <c r="E52" s="22">
        <v>16639504</v>
      </c>
      <c r="F52" s="22">
        <v>41421934</v>
      </c>
      <c r="G52" s="22">
        <f t="shared" si="5"/>
        <v>3653197</v>
      </c>
      <c r="H52" s="22">
        <f t="shared" si="6"/>
        <v>-24782430</v>
      </c>
      <c r="I52" s="23">
        <f t="shared" si="7"/>
        <v>9.6725421345172293</v>
      </c>
      <c r="J52" s="23">
        <f t="shared" si="8"/>
        <v>248.93731207372528</v>
      </c>
      <c r="K52" s="23">
        <f t="shared" si="9"/>
        <v>100</v>
      </c>
    </row>
    <row r="53" spans="1:11">
      <c r="A53" s="20" t="s">
        <v>27</v>
      </c>
      <c r="B53" s="21" t="s">
        <v>28</v>
      </c>
      <c r="C53" s="22">
        <v>14938267.029999999</v>
      </c>
      <c r="D53" s="22">
        <v>41738052</v>
      </c>
      <c r="E53" s="22">
        <v>16753094</v>
      </c>
      <c r="F53" s="22">
        <v>16063091.199999999</v>
      </c>
      <c r="G53" s="22">
        <f t="shared" si="5"/>
        <v>1124824.17</v>
      </c>
      <c r="H53" s="22">
        <f t="shared" si="6"/>
        <v>690002.80000000075</v>
      </c>
      <c r="I53" s="23">
        <f t="shared" si="7"/>
        <v>7.5298169977886715</v>
      </c>
      <c r="J53" s="23">
        <f t="shared" si="8"/>
        <v>95.881341082429302</v>
      </c>
      <c r="K53" s="23">
        <f t="shared" si="9"/>
        <v>38.485483702018477</v>
      </c>
    </row>
    <row r="54" spans="1:11">
      <c r="A54" s="26" t="s">
        <v>29</v>
      </c>
      <c r="B54" s="21" t="s">
        <v>30</v>
      </c>
      <c r="C54" s="22">
        <v>14341863.43</v>
      </c>
      <c r="D54" s="22">
        <v>38799879</v>
      </c>
      <c r="E54" s="22">
        <v>16093094</v>
      </c>
      <c r="F54" s="22">
        <v>15203631.279999999</v>
      </c>
      <c r="G54" s="22">
        <f t="shared" si="5"/>
        <v>861767.84999999963</v>
      </c>
      <c r="H54" s="22">
        <f t="shared" si="6"/>
        <v>889462.72000000067</v>
      </c>
      <c r="I54" s="23">
        <f t="shared" si="7"/>
        <v>6.0087578870495548</v>
      </c>
      <c r="J54" s="23">
        <f t="shared" si="8"/>
        <v>94.47301606515191</v>
      </c>
      <c r="K54" s="23">
        <f t="shared" si="9"/>
        <v>39.184738900861007</v>
      </c>
    </row>
    <row r="55" spans="1:11">
      <c r="A55" s="27" t="s">
        <v>31</v>
      </c>
      <c r="B55" s="21" t="s">
        <v>32</v>
      </c>
      <c r="C55" s="22">
        <v>14167212.560000001</v>
      </c>
      <c r="D55" s="22">
        <v>38596193</v>
      </c>
      <c r="E55" s="22">
        <v>15900000</v>
      </c>
      <c r="F55" s="22">
        <v>15030546.49</v>
      </c>
      <c r="G55" s="22">
        <f t="shared" si="5"/>
        <v>863333.9299999997</v>
      </c>
      <c r="H55" s="22">
        <f t="shared" si="6"/>
        <v>869453.50999999978</v>
      </c>
      <c r="I55" s="23">
        <f t="shared" si="7"/>
        <v>6.0938870391311468</v>
      </c>
      <c r="J55" s="23">
        <f t="shared" si="8"/>
        <v>94.53173893081761</v>
      </c>
      <c r="K55" s="23">
        <f t="shared" si="9"/>
        <v>38.943080448374793</v>
      </c>
    </row>
    <row r="56" spans="1:11">
      <c r="A56" s="28" t="s">
        <v>33</v>
      </c>
      <c r="B56" s="21" t="s">
        <v>34</v>
      </c>
      <c r="C56" s="22">
        <v>12619903.050000001</v>
      </c>
      <c r="D56" s="22">
        <v>31034379</v>
      </c>
      <c r="E56" s="22">
        <v>13300000</v>
      </c>
      <c r="F56" s="22">
        <v>12808928.539999999</v>
      </c>
      <c r="G56" s="22">
        <f t="shared" si="5"/>
        <v>189025.48999999836</v>
      </c>
      <c r="H56" s="22">
        <f t="shared" si="6"/>
        <v>491071.46000000089</v>
      </c>
      <c r="I56" s="23">
        <f t="shared" si="7"/>
        <v>1.4978363086552946</v>
      </c>
      <c r="J56" s="23">
        <f t="shared" si="8"/>
        <v>96.30773338345864</v>
      </c>
      <c r="K56" s="23">
        <f t="shared" si="9"/>
        <v>41.273352175018545</v>
      </c>
    </row>
    <row r="57" spans="1:11">
      <c r="A57" s="28" t="s">
        <v>35</v>
      </c>
      <c r="B57" s="21" t="s">
        <v>36</v>
      </c>
      <c r="C57" s="22">
        <v>1547309.51</v>
      </c>
      <c r="D57" s="22">
        <v>7561814</v>
      </c>
      <c r="E57" s="22">
        <v>2600000</v>
      </c>
      <c r="F57" s="22">
        <v>2221617.9500000002</v>
      </c>
      <c r="G57" s="22">
        <f t="shared" si="5"/>
        <v>674308.44000000018</v>
      </c>
      <c r="H57" s="22">
        <f t="shared" si="6"/>
        <v>378382.04999999981</v>
      </c>
      <c r="I57" s="23">
        <f t="shared" si="7"/>
        <v>43.579415471956878</v>
      </c>
      <c r="J57" s="23">
        <f t="shared" si="8"/>
        <v>85.44684423076923</v>
      </c>
      <c r="K57" s="23">
        <f t="shared" si="9"/>
        <v>29.379431311058436</v>
      </c>
    </row>
    <row r="58" spans="1:11">
      <c r="A58" s="29" t="s">
        <v>77</v>
      </c>
      <c r="B58" s="21" t="s">
        <v>78</v>
      </c>
      <c r="C58" s="22">
        <v>29372.18</v>
      </c>
      <c r="D58" s="22">
        <v>0</v>
      </c>
      <c r="E58" s="22">
        <v>0</v>
      </c>
      <c r="F58" s="22">
        <v>14197.95</v>
      </c>
      <c r="G58" s="22">
        <f t="shared" si="5"/>
        <v>-15174.23</v>
      </c>
      <c r="H58" s="22">
        <f t="shared" si="6"/>
        <v>-14197.95</v>
      </c>
      <c r="I58" s="23">
        <f t="shared" si="7"/>
        <v>-51.661912735111933</v>
      </c>
      <c r="J58" s="23">
        <f t="shared" si="8"/>
        <v>0</v>
      </c>
      <c r="K58" s="23">
        <f t="shared" si="9"/>
        <v>0</v>
      </c>
    </row>
    <row r="59" spans="1:11">
      <c r="A59" s="27" t="s">
        <v>37</v>
      </c>
      <c r="B59" s="21" t="s">
        <v>38</v>
      </c>
      <c r="C59" s="22">
        <v>15484.25</v>
      </c>
      <c r="D59" s="22">
        <v>17000</v>
      </c>
      <c r="E59" s="22">
        <v>9000</v>
      </c>
      <c r="F59" s="22">
        <v>8000</v>
      </c>
      <c r="G59" s="22">
        <f t="shared" si="5"/>
        <v>-7484.25</v>
      </c>
      <c r="H59" s="22">
        <f t="shared" si="6"/>
        <v>1000</v>
      </c>
      <c r="I59" s="23">
        <f t="shared" si="7"/>
        <v>-48.334598059318331</v>
      </c>
      <c r="J59" s="23">
        <f t="shared" si="8"/>
        <v>88.888888888888886</v>
      </c>
      <c r="K59" s="23">
        <f t="shared" si="9"/>
        <v>47.058823529411761</v>
      </c>
    </row>
    <row r="60" spans="1:11">
      <c r="A60" s="28" t="s">
        <v>39</v>
      </c>
      <c r="B60" s="21" t="s">
        <v>40</v>
      </c>
      <c r="C60" s="22">
        <v>14500</v>
      </c>
      <c r="D60" s="22">
        <v>16000</v>
      </c>
      <c r="E60" s="22">
        <v>8000</v>
      </c>
      <c r="F60" s="22">
        <v>8000</v>
      </c>
      <c r="G60" s="22">
        <f t="shared" si="5"/>
        <v>-6500</v>
      </c>
      <c r="H60" s="22">
        <f t="shared" si="6"/>
        <v>0</v>
      </c>
      <c r="I60" s="23">
        <f t="shared" si="7"/>
        <v>-44.827586206896555</v>
      </c>
      <c r="J60" s="23">
        <f t="shared" si="8"/>
        <v>100</v>
      </c>
      <c r="K60" s="23">
        <f t="shared" si="9"/>
        <v>50</v>
      </c>
    </row>
    <row r="61" spans="1:11">
      <c r="A61" s="28" t="s">
        <v>41</v>
      </c>
      <c r="B61" s="21" t="s">
        <v>42</v>
      </c>
      <c r="C61" s="22">
        <v>984.25</v>
      </c>
      <c r="D61" s="22">
        <v>1000</v>
      </c>
      <c r="E61" s="22">
        <v>1000</v>
      </c>
      <c r="F61" s="22">
        <v>0</v>
      </c>
      <c r="G61" s="22">
        <f t="shared" si="5"/>
        <v>-984.25</v>
      </c>
      <c r="H61" s="22">
        <f t="shared" si="6"/>
        <v>1000</v>
      </c>
      <c r="I61" s="23">
        <f t="shared" si="7"/>
        <v>-100</v>
      </c>
      <c r="J61" s="23">
        <f t="shared" si="8"/>
        <v>0</v>
      </c>
      <c r="K61" s="23">
        <f t="shared" si="9"/>
        <v>0</v>
      </c>
    </row>
    <row r="62" spans="1:11" ht="25.5">
      <c r="A62" s="27" t="s">
        <v>79</v>
      </c>
      <c r="B62" s="21" t="s">
        <v>80</v>
      </c>
      <c r="C62" s="22">
        <v>159166.62</v>
      </c>
      <c r="D62" s="22">
        <v>182798</v>
      </c>
      <c r="E62" s="22">
        <v>182798</v>
      </c>
      <c r="F62" s="22">
        <v>165084.79</v>
      </c>
      <c r="G62" s="22">
        <f t="shared" si="5"/>
        <v>5918.1700000000128</v>
      </c>
      <c r="H62" s="22">
        <f t="shared" si="6"/>
        <v>17713.209999999992</v>
      </c>
      <c r="I62" s="23">
        <f t="shared" si="7"/>
        <v>3.7182230796884568</v>
      </c>
      <c r="J62" s="23">
        <f t="shared" si="8"/>
        <v>90.309954157047684</v>
      </c>
      <c r="K62" s="23">
        <f t="shared" si="9"/>
        <v>90.309954157047684</v>
      </c>
    </row>
    <row r="63" spans="1:11">
      <c r="A63" s="28" t="s">
        <v>81</v>
      </c>
      <c r="B63" s="21" t="s">
        <v>82</v>
      </c>
      <c r="C63" s="22">
        <v>159166.62</v>
      </c>
      <c r="D63" s="22">
        <v>182798</v>
      </c>
      <c r="E63" s="22">
        <v>182798</v>
      </c>
      <c r="F63" s="22">
        <v>165084.79</v>
      </c>
      <c r="G63" s="22">
        <f t="shared" si="5"/>
        <v>5918.1700000000128</v>
      </c>
      <c r="H63" s="22">
        <f t="shared" si="6"/>
        <v>17713.209999999992</v>
      </c>
      <c r="I63" s="23">
        <f t="shared" si="7"/>
        <v>3.7182230796884568</v>
      </c>
      <c r="J63" s="23">
        <f t="shared" si="8"/>
        <v>90.309954157047684</v>
      </c>
      <c r="K63" s="23">
        <f t="shared" si="9"/>
        <v>90.309954157047684</v>
      </c>
    </row>
    <row r="64" spans="1:11" ht="25.5">
      <c r="A64" s="27" t="s">
        <v>43</v>
      </c>
      <c r="B64" s="21" t="s">
        <v>44</v>
      </c>
      <c r="C64" s="22">
        <v>0</v>
      </c>
      <c r="D64" s="22">
        <v>3888</v>
      </c>
      <c r="E64" s="22">
        <v>1296</v>
      </c>
      <c r="F64" s="22">
        <v>0</v>
      </c>
      <c r="G64" s="22">
        <f t="shared" si="5"/>
        <v>0</v>
      </c>
      <c r="H64" s="22">
        <f t="shared" si="6"/>
        <v>1296</v>
      </c>
      <c r="I64" s="23">
        <f t="shared" si="7"/>
        <v>0</v>
      </c>
      <c r="J64" s="23">
        <f t="shared" si="8"/>
        <v>0</v>
      </c>
      <c r="K64" s="23">
        <f t="shared" si="9"/>
        <v>0</v>
      </c>
    </row>
    <row r="65" spans="1:11">
      <c r="A65" s="28" t="s">
        <v>45</v>
      </c>
      <c r="B65" s="21" t="s">
        <v>46</v>
      </c>
      <c r="C65" s="22">
        <v>0</v>
      </c>
      <c r="D65" s="22">
        <v>3888</v>
      </c>
      <c r="E65" s="22">
        <v>1296</v>
      </c>
      <c r="F65" s="22">
        <v>0</v>
      </c>
      <c r="G65" s="22">
        <f t="shared" si="5"/>
        <v>0</v>
      </c>
      <c r="H65" s="22">
        <f t="shared" si="6"/>
        <v>1296</v>
      </c>
      <c r="I65" s="23">
        <f t="shared" si="7"/>
        <v>0</v>
      </c>
      <c r="J65" s="23">
        <f t="shared" si="8"/>
        <v>0</v>
      </c>
      <c r="K65" s="23">
        <f t="shared" si="9"/>
        <v>0</v>
      </c>
    </row>
    <row r="66" spans="1:11" ht="25.5">
      <c r="A66" s="29" t="s">
        <v>83</v>
      </c>
      <c r="B66" s="21" t="s">
        <v>84</v>
      </c>
      <c r="C66" s="22">
        <v>0</v>
      </c>
      <c r="D66" s="22">
        <v>3888</v>
      </c>
      <c r="E66" s="22">
        <v>1296</v>
      </c>
      <c r="F66" s="22">
        <v>0</v>
      </c>
      <c r="G66" s="22">
        <f t="shared" si="5"/>
        <v>0</v>
      </c>
      <c r="H66" s="22">
        <f t="shared" si="6"/>
        <v>1296</v>
      </c>
      <c r="I66" s="23">
        <f t="shared" si="7"/>
        <v>0</v>
      </c>
      <c r="J66" s="23">
        <f t="shared" si="8"/>
        <v>0</v>
      </c>
      <c r="K66" s="23">
        <f t="shared" si="9"/>
        <v>0</v>
      </c>
    </row>
    <row r="67" spans="1:11">
      <c r="A67" s="26" t="s">
        <v>51</v>
      </c>
      <c r="B67" s="21" t="s">
        <v>52</v>
      </c>
      <c r="C67" s="22">
        <v>596403.6</v>
      </c>
      <c r="D67" s="22">
        <v>2938173</v>
      </c>
      <c r="E67" s="22">
        <v>660000</v>
      </c>
      <c r="F67" s="22">
        <v>859459.92</v>
      </c>
      <c r="G67" s="22">
        <f t="shared" si="5"/>
        <v>263056.32000000007</v>
      </c>
      <c r="H67" s="22">
        <f t="shared" si="6"/>
        <v>-199459.92000000004</v>
      </c>
      <c r="I67" s="23">
        <f t="shared" si="7"/>
        <v>44.107097945082842</v>
      </c>
      <c r="J67" s="23">
        <f t="shared" si="8"/>
        <v>130.22120000000001</v>
      </c>
      <c r="K67" s="23">
        <f t="shared" si="9"/>
        <v>29.251508335281823</v>
      </c>
    </row>
    <row r="68" spans="1:11">
      <c r="A68" s="27" t="s">
        <v>53</v>
      </c>
      <c r="B68" s="21" t="s">
        <v>54</v>
      </c>
      <c r="C68" s="22">
        <v>596403.6</v>
      </c>
      <c r="D68" s="22">
        <v>2938173</v>
      </c>
      <c r="E68" s="22">
        <v>660000</v>
      </c>
      <c r="F68" s="22">
        <v>859459.92</v>
      </c>
      <c r="G68" s="22">
        <f t="shared" si="5"/>
        <v>263056.32000000007</v>
      </c>
      <c r="H68" s="22">
        <f t="shared" si="6"/>
        <v>-199459.92000000004</v>
      </c>
      <c r="I68" s="23">
        <f t="shared" si="7"/>
        <v>44.107097945082842</v>
      </c>
      <c r="J68" s="23">
        <f t="shared" si="8"/>
        <v>130.22120000000001</v>
      </c>
      <c r="K68" s="23">
        <f t="shared" si="9"/>
        <v>29.251508335281823</v>
      </c>
    </row>
    <row r="69" spans="1:11">
      <c r="A69" s="20"/>
      <c r="B69" s="21" t="s">
        <v>55</v>
      </c>
      <c r="C69" s="22">
        <v>22917525.190000001</v>
      </c>
      <c r="D69" s="22">
        <v>-88921</v>
      </c>
      <c r="E69" s="22">
        <v>0</v>
      </c>
      <c r="F69" s="22">
        <v>25410236.5</v>
      </c>
      <c r="G69" s="22">
        <f t="shared" si="5"/>
        <v>2492711.3099999987</v>
      </c>
      <c r="H69" s="22">
        <f t="shared" si="6"/>
        <v>-25410236.5</v>
      </c>
      <c r="I69" s="23">
        <f t="shared" si="7"/>
        <v>10.876878237654068</v>
      </c>
      <c r="J69" s="23">
        <f t="shared" si="8"/>
        <v>0</v>
      </c>
      <c r="K69" s="23">
        <f t="shared" si="9"/>
        <v>-28576.192912810246</v>
      </c>
    </row>
    <row r="70" spans="1:11">
      <c r="A70" s="20" t="s">
        <v>56</v>
      </c>
      <c r="B70" s="21" t="s">
        <v>57</v>
      </c>
      <c r="C70" s="22">
        <v>-22917525.190000001</v>
      </c>
      <c r="D70" s="22">
        <v>88921</v>
      </c>
      <c r="E70" s="22">
        <v>0</v>
      </c>
      <c r="F70" s="22">
        <v>-25410236.5</v>
      </c>
      <c r="G70" s="22">
        <f t="shared" si="5"/>
        <v>-2492711.3099999987</v>
      </c>
      <c r="H70" s="22">
        <f t="shared" si="6"/>
        <v>25410236.5</v>
      </c>
      <c r="I70" s="23">
        <f t="shared" si="7"/>
        <v>10.876878237654068</v>
      </c>
      <c r="J70" s="23">
        <f t="shared" si="8"/>
        <v>0</v>
      </c>
      <c r="K70" s="23">
        <f t="shared" si="9"/>
        <v>-28576.192912810246</v>
      </c>
    </row>
    <row r="71" spans="1:11">
      <c r="A71" s="26" t="s">
        <v>58</v>
      </c>
      <c r="B71" s="21" t="s">
        <v>59</v>
      </c>
      <c r="C71" s="22">
        <v>-22917525.190000001</v>
      </c>
      <c r="D71" s="22">
        <v>88921</v>
      </c>
      <c r="E71" s="22">
        <v>0</v>
      </c>
      <c r="F71" s="22">
        <v>-25410236.5</v>
      </c>
      <c r="G71" s="22">
        <f t="shared" si="5"/>
        <v>-2492711.3099999987</v>
      </c>
      <c r="H71" s="22">
        <f t="shared" si="6"/>
        <v>25410236.5</v>
      </c>
      <c r="I71" s="23">
        <f t="shared" si="7"/>
        <v>10.876878237654068</v>
      </c>
      <c r="J71" s="23">
        <f t="shared" si="8"/>
        <v>0</v>
      </c>
      <c r="K71" s="23">
        <f t="shared" si="9"/>
        <v>-28576.192912810246</v>
      </c>
    </row>
    <row r="72" spans="1:11" ht="25.5">
      <c r="A72" s="27" t="s">
        <v>85</v>
      </c>
      <c r="B72" s="21" t="s">
        <v>86</v>
      </c>
      <c r="C72" s="22">
        <v>-296000</v>
      </c>
      <c r="D72" s="22">
        <v>88921</v>
      </c>
      <c r="E72" s="22">
        <v>0</v>
      </c>
      <c r="F72" s="22">
        <v>0</v>
      </c>
      <c r="G72" s="22">
        <f t="shared" si="5"/>
        <v>296000</v>
      </c>
      <c r="H72" s="22">
        <f t="shared" si="6"/>
        <v>0</v>
      </c>
      <c r="I72" s="23">
        <f t="shared" si="7"/>
        <v>-100</v>
      </c>
      <c r="J72" s="23">
        <f t="shared" si="8"/>
        <v>0</v>
      </c>
      <c r="K72" s="23">
        <f t="shared" si="9"/>
        <v>0</v>
      </c>
    </row>
    <row r="73" spans="1:11" s="35" customFormat="1">
      <c r="A73" s="31" t="s">
        <v>87</v>
      </c>
      <c r="B73" s="32" t="s">
        <v>88</v>
      </c>
      <c r="C73" s="33"/>
      <c r="D73" s="33"/>
      <c r="E73" s="33"/>
      <c r="F73" s="33"/>
      <c r="G73" s="33"/>
      <c r="H73" s="33"/>
      <c r="I73" s="34"/>
      <c r="J73" s="34"/>
      <c r="K73" s="34"/>
    </row>
    <row r="74" spans="1:11">
      <c r="A74" s="20" t="s">
        <v>21</v>
      </c>
      <c r="B74" s="21" t="s">
        <v>22</v>
      </c>
      <c r="C74" s="22">
        <v>37682999.219999999</v>
      </c>
      <c r="D74" s="22">
        <v>41466333</v>
      </c>
      <c r="E74" s="22">
        <v>16570296</v>
      </c>
      <c r="F74" s="22">
        <v>41290529.700000003</v>
      </c>
      <c r="G74" s="22">
        <f t="shared" ref="G74:G100" si="10">F74-C74</f>
        <v>3607530.4800000042</v>
      </c>
      <c r="H74" s="22">
        <f t="shared" ref="H74:H100" si="11">E74-F74</f>
        <v>-24720233.700000003</v>
      </c>
      <c r="I74" s="23">
        <f t="shared" ref="I74:I100" si="12">IF(ISERROR(F74/C74),0,F74/C74*100-100)</f>
        <v>9.5733634654147579</v>
      </c>
      <c r="J74" s="23">
        <f t="shared" ref="J74:J100" si="13">IF(ISERROR(F74/E74),0,F74/E74*100)</f>
        <v>249.18402000785019</v>
      </c>
      <c r="K74" s="23">
        <f t="shared" ref="K74:K100" si="14">IF(ISERROR(F74/D74),0,F74/D74*100)</f>
        <v>99.576033646380068</v>
      </c>
    </row>
    <row r="75" spans="1:11" ht="25.5">
      <c r="A75" s="26" t="s">
        <v>65</v>
      </c>
      <c r="B75" s="21" t="s">
        <v>66</v>
      </c>
      <c r="C75" s="22">
        <v>8808.4</v>
      </c>
      <c r="D75" s="22">
        <v>20167</v>
      </c>
      <c r="E75" s="22">
        <v>10080</v>
      </c>
      <c r="F75" s="22">
        <v>9759.19</v>
      </c>
      <c r="G75" s="22">
        <f t="shared" si="10"/>
        <v>950.79000000000087</v>
      </c>
      <c r="H75" s="22">
        <f t="shared" si="11"/>
        <v>320.80999999999949</v>
      </c>
      <c r="I75" s="23">
        <f t="shared" si="12"/>
        <v>10.794128332046697</v>
      </c>
      <c r="J75" s="23">
        <f t="shared" si="13"/>
        <v>96.817361111111111</v>
      </c>
      <c r="K75" s="23">
        <f t="shared" si="14"/>
        <v>48.391877820201323</v>
      </c>
    </row>
    <row r="76" spans="1:11">
      <c r="A76" s="26" t="s">
        <v>67</v>
      </c>
      <c r="B76" s="21" t="s">
        <v>68</v>
      </c>
      <c r="C76" s="22">
        <v>78246.820000000007</v>
      </c>
      <c r="D76" s="22">
        <v>207030</v>
      </c>
      <c r="E76" s="22">
        <v>103510</v>
      </c>
      <c r="F76" s="22">
        <v>41634.51</v>
      </c>
      <c r="G76" s="22">
        <f t="shared" si="10"/>
        <v>-36612.310000000005</v>
      </c>
      <c r="H76" s="22">
        <f t="shared" si="11"/>
        <v>61875.49</v>
      </c>
      <c r="I76" s="23">
        <f t="shared" si="12"/>
        <v>-46.790796098806318</v>
      </c>
      <c r="J76" s="23">
        <f t="shared" si="13"/>
        <v>40.222693459569129</v>
      </c>
      <c r="K76" s="23">
        <f t="shared" si="14"/>
        <v>20.11037530792639</v>
      </c>
    </row>
    <row r="77" spans="1:11">
      <c r="A77" s="27" t="s">
        <v>69</v>
      </c>
      <c r="B77" s="21" t="s">
        <v>70</v>
      </c>
      <c r="C77" s="22">
        <v>78246.820000000007</v>
      </c>
      <c r="D77" s="22">
        <v>207030</v>
      </c>
      <c r="E77" s="22">
        <v>103510</v>
      </c>
      <c r="F77" s="22">
        <v>41634.51</v>
      </c>
      <c r="G77" s="22">
        <f t="shared" si="10"/>
        <v>-36612.310000000005</v>
      </c>
      <c r="H77" s="22">
        <f t="shared" si="11"/>
        <v>61875.49</v>
      </c>
      <c r="I77" s="23">
        <f t="shared" si="12"/>
        <v>-46.790796098806318</v>
      </c>
      <c r="J77" s="23">
        <f t="shared" si="13"/>
        <v>40.222693459569129</v>
      </c>
      <c r="K77" s="23">
        <f t="shared" si="14"/>
        <v>20.11037530792639</v>
      </c>
    </row>
    <row r="78" spans="1:11">
      <c r="A78" s="28" t="s">
        <v>71</v>
      </c>
      <c r="B78" s="21" t="s">
        <v>72</v>
      </c>
      <c r="C78" s="22">
        <v>78246.820000000007</v>
      </c>
      <c r="D78" s="22">
        <v>207030</v>
      </c>
      <c r="E78" s="22">
        <v>103510</v>
      </c>
      <c r="F78" s="22">
        <v>41634.51</v>
      </c>
      <c r="G78" s="22">
        <f t="shared" si="10"/>
        <v>-36612.310000000005</v>
      </c>
      <c r="H78" s="22">
        <f t="shared" si="11"/>
        <v>61875.49</v>
      </c>
      <c r="I78" s="23">
        <f t="shared" si="12"/>
        <v>-46.790796098806318</v>
      </c>
      <c r="J78" s="23">
        <f t="shared" si="13"/>
        <v>40.222693459569129</v>
      </c>
      <c r="K78" s="23">
        <f t="shared" si="14"/>
        <v>20.11037530792639</v>
      </c>
    </row>
    <row r="79" spans="1:11" ht="25.5">
      <c r="A79" s="29" t="s">
        <v>73</v>
      </c>
      <c r="B79" s="21" t="s">
        <v>74</v>
      </c>
      <c r="C79" s="22">
        <v>78246.820000000007</v>
      </c>
      <c r="D79" s="22">
        <v>207030</v>
      </c>
      <c r="E79" s="22">
        <v>103510</v>
      </c>
      <c r="F79" s="22">
        <v>41634.51</v>
      </c>
      <c r="G79" s="22">
        <f t="shared" si="10"/>
        <v>-36612.310000000005</v>
      </c>
      <c r="H79" s="22">
        <f t="shared" si="11"/>
        <v>61875.49</v>
      </c>
      <c r="I79" s="23">
        <f t="shared" si="12"/>
        <v>-46.790796098806318</v>
      </c>
      <c r="J79" s="23">
        <f t="shared" si="13"/>
        <v>40.222693459569129</v>
      </c>
      <c r="K79" s="23">
        <f t="shared" si="14"/>
        <v>20.11037530792639</v>
      </c>
    </row>
    <row r="80" spans="1:11" ht="25.5">
      <c r="A80" s="30" t="s">
        <v>75</v>
      </c>
      <c r="B80" s="21" t="s">
        <v>76</v>
      </c>
      <c r="C80" s="22">
        <v>78246.820000000007</v>
      </c>
      <c r="D80" s="22">
        <v>207030</v>
      </c>
      <c r="E80" s="22">
        <v>103510</v>
      </c>
      <c r="F80" s="22">
        <v>41634.51</v>
      </c>
      <c r="G80" s="22">
        <f t="shared" si="10"/>
        <v>-36612.310000000005</v>
      </c>
      <c r="H80" s="22">
        <f t="shared" si="11"/>
        <v>61875.49</v>
      </c>
      <c r="I80" s="23">
        <f t="shared" si="12"/>
        <v>-46.790796098806318</v>
      </c>
      <c r="J80" s="23">
        <f t="shared" si="13"/>
        <v>40.222693459569129</v>
      </c>
      <c r="K80" s="23">
        <f t="shared" si="14"/>
        <v>20.11037530792639</v>
      </c>
    </row>
    <row r="81" spans="1:11">
      <c r="A81" s="26" t="s">
        <v>23</v>
      </c>
      <c r="B81" s="21" t="s">
        <v>24</v>
      </c>
      <c r="C81" s="22">
        <v>37595944</v>
      </c>
      <c r="D81" s="22">
        <v>41239136</v>
      </c>
      <c r="E81" s="22">
        <v>16456706</v>
      </c>
      <c r="F81" s="22">
        <v>41239136</v>
      </c>
      <c r="G81" s="22">
        <f t="shared" si="10"/>
        <v>3643192</v>
      </c>
      <c r="H81" s="22">
        <f t="shared" si="11"/>
        <v>-24782430</v>
      </c>
      <c r="I81" s="23">
        <f t="shared" si="12"/>
        <v>9.6903857501224024</v>
      </c>
      <c r="J81" s="23">
        <f t="shared" si="13"/>
        <v>250.59167976872163</v>
      </c>
      <c r="K81" s="23">
        <f t="shared" si="14"/>
        <v>100</v>
      </c>
    </row>
    <row r="82" spans="1:11">
      <c r="A82" s="27" t="s">
        <v>25</v>
      </c>
      <c r="B82" s="21" t="s">
        <v>26</v>
      </c>
      <c r="C82" s="22">
        <v>37595944</v>
      </c>
      <c r="D82" s="22">
        <v>41239136</v>
      </c>
      <c r="E82" s="22">
        <v>16456706</v>
      </c>
      <c r="F82" s="22">
        <v>41239136</v>
      </c>
      <c r="G82" s="22">
        <f t="shared" si="10"/>
        <v>3643192</v>
      </c>
      <c r="H82" s="22">
        <f t="shared" si="11"/>
        <v>-24782430</v>
      </c>
      <c r="I82" s="23">
        <f t="shared" si="12"/>
        <v>9.6903857501224024</v>
      </c>
      <c r="J82" s="23">
        <f t="shared" si="13"/>
        <v>250.59167976872163</v>
      </c>
      <c r="K82" s="23">
        <f t="shared" si="14"/>
        <v>100</v>
      </c>
    </row>
    <row r="83" spans="1:11">
      <c r="A83" s="20" t="s">
        <v>27</v>
      </c>
      <c r="B83" s="21" t="s">
        <v>28</v>
      </c>
      <c r="C83" s="22">
        <v>14779100.41</v>
      </c>
      <c r="D83" s="22">
        <v>41555254</v>
      </c>
      <c r="E83" s="22">
        <v>16570296</v>
      </c>
      <c r="F83" s="22">
        <v>15898006.41</v>
      </c>
      <c r="G83" s="22">
        <f t="shared" si="10"/>
        <v>1118906</v>
      </c>
      <c r="H83" s="22">
        <f t="shared" si="11"/>
        <v>672289.58999999985</v>
      </c>
      <c r="I83" s="23">
        <f t="shared" si="12"/>
        <v>7.5708667575119364</v>
      </c>
      <c r="J83" s="23">
        <f t="shared" si="13"/>
        <v>95.942802771899792</v>
      </c>
      <c r="K83" s="23">
        <f t="shared" si="14"/>
        <v>38.257512299166791</v>
      </c>
    </row>
    <row r="84" spans="1:11">
      <c r="A84" s="26" t="s">
        <v>29</v>
      </c>
      <c r="B84" s="21" t="s">
        <v>30</v>
      </c>
      <c r="C84" s="22">
        <v>14182696.810000001</v>
      </c>
      <c r="D84" s="22">
        <v>38617081</v>
      </c>
      <c r="E84" s="22">
        <v>15910296</v>
      </c>
      <c r="F84" s="22">
        <v>15038546.49</v>
      </c>
      <c r="G84" s="22">
        <f t="shared" si="10"/>
        <v>855849.6799999997</v>
      </c>
      <c r="H84" s="22">
        <f t="shared" si="11"/>
        <v>871749.50999999978</v>
      </c>
      <c r="I84" s="23">
        <f t="shared" si="12"/>
        <v>6.0344636246934016</v>
      </c>
      <c r="J84" s="23">
        <f t="shared" si="13"/>
        <v>94.520846689464491</v>
      </c>
      <c r="K84" s="23">
        <f t="shared" si="14"/>
        <v>38.942732336501564</v>
      </c>
    </row>
    <row r="85" spans="1:11">
      <c r="A85" s="27" t="s">
        <v>31</v>
      </c>
      <c r="B85" s="21" t="s">
        <v>32</v>
      </c>
      <c r="C85" s="22">
        <v>14167212.560000001</v>
      </c>
      <c r="D85" s="22">
        <v>38596193</v>
      </c>
      <c r="E85" s="22">
        <v>15900000</v>
      </c>
      <c r="F85" s="22">
        <v>15030546.49</v>
      </c>
      <c r="G85" s="22">
        <f t="shared" si="10"/>
        <v>863333.9299999997</v>
      </c>
      <c r="H85" s="22">
        <f t="shared" si="11"/>
        <v>869453.50999999978</v>
      </c>
      <c r="I85" s="23">
        <f t="shared" si="12"/>
        <v>6.0938870391311468</v>
      </c>
      <c r="J85" s="23">
        <f t="shared" si="13"/>
        <v>94.53173893081761</v>
      </c>
      <c r="K85" s="23">
        <f t="shared" si="14"/>
        <v>38.943080448374793</v>
      </c>
    </row>
    <row r="86" spans="1:11">
      <c r="A86" s="28" t="s">
        <v>33</v>
      </c>
      <c r="B86" s="21" t="s">
        <v>34</v>
      </c>
      <c r="C86" s="22">
        <v>12619903.050000001</v>
      </c>
      <c r="D86" s="22">
        <v>31034379</v>
      </c>
      <c r="E86" s="22">
        <v>13300000</v>
      </c>
      <c r="F86" s="22">
        <v>12808928.539999999</v>
      </c>
      <c r="G86" s="22">
        <f t="shared" si="10"/>
        <v>189025.48999999836</v>
      </c>
      <c r="H86" s="22">
        <f t="shared" si="11"/>
        <v>491071.46000000089</v>
      </c>
      <c r="I86" s="23">
        <f t="shared" si="12"/>
        <v>1.4978363086552946</v>
      </c>
      <c r="J86" s="23">
        <f t="shared" si="13"/>
        <v>96.30773338345864</v>
      </c>
      <c r="K86" s="23">
        <f t="shared" si="14"/>
        <v>41.273352175018545</v>
      </c>
    </row>
    <row r="87" spans="1:11">
      <c r="A87" s="28" t="s">
        <v>35</v>
      </c>
      <c r="B87" s="21" t="s">
        <v>36</v>
      </c>
      <c r="C87" s="22">
        <v>1547309.51</v>
      </c>
      <c r="D87" s="22">
        <v>7561814</v>
      </c>
      <c r="E87" s="22">
        <v>2600000</v>
      </c>
      <c r="F87" s="22">
        <v>2221617.9500000002</v>
      </c>
      <c r="G87" s="22">
        <f t="shared" si="10"/>
        <v>674308.44000000018</v>
      </c>
      <c r="H87" s="22">
        <f t="shared" si="11"/>
        <v>378382.04999999981</v>
      </c>
      <c r="I87" s="23">
        <f t="shared" si="12"/>
        <v>43.579415471956878</v>
      </c>
      <c r="J87" s="23">
        <f t="shared" si="13"/>
        <v>85.44684423076923</v>
      </c>
      <c r="K87" s="23">
        <f t="shared" si="14"/>
        <v>29.379431311058436</v>
      </c>
    </row>
    <row r="88" spans="1:11">
      <c r="A88" s="29" t="s">
        <v>77</v>
      </c>
      <c r="B88" s="21" t="s">
        <v>78</v>
      </c>
      <c r="C88" s="22">
        <v>29372.18</v>
      </c>
      <c r="D88" s="22">
        <v>0</v>
      </c>
      <c r="E88" s="22">
        <v>0</v>
      </c>
      <c r="F88" s="22">
        <v>14197.95</v>
      </c>
      <c r="G88" s="22">
        <f t="shared" si="10"/>
        <v>-15174.23</v>
      </c>
      <c r="H88" s="22">
        <f t="shared" si="11"/>
        <v>-14197.95</v>
      </c>
      <c r="I88" s="23">
        <f t="shared" si="12"/>
        <v>-51.661912735111933</v>
      </c>
      <c r="J88" s="23">
        <f t="shared" si="13"/>
        <v>0</v>
      </c>
      <c r="K88" s="23">
        <f t="shared" si="14"/>
        <v>0</v>
      </c>
    </row>
    <row r="89" spans="1:11">
      <c r="A89" s="27" t="s">
        <v>37</v>
      </c>
      <c r="B89" s="21" t="s">
        <v>38</v>
      </c>
      <c r="C89" s="22">
        <v>15484.25</v>
      </c>
      <c r="D89" s="22">
        <v>17000</v>
      </c>
      <c r="E89" s="22">
        <v>9000</v>
      </c>
      <c r="F89" s="22">
        <v>8000</v>
      </c>
      <c r="G89" s="22">
        <f t="shared" si="10"/>
        <v>-7484.25</v>
      </c>
      <c r="H89" s="22">
        <f t="shared" si="11"/>
        <v>1000</v>
      </c>
      <c r="I89" s="23">
        <f t="shared" si="12"/>
        <v>-48.334598059318331</v>
      </c>
      <c r="J89" s="23">
        <f t="shared" si="13"/>
        <v>88.888888888888886</v>
      </c>
      <c r="K89" s="23">
        <f t="shared" si="14"/>
        <v>47.058823529411761</v>
      </c>
    </row>
    <row r="90" spans="1:11">
      <c r="A90" s="28" t="s">
        <v>39</v>
      </c>
      <c r="B90" s="21" t="s">
        <v>40</v>
      </c>
      <c r="C90" s="22">
        <v>14500</v>
      </c>
      <c r="D90" s="22">
        <v>16000</v>
      </c>
      <c r="E90" s="22">
        <v>8000</v>
      </c>
      <c r="F90" s="22">
        <v>8000</v>
      </c>
      <c r="G90" s="22">
        <f t="shared" si="10"/>
        <v>-6500</v>
      </c>
      <c r="H90" s="22">
        <f t="shared" si="11"/>
        <v>0</v>
      </c>
      <c r="I90" s="23">
        <f t="shared" si="12"/>
        <v>-44.827586206896555</v>
      </c>
      <c r="J90" s="23">
        <f t="shared" si="13"/>
        <v>100</v>
      </c>
      <c r="K90" s="23">
        <f t="shared" si="14"/>
        <v>50</v>
      </c>
    </row>
    <row r="91" spans="1:11">
      <c r="A91" s="28" t="s">
        <v>41</v>
      </c>
      <c r="B91" s="21" t="s">
        <v>42</v>
      </c>
      <c r="C91" s="22">
        <v>984.25</v>
      </c>
      <c r="D91" s="22">
        <v>1000</v>
      </c>
      <c r="E91" s="22">
        <v>1000</v>
      </c>
      <c r="F91" s="22">
        <v>0</v>
      </c>
      <c r="G91" s="22">
        <f t="shared" si="10"/>
        <v>-984.25</v>
      </c>
      <c r="H91" s="22">
        <f t="shared" si="11"/>
        <v>1000</v>
      </c>
      <c r="I91" s="23">
        <f t="shared" si="12"/>
        <v>-100</v>
      </c>
      <c r="J91" s="23">
        <f t="shared" si="13"/>
        <v>0</v>
      </c>
      <c r="K91" s="23">
        <f t="shared" si="14"/>
        <v>0</v>
      </c>
    </row>
    <row r="92" spans="1:11" ht="25.5">
      <c r="A92" s="27" t="s">
        <v>43</v>
      </c>
      <c r="B92" s="21" t="s">
        <v>44</v>
      </c>
      <c r="C92" s="22">
        <v>0</v>
      </c>
      <c r="D92" s="22">
        <v>3888</v>
      </c>
      <c r="E92" s="22">
        <v>1296</v>
      </c>
      <c r="F92" s="22">
        <v>0</v>
      </c>
      <c r="G92" s="22">
        <f t="shared" si="10"/>
        <v>0</v>
      </c>
      <c r="H92" s="22">
        <f t="shared" si="11"/>
        <v>1296</v>
      </c>
      <c r="I92" s="23">
        <f t="shared" si="12"/>
        <v>0</v>
      </c>
      <c r="J92" s="23">
        <f t="shared" si="13"/>
        <v>0</v>
      </c>
      <c r="K92" s="23">
        <f t="shared" si="14"/>
        <v>0</v>
      </c>
    </row>
    <row r="93" spans="1:11">
      <c r="A93" s="28" t="s">
        <v>45</v>
      </c>
      <c r="B93" s="21" t="s">
        <v>46</v>
      </c>
      <c r="C93" s="22">
        <v>0</v>
      </c>
      <c r="D93" s="22">
        <v>3888</v>
      </c>
      <c r="E93" s="22">
        <v>1296</v>
      </c>
      <c r="F93" s="22">
        <v>0</v>
      </c>
      <c r="G93" s="22">
        <f t="shared" si="10"/>
        <v>0</v>
      </c>
      <c r="H93" s="22">
        <f t="shared" si="11"/>
        <v>1296</v>
      </c>
      <c r="I93" s="23">
        <f t="shared" si="12"/>
        <v>0</v>
      </c>
      <c r="J93" s="23">
        <f t="shared" si="13"/>
        <v>0</v>
      </c>
      <c r="K93" s="23">
        <f t="shared" si="14"/>
        <v>0</v>
      </c>
    </row>
    <row r="94" spans="1:11" ht="25.5">
      <c r="A94" s="29" t="s">
        <v>83</v>
      </c>
      <c r="B94" s="21" t="s">
        <v>84</v>
      </c>
      <c r="C94" s="22">
        <v>0</v>
      </c>
      <c r="D94" s="22">
        <v>3888</v>
      </c>
      <c r="E94" s="22">
        <v>1296</v>
      </c>
      <c r="F94" s="22">
        <v>0</v>
      </c>
      <c r="G94" s="22">
        <f t="shared" si="10"/>
        <v>0</v>
      </c>
      <c r="H94" s="22">
        <f t="shared" si="11"/>
        <v>1296</v>
      </c>
      <c r="I94" s="23">
        <f t="shared" si="12"/>
        <v>0</v>
      </c>
      <c r="J94" s="23">
        <f t="shared" si="13"/>
        <v>0</v>
      </c>
      <c r="K94" s="23">
        <f t="shared" si="14"/>
        <v>0</v>
      </c>
    </row>
    <row r="95" spans="1:11">
      <c r="A95" s="26" t="s">
        <v>51</v>
      </c>
      <c r="B95" s="21" t="s">
        <v>52</v>
      </c>
      <c r="C95" s="22">
        <v>596403.6</v>
      </c>
      <c r="D95" s="22">
        <v>2938173</v>
      </c>
      <c r="E95" s="22">
        <v>660000</v>
      </c>
      <c r="F95" s="22">
        <v>859459.92</v>
      </c>
      <c r="G95" s="22">
        <f t="shared" si="10"/>
        <v>263056.32000000007</v>
      </c>
      <c r="H95" s="22">
        <f t="shared" si="11"/>
        <v>-199459.92000000004</v>
      </c>
      <c r="I95" s="23">
        <f t="shared" si="12"/>
        <v>44.107097945082842</v>
      </c>
      <c r="J95" s="23">
        <f t="shared" si="13"/>
        <v>130.22120000000001</v>
      </c>
      <c r="K95" s="23">
        <f t="shared" si="14"/>
        <v>29.251508335281823</v>
      </c>
    </row>
    <row r="96" spans="1:11">
      <c r="A96" s="27" t="s">
        <v>53</v>
      </c>
      <c r="B96" s="21" t="s">
        <v>54</v>
      </c>
      <c r="C96" s="22">
        <v>596403.6</v>
      </c>
      <c r="D96" s="22">
        <v>2938173</v>
      </c>
      <c r="E96" s="22">
        <v>660000</v>
      </c>
      <c r="F96" s="22">
        <v>859459.92</v>
      </c>
      <c r="G96" s="22">
        <f t="shared" si="10"/>
        <v>263056.32000000007</v>
      </c>
      <c r="H96" s="22">
        <f t="shared" si="11"/>
        <v>-199459.92000000004</v>
      </c>
      <c r="I96" s="23">
        <f t="shared" si="12"/>
        <v>44.107097945082842</v>
      </c>
      <c r="J96" s="23">
        <f t="shared" si="13"/>
        <v>130.22120000000001</v>
      </c>
      <c r="K96" s="23">
        <f t="shared" si="14"/>
        <v>29.251508335281823</v>
      </c>
    </row>
    <row r="97" spans="1:11">
      <c r="A97" s="20"/>
      <c r="B97" s="21" t="s">
        <v>55</v>
      </c>
      <c r="C97" s="22">
        <v>22903898.809999999</v>
      </c>
      <c r="D97" s="22">
        <v>-88921</v>
      </c>
      <c r="E97" s="22">
        <v>0</v>
      </c>
      <c r="F97" s="22">
        <v>25392523.289999999</v>
      </c>
      <c r="G97" s="22">
        <f t="shared" si="10"/>
        <v>2488624.4800000004</v>
      </c>
      <c r="H97" s="22">
        <f t="shared" si="11"/>
        <v>-25392523.289999999</v>
      </c>
      <c r="I97" s="23">
        <f t="shared" si="12"/>
        <v>10.865505915147722</v>
      </c>
      <c r="J97" s="23">
        <f t="shared" si="13"/>
        <v>0</v>
      </c>
      <c r="K97" s="23">
        <f t="shared" si="14"/>
        <v>-28556.272747719886</v>
      </c>
    </row>
    <row r="98" spans="1:11">
      <c r="A98" s="20" t="s">
        <v>56</v>
      </c>
      <c r="B98" s="21" t="s">
        <v>57</v>
      </c>
      <c r="C98" s="22">
        <v>-22903898.809999999</v>
      </c>
      <c r="D98" s="22">
        <v>88921</v>
      </c>
      <c r="E98" s="22">
        <v>0</v>
      </c>
      <c r="F98" s="22">
        <v>-25392523.289999999</v>
      </c>
      <c r="G98" s="22">
        <f t="shared" si="10"/>
        <v>-2488624.4800000004</v>
      </c>
      <c r="H98" s="22">
        <f t="shared" si="11"/>
        <v>25392523.289999999</v>
      </c>
      <c r="I98" s="23">
        <f t="shared" si="12"/>
        <v>10.865505915147722</v>
      </c>
      <c r="J98" s="23">
        <f t="shared" si="13"/>
        <v>0</v>
      </c>
      <c r="K98" s="23">
        <f t="shared" si="14"/>
        <v>-28556.272747719886</v>
      </c>
    </row>
    <row r="99" spans="1:11">
      <c r="A99" s="26" t="s">
        <v>58</v>
      </c>
      <c r="B99" s="21" t="s">
        <v>59</v>
      </c>
      <c r="C99" s="22">
        <v>-22903898.809999999</v>
      </c>
      <c r="D99" s="22">
        <v>88921</v>
      </c>
      <c r="E99" s="22">
        <v>0</v>
      </c>
      <c r="F99" s="22">
        <v>-25392523.289999999</v>
      </c>
      <c r="G99" s="22">
        <f t="shared" si="10"/>
        <v>-2488624.4800000004</v>
      </c>
      <c r="H99" s="22">
        <f t="shared" si="11"/>
        <v>25392523.289999999</v>
      </c>
      <c r="I99" s="23">
        <f t="shared" si="12"/>
        <v>10.865505915147722</v>
      </c>
      <c r="J99" s="23">
        <f t="shared" si="13"/>
        <v>0</v>
      </c>
      <c r="K99" s="23">
        <f t="shared" si="14"/>
        <v>-28556.272747719886</v>
      </c>
    </row>
    <row r="100" spans="1:11" ht="25.5">
      <c r="A100" s="27" t="s">
        <v>85</v>
      </c>
      <c r="B100" s="21" t="s">
        <v>86</v>
      </c>
      <c r="C100" s="22">
        <v>-296000</v>
      </c>
      <c r="D100" s="22">
        <v>88921</v>
      </c>
      <c r="E100" s="22">
        <v>0</v>
      </c>
      <c r="F100" s="22">
        <v>0</v>
      </c>
      <c r="G100" s="22">
        <f t="shared" si="10"/>
        <v>296000</v>
      </c>
      <c r="H100" s="22">
        <f t="shared" si="11"/>
        <v>0</v>
      </c>
      <c r="I100" s="23">
        <f t="shared" si="12"/>
        <v>-100</v>
      </c>
      <c r="J100" s="23">
        <f t="shared" si="13"/>
        <v>0</v>
      </c>
      <c r="K100" s="23">
        <f t="shared" si="14"/>
        <v>0</v>
      </c>
    </row>
    <row r="101" spans="1:11" s="35" customFormat="1">
      <c r="A101" s="31" t="s">
        <v>89</v>
      </c>
      <c r="B101" s="32" t="s">
        <v>90</v>
      </c>
      <c r="C101" s="33"/>
      <c r="D101" s="33"/>
      <c r="E101" s="33"/>
      <c r="F101" s="33"/>
      <c r="G101" s="33"/>
      <c r="H101" s="33"/>
      <c r="I101" s="34"/>
      <c r="J101" s="34"/>
      <c r="K101" s="34"/>
    </row>
    <row r="102" spans="1:11">
      <c r="A102" s="20" t="s">
        <v>21</v>
      </c>
      <c r="B102" s="21" t="s">
        <v>22</v>
      </c>
      <c r="C102" s="22">
        <v>172793</v>
      </c>
      <c r="D102" s="22">
        <v>182798</v>
      </c>
      <c r="E102" s="22">
        <v>182798</v>
      </c>
      <c r="F102" s="22">
        <v>182798</v>
      </c>
      <c r="G102" s="22">
        <f t="shared" ref="G102:G111" si="15">F102-C102</f>
        <v>10005</v>
      </c>
      <c r="H102" s="22">
        <f t="shared" ref="H102:H111" si="16">E102-F102</f>
        <v>0</v>
      </c>
      <c r="I102" s="23">
        <f t="shared" ref="I102:I111" si="17">IF(ISERROR(F102/C102),0,F102/C102*100-100)</f>
        <v>5.7901651108551988</v>
      </c>
      <c r="J102" s="23">
        <f t="shared" ref="J102:J111" si="18">IF(ISERROR(F102/E102),0,F102/E102*100)</f>
        <v>100</v>
      </c>
      <c r="K102" s="23">
        <f t="shared" ref="K102:K111" si="19">IF(ISERROR(F102/D102),0,F102/D102*100)</f>
        <v>100</v>
      </c>
    </row>
    <row r="103" spans="1:11">
      <c r="A103" s="26" t="s">
        <v>23</v>
      </c>
      <c r="B103" s="21" t="s">
        <v>24</v>
      </c>
      <c r="C103" s="22">
        <v>172793</v>
      </c>
      <c r="D103" s="22">
        <v>182798</v>
      </c>
      <c r="E103" s="22">
        <v>182798</v>
      </c>
      <c r="F103" s="22">
        <v>182798</v>
      </c>
      <c r="G103" s="22">
        <f t="shared" si="15"/>
        <v>10005</v>
      </c>
      <c r="H103" s="22">
        <f t="shared" si="16"/>
        <v>0</v>
      </c>
      <c r="I103" s="23">
        <f t="shared" si="17"/>
        <v>5.7901651108551988</v>
      </c>
      <c r="J103" s="23">
        <f t="shared" si="18"/>
        <v>100</v>
      </c>
      <c r="K103" s="23">
        <f t="shared" si="19"/>
        <v>100</v>
      </c>
    </row>
    <row r="104" spans="1:11">
      <c r="A104" s="27" t="s">
        <v>25</v>
      </c>
      <c r="B104" s="21" t="s">
        <v>26</v>
      </c>
      <c r="C104" s="22">
        <v>172793</v>
      </c>
      <c r="D104" s="22">
        <v>182798</v>
      </c>
      <c r="E104" s="22">
        <v>182798</v>
      </c>
      <c r="F104" s="22">
        <v>182798</v>
      </c>
      <c r="G104" s="22">
        <f t="shared" si="15"/>
        <v>10005</v>
      </c>
      <c r="H104" s="22">
        <f t="shared" si="16"/>
        <v>0</v>
      </c>
      <c r="I104" s="23">
        <f t="shared" si="17"/>
        <v>5.7901651108551988</v>
      </c>
      <c r="J104" s="23">
        <f t="shared" si="18"/>
        <v>100</v>
      </c>
      <c r="K104" s="23">
        <f t="shared" si="19"/>
        <v>100</v>
      </c>
    </row>
    <row r="105" spans="1:11">
      <c r="A105" s="20" t="s">
        <v>27</v>
      </c>
      <c r="B105" s="21" t="s">
        <v>28</v>
      </c>
      <c r="C105" s="22">
        <v>159166.62</v>
      </c>
      <c r="D105" s="22">
        <v>182798</v>
      </c>
      <c r="E105" s="22">
        <v>182798</v>
      </c>
      <c r="F105" s="22">
        <v>165084.79</v>
      </c>
      <c r="G105" s="22">
        <f t="shared" si="15"/>
        <v>5918.1700000000128</v>
      </c>
      <c r="H105" s="22">
        <f t="shared" si="16"/>
        <v>17713.209999999992</v>
      </c>
      <c r="I105" s="23">
        <f t="shared" si="17"/>
        <v>3.7182230796884568</v>
      </c>
      <c r="J105" s="23">
        <f t="shared" si="18"/>
        <v>90.309954157047684</v>
      </c>
      <c r="K105" s="23">
        <f t="shared" si="19"/>
        <v>90.309954157047684</v>
      </c>
    </row>
    <row r="106" spans="1:11">
      <c r="A106" s="26" t="s">
        <v>29</v>
      </c>
      <c r="B106" s="21" t="s">
        <v>30</v>
      </c>
      <c r="C106" s="22">
        <v>159166.62</v>
      </c>
      <c r="D106" s="22">
        <v>182798</v>
      </c>
      <c r="E106" s="22">
        <v>182798</v>
      </c>
      <c r="F106" s="22">
        <v>165084.79</v>
      </c>
      <c r="G106" s="22">
        <f t="shared" si="15"/>
        <v>5918.1700000000128</v>
      </c>
      <c r="H106" s="22">
        <f t="shared" si="16"/>
        <v>17713.209999999992</v>
      </c>
      <c r="I106" s="23">
        <f t="shared" si="17"/>
        <v>3.7182230796884568</v>
      </c>
      <c r="J106" s="23">
        <f t="shared" si="18"/>
        <v>90.309954157047684</v>
      </c>
      <c r="K106" s="23">
        <f t="shared" si="19"/>
        <v>90.309954157047684</v>
      </c>
    </row>
    <row r="107" spans="1:11" ht="25.5">
      <c r="A107" s="27" t="s">
        <v>79</v>
      </c>
      <c r="B107" s="21" t="s">
        <v>80</v>
      </c>
      <c r="C107" s="22">
        <v>159166.62</v>
      </c>
      <c r="D107" s="22">
        <v>182798</v>
      </c>
      <c r="E107" s="22">
        <v>182798</v>
      </c>
      <c r="F107" s="22">
        <v>165084.79</v>
      </c>
      <c r="G107" s="22">
        <f t="shared" si="15"/>
        <v>5918.1700000000128</v>
      </c>
      <c r="H107" s="22">
        <f t="shared" si="16"/>
        <v>17713.209999999992</v>
      </c>
      <c r="I107" s="23">
        <f t="shared" si="17"/>
        <v>3.7182230796884568</v>
      </c>
      <c r="J107" s="23">
        <f t="shared" si="18"/>
        <v>90.309954157047684</v>
      </c>
      <c r="K107" s="23">
        <f t="shared" si="19"/>
        <v>90.309954157047684</v>
      </c>
    </row>
    <row r="108" spans="1:11">
      <c r="A108" s="28" t="s">
        <v>81</v>
      </c>
      <c r="B108" s="21" t="s">
        <v>82</v>
      </c>
      <c r="C108" s="22">
        <v>159166.62</v>
      </c>
      <c r="D108" s="22">
        <v>182798</v>
      </c>
      <c r="E108" s="22">
        <v>182798</v>
      </c>
      <c r="F108" s="22">
        <v>165084.79</v>
      </c>
      <c r="G108" s="22">
        <f t="shared" si="15"/>
        <v>5918.1700000000128</v>
      </c>
      <c r="H108" s="22">
        <f t="shared" si="16"/>
        <v>17713.209999999992</v>
      </c>
      <c r="I108" s="23">
        <f t="shared" si="17"/>
        <v>3.7182230796884568</v>
      </c>
      <c r="J108" s="23">
        <f t="shared" si="18"/>
        <v>90.309954157047684</v>
      </c>
      <c r="K108" s="23">
        <f t="shared" si="19"/>
        <v>90.309954157047684</v>
      </c>
    </row>
    <row r="109" spans="1:11">
      <c r="A109" s="20"/>
      <c r="B109" s="21" t="s">
        <v>55</v>
      </c>
      <c r="C109" s="22">
        <v>13626.38</v>
      </c>
      <c r="D109" s="22">
        <v>0</v>
      </c>
      <c r="E109" s="22">
        <v>0</v>
      </c>
      <c r="F109" s="22">
        <v>17713.21</v>
      </c>
      <c r="G109" s="22">
        <f t="shared" si="15"/>
        <v>4086.83</v>
      </c>
      <c r="H109" s="22">
        <f t="shared" si="16"/>
        <v>-17713.21</v>
      </c>
      <c r="I109" s="23">
        <f t="shared" si="17"/>
        <v>29.99204484243063</v>
      </c>
      <c r="J109" s="23">
        <f t="shared" si="18"/>
        <v>0</v>
      </c>
      <c r="K109" s="23">
        <f t="shared" si="19"/>
        <v>0</v>
      </c>
    </row>
    <row r="110" spans="1:11">
      <c r="A110" s="20" t="s">
        <v>56</v>
      </c>
      <c r="B110" s="21" t="s">
        <v>57</v>
      </c>
      <c r="C110" s="22">
        <v>-13626.38</v>
      </c>
      <c r="D110" s="22">
        <v>0</v>
      </c>
      <c r="E110" s="22">
        <v>0</v>
      </c>
      <c r="F110" s="22">
        <v>-17713.21</v>
      </c>
      <c r="G110" s="22">
        <f t="shared" si="15"/>
        <v>-4086.83</v>
      </c>
      <c r="H110" s="22">
        <f t="shared" si="16"/>
        <v>17713.21</v>
      </c>
      <c r="I110" s="23">
        <f t="shared" si="17"/>
        <v>29.99204484243063</v>
      </c>
      <c r="J110" s="23">
        <f t="shared" si="18"/>
        <v>0</v>
      </c>
      <c r="K110" s="23">
        <f t="shared" si="19"/>
        <v>0</v>
      </c>
    </row>
    <row r="111" spans="1:11">
      <c r="A111" s="26" t="s">
        <v>58</v>
      </c>
      <c r="B111" s="21" t="s">
        <v>59</v>
      </c>
      <c r="C111" s="22">
        <v>-13626.38</v>
      </c>
      <c r="D111" s="22">
        <v>0</v>
      </c>
      <c r="E111" s="22">
        <v>0</v>
      </c>
      <c r="F111" s="22">
        <v>-17713.21</v>
      </c>
      <c r="G111" s="22">
        <f t="shared" si="15"/>
        <v>-4086.83</v>
      </c>
      <c r="H111" s="22">
        <f t="shared" si="16"/>
        <v>17713.21</v>
      </c>
      <c r="I111" s="23">
        <f t="shared" si="17"/>
        <v>29.99204484243063</v>
      </c>
      <c r="J111" s="23">
        <f t="shared" si="18"/>
        <v>0</v>
      </c>
      <c r="K111" s="23">
        <f t="shared" si="19"/>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51F8D-FBFD-4C02-989E-23945398909D}">
  <sheetPr>
    <pageSetUpPr fitToPage="1"/>
  </sheetPr>
  <dimension ref="A1:K977"/>
  <sheetViews>
    <sheetView zoomScaleNormal="100" workbookViewId="0">
      <pane ySplit="10" topLeftCell="A11" activePane="bottomLeft" state="frozen"/>
      <selection sqref="A1:XFD9"/>
      <selection pane="bottomLeft" activeCell="A13" sqref="A13:XFD977"/>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16</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961</v>
      </c>
      <c r="B6" s="43"/>
      <c r="C6" s="43"/>
      <c r="D6" s="43"/>
      <c r="E6" s="43"/>
      <c r="F6" s="43"/>
      <c r="G6" s="43"/>
      <c r="H6" s="43"/>
      <c r="I6" s="43"/>
      <c r="J6" s="43"/>
      <c r="K6" s="43"/>
    </row>
    <row r="7" spans="1:11" ht="15.75">
      <c r="A7" s="37" t="s">
        <v>962</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963</v>
      </c>
      <c r="D9" s="14" t="s">
        <v>17</v>
      </c>
      <c r="E9" s="14" t="s">
        <v>6</v>
      </c>
      <c r="F9" s="15" t="s">
        <v>7</v>
      </c>
      <c r="G9" s="14" t="s">
        <v>964</v>
      </c>
      <c r="H9" s="14" t="s">
        <v>8</v>
      </c>
      <c r="I9" s="14" t="s">
        <v>965</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18</v>
      </c>
      <c r="C11" s="18"/>
      <c r="D11" s="18"/>
      <c r="E11" s="18"/>
      <c r="F11" s="18"/>
      <c r="G11" s="18"/>
      <c r="H11" s="18"/>
      <c r="I11" s="19"/>
      <c r="J11" s="19"/>
      <c r="K11" s="19"/>
    </row>
    <row r="12" spans="1:11">
      <c r="A12" s="24" t="s">
        <v>824</v>
      </c>
      <c r="B12" s="25" t="s">
        <v>825</v>
      </c>
      <c r="C12" s="22"/>
      <c r="D12" s="22"/>
      <c r="E12" s="22"/>
      <c r="F12" s="22"/>
      <c r="G12" s="22"/>
      <c r="H12" s="22"/>
      <c r="I12" s="23"/>
      <c r="J12" s="23"/>
      <c r="K12" s="23"/>
    </row>
    <row r="13" spans="1:11">
      <c r="A13" s="20" t="s">
        <v>21</v>
      </c>
      <c r="B13" s="21" t="s">
        <v>22</v>
      </c>
      <c r="C13" s="22">
        <v>256297690.03</v>
      </c>
      <c r="D13" s="22">
        <v>264405026</v>
      </c>
      <c r="E13" s="22">
        <v>137825289</v>
      </c>
      <c r="F13" s="22">
        <v>259570800.94</v>
      </c>
      <c r="G13" s="22">
        <f t="shared" ref="G13:G44" si="0">F13-C13</f>
        <v>3273110.9099999964</v>
      </c>
      <c r="H13" s="22">
        <f t="shared" ref="H13:H44" si="1">E13-F13</f>
        <v>-121745511.94</v>
      </c>
      <c r="I13" s="23">
        <f t="shared" ref="I13:I44" si="2">IF(ISERROR(F13/C13),0,F13/C13*100-100)</f>
        <v>1.2770739016870749</v>
      </c>
      <c r="J13" s="23">
        <f t="shared" ref="J13:J44" si="3">IF(ISERROR(F13/E13),0,F13/E13*100)</f>
        <v>188.33321723707758</v>
      </c>
      <c r="K13" s="23">
        <f t="shared" ref="K13:K44" si="4">IF(ISERROR(F13/D13),0,F13/D13*100)</f>
        <v>98.171659165056866</v>
      </c>
    </row>
    <row r="14" spans="1:11" ht="25.5">
      <c r="A14" s="26" t="s">
        <v>65</v>
      </c>
      <c r="B14" s="21" t="s">
        <v>66</v>
      </c>
      <c r="C14" s="22">
        <v>3189204.04</v>
      </c>
      <c r="D14" s="22">
        <v>7454374</v>
      </c>
      <c r="E14" s="22">
        <v>3363938</v>
      </c>
      <c r="F14" s="22">
        <v>3441768.96</v>
      </c>
      <c r="G14" s="22">
        <f t="shared" si="0"/>
        <v>252564.91999999993</v>
      </c>
      <c r="H14" s="22">
        <f t="shared" si="1"/>
        <v>-77830.959999999963</v>
      </c>
      <c r="I14" s="23">
        <f t="shared" si="2"/>
        <v>7.9193716310480937</v>
      </c>
      <c r="J14" s="23">
        <f t="shared" si="3"/>
        <v>102.31368592405687</v>
      </c>
      <c r="K14" s="23">
        <f t="shared" si="4"/>
        <v>46.171133350701211</v>
      </c>
    </row>
    <row r="15" spans="1:11">
      <c r="A15" s="26" t="s">
        <v>93</v>
      </c>
      <c r="B15" s="21" t="s">
        <v>94</v>
      </c>
      <c r="C15" s="22">
        <v>479868.06</v>
      </c>
      <c r="D15" s="22">
        <v>304005</v>
      </c>
      <c r="E15" s="22">
        <v>150112</v>
      </c>
      <c r="F15" s="22">
        <v>282281.93</v>
      </c>
      <c r="G15" s="22">
        <f t="shared" si="0"/>
        <v>-197586.13</v>
      </c>
      <c r="H15" s="22">
        <f t="shared" si="1"/>
        <v>-132169.93</v>
      </c>
      <c r="I15" s="23">
        <f t="shared" si="2"/>
        <v>-41.175095087595537</v>
      </c>
      <c r="J15" s="23">
        <f t="shared" si="3"/>
        <v>188.0475445001066</v>
      </c>
      <c r="K15" s="23">
        <f t="shared" si="4"/>
        <v>92.854370816269466</v>
      </c>
    </row>
    <row r="16" spans="1:11">
      <c r="A16" s="26" t="s">
        <v>67</v>
      </c>
      <c r="B16" s="21" t="s">
        <v>68</v>
      </c>
      <c r="C16" s="22">
        <v>530305.93000000005</v>
      </c>
      <c r="D16" s="22">
        <v>1699710</v>
      </c>
      <c r="E16" s="22">
        <v>573931</v>
      </c>
      <c r="F16" s="22">
        <v>899813.05</v>
      </c>
      <c r="G16" s="22">
        <f t="shared" si="0"/>
        <v>369507.12</v>
      </c>
      <c r="H16" s="22">
        <f t="shared" si="1"/>
        <v>-325882.05000000005</v>
      </c>
      <c r="I16" s="23">
        <f t="shared" si="2"/>
        <v>69.678104485838958</v>
      </c>
      <c r="J16" s="23">
        <f t="shared" si="3"/>
        <v>156.78070186137359</v>
      </c>
      <c r="K16" s="23">
        <f t="shared" si="4"/>
        <v>52.939210218213695</v>
      </c>
    </row>
    <row r="17" spans="1:11">
      <c r="A17" s="27" t="s">
        <v>69</v>
      </c>
      <c r="B17" s="21" t="s">
        <v>70</v>
      </c>
      <c r="C17" s="22">
        <v>325910.59000000003</v>
      </c>
      <c r="D17" s="22">
        <v>1436185</v>
      </c>
      <c r="E17" s="22">
        <v>478134</v>
      </c>
      <c r="F17" s="22">
        <v>731975.41</v>
      </c>
      <c r="G17" s="22">
        <f t="shared" si="0"/>
        <v>406064.82</v>
      </c>
      <c r="H17" s="22">
        <f t="shared" si="1"/>
        <v>-253841.41000000003</v>
      </c>
      <c r="I17" s="23">
        <f t="shared" si="2"/>
        <v>124.59393234199601</v>
      </c>
      <c r="J17" s="23">
        <f t="shared" si="3"/>
        <v>153.09001451475947</v>
      </c>
      <c r="K17" s="23">
        <f t="shared" si="4"/>
        <v>50.96665192854681</v>
      </c>
    </row>
    <row r="18" spans="1:11">
      <c r="A18" s="28" t="s">
        <v>71</v>
      </c>
      <c r="B18" s="21" t="s">
        <v>72</v>
      </c>
      <c r="C18" s="22">
        <v>325910.59000000003</v>
      </c>
      <c r="D18" s="22">
        <v>1436185</v>
      </c>
      <c r="E18" s="22">
        <v>478134</v>
      </c>
      <c r="F18" s="22">
        <v>731975.41</v>
      </c>
      <c r="G18" s="22">
        <f t="shared" si="0"/>
        <v>406064.82</v>
      </c>
      <c r="H18" s="22">
        <f t="shared" si="1"/>
        <v>-253841.41000000003</v>
      </c>
      <c r="I18" s="23">
        <f t="shared" si="2"/>
        <v>124.59393234199601</v>
      </c>
      <c r="J18" s="23">
        <f t="shared" si="3"/>
        <v>153.09001451475947</v>
      </c>
      <c r="K18" s="23">
        <f t="shared" si="4"/>
        <v>50.96665192854681</v>
      </c>
    </row>
    <row r="19" spans="1:11" ht="25.5">
      <c r="A19" s="29" t="s">
        <v>73</v>
      </c>
      <c r="B19" s="21" t="s">
        <v>74</v>
      </c>
      <c r="C19" s="22">
        <v>325910.59000000003</v>
      </c>
      <c r="D19" s="22">
        <v>1436185</v>
      </c>
      <c r="E19" s="22">
        <v>478134</v>
      </c>
      <c r="F19" s="22">
        <v>731975.41</v>
      </c>
      <c r="G19" s="22">
        <f t="shared" si="0"/>
        <v>406064.82</v>
      </c>
      <c r="H19" s="22">
        <f t="shared" si="1"/>
        <v>-253841.41000000003</v>
      </c>
      <c r="I19" s="23">
        <f t="shared" si="2"/>
        <v>124.59393234199601</v>
      </c>
      <c r="J19" s="23">
        <f t="shared" si="3"/>
        <v>153.09001451475947</v>
      </c>
      <c r="K19" s="23">
        <f t="shared" si="4"/>
        <v>50.96665192854681</v>
      </c>
    </row>
    <row r="20" spans="1:11" ht="25.5">
      <c r="A20" s="30" t="s">
        <v>75</v>
      </c>
      <c r="B20" s="21" t="s">
        <v>76</v>
      </c>
      <c r="C20" s="22">
        <v>290263.39</v>
      </c>
      <c r="D20" s="22">
        <v>1126897</v>
      </c>
      <c r="E20" s="22">
        <v>207344</v>
      </c>
      <c r="F20" s="22">
        <v>689942.1</v>
      </c>
      <c r="G20" s="22">
        <f t="shared" si="0"/>
        <v>399678.70999999996</v>
      </c>
      <c r="H20" s="22">
        <f t="shared" si="1"/>
        <v>-482598.1</v>
      </c>
      <c r="I20" s="23">
        <f t="shared" si="2"/>
        <v>137.69518436341554</v>
      </c>
      <c r="J20" s="23">
        <f t="shared" si="3"/>
        <v>332.75238251408285</v>
      </c>
      <c r="K20" s="23">
        <f t="shared" si="4"/>
        <v>61.224947799133368</v>
      </c>
    </row>
    <row r="21" spans="1:11" ht="25.5">
      <c r="A21" s="30" t="s">
        <v>95</v>
      </c>
      <c r="B21" s="21" t="s">
        <v>96</v>
      </c>
      <c r="C21" s="22">
        <v>35647.199999999997</v>
      </c>
      <c r="D21" s="22">
        <v>292984</v>
      </c>
      <c r="E21" s="22">
        <v>262638</v>
      </c>
      <c r="F21" s="22">
        <v>35699.800000000003</v>
      </c>
      <c r="G21" s="22">
        <f t="shared" si="0"/>
        <v>52.600000000005821</v>
      </c>
      <c r="H21" s="22">
        <f t="shared" si="1"/>
        <v>226938.2</v>
      </c>
      <c r="I21" s="23">
        <f t="shared" si="2"/>
        <v>0.14755717139077262</v>
      </c>
      <c r="J21" s="23">
        <f t="shared" si="3"/>
        <v>13.592777892003443</v>
      </c>
      <c r="K21" s="23">
        <f t="shared" si="4"/>
        <v>12.184897468803758</v>
      </c>
    </row>
    <row r="22" spans="1:11" ht="25.5">
      <c r="A22" s="30" t="s">
        <v>290</v>
      </c>
      <c r="B22" s="21" t="s">
        <v>291</v>
      </c>
      <c r="C22" s="22">
        <v>0</v>
      </c>
      <c r="D22" s="22">
        <v>16304</v>
      </c>
      <c r="E22" s="22">
        <v>8152</v>
      </c>
      <c r="F22" s="22">
        <v>6333.51</v>
      </c>
      <c r="G22" s="22">
        <f t="shared" si="0"/>
        <v>6333.51</v>
      </c>
      <c r="H22" s="22">
        <f t="shared" si="1"/>
        <v>1818.4899999999998</v>
      </c>
      <c r="I22" s="23">
        <f t="shared" si="2"/>
        <v>0</v>
      </c>
      <c r="J22" s="23">
        <f t="shared" si="3"/>
        <v>77.69271344455349</v>
      </c>
      <c r="K22" s="23">
        <f t="shared" si="4"/>
        <v>38.846356722276745</v>
      </c>
    </row>
    <row r="23" spans="1:11">
      <c r="A23" s="27" t="s">
        <v>97</v>
      </c>
      <c r="B23" s="21" t="s">
        <v>98</v>
      </c>
      <c r="C23" s="22">
        <v>127552.6</v>
      </c>
      <c r="D23" s="22">
        <v>77897</v>
      </c>
      <c r="E23" s="22">
        <v>33797</v>
      </c>
      <c r="F23" s="22">
        <v>38655.339999999997</v>
      </c>
      <c r="G23" s="22">
        <f t="shared" si="0"/>
        <v>-88897.260000000009</v>
      </c>
      <c r="H23" s="22">
        <f t="shared" si="1"/>
        <v>-4858.3399999999965</v>
      </c>
      <c r="I23" s="23">
        <f t="shared" si="2"/>
        <v>-69.694588742213028</v>
      </c>
      <c r="J23" s="23">
        <f t="shared" si="3"/>
        <v>114.37506287540313</v>
      </c>
      <c r="K23" s="23">
        <f t="shared" si="4"/>
        <v>49.623656880239288</v>
      </c>
    </row>
    <row r="24" spans="1:11">
      <c r="A24" s="28" t="s">
        <v>99</v>
      </c>
      <c r="B24" s="21" t="s">
        <v>100</v>
      </c>
      <c r="C24" s="22">
        <v>127552.6</v>
      </c>
      <c r="D24" s="22">
        <v>77897</v>
      </c>
      <c r="E24" s="22">
        <v>33797</v>
      </c>
      <c r="F24" s="22">
        <v>38655.339999999997</v>
      </c>
      <c r="G24" s="22">
        <f t="shared" si="0"/>
        <v>-88897.260000000009</v>
      </c>
      <c r="H24" s="22">
        <f t="shared" si="1"/>
        <v>-4858.3399999999965</v>
      </c>
      <c r="I24" s="23">
        <f t="shared" si="2"/>
        <v>-69.694588742213028</v>
      </c>
      <c r="J24" s="23">
        <f t="shared" si="3"/>
        <v>114.37506287540313</v>
      </c>
      <c r="K24" s="23">
        <f t="shared" si="4"/>
        <v>49.623656880239288</v>
      </c>
    </row>
    <row r="25" spans="1:11" ht="25.5">
      <c r="A25" s="29" t="s">
        <v>101</v>
      </c>
      <c r="B25" s="21" t="s">
        <v>102</v>
      </c>
      <c r="C25" s="22">
        <v>127552.6</v>
      </c>
      <c r="D25" s="22">
        <v>77897</v>
      </c>
      <c r="E25" s="22">
        <v>33797</v>
      </c>
      <c r="F25" s="22">
        <v>38655.339999999997</v>
      </c>
      <c r="G25" s="22">
        <f t="shared" si="0"/>
        <v>-88897.260000000009</v>
      </c>
      <c r="H25" s="22">
        <f t="shared" si="1"/>
        <v>-4858.3399999999965</v>
      </c>
      <c r="I25" s="23">
        <f t="shared" si="2"/>
        <v>-69.694588742213028</v>
      </c>
      <c r="J25" s="23">
        <f t="shared" si="3"/>
        <v>114.37506287540313</v>
      </c>
      <c r="K25" s="23">
        <f t="shared" si="4"/>
        <v>49.623656880239288</v>
      </c>
    </row>
    <row r="26" spans="1:11" ht="25.5">
      <c r="A26" s="27" t="s">
        <v>103</v>
      </c>
      <c r="B26" s="21" t="s">
        <v>104</v>
      </c>
      <c r="C26" s="22">
        <v>76842.740000000005</v>
      </c>
      <c r="D26" s="22">
        <v>185628</v>
      </c>
      <c r="E26" s="22">
        <v>62000</v>
      </c>
      <c r="F26" s="22">
        <v>129182.3</v>
      </c>
      <c r="G26" s="22">
        <f t="shared" si="0"/>
        <v>52339.56</v>
      </c>
      <c r="H26" s="22">
        <f t="shared" si="1"/>
        <v>-67182.3</v>
      </c>
      <c r="I26" s="23">
        <f t="shared" si="2"/>
        <v>68.112563398962607</v>
      </c>
      <c r="J26" s="23">
        <f t="shared" si="3"/>
        <v>208.35854838709679</v>
      </c>
      <c r="K26" s="23">
        <f t="shared" si="4"/>
        <v>69.592033529424441</v>
      </c>
    </row>
    <row r="27" spans="1:11" ht="38.25">
      <c r="A27" s="28" t="s">
        <v>105</v>
      </c>
      <c r="B27" s="21" t="s">
        <v>106</v>
      </c>
      <c r="C27" s="22">
        <v>76842.740000000005</v>
      </c>
      <c r="D27" s="22">
        <v>185628</v>
      </c>
      <c r="E27" s="22">
        <v>62000</v>
      </c>
      <c r="F27" s="22">
        <v>129182.3</v>
      </c>
      <c r="G27" s="22">
        <f t="shared" si="0"/>
        <v>52339.56</v>
      </c>
      <c r="H27" s="22">
        <f t="shared" si="1"/>
        <v>-67182.3</v>
      </c>
      <c r="I27" s="23">
        <f t="shared" si="2"/>
        <v>68.112563398962607</v>
      </c>
      <c r="J27" s="23">
        <f t="shared" si="3"/>
        <v>208.35854838709679</v>
      </c>
      <c r="K27" s="23">
        <f t="shared" si="4"/>
        <v>69.592033529424441</v>
      </c>
    </row>
    <row r="28" spans="1:11" ht="51">
      <c r="A28" s="29" t="s">
        <v>445</v>
      </c>
      <c r="B28" s="21" t="s">
        <v>446</v>
      </c>
      <c r="C28" s="22">
        <v>39792.74</v>
      </c>
      <c r="D28" s="22">
        <v>73968</v>
      </c>
      <c r="E28" s="22">
        <v>56000</v>
      </c>
      <c r="F28" s="22">
        <v>54494.3</v>
      </c>
      <c r="G28" s="22">
        <f t="shared" si="0"/>
        <v>14701.560000000005</v>
      </c>
      <c r="H28" s="22">
        <f t="shared" si="1"/>
        <v>1505.6999999999971</v>
      </c>
      <c r="I28" s="23">
        <f t="shared" si="2"/>
        <v>36.945332238996372</v>
      </c>
      <c r="J28" s="23">
        <f t="shared" si="3"/>
        <v>97.311250000000001</v>
      </c>
      <c r="K28" s="23">
        <f t="shared" si="4"/>
        <v>73.672804455980966</v>
      </c>
    </row>
    <row r="29" spans="1:11" ht="51">
      <c r="A29" s="29" t="s">
        <v>107</v>
      </c>
      <c r="B29" s="21" t="s">
        <v>108</v>
      </c>
      <c r="C29" s="22">
        <v>37050</v>
      </c>
      <c r="D29" s="22">
        <v>111660</v>
      </c>
      <c r="E29" s="22">
        <v>6000</v>
      </c>
      <c r="F29" s="22">
        <v>74688</v>
      </c>
      <c r="G29" s="22">
        <f t="shared" si="0"/>
        <v>37638</v>
      </c>
      <c r="H29" s="22">
        <f t="shared" si="1"/>
        <v>-68688</v>
      </c>
      <c r="I29" s="23">
        <f t="shared" si="2"/>
        <v>101.58704453441297</v>
      </c>
      <c r="J29" s="23">
        <f t="shared" si="3"/>
        <v>1244.8</v>
      </c>
      <c r="K29" s="23">
        <f t="shared" si="4"/>
        <v>66.888769478774861</v>
      </c>
    </row>
    <row r="30" spans="1:11">
      <c r="A30" s="26" t="s">
        <v>23</v>
      </c>
      <c r="B30" s="21" t="s">
        <v>24</v>
      </c>
      <c r="C30" s="22">
        <v>252098312</v>
      </c>
      <c r="D30" s="22">
        <v>254946937</v>
      </c>
      <c r="E30" s="22">
        <v>133737308</v>
      </c>
      <c r="F30" s="22">
        <v>254946937</v>
      </c>
      <c r="G30" s="22">
        <f t="shared" si="0"/>
        <v>2848625</v>
      </c>
      <c r="H30" s="22">
        <f t="shared" si="1"/>
        <v>-121209629</v>
      </c>
      <c r="I30" s="23">
        <f t="shared" si="2"/>
        <v>1.1299659158368343</v>
      </c>
      <c r="J30" s="23">
        <f t="shared" si="3"/>
        <v>190.63262212515897</v>
      </c>
      <c r="K30" s="23">
        <f t="shared" si="4"/>
        <v>100</v>
      </c>
    </row>
    <row r="31" spans="1:11">
      <c r="A31" s="27" t="s">
        <v>25</v>
      </c>
      <c r="B31" s="21" t="s">
        <v>26</v>
      </c>
      <c r="C31" s="22">
        <v>252098312</v>
      </c>
      <c r="D31" s="22">
        <v>254946937</v>
      </c>
      <c r="E31" s="22">
        <v>133737308</v>
      </c>
      <c r="F31" s="22">
        <v>254946937</v>
      </c>
      <c r="G31" s="22">
        <f t="shared" si="0"/>
        <v>2848625</v>
      </c>
      <c r="H31" s="22">
        <f t="shared" si="1"/>
        <v>-121209629</v>
      </c>
      <c r="I31" s="23">
        <f t="shared" si="2"/>
        <v>1.1299659158368343</v>
      </c>
      <c r="J31" s="23">
        <f t="shared" si="3"/>
        <v>190.63262212515897</v>
      </c>
      <c r="K31" s="23">
        <f t="shared" si="4"/>
        <v>100</v>
      </c>
    </row>
    <row r="32" spans="1:11">
      <c r="A32" s="20" t="s">
        <v>27</v>
      </c>
      <c r="B32" s="21" t="s">
        <v>28</v>
      </c>
      <c r="C32" s="22">
        <v>136667042.25999999</v>
      </c>
      <c r="D32" s="22">
        <v>266046427</v>
      </c>
      <c r="E32" s="22">
        <v>137825289</v>
      </c>
      <c r="F32" s="22">
        <v>140807587.18000001</v>
      </c>
      <c r="G32" s="22">
        <f t="shared" si="0"/>
        <v>4140544.9200000167</v>
      </c>
      <c r="H32" s="22">
        <f t="shared" si="1"/>
        <v>-2982298.1800000072</v>
      </c>
      <c r="I32" s="23">
        <f t="shared" si="2"/>
        <v>3.0296586883931269</v>
      </c>
      <c r="J32" s="23">
        <f t="shared" si="3"/>
        <v>102.16382508728134</v>
      </c>
      <c r="K32" s="23">
        <f t="shared" si="4"/>
        <v>52.925945583174475</v>
      </c>
    </row>
    <row r="33" spans="1:11">
      <c r="A33" s="26" t="s">
        <v>29</v>
      </c>
      <c r="B33" s="21" t="s">
        <v>30</v>
      </c>
      <c r="C33" s="22">
        <v>134279440.91999999</v>
      </c>
      <c r="D33" s="22">
        <v>254591728</v>
      </c>
      <c r="E33" s="22">
        <v>134617249</v>
      </c>
      <c r="F33" s="22">
        <v>135929436.91</v>
      </c>
      <c r="G33" s="22">
        <f t="shared" si="0"/>
        <v>1649995.9900000095</v>
      </c>
      <c r="H33" s="22">
        <f t="shared" si="1"/>
        <v>-1312187.9099999964</v>
      </c>
      <c r="I33" s="23">
        <f t="shared" si="2"/>
        <v>1.2287778223495991</v>
      </c>
      <c r="J33" s="23">
        <f t="shared" si="3"/>
        <v>100.97475466164072</v>
      </c>
      <c r="K33" s="23">
        <f t="shared" si="4"/>
        <v>53.391144314790928</v>
      </c>
    </row>
    <row r="34" spans="1:11">
      <c r="A34" s="27" t="s">
        <v>31</v>
      </c>
      <c r="B34" s="21" t="s">
        <v>32</v>
      </c>
      <c r="C34" s="22">
        <v>49148585.219999999</v>
      </c>
      <c r="D34" s="22">
        <v>108773846</v>
      </c>
      <c r="E34" s="22">
        <v>53045388</v>
      </c>
      <c r="F34" s="22">
        <v>50320432.130000003</v>
      </c>
      <c r="G34" s="22">
        <f t="shared" si="0"/>
        <v>1171846.9100000039</v>
      </c>
      <c r="H34" s="22">
        <f t="shared" si="1"/>
        <v>2724955.8699999973</v>
      </c>
      <c r="I34" s="23">
        <f t="shared" si="2"/>
        <v>2.3842942879323203</v>
      </c>
      <c r="J34" s="23">
        <f t="shared" si="3"/>
        <v>94.86297306374685</v>
      </c>
      <c r="K34" s="23">
        <f t="shared" si="4"/>
        <v>46.261517800887539</v>
      </c>
    </row>
    <row r="35" spans="1:11">
      <c r="A35" s="28" t="s">
        <v>33</v>
      </c>
      <c r="B35" s="21" t="s">
        <v>34</v>
      </c>
      <c r="C35" s="22">
        <v>35479325.07</v>
      </c>
      <c r="D35" s="22">
        <v>77133539</v>
      </c>
      <c r="E35" s="22">
        <v>37897082</v>
      </c>
      <c r="F35" s="22">
        <v>34727318.789999999</v>
      </c>
      <c r="G35" s="22">
        <f t="shared" si="0"/>
        <v>-752006.28000000119</v>
      </c>
      <c r="H35" s="22">
        <f t="shared" si="1"/>
        <v>3169763.2100000009</v>
      </c>
      <c r="I35" s="23">
        <f t="shared" si="2"/>
        <v>-2.1195619660641967</v>
      </c>
      <c r="J35" s="23">
        <f t="shared" si="3"/>
        <v>91.635864708528217</v>
      </c>
      <c r="K35" s="23">
        <f t="shared" si="4"/>
        <v>45.022333008731778</v>
      </c>
    </row>
    <row r="36" spans="1:11">
      <c r="A36" s="28" t="s">
        <v>35</v>
      </c>
      <c r="B36" s="21" t="s">
        <v>36</v>
      </c>
      <c r="C36" s="22">
        <v>13669260.15</v>
      </c>
      <c r="D36" s="22">
        <v>31640307</v>
      </c>
      <c r="E36" s="22">
        <v>15148306</v>
      </c>
      <c r="F36" s="22">
        <v>15593113.34</v>
      </c>
      <c r="G36" s="22">
        <f t="shared" si="0"/>
        <v>1923853.1899999995</v>
      </c>
      <c r="H36" s="22">
        <f t="shared" si="1"/>
        <v>-444807.33999999985</v>
      </c>
      <c r="I36" s="23">
        <f t="shared" si="2"/>
        <v>14.074303721551445</v>
      </c>
      <c r="J36" s="23">
        <f t="shared" si="3"/>
        <v>102.93635037475477</v>
      </c>
      <c r="K36" s="23">
        <f t="shared" si="4"/>
        <v>49.282433763996032</v>
      </c>
    </row>
    <row r="37" spans="1:11">
      <c r="A37" s="29" t="s">
        <v>77</v>
      </c>
      <c r="B37" s="21" t="s">
        <v>78</v>
      </c>
      <c r="C37" s="22">
        <v>36356.29</v>
      </c>
      <c r="D37" s="22">
        <v>0</v>
      </c>
      <c r="E37" s="22">
        <v>0</v>
      </c>
      <c r="F37" s="22">
        <v>50039.78</v>
      </c>
      <c r="G37" s="22">
        <f t="shared" si="0"/>
        <v>13683.489999999998</v>
      </c>
      <c r="H37" s="22">
        <f t="shared" si="1"/>
        <v>-50039.78</v>
      </c>
      <c r="I37" s="23">
        <f t="shared" si="2"/>
        <v>37.637201155563446</v>
      </c>
      <c r="J37" s="23">
        <f t="shared" si="3"/>
        <v>0</v>
      </c>
      <c r="K37" s="23">
        <f t="shared" si="4"/>
        <v>0</v>
      </c>
    </row>
    <row r="38" spans="1:11">
      <c r="A38" s="27" t="s">
        <v>37</v>
      </c>
      <c r="B38" s="21" t="s">
        <v>38</v>
      </c>
      <c r="C38" s="22">
        <v>41379443.640000001</v>
      </c>
      <c r="D38" s="22">
        <v>77735029</v>
      </c>
      <c r="E38" s="22">
        <v>44333028</v>
      </c>
      <c r="F38" s="22">
        <v>43414398.990000002</v>
      </c>
      <c r="G38" s="22">
        <f t="shared" si="0"/>
        <v>2034955.3500000015</v>
      </c>
      <c r="H38" s="22">
        <f t="shared" si="1"/>
        <v>918629.00999999791</v>
      </c>
      <c r="I38" s="23">
        <f t="shared" si="2"/>
        <v>4.9177929208136675</v>
      </c>
      <c r="J38" s="23">
        <f t="shared" si="3"/>
        <v>97.927890217649932</v>
      </c>
      <c r="K38" s="23">
        <f t="shared" si="4"/>
        <v>55.849209228441921</v>
      </c>
    </row>
    <row r="39" spans="1:11">
      <c r="A39" s="28" t="s">
        <v>39</v>
      </c>
      <c r="B39" s="21" t="s">
        <v>40</v>
      </c>
      <c r="C39" s="22">
        <v>40479157.520000003</v>
      </c>
      <c r="D39" s="22">
        <v>76569283</v>
      </c>
      <c r="E39" s="22">
        <v>43667475</v>
      </c>
      <c r="F39" s="22">
        <v>42814102.020000003</v>
      </c>
      <c r="G39" s="22">
        <f t="shared" si="0"/>
        <v>2334944.5</v>
      </c>
      <c r="H39" s="22">
        <f t="shared" si="1"/>
        <v>853372.97999999672</v>
      </c>
      <c r="I39" s="23">
        <f t="shared" si="2"/>
        <v>5.7682635782287548</v>
      </c>
      <c r="J39" s="23">
        <f t="shared" si="3"/>
        <v>98.045746908883572</v>
      </c>
      <c r="K39" s="23">
        <f t="shared" si="4"/>
        <v>55.915505986911228</v>
      </c>
    </row>
    <row r="40" spans="1:11">
      <c r="A40" s="28" t="s">
        <v>41</v>
      </c>
      <c r="B40" s="21" t="s">
        <v>42</v>
      </c>
      <c r="C40" s="22">
        <v>900286.12</v>
      </c>
      <c r="D40" s="22">
        <v>1165746</v>
      </c>
      <c r="E40" s="22">
        <v>665553</v>
      </c>
      <c r="F40" s="22">
        <v>600296.97</v>
      </c>
      <c r="G40" s="22">
        <f t="shared" si="0"/>
        <v>-299989.15000000002</v>
      </c>
      <c r="H40" s="22">
        <f t="shared" si="1"/>
        <v>65256.030000000028</v>
      </c>
      <c r="I40" s="23">
        <f t="shared" si="2"/>
        <v>-33.321534491723597</v>
      </c>
      <c r="J40" s="23">
        <f t="shared" si="3"/>
        <v>90.195216609345906</v>
      </c>
      <c r="K40" s="23">
        <f t="shared" si="4"/>
        <v>51.494662645207448</v>
      </c>
    </row>
    <row r="41" spans="1:11" ht="25.5">
      <c r="A41" s="27" t="s">
        <v>79</v>
      </c>
      <c r="B41" s="21" t="s">
        <v>80</v>
      </c>
      <c r="C41" s="22">
        <v>397650.31</v>
      </c>
      <c r="D41" s="22">
        <v>413418</v>
      </c>
      <c r="E41" s="22">
        <v>348065</v>
      </c>
      <c r="F41" s="22">
        <v>357093.09</v>
      </c>
      <c r="G41" s="22">
        <f t="shared" si="0"/>
        <v>-40557.219999999972</v>
      </c>
      <c r="H41" s="22">
        <f t="shared" si="1"/>
        <v>-9028.0900000000256</v>
      </c>
      <c r="I41" s="23">
        <f t="shared" si="2"/>
        <v>-10.199217498409581</v>
      </c>
      <c r="J41" s="23">
        <f t="shared" si="3"/>
        <v>102.59379426256592</v>
      </c>
      <c r="K41" s="23">
        <f t="shared" si="4"/>
        <v>86.375796409445172</v>
      </c>
    </row>
    <row r="42" spans="1:11">
      <c r="A42" s="28" t="s">
        <v>81</v>
      </c>
      <c r="B42" s="21" t="s">
        <v>82</v>
      </c>
      <c r="C42" s="22">
        <v>397650.31</v>
      </c>
      <c r="D42" s="22">
        <v>413418</v>
      </c>
      <c r="E42" s="22">
        <v>348065</v>
      </c>
      <c r="F42" s="22">
        <v>357093.09</v>
      </c>
      <c r="G42" s="22">
        <f t="shared" si="0"/>
        <v>-40557.219999999972</v>
      </c>
      <c r="H42" s="22">
        <f t="shared" si="1"/>
        <v>-9028.0900000000256</v>
      </c>
      <c r="I42" s="23">
        <f t="shared" si="2"/>
        <v>-10.199217498409581</v>
      </c>
      <c r="J42" s="23">
        <f t="shared" si="3"/>
        <v>102.59379426256592</v>
      </c>
      <c r="K42" s="23">
        <f t="shared" si="4"/>
        <v>86.375796409445172</v>
      </c>
    </row>
    <row r="43" spans="1:11" ht="25.5">
      <c r="A43" s="27" t="s">
        <v>43</v>
      </c>
      <c r="B43" s="21" t="s">
        <v>44</v>
      </c>
      <c r="C43" s="22">
        <v>43353761.75</v>
      </c>
      <c r="D43" s="22">
        <v>67669435</v>
      </c>
      <c r="E43" s="22">
        <v>36890768</v>
      </c>
      <c r="F43" s="22">
        <v>41837512.700000003</v>
      </c>
      <c r="G43" s="22">
        <f t="shared" si="0"/>
        <v>-1516249.049999997</v>
      </c>
      <c r="H43" s="22">
        <f t="shared" si="1"/>
        <v>-4946744.700000003</v>
      </c>
      <c r="I43" s="23">
        <f t="shared" si="2"/>
        <v>-3.4973875133222947</v>
      </c>
      <c r="J43" s="23">
        <f t="shared" si="3"/>
        <v>113.40916703062405</v>
      </c>
      <c r="K43" s="23">
        <f t="shared" si="4"/>
        <v>61.82630710600732</v>
      </c>
    </row>
    <row r="44" spans="1:11">
      <c r="A44" s="28" t="s">
        <v>45</v>
      </c>
      <c r="B44" s="21" t="s">
        <v>46</v>
      </c>
      <c r="C44" s="22">
        <v>5104753</v>
      </c>
      <c r="D44" s="22">
        <v>7051991</v>
      </c>
      <c r="E44" s="22">
        <v>3837027</v>
      </c>
      <c r="F44" s="22">
        <v>5470518.5099999998</v>
      </c>
      <c r="G44" s="22">
        <f t="shared" si="0"/>
        <v>365765.50999999978</v>
      </c>
      <c r="H44" s="22">
        <f t="shared" si="1"/>
        <v>-1633491.5099999998</v>
      </c>
      <c r="I44" s="23">
        <f t="shared" si="2"/>
        <v>7.1651950642861664</v>
      </c>
      <c r="J44" s="23">
        <f t="shared" si="3"/>
        <v>142.57180129303234</v>
      </c>
      <c r="K44" s="23">
        <f t="shared" si="4"/>
        <v>77.574099428090591</v>
      </c>
    </row>
    <row r="45" spans="1:11" ht="25.5">
      <c r="A45" s="29" t="s">
        <v>47</v>
      </c>
      <c r="B45" s="21" t="s">
        <v>48</v>
      </c>
      <c r="C45" s="22">
        <v>5104753</v>
      </c>
      <c r="D45" s="22">
        <v>7051991</v>
      </c>
      <c r="E45" s="22">
        <v>3837027</v>
      </c>
      <c r="F45" s="22">
        <v>5470518.5099999998</v>
      </c>
      <c r="G45" s="22">
        <f t="shared" ref="G45:G62" si="5">F45-C45</f>
        <v>365765.50999999978</v>
      </c>
      <c r="H45" s="22">
        <f t="shared" ref="H45:H62" si="6">E45-F45</f>
        <v>-1633491.5099999998</v>
      </c>
      <c r="I45" s="23">
        <f t="shared" ref="I45:I62" si="7">IF(ISERROR(F45/C45),0,F45/C45*100-100)</f>
        <v>7.1651950642861664</v>
      </c>
      <c r="J45" s="23">
        <f t="shared" ref="J45:J62" si="8">IF(ISERROR(F45/E45),0,F45/E45*100)</f>
        <v>142.57180129303234</v>
      </c>
      <c r="K45" s="23">
        <f t="shared" ref="K45:K62" si="9">IF(ISERROR(F45/D45),0,F45/D45*100)</f>
        <v>77.574099428090591</v>
      </c>
    </row>
    <row r="46" spans="1:11" ht="25.5">
      <c r="A46" s="30" t="s">
        <v>49</v>
      </c>
      <c r="B46" s="21" t="s">
        <v>50</v>
      </c>
      <c r="C46" s="22">
        <v>5104753</v>
      </c>
      <c r="D46" s="22">
        <v>7051991</v>
      </c>
      <c r="E46" s="22">
        <v>3837027</v>
      </c>
      <c r="F46" s="22">
        <v>5470518.5099999998</v>
      </c>
      <c r="G46" s="22">
        <f t="shared" si="5"/>
        <v>365765.50999999978</v>
      </c>
      <c r="H46" s="22">
        <f t="shared" si="6"/>
        <v>-1633491.5099999998</v>
      </c>
      <c r="I46" s="23">
        <f t="shared" si="7"/>
        <v>7.1651950642861664</v>
      </c>
      <c r="J46" s="23">
        <f t="shared" si="8"/>
        <v>142.57180129303234</v>
      </c>
      <c r="K46" s="23">
        <f t="shared" si="9"/>
        <v>77.574099428090591</v>
      </c>
    </row>
    <row r="47" spans="1:11" ht="51">
      <c r="A47" s="28" t="s">
        <v>159</v>
      </c>
      <c r="B47" s="21" t="s">
        <v>160</v>
      </c>
      <c r="C47" s="22">
        <v>1979.93</v>
      </c>
      <c r="D47" s="22">
        <v>0</v>
      </c>
      <c r="E47" s="22">
        <v>0</v>
      </c>
      <c r="F47" s="22">
        <v>0</v>
      </c>
      <c r="G47" s="22">
        <f t="shared" si="5"/>
        <v>-1979.93</v>
      </c>
      <c r="H47" s="22">
        <f t="shared" si="6"/>
        <v>0</v>
      </c>
      <c r="I47" s="23">
        <f t="shared" si="7"/>
        <v>-100</v>
      </c>
      <c r="J47" s="23">
        <f t="shared" si="8"/>
        <v>0</v>
      </c>
      <c r="K47" s="23">
        <f t="shared" si="9"/>
        <v>0</v>
      </c>
    </row>
    <row r="48" spans="1:11" ht="38.25">
      <c r="A48" s="29" t="s">
        <v>161</v>
      </c>
      <c r="B48" s="21" t="s">
        <v>162</v>
      </c>
      <c r="C48" s="22">
        <v>1979.93</v>
      </c>
      <c r="D48" s="22">
        <v>0</v>
      </c>
      <c r="E48" s="22">
        <v>0</v>
      </c>
      <c r="F48" s="22">
        <v>0</v>
      </c>
      <c r="G48" s="22">
        <f t="shared" si="5"/>
        <v>-1979.93</v>
      </c>
      <c r="H48" s="22">
        <f t="shared" si="6"/>
        <v>0</v>
      </c>
      <c r="I48" s="23">
        <f t="shared" si="7"/>
        <v>-100</v>
      </c>
      <c r="J48" s="23">
        <f t="shared" si="8"/>
        <v>0</v>
      </c>
      <c r="K48" s="23">
        <f t="shared" si="9"/>
        <v>0</v>
      </c>
    </row>
    <row r="49" spans="1:11" ht="25.5">
      <c r="A49" s="28" t="s">
        <v>143</v>
      </c>
      <c r="B49" s="21" t="s">
        <v>144</v>
      </c>
      <c r="C49" s="22">
        <v>38247028.82</v>
      </c>
      <c r="D49" s="22">
        <v>60592625</v>
      </c>
      <c r="E49" s="22">
        <v>33053741</v>
      </c>
      <c r="F49" s="22">
        <v>36342175.759999998</v>
      </c>
      <c r="G49" s="22">
        <f t="shared" si="5"/>
        <v>-1904853.0600000024</v>
      </c>
      <c r="H49" s="22">
        <f t="shared" si="6"/>
        <v>-3288434.7599999979</v>
      </c>
      <c r="I49" s="23">
        <f t="shared" si="7"/>
        <v>-4.9803948666567379</v>
      </c>
      <c r="J49" s="23">
        <f t="shared" si="8"/>
        <v>109.94875212460822</v>
      </c>
      <c r="K49" s="23">
        <f t="shared" si="9"/>
        <v>59.977886351680588</v>
      </c>
    </row>
    <row r="50" spans="1:11" ht="25.5">
      <c r="A50" s="29" t="s">
        <v>163</v>
      </c>
      <c r="B50" s="21" t="s">
        <v>164</v>
      </c>
      <c r="C50" s="22">
        <v>29251533.809999999</v>
      </c>
      <c r="D50" s="22">
        <v>45327639</v>
      </c>
      <c r="E50" s="22">
        <v>24716441</v>
      </c>
      <c r="F50" s="22">
        <v>27082372.739999998</v>
      </c>
      <c r="G50" s="22">
        <f t="shared" si="5"/>
        <v>-2169161.0700000003</v>
      </c>
      <c r="H50" s="22">
        <f t="shared" si="6"/>
        <v>-2365931.7399999984</v>
      </c>
      <c r="I50" s="23">
        <f t="shared" si="7"/>
        <v>-7.4155464260080777</v>
      </c>
      <c r="J50" s="23">
        <f t="shared" si="8"/>
        <v>109.57229942611883</v>
      </c>
      <c r="K50" s="23">
        <f t="shared" si="9"/>
        <v>59.748033070948168</v>
      </c>
    </row>
    <row r="51" spans="1:11" ht="38.25">
      <c r="A51" s="29" t="s">
        <v>145</v>
      </c>
      <c r="B51" s="21" t="s">
        <v>146</v>
      </c>
      <c r="C51" s="22">
        <v>8995495.0099999998</v>
      </c>
      <c r="D51" s="22">
        <v>15264986</v>
      </c>
      <c r="E51" s="22">
        <v>8337300</v>
      </c>
      <c r="F51" s="22">
        <v>9259803.0199999996</v>
      </c>
      <c r="G51" s="22">
        <f t="shared" si="5"/>
        <v>264308.00999999978</v>
      </c>
      <c r="H51" s="22">
        <f t="shared" si="6"/>
        <v>-922503.01999999955</v>
      </c>
      <c r="I51" s="23">
        <f t="shared" si="7"/>
        <v>2.9382264089544492</v>
      </c>
      <c r="J51" s="23">
        <f t="shared" si="8"/>
        <v>111.06476940976096</v>
      </c>
      <c r="K51" s="23">
        <f t="shared" si="9"/>
        <v>60.660409514951411</v>
      </c>
    </row>
    <row r="52" spans="1:11">
      <c r="A52" s="28" t="s">
        <v>183</v>
      </c>
      <c r="B52" s="21" t="s">
        <v>184</v>
      </c>
      <c r="C52" s="22">
        <v>0</v>
      </c>
      <c r="D52" s="22">
        <v>24819</v>
      </c>
      <c r="E52" s="22">
        <v>0</v>
      </c>
      <c r="F52" s="22">
        <v>24818.43</v>
      </c>
      <c r="G52" s="22">
        <f t="shared" si="5"/>
        <v>24818.43</v>
      </c>
      <c r="H52" s="22">
        <f t="shared" si="6"/>
        <v>-24818.43</v>
      </c>
      <c r="I52" s="23">
        <f t="shared" si="7"/>
        <v>0</v>
      </c>
      <c r="J52" s="23">
        <f t="shared" si="8"/>
        <v>0</v>
      </c>
      <c r="K52" s="23">
        <f t="shared" si="9"/>
        <v>99.997703372416296</v>
      </c>
    </row>
    <row r="53" spans="1:11">
      <c r="A53" s="26" t="s">
        <v>51</v>
      </c>
      <c r="B53" s="21" t="s">
        <v>52</v>
      </c>
      <c r="C53" s="22">
        <v>2387601.34</v>
      </c>
      <c r="D53" s="22">
        <v>11454699</v>
      </c>
      <c r="E53" s="22">
        <v>3208040</v>
      </c>
      <c r="F53" s="22">
        <v>4878150.2699999996</v>
      </c>
      <c r="G53" s="22">
        <f t="shared" si="5"/>
        <v>2490548.9299999997</v>
      </c>
      <c r="H53" s="22">
        <f t="shared" si="6"/>
        <v>-1670110.2699999996</v>
      </c>
      <c r="I53" s="23">
        <f t="shared" si="7"/>
        <v>104.31175792521543</v>
      </c>
      <c r="J53" s="23">
        <f t="shared" si="8"/>
        <v>152.06014482363062</v>
      </c>
      <c r="K53" s="23">
        <f t="shared" si="9"/>
        <v>42.58645530537293</v>
      </c>
    </row>
    <row r="54" spans="1:11">
      <c r="A54" s="27" t="s">
        <v>53</v>
      </c>
      <c r="B54" s="21" t="s">
        <v>54</v>
      </c>
      <c r="C54" s="22">
        <v>2387601.34</v>
      </c>
      <c r="D54" s="22">
        <v>11409699</v>
      </c>
      <c r="E54" s="22">
        <v>3185540</v>
      </c>
      <c r="F54" s="22">
        <v>4878150.2699999996</v>
      </c>
      <c r="G54" s="22">
        <f t="shared" si="5"/>
        <v>2490548.9299999997</v>
      </c>
      <c r="H54" s="22">
        <f t="shared" si="6"/>
        <v>-1692610.2699999996</v>
      </c>
      <c r="I54" s="23">
        <f t="shared" si="7"/>
        <v>104.31175792521543</v>
      </c>
      <c r="J54" s="23">
        <f t="shared" si="8"/>
        <v>153.13417097258235</v>
      </c>
      <c r="K54" s="23">
        <f t="shared" si="9"/>
        <v>42.754416834309126</v>
      </c>
    </row>
    <row r="55" spans="1:11">
      <c r="A55" s="27" t="s">
        <v>185</v>
      </c>
      <c r="B55" s="21" t="s">
        <v>186</v>
      </c>
      <c r="C55" s="22">
        <v>0</v>
      </c>
      <c r="D55" s="22">
        <v>45000</v>
      </c>
      <c r="E55" s="22">
        <v>22500</v>
      </c>
      <c r="F55" s="22">
        <v>0</v>
      </c>
      <c r="G55" s="22">
        <f t="shared" si="5"/>
        <v>0</v>
      </c>
      <c r="H55" s="22">
        <f t="shared" si="6"/>
        <v>22500</v>
      </c>
      <c r="I55" s="23">
        <f t="shared" si="7"/>
        <v>0</v>
      </c>
      <c r="J55" s="23">
        <f t="shared" si="8"/>
        <v>0</v>
      </c>
      <c r="K55" s="23">
        <f t="shared" si="9"/>
        <v>0</v>
      </c>
    </row>
    <row r="56" spans="1:11" ht="25.5">
      <c r="A56" s="28" t="s">
        <v>187</v>
      </c>
      <c r="B56" s="21" t="s">
        <v>188</v>
      </c>
      <c r="C56" s="22">
        <v>0</v>
      </c>
      <c r="D56" s="22">
        <v>45000</v>
      </c>
      <c r="E56" s="22">
        <v>22500</v>
      </c>
      <c r="F56" s="22">
        <v>0</v>
      </c>
      <c r="G56" s="22">
        <f t="shared" si="5"/>
        <v>0</v>
      </c>
      <c r="H56" s="22">
        <f t="shared" si="6"/>
        <v>22500</v>
      </c>
      <c r="I56" s="23">
        <f t="shared" si="7"/>
        <v>0</v>
      </c>
      <c r="J56" s="23">
        <f t="shared" si="8"/>
        <v>0</v>
      </c>
      <c r="K56" s="23">
        <f t="shared" si="9"/>
        <v>0</v>
      </c>
    </row>
    <row r="57" spans="1:11" ht="38.25">
      <c r="A57" s="29" t="s">
        <v>189</v>
      </c>
      <c r="B57" s="21" t="s">
        <v>190</v>
      </c>
      <c r="C57" s="22">
        <v>0</v>
      </c>
      <c r="D57" s="22">
        <v>45000</v>
      </c>
      <c r="E57" s="22">
        <v>22500</v>
      </c>
      <c r="F57" s="22">
        <v>0</v>
      </c>
      <c r="G57" s="22">
        <f t="shared" si="5"/>
        <v>0</v>
      </c>
      <c r="H57" s="22">
        <f t="shared" si="6"/>
        <v>22500</v>
      </c>
      <c r="I57" s="23">
        <f t="shared" si="7"/>
        <v>0</v>
      </c>
      <c r="J57" s="23">
        <f t="shared" si="8"/>
        <v>0</v>
      </c>
      <c r="K57" s="23">
        <f t="shared" si="9"/>
        <v>0</v>
      </c>
    </row>
    <row r="58" spans="1:11">
      <c r="A58" s="20"/>
      <c r="B58" s="21" t="s">
        <v>55</v>
      </c>
      <c r="C58" s="22">
        <v>119630647.77</v>
      </c>
      <c r="D58" s="22">
        <v>-1641401</v>
      </c>
      <c r="E58" s="22">
        <v>0</v>
      </c>
      <c r="F58" s="22">
        <v>118763213.76000001</v>
      </c>
      <c r="G58" s="22">
        <f t="shared" si="5"/>
        <v>-867434.00999999046</v>
      </c>
      <c r="H58" s="22">
        <f t="shared" si="6"/>
        <v>-118763213.76000001</v>
      </c>
      <c r="I58" s="23">
        <f t="shared" si="7"/>
        <v>-0.7250934657377428</v>
      </c>
      <c r="J58" s="23">
        <f t="shared" si="8"/>
        <v>0</v>
      </c>
      <c r="K58" s="23">
        <f t="shared" si="9"/>
        <v>-7235.4783358850154</v>
      </c>
    </row>
    <row r="59" spans="1:11">
      <c r="A59" s="20" t="s">
        <v>56</v>
      </c>
      <c r="B59" s="21" t="s">
        <v>57</v>
      </c>
      <c r="C59" s="22">
        <v>-119630647.77</v>
      </c>
      <c r="D59" s="22">
        <v>1641401</v>
      </c>
      <c r="E59" s="22">
        <v>0</v>
      </c>
      <c r="F59" s="22">
        <v>-118763213.76000001</v>
      </c>
      <c r="G59" s="22">
        <f t="shared" si="5"/>
        <v>867434.00999999046</v>
      </c>
      <c r="H59" s="22">
        <f t="shared" si="6"/>
        <v>118763213.76000001</v>
      </c>
      <c r="I59" s="23">
        <f t="shared" si="7"/>
        <v>-0.7250934657377428</v>
      </c>
      <c r="J59" s="23">
        <f t="shared" si="8"/>
        <v>0</v>
      </c>
      <c r="K59" s="23">
        <f t="shared" si="9"/>
        <v>-7235.4783358850154</v>
      </c>
    </row>
    <row r="60" spans="1:11">
      <c r="A60" s="26" t="s">
        <v>58</v>
      </c>
      <c r="B60" s="21" t="s">
        <v>59</v>
      </c>
      <c r="C60" s="22">
        <v>-119630647.77</v>
      </c>
      <c r="D60" s="22">
        <v>1641401</v>
      </c>
      <c r="E60" s="22">
        <v>0</v>
      </c>
      <c r="F60" s="22">
        <v>-118763213.76000001</v>
      </c>
      <c r="G60" s="22">
        <f t="shared" si="5"/>
        <v>867434.00999999046</v>
      </c>
      <c r="H60" s="22">
        <f t="shared" si="6"/>
        <v>118763213.76000001</v>
      </c>
      <c r="I60" s="23">
        <f t="shared" si="7"/>
        <v>-0.7250934657377428</v>
      </c>
      <c r="J60" s="23">
        <f t="shared" si="8"/>
        <v>0</v>
      </c>
      <c r="K60" s="23">
        <f t="shared" si="9"/>
        <v>-7235.4783358850154</v>
      </c>
    </row>
    <row r="61" spans="1:11" ht="25.5">
      <c r="A61" s="27" t="s">
        <v>85</v>
      </c>
      <c r="B61" s="21" t="s">
        <v>86</v>
      </c>
      <c r="C61" s="22">
        <v>-184933.97</v>
      </c>
      <c r="D61" s="22">
        <v>448210</v>
      </c>
      <c r="E61" s="22">
        <v>0</v>
      </c>
      <c r="F61" s="22">
        <v>-357398.77</v>
      </c>
      <c r="G61" s="22">
        <f t="shared" si="5"/>
        <v>-172464.80000000002</v>
      </c>
      <c r="H61" s="22">
        <f t="shared" si="6"/>
        <v>357398.77</v>
      </c>
      <c r="I61" s="23">
        <f t="shared" si="7"/>
        <v>93.257501582862261</v>
      </c>
      <c r="J61" s="23">
        <f t="shared" si="8"/>
        <v>0</v>
      </c>
      <c r="K61" s="23">
        <f t="shared" si="9"/>
        <v>-79.739133441913395</v>
      </c>
    </row>
    <row r="62" spans="1:11" ht="25.5">
      <c r="A62" s="27" t="s">
        <v>147</v>
      </c>
      <c r="B62" s="21" t="s">
        <v>148</v>
      </c>
      <c r="C62" s="22">
        <v>-745969.41</v>
      </c>
      <c r="D62" s="22">
        <v>1193191</v>
      </c>
      <c r="E62" s="22">
        <v>0</v>
      </c>
      <c r="F62" s="22">
        <v>-1166061.3799999999</v>
      </c>
      <c r="G62" s="22">
        <f t="shared" si="5"/>
        <v>-420091.96999999986</v>
      </c>
      <c r="H62" s="22">
        <f t="shared" si="6"/>
        <v>1166061.3799999999</v>
      </c>
      <c r="I62" s="23">
        <f t="shared" si="7"/>
        <v>56.314905727836731</v>
      </c>
      <c r="J62" s="23">
        <f t="shared" si="8"/>
        <v>0</v>
      </c>
      <c r="K62" s="23">
        <f t="shared" si="9"/>
        <v>-97.72629696335288</v>
      </c>
    </row>
    <row r="63" spans="1:11">
      <c r="A63" s="20"/>
      <c r="B63" s="21"/>
      <c r="C63" s="22"/>
      <c r="D63" s="22"/>
      <c r="E63" s="22"/>
      <c r="F63" s="22"/>
      <c r="G63" s="22"/>
      <c r="H63" s="22"/>
      <c r="I63" s="23"/>
      <c r="J63" s="23"/>
      <c r="K63" s="23"/>
    </row>
    <row r="64" spans="1:11" s="35" customFormat="1">
      <c r="A64" s="31"/>
      <c r="B64" s="32" t="s">
        <v>60</v>
      </c>
      <c r="C64" s="33"/>
      <c r="D64" s="33"/>
      <c r="E64" s="33"/>
      <c r="F64" s="33"/>
      <c r="G64" s="33"/>
      <c r="H64" s="33"/>
      <c r="I64" s="34"/>
      <c r="J64" s="34"/>
      <c r="K64" s="34"/>
    </row>
    <row r="65" spans="1:11">
      <c r="A65" s="20" t="s">
        <v>21</v>
      </c>
      <c r="B65" s="21" t="s">
        <v>22</v>
      </c>
      <c r="C65" s="22">
        <v>244048393.33000001</v>
      </c>
      <c r="D65" s="22">
        <v>251582141</v>
      </c>
      <c r="E65" s="22">
        <v>134774366</v>
      </c>
      <c r="F65" s="22">
        <v>247028384.74000001</v>
      </c>
      <c r="G65" s="22">
        <f t="shared" ref="G65:G108" si="10">F65-C65</f>
        <v>2979991.4099999964</v>
      </c>
      <c r="H65" s="22">
        <f t="shared" ref="H65:H108" si="11">E65-F65</f>
        <v>-112254018.74000001</v>
      </c>
      <c r="I65" s="23">
        <f t="shared" ref="I65:I108" si="12">IF(ISERROR(F65/C65),0,F65/C65*100-100)</f>
        <v>1.2210657768889632</v>
      </c>
      <c r="J65" s="23">
        <f t="shared" ref="J65:J108" si="13">IF(ISERROR(F65/E65),0,F65/E65*100)</f>
        <v>183.29033337096166</v>
      </c>
      <c r="K65" s="23">
        <f t="shared" ref="K65:K108" si="14">IF(ISERROR(F65/D65),0,F65/D65*100)</f>
        <v>98.189952497462855</v>
      </c>
    </row>
    <row r="66" spans="1:11" ht="25.5">
      <c r="A66" s="26" t="s">
        <v>65</v>
      </c>
      <c r="B66" s="21" t="s">
        <v>66</v>
      </c>
      <c r="C66" s="22">
        <v>3160621.6</v>
      </c>
      <c r="D66" s="22">
        <v>7454374</v>
      </c>
      <c r="E66" s="22">
        <v>3363938</v>
      </c>
      <c r="F66" s="22">
        <v>3441197.65</v>
      </c>
      <c r="G66" s="22">
        <f t="shared" si="10"/>
        <v>280576.04999999981</v>
      </c>
      <c r="H66" s="22">
        <f t="shared" si="11"/>
        <v>-77259.649999999907</v>
      </c>
      <c r="I66" s="23">
        <f t="shared" si="12"/>
        <v>8.8772426917540486</v>
      </c>
      <c r="J66" s="23">
        <f t="shared" si="13"/>
        <v>102.29670255516005</v>
      </c>
      <c r="K66" s="23">
        <f t="shared" si="14"/>
        <v>46.163469259792969</v>
      </c>
    </row>
    <row r="67" spans="1:11">
      <c r="A67" s="26" t="s">
        <v>67</v>
      </c>
      <c r="B67" s="21" t="s">
        <v>68</v>
      </c>
      <c r="C67" s="22">
        <v>494658.73</v>
      </c>
      <c r="D67" s="22">
        <v>1023509</v>
      </c>
      <c r="E67" s="22">
        <v>303733</v>
      </c>
      <c r="F67" s="22">
        <v>482929.09</v>
      </c>
      <c r="G67" s="22">
        <f t="shared" si="10"/>
        <v>-11729.639999999956</v>
      </c>
      <c r="H67" s="22">
        <f t="shared" si="11"/>
        <v>-179196.09000000003</v>
      </c>
      <c r="I67" s="23">
        <f t="shared" si="12"/>
        <v>-2.3712590698641804</v>
      </c>
      <c r="J67" s="23">
        <f t="shared" si="13"/>
        <v>158.99789947091691</v>
      </c>
      <c r="K67" s="23">
        <f t="shared" si="14"/>
        <v>47.183668145565896</v>
      </c>
    </row>
    <row r="68" spans="1:11">
      <c r="A68" s="27" t="s">
        <v>69</v>
      </c>
      <c r="B68" s="21" t="s">
        <v>70</v>
      </c>
      <c r="C68" s="22">
        <v>290263.39</v>
      </c>
      <c r="D68" s="22">
        <v>759984</v>
      </c>
      <c r="E68" s="22">
        <v>207936</v>
      </c>
      <c r="F68" s="22">
        <v>315091.45</v>
      </c>
      <c r="G68" s="22">
        <f t="shared" si="10"/>
        <v>24828.059999999998</v>
      </c>
      <c r="H68" s="22">
        <f t="shared" si="11"/>
        <v>-107155.45000000001</v>
      </c>
      <c r="I68" s="23">
        <f t="shared" si="12"/>
        <v>8.5536312381661332</v>
      </c>
      <c r="J68" s="23">
        <f t="shared" si="13"/>
        <v>151.53289954601416</v>
      </c>
      <c r="K68" s="23">
        <f t="shared" si="14"/>
        <v>41.460274163666604</v>
      </c>
    </row>
    <row r="69" spans="1:11">
      <c r="A69" s="28" t="s">
        <v>71</v>
      </c>
      <c r="B69" s="21" t="s">
        <v>72</v>
      </c>
      <c r="C69" s="22">
        <v>290263.39</v>
      </c>
      <c r="D69" s="22">
        <v>759984</v>
      </c>
      <c r="E69" s="22">
        <v>207936</v>
      </c>
      <c r="F69" s="22">
        <v>315091.45</v>
      </c>
      <c r="G69" s="22">
        <f t="shared" si="10"/>
        <v>24828.059999999998</v>
      </c>
      <c r="H69" s="22">
        <f t="shared" si="11"/>
        <v>-107155.45000000001</v>
      </c>
      <c r="I69" s="23">
        <f t="shared" si="12"/>
        <v>8.5536312381661332</v>
      </c>
      <c r="J69" s="23">
        <f t="shared" si="13"/>
        <v>151.53289954601416</v>
      </c>
      <c r="K69" s="23">
        <f t="shared" si="14"/>
        <v>41.460274163666604</v>
      </c>
    </row>
    <row r="70" spans="1:11" ht="25.5">
      <c r="A70" s="29" t="s">
        <v>73</v>
      </c>
      <c r="B70" s="21" t="s">
        <v>74</v>
      </c>
      <c r="C70" s="22">
        <v>290263.39</v>
      </c>
      <c r="D70" s="22">
        <v>759984</v>
      </c>
      <c r="E70" s="22">
        <v>207936</v>
      </c>
      <c r="F70" s="22">
        <v>315091.45</v>
      </c>
      <c r="G70" s="22">
        <f t="shared" si="10"/>
        <v>24828.059999999998</v>
      </c>
      <c r="H70" s="22">
        <f t="shared" si="11"/>
        <v>-107155.45000000001</v>
      </c>
      <c r="I70" s="23">
        <f t="shared" si="12"/>
        <v>8.5536312381661332</v>
      </c>
      <c r="J70" s="23">
        <f t="shared" si="13"/>
        <v>151.53289954601416</v>
      </c>
      <c r="K70" s="23">
        <f t="shared" si="14"/>
        <v>41.460274163666604</v>
      </c>
    </row>
    <row r="71" spans="1:11" ht="25.5">
      <c r="A71" s="30" t="s">
        <v>75</v>
      </c>
      <c r="B71" s="21" t="s">
        <v>76</v>
      </c>
      <c r="C71" s="22">
        <v>290263.39</v>
      </c>
      <c r="D71" s="22">
        <v>743680</v>
      </c>
      <c r="E71" s="22">
        <v>199784</v>
      </c>
      <c r="F71" s="22">
        <v>308757.94</v>
      </c>
      <c r="G71" s="22">
        <f t="shared" si="10"/>
        <v>18494.549999999988</v>
      </c>
      <c r="H71" s="22">
        <f t="shared" si="11"/>
        <v>-108973.94</v>
      </c>
      <c r="I71" s="23">
        <f t="shared" si="12"/>
        <v>6.3716440437080308</v>
      </c>
      <c r="J71" s="23">
        <f t="shared" si="13"/>
        <v>154.54587954991391</v>
      </c>
      <c r="K71" s="23">
        <f t="shared" si="14"/>
        <v>41.517580141996561</v>
      </c>
    </row>
    <row r="72" spans="1:11" ht="25.5">
      <c r="A72" s="30" t="s">
        <v>290</v>
      </c>
      <c r="B72" s="21" t="s">
        <v>291</v>
      </c>
      <c r="C72" s="22">
        <v>0</v>
      </c>
      <c r="D72" s="22">
        <v>16304</v>
      </c>
      <c r="E72" s="22">
        <v>8152</v>
      </c>
      <c r="F72" s="22">
        <v>6333.51</v>
      </c>
      <c r="G72" s="22">
        <f t="shared" si="10"/>
        <v>6333.51</v>
      </c>
      <c r="H72" s="22">
        <f t="shared" si="11"/>
        <v>1818.4899999999998</v>
      </c>
      <c r="I72" s="23">
        <f t="shared" si="12"/>
        <v>0</v>
      </c>
      <c r="J72" s="23">
        <f t="shared" si="13"/>
        <v>77.69271344455349</v>
      </c>
      <c r="K72" s="23">
        <f t="shared" si="14"/>
        <v>38.846356722276745</v>
      </c>
    </row>
    <row r="73" spans="1:11">
      <c r="A73" s="27" t="s">
        <v>97</v>
      </c>
      <c r="B73" s="21" t="s">
        <v>98</v>
      </c>
      <c r="C73" s="22">
        <v>127552.6</v>
      </c>
      <c r="D73" s="22">
        <v>77897</v>
      </c>
      <c r="E73" s="22">
        <v>33797</v>
      </c>
      <c r="F73" s="22">
        <v>38655.339999999997</v>
      </c>
      <c r="G73" s="22">
        <f t="shared" si="10"/>
        <v>-88897.260000000009</v>
      </c>
      <c r="H73" s="22">
        <f t="shared" si="11"/>
        <v>-4858.3399999999965</v>
      </c>
      <c r="I73" s="23">
        <f t="shared" si="12"/>
        <v>-69.694588742213028</v>
      </c>
      <c r="J73" s="23">
        <f t="shared" si="13"/>
        <v>114.37506287540313</v>
      </c>
      <c r="K73" s="23">
        <f t="shared" si="14"/>
        <v>49.623656880239288</v>
      </c>
    </row>
    <row r="74" spans="1:11">
      <c r="A74" s="28" t="s">
        <v>99</v>
      </c>
      <c r="B74" s="21" t="s">
        <v>100</v>
      </c>
      <c r="C74" s="22">
        <v>127552.6</v>
      </c>
      <c r="D74" s="22">
        <v>77897</v>
      </c>
      <c r="E74" s="22">
        <v>33797</v>
      </c>
      <c r="F74" s="22">
        <v>38655.339999999997</v>
      </c>
      <c r="G74" s="22">
        <f t="shared" si="10"/>
        <v>-88897.260000000009</v>
      </c>
      <c r="H74" s="22">
        <f t="shared" si="11"/>
        <v>-4858.3399999999965</v>
      </c>
      <c r="I74" s="23">
        <f t="shared" si="12"/>
        <v>-69.694588742213028</v>
      </c>
      <c r="J74" s="23">
        <f t="shared" si="13"/>
        <v>114.37506287540313</v>
      </c>
      <c r="K74" s="23">
        <f t="shared" si="14"/>
        <v>49.623656880239288</v>
      </c>
    </row>
    <row r="75" spans="1:11" ht="25.5">
      <c r="A75" s="29" t="s">
        <v>101</v>
      </c>
      <c r="B75" s="21" t="s">
        <v>102</v>
      </c>
      <c r="C75" s="22">
        <v>127552.6</v>
      </c>
      <c r="D75" s="22">
        <v>77897</v>
      </c>
      <c r="E75" s="22">
        <v>33797</v>
      </c>
      <c r="F75" s="22">
        <v>38655.339999999997</v>
      </c>
      <c r="G75" s="22">
        <f t="shared" si="10"/>
        <v>-88897.260000000009</v>
      </c>
      <c r="H75" s="22">
        <f t="shared" si="11"/>
        <v>-4858.3399999999965</v>
      </c>
      <c r="I75" s="23">
        <f t="shared" si="12"/>
        <v>-69.694588742213028</v>
      </c>
      <c r="J75" s="23">
        <f t="shared" si="13"/>
        <v>114.37506287540313</v>
      </c>
      <c r="K75" s="23">
        <f t="shared" si="14"/>
        <v>49.623656880239288</v>
      </c>
    </row>
    <row r="76" spans="1:11" ht="25.5">
      <c r="A76" s="27" t="s">
        <v>103</v>
      </c>
      <c r="B76" s="21" t="s">
        <v>104</v>
      </c>
      <c r="C76" s="22">
        <v>76842.740000000005</v>
      </c>
      <c r="D76" s="22">
        <v>185628</v>
      </c>
      <c r="E76" s="22">
        <v>62000</v>
      </c>
      <c r="F76" s="22">
        <v>129182.3</v>
      </c>
      <c r="G76" s="22">
        <f t="shared" si="10"/>
        <v>52339.56</v>
      </c>
      <c r="H76" s="22">
        <f t="shared" si="11"/>
        <v>-67182.3</v>
      </c>
      <c r="I76" s="23">
        <f t="shared" si="12"/>
        <v>68.112563398962607</v>
      </c>
      <c r="J76" s="23">
        <f t="shared" si="13"/>
        <v>208.35854838709679</v>
      </c>
      <c r="K76" s="23">
        <f t="shared" si="14"/>
        <v>69.592033529424441</v>
      </c>
    </row>
    <row r="77" spans="1:11" ht="38.25">
      <c r="A77" s="28" t="s">
        <v>105</v>
      </c>
      <c r="B77" s="21" t="s">
        <v>106</v>
      </c>
      <c r="C77" s="22">
        <v>76842.740000000005</v>
      </c>
      <c r="D77" s="22">
        <v>185628</v>
      </c>
      <c r="E77" s="22">
        <v>62000</v>
      </c>
      <c r="F77" s="22">
        <v>129182.3</v>
      </c>
      <c r="G77" s="22">
        <f t="shared" si="10"/>
        <v>52339.56</v>
      </c>
      <c r="H77" s="22">
        <f t="shared" si="11"/>
        <v>-67182.3</v>
      </c>
      <c r="I77" s="23">
        <f t="shared" si="12"/>
        <v>68.112563398962607</v>
      </c>
      <c r="J77" s="23">
        <f t="shared" si="13"/>
        <v>208.35854838709679</v>
      </c>
      <c r="K77" s="23">
        <f t="shared" si="14"/>
        <v>69.592033529424441</v>
      </c>
    </row>
    <row r="78" spans="1:11" ht="51">
      <c r="A78" s="29" t="s">
        <v>445</v>
      </c>
      <c r="B78" s="21" t="s">
        <v>446</v>
      </c>
      <c r="C78" s="22">
        <v>39792.74</v>
      </c>
      <c r="D78" s="22">
        <v>73968</v>
      </c>
      <c r="E78" s="22">
        <v>56000</v>
      </c>
      <c r="F78" s="22">
        <v>54494.3</v>
      </c>
      <c r="G78" s="22">
        <f t="shared" si="10"/>
        <v>14701.560000000005</v>
      </c>
      <c r="H78" s="22">
        <f t="shared" si="11"/>
        <v>1505.6999999999971</v>
      </c>
      <c r="I78" s="23">
        <f t="shared" si="12"/>
        <v>36.945332238996372</v>
      </c>
      <c r="J78" s="23">
        <f t="shared" si="13"/>
        <v>97.311250000000001</v>
      </c>
      <c r="K78" s="23">
        <f t="shared" si="14"/>
        <v>73.672804455980966</v>
      </c>
    </row>
    <row r="79" spans="1:11" ht="51">
      <c r="A79" s="29" t="s">
        <v>107</v>
      </c>
      <c r="B79" s="21" t="s">
        <v>108</v>
      </c>
      <c r="C79" s="22">
        <v>37050</v>
      </c>
      <c r="D79" s="22">
        <v>111660</v>
      </c>
      <c r="E79" s="22">
        <v>6000</v>
      </c>
      <c r="F79" s="22">
        <v>74688</v>
      </c>
      <c r="G79" s="22">
        <f t="shared" si="10"/>
        <v>37638</v>
      </c>
      <c r="H79" s="22">
        <f t="shared" si="11"/>
        <v>-68688</v>
      </c>
      <c r="I79" s="23">
        <f t="shared" si="12"/>
        <v>101.58704453441297</v>
      </c>
      <c r="J79" s="23">
        <f t="shared" si="13"/>
        <v>1244.8</v>
      </c>
      <c r="K79" s="23">
        <f t="shared" si="14"/>
        <v>66.888769478774861</v>
      </c>
    </row>
    <row r="80" spans="1:11">
      <c r="A80" s="26" t="s">
        <v>23</v>
      </c>
      <c r="B80" s="21" t="s">
        <v>24</v>
      </c>
      <c r="C80" s="22">
        <v>240393113</v>
      </c>
      <c r="D80" s="22">
        <v>243104258</v>
      </c>
      <c r="E80" s="22">
        <v>131106695</v>
      </c>
      <c r="F80" s="22">
        <v>243104258</v>
      </c>
      <c r="G80" s="22">
        <f t="shared" si="10"/>
        <v>2711145</v>
      </c>
      <c r="H80" s="22">
        <f t="shared" si="11"/>
        <v>-111997563</v>
      </c>
      <c r="I80" s="23">
        <f t="shared" si="12"/>
        <v>1.1277964523051907</v>
      </c>
      <c r="J80" s="23">
        <f t="shared" si="13"/>
        <v>185.42474737846149</v>
      </c>
      <c r="K80" s="23">
        <f t="shared" si="14"/>
        <v>100</v>
      </c>
    </row>
    <row r="81" spans="1:11">
      <c r="A81" s="27" t="s">
        <v>25</v>
      </c>
      <c r="B81" s="21" t="s">
        <v>26</v>
      </c>
      <c r="C81" s="22">
        <v>240393113</v>
      </c>
      <c r="D81" s="22">
        <v>243104258</v>
      </c>
      <c r="E81" s="22">
        <v>131106695</v>
      </c>
      <c r="F81" s="22">
        <v>243104258</v>
      </c>
      <c r="G81" s="22">
        <f t="shared" si="10"/>
        <v>2711145</v>
      </c>
      <c r="H81" s="22">
        <f t="shared" si="11"/>
        <v>-111997563</v>
      </c>
      <c r="I81" s="23">
        <f t="shared" si="12"/>
        <v>1.1277964523051907</v>
      </c>
      <c r="J81" s="23">
        <f t="shared" si="13"/>
        <v>185.42474737846149</v>
      </c>
      <c r="K81" s="23">
        <f t="shared" si="14"/>
        <v>100</v>
      </c>
    </row>
    <row r="82" spans="1:11">
      <c r="A82" s="20" t="s">
        <v>27</v>
      </c>
      <c r="B82" s="21" t="s">
        <v>28</v>
      </c>
      <c r="C82" s="22">
        <v>132011642.79000001</v>
      </c>
      <c r="D82" s="22">
        <v>252030351</v>
      </c>
      <c r="E82" s="22">
        <v>134774366</v>
      </c>
      <c r="F82" s="22">
        <v>134628833.84999999</v>
      </c>
      <c r="G82" s="22">
        <f t="shared" si="10"/>
        <v>2617191.0599999875</v>
      </c>
      <c r="H82" s="22">
        <f t="shared" si="11"/>
        <v>145532.15000000596</v>
      </c>
      <c r="I82" s="23">
        <f t="shared" si="12"/>
        <v>1.9825456336175904</v>
      </c>
      <c r="J82" s="23">
        <f t="shared" si="13"/>
        <v>99.892017930175243</v>
      </c>
      <c r="K82" s="23">
        <f t="shared" si="14"/>
        <v>53.417706762627169</v>
      </c>
    </row>
    <row r="83" spans="1:11">
      <c r="A83" s="26" t="s">
        <v>29</v>
      </c>
      <c r="B83" s="21" t="s">
        <v>30</v>
      </c>
      <c r="C83" s="22">
        <v>131151167.16</v>
      </c>
      <c r="D83" s="22">
        <v>247786143</v>
      </c>
      <c r="E83" s="22">
        <v>132692806</v>
      </c>
      <c r="F83" s="22">
        <v>132490044.23</v>
      </c>
      <c r="G83" s="22">
        <f t="shared" si="10"/>
        <v>1338877.0700000077</v>
      </c>
      <c r="H83" s="22">
        <f t="shared" si="11"/>
        <v>202761.76999999583</v>
      </c>
      <c r="I83" s="23">
        <f t="shared" si="12"/>
        <v>1.0208655393562935</v>
      </c>
      <c r="J83" s="23">
        <f t="shared" si="13"/>
        <v>99.847194602245438</v>
      </c>
      <c r="K83" s="23">
        <f t="shared" si="14"/>
        <v>53.469513115590161</v>
      </c>
    </row>
    <row r="84" spans="1:11">
      <c r="A84" s="27" t="s">
        <v>31</v>
      </c>
      <c r="B84" s="21" t="s">
        <v>32</v>
      </c>
      <c r="C84" s="22">
        <v>47709562.350000001</v>
      </c>
      <c r="D84" s="22">
        <v>103886147</v>
      </c>
      <c r="E84" s="22">
        <v>51616993</v>
      </c>
      <c r="F84" s="22">
        <v>48325416.719999999</v>
      </c>
      <c r="G84" s="22">
        <f t="shared" si="10"/>
        <v>615854.36999999732</v>
      </c>
      <c r="H84" s="22">
        <f t="shared" si="11"/>
        <v>3291576.2800000012</v>
      </c>
      <c r="I84" s="23">
        <f t="shared" si="12"/>
        <v>1.2908405352412444</v>
      </c>
      <c r="J84" s="23">
        <f t="shared" si="13"/>
        <v>93.623076260951493</v>
      </c>
      <c r="K84" s="23">
        <f t="shared" si="14"/>
        <v>46.517671619874399</v>
      </c>
    </row>
    <row r="85" spans="1:11">
      <c r="A85" s="28" t="s">
        <v>33</v>
      </c>
      <c r="B85" s="21" t="s">
        <v>34</v>
      </c>
      <c r="C85" s="22">
        <v>34891715.640000001</v>
      </c>
      <c r="D85" s="22">
        <v>75056793</v>
      </c>
      <c r="E85" s="22">
        <v>37335878</v>
      </c>
      <c r="F85" s="22">
        <v>34015093.890000001</v>
      </c>
      <c r="G85" s="22">
        <f t="shared" si="10"/>
        <v>-876621.75</v>
      </c>
      <c r="H85" s="22">
        <f t="shared" si="11"/>
        <v>3320784.1099999994</v>
      </c>
      <c r="I85" s="23">
        <f t="shared" si="12"/>
        <v>-2.5124065524454693</v>
      </c>
      <c r="J85" s="23">
        <f t="shared" si="13"/>
        <v>91.105648807830363</v>
      </c>
      <c r="K85" s="23">
        <f t="shared" si="14"/>
        <v>45.319141053628556</v>
      </c>
    </row>
    <row r="86" spans="1:11">
      <c r="A86" s="28" t="s">
        <v>35</v>
      </c>
      <c r="B86" s="21" t="s">
        <v>36</v>
      </c>
      <c r="C86" s="22">
        <v>12817846.710000001</v>
      </c>
      <c r="D86" s="22">
        <v>28829354</v>
      </c>
      <c r="E86" s="22">
        <v>14281115</v>
      </c>
      <c r="F86" s="22">
        <v>14310322.83</v>
      </c>
      <c r="G86" s="22">
        <f t="shared" si="10"/>
        <v>1492476.1199999992</v>
      </c>
      <c r="H86" s="22">
        <f t="shared" si="11"/>
        <v>-29207.830000000075</v>
      </c>
      <c r="I86" s="23">
        <f t="shared" si="12"/>
        <v>11.643735127801349</v>
      </c>
      <c r="J86" s="23">
        <f t="shared" si="13"/>
        <v>100.20452065542503</v>
      </c>
      <c r="K86" s="23">
        <f t="shared" si="14"/>
        <v>49.638028066809959</v>
      </c>
    </row>
    <row r="87" spans="1:11">
      <c r="A87" s="29" t="s">
        <v>77</v>
      </c>
      <c r="B87" s="21" t="s">
        <v>78</v>
      </c>
      <c r="C87" s="22">
        <v>33663.79</v>
      </c>
      <c r="D87" s="22">
        <v>0</v>
      </c>
      <c r="E87" s="22">
        <v>0</v>
      </c>
      <c r="F87" s="22">
        <v>38471.74</v>
      </c>
      <c r="G87" s="22">
        <f t="shared" si="10"/>
        <v>4807.9499999999971</v>
      </c>
      <c r="H87" s="22">
        <f t="shared" si="11"/>
        <v>-38471.74</v>
      </c>
      <c r="I87" s="23">
        <f t="shared" si="12"/>
        <v>14.282259959440083</v>
      </c>
      <c r="J87" s="23">
        <f t="shared" si="13"/>
        <v>0</v>
      </c>
      <c r="K87" s="23">
        <f t="shared" si="14"/>
        <v>0</v>
      </c>
    </row>
    <row r="88" spans="1:11">
      <c r="A88" s="27" t="s">
        <v>37</v>
      </c>
      <c r="B88" s="21" t="s">
        <v>38</v>
      </c>
      <c r="C88" s="22">
        <v>40747084.68</v>
      </c>
      <c r="D88" s="22">
        <v>76763474</v>
      </c>
      <c r="E88" s="22">
        <v>43962103</v>
      </c>
      <c r="F88" s="22">
        <v>42910153.659999996</v>
      </c>
      <c r="G88" s="22">
        <f t="shared" si="10"/>
        <v>2163068.9799999967</v>
      </c>
      <c r="H88" s="22">
        <f t="shared" si="11"/>
        <v>1051949.3400000036</v>
      </c>
      <c r="I88" s="23">
        <f t="shared" si="12"/>
        <v>5.3085245165078021</v>
      </c>
      <c r="J88" s="23">
        <f t="shared" si="13"/>
        <v>97.607145090397509</v>
      </c>
      <c r="K88" s="23">
        <f t="shared" si="14"/>
        <v>55.899181503953301</v>
      </c>
    </row>
    <row r="89" spans="1:11">
      <c r="A89" s="28" t="s">
        <v>39</v>
      </c>
      <c r="B89" s="21" t="s">
        <v>40</v>
      </c>
      <c r="C89" s="22">
        <v>39846798.560000002</v>
      </c>
      <c r="D89" s="22">
        <v>75597728</v>
      </c>
      <c r="E89" s="22">
        <v>43296550</v>
      </c>
      <c r="F89" s="22">
        <v>42309856.689999998</v>
      </c>
      <c r="G89" s="22">
        <f t="shared" si="10"/>
        <v>2463058.1299999952</v>
      </c>
      <c r="H89" s="22">
        <f t="shared" si="11"/>
        <v>986693.31000000238</v>
      </c>
      <c r="I89" s="23">
        <f t="shared" si="12"/>
        <v>6.1813200031395326</v>
      </c>
      <c r="J89" s="23">
        <f t="shared" si="13"/>
        <v>97.721080986822273</v>
      </c>
      <c r="K89" s="23">
        <f t="shared" si="14"/>
        <v>55.96710087636496</v>
      </c>
    </row>
    <row r="90" spans="1:11">
      <c r="A90" s="28" t="s">
        <v>41</v>
      </c>
      <c r="B90" s="21" t="s">
        <v>42</v>
      </c>
      <c r="C90" s="22">
        <v>900286.12</v>
      </c>
      <c r="D90" s="22">
        <v>1165746</v>
      </c>
      <c r="E90" s="22">
        <v>665553</v>
      </c>
      <c r="F90" s="22">
        <v>600296.97</v>
      </c>
      <c r="G90" s="22">
        <f t="shared" si="10"/>
        <v>-299989.15000000002</v>
      </c>
      <c r="H90" s="22">
        <f t="shared" si="11"/>
        <v>65256.030000000028</v>
      </c>
      <c r="I90" s="23">
        <f t="shared" si="12"/>
        <v>-33.321534491723597</v>
      </c>
      <c r="J90" s="23">
        <f t="shared" si="13"/>
        <v>90.195216609345906</v>
      </c>
      <c r="K90" s="23">
        <f t="shared" si="14"/>
        <v>51.494662645207448</v>
      </c>
    </row>
    <row r="91" spans="1:11" ht="25.5">
      <c r="A91" s="27" t="s">
        <v>79</v>
      </c>
      <c r="B91" s="21" t="s">
        <v>80</v>
      </c>
      <c r="C91" s="22">
        <v>391860.31</v>
      </c>
      <c r="D91" s="22">
        <v>407220</v>
      </c>
      <c r="E91" s="22">
        <v>341867</v>
      </c>
      <c r="F91" s="22">
        <v>357093.09</v>
      </c>
      <c r="G91" s="22">
        <f t="shared" si="10"/>
        <v>-34767.219999999972</v>
      </c>
      <c r="H91" s="22">
        <f t="shared" si="11"/>
        <v>-15226.090000000026</v>
      </c>
      <c r="I91" s="23">
        <f t="shared" si="12"/>
        <v>-8.8723504557019339</v>
      </c>
      <c r="J91" s="23">
        <f t="shared" si="13"/>
        <v>104.45380513474538</v>
      </c>
      <c r="K91" s="23">
        <f t="shared" si="14"/>
        <v>87.690459702372195</v>
      </c>
    </row>
    <row r="92" spans="1:11">
      <c r="A92" s="28" t="s">
        <v>81</v>
      </c>
      <c r="B92" s="21" t="s">
        <v>82</v>
      </c>
      <c r="C92" s="22">
        <v>391860.31</v>
      </c>
      <c r="D92" s="22">
        <v>407220</v>
      </c>
      <c r="E92" s="22">
        <v>341867</v>
      </c>
      <c r="F92" s="22">
        <v>357093.09</v>
      </c>
      <c r="G92" s="22">
        <f t="shared" si="10"/>
        <v>-34767.219999999972</v>
      </c>
      <c r="H92" s="22">
        <f t="shared" si="11"/>
        <v>-15226.090000000026</v>
      </c>
      <c r="I92" s="23">
        <f t="shared" si="12"/>
        <v>-8.8723504557019339</v>
      </c>
      <c r="J92" s="23">
        <f t="shared" si="13"/>
        <v>104.45380513474538</v>
      </c>
      <c r="K92" s="23">
        <f t="shared" si="14"/>
        <v>87.690459702372195</v>
      </c>
    </row>
    <row r="93" spans="1:11" ht="25.5">
      <c r="A93" s="27" t="s">
        <v>43</v>
      </c>
      <c r="B93" s="21" t="s">
        <v>44</v>
      </c>
      <c r="C93" s="22">
        <v>42302659.82</v>
      </c>
      <c r="D93" s="22">
        <v>66729302</v>
      </c>
      <c r="E93" s="22">
        <v>36771843</v>
      </c>
      <c r="F93" s="22">
        <v>40897380.759999998</v>
      </c>
      <c r="G93" s="22">
        <f t="shared" si="10"/>
        <v>-1405279.0600000024</v>
      </c>
      <c r="H93" s="22">
        <f t="shared" si="11"/>
        <v>-4125537.7599999979</v>
      </c>
      <c r="I93" s="23">
        <f t="shared" si="12"/>
        <v>-3.3219638339043911</v>
      </c>
      <c r="J93" s="23">
        <f t="shared" si="13"/>
        <v>111.21928471194657</v>
      </c>
      <c r="K93" s="23">
        <f t="shared" si="14"/>
        <v>61.288488766149541</v>
      </c>
    </row>
    <row r="94" spans="1:11">
      <c r="A94" s="28" t="s">
        <v>45</v>
      </c>
      <c r="B94" s="21" t="s">
        <v>46</v>
      </c>
      <c r="C94" s="22">
        <v>4205980</v>
      </c>
      <c r="D94" s="22">
        <v>6271856</v>
      </c>
      <c r="E94" s="22">
        <v>3837027</v>
      </c>
      <c r="F94" s="22">
        <v>4690384</v>
      </c>
      <c r="G94" s="22">
        <f t="shared" si="10"/>
        <v>484404</v>
      </c>
      <c r="H94" s="22">
        <f t="shared" si="11"/>
        <v>-853357</v>
      </c>
      <c r="I94" s="23">
        <f t="shared" si="12"/>
        <v>11.517030513697165</v>
      </c>
      <c r="J94" s="23">
        <f t="shared" si="13"/>
        <v>122.24005721096047</v>
      </c>
      <c r="K94" s="23">
        <f t="shared" si="14"/>
        <v>74.784625157210243</v>
      </c>
    </row>
    <row r="95" spans="1:11" ht="25.5">
      <c r="A95" s="29" t="s">
        <v>47</v>
      </c>
      <c r="B95" s="21" t="s">
        <v>48</v>
      </c>
      <c r="C95" s="22">
        <v>4205980</v>
      </c>
      <c r="D95" s="22">
        <v>6271856</v>
      </c>
      <c r="E95" s="22">
        <v>3837027</v>
      </c>
      <c r="F95" s="22">
        <v>4690384</v>
      </c>
      <c r="G95" s="22">
        <f t="shared" si="10"/>
        <v>484404</v>
      </c>
      <c r="H95" s="22">
        <f t="shared" si="11"/>
        <v>-853357</v>
      </c>
      <c r="I95" s="23">
        <f t="shared" si="12"/>
        <v>11.517030513697165</v>
      </c>
      <c r="J95" s="23">
        <f t="shared" si="13"/>
        <v>122.24005721096047</v>
      </c>
      <c r="K95" s="23">
        <f t="shared" si="14"/>
        <v>74.784625157210243</v>
      </c>
    </row>
    <row r="96" spans="1:11" ht="25.5">
      <c r="A96" s="30" t="s">
        <v>49</v>
      </c>
      <c r="B96" s="21" t="s">
        <v>50</v>
      </c>
      <c r="C96" s="22">
        <v>4205980</v>
      </c>
      <c r="D96" s="22">
        <v>6271856</v>
      </c>
      <c r="E96" s="22">
        <v>3837027</v>
      </c>
      <c r="F96" s="22">
        <v>4690384</v>
      </c>
      <c r="G96" s="22">
        <f t="shared" si="10"/>
        <v>484404</v>
      </c>
      <c r="H96" s="22">
        <f t="shared" si="11"/>
        <v>-853357</v>
      </c>
      <c r="I96" s="23">
        <f t="shared" si="12"/>
        <v>11.517030513697165</v>
      </c>
      <c r="J96" s="23">
        <f t="shared" si="13"/>
        <v>122.24005721096047</v>
      </c>
      <c r="K96" s="23">
        <f t="shared" si="14"/>
        <v>74.784625157210243</v>
      </c>
    </row>
    <row r="97" spans="1:11" ht="25.5">
      <c r="A97" s="28" t="s">
        <v>143</v>
      </c>
      <c r="B97" s="21" t="s">
        <v>144</v>
      </c>
      <c r="C97" s="22">
        <v>38096679.82</v>
      </c>
      <c r="D97" s="22">
        <v>60457446</v>
      </c>
      <c r="E97" s="22">
        <v>32934816</v>
      </c>
      <c r="F97" s="22">
        <v>36206996.759999998</v>
      </c>
      <c r="G97" s="22">
        <f t="shared" si="10"/>
        <v>-1889683.0600000024</v>
      </c>
      <c r="H97" s="22">
        <f t="shared" si="11"/>
        <v>-3272180.7599999979</v>
      </c>
      <c r="I97" s="23">
        <f t="shared" si="12"/>
        <v>-4.9602303112198172</v>
      </c>
      <c r="J97" s="23">
        <f t="shared" si="13"/>
        <v>109.93532424775046</v>
      </c>
      <c r="K97" s="23">
        <f t="shared" si="14"/>
        <v>59.888399453724851</v>
      </c>
    </row>
    <row r="98" spans="1:11" ht="25.5">
      <c r="A98" s="29" t="s">
        <v>163</v>
      </c>
      <c r="B98" s="21" t="s">
        <v>164</v>
      </c>
      <c r="C98" s="22">
        <v>29240110.809999999</v>
      </c>
      <c r="D98" s="22">
        <v>45327639</v>
      </c>
      <c r="E98" s="22">
        <v>24716441</v>
      </c>
      <c r="F98" s="22">
        <v>27082372.739999998</v>
      </c>
      <c r="G98" s="22">
        <f t="shared" si="10"/>
        <v>-2157738.0700000003</v>
      </c>
      <c r="H98" s="22">
        <f t="shared" si="11"/>
        <v>-2365931.7399999984</v>
      </c>
      <c r="I98" s="23">
        <f t="shared" si="12"/>
        <v>-7.3793771987418921</v>
      </c>
      <c r="J98" s="23">
        <f t="shared" si="13"/>
        <v>109.57229942611883</v>
      </c>
      <c r="K98" s="23">
        <f t="shared" si="14"/>
        <v>59.748033070948168</v>
      </c>
    </row>
    <row r="99" spans="1:11" ht="38.25">
      <c r="A99" s="29" t="s">
        <v>145</v>
      </c>
      <c r="B99" s="21" t="s">
        <v>146</v>
      </c>
      <c r="C99" s="22">
        <v>8856569.0099999998</v>
      </c>
      <c r="D99" s="22">
        <v>15129807</v>
      </c>
      <c r="E99" s="22">
        <v>8218375</v>
      </c>
      <c r="F99" s="22">
        <v>9124624.0199999996</v>
      </c>
      <c r="G99" s="22">
        <f t="shared" si="10"/>
        <v>268055.00999999978</v>
      </c>
      <c r="H99" s="22">
        <f t="shared" si="11"/>
        <v>-906249.01999999955</v>
      </c>
      <c r="I99" s="23">
        <f t="shared" si="12"/>
        <v>3.0266236247618963</v>
      </c>
      <c r="J99" s="23">
        <f t="shared" si="13"/>
        <v>111.02710718359772</v>
      </c>
      <c r="K99" s="23">
        <f t="shared" si="14"/>
        <v>60.308925421190111</v>
      </c>
    </row>
    <row r="100" spans="1:11">
      <c r="A100" s="26" t="s">
        <v>51</v>
      </c>
      <c r="B100" s="21" t="s">
        <v>52</v>
      </c>
      <c r="C100" s="22">
        <v>860475.63</v>
      </c>
      <c r="D100" s="22">
        <v>4244208</v>
      </c>
      <c r="E100" s="22">
        <v>2081560</v>
      </c>
      <c r="F100" s="22">
        <v>2138789.62</v>
      </c>
      <c r="G100" s="22">
        <f t="shared" si="10"/>
        <v>1278313.9900000002</v>
      </c>
      <c r="H100" s="22">
        <f t="shared" si="11"/>
        <v>-57229.620000000112</v>
      </c>
      <c r="I100" s="23">
        <f t="shared" si="12"/>
        <v>148.55899986383113</v>
      </c>
      <c r="J100" s="23">
        <f t="shared" si="13"/>
        <v>102.74936201694884</v>
      </c>
      <c r="K100" s="23">
        <f t="shared" si="14"/>
        <v>50.393138602066635</v>
      </c>
    </row>
    <row r="101" spans="1:11">
      <c r="A101" s="27" t="s">
        <v>53</v>
      </c>
      <c r="B101" s="21" t="s">
        <v>54</v>
      </c>
      <c r="C101" s="22">
        <v>860475.63</v>
      </c>
      <c r="D101" s="22">
        <v>4199208</v>
      </c>
      <c r="E101" s="22">
        <v>2059060</v>
      </c>
      <c r="F101" s="22">
        <v>2138789.62</v>
      </c>
      <c r="G101" s="22">
        <f t="shared" si="10"/>
        <v>1278313.9900000002</v>
      </c>
      <c r="H101" s="22">
        <f t="shared" si="11"/>
        <v>-79729.620000000112</v>
      </c>
      <c r="I101" s="23">
        <f t="shared" si="12"/>
        <v>148.55899986383113</v>
      </c>
      <c r="J101" s="23">
        <f t="shared" si="13"/>
        <v>103.87213680028751</v>
      </c>
      <c r="K101" s="23">
        <f t="shared" si="14"/>
        <v>50.933166921000335</v>
      </c>
    </row>
    <row r="102" spans="1:11">
      <c r="A102" s="27" t="s">
        <v>185</v>
      </c>
      <c r="B102" s="21" t="s">
        <v>186</v>
      </c>
      <c r="C102" s="22">
        <v>0</v>
      </c>
      <c r="D102" s="22">
        <v>45000</v>
      </c>
      <c r="E102" s="22">
        <v>22500</v>
      </c>
      <c r="F102" s="22">
        <v>0</v>
      </c>
      <c r="G102" s="22">
        <f t="shared" si="10"/>
        <v>0</v>
      </c>
      <c r="H102" s="22">
        <f t="shared" si="11"/>
        <v>22500</v>
      </c>
      <c r="I102" s="23">
        <f t="shared" si="12"/>
        <v>0</v>
      </c>
      <c r="J102" s="23">
        <f t="shared" si="13"/>
        <v>0</v>
      </c>
      <c r="K102" s="23">
        <f t="shared" si="14"/>
        <v>0</v>
      </c>
    </row>
    <row r="103" spans="1:11" ht="25.5">
      <c r="A103" s="28" t="s">
        <v>187</v>
      </c>
      <c r="B103" s="21" t="s">
        <v>188</v>
      </c>
      <c r="C103" s="22">
        <v>0</v>
      </c>
      <c r="D103" s="22">
        <v>45000</v>
      </c>
      <c r="E103" s="22">
        <v>22500</v>
      </c>
      <c r="F103" s="22">
        <v>0</v>
      </c>
      <c r="G103" s="22">
        <f t="shared" si="10"/>
        <v>0</v>
      </c>
      <c r="H103" s="22">
        <f t="shared" si="11"/>
        <v>22500</v>
      </c>
      <c r="I103" s="23">
        <f t="shared" si="12"/>
        <v>0</v>
      </c>
      <c r="J103" s="23">
        <f t="shared" si="13"/>
        <v>0</v>
      </c>
      <c r="K103" s="23">
        <f t="shared" si="14"/>
        <v>0</v>
      </c>
    </row>
    <row r="104" spans="1:11" ht="38.25">
      <c r="A104" s="29" t="s">
        <v>189</v>
      </c>
      <c r="B104" s="21" t="s">
        <v>190</v>
      </c>
      <c r="C104" s="22">
        <v>0</v>
      </c>
      <c r="D104" s="22">
        <v>45000</v>
      </c>
      <c r="E104" s="22">
        <v>22500</v>
      </c>
      <c r="F104" s="22">
        <v>0</v>
      </c>
      <c r="G104" s="22">
        <f t="shared" si="10"/>
        <v>0</v>
      </c>
      <c r="H104" s="22">
        <f t="shared" si="11"/>
        <v>22500</v>
      </c>
      <c r="I104" s="23">
        <f t="shared" si="12"/>
        <v>0</v>
      </c>
      <c r="J104" s="23">
        <f t="shared" si="13"/>
        <v>0</v>
      </c>
      <c r="K104" s="23">
        <f t="shared" si="14"/>
        <v>0</v>
      </c>
    </row>
    <row r="105" spans="1:11">
      <c r="A105" s="20"/>
      <c r="B105" s="21" t="s">
        <v>55</v>
      </c>
      <c r="C105" s="22">
        <v>112036750.54000001</v>
      </c>
      <c r="D105" s="22">
        <v>-448210</v>
      </c>
      <c r="E105" s="22">
        <v>0</v>
      </c>
      <c r="F105" s="22">
        <v>112399550.89</v>
      </c>
      <c r="G105" s="22">
        <f t="shared" si="10"/>
        <v>362800.34999999404</v>
      </c>
      <c r="H105" s="22">
        <f t="shared" si="11"/>
        <v>-112399550.89</v>
      </c>
      <c r="I105" s="23">
        <f t="shared" si="12"/>
        <v>0.32382262806744677</v>
      </c>
      <c r="J105" s="23">
        <f t="shared" si="13"/>
        <v>0</v>
      </c>
      <c r="K105" s="23">
        <f t="shared" si="14"/>
        <v>-25077.430421008008</v>
      </c>
    </row>
    <row r="106" spans="1:11">
      <c r="A106" s="20" t="s">
        <v>56</v>
      </c>
      <c r="B106" s="21" t="s">
        <v>57</v>
      </c>
      <c r="C106" s="22">
        <v>-112036750.54000001</v>
      </c>
      <c r="D106" s="22">
        <v>448210</v>
      </c>
      <c r="E106" s="22">
        <v>0</v>
      </c>
      <c r="F106" s="22">
        <v>-112399550.89</v>
      </c>
      <c r="G106" s="22">
        <f t="shared" si="10"/>
        <v>-362800.34999999404</v>
      </c>
      <c r="H106" s="22">
        <f t="shared" si="11"/>
        <v>112399550.89</v>
      </c>
      <c r="I106" s="23">
        <f t="shared" si="12"/>
        <v>0.32382262806744677</v>
      </c>
      <c r="J106" s="23">
        <f t="shared" si="13"/>
        <v>0</v>
      </c>
      <c r="K106" s="23">
        <f t="shared" si="14"/>
        <v>-25077.430421008008</v>
      </c>
    </row>
    <row r="107" spans="1:11">
      <c r="A107" s="26" t="s">
        <v>58</v>
      </c>
      <c r="B107" s="21" t="s">
        <v>59</v>
      </c>
      <c r="C107" s="22">
        <v>-112036750.54000001</v>
      </c>
      <c r="D107" s="22">
        <v>448210</v>
      </c>
      <c r="E107" s="22">
        <v>0</v>
      </c>
      <c r="F107" s="22">
        <v>-112399550.89</v>
      </c>
      <c r="G107" s="22">
        <f t="shared" si="10"/>
        <v>-362800.34999999404</v>
      </c>
      <c r="H107" s="22">
        <f t="shared" si="11"/>
        <v>112399550.89</v>
      </c>
      <c r="I107" s="23">
        <f t="shared" si="12"/>
        <v>0.32382262806744677</v>
      </c>
      <c r="J107" s="23">
        <f t="shared" si="13"/>
        <v>0</v>
      </c>
      <c r="K107" s="23">
        <f t="shared" si="14"/>
        <v>-25077.430421008008</v>
      </c>
    </row>
    <row r="108" spans="1:11" ht="25.5">
      <c r="A108" s="27" t="s">
        <v>85</v>
      </c>
      <c r="B108" s="21" t="s">
        <v>86</v>
      </c>
      <c r="C108" s="22">
        <v>-184933.97</v>
      </c>
      <c r="D108" s="22">
        <v>448210</v>
      </c>
      <c r="E108" s="22">
        <v>0</v>
      </c>
      <c r="F108" s="22">
        <v>-355798.77</v>
      </c>
      <c r="G108" s="22">
        <f t="shared" si="10"/>
        <v>-170864.80000000002</v>
      </c>
      <c r="H108" s="22">
        <f t="shared" si="11"/>
        <v>355798.77</v>
      </c>
      <c r="I108" s="23">
        <f t="shared" si="12"/>
        <v>92.392327921149388</v>
      </c>
      <c r="J108" s="23">
        <f t="shared" si="13"/>
        <v>0</v>
      </c>
      <c r="K108" s="23">
        <f t="shared" si="14"/>
        <v>-79.382157917047806</v>
      </c>
    </row>
    <row r="109" spans="1:11" s="35" customFormat="1">
      <c r="A109" s="31" t="s">
        <v>110</v>
      </c>
      <c r="B109" s="32" t="s">
        <v>826</v>
      </c>
      <c r="C109" s="33"/>
      <c r="D109" s="33"/>
      <c r="E109" s="33"/>
      <c r="F109" s="33"/>
      <c r="G109" s="33"/>
      <c r="H109" s="33"/>
      <c r="I109" s="34"/>
      <c r="J109" s="34"/>
      <c r="K109" s="34"/>
    </row>
    <row r="110" spans="1:11">
      <c r="A110" s="20" t="s">
        <v>21</v>
      </c>
      <c r="B110" s="21" t="s">
        <v>22</v>
      </c>
      <c r="C110" s="22">
        <v>54462056.359999999</v>
      </c>
      <c r="D110" s="22">
        <v>52491098</v>
      </c>
      <c r="E110" s="22">
        <v>28844293</v>
      </c>
      <c r="F110" s="22">
        <v>52481565.509999998</v>
      </c>
      <c r="G110" s="22">
        <f t="shared" ref="G110:G132" si="15">F110-C110</f>
        <v>-1980490.8500000015</v>
      </c>
      <c r="H110" s="22">
        <f t="shared" ref="H110:H132" si="16">E110-F110</f>
        <v>-23637272.509999998</v>
      </c>
      <c r="I110" s="23">
        <f t="shared" ref="I110:I132" si="17">IF(ISERROR(F110/C110),0,F110/C110*100-100)</f>
        <v>-3.6364599179082546</v>
      </c>
      <c r="J110" s="23">
        <f t="shared" ref="J110:J132" si="18">IF(ISERROR(F110/E110),0,F110/E110*100)</f>
        <v>181.94783110128577</v>
      </c>
      <c r="K110" s="23">
        <f t="shared" ref="K110:K132" si="19">IF(ISERROR(F110/D110),0,F110/D110*100)</f>
        <v>99.981839796911842</v>
      </c>
    </row>
    <row r="111" spans="1:11" ht="25.5">
      <c r="A111" s="26" t="s">
        <v>65</v>
      </c>
      <c r="B111" s="21" t="s">
        <v>66</v>
      </c>
      <c r="C111" s="22">
        <v>10893.36</v>
      </c>
      <c r="D111" s="22">
        <v>10000</v>
      </c>
      <c r="E111" s="22">
        <v>5000</v>
      </c>
      <c r="F111" s="22">
        <v>467.51</v>
      </c>
      <c r="G111" s="22">
        <f t="shared" si="15"/>
        <v>-10425.85</v>
      </c>
      <c r="H111" s="22">
        <f t="shared" si="16"/>
        <v>4532.49</v>
      </c>
      <c r="I111" s="23">
        <f t="shared" si="17"/>
        <v>-95.708303039649849</v>
      </c>
      <c r="J111" s="23">
        <f t="shared" si="18"/>
        <v>9.350200000000001</v>
      </c>
      <c r="K111" s="23">
        <f t="shared" si="19"/>
        <v>4.6751000000000005</v>
      </c>
    </row>
    <row r="112" spans="1:11">
      <c r="A112" s="26" t="s">
        <v>23</v>
      </c>
      <c r="B112" s="21" t="s">
        <v>24</v>
      </c>
      <c r="C112" s="22">
        <v>54451163</v>
      </c>
      <c r="D112" s="22">
        <v>52481098</v>
      </c>
      <c r="E112" s="22">
        <v>28839293</v>
      </c>
      <c r="F112" s="22">
        <v>52481098</v>
      </c>
      <c r="G112" s="22">
        <f t="shared" si="15"/>
        <v>-1970065</v>
      </c>
      <c r="H112" s="22">
        <f t="shared" si="16"/>
        <v>-23641805</v>
      </c>
      <c r="I112" s="23">
        <f t="shared" si="17"/>
        <v>-3.6180402611418998</v>
      </c>
      <c r="J112" s="23">
        <f t="shared" si="18"/>
        <v>181.97775514122347</v>
      </c>
      <c r="K112" s="23">
        <f t="shared" si="19"/>
        <v>100</v>
      </c>
    </row>
    <row r="113" spans="1:11">
      <c r="A113" s="27" t="s">
        <v>25</v>
      </c>
      <c r="B113" s="21" t="s">
        <v>26</v>
      </c>
      <c r="C113" s="22">
        <v>54451163</v>
      </c>
      <c r="D113" s="22">
        <v>52481098</v>
      </c>
      <c r="E113" s="22">
        <v>28839293</v>
      </c>
      <c r="F113" s="22">
        <v>52481098</v>
      </c>
      <c r="G113" s="22">
        <f t="shared" si="15"/>
        <v>-1970065</v>
      </c>
      <c r="H113" s="22">
        <f t="shared" si="16"/>
        <v>-23641805</v>
      </c>
      <c r="I113" s="23">
        <f t="shared" si="17"/>
        <v>-3.6180402611418998</v>
      </c>
      <c r="J113" s="23">
        <f t="shared" si="18"/>
        <v>181.97775514122347</v>
      </c>
      <c r="K113" s="23">
        <f t="shared" si="19"/>
        <v>100</v>
      </c>
    </row>
    <row r="114" spans="1:11">
      <c r="A114" s="20" t="s">
        <v>27</v>
      </c>
      <c r="B114" s="21" t="s">
        <v>28</v>
      </c>
      <c r="C114" s="22">
        <v>27842662.5</v>
      </c>
      <c r="D114" s="22">
        <v>52491340</v>
      </c>
      <c r="E114" s="22">
        <v>28844293</v>
      </c>
      <c r="F114" s="22">
        <v>25884570.359999999</v>
      </c>
      <c r="G114" s="22">
        <f t="shared" si="15"/>
        <v>-1958092.1400000006</v>
      </c>
      <c r="H114" s="22">
        <f t="shared" si="16"/>
        <v>2959722.6400000006</v>
      </c>
      <c r="I114" s="23">
        <f t="shared" si="17"/>
        <v>-7.0327043615171476</v>
      </c>
      <c r="J114" s="23">
        <f t="shared" si="18"/>
        <v>89.738966248886726</v>
      </c>
      <c r="K114" s="23">
        <f t="shared" si="19"/>
        <v>49.312077687481398</v>
      </c>
    </row>
    <row r="115" spans="1:11">
      <c r="A115" s="26" t="s">
        <v>29</v>
      </c>
      <c r="B115" s="21" t="s">
        <v>30</v>
      </c>
      <c r="C115" s="22">
        <v>27838840.460000001</v>
      </c>
      <c r="D115" s="22">
        <v>52488494</v>
      </c>
      <c r="E115" s="22">
        <v>28841447</v>
      </c>
      <c r="F115" s="22">
        <v>25884570.359999999</v>
      </c>
      <c r="G115" s="22">
        <f t="shared" si="15"/>
        <v>-1954270.1000000015</v>
      </c>
      <c r="H115" s="22">
        <f t="shared" si="16"/>
        <v>2956876.6400000006</v>
      </c>
      <c r="I115" s="23">
        <f t="shared" si="17"/>
        <v>-7.0199407292411422</v>
      </c>
      <c r="J115" s="23">
        <f t="shared" si="18"/>
        <v>89.747821459859495</v>
      </c>
      <c r="K115" s="23">
        <f t="shared" si="19"/>
        <v>49.314751457719474</v>
      </c>
    </row>
    <row r="116" spans="1:11">
      <c r="A116" s="27" t="s">
        <v>31</v>
      </c>
      <c r="B116" s="21" t="s">
        <v>32</v>
      </c>
      <c r="C116" s="22">
        <v>255885.96</v>
      </c>
      <c r="D116" s="22">
        <v>632736</v>
      </c>
      <c r="E116" s="22">
        <v>296137</v>
      </c>
      <c r="F116" s="22">
        <v>239404.7</v>
      </c>
      <c r="G116" s="22">
        <f t="shared" si="15"/>
        <v>-16481.25999999998</v>
      </c>
      <c r="H116" s="22">
        <f t="shared" si="16"/>
        <v>56732.299999999988</v>
      </c>
      <c r="I116" s="23">
        <f t="shared" si="17"/>
        <v>-6.4408613899723122</v>
      </c>
      <c r="J116" s="23">
        <f t="shared" si="18"/>
        <v>80.842549225527378</v>
      </c>
      <c r="K116" s="23">
        <f t="shared" si="19"/>
        <v>37.836427830880496</v>
      </c>
    </row>
    <row r="117" spans="1:11">
      <c r="A117" s="28" t="s">
        <v>33</v>
      </c>
      <c r="B117" s="21" t="s">
        <v>34</v>
      </c>
      <c r="C117" s="22">
        <v>157487.64000000001</v>
      </c>
      <c r="D117" s="22">
        <v>355978</v>
      </c>
      <c r="E117" s="22">
        <v>179393</v>
      </c>
      <c r="F117" s="22">
        <v>122980.65</v>
      </c>
      <c r="G117" s="22">
        <f t="shared" si="15"/>
        <v>-34506.99000000002</v>
      </c>
      <c r="H117" s="22">
        <f t="shared" si="16"/>
        <v>56412.350000000006</v>
      </c>
      <c r="I117" s="23">
        <f t="shared" si="17"/>
        <v>-21.910919485491064</v>
      </c>
      <c r="J117" s="23">
        <f t="shared" si="18"/>
        <v>68.553761852469151</v>
      </c>
      <c r="K117" s="23">
        <f t="shared" si="19"/>
        <v>34.547261347611368</v>
      </c>
    </row>
    <row r="118" spans="1:11">
      <c r="A118" s="28" t="s">
        <v>35</v>
      </c>
      <c r="B118" s="21" t="s">
        <v>36</v>
      </c>
      <c r="C118" s="22">
        <v>98398.32</v>
      </c>
      <c r="D118" s="22">
        <v>276758</v>
      </c>
      <c r="E118" s="22">
        <v>116744</v>
      </c>
      <c r="F118" s="22">
        <v>116424.05</v>
      </c>
      <c r="G118" s="22">
        <f t="shared" si="15"/>
        <v>18025.729999999996</v>
      </c>
      <c r="H118" s="22">
        <f t="shared" si="16"/>
        <v>319.94999999999709</v>
      </c>
      <c r="I118" s="23">
        <f t="shared" si="17"/>
        <v>18.319144066687315</v>
      </c>
      <c r="J118" s="23">
        <f t="shared" si="18"/>
        <v>99.725938806276986</v>
      </c>
      <c r="K118" s="23">
        <f t="shared" si="19"/>
        <v>42.067094718129198</v>
      </c>
    </row>
    <row r="119" spans="1:11">
      <c r="A119" s="27" t="s">
        <v>37</v>
      </c>
      <c r="B119" s="21" t="s">
        <v>38</v>
      </c>
      <c r="C119" s="22">
        <v>27266102.18</v>
      </c>
      <c r="D119" s="22">
        <v>51347180</v>
      </c>
      <c r="E119" s="22">
        <v>28268452</v>
      </c>
      <c r="F119" s="22">
        <v>25177588.539999999</v>
      </c>
      <c r="G119" s="22">
        <f t="shared" si="15"/>
        <v>-2088513.6400000006</v>
      </c>
      <c r="H119" s="22">
        <f t="shared" si="16"/>
        <v>3090863.4600000009</v>
      </c>
      <c r="I119" s="23">
        <f t="shared" si="17"/>
        <v>-7.659744052202484</v>
      </c>
      <c r="J119" s="23">
        <f t="shared" si="18"/>
        <v>89.066032126555768</v>
      </c>
      <c r="K119" s="23">
        <f t="shared" si="19"/>
        <v>49.03402395224041</v>
      </c>
    </row>
    <row r="120" spans="1:11">
      <c r="A120" s="28" t="s">
        <v>39</v>
      </c>
      <c r="B120" s="21" t="s">
        <v>40</v>
      </c>
      <c r="C120" s="22">
        <v>27195884.18</v>
      </c>
      <c r="D120" s="22">
        <v>51194588</v>
      </c>
      <c r="E120" s="22">
        <v>28192156</v>
      </c>
      <c r="F120" s="22">
        <v>25106154.539999999</v>
      </c>
      <c r="G120" s="22">
        <f t="shared" si="15"/>
        <v>-2089729.6400000006</v>
      </c>
      <c r="H120" s="22">
        <f t="shared" si="16"/>
        <v>3086001.4600000009</v>
      </c>
      <c r="I120" s="23">
        <f t="shared" si="17"/>
        <v>-7.6839922768048865</v>
      </c>
      <c r="J120" s="23">
        <f t="shared" si="18"/>
        <v>89.053687628573002</v>
      </c>
      <c r="K120" s="23">
        <f t="shared" si="19"/>
        <v>49.040641835031465</v>
      </c>
    </row>
    <row r="121" spans="1:11">
      <c r="A121" s="28" t="s">
        <v>41</v>
      </c>
      <c r="B121" s="21" t="s">
        <v>42</v>
      </c>
      <c r="C121" s="22">
        <v>70218</v>
      </c>
      <c r="D121" s="22">
        <v>152592</v>
      </c>
      <c r="E121" s="22">
        <v>76296</v>
      </c>
      <c r="F121" s="22">
        <v>71434</v>
      </c>
      <c r="G121" s="22">
        <f t="shared" si="15"/>
        <v>1216</v>
      </c>
      <c r="H121" s="22">
        <f t="shared" si="16"/>
        <v>4862</v>
      </c>
      <c r="I121" s="23">
        <f t="shared" si="17"/>
        <v>1.7317496938107126</v>
      </c>
      <c r="J121" s="23">
        <f t="shared" si="18"/>
        <v>93.627450980392155</v>
      </c>
      <c r="K121" s="23">
        <f t="shared" si="19"/>
        <v>46.813725490196077</v>
      </c>
    </row>
    <row r="122" spans="1:11" ht="25.5">
      <c r="A122" s="27" t="s">
        <v>79</v>
      </c>
      <c r="B122" s="21" t="s">
        <v>80</v>
      </c>
      <c r="C122" s="22">
        <v>316852.32</v>
      </c>
      <c r="D122" s="22">
        <v>327078</v>
      </c>
      <c r="E122" s="22">
        <v>276858</v>
      </c>
      <c r="F122" s="22">
        <v>286077.12</v>
      </c>
      <c r="G122" s="22">
        <f t="shared" si="15"/>
        <v>-30775.200000000012</v>
      </c>
      <c r="H122" s="22">
        <f t="shared" si="16"/>
        <v>-9219.1199999999953</v>
      </c>
      <c r="I122" s="23">
        <f t="shared" si="17"/>
        <v>-9.7127898574326395</v>
      </c>
      <c r="J122" s="23">
        <f t="shared" si="18"/>
        <v>103.32990919532756</v>
      </c>
      <c r="K122" s="23">
        <f t="shared" si="19"/>
        <v>87.464494707684409</v>
      </c>
    </row>
    <row r="123" spans="1:11">
      <c r="A123" s="28" t="s">
        <v>81</v>
      </c>
      <c r="B123" s="21" t="s">
        <v>82</v>
      </c>
      <c r="C123" s="22">
        <v>316852.32</v>
      </c>
      <c r="D123" s="22">
        <v>327078</v>
      </c>
      <c r="E123" s="22">
        <v>276858</v>
      </c>
      <c r="F123" s="22">
        <v>286077.12</v>
      </c>
      <c r="G123" s="22">
        <f t="shared" si="15"/>
        <v>-30775.200000000012</v>
      </c>
      <c r="H123" s="22">
        <f t="shared" si="16"/>
        <v>-9219.1199999999953</v>
      </c>
      <c r="I123" s="23">
        <f t="shared" si="17"/>
        <v>-9.7127898574326395</v>
      </c>
      <c r="J123" s="23">
        <f t="shared" si="18"/>
        <v>103.32990919532756</v>
      </c>
      <c r="K123" s="23">
        <f t="shared" si="19"/>
        <v>87.464494707684409</v>
      </c>
    </row>
    <row r="124" spans="1:11" ht="25.5">
      <c r="A124" s="27" t="s">
        <v>43</v>
      </c>
      <c r="B124" s="21" t="s">
        <v>44</v>
      </c>
      <c r="C124" s="22">
        <v>0</v>
      </c>
      <c r="D124" s="22">
        <v>181500</v>
      </c>
      <c r="E124" s="22">
        <v>0</v>
      </c>
      <c r="F124" s="22">
        <v>181500</v>
      </c>
      <c r="G124" s="22">
        <f t="shared" si="15"/>
        <v>181500</v>
      </c>
      <c r="H124" s="22">
        <f t="shared" si="16"/>
        <v>-181500</v>
      </c>
      <c r="I124" s="23">
        <f t="shared" si="17"/>
        <v>0</v>
      </c>
      <c r="J124" s="23">
        <f t="shared" si="18"/>
        <v>0</v>
      </c>
      <c r="K124" s="23">
        <f t="shared" si="19"/>
        <v>100</v>
      </c>
    </row>
    <row r="125" spans="1:11" ht="25.5">
      <c r="A125" s="28" t="s">
        <v>143</v>
      </c>
      <c r="B125" s="21" t="s">
        <v>144</v>
      </c>
      <c r="C125" s="22">
        <v>0</v>
      </c>
      <c r="D125" s="22">
        <v>181500</v>
      </c>
      <c r="E125" s="22">
        <v>0</v>
      </c>
      <c r="F125" s="22">
        <v>181500</v>
      </c>
      <c r="G125" s="22">
        <f t="shared" si="15"/>
        <v>181500</v>
      </c>
      <c r="H125" s="22">
        <f t="shared" si="16"/>
        <v>-181500</v>
      </c>
      <c r="I125" s="23">
        <f t="shared" si="17"/>
        <v>0</v>
      </c>
      <c r="J125" s="23">
        <f t="shared" si="18"/>
        <v>0</v>
      </c>
      <c r="K125" s="23">
        <f t="shared" si="19"/>
        <v>100</v>
      </c>
    </row>
    <row r="126" spans="1:11" ht="25.5">
      <c r="A126" s="29" t="s">
        <v>163</v>
      </c>
      <c r="B126" s="21" t="s">
        <v>164</v>
      </c>
      <c r="C126" s="22">
        <v>0</v>
      </c>
      <c r="D126" s="22">
        <v>181500</v>
      </c>
      <c r="E126" s="22">
        <v>0</v>
      </c>
      <c r="F126" s="22">
        <v>181500</v>
      </c>
      <c r="G126" s="22">
        <f t="shared" si="15"/>
        <v>181500</v>
      </c>
      <c r="H126" s="22">
        <f t="shared" si="16"/>
        <v>-181500</v>
      </c>
      <c r="I126" s="23">
        <f t="shared" si="17"/>
        <v>0</v>
      </c>
      <c r="J126" s="23">
        <f t="shared" si="18"/>
        <v>0</v>
      </c>
      <c r="K126" s="23">
        <f t="shared" si="19"/>
        <v>100</v>
      </c>
    </row>
    <row r="127" spans="1:11">
      <c r="A127" s="26" t="s">
        <v>51</v>
      </c>
      <c r="B127" s="21" t="s">
        <v>52</v>
      </c>
      <c r="C127" s="22">
        <v>3822.04</v>
      </c>
      <c r="D127" s="22">
        <v>2846</v>
      </c>
      <c r="E127" s="22">
        <v>2846</v>
      </c>
      <c r="F127" s="22">
        <v>0</v>
      </c>
      <c r="G127" s="22">
        <f t="shared" si="15"/>
        <v>-3822.04</v>
      </c>
      <c r="H127" s="22">
        <f t="shared" si="16"/>
        <v>2846</v>
      </c>
      <c r="I127" s="23">
        <f t="shared" si="17"/>
        <v>-100</v>
      </c>
      <c r="J127" s="23">
        <f t="shared" si="18"/>
        <v>0</v>
      </c>
      <c r="K127" s="23">
        <f t="shared" si="19"/>
        <v>0</v>
      </c>
    </row>
    <row r="128" spans="1:11">
      <c r="A128" s="27" t="s">
        <v>53</v>
      </c>
      <c r="B128" s="21" t="s">
        <v>54</v>
      </c>
      <c r="C128" s="22">
        <v>3822.04</v>
      </c>
      <c r="D128" s="22">
        <v>2846</v>
      </c>
      <c r="E128" s="22">
        <v>2846</v>
      </c>
      <c r="F128" s="22">
        <v>0</v>
      </c>
      <c r="G128" s="22">
        <f t="shared" si="15"/>
        <v>-3822.04</v>
      </c>
      <c r="H128" s="22">
        <f t="shared" si="16"/>
        <v>2846</v>
      </c>
      <c r="I128" s="23">
        <f t="shared" si="17"/>
        <v>-100</v>
      </c>
      <c r="J128" s="23">
        <f t="shared" si="18"/>
        <v>0</v>
      </c>
      <c r="K128" s="23">
        <f t="shared" si="19"/>
        <v>0</v>
      </c>
    </row>
    <row r="129" spans="1:11">
      <c r="A129" s="20"/>
      <c r="B129" s="21" t="s">
        <v>55</v>
      </c>
      <c r="C129" s="22">
        <v>26619393.859999999</v>
      </c>
      <c r="D129" s="22">
        <v>-242</v>
      </c>
      <c r="E129" s="22">
        <v>0</v>
      </c>
      <c r="F129" s="22">
        <v>26596995.149999999</v>
      </c>
      <c r="G129" s="22">
        <f t="shared" si="15"/>
        <v>-22398.710000000894</v>
      </c>
      <c r="H129" s="22">
        <f t="shared" si="16"/>
        <v>-26596995.149999999</v>
      </c>
      <c r="I129" s="23">
        <f t="shared" si="17"/>
        <v>-8.4144327695085508E-2</v>
      </c>
      <c r="J129" s="23">
        <f t="shared" si="18"/>
        <v>0</v>
      </c>
      <c r="K129" s="23">
        <f t="shared" si="19"/>
        <v>-10990493.863636363</v>
      </c>
    </row>
    <row r="130" spans="1:11">
      <c r="A130" s="20" t="s">
        <v>56</v>
      </c>
      <c r="B130" s="21" t="s">
        <v>57</v>
      </c>
      <c r="C130" s="22">
        <v>-26619393.859999999</v>
      </c>
      <c r="D130" s="22">
        <v>242</v>
      </c>
      <c r="E130" s="22">
        <v>0</v>
      </c>
      <c r="F130" s="22">
        <v>-26596995.149999999</v>
      </c>
      <c r="G130" s="22">
        <f t="shared" si="15"/>
        <v>22398.710000000894</v>
      </c>
      <c r="H130" s="22">
        <f t="shared" si="16"/>
        <v>26596995.149999999</v>
      </c>
      <c r="I130" s="23">
        <f t="shared" si="17"/>
        <v>-8.4144327695085508E-2</v>
      </c>
      <c r="J130" s="23">
        <f t="shared" si="18"/>
        <v>0</v>
      </c>
      <c r="K130" s="23">
        <f t="shared" si="19"/>
        <v>-10990493.863636363</v>
      </c>
    </row>
    <row r="131" spans="1:11">
      <c r="A131" s="26" t="s">
        <v>58</v>
      </c>
      <c r="B131" s="21" t="s">
        <v>59</v>
      </c>
      <c r="C131" s="22">
        <v>-26619393.859999999</v>
      </c>
      <c r="D131" s="22">
        <v>242</v>
      </c>
      <c r="E131" s="22">
        <v>0</v>
      </c>
      <c r="F131" s="22">
        <v>-26596995.149999999</v>
      </c>
      <c r="G131" s="22">
        <f t="shared" si="15"/>
        <v>22398.710000000894</v>
      </c>
      <c r="H131" s="22">
        <f t="shared" si="16"/>
        <v>26596995.149999999</v>
      </c>
      <c r="I131" s="23">
        <f t="shared" si="17"/>
        <v>-8.4144327695085508E-2</v>
      </c>
      <c r="J131" s="23">
        <f t="shared" si="18"/>
        <v>0</v>
      </c>
      <c r="K131" s="23">
        <f t="shared" si="19"/>
        <v>-10990493.863636363</v>
      </c>
    </row>
    <row r="132" spans="1:11" ht="25.5">
      <c r="A132" s="27" t="s">
        <v>85</v>
      </c>
      <c r="B132" s="21" t="s">
        <v>86</v>
      </c>
      <c r="C132" s="22">
        <v>0</v>
      </c>
      <c r="D132" s="22">
        <v>242</v>
      </c>
      <c r="E132" s="22">
        <v>0</v>
      </c>
      <c r="F132" s="22">
        <v>0</v>
      </c>
      <c r="G132" s="22">
        <f t="shared" si="15"/>
        <v>0</v>
      </c>
      <c r="H132" s="22">
        <f t="shared" si="16"/>
        <v>0</v>
      </c>
      <c r="I132" s="23">
        <f t="shared" si="17"/>
        <v>0</v>
      </c>
      <c r="J132" s="23">
        <f t="shared" si="18"/>
        <v>0</v>
      </c>
      <c r="K132" s="23">
        <f t="shared" si="19"/>
        <v>0</v>
      </c>
    </row>
    <row r="133" spans="1:11" s="35" customFormat="1">
      <c r="A133" s="36" t="s">
        <v>827</v>
      </c>
      <c r="B133" s="32" t="s">
        <v>828</v>
      </c>
      <c r="C133" s="33"/>
      <c r="D133" s="33"/>
      <c r="E133" s="33"/>
      <c r="F133" s="33"/>
      <c r="G133" s="33"/>
      <c r="H133" s="33"/>
      <c r="I133" s="34"/>
      <c r="J133" s="34"/>
      <c r="K133" s="34"/>
    </row>
    <row r="134" spans="1:11">
      <c r="A134" s="20" t="s">
        <v>21</v>
      </c>
      <c r="B134" s="21" t="s">
        <v>22</v>
      </c>
      <c r="C134" s="22">
        <v>7674764.3600000003</v>
      </c>
      <c r="D134" s="22">
        <v>6667386</v>
      </c>
      <c r="E134" s="22">
        <v>4306744</v>
      </c>
      <c r="F134" s="22">
        <v>6657853.5099999998</v>
      </c>
      <c r="G134" s="22">
        <f t="shared" ref="G134:G152" si="20">F134-C134</f>
        <v>-1016910.8500000006</v>
      </c>
      <c r="H134" s="22">
        <f t="shared" ref="H134:H152" si="21">E134-F134</f>
        <v>-2351109.5099999998</v>
      </c>
      <c r="I134" s="23">
        <f t="shared" ref="I134:I152" si="22">IF(ISERROR(F134/C134),0,F134/C134*100-100)</f>
        <v>-13.250059575770493</v>
      </c>
      <c r="J134" s="23">
        <f t="shared" ref="J134:J152" si="23">IF(ISERROR(F134/E134),0,F134/E134*100)</f>
        <v>154.59134580555519</v>
      </c>
      <c r="K134" s="23">
        <f t="shared" ref="K134:K152" si="24">IF(ISERROR(F134/D134),0,F134/D134*100)</f>
        <v>99.857028076670531</v>
      </c>
    </row>
    <row r="135" spans="1:11" ht="25.5">
      <c r="A135" s="26" t="s">
        <v>65</v>
      </c>
      <c r="B135" s="21" t="s">
        <v>66</v>
      </c>
      <c r="C135" s="22">
        <v>10893.36</v>
      </c>
      <c r="D135" s="22">
        <v>10000</v>
      </c>
      <c r="E135" s="22">
        <v>5000</v>
      </c>
      <c r="F135" s="22">
        <v>467.51</v>
      </c>
      <c r="G135" s="22">
        <f t="shared" si="20"/>
        <v>-10425.85</v>
      </c>
      <c r="H135" s="22">
        <f t="shared" si="21"/>
        <v>4532.49</v>
      </c>
      <c r="I135" s="23">
        <f t="shared" si="22"/>
        <v>-95.708303039649849</v>
      </c>
      <c r="J135" s="23">
        <f t="shared" si="23"/>
        <v>9.350200000000001</v>
      </c>
      <c r="K135" s="23">
        <f t="shared" si="24"/>
        <v>4.6751000000000005</v>
      </c>
    </row>
    <row r="136" spans="1:11">
      <c r="A136" s="26" t="s">
        <v>23</v>
      </c>
      <c r="B136" s="21" t="s">
        <v>24</v>
      </c>
      <c r="C136" s="22">
        <v>7663871</v>
      </c>
      <c r="D136" s="22">
        <v>6657386</v>
      </c>
      <c r="E136" s="22">
        <v>4301744</v>
      </c>
      <c r="F136" s="22">
        <v>6657386</v>
      </c>
      <c r="G136" s="22">
        <f t="shared" si="20"/>
        <v>-1006485</v>
      </c>
      <c r="H136" s="22">
        <f t="shared" si="21"/>
        <v>-2355642</v>
      </c>
      <c r="I136" s="23">
        <f t="shared" si="22"/>
        <v>-13.13285414120358</v>
      </c>
      <c r="J136" s="23">
        <f t="shared" si="23"/>
        <v>154.7601623899516</v>
      </c>
      <c r="K136" s="23">
        <f t="shared" si="24"/>
        <v>100</v>
      </c>
    </row>
    <row r="137" spans="1:11">
      <c r="A137" s="27" t="s">
        <v>25</v>
      </c>
      <c r="B137" s="21" t="s">
        <v>26</v>
      </c>
      <c r="C137" s="22">
        <v>7663871</v>
      </c>
      <c r="D137" s="22">
        <v>6657386</v>
      </c>
      <c r="E137" s="22">
        <v>4301744</v>
      </c>
      <c r="F137" s="22">
        <v>6657386</v>
      </c>
      <c r="G137" s="22">
        <f t="shared" si="20"/>
        <v>-1006485</v>
      </c>
      <c r="H137" s="22">
        <f t="shared" si="21"/>
        <v>-2355642</v>
      </c>
      <c r="I137" s="23">
        <f t="shared" si="22"/>
        <v>-13.13285414120358</v>
      </c>
      <c r="J137" s="23">
        <f t="shared" si="23"/>
        <v>154.7601623899516</v>
      </c>
      <c r="K137" s="23">
        <f t="shared" si="24"/>
        <v>100</v>
      </c>
    </row>
    <row r="138" spans="1:11">
      <c r="A138" s="20" t="s">
        <v>27</v>
      </c>
      <c r="B138" s="21" t="s">
        <v>28</v>
      </c>
      <c r="C138" s="22">
        <v>2786183.18</v>
      </c>
      <c r="D138" s="22">
        <v>6667628</v>
      </c>
      <c r="E138" s="22">
        <v>4306744</v>
      </c>
      <c r="F138" s="22">
        <v>1883670.04</v>
      </c>
      <c r="G138" s="22">
        <f t="shared" si="20"/>
        <v>-902513.14000000013</v>
      </c>
      <c r="H138" s="22">
        <f t="shared" si="21"/>
        <v>2423073.96</v>
      </c>
      <c r="I138" s="23">
        <f t="shared" si="22"/>
        <v>-32.392455258451463</v>
      </c>
      <c r="J138" s="23">
        <f t="shared" si="23"/>
        <v>43.737683038508905</v>
      </c>
      <c r="K138" s="23">
        <f t="shared" si="24"/>
        <v>28.250976809144124</v>
      </c>
    </row>
    <row r="139" spans="1:11">
      <c r="A139" s="26" t="s">
        <v>29</v>
      </c>
      <c r="B139" s="21" t="s">
        <v>30</v>
      </c>
      <c r="C139" s="22">
        <v>2784361.14</v>
      </c>
      <c r="D139" s="22">
        <v>6664782</v>
      </c>
      <c r="E139" s="22">
        <v>4303898</v>
      </c>
      <c r="F139" s="22">
        <v>1883670.04</v>
      </c>
      <c r="G139" s="22">
        <f t="shared" si="20"/>
        <v>-900691.10000000009</v>
      </c>
      <c r="H139" s="22">
        <f t="shared" si="21"/>
        <v>2420227.96</v>
      </c>
      <c r="I139" s="23">
        <f t="shared" si="22"/>
        <v>-32.348213996407097</v>
      </c>
      <c r="J139" s="23">
        <f t="shared" si="23"/>
        <v>43.76660506359584</v>
      </c>
      <c r="K139" s="23">
        <f t="shared" si="24"/>
        <v>28.263040561566754</v>
      </c>
    </row>
    <row r="140" spans="1:11">
      <c r="A140" s="27" t="s">
        <v>31</v>
      </c>
      <c r="B140" s="21" t="s">
        <v>32</v>
      </c>
      <c r="C140" s="22">
        <v>244914.96</v>
      </c>
      <c r="D140" s="22">
        <v>584915</v>
      </c>
      <c r="E140" s="22">
        <v>275820</v>
      </c>
      <c r="F140" s="22">
        <v>239404.7</v>
      </c>
      <c r="G140" s="22">
        <f t="shared" si="20"/>
        <v>-5510.2599999999802</v>
      </c>
      <c r="H140" s="22">
        <f t="shared" si="21"/>
        <v>36415.299999999988</v>
      </c>
      <c r="I140" s="23">
        <f t="shared" si="22"/>
        <v>-2.2498666475906504</v>
      </c>
      <c r="J140" s="23">
        <f t="shared" si="23"/>
        <v>86.797440359654857</v>
      </c>
      <c r="K140" s="23">
        <f t="shared" si="24"/>
        <v>40.92982741082038</v>
      </c>
    </row>
    <row r="141" spans="1:11">
      <c r="A141" s="28" t="s">
        <v>33</v>
      </c>
      <c r="B141" s="21" t="s">
        <v>34</v>
      </c>
      <c r="C141" s="22">
        <v>157487.64000000001</v>
      </c>
      <c r="D141" s="22">
        <v>355978</v>
      </c>
      <c r="E141" s="22">
        <v>179393</v>
      </c>
      <c r="F141" s="22">
        <v>122980.65</v>
      </c>
      <c r="G141" s="22">
        <f t="shared" si="20"/>
        <v>-34506.99000000002</v>
      </c>
      <c r="H141" s="22">
        <f t="shared" si="21"/>
        <v>56412.350000000006</v>
      </c>
      <c r="I141" s="23">
        <f t="shared" si="22"/>
        <v>-21.910919485491064</v>
      </c>
      <c r="J141" s="23">
        <f t="shared" si="23"/>
        <v>68.553761852469151</v>
      </c>
      <c r="K141" s="23">
        <f t="shared" si="24"/>
        <v>34.547261347611368</v>
      </c>
    </row>
    <row r="142" spans="1:11">
      <c r="A142" s="28" t="s">
        <v>35</v>
      </c>
      <c r="B142" s="21" t="s">
        <v>36</v>
      </c>
      <c r="C142" s="22">
        <v>87427.32</v>
      </c>
      <c r="D142" s="22">
        <v>228937</v>
      </c>
      <c r="E142" s="22">
        <v>96427</v>
      </c>
      <c r="F142" s="22">
        <v>116424.05</v>
      </c>
      <c r="G142" s="22">
        <f t="shared" si="20"/>
        <v>28996.729999999996</v>
      </c>
      <c r="H142" s="22">
        <f t="shared" si="21"/>
        <v>-19997.050000000003</v>
      </c>
      <c r="I142" s="23">
        <f t="shared" si="22"/>
        <v>33.166669183042529</v>
      </c>
      <c r="J142" s="23">
        <f t="shared" si="23"/>
        <v>120.73801943439078</v>
      </c>
      <c r="K142" s="23">
        <f t="shared" si="24"/>
        <v>50.854186959731287</v>
      </c>
    </row>
    <row r="143" spans="1:11">
      <c r="A143" s="27" t="s">
        <v>37</v>
      </c>
      <c r="B143" s="21" t="s">
        <v>38</v>
      </c>
      <c r="C143" s="22">
        <v>2222593.86</v>
      </c>
      <c r="D143" s="22">
        <v>5752789</v>
      </c>
      <c r="E143" s="22">
        <v>3751220</v>
      </c>
      <c r="F143" s="22">
        <v>1358188.22</v>
      </c>
      <c r="G143" s="22">
        <f t="shared" si="20"/>
        <v>-864405.6399999999</v>
      </c>
      <c r="H143" s="22">
        <f t="shared" si="21"/>
        <v>2393031.7800000003</v>
      </c>
      <c r="I143" s="23">
        <f t="shared" si="22"/>
        <v>-38.891749660462025</v>
      </c>
      <c r="J143" s="23">
        <f t="shared" si="23"/>
        <v>36.206573328143911</v>
      </c>
      <c r="K143" s="23">
        <f t="shared" si="24"/>
        <v>23.609213200762273</v>
      </c>
    </row>
    <row r="144" spans="1:11">
      <c r="A144" s="28" t="s">
        <v>39</v>
      </c>
      <c r="B144" s="21" t="s">
        <v>40</v>
      </c>
      <c r="C144" s="22">
        <v>2222593.86</v>
      </c>
      <c r="D144" s="22">
        <v>5752789</v>
      </c>
      <c r="E144" s="22">
        <v>3751220</v>
      </c>
      <c r="F144" s="22">
        <v>1358188.22</v>
      </c>
      <c r="G144" s="22">
        <f t="shared" si="20"/>
        <v>-864405.6399999999</v>
      </c>
      <c r="H144" s="22">
        <f t="shared" si="21"/>
        <v>2393031.7800000003</v>
      </c>
      <c r="I144" s="23">
        <f t="shared" si="22"/>
        <v>-38.891749660462025</v>
      </c>
      <c r="J144" s="23">
        <f t="shared" si="23"/>
        <v>36.206573328143911</v>
      </c>
      <c r="K144" s="23">
        <f t="shared" si="24"/>
        <v>23.609213200762273</v>
      </c>
    </row>
    <row r="145" spans="1:11" ht="25.5">
      <c r="A145" s="27" t="s">
        <v>79</v>
      </c>
      <c r="B145" s="21" t="s">
        <v>80</v>
      </c>
      <c r="C145" s="22">
        <v>316852.32</v>
      </c>
      <c r="D145" s="22">
        <v>327078</v>
      </c>
      <c r="E145" s="22">
        <v>276858</v>
      </c>
      <c r="F145" s="22">
        <v>286077.12</v>
      </c>
      <c r="G145" s="22">
        <f t="shared" si="20"/>
        <v>-30775.200000000012</v>
      </c>
      <c r="H145" s="22">
        <f t="shared" si="21"/>
        <v>-9219.1199999999953</v>
      </c>
      <c r="I145" s="23">
        <f t="shared" si="22"/>
        <v>-9.7127898574326395</v>
      </c>
      <c r="J145" s="23">
        <f t="shared" si="23"/>
        <v>103.32990919532756</v>
      </c>
      <c r="K145" s="23">
        <f t="shared" si="24"/>
        <v>87.464494707684409</v>
      </c>
    </row>
    <row r="146" spans="1:11">
      <c r="A146" s="28" t="s">
        <v>81</v>
      </c>
      <c r="B146" s="21" t="s">
        <v>82</v>
      </c>
      <c r="C146" s="22">
        <v>316852.32</v>
      </c>
      <c r="D146" s="22">
        <v>327078</v>
      </c>
      <c r="E146" s="22">
        <v>276858</v>
      </c>
      <c r="F146" s="22">
        <v>286077.12</v>
      </c>
      <c r="G146" s="22">
        <f t="shared" si="20"/>
        <v>-30775.200000000012</v>
      </c>
      <c r="H146" s="22">
        <f t="shared" si="21"/>
        <v>-9219.1199999999953</v>
      </c>
      <c r="I146" s="23">
        <f t="shared" si="22"/>
        <v>-9.7127898574326395</v>
      </c>
      <c r="J146" s="23">
        <f t="shared" si="23"/>
        <v>103.32990919532756</v>
      </c>
      <c r="K146" s="23">
        <f t="shared" si="24"/>
        <v>87.464494707684409</v>
      </c>
    </row>
    <row r="147" spans="1:11">
      <c r="A147" s="26" t="s">
        <v>51</v>
      </c>
      <c r="B147" s="21" t="s">
        <v>52</v>
      </c>
      <c r="C147" s="22">
        <v>1822.04</v>
      </c>
      <c r="D147" s="22">
        <v>2846</v>
      </c>
      <c r="E147" s="22">
        <v>2846</v>
      </c>
      <c r="F147" s="22">
        <v>0</v>
      </c>
      <c r="G147" s="22">
        <f t="shared" si="20"/>
        <v>-1822.04</v>
      </c>
      <c r="H147" s="22">
        <f t="shared" si="21"/>
        <v>2846</v>
      </c>
      <c r="I147" s="23">
        <f t="shared" si="22"/>
        <v>-100</v>
      </c>
      <c r="J147" s="23">
        <f t="shared" si="23"/>
        <v>0</v>
      </c>
      <c r="K147" s="23">
        <f t="shared" si="24"/>
        <v>0</v>
      </c>
    </row>
    <row r="148" spans="1:11">
      <c r="A148" s="27" t="s">
        <v>53</v>
      </c>
      <c r="B148" s="21" t="s">
        <v>54</v>
      </c>
      <c r="C148" s="22">
        <v>1822.04</v>
      </c>
      <c r="D148" s="22">
        <v>2846</v>
      </c>
      <c r="E148" s="22">
        <v>2846</v>
      </c>
      <c r="F148" s="22">
        <v>0</v>
      </c>
      <c r="G148" s="22">
        <f t="shared" si="20"/>
        <v>-1822.04</v>
      </c>
      <c r="H148" s="22">
        <f t="shared" si="21"/>
        <v>2846</v>
      </c>
      <c r="I148" s="23">
        <f t="shared" si="22"/>
        <v>-100</v>
      </c>
      <c r="J148" s="23">
        <f t="shared" si="23"/>
        <v>0</v>
      </c>
      <c r="K148" s="23">
        <f t="shared" si="24"/>
        <v>0</v>
      </c>
    </row>
    <row r="149" spans="1:11">
      <c r="A149" s="20"/>
      <c r="B149" s="21" t="s">
        <v>55</v>
      </c>
      <c r="C149" s="22">
        <v>4888581.18</v>
      </c>
      <c r="D149" s="22">
        <v>-242</v>
      </c>
      <c r="E149" s="22">
        <v>0</v>
      </c>
      <c r="F149" s="22">
        <v>4774183.47</v>
      </c>
      <c r="G149" s="22">
        <f t="shared" si="20"/>
        <v>-114397.70999999996</v>
      </c>
      <c r="H149" s="22">
        <f t="shared" si="21"/>
        <v>-4774183.47</v>
      </c>
      <c r="I149" s="23">
        <f t="shared" si="22"/>
        <v>-2.3401004460766615</v>
      </c>
      <c r="J149" s="23">
        <f t="shared" si="23"/>
        <v>0</v>
      </c>
      <c r="K149" s="23">
        <f t="shared" si="24"/>
        <v>-1972803.0867768594</v>
      </c>
    </row>
    <row r="150" spans="1:11">
      <c r="A150" s="20" t="s">
        <v>56</v>
      </c>
      <c r="B150" s="21" t="s">
        <v>57</v>
      </c>
      <c r="C150" s="22">
        <v>-4888581.18</v>
      </c>
      <c r="D150" s="22">
        <v>242</v>
      </c>
      <c r="E150" s="22">
        <v>0</v>
      </c>
      <c r="F150" s="22">
        <v>-4774183.47</v>
      </c>
      <c r="G150" s="22">
        <f t="shared" si="20"/>
        <v>114397.70999999996</v>
      </c>
      <c r="H150" s="22">
        <f t="shared" si="21"/>
        <v>4774183.47</v>
      </c>
      <c r="I150" s="23">
        <f t="shared" si="22"/>
        <v>-2.3401004460766615</v>
      </c>
      <c r="J150" s="23">
        <f t="shared" si="23"/>
        <v>0</v>
      </c>
      <c r="K150" s="23">
        <f t="shared" si="24"/>
        <v>-1972803.0867768594</v>
      </c>
    </row>
    <row r="151" spans="1:11">
      <c r="A151" s="26" t="s">
        <v>58</v>
      </c>
      <c r="B151" s="21" t="s">
        <v>59</v>
      </c>
      <c r="C151" s="22">
        <v>-4888581.18</v>
      </c>
      <c r="D151" s="22">
        <v>242</v>
      </c>
      <c r="E151" s="22">
        <v>0</v>
      </c>
      <c r="F151" s="22">
        <v>-4774183.47</v>
      </c>
      <c r="G151" s="22">
        <f t="shared" si="20"/>
        <v>114397.70999999996</v>
      </c>
      <c r="H151" s="22">
        <f t="shared" si="21"/>
        <v>4774183.47</v>
      </c>
      <c r="I151" s="23">
        <f t="shared" si="22"/>
        <v>-2.3401004460766615</v>
      </c>
      <c r="J151" s="23">
        <f t="shared" si="23"/>
        <v>0</v>
      </c>
      <c r="K151" s="23">
        <f t="shared" si="24"/>
        <v>-1972803.0867768594</v>
      </c>
    </row>
    <row r="152" spans="1:11" ht="25.5">
      <c r="A152" s="27" t="s">
        <v>85</v>
      </c>
      <c r="B152" s="21" t="s">
        <v>86</v>
      </c>
      <c r="C152" s="22">
        <v>0</v>
      </c>
      <c r="D152" s="22">
        <v>242</v>
      </c>
      <c r="E152" s="22">
        <v>0</v>
      </c>
      <c r="F152" s="22">
        <v>0</v>
      </c>
      <c r="G152" s="22">
        <f t="shared" si="20"/>
        <v>0</v>
      </c>
      <c r="H152" s="22">
        <f t="shared" si="21"/>
        <v>0</v>
      </c>
      <c r="I152" s="23">
        <f t="shared" si="22"/>
        <v>0</v>
      </c>
      <c r="J152" s="23">
        <f t="shared" si="23"/>
        <v>0</v>
      </c>
      <c r="K152" s="23">
        <f t="shared" si="24"/>
        <v>0</v>
      </c>
    </row>
    <row r="153" spans="1:11" s="35" customFormat="1">
      <c r="A153" s="36" t="s">
        <v>829</v>
      </c>
      <c r="B153" s="32" t="s">
        <v>830</v>
      </c>
      <c r="C153" s="33"/>
      <c r="D153" s="33"/>
      <c r="E153" s="33"/>
      <c r="F153" s="33"/>
      <c r="G153" s="33"/>
      <c r="H153" s="33"/>
      <c r="I153" s="34"/>
      <c r="J153" s="34"/>
      <c r="K153" s="34"/>
    </row>
    <row r="154" spans="1:11">
      <c r="A154" s="20" t="s">
        <v>21</v>
      </c>
      <c r="B154" s="21" t="s">
        <v>22</v>
      </c>
      <c r="C154" s="22">
        <v>46787292</v>
      </c>
      <c r="D154" s="22">
        <v>45823712</v>
      </c>
      <c r="E154" s="22">
        <v>24537549</v>
      </c>
      <c r="F154" s="22">
        <v>45823712</v>
      </c>
      <c r="G154" s="22">
        <f t="shared" ref="G154:G171" si="25">F154-C154</f>
        <v>-963580</v>
      </c>
      <c r="H154" s="22">
        <f t="shared" ref="H154:H171" si="26">E154-F154</f>
        <v>-21286163</v>
      </c>
      <c r="I154" s="23">
        <f t="shared" ref="I154:I171" si="27">IF(ISERROR(F154/C154),0,F154/C154*100-100)</f>
        <v>-2.0594908549099245</v>
      </c>
      <c r="J154" s="23">
        <f t="shared" ref="J154:J171" si="28">IF(ISERROR(F154/E154),0,F154/E154*100)</f>
        <v>186.74934485102813</v>
      </c>
      <c r="K154" s="23">
        <f t="shared" ref="K154:K171" si="29">IF(ISERROR(F154/D154),0,F154/D154*100)</f>
        <v>100</v>
      </c>
    </row>
    <row r="155" spans="1:11">
      <c r="A155" s="26" t="s">
        <v>23</v>
      </c>
      <c r="B155" s="21" t="s">
        <v>24</v>
      </c>
      <c r="C155" s="22">
        <v>46787292</v>
      </c>
      <c r="D155" s="22">
        <v>45823712</v>
      </c>
      <c r="E155" s="22">
        <v>24537549</v>
      </c>
      <c r="F155" s="22">
        <v>45823712</v>
      </c>
      <c r="G155" s="22">
        <f t="shared" si="25"/>
        <v>-963580</v>
      </c>
      <c r="H155" s="22">
        <f t="shared" si="26"/>
        <v>-21286163</v>
      </c>
      <c r="I155" s="23">
        <f t="shared" si="27"/>
        <v>-2.0594908549099245</v>
      </c>
      <c r="J155" s="23">
        <f t="shared" si="28"/>
        <v>186.74934485102813</v>
      </c>
      <c r="K155" s="23">
        <f t="shared" si="29"/>
        <v>100</v>
      </c>
    </row>
    <row r="156" spans="1:11">
      <c r="A156" s="27" t="s">
        <v>25</v>
      </c>
      <c r="B156" s="21" t="s">
        <v>26</v>
      </c>
      <c r="C156" s="22">
        <v>46787292</v>
      </c>
      <c r="D156" s="22">
        <v>45823712</v>
      </c>
      <c r="E156" s="22">
        <v>24537549</v>
      </c>
      <c r="F156" s="22">
        <v>45823712</v>
      </c>
      <c r="G156" s="22">
        <f t="shared" si="25"/>
        <v>-963580</v>
      </c>
      <c r="H156" s="22">
        <f t="shared" si="26"/>
        <v>-21286163</v>
      </c>
      <c r="I156" s="23">
        <f t="shared" si="27"/>
        <v>-2.0594908549099245</v>
      </c>
      <c r="J156" s="23">
        <f t="shared" si="28"/>
        <v>186.74934485102813</v>
      </c>
      <c r="K156" s="23">
        <f t="shared" si="29"/>
        <v>100</v>
      </c>
    </row>
    <row r="157" spans="1:11">
      <c r="A157" s="20" t="s">
        <v>27</v>
      </c>
      <c r="B157" s="21" t="s">
        <v>28</v>
      </c>
      <c r="C157" s="22">
        <v>25056479.32</v>
      </c>
      <c r="D157" s="22">
        <v>45823712</v>
      </c>
      <c r="E157" s="22">
        <v>24537549</v>
      </c>
      <c r="F157" s="22">
        <v>24000900.32</v>
      </c>
      <c r="G157" s="22">
        <f t="shared" si="25"/>
        <v>-1055579</v>
      </c>
      <c r="H157" s="22">
        <f t="shared" si="26"/>
        <v>536648.6799999997</v>
      </c>
      <c r="I157" s="23">
        <f t="shared" si="27"/>
        <v>-4.2127985600811826</v>
      </c>
      <c r="J157" s="23">
        <f t="shared" si="28"/>
        <v>97.812949125440369</v>
      </c>
      <c r="K157" s="23">
        <f t="shared" si="29"/>
        <v>52.376595593128727</v>
      </c>
    </row>
    <row r="158" spans="1:11">
      <c r="A158" s="26" t="s">
        <v>29</v>
      </c>
      <c r="B158" s="21" t="s">
        <v>30</v>
      </c>
      <c r="C158" s="22">
        <v>25054479.32</v>
      </c>
      <c r="D158" s="22">
        <v>45823712</v>
      </c>
      <c r="E158" s="22">
        <v>24537549</v>
      </c>
      <c r="F158" s="22">
        <v>24000900.32</v>
      </c>
      <c r="G158" s="22">
        <f t="shared" si="25"/>
        <v>-1053579</v>
      </c>
      <c r="H158" s="22">
        <f t="shared" si="26"/>
        <v>536648.6799999997</v>
      </c>
      <c r="I158" s="23">
        <f t="shared" si="27"/>
        <v>-4.2051522466043423</v>
      </c>
      <c r="J158" s="23">
        <f t="shared" si="28"/>
        <v>97.812949125440369</v>
      </c>
      <c r="K158" s="23">
        <f t="shared" si="29"/>
        <v>52.376595593128727</v>
      </c>
    </row>
    <row r="159" spans="1:11">
      <c r="A159" s="27" t="s">
        <v>31</v>
      </c>
      <c r="B159" s="21" t="s">
        <v>32</v>
      </c>
      <c r="C159" s="22">
        <v>10971</v>
      </c>
      <c r="D159" s="22">
        <v>47821</v>
      </c>
      <c r="E159" s="22">
        <v>20317</v>
      </c>
      <c r="F159" s="22">
        <v>0</v>
      </c>
      <c r="G159" s="22">
        <f t="shared" si="25"/>
        <v>-10971</v>
      </c>
      <c r="H159" s="22">
        <f t="shared" si="26"/>
        <v>20317</v>
      </c>
      <c r="I159" s="23">
        <f t="shared" si="27"/>
        <v>-100</v>
      </c>
      <c r="J159" s="23">
        <f t="shared" si="28"/>
        <v>0</v>
      </c>
      <c r="K159" s="23">
        <f t="shared" si="29"/>
        <v>0</v>
      </c>
    </row>
    <row r="160" spans="1:11">
      <c r="A160" s="28" t="s">
        <v>35</v>
      </c>
      <c r="B160" s="21" t="s">
        <v>36</v>
      </c>
      <c r="C160" s="22">
        <v>10971</v>
      </c>
      <c r="D160" s="22">
        <v>47821</v>
      </c>
      <c r="E160" s="22">
        <v>20317</v>
      </c>
      <c r="F160" s="22">
        <v>0</v>
      </c>
      <c r="G160" s="22">
        <f t="shared" si="25"/>
        <v>-10971</v>
      </c>
      <c r="H160" s="22">
        <f t="shared" si="26"/>
        <v>20317</v>
      </c>
      <c r="I160" s="23">
        <f t="shared" si="27"/>
        <v>-100</v>
      </c>
      <c r="J160" s="23">
        <f t="shared" si="28"/>
        <v>0</v>
      </c>
      <c r="K160" s="23">
        <f t="shared" si="29"/>
        <v>0</v>
      </c>
    </row>
    <row r="161" spans="1:11">
      <c r="A161" s="27" t="s">
        <v>37</v>
      </c>
      <c r="B161" s="21" t="s">
        <v>38</v>
      </c>
      <c r="C161" s="22">
        <v>25043508.32</v>
      </c>
      <c r="D161" s="22">
        <v>45594391</v>
      </c>
      <c r="E161" s="22">
        <v>24517232</v>
      </c>
      <c r="F161" s="22">
        <v>23819400.32</v>
      </c>
      <c r="G161" s="22">
        <f t="shared" si="25"/>
        <v>-1224108</v>
      </c>
      <c r="H161" s="22">
        <f t="shared" si="26"/>
        <v>697831.6799999997</v>
      </c>
      <c r="I161" s="23">
        <f t="shared" si="27"/>
        <v>-4.8879253831317868</v>
      </c>
      <c r="J161" s="23">
        <f t="shared" si="28"/>
        <v>97.153709358381079</v>
      </c>
      <c r="K161" s="23">
        <f t="shared" si="29"/>
        <v>52.241953006895081</v>
      </c>
    </row>
    <row r="162" spans="1:11">
      <c r="A162" s="28" t="s">
        <v>39</v>
      </c>
      <c r="B162" s="21" t="s">
        <v>40</v>
      </c>
      <c r="C162" s="22">
        <v>24973290.32</v>
      </c>
      <c r="D162" s="22">
        <v>45441799</v>
      </c>
      <c r="E162" s="22">
        <v>24440936</v>
      </c>
      <c r="F162" s="22">
        <v>23747966.32</v>
      </c>
      <c r="G162" s="22">
        <f t="shared" si="25"/>
        <v>-1225324</v>
      </c>
      <c r="H162" s="22">
        <f t="shared" si="26"/>
        <v>692969.6799999997</v>
      </c>
      <c r="I162" s="23">
        <f t="shared" si="27"/>
        <v>-4.9065380824836353</v>
      </c>
      <c r="J162" s="23">
        <f t="shared" si="28"/>
        <v>97.164717095941015</v>
      </c>
      <c r="K162" s="23">
        <f t="shared" si="29"/>
        <v>52.26018080842266</v>
      </c>
    </row>
    <row r="163" spans="1:11">
      <c r="A163" s="28" t="s">
        <v>41</v>
      </c>
      <c r="B163" s="21" t="s">
        <v>42</v>
      </c>
      <c r="C163" s="22">
        <v>70218</v>
      </c>
      <c r="D163" s="22">
        <v>152592</v>
      </c>
      <c r="E163" s="22">
        <v>76296</v>
      </c>
      <c r="F163" s="22">
        <v>71434</v>
      </c>
      <c r="G163" s="22">
        <f t="shared" si="25"/>
        <v>1216</v>
      </c>
      <c r="H163" s="22">
        <f t="shared" si="26"/>
        <v>4862</v>
      </c>
      <c r="I163" s="23">
        <f t="shared" si="27"/>
        <v>1.7317496938107126</v>
      </c>
      <c r="J163" s="23">
        <f t="shared" si="28"/>
        <v>93.627450980392155</v>
      </c>
      <c r="K163" s="23">
        <f t="shared" si="29"/>
        <v>46.813725490196077</v>
      </c>
    </row>
    <row r="164" spans="1:11" ht="25.5">
      <c r="A164" s="27" t="s">
        <v>43</v>
      </c>
      <c r="B164" s="21" t="s">
        <v>44</v>
      </c>
      <c r="C164" s="22">
        <v>0</v>
      </c>
      <c r="D164" s="22">
        <v>181500</v>
      </c>
      <c r="E164" s="22">
        <v>0</v>
      </c>
      <c r="F164" s="22">
        <v>181500</v>
      </c>
      <c r="G164" s="22">
        <f t="shared" si="25"/>
        <v>181500</v>
      </c>
      <c r="H164" s="22">
        <f t="shared" si="26"/>
        <v>-181500</v>
      </c>
      <c r="I164" s="23">
        <f t="shared" si="27"/>
        <v>0</v>
      </c>
      <c r="J164" s="23">
        <f t="shared" si="28"/>
        <v>0</v>
      </c>
      <c r="K164" s="23">
        <f t="shared" si="29"/>
        <v>100</v>
      </c>
    </row>
    <row r="165" spans="1:11" ht="25.5">
      <c r="A165" s="28" t="s">
        <v>143</v>
      </c>
      <c r="B165" s="21" t="s">
        <v>144</v>
      </c>
      <c r="C165" s="22">
        <v>0</v>
      </c>
      <c r="D165" s="22">
        <v>181500</v>
      </c>
      <c r="E165" s="22">
        <v>0</v>
      </c>
      <c r="F165" s="22">
        <v>181500</v>
      </c>
      <c r="G165" s="22">
        <f t="shared" si="25"/>
        <v>181500</v>
      </c>
      <c r="H165" s="22">
        <f t="shared" si="26"/>
        <v>-181500</v>
      </c>
      <c r="I165" s="23">
        <f t="shared" si="27"/>
        <v>0</v>
      </c>
      <c r="J165" s="23">
        <f t="shared" si="28"/>
        <v>0</v>
      </c>
      <c r="K165" s="23">
        <f t="shared" si="29"/>
        <v>100</v>
      </c>
    </row>
    <row r="166" spans="1:11" ht="25.5">
      <c r="A166" s="29" t="s">
        <v>163</v>
      </c>
      <c r="B166" s="21" t="s">
        <v>164</v>
      </c>
      <c r="C166" s="22">
        <v>0</v>
      </c>
      <c r="D166" s="22">
        <v>181500</v>
      </c>
      <c r="E166" s="22">
        <v>0</v>
      </c>
      <c r="F166" s="22">
        <v>181500</v>
      </c>
      <c r="G166" s="22">
        <f t="shared" si="25"/>
        <v>181500</v>
      </c>
      <c r="H166" s="22">
        <f t="shared" si="26"/>
        <v>-181500</v>
      </c>
      <c r="I166" s="23">
        <f t="shared" si="27"/>
        <v>0</v>
      </c>
      <c r="J166" s="23">
        <f t="shared" si="28"/>
        <v>0</v>
      </c>
      <c r="K166" s="23">
        <f t="shared" si="29"/>
        <v>100</v>
      </c>
    </row>
    <row r="167" spans="1:11">
      <c r="A167" s="26" t="s">
        <v>51</v>
      </c>
      <c r="B167" s="21" t="s">
        <v>52</v>
      </c>
      <c r="C167" s="22">
        <v>2000</v>
      </c>
      <c r="D167" s="22">
        <v>0</v>
      </c>
      <c r="E167" s="22">
        <v>0</v>
      </c>
      <c r="F167" s="22">
        <v>0</v>
      </c>
      <c r="G167" s="22">
        <f t="shared" si="25"/>
        <v>-2000</v>
      </c>
      <c r="H167" s="22">
        <f t="shared" si="26"/>
        <v>0</v>
      </c>
      <c r="I167" s="23">
        <f t="shared" si="27"/>
        <v>-100</v>
      </c>
      <c r="J167" s="23">
        <f t="shared" si="28"/>
        <v>0</v>
      </c>
      <c r="K167" s="23">
        <f t="shared" si="29"/>
        <v>0</v>
      </c>
    </row>
    <row r="168" spans="1:11">
      <c r="A168" s="27" t="s">
        <v>53</v>
      </c>
      <c r="B168" s="21" t="s">
        <v>54</v>
      </c>
      <c r="C168" s="22">
        <v>2000</v>
      </c>
      <c r="D168" s="22">
        <v>0</v>
      </c>
      <c r="E168" s="22">
        <v>0</v>
      </c>
      <c r="F168" s="22">
        <v>0</v>
      </c>
      <c r="G168" s="22">
        <f t="shared" si="25"/>
        <v>-2000</v>
      </c>
      <c r="H168" s="22">
        <f t="shared" si="26"/>
        <v>0</v>
      </c>
      <c r="I168" s="23">
        <f t="shared" si="27"/>
        <v>-100</v>
      </c>
      <c r="J168" s="23">
        <f t="shared" si="28"/>
        <v>0</v>
      </c>
      <c r="K168" s="23">
        <f t="shared" si="29"/>
        <v>0</v>
      </c>
    </row>
    <row r="169" spans="1:11">
      <c r="A169" s="20"/>
      <c r="B169" s="21" t="s">
        <v>55</v>
      </c>
      <c r="C169" s="22">
        <v>21730812.68</v>
      </c>
      <c r="D169" s="22">
        <v>0</v>
      </c>
      <c r="E169" s="22">
        <v>0</v>
      </c>
      <c r="F169" s="22">
        <v>21822811.68</v>
      </c>
      <c r="G169" s="22">
        <f t="shared" si="25"/>
        <v>91999</v>
      </c>
      <c r="H169" s="22">
        <f t="shared" si="26"/>
        <v>-21822811.68</v>
      </c>
      <c r="I169" s="23">
        <f t="shared" si="27"/>
        <v>0.42335738361349229</v>
      </c>
      <c r="J169" s="23">
        <f t="shared" si="28"/>
        <v>0</v>
      </c>
      <c r="K169" s="23">
        <f t="shared" si="29"/>
        <v>0</v>
      </c>
    </row>
    <row r="170" spans="1:11">
      <c r="A170" s="20" t="s">
        <v>56</v>
      </c>
      <c r="B170" s="21" t="s">
        <v>57</v>
      </c>
      <c r="C170" s="22">
        <v>-21730812.68</v>
      </c>
      <c r="D170" s="22">
        <v>0</v>
      </c>
      <c r="E170" s="22">
        <v>0</v>
      </c>
      <c r="F170" s="22">
        <v>-21822811.68</v>
      </c>
      <c r="G170" s="22">
        <f t="shared" si="25"/>
        <v>-91999</v>
      </c>
      <c r="H170" s="22">
        <f t="shared" si="26"/>
        <v>21822811.68</v>
      </c>
      <c r="I170" s="23">
        <f t="shared" si="27"/>
        <v>0.42335738361349229</v>
      </c>
      <c r="J170" s="23">
        <f t="shared" si="28"/>
        <v>0</v>
      </c>
      <c r="K170" s="23">
        <f t="shared" si="29"/>
        <v>0</v>
      </c>
    </row>
    <row r="171" spans="1:11">
      <c r="A171" s="26" t="s">
        <v>58</v>
      </c>
      <c r="B171" s="21" t="s">
        <v>59</v>
      </c>
      <c r="C171" s="22">
        <v>-21730812.68</v>
      </c>
      <c r="D171" s="22">
        <v>0</v>
      </c>
      <c r="E171" s="22">
        <v>0</v>
      </c>
      <c r="F171" s="22">
        <v>-21822811.68</v>
      </c>
      <c r="G171" s="22">
        <f t="shared" si="25"/>
        <v>-91999</v>
      </c>
      <c r="H171" s="22">
        <f t="shared" si="26"/>
        <v>21822811.68</v>
      </c>
      <c r="I171" s="23">
        <f t="shared" si="27"/>
        <v>0.42335738361349229</v>
      </c>
      <c r="J171" s="23">
        <f t="shared" si="28"/>
        <v>0</v>
      </c>
      <c r="K171" s="23">
        <f t="shared" si="29"/>
        <v>0</v>
      </c>
    </row>
    <row r="172" spans="1:11" s="35" customFormat="1">
      <c r="A172" s="31" t="s">
        <v>239</v>
      </c>
      <c r="B172" s="32" t="s">
        <v>831</v>
      </c>
      <c r="C172" s="33"/>
      <c r="D172" s="33"/>
      <c r="E172" s="33"/>
      <c r="F172" s="33"/>
      <c r="G172" s="33"/>
      <c r="H172" s="33"/>
      <c r="I172" s="34"/>
      <c r="J172" s="34"/>
      <c r="K172" s="34"/>
    </row>
    <row r="173" spans="1:11">
      <c r="A173" s="20" t="s">
        <v>21</v>
      </c>
      <c r="B173" s="21" t="s">
        <v>22</v>
      </c>
      <c r="C173" s="22">
        <v>88195740.439999998</v>
      </c>
      <c r="D173" s="22">
        <v>87610858</v>
      </c>
      <c r="E173" s="22">
        <v>46505771</v>
      </c>
      <c r="F173" s="22">
        <v>87153566.310000002</v>
      </c>
      <c r="G173" s="22">
        <f t="shared" ref="G173:G209" si="30">F173-C173</f>
        <v>-1042174.1299999952</v>
      </c>
      <c r="H173" s="22">
        <f t="shared" ref="H173:H209" si="31">E173-F173</f>
        <v>-40647795.310000002</v>
      </c>
      <c r="I173" s="23">
        <f t="shared" ref="I173:I209" si="32">IF(ISERROR(F173/C173),0,F173/C173*100-100)</f>
        <v>-1.1816603894935156</v>
      </c>
      <c r="J173" s="23">
        <f t="shared" ref="J173:J209" si="33">IF(ISERROR(F173/E173),0,F173/E173*100)</f>
        <v>187.40376610464108</v>
      </c>
      <c r="K173" s="23">
        <f t="shared" ref="K173:K209" si="34">IF(ISERROR(F173/D173),0,F173/D173*100)</f>
        <v>99.478042219378793</v>
      </c>
    </row>
    <row r="174" spans="1:11" ht="25.5">
      <c r="A174" s="26" t="s">
        <v>65</v>
      </c>
      <c r="B174" s="21" t="s">
        <v>66</v>
      </c>
      <c r="C174" s="22">
        <v>400949.02</v>
      </c>
      <c r="D174" s="22">
        <v>785844</v>
      </c>
      <c r="E174" s="22">
        <v>399454</v>
      </c>
      <c r="F174" s="22">
        <v>399596.03</v>
      </c>
      <c r="G174" s="22">
        <f t="shared" si="30"/>
        <v>-1352.9899999999907</v>
      </c>
      <c r="H174" s="22">
        <f t="shared" si="31"/>
        <v>-142.03000000002794</v>
      </c>
      <c r="I174" s="23">
        <f t="shared" si="32"/>
        <v>-0.33744689038022102</v>
      </c>
      <c r="J174" s="23">
        <f t="shared" si="33"/>
        <v>100.0355560339864</v>
      </c>
      <c r="K174" s="23">
        <f t="shared" si="34"/>
        <v>50.84928179129701</v>
      </c>
    </row>
    <row r="175" spans="1:11">
      <c r="A175" s="26" t="s">
        <v>67</v>
      </c>
      <c r="B175" s="21" t="s">
        <v>68</v>
      </c>
      <c r="C175" s="22">
        <v>102922.42</v>
      </c>
      <c r="D175" s="22">
        <v>164032</v>
      </c>
      <c r="E175" s="22">
        <v>85295</v>
      </c>
      <c r="F175" s="22">
        <v>92988.28</v>
      </c>
      <c r="G175" s="22">
        <f t="shared" si="30"/>
        <v>-9934.14</v>
      </c>
      <c r="H175" s="22">
        <f t="shared" si="31"/>
        <v>-7693.2799999999988</v>
      </c>
      <c r="I175" s="23">
        <f t="shared" si="32"/>
        <v>-9.6520660901677218</v>
      </c>
      <c r="J175" s="23">
        <f t="shared" si="33"/>
        <v>109.01961427985228</v>
      </c>
      <c r="K175" s="23">
        <f t="shared" si="34"/>
        <v>56.689109442060079</v>
      </c>
    </row>
    <row r="176" spans="1:11">
      <c r="A176" s="27" t="s">
        <v>69</v>
      </c>
      <c r="B176" s="21" t="s">
        <v>70</v>
      </c>
      <c r="C176" s="22">
        <v>50669.82</v>
      </c>
      <c r="D176" s="22">
        <v>83585</v>
      </c>
      <c r="E176" s="22">
        <v>51498</v>
      </c>
      <c r="F176" s="22">
        <v>51497.94</v>
      </c>
      <c r="G176" s="22">
        <f t="shared" si="30"/>
        <v>828.12000000000262</v>
      </c>
      <c r="H176" s="22">
        <f t="shared" si="31"/>
        <v>5.9999999997671694E-2</v>
      </c>
      <c r="I176" s="23">
        <f t="shared" si="32"/>
        <v>1.6343456519087596</v>
      </c>
      <c r="J176" s="23">
        <f t="shared" si="33"/>
        <v>99.999883490621002</v>
      </c>
      <c r="K176" s="23">
        <f t="shared" si="34"/>
        <v>61.611461386612433</v>
      </c>
    </row>
    <row r="177" spans="1:11">
      <c r="A177" s="28" t="s">
        <v>71</v>
      </c>
      <c r="B177" s="21" t="s">
        <v>72</v>
      </c>
      <c r="C177" s="22">
        <v>50669.82</v>
      </c>
      <c r="D177" s="22">
        <v>83585</v>
      </c>
      <c r="E177" s="22">
        <v>51498</v>
      </c>
      <c r="F177" s="22">
        <v>51497.94</v>
      </c>
      <c r="G177" s="22">
        <f t="shared" si="30"/>
        <v>828.12000000000262</v>
      </c>
      <c r="H177" s="22">
        <f t="shared" si="31"/>
        <v>5.9999999997671694E-2</v>
      </c>
      <c r="I177" s="23">
        <f t="shared" si="32"/>
        <v>1.6343456519087596</v>
      </c>
      <c r="J177" s="23">
        <f t="shared" si="33"/>
        <v>99.999883490621002</v>
      </c>
      <c r="K177" s="23">
        <f t="shared" si="34"/>
        <v>61.611461386612433</v>
      </c>
    </row>
    <row r="178" spans="1:11" ht="25.5">
      <c r="A178" s="29" t="s">
        <v>73</v>
      </c>
      <c r="B178" s="21" t="s">
        <v>74</v>
      </c>
      <c r="C178" s="22">
        <v>50669.82</v>
      </c>
      <c r="D178" s="22">
        <v>83585</v>
      </c>
      <c r="E178" s="22">
        <v>51498</v>
      </c>
      <c r="F178" s="22">
        <v>51497.94</v>
      </c>
      <c r="G178" s="22">
        <f t="shared" si="30"/>
        <v>828.12000000000262</v>
      </c>
      <c r="H178" s="22">
        <f t="shared" si="31"/>
        <v>5.9999999997671694E-2</v>
      </c>
      <c r="I178" s="23">
        <f t="shared" si="32"/>
        <v>1.6343456519087596</v>
      </c>
      <c r="J178" s="23">
        <f t="shared" si="33"/>
        <v>99.999883490621002</v>
      </c>
      <c r="K178" s="23">
        <f t="shared" si="34"/>
        <v>61.611461386612433</v>
      </c>
    </row>
    <row r="179" spans="1:11" ht="25.5">
      <c r="A179" s="30" t="s">
        <v>75</v>
      </c>
      <c r="B179" s="21" t="s">
        <v>76</v>
      </c>
      <c r="C179" s="22">
        <v>50669.82</v>
      </c>
      <c r="D179" s="22">
        <v>83585</v>
      </c>
      <c r="E179" s="22">
        <v>51498</v>
      </c>
      <c r="F179" s="22">
        <v>51497.94</v>
      </c>
      <c r="G179" s="22">
        <f t="shared" si="30"/>
        <v>828.12000000000262</v>
      </c>
      <c r="H179" s="22">
        <f t="shared" si="31"/>
        <v>5.9999999997671694E-2</v>
      </c>
      <c r="I179" s="23">
        <f t="shared" si="32"/>
        <v>1.6343456519087596</v>
      </c>
      <c r="J179" s="23">
        <f t="shared" si="33"/>
        <v>99.999883490621002</v>
      </c>
      <c r="K179" s="23">
        <f t="shared" si="34"/>
        <v>61.611461386612433</v>
      </c>
    </row>
    <row r="180" spans="1:11">
      <c r="A180" s="27" t="s">
        <v>97</v>
      </c>
      <c r="B180" s="21" t="s">
        <v>98</v>
      </c>
      <c r="C180" s="22">
        <v>47552.6</v>
      </c>
      <c r="D180" s="22">
        <v>76947</v>
      </c>
      <c r="E180" s="22">
        <v>33797</v>
      </c>
      <c r="F180" s="22">
        <v>37990.339999999997</v>
      </c>
      <c r="G180" s="22">
        <f t="shared" si="30"/>
        <v>-9562.260000000002</v>
      </c>
      <c r="H180" s="22">
        <f t="shared" si="31"/>
        <v>-4193.3399999999965</v>
      </c>
      <c r="I180" s="23">
        <f t="shared" si="32"/>
        <v>-20.108805827651906</v>
      </c>
      <c r="J180" s="23">
        <f t="shared" si="33"/>
        <v>112.40743261236203</v>
      </c>
      <c r="K180" s="23">
        <f t="shared" si="34"/>
        <v>49.372087280855645</v>
      </c>
    </row>
    <row r="181" spans="1:11">
      <c r="A181" s="28" t="s">
        <v>99</v>
      </c>
      <c r="B181" s="21" t="s">
        <v>100</v>
      </c>
      <c r="C181" s="22">
        <v>47552.6</v>
      </c>
      <c r="D181" s="22">
        <v>76947</v>
      </c>
      <c r="E181" s="22">
        <v>33797</v>
      </c>
      <c r="F181" s="22">
        <v>37990.339999999997</v>
      </c>
      <c r="G181" s="22">
        <f t="shared" si="30"/>
        <v>-9562.260000000002</v>
      </c>
      <c r="H181" s="22">
        <f t="shared" si="31"/>
        <v>-4193.3399999999965</v>
      </c>
      <c r="I181" s="23">
        <f t="shared" si="32"/>
        <v>-20.108805827651906</v>
      </c>
      <c r="J181" s="23">
        <f t="shared" si="33"/>
        <v>112.40743261236203</v>
      </c>
      <c r="K181" s="23">
        <f t="shared" si="34"/>
        <v>49.372087280855645</v>
      </c>
    </row>
    <row r="182" spans="1:11" ht="25.5">
      <c r="A182" s="29" t="s">
        <v>101</v>
      </c>
      <c r="B182" s="21" t="s">
        <v>102</v>
      </c>
      <c r="C182" s="22">
        <v>47552.6</v>
      </c>
      <c r="D182" s="22">
        <v>76947</v>
      </c>
      <c r="E182" s="22">
        <v>33797</v>
      </c>
      <c r="F182" s="22">
        <v>37990.339999999997</v>
      </c>
      <c r="G182" s="22">
        <f t="shared" si="30"/>
        <v>-9562.260000000002</v>
      </c>
      <c r="H182" s="22">
        <f t="shared" si="31"/>
        <v>-4193.3399999999965</v>
      </c>
      <c r="I182" s="23">
        <f t="shared" si="32"/>
        <v>-20.108805827651906</v>
      </c>
      <c r="J182" s="23">
        <f t="shared" si="33"/>
        <v>112.40743261236203</v>
      </c>
      <c r="K182" s="23">
        <f t="shared" si="34"/>
        <v>49.372087280855645</v>
      </c>
    </row>
    <row r="183" spans="1:11" ht="25.5">
      <c r="A183" s="27" t="s">
        <v>103</v>
      </c>
      <c r="B183" s="21" t="s">
        <v>104</v>
      </c>
      <c r="C183" s="22">
        <v>4700</v>
      </c>
      <c r="D183" s="22">
        <v>3500</v>
      </c>
      <c r="E183" s="22">
        <v>0</v>
      </c>
      <c r="F183" s="22">
        <v>3500</v>
      </c>
      <c r="G183" s="22">
        <f t="shared" si="30"/>
        <v>-1200</v>
      </c>
      <c r="H183" s="22">
        <f t="shared" si="31"/>
        <v>-3500</v>
      </c>
      <c r="I183" s="23">
        <f t="shared" si="32"/>
        <v>-25.531914893617028</v>
      </c>
      <c r="J183" s="23">
        <f t="shared" si="33"/>
        <v>0</v>
      </c>
      <c r="K183" s="23">
        <f t="shared" si="34"/>
        <v>100</v>
      </c>
    </row>
    <row r="184" spans="1:11" ht="38.25">
      <c r="A184" s="28" t="s">
        <v>105</v>
      </c>
      <c r="B184" s="21" t="s">
        <v>106</v>
      </c>
      <c r="C184" s="22">
        <v>4700</v>
      </c>
      <c r="D184" s="22">
        <v>3500</v>
      </c>
      <c r="E184" s="22">
        <v>0</v>
      </c>
      <c r="F184" s="22">
        <v>3500</v>
      </c>
      <c r="G184" s="22">
        <f t="shared" si="30"/>
        <v>-1200</v>
      </c>
      <c r="H184" s="22">
        <f t="shared" si="31"/>
        <v>-3500</v>
      </c>
      <c r="I184" s="23">
        <f t="shared" si="32"/>
        <v>-25.531914893617028</v>
      </c>
      <c r="J184" s="23">
        <f t="shared" si="33"/>
        <v>0</v>
      </c>
      <c r="K184" s="23">
        <f t="shared" si="34"/>
        <v>100</v>
      </c>
    </row>
    <row r="185" spans="1:11" ht="51">
      <c r="A185" s="29" t="s">
        <v>107</v>
      </c>
      <c r="B185" s="21" t="s">
        <v>108</v>
      </c>
      <c r="C185" s="22">
        <v>4700</v>
      </c>
      <c r="D185" s="22">
        <v>3500</v>
      </c>
      <c r="E185" s="22">
        <v>0</v>
      </c>
      <c r="F185" s="22">
        <v>3500</v>
      </c>
      <c r="G185" s="22">
        <f t="shared" si="30"/>
        <v>-1200</v>
      </c>
      <c r="H185" s="22">
        <f t="shared" si="31"/>
        <v>-3500</v>
      </c>
      <c r="I185" s="23">
        <f t="shared" si="32"/>
        <v>-25.531914893617028</v>
      </c>
      <c r="J185" s="23">
        <f t="shared" si="33"/>
        <v>0</v>
      </c>
      <c r="K185" s="23">
        <f t="shared" si="34"/>
        <v>100</v>
      </c>
    </row>
    <row r="186" spans="1:11">
      <c r="A186" s="26" t="s">
        <v>23</v>
      </c>
      <c r="B186" s="21" t="s">
        <v>24</v>
      </c>
      <c r="C186" s="22">
        <v>87691869</v>
      </c>
      <c r="D186" s="22">
        <v>86660982</v>
      </c>
      <c r="E186" s="22">
        <v>46021022</v>
      </c>
      <c r="F186" s="22">
        <v>86660982</v>
      </c>
      <c r="G186" s="22">
        <f t="shared" si="30"/>
        <v>-1030887</v>
      </c>
      <c r="H186" s="22">
        <f t="shared" si="31"/>
        <v>-40639960</v>
      </c>
      <c r="I186" s="23">
        <f t="shared" si="32"/>
        <v>-1.1755787757243468</v>
      </c>
      <c r="J186" s="23">
        <f t="shared" si="33"/>
        <v>188.30738265656072</v>
      </c>
      <c r="K186" s="23">
        <f t="shared" si="34"/>
        <v>100</v>
      </c>
    </row>
    <row r="187" spans="1:11">
      <c r="A187" s="27" t="s">
        <v>25</v>
      </c>
      <c r="B187" s="21" t="s">
        <v>26</v>
      </c>
      <c r="C187" s="22">
        <v>87691869</v>
      </c>
      <c r="D187" s="22">
        <v>86660982</v>
      </c>
      <c r="E187" s="22">
        <v>46021022</v>
      </c>
      <c r="F187" s="22">
        <v>86660982</v>
      </c>
      <c r="G187" s="22">
        <f t="shared" si="30"/>
        <v>-1030887</v>
      </c>
      <c r="H187" s="22">
        <f t="shared" si="31"/>
        <v>-40639960</v>
      </c>
      <c r="I187" s="23">
        <f t="shared" si="32"/>
        <v>-1.1755787757243468</v>
      </c>
      <c r="J187" s="23">
        <f t="shared" si="33"/>
        <v>188.30738265656072</v>
      </c>
      <c r="K187" s="23">
        <f t="shared" si="34"/>
        <v>100</v>
      </c>
    </row>
    <row r="188" spans="1:11">
      <c r="A188" s="20" t="s">
        <v>27</v>
      </c>
      <c r="B188" s="21" t="s">
        <v>28</v>
      </c>
      <c r="C188" s="22">
        <v>50368035.700000003</v>
      </c>
      <c r="D188" s="22">
        <v>87676712</v>
      </c>
      <c r="E188" s="22">
        <v>46505771</v>
      </c>
      <c r="F188" s="22">
        <v>50525116.119999997</v>
      </c>
      <c r="G188" s="22">
        <f t="shared" si="30"/>
        <v>157080.41999999434</v>
      </c>
      <c r="H188" s="22">
        <f t="shared" si="31"/>
        <v>-4019345.1199999973</v>
      </c>
      <c r="I188" s="23">
        <f t="shared" si="32"/>
        <v>0.31186528880257924</v>
      </c>
      <c r="J188" s="23">
        <f t="shared" si="33"/>
        <v>108.64268032455584</v>
      </c>
      <c r="K188" s="23">
        <f t="shared" si="34"/>
        <v>57.626609127404315</v>
      </c>
    </row>
    <row r="189" spans="1:11">
      <c r="A189" s="26" t="s">
        <v>29</v>
      </c>
      <c r="B189" s="21" t="s">
        <v>30</v>
      </c>
      <c r="C189" s="22">
        <v>50315370.740000002</v>
      </c>
      <c r="D189" s="22">
        <v>87209353</v>
      </c>
      <c r="E189" s="22">
        <v>46440309</v>
      </c>
      <c r="F189" s="22">
        <v>50439376.859999999</v>
      </c>
      <c r="G189" s="22">
        <f t="shared" si="30"/>
        <v>124006.11999999732</v>
      </c>
      <c r="H189" s="22">
        <f t="shared" si="31"/>
        <v>-3999067.8599999994</v>
      </c>
      <c r="I189" s="23">
        <f t="shared" si="32"/>
        <v>0.24645772887332384</v>
      </c>
      <c r="J189" s="23">
        <f t="shared" si="33"/>
        <v>108.61119993839834</v>
      </c>
      <c r="K189" s="23">
        <f t="shared" si="34"/>
        <v>57.837118525578326</v>
      </c>
    </row>
    <row r="190" spans="1:11">
      <c r="A190" s="27" t="s">
        <v>31</v>
      </c>
      <c r="B190" s="21" t="s">
        <v>32</v>
      </c>
      <c r="C190" s="22">
        <v>18529997.620000001</v>
      </c>
      <c r="D190" s="22">
        <v>37115336</v>
      </c>
      <c r="E190" s="22">
        <v>20308200</v>
      </c>
      <c r="F190" s="22">
        <v>18284883.760000002</v>
      </c>
      <c r="G190" s="22">
        <f t="shared" si="30"/>
        <v>-245113.8599999994</v>
      </c>
      <c r="H190" s="22">
        <f t="shared" si="31"/>
        <v>2023316.2399999984</v>
      </c>
      <c r="I190" s="23">
        <f t="shared" si="32"/>
        <v>-1.3227948811792629</v>
      </c>
      <c r="J190" s="23">
        <f t="shared" si="33"/>
        <v>90.036949409598094</v>
      </c>
      <c r="K190" s="23">
        <f t="shared" si="34"/>
        <v>49.265036318140844</v>
      </c>
    </row>
    <row r="191" spans="1:11">
      <c r="A191" s="28" t="s">
        <v>33</v>
      </c>
      <c r="B191" s="21" t="s">
        <v>34</v>
      </c>
      <c r="C191" s="22">
        <v>16668955.300000001</v>
      </c>
      <c r="D191" s="22">
        <v>33363812</v>
      </c>
      <c r="E191" s="22">
        <v>18470580</v>
      </c>
      <c r="F191" s="22">
        <v>16157443.050000001</v>
      </c>
      <c r="G191" s="22">
        <f t="shared" si="30"/>
        <v>-511512.25</v>
      </c>
      <c r="H191" s="22">
        <f t="shared" si="31"/>
        <v>2313136.9499999993</v>
      </c>
      <c r="I191" s="23">
        <f t="shared" si="32"/>
        <v>-3.0686521188283393</v>
      </c>
      <c r="J191" s="23">
        <f t="shared" si="33"/>
        <v>87.476641502324242</v>
      </c>
      <c r="K191" s="23">
        <f t="shared" si="34"/>
        <v>48.428048479592199</v>
      </c>
    </row>
    <row r="192" spans="1:11">
      <c r="A192" s="28" t="s">
        <v>35</v>
      </c>
      <c r="B192" s="21" t="s">
        <v>36</v>
      </c>
      <c r="C192" s="22">
        <v>1861042.32</v>
      </c>
      <c r="D192" s="22">
        <v>3751524</v>
      </c>
      <c r="E192" s="22">
        <v>1837620</v>
      </c>
      <c r="F192" s="22">
        <v>2127440.71</v>
      </c>
      <c r="G192" s="22">
        <f t="shared" si="30"/>
        <v>266398.3899999999</v>
      </c>
      <c r="H192" s="22">
        <f t="shared" si="31"/>
        <v>-289820.70999999996</v>
      </c>
      <c r="I192" s="23">
        <f t="shared" si="32"/>
        <v>14.314472440368789</v>
      </c>
      <c r="J192" s="23">
        <f t="shared" si="33"/>
        <v>115.77152566907193</v>
      </c>
      <c r="K192" s="23">
        <f t="shared" si="34"/>
        <v>56.708705848609789</v>
      </c>
    </row>
    <row r="193" spans="1:11">
      <c r="A193" s="29" t="s">
        <v>77</v>
      </c>
      <c r="B193" s="21" t="s">
        <v>78</v>
      </c>
      <c r="C193" s="22">
        <v>11688.24</v>
      </c>
      <c r="D193" s="22">
        <v>0</v>
      </c>
      <c r="E193" s="22">
        <v>0</v>
      </c>
      <c r="F193" s="22">
        <v>6307.23</v>
      </c>
      <c r="G193" s="22">
        <f t="shared" si="30"/>
        <v>-5381.01</v>
      </c>
      <c r="H193" s="22">
        <f t="shared" si="31"/>
        <v>-6307.23</v>
      </c>
      <c r="I193" s="23">
        <f t="shared" si="32"/>
        <v>-46.037812365249174</v>
      </c>
      <c r="J193" s="23">
        <f t="shared" si="33"/>
        <v>0</v>
      </c>
      <c r="K193" s="23">
        <f t="shared" si="34"/>
        <v>0</v>
      </c>
    </row>
    <row r="194" spans="1:11">
      <c r="A194" s="27" t="s">
        <v>37</v>
      </c>
      <c r="B194" s="21" t="s">
        <v>38</v>
      </c>
      <c r="C194" s="22">
        <v>1127967.1200000001</v>
      </c>
      <c r="D194" s="22">
        <v>1991005</v>
      </c>
      <c r="E194" s="22">
        <v>880265</v>
      </c>
      <c r="F194" s="22">
        <v>1174819.21</v>
      </c>
      <c r="G194" s="22">
        <f t="shared" si="30"/>
        <v>46852.089999999851</v>
      </c>
      <c r="H194" s="22">
        <f t="shared" si="31"/>
        <v>-294554.20999999996</v>
      </c>
      <c r="I194" s="23">
        <f t="shared" si="32"/>
        <v>4.1536751532260894</v>
      </c>
      <c r="J194" s="23">
        <f t="shared" si="33"/>
        <v>133.4619926953815</v>
      </c>
      <c r="K194" s="23">
        <f t="shared" si="34"/>
        <v>59.006341520990659</v>
      </c>
    </row>
    <row r="195" spans="1:11">
      <c r="A195" s="28" t="s">
        <v>39</v>
      </c>
      <c r="B195" s="21" t="s">
        <v>40</v>
      </c>
      <c r="C195" s="22">
        <v>613779</v>
      </c>
      <c r="D195" s="22">
        <v>995031</v>
      </c>
      <c r="E195" s="22">
        <v>306888</v>
      </c>
      <c r="F195" s="22">
        <v>663136.24</v>
      </c>
      <c r="G195" s="22">
        <f t="shared" si="30"/>
        <v>49357.239999999991</v>
      </c>
      <c r="H195" s="22">
        <f t="shared" si="31"/>
        <v>-356248.24</v>
      </c>
      <c r="I195" s="23">
        <f t="shared" si="32"/>
        <v>8.0415328644349131</v>
      </c>
      <c r="J195" s="23">
        <f t="shared" si="33"/>
        <v>216.08412189463255</v>
      </c>
      <c r="K195" s="23">
        <f t="shared" si="34"/>
        <v>66.644781921367269</v>
      </c>
    </row>
    <row r="196" spans="1:11">
      <c r="A196" s="28" t="s">
        <v>41</v>
      </c>
      <c r="B196" s="21" t="s">
        <v>42</v>
      </c>
      <c r="C196" s="22">
        <v>514188.12</v>
      </c>
      <c r="D196" s="22">
        <v>995974</v>
      </c>
      <c r="E196" s="22">
        <v>573377</v>
      </c>
      <c r="F196" s="22">
        <v>511682.97</v>
      </c>
      <c r="G196" s="22">
        <f t="shared" si="30"/>
        <v>-2505.1500000000233</v>
      </c>
      <c r="H196" s="22">
        <f t="shared" si="31"/>
        <v>61694.030000000028</v>
      </c>
      <c r="I196" s="23">
        <f t="shared" si="32"/>
        <v>-0.48720495526033858</v>
      </c>
      <c r="J196" s="23">
        <f t="shared" si="33"/>
        <v>89.240232865985206</v>
      </c>
      <c r="K196" s="23">
        <f t="shared" si="34"/>
        <v>51.375133286611899</v>
      </c>
    </row>
    <row r="197" spans="1:11" ht="25.5">
      <c r="A197" s="27" t="s">
        <v>43</v>
      </c>
      <c r="B197" s="21" t="s">
        <v>44</v>
      </c>
      <c r="C197" s="22">
        <v>30657406</v>
      </c>
      <c r="D197" s="22">
        <v>48103012</v>
      </c>
      <c r="E197" s="22">
        <v>25251844</v>
      </c>
      <c r="F197" s="22">
        <v>30979673.890000001</v>
      </c>
      <c r="G197" s="22">
        <f t="shared" si="30"/>
        <v>322267.8900000006</v>
      </c>
      <c r="H197" s="22">
        <f t="shared" si="31"/>
        <v>-5727829.8900000006</v>
      </c>
      <c r="I197" s="23">
        <f t="shared" si="32"/>
        <v>1.05119099117519</v>
      </c>
      <c r="J197" s="23">
        <f t="shared" si="33"/>
        <v>122.68281829239878</v>
      </c>
      <c r="K197" s="23">
        <f t="shared" si="34"/>
        <v>64.402773551893176</v>
      </c>
    </row>
    <row r="198" spans="1:11">
      <c r="A198" s="28" t="s">
        <v>45</v>
      </c>
      <c r="B198" s="21" t="s">
        <v>46</v>
      </c>
      <c r="C198" s="22">
        <v>179224</v>
      </c>
      <c r="D198" s="22">
        <v>358450</v>
      </c>
      <c r="E198" s="22">
        <v>0</v>
      </c>
      <c r="F198" s="22">
        <v>358450</v>
      </c>
      <c r="G198" s="22">
        <f t="shared" si="30"/>
        <v>179226</v>
      </c>
      <c r="H198" s="22">
        <f t="shared" si="31"/>
        <v>-358450</v>
      </c>
      <c r="I198" s="23">
        <f t="shared" si="32"/>
        <v>100.00111592197473</v>
      </c>
      <c r="J198" s="23">
        <f t="shared" si="33"/>
        <v>0</v>
      </c>
      <c r="K198" s="23">
        <f t="shared" si="34"/>
        <v>100</v>
      </c>
    </row>
    <row r="199" spans="1:11" ht="25.5">
      <c r="A199" s="29" t="s">
        <v>47</v>
      </c>
      <c r="B199" s="21" t="s">
        <v>48</v>
      </c>
      <c r="C199" s="22">
        <v>179224</v>
      </c>
      <c r="D199" s="22">
        <v>358450</v>
      </c>
      <c r="E199" s="22">
        <v>0</v>
      </c>
      <c r="F199" s="22">
        <v>358450</v>
      </c>
      <c r="G199" s="22">
        <f t="shared" si="30"/>
        <v>179226</v>
      </c>
      <c r="H199" s="22">
        <f t="shared" si="31"/>
        <v>-358450</v>
      </c>
      <c r="I199" s="23">
        <f t="shared" si="32"/>
        <v>100.00111592197473</v>
      </c>
      <c r="J199" s="23">
        <f t="shared" si="33"/>
        <v>0</v>
      </c>
      <c r="K199" s="23">
        <f t="shared" si="34"/>
        <v>100</v>
      </c>
    </row>
    <row r="200" spans="1:11" ht="25.5">
      <c r="A200" s="30" t="s">
        <v>49</v>
      </c>
      <c r="B200" s="21" t="s">
        <v>50</v>
      </c>
      <c r="C200" s="22">
        <v>179224</v>
      </c>
      <c r="D200" s="22">
        <v>358450</v>
      </c>
      <c r="E200" s="22">
        <v>0</v>
      </c>
      <c r="F200" s="22">
        <v>358450</v>
      </c>
      <c r="G200" s="22">
        <f t="shared" si="30"/>
        <v>179226</v>
      </c>
      <c r="H200" s="22">
        <f t="shared" si="31"/>
        <v>-358450</v>
      </c>
      <c r="I200" s="23">
        <f t="shared" si="32"/>
        <v>100.00111592197473</v>
      </c>
      <c r="J200" s="23">
        <f t="shared" si="33"/>
        <v>0</v>
      </c>
      <c r="K200" s="23">
        <f t="shared" si="34"/>
        <v>100</v>
      </c>
    </row>
    <row r="201" spans="1:11" ht="25.5">
      <c r="A201" s="28" t="s">
        <v>143</v>
      </c>
      <c r="B201" s="21" t="s">
        <v>144</v>
      </c>
      <c r="C201" s="22">
        <v>30478182</v>
      </c>
      <c r="D201" s="22">
        <v>47744562</v>
      </c>
      <c r="E201" s="22">
        <v>25251844</v>
      </c>
      <c r="F201" s="22">
        <v>30621223.890000001</v>
      </c>
      <c r="G201" s="22">
        <f t="shared" si="30"/>
        <v>143041.8900000006</v>
      </c>
      <c r="H201" s="22">
        <f t="shared" si="31"/>
        <v>-5369379.8900000006</v>
      </c>
      <c r="I201" s="23">
        <f t="shared" si="32"/>
        <v>0.46932553260559473</v>
      </c>
      <c r="J201" s="23">
        <f t="shared" si="33"/>
        <v>121.26331799768761</v>
      </c>
      <c r="K201" s="23">
        <f t="shared" si="34"/>
        <v>64.135521632809201</v>
      </c>
    </row>
    <row r="202" spans="1:11" ht="25.5">
      <c r="A202" s="29" t="s">
        <v>163</v>
      </c>
      <c r="B202" s="21" t="s">
        <v>164</v>
      </c>
      <c r="C202" s="22">
        <v>23911107</v>
      </c>
      <c r="D202" s="22">
        <v>35989059</v>
      </c>
      <c r="E202" s="22">
        <v>18795892</v>
      </c>
      <c r="F202" s="22">
        <v>23460018.890000001</v>
      </c>
      <c r="G202" s="22">
        <f t="shared" si="30"/>
        <v>-451088.1099999994</v>
      </c>
      <c r="H202" s="22">
        <f t="shared" si="31"/>
        <v>-4664126.8900000006</v>
      </c>
      <c r="I202" s="23">
        <f t="shared" si="32"/>
        <v>-1.8865212304892509</v>
      </c>
      <c r="J202" s="23">
        <f t="shared" si="33"/>
        <v>124.81460784090481</v>
      </c>
      <c r="K202" s="23">
        <f t="shared" si="34"/>
        <v>65.186530411923243</v>
      </c>
    </row>
    <row r="203" spans="1:11" ht="38.25">
      <c r="A203" s="29" t="s">
        <v>145</v>
      </c>
      <c r="B203" s="21" t="s">
        <v>146</v>
      </c>
      <c r="C203" s="22">
        <v>6567075</v>
      </c>
      <c r="D203" s="22">
        <v>11755503</v>
      </c>
      <c r="E203" s="22">
        <v>6455952</v>
      </c>
      <c r="F203" s="22">
        <v>7161205</v>
      </c>
      <c r="G203" s="22">
        <f t="shared" si="30"/>
        <v>594130</v>
      </c>
      <c r="H203" s="22">
        <f t="shared" si="31"/>
        <v>-705253</v>
      </c>
      <c r="I203" s="23">
        <f t="shared" si="32"/>
        <v>9.0471024009928271</v>
      </c>
      <c r="J203" s="23">
        <f t="shared" si="33"/>
        <v>110.92407440451851</v>
      </c>
      <c r="K203" s="23">
        <f t="shared" si="34"/>
        <v>60.917895218945539</v>
      </c>
    </row>
    <row r="204" spans="1:11">
      <c r="A204" s="26" t="s">
        <v>51</v>
      </c>
      <c r="B204" s="21" t="s">
        <v>52</v>
      </c>
      <c r="C204" s="22">
        <v>52664.959999999999</v>
      </c>
      <c r="D204" s="22">
        <v>467359</v>
      </c>
      <c r="E204" s="22">
        <v>65462</v>
      </c>
      <c r="F204" s="22">
        <v>85739.26</v>
      </c>
      <c r="G204" s="22">
        <f t="shared" si="30"/>
        <v>33074.299999999996</v>
      </c>
      <c r="H204" s="22">
        <f t="shared" si="31"/>
        <v>-20277.259999999995</v>
      </c>
      <c r="I204" s="23">
        <f t="shared" si="32"/>
        <v>62.801338878829483</v>
      </c>
      <c r="J204" s="23">
        <f t="shared" si="33"/>
        <v>130.97561944334117</v>
      </c>
      <c r="K204" s="23">
        <f t="shared" si="34"/>
        <v>18.345481738877393</v>
      </c>
    </row>
    <row r="205" spans="1:11">
      <c r="A205" s="27" t="s">
        <v>53</v>
      </c>
      <c r="B205" s="21" t="s">
        <v>54</v>
      </c>
      <c r="C205" s="22">
        <v>52664.959999999999</v>
      </c>
      <c r="D205" s="22">
        <v>467359</v>
      </c>
      <c r="E205" s="22">
        <v>65462</v>
      </c>
      <c r="F205" s="22">
        <v>85739.26</v>
      </c>
      <c r="G205" s="22">
        <f t="shared" si="30"/>
        <v>33074.299999999996</v>
      </c>
      <c r="H205" s="22">
        <f t="shared" si="31"/>
        <v>-20277.259999999995</v>
      </c>
      <c r="I205" s="23">
        <f t="shared" si="32"/>
        <v>62.801338878829483</v>
      </c>
      <c r="J205" s="23">
        <f t="shared" si="33"/>
        <v>130.97561944334117</v>
      </c>
      <c r="K205" s="23">
        <f t="shared" si="34"/>
        <v>18.345481738877393</v>
      </c>
    </row>
    <row r="206" spans="1:11">
      <c r="A206" s="20"/>
      <c r="B206" s="21" t="s">
        <v>55</v>
      </c>
      <c r="C206" s="22">
        <v>37827704.740000002</v>
      </c>
      <c r="D206" s="22">
        <v>-65854</v>
      </c>
      <c r="E206" s="22">
        <v>0</v>
      </c>
      <c r="F206" s="22">
        <v>36628450.189999998</v>
      </c>
      <c r="G206" s="22">
        <f t="shared" si="30"/>
        <v>-1199254.5500000045</v>
      </c>
      <c r="H206" s="22">
        <f t="shared" si="31"/>
        <v>-36628450.189999998</v>
      </c>
      <c r="I206" s="23">
        <f t="shared" si="32"/>
        <v>-3.1703074723745601</v>
      </c>
      <c r="J206" s="23">
        <f t="shared" si="33"/>
        <v>0</v>
      </c>
      <c r="K206" s="23">
        <f t="shared" si="34"/>
        <v>-55620.69151456251</v>
      </c>
    </row>
    <row r="207" spans="1:11">
      <c r="A207" s="20" t="s">
        <v>56</v>
      </c>
      <c r="B207" s="21" t="s">
        <v>57</v>
      </c>
      <c r="C207" s="22">
        <v>-37827704.740000002</v>
      </c>
      <c r="D207" s="22">
        <v>65854</v>
      </c>
      <c r="E207" s="22">
        <v>0</v>
      </c>
      <c r="F207" s="22">
        <v>-36628450.189999998</v>
      </c>
      <c r="G207" s="22">
        <f t="shared" si="30"/>
        <v>1199254.5500000045</v>
      </c>
      <c r="H207" s="22">
        <f t="shared" si="31"/>
        <v>36628450.189999998</v>
      </c>
      <c r="I207" s="23">
        <f t="shared" si="32"/>
        <v>-3.1703074723745601</v>
      </c>
      <c r="J207" s="23">
        <f t="shared" si="33"/>
        <v>0</v>
      </c>
      <c r="K207" s="23">
        <f t="shared" si="34"/>
        <v>-55620.69151456251</v>
      </c>
    </row>
    <row r="208" spans="1:11">
      <c r="A208" s="26" t="s">
        <v>58</v>
      </c>
      <c r="B208" s="21" t="s">
        <v>59</v>
      </c>
      <c r="C208" s="22">
        <v>-37827704.740000002</v>
      </c>
      <c r="D208" s="22">
        <v>65854</v>
      </c>
      <c r="E208" s="22">
        <v>0</v>
      </c>
      <c r="F208" s="22">
        <v>-36628450.189999998</v>
      </c>
      <c r="G208" s="22">
        <f t="shared" si="30"/>
        <v>1199254.5500000045</v>
      </c>
      <c r="H208" s="22">
        <f t="shared" si="31"/>
        <v>36628450.189999998</v>
      </c>
      <c r="I208" s="23">
        <f t="shared" si="32"/>
        <v>-3.1703074723745601</v>
      </c>
      <c r="J208" s="23">
        <f t="shared" si="33"/>
        <v>0</v>
      </c>
      <c r="K208" s="23">
        <f t="shared" si="34"/>
        <v>-55620.69151456251</v>
      </c>
    </row>
    <row r="209" spans="1:11" ht="25.5">
      <c r="A209" s="27" t="s">
        <v>85</v>
      </c>
      <c r="B209" s="21" t="s">
        <v>86</v>
      </c>
      <c r="C209" s="22">
        <v>-13451.81</v>
      </c>
      <c r="D209" s="22">
        <v>65854</v>
      </c>
      <c r="E209" s="22">
        <v>0</v>
      </c>
      <c r="F209" s="22">
        <v>-64968.25</v>
      </c>
      <c r="G209" s="22">
        <f t="shared" si="30"/>
        <v>-51516.44</v>
      </c>
      <c r="H209" s="22">
        <f t="shared" si="31"/>
        <v>64968.25</v>
      </c>
      <c r="I209" s="23">
        <f t="shared" si="32"/>
        <v>382.97032146603323</v>
      </c>
      <c r="J209" s="23">
        <f t="shared" si="33"/>
        <v>0</v>
      </c>
      <c r="K209" s="23">
        <f t="shared" si="34"/>
        <v>-98.65497919640417</v>
      </c>
    </row>
    <row r="210" spans="1:11" s="35" customFormat="1">
      <c r="A210" s="31" t="s">
        <v>510</v>
      </c>
      <c r="B210" s="32" t="s">
        <v>832</v>
      </c>
      <c r="C210" s="33"/>
      <c r="D210" s="33"/>
      <c r="E210" s="33"/>
      <c r="F210" s="33"/>
      <c r="G210" s="33"/>
      <c r="H210" s="33"/>
      <c r="I210" s="34"/>
      <c r="J210" s="34"/>
      <c r="K210" s="34"/>
    </row>
    <row r="211" spans="1:11">
      <c r="A211" s="20" t="s">
        <v>21</v>
      </c>
      <c r="B211" s="21" t="s">
        <v>22</v>
      </c>
      <c r="C211" s="22">
        <v>62217280.530000001</v>
      </c>
      <c r="D211" s="22">
        <v>70988413</v>
      </c>
      <c r="E211" s="22">
        <v>32572551</v>
      </c>
      <c r="F211" s="22">
        <v>66901034.32</v>
      </c>
      <c r="G211" s="22">
        <f t="shared" ref="G211:G254" si="35">F211-C211</f>
        <v>4683753.7899999991</v>
      </c>
      <c r="H211" s="22">
        <f t="shared" ref="H211:H254" si="36">E211-F211</f>
        <v>-34328483.32</v>
      </c>
      <c r="I211" s="23">
        <f t="shared" ref="I211:I254" si="37">IF(ISERROR(F211/C211),0,F211/C211*100-100)</f>
        <v>7.5280593270893377</v>
      </c>
      <c r="J211" s="23">
        <f t="shared" ref="J211:J254" si="38">IF(ISERROR(F211/E211),0,F211/E211*100)</f>
        <v>205.39083450970725</v>
      </c>
      <c r="K211" s="23">
        <f t="shared" ref="K211:K254" si="39">IF(ISERROR(F211/D211),0,F211/D211*100)</f>
        <v>94.24218896117597</v>
      </c>
    </row>
    <row r="212" spans="1:11" ht="25.5">
      <c r="A212" s="26" t="s">
        <v>65</v>
      </c>
      <c r="B212" s="21" t="s">
        <v>66</v>
      </c>
      <c r="C212" s="22">
        <v>2748779.22</v>
      </c>
      <c r="D212" s="22">
        <v>6658530</v>
      </c>
      <c r="E212" s="22">
        <v>2959484</v>
      </c>
      <c r="F212" s="22">
        <v>3040687.51</v>
      </c>
      <c r="G212" s="22">
        <f t="shared" si="35"/>
        <v>291908.28999999957</v>
      </c>
      <c r="H212" s="22">
        <f t="shared" si="36"/>
        <v>-81203.509999999776</v>
      </c>
      <c r="I212" s="23">
        <f t="shared" si="37"/>
        <v>10.619561144674236</v>
      </c>
      <c r="J212" s="23">
        <f t="shared" si="38"/>
        <v>102.74384014240319</v>
      </c>
      <c r="K212" s="23">
        <f t="shared" si="39"/>
        <v>45.666048061659254</v>
      </c>
    </row>
    <row r="213" spans="1:11">
      <c r="A213" s="26" t="s">
        <v>67</v>
      </c>
      <c r="B213" s="21" t="s">
        <v>68</v>
      </c>
      <c r="C213" s="22">
        <v>391736.31</v>
      </c>
      <c r="D213" s="22">
        <v>859477</v>
      </c>
      <c r="E213" s="22">
        <v>218438</v>
      </c>
      <c r="F213" s="22">
        <v>389940.81</v>
      </c>
      <c r="G213" s="22">
        <f t="shared" si="35"/>
        <v>-1795.5</v>
      </c>
      <c r="H213" s="22">
        <f t="shared" si="36"/>
        <v>-171502.81</v>
      </c>
      <c r="I213" s="23">
        <f t="shared" si="37"/>
        <v>-0.45834403249472189</v>
      </c>
      <c r="J213" s="23">
        <f t="shared" si="38"/>
        <v>178.51326692242193</v>
      </c>
      <c r="K213" s="23">
        <f t="shared" si="39"/>
        <v>45.369545665561731</v>
      </c>
    </row>
    <row r="214" spans="1:11">
      <c r="A214" s="27" t="s">
        <v>69</v>
      </c>
      <c r="B214" s="21" t="s">
        <v>70</v>
      </c>
      <c r="C214" s="22">
        <v>239593.57</v>
      </c>
      <c r="D214" s="22">
        <v>676399</v>
      </c>
      <c r="E214" s="22">
        <v>156438</v>
      </c>
      <c r="F214" s="22">
        <v>263593.51</v>
      </c>
      <c r="G214" s="22">
        <f t="shared" si="35"/>
        <v>23999.940000000002</v>
      </c>
      <c r="H214" s="22">
        <f t="shared" si="36"/>
        <v>-107155.51000000001</v>
      </c>
      <c r="I214" s="23">
        <f t="shared" si="37"/>
        <v>10.016938267583726</v>
      </c>
      <c r="J214" s="23">
        <f t="shared" si="38"/>
        <v>168.49711067643412</v>
      </c>
      <c r="K214" s="23">
        <f t="shared" si="39"/>
        <v>38.970121185868109</v>
      </c>
    </row>
    <row r="215" spans="1:11">
      <c r="A215" s="28" t="s">
        <v>71</v>
      </c>
      <c r="B215" s="21" t="s">
        <v>72</v>
      </c>
      <c r="C215" s="22">
        <v>239593.57</v>
      </c>
      <c r="D215" s="22">
        <v>676399</v>
      </c>
      <c r="E215" s="22">
        <v>156438</v>
      </c>
      <c r="F215" s="22">
        <v>263593.51</v>
      </c>
      <c r="G215" s="22">
        <f t="shared" si="35"/>
        <v>23999.940000000002</v>
      </c>
      <c r="H215" s="22">
        <f t="shared" si="36"/>
        <v>-107155.51000000001</v>
      </c>
      <c r="I215" s="23">
        <f t="shared" si="37"/>
        <v>10.016938267583726</v>
      </c>
      <c r="J215" s="23">
        <f t="shared" si="38"/>
        <v>168.49711067643412</v>
      </c>
      <c r="K215" s="23">
        <f t="shared" si="39"/>
        <v>38.970121185868109</v>
      </c>
    </row>
    <row r="216" spans="1:11" ht="25.5">
      <c r="A216" s="29" t="s">
        <v>73</v>
      </c>
      <c r="B216" s="21" t="s">
        <v>74</v>
      </c>
      <c r="C216" s="22">
        <v>239593.57</v>
      </c>
      <c r="D216" s="22">
        <v>676399</v>
      </c>
      <c r="E216" s="22">
        <v>156438</v>
      </c>
      <c r="F216" s="22">
        <v>263593.51</v>
      </c>
      <c r="G216" s="22">
        <f t="shared" si="35"/>
        <v>23999.940000000002</v>
      </c>
      <c r="H216" s="22">
        <f t="shared" si="36"/>
        <v>-107155.51000000001</v>
      </c>
      <c r="I216" s="23">
        <f t="shared" si="37"/>
        <v>10.016938267583726</v>
      </c>
      <c r="J216" s="23">
        <f t="shared" si="38"/>
        <v>168.49711067643412</v>
      </c>
      <c r="K216" s="23">
        <f t="shared" si="39"/>
        <v>38.970121185868109</v>
      </c>
    </row>
    <row r="217" spans="1:11" ht="25.5">
      <c r="A217" s="30" t="s">
        <v>75</v>
      </c>
      <c r="B217" s="21" t="s">
        <v>76</v>
      </c>
      <c r="C217" s="22">
        <v>239593.57</v>
      </c>
      <c r="D217" s="22">
        <v>660095</v>
      </c>
      <c r="E217" s="22">
        <v>148286</v>
      </c>
      <c r="F217" s="22">
        <v>257260</v>
      </c>
      <c r="G217" s="22">
        <f t="shared" si="35"/>
        <v>17666.429999999993</v>
      </c>
      <c r="H217" s="22">
        <f t="shared" si="36"/>
        <v>-108974</v>
      </c>
      <c r="I217" s="23">
        <f t="shared" si="37"/>
        <v>7.373499213689243</v>
      </c>
      <c r="J217" s="23">
        <f t="shared" si="38"/>
        <v>173.48906842183348</v>
      </c>
      <c r="K217" s="23">
        <f t="shared" si="39"/>
        <v>38.973178103151817</v>
      </c>
    </row>
    <row r="218" spans="1:11" ht="25.5">
      <c r="A218" s="30" t="s">
        <v>290</v>
      </c>
      <c r="B218" s="21" t="s">
        <v>291</v>
      </c>
      <c r="C218" s="22">
        <v>0</v>
      </c>
      <c r="D218" s="22">
        <v>16304</v>
      </c>
      <c r="E218" s="22">
        <v>8152</v>
      </c>
      <c r="F218" s="22">
        <v>6333.51</v>
      </c>
      <c r="G218" s="22">
        <f t="shared" si="35"/>
        <v>6333.51</v>
      </c>
      <c r="H218" s="22">
        <f t="shared" si="36"/>
        <v>1818.4899999999998</v>
      </c>
      <c r="I218" s="23">
        <f t="shared" si="37"/>
        <v>0</v>
      </c>
      <c r="J218" s="23">
        <f t="shared" si="38"/>
        <v>77.69271344455349</v>
      </c>
      <c r="K218" s="23">
        <f t="shared" si="39"/>
        <v>38.846356722276745</v>
      </c>
    </row>
    <row r="219" spans="1:11">
      <c r="A219" s="27" t="s">
        <v>97</v>
      </c>
      <c r="B219" s="21" t="s">
        <v>98</v>
      </c>
      <c r="C219" s="22">
        <v>80000</v>
      </c>
      <c r="D219" s="22">
        <v>950</v>
      </c>
      <c r="E219" s="22">
        <v>0</v>
      </c>
      <c r="F219" s="22">
        <v>665</v>
      </c>
      <c r="G219" s="22">
        <f t="shared" si="35"/>
        <v>-79335</v>
      </c>
      <c r="H219" s="22">
        <f t="shared" si="36"/>
        <v>-665</v>
      </c>
      <c r="I219" s="23">
        <f t="shared" si="37"/>
        <v>-99.168750000000003</v>
      </c>
      <c r="J219" s="23">
        <f t="shared" si="38"/>
        <v>0</v>
      </c>
      <c r="K219" s="23">
        <f t="shared" si="39"/>
        <v>70</v>
      </c>
    </row>
    <row r="220" spans="1:11">
      <c r="A220" s="28" t="s">
        <v>99</v>
      </c>
      <c r="B220" s="21" t="s">
        <v>100</v>
      </c>
      <c r="C220" s="22">
        <v>80000</v>
      </c>
      <c r="D220" s="22">
        <v>950</v>
      </c>
      <c r="E220" s="22">
        <v>0</v>
      </c>
      <c r="F220" s="22">
        <v>665</v>
      </c>
      <c r="G220" s="22">
        <f t="shared" si="35"/>
        <v>-79335</v>
      </c>
      <c r="H220" s="22">
        <f t="shared" si="36"/>
        <v>-665</v>
      </c>
      <c r="I220" s="23">
        <f t="shared" si="37"/>
        <v>-99.168750000000003</v>
      </c>
      <c r="J220" s="23">
        <f t="shared" si="38"/>
        <v>0</v>
      </c>
      <c r="K220" s="23">
        <f t="shared" si="39"/>
        <v>70</v>
      </c>
    </row>
    <row r="221" spans="1:11" ht="25.5">
      <c r="A221" s="29" t="s">
        <v>101</v>
      </c>
      <c r="B221" s="21" t="s">
        <v>102</v>
      </c>
      <c r="C221" s="22">
        <v>80000</v>
      </c>
      <c r="D221" s="22">
        <v>950</v>
      </c>
      <c r="E221" s="22">
        <v>0</v>
      </c>
      <c r="F221" s="22">
        <v>665</v>
      </c>
      <c r="G221" s="22">
        <f t="shared" si="35"/>
        <v>-79335</v>
      </c>
      <c r="H221" s="22">
        <f t="shared" si="36"/>
        <v>-665</v>
      </c>
      <c r="I221" s="23">
        <f t="shared" si="37"/>
        <v>-99.168750000000003</v>
      </c>
      <c r="J221" s="23">
        <f t="shared" si="38"/>
        <v>0</v>
      </c>
      <c r="K221" s="23">
        <f t="shared" si="39"/>
        <v>70</v>
      </c>
    </row>
    <row r="222" spans="1:11" ht="25.5">
      <c r="A222" s="27" t="s">
        <v>103</v>
      </c>
      <c r="B222" s="21" t="s">
        <v>104</v>
      </c>
      <c r="C222" s="22">
        <v>72142.740000000005</v>
      </c>
      <c r="D222" s="22">
        <v>182128</v>
      </c>
      <c r="E222" s="22">
        <v>62000</v>
      </c>
      <c r="F222" s="22">
        <v>125682.3</v>
      </c>
      <c r="G222" s="22">
        <f t="shared" si="35"/>
        <v>53539.56</v>
      </c>
      <c r="H222" s="22">
        <f t="shared" si="36"/>
        <v>-63682.3</v>
      </c>
      <c r="I222" s="23">
        <f t="shared" si="37"/>
        <v>74.213371990029742</v>
      </c>
      <c r="J222" s="23">
        <f t="shared" si="38"/>
        <v>202.7133870967742</v>
      </c>
      <c r="K222" s="23">
        <f t="shared" si="39"/>
        <v>69.007675920231932</v>
      </c>
    </row>
    <row r="223" spans="1:11" ht="38.25">
      <c r="A223" s="28" t="s">
        <v>105</v>
      </c>
      <c r="B223" s="21" t="s">
        <v>106</v>
      </c>
      <c r="C223" s="22">
        <v>72142.740000000005</v>
      </c>
      <c r="D223" s="22">
        <v>182128</v>
      </c>
      <c r="E223" s="22">
        <v>62000</v>
      </c>
      <c r="F223" s="22">
        <v>125682.3</v>
      </c>
      <c r="G223" s="22">
        <f t="shared" si="35"/>
        <v>53539.56</v>
      </c>
      <c r="H223" s="22">
        <f t="shared" si="36"/>
        <v>-63682.3</v>
      </c>
      <c r="I223" s="23">
        <f t="shared" si="37"/>
        <v>74.213371990029742</v>
      </c>
      <c r="J223" s="23">
        <f t="shared" si="38"/>
        <v>202.7133870967742</v>
      </c>
      <c r="K223" s="23">
        <f t="shared" si="39"/>
        <v>69.007675920231932</v>
      </c>
    </row>
    <row r="224" spans="1:11" ht="51">
      <c r="A224" s="29" t="s">
        <v>445</v>
      </c>
      <c r="B224" s="21" t="s">
        <v>446</v>
      </c>
      <c r="C224" s="22">
        <v>39792.74</v>
      </c>
      <c r="D224" s="22">
        <v>73968</v>
      </c>
      <c r="E224" s="22">
        <v>56000</v>
      </c>
      <c r="F224" s="22">
        <v>54494.3</v>
      </c>
      <c r="G224" s="22">
        <f t="shared" si="35"/>
        <v>14701.560000000005</v>
      </c>
      <c r="H224" s="22">
        <f t="shared" si="36"/>
        <v>1505.6999999999971</v>
      </c>
      <c r="I224" s="23">
        <f t="shared" si="37"/>
        <v>36.945332238996372</v>
      </c>
      <c r="J224" s="23">
        <f t="shared" si="38"/>
        <v>97.311250000000001</v>
      </c>
      <c r="K224" s="23">
        <f t="shared" si="39"/>
        <v>73.672804455980966</v>
      </c>
    </row>
    <row r="225" spans="1:11" ht="51">
      <c r="A225" s="29" t="s">
        <v>107</v>
      </c>
      <c r="B225" s="21" t="s">
        <v>108</v>
      </c>
      <c r="C225" s="22">
        <v>32350</v>
      </c>
      <c r="D225" s="22">
        <v>108160</v>
      </c>
      <c r="E225" s="22">
        <v>6000</v>
      </c>
      <c r="F225" s="22">
        <v>71188</v>
      </c>
      <c r="G225" s="22">
        <f t="shared" si="35"/>
        <v>38838</v>
      </c>
      <c r="H225" s="22">
        <f t="shared" si="36"/>
        <v>-65188</v>
      </c>
      <c r="I225" s="23">
        <f t="shared" si="37"/>
        <v>120.05564142194746</v>
      </c>
      <c r="J225" s="23">
        <f t="shared" si="38"/>
        <v>1186.4666666666667</v>
      </c>
      <c r="K225" s="23">
        <f t="shared" si="39"/>
        <v>65.817307692307693</v>
      </c>
    </row>
    <row r="226" spans="1:11">
      <c r="A226" s="26" t="s">
        <v>23</v>
      </c>
      <c r="B226" s="21" t="s">
        <v>24</v>
      </c>
      <c r="C226" s="22">
        <v>59076765</v>
      </c>
      <c r="D226" s="22">
        <v>63470406</v>
      </c>
      <c r="E226" s="22">
        <v>29394629</v>
      </c>
      <c r="F226" s="22">
        <v>63470406</v>
      </c>
      <c r="G226" s="22">
        <f t="shared" si="35"/>
        <v>4393641</v>
      </c>
      <c r="H226" s="22">
        <f t="shared" si="36"/>
        <v>-34075777</v>
      </c>
      <c r="I226" s="23">
        <f t="shared" si="37"/>
        <v>7.4371726346220868</v>
      </c>
      <c r="J226" s="23">
        <f t="shared" si="38"/>
        <v>215.92518143365581</v>
      </c>
      <c r="K226" s="23">
        <f t="shared" si="39"/>
        <v>100</v>
      </c>
    </row>
    <row r="227" spans="1:11">
      <c r="A227" s="27" t="s">
        <v>25</v>
      </c>
      <c r="B227" s="21" t="s">
        <v>26</v>
      </c>
      <c r="C227" s="22">
        <v>59076765</v>
      </c>
      <c r="D227" s="22">
        <v>63470406</v>
      </c>
      <c r="E227" s="22">
        <v>29394629</v>
      </c>
      <c r="F227" s="22">
        <v>63470406</v>
      </c>
      <c r="G227" s="22">
        <f t="shared" si="35"/>
        <v>4393641</v>
      </c>
      <c r="H227" s="22">
        <f t="shared" si="36"/>
        <v>-34075777</v>
      </c>
      <c r="I227" s="23">
        <f t="shared" si="37"/>
        <v>7.4371726346220868</v>
      </c>
      <c r="J227" s="23">
        <f t="shared" si="38"/>
        <v>215.92518143365581</v>
      </c>
      <c r="K227" s="23">
        <f t="shared" si="39"/>
        <v>100</v>
      </c>
    </row>
    <row r="228" spans="1:11">
      <c r="A228" s="20" t="s">
        <v>27</v>
      </c>
      <c r="B228" s="21" t="s">
        <v>28</v>
      </c>
      <c r="C228" s="22">
        <v>29079276.829999998</v>
      </c>
      <c r="D228" s="22">
        <v>71370527</v>
      </c>
      <c r="E228" s="22">
        <v>32572551</v>
      </c>
      <c r="F228" s="22">
        <v>35007786.439999998</v>
      </c>
      <c r="G228" s="22">
        <f t="shared" si="35"/>
        <v>5928509.6099999994</v>
      </c>
      <c r="H228" s="22">
        <f t="shared" si="36"/>
        <v>-2435235.4399999976</v>
      </c>
      <c r="I228" s="23">
        <f t="shared" si="37"/>
        <v>20.387403870662197</v>
      </c>
      <c r="J228" s="23">
        <f t="shared" si="38"/>
        <v>107.4763423963938</v>
      </c>
      <c r="K228" s="23">
        <f t="shared" si="39"/>
        <v>49.050760743296735</v>
      </c>
    </row>
    <row r="229" spans="1:11">
      <c r="A229" s="26" t="s">
        <v>29</v>
      </c>
      <c r="B229" s="21" t="s">
        <v>30</v>
      </c>
      <c r="C229" s="22">
        <v>28358109.43</v>
      </c>
      <c r="D229" s="22">
        <v>67842447</v>
      </c>
      <c r="E229" s="22">
        <v>30690511</v>
      </c>
      <c r="F229" s="22">
        <v>33124265.879999999</v>
      </c>
      <c r="G229" s="22">
        <f t="shared" si="35"/>
        <v>4766156.4499999993</v>
      </c>
      <c r="H229" s="22">
        <f t="shared" si="36"/>
        <v>-2433754.879999999</v>
      </c>
      <c r="I229" s="23">
        <f t="shared" si="37"/>
        <v>16.807031730253101</v>
      </c>
      <c r="J229" s="23">
        <f t="shared" si="38"/>
        <v>107.9299913904985</v>
      </c>
      <c r="K229" s="23">
        <f t="shared" si="39"/>
        <v>48.825281729593272</v>
      </c>
    </row>
    <row r="230" spans="1:11">
      <c r="A230" s="27" t="s">
        <v>31</v>
      </c>
      <c r="B230" s="21" t="s">
        <v>32</v>
      </c>
      <c r="C230" s="22">
        <v>23174858.719999999</v>
      </c>
      <c r="D230" s="22">
        <v>54614088</v>
      </c>
      <c r="E230" s="22">
        <v>25180914</v>
      </c>
      <c r="F230" s="22">
        <v>24433290.34</v>
      </c>
      <c r="G230" s="22">
        <f t="shared" si="35"/>
        <v>1258431.620000001</v>
      </c>
      <c r="H230" s="22">
        <f t="shared" si="36"/>
        <v>747623.66000000015</v>
      </c>
      <c r="I230" s="23">
        <f t="shared" si="37"/>
        <v>5.4301587561091225</v>
      </c>
      <c r="J230" s="23">
        <f t="shared" si="38"/>
        <v>97.030990773408774</v>
      </c>
      <c r="K230" s="23">
        <f t="shared" si="39"/>
        <v>44.738072601340519</v>
      </c>
    </row>
    <row r="231" spans="1:11">
      <c r="A231" s="28" t="s">
        <v>33</v>
      </c>
      <c r="B231" s="21" t="s">
        <v>34</v>
      </c>
      <c r="C231" s="22">
        <v>15747094.789999999</v>
      </c>
      <c r="D231" s="22">
        <v>36600998</v>
      </c>
      <c r="E231" s="22">
        <v>16324406</v>
      </c>
      <c r="F231" s="22">
        <v>15548403.029999999</v>
      </c>
      <c r="G231" s="22">
        <f t="shared" si="35"/>
        <v>-198691.75999999978</v>
      </c>
      <c r="H231" s="22">
        <f t="shared" si="36"/>
        <v>776002.97000000067</v>
      </c>
      <c r="I231" s="23">
        <f t="shared" si="37"/>
        <v>-1.2617677269979737</v>
      </c>
      <c r="J231" s="23">
        <f t="shared" si="38"/>
        <v>95.246363206109919</v>
      </c>
      <c r="K231" s="23">
        <f t="shared" si="39"/>
        <v>42.480817135095606</v>
      </c>
    </row>
    <row r="232" spans="1:11">
      <c r="A232" s="28" t="s">
        <v>35</v>
      </c>
      <c r="B232" s="21" t="s">
        <v>36</v>
      </c>
      <c r="C232" s="22">
        <v>7427763.9299999997</v>
      </c>
      <c r="D232" s="22">
        <v>18013090</v>
      </c>
      <c r="E232" s="22">
        <v>8856508</v>
      </c>
      <c r="F232" s="22">
        <v>8884887.3100000005</v>
      </c>
      <c r="G232" s="22">
        <f t="shared" si="35"/>
        <v>1457123.3800000008</v>
      </c>
      <c r="H232" s="22">
        <f t="shared" si="36"/>
        <v>-28379.310000000522</v>
      </c>
      <c r="I232" s="23">
        <f t="shared" si="37"/>
        <v>19.617254852632342</v>
      </c>
      <c r="J232" s="23">
        <f t="shared" si="38"/>
        <v>100.32043453243648</v>
      </c>
      <c r="K232" s="23">
        <f t="shared" si="39"/>
        <v>49.324615099352755</v>
      </c>
    </row>
    <row r="233" spans="1:11">
      <c r="A233" s="29" t="s">
        <v>77</v>
      </c>
      <c r="B233" s="21" t="s">
        <v>78</v>
      </c>
      <c r="C233" s="22">
        <v>20602.93</v>
      </c>
      <c r="D233" s="22">
        <v>0</v>
      </c>
      <c r="E233" s="22">
        <v>0</v>
      </c>
      <c r="F233" s="22">
        <v>30541.39</v>
      </c>
      <c r="G233" s="22">
        <f t="shared" si="35"/>
        <v>9938.4599999999991</v>
      </c>
      <c r="H233" s="22">
        <f t="shared" si="36"/>
        <v>-30541.39</v>
      </c>
      <c r="I233" s="23">
        <f t="shared" si="37"/>
        <v>48.238090407529398</v>
      </c>
      <c r="J233" s="23">
        <f t="shared" si="38"/>
        <v>0</v>
      </c>
      <c r="K233" s="23">
        <f t="shared" si="39"/>
        <v>0</v>
      </c>
    </row>
    <row r="234" spans="1:11">
      <c r="A234" s="27" t="s">
        <v>37</v>
      </c>
      <c r="B234" s="21" t="s">
        <v>38</v>
      </c>
      <c r="C234" s="22">
        <v>775339.89</v>
      </c>
      <c r="D234" s="22">
        <v>4951773</v>
      </c>
      <c r="E234" s="22">
        <v>1606912</v>
      </c>
      <c r="F234" s="22">
        <v>4495564.5599999996</v>
      </c>
      <c r="G234" s="22">
        <f t="shared" si="35"/>
        <v>3720224.6699999995</v>
      </c>
      <c r="H234" s="22">
        <f t="shared" si="36"/>
        <v>-2888652.5599999996</v>
      </c>
      <c r="I234" s="23">
        <f t="shared" si="37"/>
        <v>479.81855673645259</v>
      </c>
      <c r="J234" s="23">
        <f t="shared" si="38"/>
        <v>279.76420364027399</v>
      </c>
      <c r="K234" s="23">
        <f t="shared" si="39"/>
        <v>90.786967819405291</v>
      </c>
    </row>
    <row r="235" spans="1:11">
      <c r="A235" s="28" t="s">
        <v>39</v>
      </c>
      <c r="B235" s="21" t="s">
        <v>40</v>
      </c>
      <c r="C235" s="22">
        <v>772739.89</v>
      </c>
      <c r="D235" s="22">
        <v>4947873</v>
      </c>
      <c r="E235" s="22">
        <v>1604312</v>
      </c>
      <c r="F235" s="22">
        <v>4491664.5599999996</v>
      </c>
      <c r="G235" s="22">
        <f t="shared" si="35"/>
        <v>3718924.6699999995</v>
      </c>
      <c r="H235" s="22">
        <f t="shared" si="36"/>
        <v>-2887352.5599999996</v>
      </c>
      <c r="I235" s="23">
        <f t="shared" si="37"/>
        <v>481.26474614892732</v>
      </c>
      <c r="J235" s="23">
        <f t="shared" si="38"/>
        <v>279.97450371249482</v>
      </c>
      <c r="K235" s="23">
        <f t="shared" si="39"/>
        <v>90.779705946373312</v>
      </c>
    </row>
    <row r="236" spans="1:11">
      <c r="A236" s="28" t="s">
        <v>41</v>
      </c>
      <c r="B236" s="21" t="s">
        <v>42</v>
      </c>
      <c r="C236" s="22">
        <v>2600</v>
      </c>
      <c r="D236" s="22">
        <v>3900</v>
      </c>
      <c r="E236" s="22">
        <v>2600</v>
      </c>
      <c r="F236" s="22">
        <v>3900</v>
      </c>
      <c r="G236" s="22">
        <f t="shared" si="35"/>
        <v>1300</v>
      </c>
      <c r="H236" s="22">
        <f t="shared" si="36"/>
        <v>-1300</v>
      </c>
      <c r="I236" s="23">
        <f t="shared" si="37"/>
        <v>50</v>
      </c>
      <c r="J236" s="23">
        <f t="shared" si="38"/>
        <v>150</v>
      </c>
      <c r="K236" s="23">
        <f t="shared" si="39"/>
        <v>100</v>
      </c>
    </row>
    <row r="237" spans="1:11" ht="25.5">
      <c r="A237" s="27" t="s">
        <v>79</v>
      </c>
      <c r="B237" s="21" t="s">
        <v>80</v>
      </c>
      <c r="C237" s="22">
        <v>8575</v>
      </c>
      <c r="D237" s="22">
        <v>10538</v>
      </c>
      <c r="E237" s="22">
        <v>8576</v>
      </c>
      <c r="F237" s="22">
        <v>8541.08</v>
      </c>
      <c r="G237" s="22">
        <f t="shared" si="35"/>
        <v>-33.920000000000073</v>
      </c>
      <c r="H237" s="22">
        <f t="shared" si="36"/>
        <v>34.920000000000073</v>
      </c>
      <c r="I237" s="23">
        <f t="shared" si="37"/>
        <v>-0.39556851311954233</v>
      </c>
      <c r="J237" s="23">
        <f t="shared" si="38"/>
        <v>99.59281716417911</v>
      </c>
      <c r="K237" s="23">
        <f t="shared" si="39"/>
        <v>81.050294173467449</v>
      </c>
    </row>
    <row r="238" spans="1:11">
      <c r="A238" s="28" t="s">
        <v>81</v>
      </c>
      <c r="B238" s="21" t="s">
        <v>82</v>
      </c>
      <c r="C238" s="22">
        <v>8575</v>
      </c>
      <c r="D238" s="22">
        <v>10538</v>
      </c>
      <c r="E238" s="22">
        <v>8576</v>
      </c>
      <c r="F238" s="22">
        <v>8541.08</v>
      </c>
      <c r="G238" s="22">
        <f t="shared" si="35"/>
        <v>-33.920000000000073</v>
      </c>
      <c r="H238" s="22">
        <f t="shared" si="36"/>
        <v>34.920000000000073</v>
      </c>
      <c r="I238" s="23">
        <f t="shared" si="37"/>
        <v>-0.39556851311954233</v>
      </c>
      <c r="J238" s="23">
        <f t="shared" si="38"/>
        <v>99.59281716417911</v>
      </c>
      <c r="K238" s="23">
        <f t="shared" si="39"/>
        <v>81.050294173467449</v>
      </c>
    </row>
    <row r="239" spans="1:11" ht="25.5">
      <c r="A239" s="27" t="s">
        <v>43</v>
      </c>
      <c r="B239" s="21" t="s">
        <v>44</v>
      </c>
      <c r="C239" s="22">
        <v>4399335.82</v>
      </c>
      <c r="D239" s="22">
        <v>8266048</v>
      </c>
      <c r="E239" s="22">
        <v>3894109</v>
      </c>
      <c r="F239" s="22">
        <v>4186869.9</v>
      </c>
      <c r="G239" s="22">
        <f t="shared" si="35"/>
        <v>-212465.92000000039</v>
      </c>
      <c r="H239" s="22">
        <f t="shared" si="36"/>
        <v>-292760.89999999991</v>
      </c>
      <c r="I239" s="23">
        <f t="shared" si="37"/>
        <v>-4.8294999221041621</v>
      </c>
      <c r="J239" s="23">
        <f t="shared" si="38"/>
        <v>107.51804584822871</v>
      </c>
      <c r="K239" s="23">
        <f t="shared" si="39"/>
        <v>50.651410444265508</v>
      </c>
    </row>
    <row r="240" spans="1:11">
      <c r="A240" s="28" t="s">
        <v>45</v>
      </c>
      <c r="B240" s="21" t="s">
        <v>46</v>
      </c>
      <c r="C240" s="22">
        <v>196470</v>
      </c>
      <c r="D240" s="22">
        <v>412188</v>
      </c>
      <c r="E240" s="22">
        <v>0</v>
      </c>
      <c r="F240" s="22">
        <v>201864</v>
      </c>
      <c r="G240" s="22">
        <f t="shared" si="35"/>
        <v>5394</v>
      </c>
      <c r="H240" s="22">
        <f t="shared" si="36"/>
        <v>-201864</v>
      </c>
      <c r="I240" s="23">
        <f t="shared" si="37"/>
        <v>2.7454573217285088</v>
      </c>
      <c r="J240" s="23">
        <f t="shared" si="38"/>
        <v>0</v>
      </c>
      <c r="K240" s="23">
        <f t="shared" si="39"/>
        <v>48.973769250924335</v>
      </c>
    </row>
    <row r="241" spans="1:11" ht="25.5">
      <c r="A241" s="29" t="s">
        <v>47</v>
      </c>
      <c r="B241" s="21" t="s">
        <v>48</v>
      </c>
      <c r="C241" s="22">
        <v>196470</v>
      </c>
      <c r="D241" s="22">
        <v>412188</v>
      </c>
      <c r="E241" s="22">
        <v>0</v>
      </c>
      <c r="F241" s="22">
        <v>201864</v>
      </c>
      <c r="G241" s="22">
        <f t="shared" si="35"/>
        <v>5394</v>
      </c>
      <c r="H241" s="22">
        <f t="shared" si="36"/>
        <v>-201864</v>
      </c>
      <c r="I241" s="23">
        <f t="shared" si="37"/>
        <v>2.7454573217285088</v>
      </c>
      <c r="J241" s="23">
        <f t="shared" si="38"/>
        <v>0</v>
      </c>
      <c r="K241" s="23">
        <f t="shared" si="39"/>
        <v>48.973769250924335</v>
      </c>
    </row>
    <row r="242" spans="1:11" ht="25.5">
      <c r="A242" s="30" t="s">
        <v>49</v>
      </c>
      <c r="B242" s="21" t="s">
        <v>50</v>
      </c>
      <c r="C242" s="22">
        <v>196470</v>
      </c>
      <c r="D242" s="22">
        <v>412188</v>
      </c>
      <c r="E242" s="22">
        <v>0</v>
      </c>
      <c r="F242" s="22">
        <v>201864</v>
      </c>
      <c r="G242" s="22">
        <f t="shared" si="35"/>
        <v>5394</v>
      </c>
      <c r="H242" s="22">
        <f t="shared" si="36"/>
        <v>-201864</v>
      </c>
      <c r="I242" s="23">
        <f t="shared" si="37"/>
        <v>2.7454573217285088</v>
      </c>
      <c r="J242" s="23">
        <f t="shared" si="38"/>
        <v>0</v>
      </c>
      <c r="K242" s="23">
        <f t="shared" si="39"/>
        <v>48.973769250924335</v>
      </c>
    </row>
    <row r="243" spans="1:11" ht="25.5">
      <c r="A243" s="28" t="s">
        <v>143</v>
      </c>
      <c r="B243" s="21" t="s">
        <v>144</v>
      </c>
      <c r="C243" s="22">
        <v>4202865.82</v>
      </c>
      <c r="D243" s="22">
        <v>7853860</v>
      </c>
      <c r="E243" s="22">
        <v>3894109</v>
      </c>
      <c r="F243" s="22">
        <v>3985005.9</v>
      </c>
      <c r="G243" s="22">
        <f t="shared" si="35"/>
        <v>-217859.92000000039</v>
      </c>
      <c r="H243" s="22">
        <f t="shared" si="36"/>
        <v>-90896.899999999907</v>
      </c>
      <c r="I243" s="23">
        <f t="shared" si="37"/>
        <v>-5.1836039819134783</v>
      </c>
      <c r="J243" s="23">
        <f t="shared" si="38"/>
        <v>102.33421560618874</v>
      </c>
      <c r="K243" s="23">
        <f t="shared" si="39"/>
        <v>50.73945677666778</v>
      </c>
    </row>
    <row r="244" spans="1:11" ht="25.5">
      <c r="A244" s="29" t="s">
        <v>163</v>
      </c>
      <c r="B244" s="21" t="s">
        <v>164</v>
      </c>
      <c r="C244" s="22">
        <v>2829075.81</v>
      </c>
      <c r="D244" s="22">
        <v>5599039</v>
      </c>
      <c r="E244" s="22">
        <v>2762508</v>
      </c>
      <c r="F244" s="22">
        <v>2831928.88</v>
      </c>
      <c r="G244" s="22">
        <f t="shared" si="35"/>
        <v>2853.0699999998324</v>
      </c>
      <c r="H244" s="22">
        <f t="shared" si="36"/>
        <v>-69420.879999999888</v>
      </c>
      <c r="I244" s="23">
        <f t="shared" si="37"/>
        <v>0.10084812820905142</v>
      </c>
      <c r="J244" s="23">
        <f t="shared" si="38"/>
        <v>102.5129657543073</v>
      </c>
      <c r="K244" s="23">
        <f t="shared" si="39"/>
        <v>50.578838261351635</v>
      </c>
    </row>
    <row r="245" spans="1:11" ht="38.25">
      <c r="A245" s="29" t="s">
        <v>145</v>
      </c>
      <c r="B245" s="21" t="s">
        <v>146</v>
      </c>
      <c r="C245" s="22">
        <v>1373790.01</v>
      </c>
      <c r="D245" s="22">
        <v>2254821</v>
      </c>
      <c r="E245" s="22">
        <v>1131601</v>
      </c>
      <c r="F245" s="22">
        <v>1153077.02</v>
      </c>
      <c r="G245" s="22">
        <f t="shared" si="35"/>
        <v>-220712.99</v>
      </c>
      <c r="H245" s="22">
        <f t="shared" si="36"/>
        <v>-21476.020000000019</v>
      </c>
      <c r="I245" s="23">
        <f t="shared" si="37"/>
        <v>-16.065991774099459</v>
      </c>
      <c r="J245" s="23">
        <f t="shared" si="38"/>
        <v>101.89784385132215</v>
      </c>
      <c r="K245" s="23">
        <f t="shared" si="39"/>
        <v>51.138295234965433</v>
      </c>
    </row>
    <row r="246" spans="1:11">
      <c r="A246" s="26" t="s">
        <v>51</v>
      </c>
      <c r="B246" s="21" t="s">
        <v>52</v>
      </c>
      <c r="C246" s="22">
        <v>721167.4</v>
      </c>
      <c r="D246" s="22">
        <v>3528080</v>
      </c>
      <c r="E246" s="22">
        <v>1882040</v>
      </c>
      <c r="F246" s="22">
        <v>1883520.56</v>
      </c>
      <c r="G246" s="22">
        <f t="shared" si="35"/>
        <v>1162353.1600000001</v>
      </c>
      <c r="H246" s="22">
        <f t="shared" si="36"/>
        <v>-1480.5600000000559</v>
      </c>
      <c r="I246" s="23">
        <f t="shared" si="37"/>
        <v>161.17660892602743</v>
      </c>
      <c r="J246" s="23">
        <f t="shared" si="38"/>
        <v>100.07866782852651</v>
      </c>
      <c r="K246" s="23">
        <f t="shared" si="39"/>
        <v>53.386560395455888</v>
      </c>
    </row>
    <row r="247" spans="1:11">
      <c r="A247" s="27" t="s">
        <v>53</v>
      </c>
      <c r="B247" s="21" t="s">
        <v>54</v>
      </c>
      <c r="C247" s="22">
        <v>721167.4</v>
      </c>
      <c r="D247" s="22">
        <v>3483080</v>
      </c>
      <c r="E247" s="22">
        <v>1859540</v>
      </c>
      <c r="F247" s="22">
        <v>1883520.56</v>
      </c>
      <c r="G247" s="22">
        <f t="shared" si="35"/>
        <v>1162353.1600000001</v>
      </c>
      <c r="H247" s="22">
        <f t="shared" si="36"/>
        <v>-23980.560000000056</v>
      </c>
      <c r="I247" s="23">
        <f t="shared" si="37"/>
        <v>161.17660892602743</v>
      </c>
      <c r="J247" s="23">
        <f t="shared" si="38"/>
        <v>101.28959635178593</v>
      </c>
      <c r="K247" s="23">
        <f t="shared" si="39"/>
        <v>54.076293395500542</v>
      </c>
    </row>
    <row r="248" spans="1:11">
      <c r="A248" s="27" t="s">
        <v>185</v>
      </c>
      <c r="B248" s="21" t="s">
        <v>186</v>
      </c>
      <c r="C248" s="22">
        <v>0</v>
      </c>
      <c r="D248" s="22">
        <v>45000</v>
      </c>
      <c r="E248" s="22">
        <v>22500</v>
      </c>
      <c r="F248" s="22">
        <v>0</v>
      </c>
      <c r="G248" s="22">
        <f t="shared" si="35"/>
        <v>0</v>
      </c>
      <c r="H248" s="22">
        <f t="shared" si="36"/>
        <v>22500</v>
      </c>
      <c r="I248" s="23">
        <f t="shared" si="37"/>
        <v>0</v>
      </c>
      <c r="J248" s="23">
        <f t="shared" si="38"/>
        <v>0</v>
      </c>
      <c r="K248" s="23">
        <f t="shared" si="39"/>
        <v>0</v>
      </c>
    </row>
    <row r="249" spans="1:11" ht="25.5">
      <c r="A249" s="28" t="s">
        <v>187</v>
      </c>
      <c r="B249" s="21" t="s">
        <v>188</v>
      </c>
      <c r="C249" s="22">
        <v>0</v>
      </c>
      <c r="D249" s="22">
        <v>45000</v>
      </c>
      <c r="E249" s="22">
        <v>22500</v>
      </c>
      <c r="F249" s="22">
        <v>0</v>
      </c>
      <c r="G249" s="22">
        <f t="shared" si="35"/>
        <v>0</v>
      </c>
      <c r="H249" s="22">
        <f t="shared" si="36"/>
        <v>22500</v>
      </c>
      <c r="I249" s="23">
        <f t="shared" si="37"/>
        <v>0</v>
      </c>
      <c r="J249" s="23">
        <f t="shared" si="38"/>
        <v>0</v>
      </c>
      <c r="K249" s="23">
        <f t="shared" si="39"/>
        <v>0</v>
      </c>
    </row>
    <row r="250" spans="1:11" ht="38.25">
      <c r="A250" s="29" t="s">
        <v>189</v>
      </c>
      <c r="B250" s="21" t="s">
        <v>190</v>
      </c>
      <c r="C250" s="22">
        <v>0</v>
      </c>
      <c r="D250" s="22">
        <v>45000</v>
      </c>
      <c r="E250" s="22">
        <v>22500</v>
      </c>
      <c r="F250" s="22">
        <v>0</v>
      </c>
      <c r="G250" s="22">
        <f t="shared" si="35"/>
        <v>0</v>
      </c>
      <c r="H250" s="22">
        <f t="shared" si="36"/>
        <v>22500</v>
      </c>
      <c r="I250" s="23">
        <f t="shared" si="37"/>
        <v>0</v>
      </c>
      <c r="J250" s="23">
        <f t="shared" si="38"/>
        <v>0</v>
      </c>
      <c r="K250" s="23">
        <f t="shared" si="39"/>
        <v>0</v>
      </c>
    </row>
    <row r="251" spans="1:11">
      <c r="A251" s="20"/>
      <c r="B251" s="21" t="s">
        <v>55</v>
      </c>
      <c r="C251" s="22">
        <v>33138003.699999999</v>
      </c>
      <c r="D251" s="22">
        <v>-382114</v>
      </c>
      <c r="E251" s="22">
        <v>0</v>
      </c>
      <c r="F251" s="22">
        <v>31893247.879999999</v>
      </c>
      <c r="G251" s="22">
        <f t="shared" si="35"/>
        <v>-1244755.8200000003</v>
      </c>
      <c r="H251" s="22">
        <f t="shared" si="36"/>
        <v>-31893247.879999999</v>
      </c>
      <c r="I251" s="23">
        <f t="shared" si="37"/>
        <v>-3.7562788370380957</v>
      </c>
      <c r="J251" s="23">
        <f t="shared" si="38"/>
        <v>0</v>
      </c>
      <c r="K251" s="23">
        <f t="shared" si="39"/>
        <v>-8346.5269212852709</v>
      </c>
    </row>
    <row r="252" spans="1:11">
      <c r="A252" s="20" t="s">
        <v>56</v>
      </c>
      <c r="B252" s="21" t="s">
        <v>57</v>
      </c>
      <c r="C252" s="22">
        <v>-33138003.699999999</v>
      </c>
      <c r="D252" s="22">
        <v>382114</v>
      </c>
      <c r="E252" s="22">
        <v>0</v>
      </c>
      <c r="F252" s="22">
        <v>-31893247.879999999</v>
      </c>
      <c r="G252" s="22">
        <f t="shared" si="35"/>
        <v>1244755.8200000003</v>
      </c>
      <c r="H252" s="22">
        <f t="shared" si="36"/>
        <v>31893247.879999999</v>
      </c>
      <c r="I252" s="23">
        <f t="shared" si="37"/>
        <v>-3.7562788370380957</v>
      </c>
      <c r="J252" s="23">
        <f t="shared" si="38"/>
        <v>0</v>
      </c>
      <c r="K252" s="23">
        <f t="shared" si="39"/>
        <v>-8346.5269212852709</v>
      </c>
    </row>
    <row r="253" spans="1:11">
      <c r="A253" s="26" t="s">
        <v>58</v>
      </c>
      <c r="B253" s="21" t="s">
        <v>59</v>
      </c>
      <c r="C253" s="22">
        <v>-33138003.699999999</v>
      </c>
      <c r="D253" s="22">
        <v>382114</v>
      </c>
      <c r="E253" s="22">
        <v>0</v>
      </c>
      <c r="F253" s="22">
        <v>-31893247.879999999</v>
      </c>
      <c r="G253" s="22">
        <f t="shared" si="35"/>
        <v>1244755.8200000003</v>
      </c>
      <c r="H253" s="22">
        <f t="shared" si="36"/>
        <v>31893247.879999999</v>
      </c>
      <c r="I253" s="23">
        <f t="shared" si="37"/>
        <v>-3.7562788370380957</v>
      </c>
      <c r="J253" s="23">
        <f t="shared" si="38"/>
        <v>0</v>
      </c>
      <c r="K253" s="23">
        <f t="shared" si="39"/>
        <v>-8346.5269212852709</v>
      </c>
    </row>
    <row r="254" spans="1:11" ht="25.5">
      <c r="A254" s="27" t="s">
        <v>85</v>
      </c>
      <c r="B254" s="21" t="s">
        <v>86</v>
      </c>
      <c r="C254" s="22">
        <v>-171482.16</v>
      </c>
      <c r="D254" s="22">
        <v>382114</v>
      </c>
      <c r="E254" s="22">
        <v>0</v>
      </c>
      <c r="F254" s="22">
        <v>-290830.52</v>
      </c>
      <c r="G254" s="22">
        <f t="shared" si="35"/>
        <v>-119348.36000000002</v>
      </c>
      <c r="H254" s="22">
        <f t="shared" si="36"/>
        <v>290830.52</v>
      </c>
      <c r="I254" s="23">
        <f t="shared" si="37"/>
        <v>69.598120294262685</v>
      </c>
      <c r="J254" s="23">
        <f t="shared" si="38"/>
        <v>0</v>
      </c>
      <c r="K254" s="23">
        <f t="shared" si="39"/>
        <v>-76.110930245947543</v>
      </c>
    </row>
    <row r="255" spans="1:11" s="35" customFormat="1">
      <c r="A255" s="31" t="s">
        <v>196</v>
      </c>
      <c r="B255" s="32" t="s">
        <v>833</v>
      </c>
      <c r="C255" s="33"/>
      <c r="D255" s="33"/>
      <c r="E255" s="33"/>
      <c r="F255" s="33"/>
      <c r="G255" s="33"/>
      <c r="H255" s="33"/>
      <c r="I255" s="34"/>
      <c r="J255" s="34"/>
      <c r="K255" s="34"/>
    </row>
    <row r="256" spans="1:11">
      <c r="A256" s="20" t="s">
        <v>21</v>
      </c>
      <c r="B256" s="21" t="s">
        <v>22</v>
      </c>
      <c r="C256" s="22">
        <v>9429846</v>
      </c>
      <c r="D256" s="22">
        <v>9589766</v>
      </c>
      <c r="E256" s="22">
        <v>7290933</v>
      </c>
      <c r="F256" s="22">
        <v>9589766</v>
      </c>
      <c r="G256" s="22">
        <f t="shared" ref="G256:G275" si="40">F256-C256</f>
        <v>159920</v>
      </c>
      <c r="H256" s="22">
        <f t="shared" ref="H256:H275" si="41">E256-F256</f>
        <v>-2298833</v>
      </c>
      <c r="I256" s="23">
        <f t="shared" ref="I256:I275" si="42">IF(ISERROR(F256/C256),0,F256/C256*100-100)</f>
        <v>1.6958919583628358</v>
      </c>
      <c r="J256" s="23">
        <f t="shared" ref="J256:J275" si="43">IF(ISERROR(F256/E256),0,F256/E256*100)</f>
        <v>131.53002503246157</v>
      </c>
      <c r="K256" s="23">
        <f t="shared" ref="K256:K275" si="44">IF(ISERROR(F256/D256),0,F256/D256*100)</f>
        <v>100</v>
      </c>
    </row>
    <row r="257" spans="1:11">
      <c r="A257" s="26" t="s">
        <v>23</v>
      </c>
      <c r="B257" s="21" t="s">
        <v>24</v>
      </c>
      <c r="C257" s="22">
        <v>9429846</v>
      </c>
      <c r="D257" s="22">
        <v>9589766</v>
      </c>
      <c r="E257" s="22">
        <v>7290933</v>
      </c>
      <c r="F257" s="22">
        <v>9589766</v>
      </c>
      <c r="G257" s="22">
        <f t="shared" si="40"/>
        <v>159920</v>
      </c>
      <c r="H257" s="22">
        <f t="shared" si="41"/>
        <v>-2298833</v>
      </c>
      <c r="I257" s="23">
        <f t="shared" si="42"/>
        <v>1.6958919583628358</v>
      </c>
      <c r="J257" s="23">
        <f t="shared" si="43"/>
        <v>131.53002503246157</v>
      </c>
      <c r="K257" s="23">
        <f t="shared" si="44"/>
        <v>100</v>
      </c>
    </row>
    <row r="258" spans="1:11">
      <c r="A258" s="27" t="s">
        <v>25</v>
      </c>
      <c r="B258" s="21" t="s">
        <v>26</v>
      </c>
      <c r="C258" s="22">
        <v>9429846</v>
      </c>
      <c r="D258" s="22">
        <v>9589766</v>
      </c>
      <c r="E258" s="22">
        <v>7290933</v>
      </c>
      <c r="F258" s="22">
        <v>9589766</v>
      </c>
      <c r="G258" s="22">
        <f t="shared" si="40"/>
        <v>159920</v>
      </c>
      <c r="H258" s="22">
        <f t="shared" si="41"/>
        <v>-2298833</v>
      </c>
      <c r="I258" s="23">
        <f t="shared" si="42"/>
        <v>1.6958919583628358</v>
      </c>
      <c r="J258" s="23">
        <f t="shared" si="43"/>
        <v>131.53002503246157</v>
      </c>
      <c r="K258" s="23">
        <f t="shared" si="44"/>
        <v>100</v>
      </c>
    </row>
    <row r="259" spans="1:11">
      <c r="A259" s="20" t="s">
        <v>27</v>
      </c>
      <c r="B259" s="21" t="s">
        <v>28</v>
      </c>
      <c r="C259" s="22">
        <v>5852413.0099999998</v>
      </c>
      <c r="D259" s="22">
        <v>9589766</v>
      </c>
      <c r="E259" s="22">
        <v>7290933</v>
      </c>
      <c r="F259" s="22">
        <v>3738035.33</v>
      </c>
      <c r="G259" s="22">
        <f t="shared" si="40"/>
        <v>-2114377.6799999997</v>
      </c>
      <c r="H259" s="22">
        <f t="shared" si="41"/>
        <v>3552897.67</v>
      </c>
      <c r="I259" s="23">
        <f t="shared" si="42"/>
        <v>-36.128305989122254</v>
      </c>
      <c r="J259" s="23">
        <f t="shared" si="43"/>
        <v>51.269643130721413</v>
      </c>
      <c r="K259" s="23">
        <f t="shared" si="44"/>
        <v>38.979421708517187</v>
      </c>
    </row>
    <row r="260" spans="1:11">
      <c r="A260" s="26" t="s">
        <v>29</v>
      </c>
      <c r="B260" s="21" t="s">
        <v>30</v>
      </c>
      <c r="C260" s="22">
        <v>5852413.0099999998</v>
      </c>
      <c r="D260" s="22">
        <v>9589766</v>
      </c>
      <c r="E260" s="22">
        <v>7290933</v>
      </c>
      <c r="F260" s="22">
        <v>3738035.33</v>
      </c>
      <c r="G260" s="22">
        <f t="shared" si="40"/>
        <v>-2114377.6799999997</v>
      </c>
      <c r="H260" s="22">
        <f t="shared" si="41"/>
        <v>3552897.67</v>
      </c>
      <c r="I260" s="23">
        <f t="shared" si="42"/>
        <v>-36.128305989122254</v>
      </c>
      <c r="J260" s="23">
        <f t="shared" si="43"/>
        <v>51.269643130721413</v>
      </c>
      <c r="K260" s="23">
        <f t="shared" si="44"/>
        <v>38.979421708517187</v>
      </c>
    </row>
    <row r="261" spans="1:11">
      <c r="A261" s="27" t="s">
        <v>31</v>
      </c>
      <c r="B261" s="21" t="s">
        <v>32</v>
      </c>
      <c r="C261" s="22">
        <v>2521132.02</v>
      </c>
      <c r="D261" s="22">
        <v>5103076</v>
      </c>
      <c r="E261" s="22">
        <v>2702074</v>
      </c>
      <c r="F261" s="22">
        <v>2368922.44</v>
      </c>
      <c r="G261" s="22">
        <f t="shared" si="40"/>
        <v>-152209.58000000007</v>
      </c>
      <c r="H261" s="22">
        <f t="shared" si="41"/>
        <v>333151.56000000006</v>
      </c>
      <c r="I261" s="23">
        <f t="shared" si="42"/>
        <v>-6.037350634259937</v>
      </c>
      <c r="J261" s="23">
        <f t="shared" si="43"/>
        <v>87.670524197338779</v>
      </c>
      <c r="K261" s="23">
        <f t="shared" si="44"/>
        <v>46.421461095229624</v>
      </c>
    </row>
    <row r="262" spans="1:11">
      <c r="A262" s="28" t="s">
        <v>33</v>
      </c>
      <c r="B262" s="21" t="s">
        <v>34</v>
      </c>
      <c r="C262" s="22">
        <v>61250.3</v>
      </c>
      <c r="D262" s="22">
        <v>152378</v>
      </c>
      <c r="E262" s="22">
        <v>72331</v>
      </c>
      <c r="F262" s="22">
        <v>21552.080000000002</v>
      </c>
      <c r="G262" s="22">
        <f t="shared" si="40"/>
        <v>-39698.22</v>
      </c>
      <c r="H262" s="22">
        <f t="shared" si="41"/>
        <v>50778.92</v>
      </c>
      <c r="I262" s="23">
        <f t="shared" si="42"/>
        <v>-64.813102956230409</v>
      </c>
      <c r="J262" s="23">
        <f t="shared" si="43"/>
        <v>29.79646348038877</v>
      </c>
      <c r="K262" s="23">
        <f t="shared" si="44"/>
        <v>14.143826536639148</v>
      </c>
    </row>
    <row r="263" spans="1:11">
      <c r="A263" s="28" t="s">
        <v>35</v>
      </c>
      <c r="B263" s="21" t="s">
        <v>36</v>
      </c>
      <c r="C263" s="22">
        <v>2459881.7200000002</v>
      </c>
      <c r="D263" s="22">
        <v>4950698</v>
      </c>
      <c r="E263" s="22">
        <v>2629743</v>
      </c>
      <c r="F263" s="22">
        <v>2347370.36</v>
      </c>
      <c r="G263" s="22">
        <f t="shared" si="40"/>
        <v>-112511.36000000034</v>
      </c>
      <c r="H263" s="22">
        <f t="shared" si="41"/>
        <v>282372.64000000013</v>
      </c>
      <c r="I263" s="23">
        <f t="shared" si="42"/>
        <v>-4.573852437100129</v>
      </c>
      <c r="J263" s="23">
        <f t="shared" si="43"/>
        <v>89.26234845001963</v>
      </c>
      <c r="K263" s="23">
        <f t="shared" si="44"/>
        <v>47.414937449224333</v>
      </c>
    </row>
    <row r="264" spans="1:11">
      <c r="A264" s="27" t="s">
        <v>37</v>
      </c>
      <c r="B264" s="21" t="s">
        <v>38</v>
      </c>
      <c r="C264" s="22">
        <v>1320055</v>
      </c>
      <c r="D264" s="22">
        <v>1389562</v>
      </c>
      <c r="E264" s="22">
        <v>1643563</v>
      </c>
      <c r="F264" s="22">
        <v>1201022</v>
      </c>
      <c r="G264" s="22">
        <f t="shared" si="40"/>
        <v>-119033</v>
      </c>
      <c r="H264" s="22">
        <f t="shared" si="41"/>
        <v>442541</v>
      </c>
      <c r="I264" s="23">
        <f t="shared" si="42"/>
        <v>-9.0172757953267109</v>
      </c>
      <c r="J264" s="23">
        <f t="shared" si="43"/>
        <v>73.074290428781865</v>
      </c>
      <c r="K264" s="23">
        <f t="shared" si="44"/>
        <v>86.431695742975123</v>
      </c>
    </row>
    <row r="265" spans="1:11">
      <c r="A265" s="28" t="s">
        <v>39</v>
      </c>
      <c r="B265" s="21" t="s">
        <v>40</v>
      </c>
      <c r="C265" s="22">
        <v>1306775</v>
      </c>
      <c r="D265" s="22">
        <v>1376282</v>
      </c>
      <c r="E265" s="22">
        <v>1630283</v>
      </c>
      <c r="F265" s="22">
        <v>1187742</v>
      </c>
      <c r="G265" s="22">
        <f t="shared" si="40"/>
        <v>-119033</v>
      </c>
      <c r="H265" s="22">
        <f t="shared" si="41"/>
        <v>442541</v>
      </c>
      <c r="I265" s="23">
        <f t="shared" si="42"/>
        <v>-9.1089131640871557</v>
      </c>
      <c r="J265" s="23">
        <f t="shared" si="43"/>
        <v>72.854958310919031</v>
      </c>
      <c r="K265" s="23">
        <f t="shared" si="44"/>
        <v>86.300772661416772</v>
      </c>
    </row>
    <row r="266" spans="1:11">
      <c r="A266" s="28" t="s">
        <v>41</v>
      </c>
      <c r="B266" s="21" t="s">
        <v>42</v>
      </c>
      <c r="C266" s="22">
        <v>13280</v>
      </c>
      <c r="D266" s="22">
        <v>13280</v>
      </c>
      <c r="E266" s="22">
        <v>13280</v>
      </c>
      <c r="F266" s="22">
        <v>13280</v>
      </c>
      <c r="G266" s="22">
        <f t="shared" si="40"/>
        <v>0</v>
      </c>
      <c r="H266" s="22">
        <f t="shared" si="41"/>
        <v>0</v>
      </c>
      <c r="I266" s="23">
        <f t="shared" si="42"/>
        <v>0</v>
      </c>
      <c r="J266" s="23">
        <f t="shared" si="43"/>
        <v>100</v>
      </c>
      <c r="K266" s="23">
        <f t="shared" si="44"/>
        <v>100</v>
      </c>
    </row>
    <row r="267" spans="1:11" ht="25.5">
      <c r="A267" s="27" t="s">
        <v>79</v>
      </c>
      <c r="B267" s="21" t="s">
        <v>80</v>
      </c>
      <c r="C267" s="22">
        <v>66432.990000000005</v>
      </c>
      <c r="D267" s="22">
        <v>69604</v>
      </c>
      <c r="E267" s="22">
        <v>56433</v>
      </c>
      <c r="F267" s="22">
        <v>62474.89</v>
      </c>
      <c r="G267" s="22">
        <f t="shared" si="40"/>
        <v>-3958.1000000000058</v>
      </c>
      <c r="H267" s="22">
        <f t="shared" si="41"/>
        <v>-6041.8899999999994</v>
      </c>
      <c r="I267" s="23">
        <f t="shared" si="42"/>
        <v>-5.9580338021817312</v>
      </c>
      <c r="J267" s="23">
        <f t="shared" si="43"/>
        <v>110.70630659365975</v>
      </c>
      <c r="K267" s="23">
        <f t="shared" si="44"/>
        <v>89.757614504913505</v>
      </c>
    </row>
    <row r="268" spans="1:11">
      <c r="A268" s="28" t="s">
        <v>81</v>
      </c>
      <c r="B268" s="21" t="s">
        <v>82</v>
      </c>
      <c r="C268" s="22">
        <v>66432.990000000005</v>
      </c>
      <c r="D268" s="22">
        <v>69604</v>
      </c>
      <c r="E268" s="22">
        <v>56433</v>
      </c>
      <c r="F268" s="22">
        <v>62474.89</v>
      </c>
      <c r="G268" s="22">
        <f t="shared" si="40"/>
        <v>-3958.1000000000058</v>
      </c>
      <c r="H268" s="22">
        <f t="shared" si="41"/>
        <v>-6041.8899999999994</v>
      </c>
      <c r="I268" s="23">
        <f t="shared" si="42"/>
        <v>-5.9580338021817312</v>
      </c>
      <c r="J268" s="23">
        <f t="shared" si="43"/>
        <v>110.70630659365975</v>
      </c>
      <c r="K268" s="23">
        <f t="shared" si="44"/>
        <v>89.757614504913505</v>
      </c>
    </row>
    <row r="269" spans="1:11" ht="25.5">
      <c r="A269" s="27" t="s">
        <v>43</v>
      </c>
      <c r="B269" s="21" t="s">
        <v>44</v>
      </c>
      <c r="C269" s="22">
        <v>1944793</v>
      </c>
      <c r="D269" s="22">
        <v>3027524</v>
      </c>
      <c r="E269" s="22">
        <v>2888863</v>
      </c>
      <c r="F269" s="22">
        <v>105616</v>
      </c>
      <c r="G269" s="22">
        <f t="shared" si="40"/>
        <v>-1839177</v>
      </c>
      <c r="H269" s="22">
        <f t="shared" si="41"/>
        <v>2783247</v>
      </c>
      <c r="I269" s="23">
        <f t="shared" si="42"/>
        <v>-94.569293492932147</v>
      </c>
      <c r="J269" s="23">
        <f t="shared" si="43"/>
        <v>3.6559712246652056</v>
      </c>
      <c r="K269" s="23">
        <f t="shared" si="44"/>
        <v>3.4885272585782974</v>
      </c>
    </row>
    <row r="270" spans="1:11" ht="25.5">
      <c r="A270" s="28" t="s">
        <v>143</v>
      </c>
      <c r="B270" s="21" t="s">
        <v>144</v>
      </c>
      <c r="C270" s="22">
        <v>1944793</v>
      </c>
      <c r="D270" s="22">
        <v>3027524</v>
      </c>
      <c r="E270" s="22">
        <v>2888863</v>
      </c>
      <c r="F270" s="22">
        <v>105616</v>
      </c>
      <c r="G270" s="22">
        <f t="shared" si="40"/>
        <v>-1839177</v>
      </c>
      <c r="H270" s="22">
        <f t="shared" si="41"/>
        <v>2783247</v>
      </c>
      <c r="I270" s="23">
        <f t="shared" si="42"/>
        <v>-94.569293492932147</v>
      </c>
      <c r="J270" s="23">
        <f t="shared" si="43"/>
        <v>3.6559712246652056</v>
      </c>
      <c r="K270" s="23">
        <f t="shared" si="44"/>
        <v>3.4885272585782974</v>
      </c>
    </row>
    <row r="271" spans="1:11" ht="25.5">
      <c r="A271" s="29" t="s">
        <v>163</v>
      </c>
      <c r="B271" s="21" t="s">
        <v>164</v>
      </c>
      <c r="C271" s="22">
        <v>1829050</v>
      </c>
      <c r="D271" s="22">
        <v>2758041</v>
      </c>
      <c r="E271" s="22">
        <v>2758041</v>
      </c>
      <c r="F271" s="22">
        <v>0</v>
      </c>
      <c r="G271" s="22">
        <f t="shared" si="40"/>
        <v>-1829050</v>
      </c>
      <c r="H271" s="22">
        <f t="shared" si="41"/>
        <v>2758041</v>
      </c>
      <c r="I271" s="23">
        <f t="shared" si="42"/>
        <v>-100</v>
      </c>
      <c r="J271" s="23">
        <f t="shared" si="43"/>
        <v>0</v>
      </c>
      <c r="K271" s="23">
        <f t="shared" si="44"/>
        <v>0</v>
      </c>
    </row>
    <row r="272" spans="1:11" ht="38.25">
      <c r="A272" s="29" t="s">
        <v>145</v>
      </c>
      <c r="B272" s="21" t="s">
        <v>146</v>
      </c>
      <c r="C272" s="22">
        <v>115743</v>
      </c>
      <c r="D272" s="22">
        <v>269483</v>
      </c>
      <c r="E272" s="22">
        <v>130822</v>
      </c>
      <c r="F272" s="22">
        <v>105616</v>
      </c>
      <c r="G272" s="22">
        <f t="shared" si="40"/>
        <v>-10127</v>
      </c>
      <c r="H272" s="22">
        <f t="shared" si="41"/>
        <v>25206</v>
      </c>
      <c r="I272" s="23">
        <f t="shared" si="42"/>
        <v>-8.7495572086432816</v>
      </c>
      <c r="J272" s="23">
        <f t="shared" si="43"/>
        <v>80.732598492608275</v>
      </c>
      <c r="K272" s="23">
        <f t="shared" si="44"/>
        <v>39.192082617456386</v>
      </c>
    </row>
    <row r="273" spans="1:11">
      <c r="A273" s="20"/>
      <c r="B273" s="21" t="s">
        <v>55</v>
      </c>
      <c r="C273" s="22">
        <v>3577432.99</v>
      </c>
      <c r="D273" s="22">
        <v>0</v>
      </c>
      <c r="E273" s="22">
        <v>0</v>
      </c>
      <c r="F273" s="22">
        <v>5851730.6699999999</v>
      </c>
      <c r="G273" s="22">
        <f t="shared" si="40"/>
        <v>2274297.6799999997</v>
      </c>
      <c r="H273" s="22">
        <f t="shared" si="41"/>
        <v>-5851730.6699999999</v>
      </c>
      <c r="I273" s="23">
        <f t="shared" si="42"/>
        <v>63.573452985907608</v>
      </c>
      <c r="J273" s="23">
        <f t="shared" si="43"/>
        <v>0</v>
      </c>
      <c r="K273" s="23">
        <f t="shared" si="44"/>
        <v>0</v>
      </c>
    </row>
    <row r="274" spans="1:11">
      <c r="A274" s="20" t="s">
        <v>56</v>
      </c>
      <c r="B274" s="21" t="s">
        <v>57</v>
      </c>
      <c r="C274" s="22">
        <v>-3577432.99</v>
      </c>
      <c r="D274" s="22">
        <v>0</v>
      </c>
      <c r="E274" s="22">
        <v>0</v>
      </c>
      <c r="F274" s="22">
        <v>-5851730.6699999999</v>
      </c>
      <c r="G274" s="22">
        <f t="shared" si="40"/>
        <v>-2274297.6799999997</v>
      </c>
      <c r="H274" s="22">
        <f t="shared" si="41"/>
        <v>5851730.6699999999</v>
      </c>
      <c r="I274" s="23">
        <f t="shared" si="42"/>
        <v>63.573452985907608</v>
      </c>
      <c r="J274" s="23">
        <f t="shared" si="43"/>
        <v>0</v>
      </c>
      <c r="K274" s="23">
        <f t="shared" si="44"/>
        <v>0</v>
      </c>
    </row>
    <row r="275" spans="1:11">
      <c r="A275" s="26" t="s">
        <v>58</v>
      </c>
      <c r="B275" s="21" t="s">
        <v>59</v>
      </c>
      <c r="C275" s="22">
        <v>-3577432.99</v>
      </c>
      <c r="D275" s="22">
        <v>0</v>
      </c>
      <c r="E275" s="22">
        <v>0</v>
      </c>
      <c r="F275" s="22">
        <v>-5851730.6699999999</v>
      </c>
      <c r="G275" s="22">
        <f t="shared" si="40"/>
        <v>-2274297.6799999997</v>
      </c>
      <c r="H275" s="22">
        <f t="shared" si="41"/>
        <v>5851730.6699999999</v>
      </c>
      <c r="I275" s="23">
        <f t="shared" si="42"/>
        <v>63.573452985907608</v>
      </c>
      <c r="J275" s="23">
        <f t="shared" si="43"/>
        <v>0</v>
      </c>
      <c r="K275" s="23">
        <f t="shared" si="44"/>
        <v>0</v>
      </c>
    </row>
    <row r="276" spans="1:11" s="35" customFormat="1">
      <c r="A276" s="36" t="s">
        <v>574</v>
      </c>
      <c r="B276" s="32" t="s">
        <v>834</v>
      </c>
      <c r="C276" s="33"/>
      <c r="D276" s="33"/>
      <c r="E276" s="33"/>
      <c r="F276" s="33"/>
      <c r="G276" s="33"/>
      <c r="H276" s="33"/>
      <c r="I276" s="34"/>
      <c r="J276" s="34"/>
      <c r="K276" s="34"/>
    </row>
    <row r="277" spans="1:11">
      <c r="A277" s="20" t="s">
        <v>21</v>
      </c>
      <c r="B277" s="21" t="s">
        <v>22</v>
      </c>
      <c r="C277" s="22">
        <v>3244147</v>
      </c>
      <c r="D277" s="22">
        <v>4173138</v>
      </c>
      <c r="E277" s="22">
        <v>3780164</v>
      </c>
      <c r="F277" s="22">
        <v>4173138</v>
      </c>
      <c r="G277" s="22">
        <f t="shared" ref="G277:G296" si="45">F277-C277</f>
        <v>928991</v>
      </c>
      <c r="H277" s="22">
        <f t="shared" ref="H277:H296" si="46">E277-F277</f>
        <v>-392974</v>
      </c>
      <c r="I277" s="23">
        <f t="shared" ref="I277:I296" si="47">IF(ISERROR(F277/C277),0,F277/C277*100-100)</f>
        <v>28.635909531843026</v>
      </c>
      <c r="J277" s="23">
        <f t="shared" ref="J277:J296" si="48">IF(ISERROR(F277/E277),0,F277/E277*100)</f>
        <v>110.39568653635132</v>
      </c>
      <c r="K277" s="23">
        <f t="shared" ref="K277:K296" si="49">IF(ISERROR(F277/D277),0,F277/D277*100)</f>
        <v>100</v>
      </c>
    </row>
    <row r="278" spans="1:11">
      <c r="A278" s="26" t="s">
        <v>23</v>
      </c>
      <c r="B278" s="21" t="s">
        <v>24</v>
      </c>
      <c r="C278" s="22">
        <v>3244147</v>
      </c>
      <c r="D278" s="22">
        <v>4173138</v>
      </c>
      <c r="E278" s="22">
        <v>3780164</v>
      </c>
      <c r="F278" s="22">
        <v>4173138</v>
      </c>
      <c r="G278" s="22">
        <f t="shared" si="45"/>
        <v>928991</v>
      </c>
      <c r="H278" s="22">
        <f t="shared" si="46"/>
        <v>-392974</v>
      </c>
      <c r="I278" s="23">
        <f t="shared" si="47"/>
        <v>28.635909531843026</v>
      </c>
      <c r="J278" s="23">
        <f t="shared" si="48"/>
        <v>110.39568653635132</v>
      </c>
      <c r="K278" s="23">
        <f t="shared" si="49"/>
        <v>100</v>
      </c>
    </row>
    <row r="279" spans="1:11">
      <c r="A279" s="27" t="s">
        <v>25</v>
      </c>
      <c r="B279" s="21" t="s">
        <v>26</v>
      </c>
      <c r="C279" s="22">
        <v>3244147</v>
      </c>
      <c r="D279" s="22">
        <v>4173138</v>
      </c>
      <c r="E279" s="22">
        <v>3780164</v>
      </c>
      <c r="F279" s="22">
        <v>4173138</v>
      </c>
      <c r="G279" s="22">
        <f t="shared" si="45"/>
        <v>928991</v>
      </c>
      <c r="H279" s="22">
        <f t="shared" si="46"/>
        <v>-392974</v>
      </c>
      <c r="I279" s="23">
        <f t="shared" si="47"/>
        <v>28.635909531843026</v>
      </c>
      <c r="J279" s="23">
        <f t="shared" si="48"/>
        <v>110.39568653635132</v>
      </c>
      <c r="K279" s="23">
        <f t="shared" si="49"/>
        <v>100</v>
      </c>
    </row>
    <row r="280" spans="1:11">
      <c r="A280" s="20" t="s">
        <v>27</v>
      </c>
      <c r="B280" s="21" t="s">
        <v>28</v>
      </c>
      <c r="C280" s="22">
        <v>2786094.03</v>
      </c>
      <c r="D280" s="22">
        <v>4173138</v>
      </c>
      <c r="E280" s="22">
        <v>3780164</v>
      </c>
      <c r="F280" s="22">
        <v>874121.37</v>
      </c>
      <c r="G280" s="22">
        <f t="shared" si="45"/>
        <v>-1911972.6599999997</v>
      </c>
      <c r="H280" s="22">
        <f t="shared" si="46"/>
        <v>2906042.63</v>
      </c>
      <c r="I280" s="23">
        <f t="shared" si="47"/>
        <v>-68.625561069092839</v>
      </c>
      <c r="J280" s="23">
        <f t="shared" si="48"/>
        <v>23.123900709069765</v>
      </c>
      <c r="K280" s="23">
        <f t="shared" si="49"/>
        <v>20.946380637304589</v>
      </c>
    </row>
    <row r="281" spans="1:11">
      <c r="A281" s="26" t="s">
        <v>29</v>
      </c>
      <c r="B281" s="21" t="s">
        <v>30</v>
      </c>
      <c r="C281" s="22">
        <v>2786094.03</v>
      </c>
      <c r="D281" s="22">
        <v>4173138</v>
      </c>
      <c r="E281" s="22">
        <v>3780164</v>
      </c>
      <c r="F281" s="22">
        <v>874121.37</v>
      </c>
      <c r="G281" s="22">
        <f t="shared" si="45"/>
        <v>-1911972.6599999997</v>
      </c>
      <c r="H281" s="22">
        <f t="shared" si="46"/>
        <v>2906042.63</v>
      </c>
      <c r="I281" s="23">
        <f t="shared" si="47"/>
        <v>-68.625561069092839</v>
      </c>
      <c r="J281" s="23">
        <f t="shared" si="48"/>
        <v>23.123900709069765</v>
      </c>
      <c r="K281" s="23">
        <f t="shared" si="49"/>
        <v>20.946380637304589</v>
      </c>
    </row>
    <row r="282" spans="1:11">
      <c r="A282" s="27" t="s">
        <v>31</v>
      </c>
      <c r="B282" s="21" t="s">
        <v>32</v>
      </c>
      <c r="C282" s="22">
        <v>132856.04</v>
      </c>
      <c r="D282" s="22">
        <v>378226</v>
      </c>
      <c r="E282" s="22">
        <v>300000</v>
      </c>
      <c r="F282" s="22">
        <v>103374.48</v>
      </c>
      <c r="G282" s="22">
        <f t="shared" si="45"/>
        <v>-29481.560000000012</v>
      </c>
      <c r="H282" s="22">
        <f t="shared" si="46"/>
        <v>196625.52000000002</v>
      </c>
      <c r="I282" s="23">
        <f t="shared" si="47"/>
        <v>-22.190605711264624</v>
      </c>
      <c r="J282" s="23">
        <f t="shared" si="48"/>
        <v>34.458159999999999</v>
      </c>
      <c r="K282" s="23">
        <f t="shared" si="49"/>
        <v>27.331405032969702</v>
      </c>
    </row>
    <row r="283" spans="1:11">
      <c r="A283" s="28" t="s">
        <v>33</v>
      </c>
      <c r="B283" s="21" t="s">
        <v>34</v>
      </c>
      <c r="C283" s="22">
        <v>10363.870000000001</v>
      </c>
      <c r="D283" s="22">
        <v>52250</v>
      </c>
      <c r="E283" s="22">
        <v>25000</v>
      </c>
      <c r="F283" s="22">
        <v>0</v>
      </c>
      <c r="G283" s="22">
        <f t="shared" si="45"/>
        <v>-10363.870000000001</v>
      </c>
      <c r="H283" s="22">
        <f t="shared" si="46"/>
        <v>25000</v>
      </c>
      <c r="I283" s="23">
        <f t="shared" si="47"/>
        <v>-100</v>
      </c>
      <c r="J283" s="23">
        <f t="shared" si="48"/>
        <v>0</v>
      </c>
      <c r="K283" s="23">
        <f t="shared" si="49"/>
        <v>0</v>
      </c>
    </row>
    <row r="284" spans="1:11">
      <c r="A284" s="28" t="s">
        <v>35</v>
      </c>
      <c r="B284" s="21" t="s">
        <v>36</v>
      </c>
      <c r="C284" s="22">
        <v>122492.17</v>
      </c>
      <c r="D284" s="22">
        <v>325976</v>
      </c>
      <c r="E284" s="22">
        <v>275000</v>
      </c>
      <c r="F284" s="22">
        <v>103374.48</v>
      </c>
      <c r="G284" s="22">
        <f t="shared" si="45"/>
        <v>-19117.690000000002</v>
      </c>
      <c r="H284" s="22">
        <f t="shared" si="46"/>
        <v>171625.52000000002</v>
      </c>
      <c r="I284" s="23">
        <f t="shared" si="47"/>
        <v>-15.607275142566252</v>
      </c>
      <c r="J284" s="23">
        <f t="shared" si="48"/>
        <v>37.590719999999997</v>
      </c>
      <c r="K284" s="23">
        <f t="shared" si="49"/>
        <v>31.712297837877635</v>
      </c>
    </row>
    <row r="285" spans="1:11">
      <c r="A285" s="27" t="s">
        <v>37</v>
      </c>
      <c r="B285" s="21" t="s">
        <v>38</v>
      </c>
      <c r="C285" s="22">
        <v>739755</v>
      </c>
      <c r="D285" s="22">
        <v>888812</v>
      </c>
      <c r="E285" s="22">
        <v>637690</v>
      </c>
      <c r="F285" s="22">
        <v>700272</v>
      </c>
      <c r="G285" s="22">
        <f t="shared" si="45"/>
        <v>-39483</v>
      </c>
      <c r="H285" s="22">
        <f t="shared" si="46"/>
        <v>-62582</v>
      </c>
      <c r="I285" s="23">
        <f t="shared" si="47"/>
        <v>-5.3373076221181321</v>
      </c>
      <c r="J285" s="23">
        <f t="shared" si="48"/>
        <v>109.81385939876742</v>
      </c>
      <c r="K285" s="23">
        <f t="shared" si="49"/>
        <v>78.787415111407128</v>
      </c>
    </row>
    <row r="286" spans="1:11">
      <c r="A286" s="28" t="s">
        <v>39</v>
      </c>
      <c r="B286" s="21" t="s">
        <v>40</v>
      </c>
      <c r="C286" s="22">
        <v>726475</v>
      </c>
      <c r="D286" s="22">
        <v>875532</v>
      </c>
      <c r="E286" s="22">
        <v>624410</v>
      </c>
      <c r="F286" s="22">
        <v>686992</v>
      </c>
      <c r="G286" s="22">
        <f t="shared" si="45"/>
        <v>-39483</v>
      </c>
      <c r="H286" s="22">
        <f t="shared" si="46"/>
        <v>-62582</v>
      </c>
      <c r="I286" s="23">
        <f t="shared" si="47"/>
        <v>-5.4348738772841472</v>
      </c>
      <c r="J286" s="23">
        <f t="shared" si="48"/>
        <v>110.02258131676304</v>
      </c>
      <c r="K286" s="23">
        <f t="shared" si="49"/>
        <v>78.465664304674192</v>
      </c>
    </row>
    <row r="287" spans="1:11">
      <c r="A287" s="28" t="s">
        <v>41</v>
      </c>
      <c r="B287" s="21" t="s">
        <v>42</v>
      </c>
      <c r="C287" s="22">
        <v>13280</v>
      </c>
      <c r="D287" s="22">
        <v>13280</v>
      </c>
      <c r="E287" s="22">
        <v>13280</v>
      </c>
      <c r="F287" s="22">
        <v>13280</v>
      </c>
      <c r="G287" s="22">
        <f t="shared" si="45"/>
        <v>0</v>
      </c>
      <c r="H287" s="22">
        <f t="shared" si="46"/>
        <v>0</v>
      </c>
      <c r="I287" s="23">
        <f t="shared" si="47"/>
        <v>0</v>
      </c>
      <c r="J287" s="23">
        <f t="shared" si="48"/>
        <v>100</v>
      </c>
      <c r="K287" s="23">
        <f t="shared" si="49"/>
        <v>100</v>
      </c>
    </row>
    <row r="288" spans="1:11" ht="25.5">
      <c r="A288" s="27" t="s">
        <v>79</v>
      </c>
      <c r="B288" s="21" t="s">
        <v>80</v>
      </c>
      <c r="C288" s="22">
        <v>66432.990000000005</v>
      </c>
      <c r="D288" s="22">
        <v>69604</v>
      </c>
      <c r="E288" s="22">
        <v>56433</v>
      </c>
      <c r="F288" s="22">
        <v>62474.89</v>
      </c>
      <c r="G288" s="22">
        <f t="shared" si="45"/>
        <v>-3958.1000000000058</v>
      </c>
      <c r="H288" s="22">
        <f t="shared" si="46"/>
        <v>-6041.8899999999994</v>
      </c>
      <c r="I288" s="23">
        <f t="shared" si="47"/>
        <v>-5.9580338021817312</v>
      </c>
      <c r="J288" s="23">
        <f t="shared" si="48"/>
        <v>110.70630659365975</v>
      </c>
      <c r="K288" s="23">
        <f t="shared" si="49"/>
        <v>89.757614504913505</v>
      </c>
    </row>
    <row r="289" spans="1:11">
      <c r="A289" s="28" t="s">
        <v>81</v>
      </c>
      <c r="B289" s="21" t="s">
        <v>82</v>
      </c>
      <c r="C289" s="22">
        <v>66432.990000000005</v>
      </c>
      <c r="D289" s="22">
        <v>69604</v>
      </c>
      <c r="E289" s="22">
        <v>56433</v>
      </c>
      <c r="F289" s="22">
        <v>62474.89</v>
      </c>
      <c r="G289" s="22">
        <f t="shared" si="45"/>
        <v>-3958.1000000000058</v>
      </c>
      <c r="H289" s="22">
        <f t="shared" si="46"/>
        <v>-6041.8899999999994</v>
      </c>
      <c r="I289" s="23">
        <f t="shared" si="47"/>
        <v>-5.9580338021817312</v>
      </c>
      <c r="J289" s="23">
        <f t="shared" si="48"/>
        <v>110.70630659365975</v>
      </c>
      <c r="K289" s="23">
        <f t="shared" si="49"/>
        <v>89.757614504913505</v>
      </c>
    </row>
    <row r="290" spans="1:11" ht="25.5">
      <c r="A290" s="27" t="s">
        <v>43</v>
      </c>
      <c r="B290" s="21" t="s">
        <v>44</v>
      </c>
      <c r="C290" s="22">
        <v>1847050</v>
      </c>
      <c r="D290" s="22">
        <v>2836496</v>
      </c>
      <c r="E290" s="22">
        <v>2786041</v>
      </c>
      <c r="F290" s="22">
        <v>8000</v>
      </c>
      <c r="G290" s="22">
        <f t="shared" si="45"/>
        <v>-1839050</v>
      </c>
      <c r="H290" s="22">
        <f t="shared" si="46"/>
        <v>2778041</v>
      </c>
      <c r="I290" s="23">
        <f t="shared" si="47"/>
        <v>-99.566876911832381</v>
      </c>
      <c r="J290" s="23">
        <f t="shared" si="48"/>
        <v>0.28714581012985807</v>
      </c>
      <c r="K290" s="23">
        <f t="shared" si="49"/>
        <v>0.28203812027233599</v>
      </c>
    </row>
    <row r="291" spans="1:11" ht="25.5">
      <c r="A291" s="28" t="s">
        <v>143</v>
      </c>
      <c r="B291" s="21" t="s">
        <v>144</v>
      </c>
      <c r="C291" s="22">
        <v>1847050</v>
      </c>
      <c r="D291" s="22">
        <v>2836496</v>
      </c>
      <c r="E291" s="22">
        <v>2786041</v>
      </c>
      <c r="F291" s="22">
        <v>8000</v>
      </c>
      <c r="G291" s="22">
        <f t="shared" si="45"/>
        <v>-1839050</v>
      </c>
      <c r="H291" s="22">
        <f t="shared" si="46"/>
        <v>2778041</v>
      </c>
      <c r="I291" s="23">
        <f t="shared" si="47"/>
        <v>-99.566876911832381</v>
      </c>
      <c r="J291" s="23">
        <f t="shared" si="48"/>
        <v>0.28714581012985807</v>
      </c>
      <c r="K291" s="23">
        <f t="shared" si="49"/>
        <v>0.28203812027233599</v>
      </c>
    </row>
    <row r="292" spans="1:11" ht="25.5">
      <c r="A292" s="29" t="s">
        <v>163</v>
      </c>
      <c r="B292" s="21" t="s">
        <v>164</v>
      </c>
      <c r="C292" s="22">
        <v>1829050</v>
      </c>
      <c r="D292" s="22">
        <v>2758041</v>
      </c>
      <c r="E292" s="22">
        <v>2758041</v>
      </c>
      <c r="F292" s="22">
        <v>0</v>
      </c>
      <c r="G292" s="22">
        <f t="shared" si="45"/>
        <v>-1829050</v>
      </c>
      <c r="H292" s="22">
        <f t="shared" si="46"/>
        <v>2758041</v>
      </c>
      <c r="I292" s="23">
        <f t="shared" si="47"/>
        <v>-100</v>
      </c>
      <c r="J292" s="23">
        <f t="shared" si="48"/>
        <v>0</v>
      </c>
      <c r="K292" s="23">
        <f t="shared" si="49"/>
        <v>0</v>
      </c>
    </row>
    <row r="293" spans="1:11" ht="38.25">
      <c r="A293" s="29" t="s">
        <v>145</v>
      </c>
      <c r="B293" s="21" t="s">
        <v>146</v>
      </c>
      <c r="C293" s="22">
        <v>18000</v>
      </c>
      <c r="D293" s="22">
        <v>78455</v>
      </c>
      <c r="E293" s="22">
        <v>28000</v>
      </c>
      <c r="F293" s="22">
        <v>8000</v>
      </c>
      <c r="G293" s="22">
        <f t="shared" si="45"/>
        <v>-10000</v>
      </c>
      <c r="H293" s="22">
        <f t="shared" si="46"/>
        <v>20000</v>
      </c>
      <c r="I293" s="23">
        <f t="shared" si="47"/>
        <v>-55.555555555555557</v>
      </c>
      <c r="J293" s="23">
        <f t="shared" si="48"/>
        <v>28.571428571428569</v>
      </c>
      <c r="K293" s="23">
        <f t="shared" si="49"/>
        <v>10.196928175387164</v>
      </c>
    </row>
    <row r="294" spans="1:11">
      <c r="A294" s="20"/>
      <c r="B294" s="21" t="s">
        <v>55</v>
      </c>
      <c r="C294" s="22">
        <v>458052.97</v>
      </c>
      <c r="D294" s="22">
        <v>0</v>
      </c>
      <c r="E294" s="22">
        <v>0</v>
      </c>
      <c r="F294" s="22">
        <v>3299016.63</v>
      </c>
      <c r="G294" s="22">
        <f t="shared" si="45"/>
        <v>2840963.66</v>
      </c>
      <c r="H294" s="22">
        <f t="shared" si="46"/>
        <v>-3299016.63</v>
      </c>
      <c r="I294" s="23">
        <f t="shared" si="47"/>
        <v>620.22601010533776</v>
      </c>
      <c r="J294" s="23">
        <f t="shared" si="48"/>
        <v>0</v>
      </c>
      <c r="K294" s="23">
        <f t="shared" si="49"/>
        <v>0</v>
      </c>
    </row>
    <row r="295" spans="1:11">
      <c r="A295" s="20" t="s">
        <v>56</v>
      </c>
      <c r="B295" s="21" t="s">
        <v>57</v>
      </c>
      <c r="C295" s="22">
        <v>-458052.97</v>
      </c>
      <c r="D295" s="22">
        <v>0</v>
      </c>
      <c r="E295" s="22">
        <v>0</v>
      </c>
      <c r="F295" s="22">
        <v>-3299016.63</v>
      </c>
      <c r="G295" s="22">
        <f t="shared" si="45"/>
        <v>-2840963.66</v>
      </c>
      <c r="H295" s="22">
        <f t="shared" si="46"/>
        <v>3299016.63</v>
      </c>
      <c r="I295" s="23">
        <f t="shared" si="47"/>
        <v>620.22601010533776</v>
      </c>
      <c r="J295" s="23">
        <f t="shared" si="48"/>
        <v>0</v>
      </c>
      <c r="K295" s="23">
        <f t="shared" si="49"/>
        <v>0</v>
      </c>
    </row>
    <row r="296" spans="1:11">
      <c r="A296" s="26" t="s">
        <v>58</v>
      </c>
      <c r="B296" s="21" t="s">
        <v>59</v>
      </c>
      <c r="C296" s="22">
        <v>-458052.97</v>
      </c>
      <c r="D296" s="22">
        <v>0</v>
      </c>
      <c r="E296" s="22">
        <v>0</v>
      </c>
      <c r="F296" s="22">
        <v>-3299016.63</v>
      </c>
      <c r="G296" s="22">
        <f t="shared" si="45"/>
        <v>-2840963.66</v>
      </c>
      <c r="H296" s="22">
        <f t="shared" si="46"/>
        <v>3299016.63</v>
      </c>
      <c r="I296" s="23">
        <f t="shared" si="47"/>
        <v>620.22601010533776</v>
      </c>
      <c r="J296" s="23">
        <f t="shared" si="48"/>
        <v>0</v>
      </c>
      <c r="K296" s="23">
        <f t="shared" si="49"/>
        <v>0</v>
      </c>
    </row>
    <row r="297" spans="1:11" s="35" customFormat="1">
      <c r="A297" s="36" t="s">
        <v>577</v>
      </c>
      <c r="B297" s="32" t="s">
        <v>835</v>
      </c>
      <c r="C297" s="33"/>
      <c r="D297" s="33"/>
      <c r="E297" s="33"/>
      <c r="F297" s="33"/>
      <c r="G297" s="33"/>
      <c r="H297" s="33"/>
      <c r="I297" s="34"/>
      <c r="J297" s="34"/>
      <c r="K297" s="34"/>
    </row>
    <row r="298" spans="1:11">
      <c r="A298" s="20" t="s">
        <v>21</v>
      </c>
      <c r="B298" s="21" t="s">
        <v>22</v>
      </c>
      <c r="C298" s="22">
        <v>387171</v>
      </c>
      <c r="D298" s="22">
        <v>387171</v>
      </c>
      <c r="E298" s="22">
        <v>233235</v>
      </c>
      <c r="F298" s="22">
        <v>387171</v>
      </c>
      <c r="G298" s="22">
        <f t="shared" ref="G298:G308" si="50">F298-C298</f>
        <v>0</v>
      </c>
      <c r="H298" s="22">
        <f t="shared" ref="H298:H308" si="51">E298-F298</f>
        <v>-153936</v>
      </c>
      <c r="I298" s="23">
        <f t="shared" ref="I298:I308" si="52">IF(ISERROR(F298/C298),0,F298/C298*100-100)</f>
        <v>0</v>
      </c>
      <c r="J298" s="23">
        <f t="shared" ref="J298:J308" si="53">IF(ISERROR(F298/E298),0,F298/E298*100)</f>
        <v>166.00038587690526</v>
      </c>
      <c r="K298" s="23">
        <f t="shared" ref="K298:K308" si="54">IF(ISERROR(F298/D298),0,F298/D298*100)</f>
        <v>100</v>
      </c>
    </row>
    <row r="299" spans="1:11">
      <c r="A299" s="26" t="s">
        <v>23</v>
      </c>
      <c r="B299" s="21" t="s">
        <v>24</v>
      </c>
      <c r="C299" s="22">
        <v>387171</v>
      </c>
      <c r="D299" s="22">
        <v>387171</v>
      </c>
      <c r="E299" s="22">
        <v>233235</v>
      </c>
      <c r="F299" s="22">
        <v>387171</v>
      </c>
      <c r="G299" s="22">
        <f t="shared" si="50"/>
        <v>0</v>
      </c>
      <c r="H299" s="22">
        <f t="shared" si="51"/>
        <v>-153936</v>
      </c>
      <c r="I299" s="23">
        <f t="shared" si="52"/>
        <v>0</v>
      </c>
      <c r="J299" s="23">
        <f t="shared" si="53"/>
        <v>166.00038587690526</v>
      </c>
      <c r="K299" s="23">
        <f t="shared" si="54"/>
        <v>100</v>
      </c>
    </row>
    <row r="300" spans="1:11">
      <c r="A300" s="27" t="s">
        <v>25</v>
      </c>
      <c r="B300" s="21" t="s">
        <v>26</v>
      </c>
      <c r="C300" s="22">
        <v>387171</v>
      </c>
      <c r="D300" s="22">
        <v>387171</v>
      </c>
      <c r="E300" s="22">
        <v>233235</v>
      </c>
      <c r="F300" s="22">
        <v>387171</v>
      </c>
      <c r="G300" s="22">
        <f t="shared" si="50"/>
        <v>0</v>
      </c>
      <c r="H300" s="22">
        <f t="shared" si="51"/>
        <v>-153936</v>
      </c>
      <c r="I300" s="23">
        <f t="shared" si="52"/>
        <v>0</v>
      </c>
      <c r="J300" s="23">
        <f t="shared" si="53"/>
        <v>166.00038587690526</v>
      </c>
      <c r="K300" s="23">
        <f t="shared" si="54"/>
        <v>100</v>
      </c>
    </row>
    <row r="301" spans="1:11">
      <c r="A301" s="20" t="s">
        <v>27</v>
      </c>
      <c r="B301" s="21" t="s">
        <v>28</v>
      </c>
      <c r="C301" s="22">
        <v>213361.73</v>
      </c>
      <c r="D301" s="22">
        <v>387171</v>
      </c>
      <c r="E301" s="22">
        <v>233235</v>
      </c>
      <c r="F301" s="22">
        <v>153182</v>
      </c>
      <c r="G301" s="22">
        <f t="shared" si="50"/>
        <v>-60179.73000000001</v>
      </c>
      <c r="H301" s="22">
        <f t="shared" si="51"/>
        <v>80053</v>
      </c>
      <c r="I301" s="23">
        <f t="shared" si="52"/>
        <v>-28.205494021819192</v>
      </c>
      <c r="J301" s="23">
        <f t="shared" si="53"/>
        <v>65.677106780714738</v>
      </c>
      <c r="K301" s="23">
        <f t="shared" si="54"/>
        <v>39.564430187178274</v>
      </c>
    </row>
    <row r="302" spans="1:11">
      <c r="A302" s="26" t="s">
        <v>29</v>
      </c>
      <c r="B302" s="21" t="s">
        <v>30</v>
      </c>
      <c r="C302" s="22">
        <v>213361.73</v>
      </c>
      <c r="D302" s="22">
        <v>387171</v>
      </c>
      <c r="E302" s="22">
        <v>233235</v>
      </c>
      <c r="F302" s="22">
        <v>153182</v>
      </c>
      <c r="G302" s="22">
        <f t="shared" si="50"/>
        <v>-60179.73000000001</v>
      </c>
      <c r="H302" s="22">
        <f t="shared" si="51"/>
        <v>80053</v>
      </c>
      <c r="I302" s="23">
        <f t="shared" si="52"/>
        <v>-28.205494021819192</v>
      </c>
      <c r="J302" s="23">
        <f t="shared" si="53"/>
        <v>65.677106780714738</v>
      </c>
      <c r="K302" s="23">
        <f t="shared" si="54"/>
        <v>39.564430187178274</v>
      </c>
    </row>
    <row r="303" spans="1:11">
      <c r="A303" s="27" t="s">
        <v>31</v>
      </c>
      <c r="B303" s="21" t="s">
        <v>32</v>
      </c>
      <c r="C303" s="22">
        <v>213361.73</v>
      </c>
      <c r="D303" s="22">
        <v>387171</v>
      </c>
      <c r="E303" s="22">
        <v>233235</v>
      </c>
      <c r="F303" s="22">
        <v>153182</v>
      </c>
      <c r="G303" s="22">
        <f t="shared" si="50"/>
        <v>-60179.73000000001</v>
      </c>
      <c r="H303" s="22">
        <f t="shared" si="51"/>
        <v>80053</v>
      </c>
      <c r="I303" s="23">
        <f t="shared" si="52"/>
        <v>-28.205494021819192</v>
      </c>
      <c r="J303" s="23">
        <f t="shared" si="53"/>
        <v>65.677106780714738</v>
      </c>
      <c r="K303" s="23">
        <f t="shared" si="54"/>
        <v>39.564430187178274</v>
      </c>
    </row>
    <row r="304" spans="1:11">
      <c r="A304" s="28" t="s">
        <v>33</v>
      </c>
      <c r="B304" s="21" t="s">
        <v>34</v>
      </c>
      <c r="C304" s="22">
        <v>50886.43</v>
      </c>
      <c r="D304" s="22">
        <v>100128</v>
      </c>
      <c r="E304" s="22">
        <v>47331</v>
      </c>
      <c r="F304" s="22">
        <v>21552.080000000002</v>
      </c>
      <c r="G304" s="22">
        <f t="shared" si="50"/>
        <v>-29334.35</v>
      </c>
      <c r="H304" s="22">
        <f t="shared" si="51"/>
        <v>25778.92</v>
      </c>
      <c r="I304" s="23">
        <f t="shared" si="52"/>
        <v>-57.646704632256572</v>
      </c>
      <c r="J304" s="23">
        <f t="shared" si="53"/>
        <v>45.534808053918155</v>
      </c>
      <c r="K304" s="23">
        <f t="shared" si="54"/>
        <v>21.524528603387665</v>
      </c>
    </row>
    <row r="305" spans="1:11">
      <c r="A305" s="28" t="s">
        <v>35</v>
      </c>
      <c r="B305" s="21" t="s">
        <v>36</v>
      </c>
      <c r="C305" s="22">
        <v>162475.29999999999</v>
      </c>
      <c r="D305" s="22">
        <v>287043</v>
      </c>
      <c r="E305" s="22">
        <v>185904</v>
      </c>
      <c r="F305" s="22">
        <v>131629.92000000001</v>
      </c>
      <c r="G305" s="22">
        <f t="shared" si="50"/>
        <v>-30845.379999999976</v>
      </c>
      <c r="H305" s="22">
        <f t="shared" si="51"/>
        <v>54274.079999999987</v>
      </c>
      <c r="I305" s="23">
        <f t="shared" si="52"/>
        <v>-18.984657975704593</v>
      </c>
      <c r="J305" s="23">
        <f t="shared" si="53"/>
        <v>70.805318874257679</v>
      </c>
      <c r="K305" s="23">
        <f t="shared" si="54"/>
        <v>45.857213030800267</v>
      </c>
    </row>
    <row r="306" spans="1:11">
      <c r="A306" s="20"/>
      <c r="B306" s="21" t="s">
        <v>55</v>
      </c>
      <c r="C306" s="22">
        <v>173809.27</v>
      </c>
      <c r="D306" s="22">
        <v>0</v>
      </c>
      <c r="E306" s="22">
        <v>0</v>
      </c>
      <c r="F306" s="22">
        <v>233989</v>
      </c>
      <c r="G306" s="22">
        <f t="shared" si="50"/>
        <v>60179.73000000001</v>
      </c>
      <c r="H306" s="22">
        <f t="shared" si="51"/>
        <v>-233989</v>
      </c>
      <c r="I306" s="23">
        <f t="shared" si="52"/>
        <v>34.624004807108378</v>
      </c>
      <c r="J306" s="23">
        <f t="shared" si="53"/>
        <v>0</v>
      </c>
      <c r="K306" s="23">
        <f t="shared" si="54"/>
        <v>0</v>
      </c>
    </row>
    <row r="307" spans="1:11">
      <c r="A307" s="20" t="s">
        <v>56</v>
      </c>
      <c r="B307" s="21" t="s">
        <v>57</v>
      </c>
      <c r="C307" s="22">
        <v>-173809.27</v>
      </c>
      <c r="D307" s="22">
        <v>0</v>
      </c>
      <c r="E307" s="22">
        <v>0</v>
      </c>
      <c r="F307" s="22">
        <v>-233989</v>
      </c>
      <c r="G307" s="22">
        <f t="shared" si="50"/>
        <v>-60179.73000000001</v>
      </c>
      <c r="H307" s="22">
        <f t="shared" si="51"/>
        <v>233989</v>
      </c>
      <c r="I307" s="23">
        <f t="shared" si="52"/>
        <v>34.624004807108378</v>
      </c>
      <c r="J307" s="23">
        <f t="shared" si="53"/>
        <v>0</v>
      </c>
      <c r="K307" s="23">
        <f t="shared" si="54"/>
        <v>0</v>
      </c>
    </row>
    <row r="308" spans="1:11">
      <c r="A308" s="26" t="s">
        <v>58</v>
      </c>
      <c r="B308" s="21" t="s">
        <v>59</v>
      </c>
      <c r="C308" s="22">
        <v>-173809.27</v>
      </c>
      <c r="D308" s="22">
        <v>0</v>
      </c>
      <c r="E308" s="22">
        <v>0</v>
      </c>
      <c r="F308" s="22">
        <v>-233989</v>
      </c>
      <c r="G308" s="22">
        <f t="shared" si="50"/>
        <v>-60179.73000000001</v>
      </c>
      <c r="H308" s="22">
        <f t="shared" si="51"/>
        <v>233989</v>
      </c>
      <c r="I308" s="23">
        <f t="shared" si="52"/>
        <v>34.624004807108378</v>
      </c>
      <c r="J308" s="23">
        <f t="shared" si="53"/>
        <v>0</v>
      </c>
      <c r="K308" s="23">
        <f t="shared" si="54"/>
        <v>0</v>
      </c>
    </row>
    <row r="309" spans="1:11" s="35" customFormat="1" ht="25.5">
      <c r="A309" s="36" t="s">
        <v>836</v>
      </c>
      <c r="B309" s="32" t="s">
        <v>837</v>
      </c>
      <c r="C309" s="33"/>
      <c r="D309" s="33"/>
      <c r="E309" s="33"/>
      <c r="F309" s="33"/>
      <c r="G309" s="33"/>
      <c r="H309" s="33"/>
      <c r="I309" s="34"/>
      <c r="J309" s="34"/>
      <c r="K309" s="34"/>
    </row>
    <row r="310" spans="1:11">
      <c r="A310" s="20" t="s">
        <v>21</v>
      </c>
      <c r="B310" s="21" t="s">
        <v>22</v>
      </c>
      <c r="C310" s="22">
        <v>5621552</v>
      </c>
      <c r="D310" s="22">
        <v>4852481</v>
      </c>
      <c r="E310" s="22">
        <v>3188764</v>
      </c>
      <c r="F310" s="22">
        <v>4852481</v>
      </c>
      <c r="G310" s="22">
        <f t="shared" ref="G310:G324" si="55">F310-C310</f>
        <v>-769071</v>
      </c>
      <c r="H310" s="22">
        <f t="shared" ref="H310:H324" si="56">E310-F310</f>
        <v>-1663717</v>
      </c>
      <c r="I310" s="23">
        <f t="shared" ref="I310:I324" si="57">IF(ISERROR(F310/C310),0,F310/C310*100-100)</f>
        <v>-13.680759334788689</v>
      </c>
      <c r="J310" s="23">
        <f t="shared" ref="J310:J324" si="58">IF(ISERROR(F310/E310),0,F310/E310*100)</f>
        <v>152.17435344854621</v>
      </c>
      <c r="K310" s="23">
        <f t="shared" ref="K310:K324" si="59">IF(ISERROR(F310/D310),0,F310/D310*100)</f>
        <v>100</v>
      </c>
    </row>
    <row r="311" spans="1:11">
      <c r="A311" s="26" t="s">
        <v>23</v>
      </c>
      <c r="B311" s="21" t="s">
        <v>24</v>
      </c>
      <c r="C311" s="22">
        <v>5621552</v>
      </c>
      <c r="D311" s="22">
        <v>4852481</v>
      </c>
      <c r="E311" s="22">
        <v>3188764</v>
      </c>
      <c r="F311" s="22">
        <v>4852481</v>
      </c>
      <c r="G311" s="22">
        <f t="shared" si="55"/>
        <v>-769071</v>
      </c>
      <c r="H311" s="22">
        <f t="shared" si="56"/>
        <v>-1663717</v>
      </c>
      <c r="I311" s="23">
        <f t="shared" si="57"/>
        <v>-13.680759334788689</v>
      </c>
      <c r="J311" s="23">
        <f t="shared" si="58"/>
        <v>152.17435344854621</v>
      </c>
      <c r="K311" s="23">
        <f t="shared" si="59"/>
        <v>100</v>
      </c>
    </row>
    <row r="312" spans="1:11">
      <c r="A312" s="27" t="s">
        <v>25</v>
      </c>
      <c r="B312" s="21" t="s">
        <v>26</v>
      </c>
      <c r="C312" s="22">
        <v>5621552</v>
      </c>
      <c r="D312" s="22">
        <v>4852481</v>
      </c>
      <c r="E312" s="22">
        <v>3188764</v>
      </c>
      <c r="F312" s="22">
        <v>4852481</v>
      </c>
      <c r="G312" s="22">
        <f t="shared" si="55"/>
        <v>-769071</v>
      </c>
      <c r="H312" s="22">
        <f t="shared" si="56"/>
        <v>-1663717</v>
      </c>
      <c r="I312" s="23">
        <f t="shared" si="57"/>
        <v>-13.680759334788689</v>
      </c>
      <c r="J312" s="23">
        <f t="shared" si="58"/>
        <v>152.17435344854621</v>
      </c>
      <c r="K312" s="23">
        <f t="shared" si="59"/>
        <v>100</v>
      </c>
    </row>
    <row r="313" spans="1:11">
      <c r="A313" s="20" t="s">
        <v>27</v>
      </c>
      <c r="B313" s="21" t="s">
        <v>28</v>
      </c>
      <c r="C313" s="22">
        <v>2763917.25</v>
      </c>
      <c r="D313" s="22">
        <v>4852481</v>
      </c>
      <c r="E313" s="22">
        <v>3188764</v>
      </c>
      <c r="F313" s="22">
        <v>2620141.96</v>
      </c>
      <c r="G313" s="22">
        <f t="shared" si="55"/>
        <v>-143775.29000000004</v>
      </c>
      <c r="H313" s="22">
        <f t="shared" si="56"/>
        <v>568622.04</v>
      </c>
      <c r="I313" s="23">
        <f t="shared" si="57"/>
        <v>-5.201866662252641</v>
      </c>
      <c r="J313" s="23">
        <f t="shared" si="58"/>
        <v>82.167948459026746</v>
      </c>
      <c r="K313" s="23">
        <f t="shared" si="59"/>
        <v>53.995924146843642</v>
      </c>
    </row>
    <row r="314" spans="1:11">
      <c r="A314" s="26" t="s">
        <v>29</v>
      </c>
      <c r="B314" s="21" t="s">
        <v>30</v>
      </c>
      <c r="C314" s="22">
        <v>2763917.25</v>
      </c>
      <c r="D314" s="22">
        <v>4852481</v>
      </c>
      <c r="E314" s="22">
        <v>3188764</v>
      </c>
      <c r="F314" s="22">
        <v>2620141.96</v>
      </c>
      <c r="G314" s="22">
        <f t="shared" si="55"/>
        <v>-143775.29000000004</v>
      </c>
      <c r="H314" s="22">
        <f t="shared" si="56"/>
        <v>568622.04</v>
      </c>
      <c r="I314" s="23">
        <f t="shared" si="57"/>
        <v>-5.201866662252641</v>
      </c>
      <c r="J314" s="23">
        <f t="shared" si="58"/>
        <v>82.167948459026746</v>
      </c>
      <c r="K314" s="23">
        <f t="shared" si="59"/>
        <v>53.995924146843642</v>
      </c>
    </row>
    <row r="315" spans="1:11">
      <c r="A315" s="27" t="s">
        <v>31</v>
      </c>
      <c r="B315" s="21" t="s">
        <v>32</v>
      </c>
      <c r="C315" s="22">
        <v>2174914.25</v>
      </c>
      <c r="D315" s="22">
        <v>4337679</v>
      </c>
      <c r="E315" s="22">
        <v>2168839</v>
      </c>
      <c r="F315" s="22">
        <v>2112365.96</v>
      </c>
      <c r="G315" s="22">
        <f t="shared" si="55"/>
        <v>-62548.290000000037</v>
      </c>
      <c r="H315" s="22">
        <f t="shared" si="56"/>
        <v>56473.040000000037</v>
      </c>
      <c r="I315" s="23">
        <f t="shared" si="57"/>
        <v>-2.8758968313348419</v>
      </c>
      <c r="J315" s="23">
        <f t="shared" si="58"/>
        <v>97.396162647388763</v>
      </c>
      <c r="K315" s="23">
        <f t="shared" si="59"/>
        <v>48.698070096934323</v>
      </c>
    </row>
    <row r="316" spans="1:11">
      <c r="A316" s="28" t="s">
        <v>35</v>
      </c>
      <c r="B316" s="21" t="s">
        <v>36</v>
      </c>
      <c r="C316" s="22">
        <v>2174914.25</v>
      </c>
      <c r="D316" s="22">
        <v>4337679</v>
      </c>
      <c r="E316" s="22">
        <v>2168839</v>
      </c>
      <c r="F316" s="22">
        <v>2112365.96</v>
      </c>
      <c r="G316" s="22">
        <f t="shared" si="55"/>
        <v>-62548.290000000037</v>
      </c>
      <c r="H316" s="22">
        <f t="shared" si="56"/>
        <v>56473.040000000037</v>
      </c>
      <c r="I316" s="23">
        <f t="shared" si="57"/>
        <v>-2.8758968313348419</v>
      </c>
      <c r="J316" s="23">
        <f t="shared" si="58"/>
        <v>97.396162647388763</v>
      </c>
      <c r="K316" s="23">
        <f t="shared" si="59"/>
        <v>48.698070096934323</v>
      </c>
    </row>
    <row r="317" spans="1:11">
      <c r="A317" s="27" t="s">
        <v>37</v>
      </c>
      <c r="B317" s="21" t="s">
        <v>38</v>
      </c>
      <c r="C317" s="22">
        <v>580300</v>
      </c>
      <c r="D317" s="22">
        <v>500750</v>
      </c>
      <c r="E317" s="22">
        <v>1005873</v>
      </c>
      <c r="F317" s="22">
        <v>500750</v>
      </c>
      <c r="G317" s="22">
        <f t="shared" si="55"/>
        <v>-79550</v>
      </c>
      <c r="H317" s="22">
        <f t="shared" si="56"/>
        <v>505123</v>
      </c>
      <c r="I317" s="23">
        <f t="shared" si="57"/>
        <v>-13.708426675857311</v>
      </c>
      <c r="J317" s="23">
        <f t="shared" si="58"/>
        <v>49.782626633779806</v>
      </c>
      <c r="K317" s="23">
        <f t="shared" si="59"/>
        <v>100</v>
      </c>
    </row>
    <row r="318" spans="1:11">
      <c r="A318" s="28" t="s">
        <v>39</v>
      </c>
      <c r="B318" s="21" t="s">
        <v>40</v>
      </c>
      <c r="C318" s="22">
        <v>580300</v>
      </c>
      <c r="D318" s="22">
        <v>500750</v>
      </c>
      <c r="E318" s="22">
        <v>1005873</v>
      </c>
      <c r="F318" s="22">
        <v>500750</v>
      </c>
      <c r="G318" s="22">
        <f t="shared" si="55"/>
        <v>-79550</v>
      </c>
      <c r="H318" s="22">
        <f t="shared" si="56"/>
        <v>505123</v>
      </c>
      <c r="I318" s="23">
        <f t="shared" si="57"/>
        <v>-13.708426675857311</v>
      </c>
      <c r="J318" s="23">
        <f t="shared" si="58"/>
        <v>49.782626633779806</v>
      </c>
      <c r="K318" s="23">
        <f t="shared" si="59"/>
        <v>100</v>
      </c>
    </row>
    <row r="319" spans="1:11" ht="25.5">
      <c r="A319" s="27" t="s">
        <v>43</v>
      </c>
      <c r="B319" s="21" t="s">
        <v>44</v>
      </c>
      <c r="C319" s="22">
        <v>8703</v>
      </c>
      <c r="D319" s="22">
        <v>14052</v>
      </c>
      <c r="E319" s="22">
        <v>14052</v>
      </c>
      <c r="F319" s="22">
        <v>7026</v>
      </c>
      <c r="G319" s="22">
        <f t="shared" si="55"/>
        <v>-1677</v>
      </c>
      <c r="H319" s="22">
        <f t="shared" si="56"/>
        <v>7026</v>
      </c>
      <c r="I319" s="23">
        <f t="shared" si="57"/>
        <v>-19.269217511203024</v>
      </c>
      <c r="J319" s="23">
        <f t="shared" si="58"/>
        <v>50</v>
      </c>
      <c r="K319" s="23">
        <f t="shared" si="59"/>
        <v>50</v>
      </c>
    </row>
    <row r="320" spans="1:11" ht="25.5">
      <c r="A320" s="28" t="s">
        <v>143</v>
      </c>
      <c r="B320" s="21" t="s">
        <v>144</v>
      </c>
      <c r="C320" s="22">
        <v>8703</v>
      </c>
      <c r="D320" s="22">
        <v>14052</v>
      </c>
      <c r="E320" s="22">
        <v>14052</v>
      </c>
      <c r="F320" s="22">
        <v>7026</v>
      </c>
      <c r="G320" s="22">
        <f t="shared" si="55"/>
        <v>-1677</v>
      </c>
      <c r="H320" s="22">
        <f t="shared" si="56"/>
        <v>7026</v>
      </c>
      <c r="I320" s="23">
        <f t="shared" si="57"/>
        <v>-19.269217511203024</v>
      </c>
      <c r="J320" s="23">
        <f t="shared" si="58"/>
        <v>50</v>
      </c>
      <c r="K320" s="23">
        <f t="shared" si="59"/>
        <v>50</v>
      </c>
    </row>
    <row r="321" spans="1:11" ht="38.25">
      <c r="A321" s="29" t="s">
        <v>145</v>
      </c>
      <c r="B321" s="21" t="s">
        <v>146</v>
      </c>
      <c r="C321" s="22">
        <v>8703</v>
      </c>
      <c r="D321" s="22">
        <v>14052</v>
      </c>
      <c r="E321" s="22">
        <v>14052</v>
      </c>
      <c r="F321" s="22">
        <v>7026</v>
      </c>
      <c r="G321" s="22">
        <f t="shared" si="55"/>
        <v>-1677</v>
      </c>
      <c r="H321" s="22">
        <f t="shared" si="56"/>
        <v>7026</v>
      </c>
      <c r="I321" s="23">
        <f t="shared" si="57"/>
        <v>-19.269217511203024</v>
      </c>
      <c r="J321" s="23">
        <f t="shared" si="58"/>
        <v>50</v>
      </c>
      <c r="K321" s="23">
        <f t="shared" si="59"/>
        <v>50</v>
      </c>
    </row>
    <row r="322" spans="1:11">
      <c r="A322" s="20"/>
      <c r="B322" s="21" t="s">
        <v>55</v>
      </c>
      <c r="C322" s="22">
        <v>2857634.75</v>
      </c>
      <c r="D322" s="22">
        <v>0</v>
      </c>
      <c r="E322" s="22">
        <v>0</v>
      </c>
      <c r="F322" s="22">
        <v>2232339.04</v>
      </c>
      <c r="G322" s="22">
        <f t="shared" si="55"/>
        <v>-625295.71</v>
      </c>
      <c r="H322" s="22">
        <f t="shared" si="56"/>
        <v>-2232339.04</v>
      </c>
      <c r="I322" s="23">
        <f t="shared" si="57"/>
        <v>-21.88158266202494</v>
      </c>
      <c r="J322" s="23">
        <f t="shared" si="58"/>
        <v>0</v>
      </c>
      <c r="K322" s="23">
        <f t="shared" si="59"/>
        <v>0</v>
      </c>
    </row>
    <row r="323" spans="1:11">
      <c r="A323" s="20" t="s">
        <v>56</v>
      </c>
      <c r="B323" s="21" t="s">
        <v>57</v>
      </c>
      <c r="C323" s="22">
        <v>-2857634.75</v>
      </c>
      <c r="D323" s="22">
        <v>0</v>
      </c>
      <c r="E323" s="22">
        <v>0</v>
      </c>
      <c r="F323" s="22">
        <v>-2232339.04</v>
      </c>
      <c r="G323" s="22">
        <f t="shared" si="55"/>
        <v>625295.71</v>
      </c>
      <c r="H323" s="22">
        <f t="shared" si="56"/>
        <v>2232339.04</v>
      </c>
      <c r="I323" s="23">
        <f t="shared" si="57"/>
        <v>-21.88158266202494</v>
      </c>
      <c r="J323" s="23">
        <f t="shared" si="58"/>
        <v>0</v>
      </c>
      <c r="K323" s="23">
        <f t="shared" si="59"/>
        <v>0</v>
      </c>
    </row>
    <row r="324" spans="1:11">
      <c r="A324" s="26" t="s">
        <v>58</v>
      </c>
      <c r="B324" s="21" t="s">
        <v>59</v>
      </c>
      <c r="C324" s="22">
        <v>-2857634.75</v>
      </c>
      <c r="D324" s="22">
        <v>0</v>
      </c>
      <c r="E324" s="22">
        <v>0</v>
      </c>
      <c r="F324" s="22">
        <v>-2232339.04</v>
      </c>
      <c r="G324" s="22">
        <f t="shared" si="55"/>
        <v>625295.71</v>
      </c>
      <c r="H324" s="22">
        <f t="shared" si="56"/>
        <v>2232339.04</v>
      </c>
      <c r="I324" s="23">
        <f t="shared" si="57"/>
        <v>-21.88158266202494</v>
      </c>
      <c r="J324" s="23">
        <f t="shared" si="58"/>
        <v>0</v>
      </c>
      <c r="K324" s="23">
        <f t="shared" si="59"/>
        <v>0</v>
      </c>
    </row>
    <row r="325" spans="1:11" s="35" customFormat="1">
      <c r="A325" s="36" t="s">
        <v>838</v>
      </c>
      <c r="B325" s="32" t="s">
        <v>839</v>
      </c>
      <c r="C325" s="33"/>
      <c r="D325" s="33"/>
      <c r="E325" s="33"/>
      <c r="F325" s="33"/>
      <c r="G325" s="33"/>
      <c r="H325" s="33"/>
      <c r="I325" s="34"/>
      <c r="J325" s="34"/>
      <c r="K325" s="34"/>
    </row>
    <row r="326" spans="1:11">
      <c r="A326" s="20" t="s">
        <v>21</v>
      </c>
      <c r="B326" s="21" t="s">
        <v>22</v>
      </c>
      <c r="C326" s="22">
        <v>176976</v>
      </c>
      <c r="D326" s="22">
        <v>176976</v>
      </c>
      <c r="E326" s="22">
        <v>88770</v>
      </c>
      <c r="F326" s="22">
        <v>176976</v>
      </c>
      <c r="G326" s="22">
        <f t="shared" ref="G326:G336" si="60">F326-C326</f>
        <v>0</v>
      </c>
      <c r="H326" s="22">
        <f t="shared" ref="H326:H336" si="61">E326-F326</f>
        <v>-88206</v>
      </c>
      <c r="I326" s="23">
        <f t="shared" ref="I326:I336" si="62">IF(ISERROR(F326/C326),0,F326/C326*100-100)</f>
        <v>0</v>
      </c>
      <c r="J326" s="23">
        <f t="shared" ref="J326:J336" si="63">IF(ISERROR(F326/E326),0,F326/E326*100)</f>
        <v>199.36465021966882</v>
      </c>
      <c r="K326" s="23">
        <f t="shared" ref="K326:K336" si="64">IF(ISERROR(F326/D326),0,F326/D326*100)</f>
        <v>100</v>
      </c>
    </row>
    <row r="327" spans="1:11">
      <c r="A327" s="26" t="s">
        <v>23</v>
      </c>
      <c r="B327" s="21" t="s">
        <v>24</v>
      </c>
      <c r="C327" s="22">
        <v>176976</v>
      </c>
      <c r="D327" s="22">
        <v>176976</v>
      </c>
      <c r="E327" s="22">
        <v>88770</v>
      </c>
      <c r="F327" s="22">
        <v>176976</v>
      </c>
      <c r="G327" s="22">
        <f t="shared" si="60"/>
        <v>0</v>
      </c>
      <c r="H327" s="22">
        <f t="shared" si="61"/>
        <v>-88206</v>
      </c>
      <c r="I327" s="23">
        <f t="shared" si="62"/>
        <v>0</v>
      </c>
      <c r="J327" s="23">
        <f t="shared" si="63"/>
        <v>199.36465021966882</v>
      </c>
      <c r="K327" s="23">
        <f t="shared" si="64"/>
        <v>100</v>
      </c>
    </row>
    <row r="328" spans="1:11">
      <c r="A328" s="27" t="s">
        <v>25</v>
      </c>
      <c r="B328" s="21" t="s">
        <v>26</v>
      </c>
      <c r="C328" s="22">
        <v>176976</v>
      </c>
      <c r="D328" s="22">
        <v>176976</v>
      </c>
      <c r="E328" s="22">
        <v>88770</v>
      </c>
      <c r="F328" s="22">
        <v>176976</v>
      </c>
      <c r="G328" s="22">
        <f t="shared" si="60"/>
        <v>0</v>
      </c>
      <c r="H328" s="22">
        <f t="shared" si="61"/>
        <v>-88206</v>
      </c>
      <c r="I328" s="23">
        <f t="shared" si="62"/>
        <v>0</v>
      </c>
      <c r="J328" s="23">
        <f t="shared" si="63"/>
        <v>199.36465021966882</v>
      </c>
      <c r="K328" s="23">
        <f t="shared" si="64"/>
        <v>100</v>
      </c>
    </row>
    <row r="329" spans="1:11">
      <c r="A329" s="20" t="s">
        <v>27</v>
      </c>
      <c r="B329" s="21" t="s">
        <v>28</v>
      </c>
      <c r="C329" s="22">
        <v>89040</v>
      </c>
      <c r="D329" s="22">
        <v>176976</v>
      </c>
      <c r="E329" s="22">
        <v>88770</v>
      </c>
      <c r="F329" s="22">
        <v>90590</v>
      </c>
      <c r="G329" s="22">
        <f t="shared" si="60"/>
        <v>1550</v>
      </c>
      <c r="H329" s="22">
        <f t="shared" si="61"/>
        <v>-1820</v>
      </c>
      <c r="I329" s="23">
        <f t="shared" si="62"/>
        <v>1.740790655884993</v>
      </c>
      <c r="J329" s="23">
        <f t="shared" si="63"/>
        <v>102.05024219894108</v>
      </c>
      <c r="K329" s="23">
        <f t="shared" si="64"/>
        <v>51.187731669830939</v>
      </c>
    </row>
    <row r="330" spans="1:11">
      <c r="A330" s="26" t="s">
        <v>29</v>
      </c>
      <c r="B330" s="21" t="s">
        <v>30</v>
      </c>
      <c r="C330" s="22">
        <v>89040</v>
      </c>
      <c r="D330" s="22">
        <v>176976</v>
      </c>
      <c r="E330" s="22">
        <v>88770</v>
      </c>
      <c r="F330" s="22">
        <v>90590</v>
      </c>
      <c r="G330" s="22">
        <f t="shared" si="60"/>
        <v>1550</v>
      </c>
      <c r="H330" s="22">
        <f t="shared" si="61"/>
        <v>-1820</v>
      </c>
      <c r="I330" s="23">
        <f t="shared" si="62"/>
        <v>1.740790655884993</v>
      </c>
      <c r="J330" s="23">
        <f t="shared" si="63"/>
        <v>102.05024219894108</v>
      </c>
      <c r="K330" s="23">
        <f t="shared" si="64"/>
        <v>51.187731669830939</v>
      </c>
    </row>
    <row r="331" spans="1:11" ht="25.5">
      <c r="A331" s="27" t="s">
        <v>43</v>
      </c>
      <c r="B331" s="21" t="s">
        <v>44</v>
      </c>
      <c r="C331" s="22">
        <v>89040</v>
      </c>
      <c r="D331" s="22">
        <v>176976</v>
      </c>
      <c r="E331" s="22">
        <v>88770</v>
      </c>
      <c r="F331" s="22">
        <v>90590</v>
      </c>
      <c r="G331" s="22">
        <f t="shared" si="60"/>
        <v>1550</v>
      </c>
      <c r="H331" s="22">
        <f t="shared" si="61"/>
        <v>-1820</v>
      </c>
      <c r="I331" s="23">
        <f t="shared" si="62"/>
        <v>1.740790655884993</v>
      </c>
      <c r="J331" s="23">
        <f t="shared" si="63"/>
        <v>102.05024219894108</v>
      </c>
      <c r="K331" s="23">
        <f t="shared" si="64"/>
        <v>51.187731669830939</v>
      </c>
    </row>
    <row r="332" spans="1:11" ht="25.5">
      <c r="A332" s="28" t="s">
        <v>143</v>
      </c>
      <c r="B332" s="21" t="s">
        <v>144</v>
      </c>
      <c r="C332" s="22">
        <v>89040</v>
      </c>
      <c r="D332" s="22">
        <v>176976</v>
      </c>
      <c r="E332" s="22">
        <v>88770</v>
      </c>
      <c r="F332" s="22">
        <v>90590</v>
      </c>
      <c r="G332" s="22">
        <f t="shared" si="60"/>
        <v>1550</v>
      </c>
      <c r="H332" s="22">
        <f t="shared" si="61"/>
        <v>-1820</v>
      </c>
      <c r="I332" s="23">
        <f t="shared" si="62"/>
        <v>1.740790655884993</v>
      </c>
      <c r="J332" s="23">
        <f t="shared" si="63"/>
        <v>102.05024219894108</v>
      </c>
      <c r="K332" s="23">
        <f t="shared" si="64"/>
        <v>51.187731669830939</v>
      </c>
    </row>
    <row r="333" spans="1:11" ht="38.25">
      <c r="A333" s="29" t="s">
        <v>145</v>
      </c>
      <c r="B333" s="21" t="s">
        <v>146</v>
      </c>
      <c r="C333" s="22">
        <v>89040</v>
      </c>
      <c r="D333" s="22">
        <v>176976</v>
      </c>
      <c r="E333" s="22">
        <v>88770</v>
      </c>
      <c r="F333" s="22">
        <v>90590</v>
      </c>
      <c r="G333" s="22">
        <f t="shared" si="60"/>
        <v>1550</v>
      </c>
      <c r="H333" s="22">
        <f t="shared" si="61"/>
        <v>-1820</v>
      </c>
      <c r="I333" s="23">
        <f t="shared" si="62"/>
        <v>1.740790655884993</v>
      </c>
      <c r="J333" s="23">
        <f t="shared" si="63"/>
        <v>102.05024219894108</v>
      </c>
      <c r="K333" s="23">
        <f t="shared" si="64"/>
        <v>51.187731669830939</v>
      </c>
    </row>
    <row r="334" spans="1:11">
      <c r="A334" s="20"/>
      <c r="B334" s="21" t="s">
        <v>55</v>
      </c>
      <c r="C334" s="22">
        <v>87936</v>
      </c>
      <c r="D334" s="22">
        <v>0</v>
      </c>
      <c r="E334" s="22">
        <v>0</v>
      </c>
      <c r="F334" s="22">
        <v>86386</v>
      </c>
      <c r="G334" s="22">
        <f t="shared" si="60"/>
        <v>-1550</v>
      </c>
      <c r="H334" s="22">
        <f t="shared" si="61"/>
        <v>-86386</v>
      </c>
      <c r="I334" s="23">
        <f t="shared" si="62"/>
        <v>-1.7626455604075772</v>
      </c>
      <c r="J334" s="23">
        <f t="shared" si="63"/>
        <v>0</v>
      </c>
      <c r="K334" s="23">
        <f t="shared" si="64"/>
        <v>0</v>
      </c>
    </row>
    <row r="335" spans="1:11">
      <c r="A335" s="20" t="s">
        <v>56</v>
      </c>
      <c r="B335" s="21" t="s">
        <v>57</v>
      </c>
      <c r="C335" s="22">
        <v>-87936</v>
      </c>
      <c r="D335" s="22">
        <v>0</v>
      </c>
      <c r="E335" s="22">
        <v>0</v>
      </c>
      <c r="F335" s="22">
        <v>-86386</v>
      </c>
      <c r="G335" s="22">
        <f t="shared" si="60"/>
        <v>1550</v>
      </c>
      <c r="H335" s="22">
        <f t="shared" si="61"/>
        <v>86386</v>
      </c>
      <c r="I335" s="23">
        <f t="shared" si="62"/>
        <v>-1.7626455604075772</v>
      </c>
      <c r="J335" s="23">
        <f t="shared" si="63"/>
        <v>0</v>
      </c>
      <c r="K335" s="23">
        <f t="shared" si="64"/>
        <v>0</v>
      </c>
    </row>
    <row r="336" spans="1:11">
      <c r="A336" s="26" t="s">
        <v>58</v>
      </c>
      <c r="B336" s="21" t="s">
        <v>59</v>
      </c>
      <c r="C336" s="22">
        <v>-87936</v>
      </c>
      <c r="D336" s="22">
        <v>0</v>
      </c>
      <c r="E336" s="22">
        <v>0</v>
      </c>
      <c r="F336" s="22">
        <v>-86386</v>
      </c>
      <c r="G336" s="22">
        <f t="shared" si="60"/>
        <v>1550</v>
      </c>
      <c r="H336" s="22">
        <f t="shared" si="61"/>
        <v>86386</v>
      </c>
      <c r="I336" s="23">
        <f t="shared" si="62"/>
        <v>-1.7626455604075772</v>
      </c>
      <c r="J336" s="23">
        <f t="shared" si="63"/>
        <v>0</v>
      </c>
      <c r="K336" s="23">
        <f t="shared" si="64"/>
        <v>0</v>
      </c>
    </row>
    <row r="337" spans="1:11" s="35" customFormat="1" ht="25.5">
      <c r="A337" s="31" t="s">
        <v>241</v>
      </c>
      <c r="B337" s="32" t="s">
        <v>840</v>
      </c>
      <c r="C337" s="33"/>
      <c r="D337" s="33"/>
      <c r="E337" s="33"/>
      <c r="F337" s="33"/>
      <c r="G337" s="33"/>
      <c r="H337" s="33"/>
      <c r="I337" s="34"/>
      <c r="J337" s="34"/>
      <c r="K337" s="34"/>
    </row>
    <row r="338" spans="1:11">
      <c r="A338" s="20" t="s">
        <v>21</v>
      </c>
      <c r="B338" s="21" t="s">
        <v>22</v>
      </c>
      <c r="C338" s="22">
        <v>609648</v>
      </c>
      <c r="D338" s="22">
        <v>558288</v>
      </c>
      <c r="E338" s="22">
        <v>516180</v>
      </c>
      <c r="F338" s="22">
        <v>558288</v>
      </c>
      <c r="G338" s="22">
        <f t="shared" ref="G338:G349" si="65">F338-C338</f>
        <v>-51360</v>
      </c>
      <c r="H338" s="22">
        <f t="shared" ref="H338:H349" si="66">E338-F338</f>
        <v>-42108</v>
      </c>
      <c r="I338" s="23">
        <f t="shared" ref="I338:I349" si="67">IF(ISERROR(F338/C338),0,F338/C338*100-100)</f>
        <v>-8.4245335012991092</v>
      </c>
      <c r="J338" s="23">
        <f t="shared" ref="J338:J349" si="68">IF(ISERROR(F338/E338),0,F338/E338*100)</f>
        <v>108.15761943508078</v>
      </c>
      <c r="K338" s="23">
        <f t="shared" ref="K338:K349" si="69">IF(ISERROR(F338/D338),0,F338/D338*100)</f>
        <v>100</v>
      </c>
    </row>
    <row r="339" spans="1:11">
      <c r="A339" s="26" t="s">
        <v>23</v>
      </c>
      <c r="B339" s="21" t="s">
        <v>24</v>
      </c>
      <c r="C339" s="22">
        <v>609648</v>
      </c>
      <c r="D339" s="22">
        <v>558288</v>
      </c>
      <c r="E339" s="22">
        <v>516180</v>
      </c>
      <c r="F339" s="22">
        <v>558288</v>
      </c>
      <c r="G339" s="22">
        <f t="shared" si="65"/>
        <v>-51360</v>
      </c>
      <c r="H339" s="22">
        <f t="shared" si="66"/>
        <v>-42108</v>
      </c>
      <c r="I339" s="23">
        <f t="shared" si="67"/>
        <v>-8.4245335012991092</v>
      </c>
      <c r="J339" s="23">
        <f t="shared" si="68"/>
        <v>108.15761943508078</v>
      </c>
      <c r="K339" s="23">
        <f t="shared" si="69"/>
        <v>100</v>
      </c>
    </row>
    <row r="340" spans="1:11">
      <c r="A340" s="27" t="s">
        <v>25</v>
      </c>
      <c r="B340" s="21" t="s">
        <v>26</v>
      </c>
      <c r="C340" s="22">
        <v>609648</v>
      </c>
      <c r="D340" s="22">
        <v>558288</v>
      </c>
      <c r="E340" s="22">
        <v>516180</v>
      </c>
      <c r="F340" s="22">
        <v>558288</v>
      </c>
      <c r="G340" s="22">
        <f t="shared" si="65"/>
        <v>-51360</v>
      </c>
      <c r="H340" s="22">
        <f t="shared" si="66"/>
        <v>-42108</v>
      </c>
      <c r="I340" s="23">
        <f t="shared" si="67"/>
        <v>-8.4245335012991092</v>
      </c>
      <c r="J340" s="23">
        <f t="shared" si="68"/>
        <v>108.15761943508078</v>
      </c>
      <c r="K340" s="23">
        <f t="shared" si="69"/>
        <v>100</v>
      </c>
    </row>
    <row r="341" spans="1:11">
      <c r="A341" s="20" t="s">
        <v>27</v>
      </c>
      <c r="B341" s="21" t="s">
        <v>28</v>
      </c>
      <c r="C341" s="22">
        <v>497914.7</v>
      </c>
      <c r="D341" s="22">
        <v>558288</v>
      </c>
      <c r="E341" s="22">
        <v>516180</v>
      </c>
      <c r="F341" s="22">
        <v>456419.96</v>
      </c>
      <c r="G341" s="22">
        <f t="shared" si="65"/>
        <v>-41494.739999999991</v>
      </c>
      <c r="H341" s="22">
        <f t="shared" si="66"/>
        <v>59760.039999999979</v>
      </c>
      <c r="I341" s="23">
        <f t="shared" si="67"/>
        <v>-8.3337045481886634</v>
      </c>
      <c r="J341" s="23">
        <f t="shared" si="68"/>
        <v>88.422635514742922</v>
      </c>
      <c r="K341" s="23">
        <f t="shared" si="69"/>
        <v>81.753496403290058</v>
      </c>
    </row>
    <row r="342" spans="1:11">
      <c r="A342" s="26" t="s">
        <v>29</v>
      </c>
      <c r="B342" s="21" t="s">
        <v>30</v>
      </c>
      <c r="C342" s="22">
        <v>495713.84</v>
      </c>
      <c r="D342" s="22">
        <v>485562</v>
      </c>
      <c r="E342" s="22">
        <v>459788</v>
      </c>
      <c r="F342" s="22">
        <v>383693.98</v>
      </c>
      <c r="G342" s="22">
        <f t="shared" si="65"/>
        <v>-112019.86000000004</v>
      </c>
      <c r="H342" s="22">
        <f t="shared" si="66"/>
        <v>76094.020000000019</v>
      </c>
      <c r="I342" s="23">
        <f t="shared" si="67"/>
        <v>-22.597686600801794</v>
      </c>
      <c r="J342" s="23">
        <f t="shared" si="68"/>
        <v>83.45019443743638</v>
      </c>
      <c r="K342" s="23">
        <f t="shared" si="69"/>
        <v>79.020594692335891</v>
      </c>
    </row>
    <row r="343" spans="1:11">
      <c r="A343" s="27" t="s">
        <v>31</v>
      </c>
      <c r="B343" s="21" t="s">
        <v>32</v>
      </c>
      <c r="C343" s="22">
        <v>495713.84</v>
      </c>
      <c r="D343" s="22">
        <v>485562</v>
      </c>
      <c r="E343" s="22">
        <v>459788</v>
      </c>
      <c r="F343" s="22">
        <v>383693.98</v>
      </c>
      <c r="G343" s="22">
        <f t="shared" si="65"/>
        <v>-112019.86000000004</v>
      </c>
      <c r="H343" s="22">
        <f t="shared" si="66"/>
        <v>76094.020000000019</v>
      </c>
      <c r="I343" s="23">
        <f t="shared" si="67"/>
        <v>-22.597686600801794</v>
      </c>
      <c r="J343" s="23">
        <f t="shared" si="68"/>
        <v>83.45019443743638</v>
      </c>
      <c r="K343" s="23">
        <f t="shared" si="69"/>
        <v>79.020594692335891</v>
      </c>
    </row>
    <row r="344" spans="1:11">
      <c r="A344" s="28" t="s">
        <v>35</v>
      </c>
      <c r="B344" s="21" t="s">
        <v>36</v>
      </c>
      <c r="C344" s="22">
        <v>495713.84</v>
      </c>
      <c r="D344" s="22">
        <v>485562</v>
      </c>
      <c r="E344" s="22">
        <v>459788</v>
      </c>
      <c r="F344" s="22">
        <v>383693.98</v>
      </c>
      <c r="G344" s="22">
        <f t="shared" si="65"/>
        <v>-112019.86000000004</v>
      </c>
      <c r="H344" s="22">
        <f t="shared" si="66"/>
        <v>76094.020000000019</v>
      </c>
      <c r="I344" s="23">
        <f t="shared" si="67"/>
        <v>-22.597686600801794</v>
      </c>
      <c r="J344" s="23">
        <f t="shared" si="68"/>
        <v>83.45019443743638</v>
      </c>
      <c r="K344" s="23">
        <f t="shared" si="69"/>
        <v>79.020594692335891</v>
      </c>
    </row>
    <row r="345" spans="1:11">
      <c r="A345" s="26" t="s">
        <v>51</v>
      </c>
      <c r="B345" s="21" t="s">
        <v>52</v>
      </c>
      <c r="C345" s="22">
        <v>2200.86</v>
      </c>
      <c r="D345" s="22">
        <v>72726</v>
      </c>
      <c r="E345" s="22">
        <v>56392</v>
      </c>
      <c r="F345" s="22">
        <v>72725.98</v>
      </c>
      <c r="G345" s="22">
        <f t="shared" si="65"/>
        <v>70525.119999999995</v>
      </c>
      <c r="H345" s="22">
        <f t="shared" si="66"/>
        <v>-16333.979999999996</v>
      </c>
      <c r="I345" s="23">
        <f t="shared" si="67"/>
        <v>3204.4346300991429</v>
      </c>
      <c r="J345" s="23">
        <f t="shared" si="68"/>
        <v>128.96506596680379</v>
      </c>
      <c r="K345" s="23">
        <f t="shared" si="69"/>
        <v>99.999972499518748</v>
      </c>
    </row>
    <row r="346" spans="1:11">
      <c r="A346" s="27" t="s">
        <v>53</v>
      </c>
      <c r="B346" s="21" t="s">
        <v>54</v>
      </c>
      <c r="C346" s="22">
        <v>2200.86</v>
      </c>
      <c r="D346" s="22">
        <v>72726</v>
      </c>
      <c r="E346" s="22">
        <v>56392</v>
      </c>
      <c r="F346" s="22">
        <v>72725.98</v>
      </c>
      <c r="G346" s="22">
        <f t="shared" si="65"/>
        <v>70525.119999999995</v>
      </c>
      <c r="H346" s="22">
        <f t="shared" si="66"/>
        <v>-16333.979999999996</v>
      </c>
      <c r="I346" s="23">
        <f t="shared" si="67"/>
        <v>3204.4346300991429</v>
      </c>
      <c r="J346" s="23">
        <f t="shared" si="68"/>
        <v>128.96506596680379</v>
      </c>
      <c r="K346" s="23">
        <f t="shared" si="69"/>
        <v>99.999972499518748</v>
      </c>
    </row>
    <row r="347" spans="1:11">
      <c r="A347" s="20"/>
      <c r="B347" s="21" t="s">
        <v>55</v>
      </c>
      <c r="C347" s="22">
        <v>111733.3</v>
      </c>
      <c r="D347" s="22">
        <v>0</v>
      </c>
      <c r="E347" s="22">
        <v>0</v>
      </c>
      <c r="F347" s="22">
        <v>101868.04</v>
      </c>
      <c r="G347" s="22">
        <f t="shared" si="65"/>
        <v>-9865.2600000000093</v>
      </c>
      <c r="H347" s="22">
        <f t="shared" si="66"/>
        <v>-101868.04</v>
      </c>
      <c r="I347" s="23">
        <f t="shared" si="67"/>
        <v>-8.8292926101708389</v>
      </c>
      <c r="J347" s="23">
        <f t="shared" si="68"/>
        <v>0</v>
      </c>
      <c r="K347" s="23">
        <f t="shared" si="69"/>
        <v>0</v>
      </c>
    </row>
    <row r="348" spans="1:11">
      <c r="A348" s="20" t="s">
        <v>56</v>
      </c>
      <c r="B348" s="21" t="s">
        <v>57</v>
      </c>
      <c r="C348" s="22">
        <v>-111733.3</v>
      </c>
      <c r="D348" s="22">
        <v>0</v>
      </c>
      <c r="E348" s="22">
        <v>0</v>
      </c>
      <c r="F348" s="22">
        <v>-101868.04</v>
      </c>
      <c r="G348" s="22">
        <f t="shared" si="65"/>
        <v>9865.2600000000093</v>
      </c>
      <c r="H348" s="22">
        <f t="shared" si="66"/>
        <v>101868.04</v>
      </c>
      <c r="I348" s="23">
        <f t="shared" si="67"/>
        <v>-8.8292926101708389</v>
      </c>
      <c r="J348" s="23">
        <f t="shared" si="68"/>
        <v>0</v>
      </c>
      <c r="K348" s="23">
        <f t="shared" si="69"/>
        <v>0</v>
      </c>
    </row>
    <row r="349" spans="1:11">
      <c r="A349" s="26" t="s">
        <v>58</v>
      </c>
      <c r="B349" s="21" t="s">
        <v>59</v>
      </c>
      <c r="C349" s="22">
        <v>-111733.3</v>
      </c>
      <c r="D349" s="22">
        <v>0</v>
      </c>
      <c r="E349" s="22">
        <v>0</v>
      </c>
      <c r="F349" s="22">
        <v>-101868.04</v>
      </c>
      <c r="G349" s="22">
        <f t="shared" si="65"/>
        <v>9865.2600000000093</v>
      </c>
      <c r="H349" s="22">
        <f t="shared" si="66"/>
        <v>101868.04</v>
      </c>
      <c r="I349" s="23">
        <f t="shared" si="67"/>
        <v>-8.8292926101708389</v>
      </c>
      <c r="J349" s="23">
        <f t="shared" si="68"/>
        <v>0</v>
      </c>
      <c r="K349" s="23">
        <f t="shared" si="69"/>
        <v>0</v>
      </c>
    </row>
    <row r="350" spans="1:11" s="35" customFormat="1">
      <c r="A350" s="31" t="s">
        <v>584</v>
      </c>
      <c r="B350" s="32" t="s">
        <v>841</v>
      </c>
      <c r="C350" s="33"/>
      <c r="D350" s="33"/>
      <c r="E350" s="33"/>
      <c r="F350" s="33"/>
      <c r="G350" s="33"/>
      <c r="H350" s="33"/>
      <c r="I350" s="34"/>
      <c r="J350" s="34"/>
      <c r="K350" s="34"/>
    </row>
    <row r="351" spans="1:11">
      <c r="A351" s="20" t="s">
        <v>21</v>
      </c>
      <c r="B351" s="21" t="s">
        <v>22</v>
      </c>
      <c r="C351" s="22">
        <v>17826810</v>
      </c>
      <c r="D351" s="22">
        <v>18381000</v>
      </c>
      <c r="E351" s="22">
        <v>12076909</v>
      </c>
      <c r="F351" s="22">
        <v>18381000</v>
      </c>
      <c r="G351" s="22">
        <f t="shared" ref="G351:G373" si="70">F351-C351</f>
        <v>554190</v>
      </c>
      <c r="H351" s="22">
        <f t="shared" ref="H351:H373" si="71">E351-F351</f>
        <v>-6304091</v>
      </c>
      <c r="I351" s="23">
        <f t="shared" ref="I351:I373" si="72">IF(ISERROR(F351/C351),0,F351/C351*100-100)</f>
        <v>3.1087446379918902</v>
      </c>
      <c r="J351" s="23">
        <f t="shared" ref="J351:J373" si="73">IF(ISERROR(F351/E351),0,F351/E351*100)</f>
        <v>152.19954046188477</v>
      </c>
      <c r="K351" s="23">
        <f t="shared" ref="K351:K373" si="74">IF(ISERROR(F351/D351),0,F351/D351*100)</f>
        <v>100</v>
      </c>
    </row>
    <row r="352" spans="1:11">
      <c r="A352" s="26" t="s">
        <v>23</v>
      </c>
      <c r="B352" s="21" t="s">
        <v>24</v>
      </c>
      <c r="C352" s="22">
        <v>17826810</v>
      </c>
      <c r="D352" s="22">
        <v>18381000</v>
      </c>
      <c r="E352" s="22">
        <v>12076909</v>
      </c>
      <c r="F352" s="22">
        <v>18381000</v>
      </c>
      <c r="G352" s="22">
        <f t="shared" si="70"/>
        <v>554190</v>
      </c>
      <c r="H352" s="22">
        <f t="shared" si="71"/>
        <v>-6304091</v>
      </c>
      <c r="I352" s="23">
        <f t="shared" si="72"/>
        <v>3.1087446379918902</v>
      </c>
      <c r="J352" s="23">
        <f t="shared" si="73"/>
        <v>152.19954046188477</v>
      </c>
      <c r="K352" s="23">
        <f t="shared" si="74"/>
        <v>100</v>
      </c>
    </row>
    <row r="353" spans="1:11">
      <c r="A353" s="27" t="s">
        <v>25</v>
      </c>
      <c r="B353" s="21" t="s">
        <v>26</v>
      </c>
      <c r="C353" s="22">
        <v>17826810</v>
      </c>
      <c r="D353" s="22">
        <v>18381000</v>
      </c>
      <c r="E353" s="22">
        <v>12076909</v>
      </c>
      <c r="F353" s="22">
        <v>18381000</v>
      </c>
      <c r="G353" s="22">
        <f t="shared" si="70"/>
        <v>554190</v>
      </c>
      <c r="H353" s="22">
        <f t="shared" si="71"/>
        <v>-6304091</v>
      </c>
      <c r="I353" s="23">
        <f t="shared" si="72"/>
        <v>3.1087446379918902</v>
      </c>
      <c r="J353" s="23">
        <f t="shared" si="73"/>
        <v>152.19954046188477</v>
      </c>
      <c r="K353" s="23">
        <f t="shared" si="74"/>
        <v>100</v>
      </c>
    </row>
    <row r="354" spans="1:11">
      <c r="A354" s="20" t="s">
        <v>27</v>
      </c>
      <c r="B354" s="21" t="s">
        <v>28</v>
      </c>
      <c r="C354" s="22">
        <v>11570493.67</v>
      </c>
      <c r="D354" s="22">
        <v>18381000</v>
      </c>
      <c r="E354" s="22">
        <v>12076909</v>
      </c>
      <c r="F354" s="22">
        <v>12255446.359999999</v>
      </c>
      <c r="G354" s="22">
        <f t="shared" si="70"/>
        <v>684952.68999999948</v>
      </c>
      <c r="H354" s="22">
        <f t="shared" si="71"/>
        <v>-178537.3599999994</v>
      </c>
      <c r="I354" s="23">
        <f t="shared" si="72"/>
        <v>5.9198225204162753</v>
      </c>
      <c r="J354" s="23">
        <f t="shared" si="73"/>
        <v>101.47833655118208</v>
      </c>
      <c r="K354" s="23">
        <f t="shared" si="74"/>
        <v>66.674535444208686</v>
      </c>
    </row>
    <row r="355" spans="1:11">
      <c r="A355" s="26" t="s">
        <v>29</v>
      </c>
      <c r="B355" s="21" t="s">
        <v>30</v>
      </c>
      <c r="C355" s="22">
        <v>11554803.460000001</v>
      </c>
      <c r="D355" s="22">
        <v>18326139</v>
      </c>
      <c r="E355" s="22">
        <v>12072640</v>
      </c>
      <c r="F355" s="22">
        <v>12223962.92</v>
      </c>
      <c r="G355" s="22">
        <f t="shared" si="70"/>
        <v>669159.45999999903</v>
      </c>
      <c r="H355" s="22">
        <f t="shared" si="71"/>
        <v>-151322.91999999993</v>
      </c>
      <c r="I355" s="23">
        <f t="shared" si="72"/>
        <v>5.7911799392907852</v>
      </c>
      <c r="J355" s="23">
        <f t="shared" si="73"/>
        <v>101.25343686219419</v>
      </c>
      <c r="K355" s="23">
        <f t="shared" si="74"/>
        <v>66.702336591466434</v>
      </c>
    </row>
    <row r="356" spans="1:11">
      <c r="A356" s="27" t="s">
        <v>31</v>
      </c>
      <c r="B356" s="21" t="s">
        <v>32</v>
      </c>
      <c r="C356" s="22">
        <v>508830.89</v>
      </c>
      <c r="D356" s="22">
        <v>1006859</v>
      </c>
      <c r="E356" s="22">
        <v>414936</v>
      </c>
      <c r="F356" s="22">
        <v>510165.52</v>
      </c>
      <c r="G356" s="22">
        <f t="shared" si="70"/>
        <v>1334.6300000000047</v>
      </c>
      <c r="H356" s="22">
        <f t="shared" si="71"/>
        <v>-95229.520000000019</v>
      </c>
      <c r="I356" s="23">
        <f t="shared" si="72"/>
        <v>0.2622934311240499</v>
      </c>
      <c r="J356" s="23">
        <f t="shared" si="73"/>
        <v>122.95041162974532</v>
      </c>
      <c r="K356" s="23">
        <f t="shared" si="74"/>
        <v>50.669013238199192</v>
      </c>
    </row>
    <row r="357" spans="1:11">
      <c r="A357" s="28" t="s">
        <v>33</v>
      </c>
      <c r="B357" s="21" t="s">
        <v>34</v>
      </c>
      <c r="C357" s="22">
        <v>402975.39</v>
      </c>
      <c r="D357" s="22">
        <v>730180</v>
      </c>
      <c r="E357" s="22">
        <v>343708</v>
      </c>
      <c r="F357" s="22">
        <v>389628.15999999997</v>
      </c>
      <c r="G357" s="22">
        <f t="shared" si="70"/>
        <v>-13347.23000000004</v>
      </c>
      <c r="H357" s="22">
        <f t="shared" si="71"/>
        <v>-45920.159999999974</v>
      </c>
      <c r="I357" s="23">
        <f t="shared" si="72"/>
        <v>-3.3121700062130515</v>
      </c>
      <c r="J357" s="23">
        <f t="shared" si="73"/>
        <v>113.36022437650564</v>
      </c>
      <c r="K357" s="23">
        <f t="shared" si="74"/>
        <v>53.360563148812624</v>
      </c>
    </row>
    <row r="358" spans="1:11">
      <c r="A358" s="28" t="s">
        <v>35</v>
      </c>
      <c r="B358" s="21" t="s">
        <v>36</v>
      </c>
      <c r="C358" s="22">
        <v>105855.5</v>
      </c>
      <c r="D358" s="22">
        <v>276679</v>
      </c>
      <c r="E358" s="22">
        <v>71228</v>
      </c>
      <c r="F358" s="22">
        <v>120537.36</v>
      </c>
      <c r="G358" s="22">
        <f t="shared" si="70"/>
        <v>14681.86</v>
      </c>
      <c r="H358" s="22">
        <f t="shared" si="71"/>
        <v>-49309.36</v>
      </c>
      <c r="I358" s="23">
        <f t="shared" si="72"/>
        <v>13.869718625862618</v>
      </c>
      <c r="J358" s="23">
        <f t="shared" si="73"/>
        <v>169.22749480541358</v>
      </c>
      <c r="K358" s="23">
        <f t="shared" si="74"/>
        <v>43.565778393011392</v>
      </c>
    </row>
    <row r="359" spans="1:11">
      <c r="A359" s="29" t="s">
        <v>77</v>
      </c>
      <c r="B359" s="21" t="s">
        <v>78</v>
      </c>
      <c r="C359" s="22">
        <v>0</v>
      </c>
      <c r="D359" s="22">
        <v>0</v>
      </c>
      <c r="E359" s="22">
        <v>0</v>
      </c>
      <c r="F359" s="22">
        <v>78.959999999999994</v>
      </c>
      <c r="G359" s="22">
        <f t="shared" si="70"/>
        <v>78.959999999999994</v>
      </c>
      <c r="H359" s="22">
        <f t="shared" si="71"/>
        <v>-78.959999999999994</v>
      </c>
      <c r="I359" s="23">
        <f t="shared" si="72"/>
        <v>0</v>
      </c>
      <c r="J359" s="23">
        <f t="shared" si="73"/>
        <v>0</v>
      </c>
      <c r="K359" s="23">
        <f t="shared" si="74"/>
        <v>0</v>
      </c>
    </row>
    <row r="360" spans="1:11">
      <c r="A360" s="27" t="s">
        <v>37</v>
      </c>
      <c r="B360" s="21" t="s">
        <v>38</v>
      </c>
      <c r="C360" s="22">
        <v>9554383.5700000003</v>
      </c>
      <c r="D360" s="22">
        <v>15636610</v>
      </c>
      <c r="E360" s="22">
        <v>10757704</v>
      </c>
      <c r="F360" s="22">
        <v>10367476.43</v>
      </c>
      <c r="G360" s="22">
        <f t="shared" si="70"/>
        <v>813092.8599999994</v>
      </c>
      <c r="H360" s="22">
        <f t="shared" si="71"/>
        <v>390227.5700000003</v>
      </c>
      <c r="I360" s="23">
        <f t="shared" si="72"/>
        <v>8.5101550931349124</v>
      </c>
      <c r="J360" s="23">
        <f t="shared" si="73"/>
        <v>96.372575690872324</v>
      </c>
      <c r="K360" s="23">
        <f t="shared" si="74"/>
        <v>66.302583680222256</v>
      </c>
    </row>
    <row r="361" spans="1:11">
      <c r="A361" s="28" t="s">
        <v>39</v>
      </c>
      <c r="B361" s="21" t="s">
        <v>40</v>
      </c>
      <c r="C361" s="22">
        <v>9554383.5700000003</v>
      </c>
      <c r="D361" s="22">
        <v>15636610</v>
      </c>
      <c r="E361" s="22">
        <v>10757704</v>
      </c>
      <c r="F361" s="22">
        <v>10367476.43</v>
      </c>
      <c r="G361" s="22">
        <f t="shared" si="70"/>
        <v>813092.8599999994</v>
      </c>
      <c r="H361" s="22">
        <f t="shared" si="71"/>
        <v>390227.5700000003</v>
      </c>
      <c r="I361" s="23">
        <f t="shared" si="72"/>
        <v>8.5101550931349124</v>
      </c>
      <c r="J361" s="23">
        <f t="shared" si="73"/>
        <v>96.372575690872324</v>
      </c>
      <c r="K361" s="23">
        <f t="shared" si="74"/>
        <v>66.302583680222256</v>
      </c>
    </row>
    <row r="362" spans="1:11" ht="25.5">
      <c r="A362" s="27" t="s">
        <v>43</v>
      </c>
      <c r="B362" s="21" t="s">
        <v>44</v>
      </c>
      <c r="C362" s="22">
        <v>1491589</v>
      </c>
      <c r="D362" s="22">
        <v>1682670</v>
      </c>
      <c r="E362" s="22">
        <v>900000</v>
      </c>
      <c r="F362" s="22">
        <v>1346320.97</v>
      </c>
      <c r="G362" s="22">
        <f t="shared" si="70"/>
        <v>-145268.03000000003</v>
      </c>
      <c r="H362" s="22">
        <f t="shared" si="71"/>
        <v>-446320.97</v>
      </c>
      <c r="I362" s="23">
        <f t="shared" si="72"/>
        <v>-9.7391459711757165</v>
      </c>
      <c r="J362" s="23">
        <f t="shared" si="73"/>
        <v>149.59121888888887</v>
      </c>
      <c r="K362" s="23">
        <f t="shared" si="74"/>
        <v>80.010992648588257</v>
      </c>
    </row>
    <row r="363" spans="1:11">
      <c r="A363" s="28" t="s">
        <v>45</v>
      </c>
      <c r="B363" s="21" t="s">
        <v>46</v>
      </c>
      <c r="C363" s="22">
        <v>20750</v>
      </c>
      <c r="D363" s="22">
        <v>32670</v>
      </c>
      <c r="E363" s="22">
        <v>0</v>
      </c>
      <c r="F363" s="22">
        <v>32670</v>
      </c>
      <c r="G363" s="22">
        <f t="shared" si="70"/>
        <v>11920</v>
      </c>
      <c r="H363" s="22">
        <f t="shared" si="71"/>
        <v>-32670</v>
      </c>
      <c r="I363" s="23">
        <f t="shared" si="72"/>
        <v>57.445783132530124</v>
      </c>
      <c r="J363" s="23">
        <f t="shared" si="73"/>
        <v>0</v>
      </c>
      <c r="K363" s="23">
        <f t="shared" si="74"/>
        <v>100</v>
      </c>
    </row>
    <row r="364" spans="1:11" ht="25.5">
      <c r="A364" s="29" t="s">
        <v>47</v>
      </c>
      <c r="B364" s="21" t="s">
        <v>48</v>
      </c>
      <c r="C364" s="22">
        <v>20750</v>
      </c>
      <c r="D364" s="22">
        <v>32670</v>
      </c>
      <c r="E364" s="22">
        <v>0</v>
      </c>
      <c r="F364" s="22">
        <v>32670</v>
      </c>
      <c r="G364" s="22">
        <f t="shared" si="70"/>
        <v>11920</v>
      </c>
      <c r="H364" s="22">
        <f t="shared" si="71"/>
        <v>-32670</v>
      </c>
      <c r="I364" s="23">
        <f t="shared" si="72"/>
        <v>57.445783132530124</v>
      </c>
      <c r="J364" s="23">
        <f t="shared" si="73"/>
        <v>0</v>
      </c>
      <c r="K364" s="23">
        <f t="shared" si="74"/>
        <v>100</v>
      </c>
    </row>
    <row r="365" spans="1:11" ht="25.5">
      <c r="A365" s="30" t="s">
        <v>49</v>
      </c>
      <c r="B365" s="21" t="s">
        <v>50</v>
      </c>
      <c r="C365" s="22">
        <v>20750</v>
      </c>
      <c r="D365" s="22">
        <v>32670</v>
      </c>
      <c r="E365" s="22">
        <v>0</v>
      </c>
      <c r="F365" s="22">
        <v>32670</v>
      </c>
      <c r="G365" s="22">
        <f t="shared" si="70"/>
        <v>11920</v>
      </c>
      <c r="H365" s="22">
        <f t="shared" si="71"/>
        <v>-32670</v>
      </c>
      <c r="I365" s="23">
        <f t="shared" si="72"/>
        <v>57.445783132530124</v>
      </c>
      <c r="J365" s="23">
        <f t="shared" si="73"/>
        <v>0</v>
      </c>
      <c r="K365" s="23">
        <f t="shared" si="74"/>
        <v>100</v>
      </c>
    </row>
    <row r="366" spans="1:11" ht="25.5">
      <c r="A366" s="28" t="s">
        <v>143</v>
      </c>
      <c r="B366" s="21" t="s">
        <v>144</v>
      </c>
      <c r="C366" s="22">
        <v>1470839</v>
      </c>
      <c r="D366" s="22">
        <v>1650000</v>
      </c>
      <c r="E366" s="22">
        <v>900000</v>
      </c>
      <c r="F366" s="22">
        <v>1313650.97</v>
      </c>
      <c r="G366" s="22">
        <f t="shared" si="70"/>
        <v>-157188.03000000003</v>
      </c>
      <c r="H366" s="22">
        <f t="shared" si="71"/>
        <v>-413650.97</v>
      </c>
      <c r="I366" s="23">
        <f t="shared" si="72"/>
        <v>-10.686963698950052</v>
      </c>
      <c r="J366" s="23">
        <f t="shared" si="73"/>
        <v>145.96121888888888</v>
      </c>
      <c r="K366" s="23">
        <f t="shared" si="74"/>
        <v>79.61521030303031</v>
      </c>
    </row>
    <row r="367" spans="1:11" ht="25.5">
      <c r="A367" s="29" t="s">
        <v>163</v>
      </c>
      <c r="B367" s="21" t="s">
        <v>164</v>
      </c>
      <c r="C367" s="22">
        <v>670878</v>
      </c>
      <c r="D367" s="22">
        <v>800000</v>
      </c>
      <c r="E367" s="22">
        <v>400000</v>
      </c>
      <c r="F367" s="22">
        <v>608924.97</v>
      </c>
      <c r="G367" s="22">
        <f t="shared" si="70"/>
        <v>-61953.030000000028</v>
      </c>
      <c r="H367" s="22">
        <f t="shared" si="71"/>
        <v>-208924.96999999997</v>
      </c>
      <c r="I367" s="23">
        <f t="shared" si="72"/>
        <v>-9.2346194091921348</v>
      </c>
      <c r="J367" s="23">
        <f t="shared" si="73"/>
        <v>152.23124250000001</v>
      </c>
      <c r="K367" s="23">
        <f t="shared" si="74"/>
        <v>76.115621250000004</v>
      </c>
    </row>
    <row r="368" spans="1:11" ht="38.25">
      <c r="A368" s="29" t="s">
        <v>145</v>
      </c>
      <c r="B368" s="21" t="s">
        <v>146</v>
      </c>
      <c r="C368" s="22">
        <v>799961</v>
      </c>
      <c r="D368" s="22">
        <v>850000</v>
      </c>
      <c r="E368" s="22">
        <v>500000</v>
      </c>
      <c r="F368" s="22">
        <v>704726</v>
      </c>
      <c r="G368" s="22">
        <f t="shared" si="70"/>
        <v>-95235</v>
      </c>
      <c r="H368" s="22">
        <f t="shared" si="71"/>
        <v>-204726</v>
      </c>
      <c r="I368" s="23">
        <f t="shared" si="72"/>
        <v>-11.904955366574114</v>
      </c>
      <c r="J368" s="23">
        <f t="shared" si="73"/>
        <v>140.9452</v>
      </c>
      <c r="K368" s="23">
        <f t="shared" si="74"/>
        <v>82.908941176470591</v>
      </c>
    </row>
    <row r="369" spans="1:11">
      <c r="A369" s="26" t="s">
        <v>51</v>
      </c>
      <c r="B369" s="21" t="s">
        <v>52</v>
      </c>
      <c r="C369" s="22">
        <v>15690.21</v>
      </c>
      <c r="D369" s="22">
        <v>54861</v>
      </c>
      <c r="E369" s="22">
        <v>4269</v>
      </c>
      <c r="F369" s="22">
        <v>31483.439999999999</v>
      </c>
      <c r="G369" s="22">
        <f t="shared" si="70"/>
        <v>15793.23</v>
      </c>
      <c r="H369" s="22">
        <f t="shared" si="71"/>
        <v>-27214.44</v>
      </c>
      <c r="I369" s="23">
        <f t="shared" si="72"/>
        <v>100.65658777033576</v>
      </c>
      <c r="J369" s="23">
        <f t="shared" si="73"/>
        <v>737.489810260014</v>
      </c>
      <c r="K369" s="23">
        <f t="shared" si="74"/>
        <v>57.387652430688462</v>
      </c>
    </row>
    <row r="370" spans="1:11">
      <c r="A370" s="27" t="s">
        <v>53</v>
      </c>
      <c r="B370" s="21" t="s">
        <v>54</v>
      </c>
      <c r="C370" s="22">
        <v>15690.21</v>
      </c>
      <c r="D370" s="22">
        <v>54861</v>
      </c>
      <c r="E370" s="22">
        <v>4269</v>
      </c>
      <c r="F370" s="22">
        <v>31483.439999999999</v>
      </c>
      <c r="G370" s="22">
        <f t="shared" si="70"/>
        <v>15793.23</v>
      </c>
      <c r="H370" s="22">
        <f t="shared" si="71"/>
        <v>-27214.44</v>
      </c>
      <c r="I370" s="23">
        <f t="shared" si="72"/>
        <v>100.65658777033576</v>
      </c>
      <c r="J370" s="23">
        <f t="shared" si="73"/>
        <v>737.489810260014</v>
      </c>
      <c r="K370" s="23">
        <f t="shared" si="74"/>
        <v>57.387652430688462</v>
      </c>
    </row>
    <row r="371" spans="1:11">
      <c r="A371" s="20"/>
      <c r="B371" s="21" t="s">
        <v>55</v>
      </c>
      <c r="C371" s="22">
        <v>6256316.3300000001</v>
      </c>
      <c r="D371" s="22">
        <v>0</v>
      </c>
      <c r="E371" s="22">
        <v>0</v>
      </c>
      <c r="F371" s="22">
        <v>6125553.6399999997</v>
      </c>
      <c r="G371" s="22">
        <f t="shared" si="70"/>
        <v>-130762.69000000041</v>
      </c>
      <c r="H371" s="22">
        <f t="shared" si="71"/>
        <v>-6125553.6399999997</v>
      </c>
      <c r="I371" s="23">
        <f t="shared" si="72"/>
        <v>-2.0900907675171965</v>
      </c>
      <c r="J371" s="23">
        <f t="shared" si="73"/>
        <v>0</v>
      </c>
      <c r="K371" s="23">
        <f t="shared" si="74"/>
        <v>0</v>
      </c>
    </row>
    <row r="372" spans="1:11">
      <c r="A372" s="20" t="s">
        <v>56</v>
      </c>
      <c r="B372" s="21" t="s">
        <v>57</v>
      </c>
      <c r="C372" s="22">
        <v>-6256316.3300000001</v>
      </c>
      <c r="D372" s="22">
        <v>0</v>
      </c>
      <c r="E372" s="22">
        <v>0</v>
      </c>
      <c r="F372" s="22">
        <v>-6125553.6399999997</v>
      </c>
      <c r="G372" s="22">
        <f t="shared" si="70"/>
        <v>130762.69000000041</v>
      </c>
      <c r="H372" s="22">
        <f t="shared" si="71"/>
        <v>6125553.6399999997</v>
      </c>
      <c r="I372" s="23">
        <f t="shared" si="72"/>
        <v>-2.0900907675171965</v>
      </c>
      <c r="J372" s="23">
        <f t="shared" si="73"/>
        <v>0</v>
      </c>
      <c r="K372" s="23">
        <f t="shared" si="74"/>
        <v>0</v>
      </c>
    </row>
    <row r="373" spans="1:11">
      <c r="A373" s="26" t="s">
        <v>58</v>
      </c>
      <c r="B373" s="21" t="s">
        <v>59</v>
      </c>
      <c r="C373" s="22">
        <v>-6256316.3300000001</v>
      </c>
      <c r="D373" s="22">
        <v>0</v>
      </c>
      <c r="E373" s="22">
        <v>0</v>
      </c>
      <c r="F373" s="22">
        <v>-6125553.6399999997</v>
      </c>
      <c r="G373" s="22">
        <f t="shared" si="70"/>
        <v>130762.69000000041</v>
      </c>
      <c r="H373" s="22">
        <f t="shared" si="71"/>
        <v>6125553.6399999997</v>
      </c>
      <c r="I373" s="23">
        <f t="shared" si="72"/>
        <v>-2.0900907675171965</v>
      </c>
      <c r="J373" s="23">
        <f t="shared" si="73"/>
        <v>0</v>
      </c>
      <c r="K373" s="23">
        <f t="shared" si="74"/>
        <v>0</v>
      </c>
    </row>
    <row r="374" spans="1:11" s="35" customFormat="1">
      <c r="A374" s="36" t="s">
        <v>586</v>
      </c>
      <c r="B374" s="32" t="s">
        <v>842</v>
      </c>
      <c r="C374" s="33"/>
      <c r="D374" s="33"/>
      <c r="E374" s="33"/>
      <c r="F374" s="33"/>
      <c r="G374" s="33"/>
      <c r="H374" s="33"/>
      <c r="I374" s="34"/>
      <c r="J374" s="34"/>
      <c r="K374" s="34"/>
    </row>
    <row r="375" spans="1:11">
      <c r="A375" s="20" t="s">
        <v>21</v>
      </c>
      <c r="B375" s="21" t="s">
        <v>22</v>
      </c>
      <c r="C375" s="22">
        <v>828118</v>
      </c>
      <c r="D375" s="22">
        <v>834142</v>
      </c>
      <c r="E375" s="22">
        <v>419205</v>
      </c>
      <c r="F375" s="22">
        <v>834142</v>
      </c>
      <c r="G375" s="22">
        <f t="shared" ref="G375:G388" si="75">F375-C375</f>
        <v>6024</v>
      </c>
      <c r="H375" s="22">
        <f t="shared" ref="H375:H388" si="76">E375-F375</f>
        <v>-414937</v>
      </c>
      <c r="I375" s="23">
        <f t="shared" ref="I375:I388" si="77">IF(ISERROR(F375/C375),0,F375/C375*100-100)</f>
        <v>0.72743256395828837</v>
      </c>
      <c r="J375" s="23">
        <f t="shared" ref="J375:J388" si="78">IF(ISERROR(F375/E375),0,F375/E375*100)</f>
        <v>198.9818823725862</v>
      </c>
      <c r="K375" s="23">
        <f t="shared" ref="K375:K388" si="79">IF(ISERROR(F375/D375),0,F375/D375*100)</f>
        <v>100</v>
      </c>
    </row>
    <row r="376" spans="1:11">
      <c r="A376" s="26" t="s">
        <v>23</v>
      </c>
      <c r="B376" s="21" t="s">
        <v>24</v>
      </c>
      <c r="C376" s="22">
        <v>828118</v>
      </c>
      <c r="D376" s="22">
        <v>834142</v>
      </c>
      <c r="E376" s="22">
        <v>419205</v>
      </c>
      <c r="F376" s="22">
        <v>834142</v>
      </c>
      <c r="G376" s="22">
        <f t="shared" si="75"/>
        <v>6024</v>
      </c>
      <c r="H376" s="22">
        <f t="shared" si="76"/>
        <v>-414937</v>
      </c>
      <c r="I376" s="23">
        <f t="shared" si="77"/>
        <v>0.72743256395828837</v>
      </c>
      <c r="J376" s="23">
        <f t="shared" si="78"/>
        <v>198.9818823725862</v>
      </c>
      <c r="K376" s="23">
        <f t="shared" si="79"/>
        <v>100</v>
      </c>
    </row>
    <row r="377" spans="1:11">
      <c r="A377" s="27" t="s">
        <v>25</v>
      </c>
      <c r="B377" s="21" t="s">
        <v>26</v>
      </c>
      <c r="C377" s="22">
        <v>828118</v>
      </c>
      <c r="D377" s="22">
        <v>834142</v>
      </c>
      <c r="E377" s="22">
        <v>419205</v>
      </c>
      <c r="F377" s="22">
        <v>834142</v>
      </c>
      <c r="G377" s="22">
        <f t="shared" si="75"/>
        <v>6024</v>
      </c>
      <c r="H377" s="22">
        <f t="shared" si="76"/>
        <v>-414937</v>
      </c>
      <c r="I377" s="23">
        <f t="shared" si="77"/>
        <v>0.72743256395828837</v>
      </c>
      <c r="J377" s="23">
        <f t="shared" si="78"/>
        <v>198.9818823725862</v>
      </c>
      <c r="K377" s="23">
        <f t="shared" si="79"/>
        <v>100</v>
      </c>
    </row>
    <row r="378" spans="1:11">
      <c r="A378" s="20" t="s">
        <v>27</v>
      </c>
      <c r="B378" s="21" t="s">
        <v>28</v>
      </c>
      <c r="C378" s="22">
        <v>465200.13</v>
      </c>
      <c r="D378" s="22">
        <v>834142</v>
      </c>
      <c r="E378" s="22">
        <v>419205</v>
      </c>
      <c r="F378" s="22">
        <v>429055.44</v>
      </c>
      <c r="G378" s="22">
        <f t="shared" si="75"/>
        <v>-36144.69</v>
      </c>
      <c r="H378" s="22">
        <f t="shared" si="76"/>
        <v>-9850.4400000000023</v>
      </c>
      <c r="I378" s="23">
        <f t="shared" si="77"/>
        <v>-7.769707630993139</v>
      </c>
      <c r="J378" s="23">
        <f t="shared" si="78"/>
        <v>102.34979067520665</v>
      </c>
      <c r="K378" s="23">
        <f t="shared" si="79"/>
        <v>51.436738588873354</v>
      </c>
    </row>
    <row r="379" spans="1:11">
      <c r="A379" s="26" t="s">
        <v>29</v>
      </c>
      <c r="B379" s="21" t="s">
        <v>30</v>
      </c>
      <c r="C379" s="22">
        <v>464801.43</v>
      </c>
      <c r="D379" s="22">
        <v>829873</v>
      </c>
      <c r="E379" s="22">
        <v>414936</v>
      </c>
      <c r="F379" s="22">
        <v>428890.39</v>
      </c>
      <c r="G379" s="22">
        <f t="shared" si="75"/>
        <v>-35911.039999999979</v>
      </c>
      <c r="H379" s="22">
        <f t="shared" si="76"/>
        <v>-13954.390000000014</v>
      </c>
      <c r="I379" s="23">
        <f t="shared" si="77"/>
        <v>-7.7261035965401277</v>
      </c>
      <c r="J379" s="23">
        <f t="shared" si="78"/>
        <v>103.36302224921434</v>
      </c>
      <c r="K379" s="23">
        <f t="shared" si="79"/>
        <v>51.681448848197256</v>
      </c>
    </row>
    <row r="380" spans="1:11">
      <c r="A380" s="27" t="s">
        <v>31</v>
      </c>
      <c r="B380" s="21" t="s">
        <v>32</v>
      </c>
      <c r="C380" s="22">
        <v>464801.43</v>
      </c>
      <c r="D380" s="22">
        <v>829873</v>
      </c>
      <c r="E380" s="22">
        <v>414936</v>
      </c>
      <c r="F380" s="22">
        <v>428890.39</v>
      </c>
      <c r="G380" s="22">
        <f t="shared" si="75"/>
        <v>-35911.039999999979</v>
      </c>
      <c r="H380" s="22">
        <f t="shared" si="76"/>
        <v>-13954.390000000014</v>
      </c>
      <c r="I380" s="23">
        <f t="shared" si="77"/>
        <v>-7.7261035965401277</v>
      </c>
      <c r="J380" s="23">
        <f t="shared" si="78"/>
        <v>103.36302224921434</v>
      </c>
      <c r="K380" s="23">
        <f t="shared" si="79"/>
        <v>51.681448848197256</v>
      </c>
    </row>
    <row r="381" spans="1:11">
      <c r="A381" s="28" t="s">
        <v>33</v>
      </c>
      <c r="B381" s="21" t="s">
        <v>34</v>
      </c>
      <c r="C381" s="22">
        <v>392678.69</v>
      </c>
      <c r="D381" s="22">
        <v>687416</v>
      </c>
      <c r="E381" s="22">
        <v>343708</v>
      </c>
      <c r="F381" s="22">
        <v>372098.07</v>
      </c>
      <c r="G381" s="22">
        <f t="shared" si="75"/>
        <v>-20580.619999999995</v>
      </c>
      <c r="H381" s="22">
        <f t="shared" si="76"/>
        <v>-28390.070000000007</v>
      </c>
      <c r="I381" s="23">
        <f t="shared" si="77"/>
        <v>-5.241084001782724</v>
      </c>
      <c r="J381" s="23">
        <f t="shared" si="78"/>
        <v>108.25993866887009</v>
      </c>
      <c r="K381" s="23">
        <f t="shared" si="79"/>
        <v>54.129969334435046</v>
      </c>
    </row>
    <row r="382" spans="1:11">
      <c r="A382" s="28" t="s">
        <v>35</v>
      </c>
      <c r="B382" s="21" t="s">
        <v>36</v>
      </c>
      <c r="C382" s="22">
        <v>72122.740000000005</v>
      </c>
      <c r="D382" s="22">
        <v>142457</v>
      </c>
      <c r="E382" s="22">
        <v>71228</v>
      </c>
      <c r="F382" s="22">
        <v>56792.32</v>
      </c>
      <c r="G382" s="22">
        <f t="shared" si="75"/>
        <v>-15330.420000000006</v>
      </c>
      <c r="H382" s="22">
        <f t="shared" si="76"/>
        <v>14435.68</v>
      </c>
      <c r="I382" s="23">
        <f t="shared" si="77"/>
        <v>-21.256014399896628</v>
      </c>
      <c r="J382" s="23">
        <f t="shared" si="78"/>
        <v>79.733138653338571</v>
      </c>
      <c r="K382" s="23">
        <f t="shared" si="79"/>
        <v>39.866289476824583</v>
      </c>
    </row>
    <row r="383" spans="1:11">
      <c r="A383" s="29" t="s">
        <v>77</v>
      </c>
      <c r="B383" s="21" t="s">
        <v>78</v>
      </c>
      <c r="C383" s="22">
        <v>0</v>
      </c>
      <c r="D383" s="22">
        <v>0</v>
      </c>
      <c r="E383" s="22">
        <v>0</v>
      </c>
      <c r="F383" s="22">
        <v>78.959999999999994</v>
      </c>
      <c r="G383" s="22">
        <f t="shared" si="75"/>
        <v>78.959999999999994</v>
      </c>
      <c r="H383" s="22">
        <f t="shared" si="76"/>
        <v>-78.959999999999994</v>
      </c>
      <c r="I383" s="23">
        <f t="shared" si="77"/>
        <v>0</v>
      </c>
      <c r="J383" s="23">
        <f t="shared" si="78"/>
        <v>0</v>
      </c>
      <c r="K383" s="23">
        <f t="shared" si="79"/>
        <v>0</v>
      </c>
    </row>
    <row r="384" spans="1:11">
      <c r="A384" s="26" t="s">
        <v>51</v>
      </c>
      <c r="B384" s="21" t="s">
        <v>52</v>
      </c>
      <c r="C384" s="22">
        <v>398.7</v>
      </c>
      <c r="D384" s="22">
        <v>4269</v>
      </c>
      <c r="E384" s="22">
        <v>4269</v>
      </c>
      <c r="F384" s="22">
        <v>165.05</v>
      </c>
      <c r="G384" s="22">
        <f t="shared" si="75"/>
        <v>-233.64999999999998</v>
      </c>
      <c r="H384" s="22">
        <f t="shared" si="76"/>
        <v>4103.95</v>
      </c>
      <c r="I384" s="23">
        <f t="shared" si="77"/>
        <v>-58.60295961876097</v>
      </c>
      <c r="J384" s="23">
        <f t="shared" si="78"/>
        <v>3.8662450222534552</v>
      </c>
      <c r="K384" s="23">
        <f t="shared" si="79"/>
        <v>3.8662450222534552</v>
      </c>
    </row>
    <row r="385" spans="1:11">
      <c r="A385" s="27" t="s">
        <v>53</v>
      </c>
      <c r="B385" s="21" t="s">
        <v>54</v>
      </c>
      <c r="C385" s="22">
        <v>398.7</v>
      </c>
      <c r="D385" s="22">
        <v>4269</v>
      </c>
      <c r="E385" s="22">
        <v>4269</v>
      </c>
      <c r="F385" s="22">
        <v>165.05</v>
      </c>
      <c r="G385" s="22">
        <f t="shared" si="75"/>
        <v>-233.64999999999998</v>
      </c>
      <c r="H385" s="22">
        <f t="shared" si="76"/>
        <v>4103.95</v>
      </c>
      <c r="I385" s="23">
        <f t="shared" si="77"/>
        <v>-58.60295961876097</v>
      </c>
      <c r="J385" s="23">
        <f t="shared" si="78"/>
        <v>3.8662450222534552</v>
      </c>
      <c r="K385" s="23">
        <f t="shared" si="79"/>
        <v>3.8662450222534552</v>
      </c>
    </row>
    <row r="386" spans="1:11">
      <c r="A386" s="20"/>
      <c r="B386" s="21" t="s">
        <v>55</v>
      </c>
      <c r="C386" s="22">
        <v>362917.87</v>
      </c>
      <c r="D386" s="22">
        <v>0</v>
      </c>
      <c r="E386" s="22">
        <v>0</v>
      </c>
      <c r="F386" s="22">
        <v>405086.56</v>
      </c>
      <c r="G386" s="22">
        <f t="shared" si="75"/>
        <v>42168.69</v>
      </c>
      <c r="H386" s="22">
        <f t="shared" si="76"/>
        <v>-405086.56</v>
      </c>
      <c r="I386" s="23">
        <f t="shared" si="77"/>
        <v>11.619347925744194</v>
      </c>
      <c r="J386" s="23">
        <f t="shared" si="78"/>
        <v>0</v>
      </c>
      <c r="K386" s="23">
        <f t="shared" si="79"/>
        <v>0</v>
      </c>
    </row>
    <row r="387" spans="1:11">
      <c r="A387" s="20" t="s">
        <v>56</v>
      </c>
      <c r="B387" s="21" t="s">
        <v>57</v>
      </c>
      <c r="C387" s="22">
        <v>-362917.87</v>
      </c>
      <c r="D387" s="22">
        <v>0</v>
      </c>
      <c r="E387" s="22">
        <v>0</v>
      </c>
      <c r="F387" s="22">
        <v>-405086.56</v>
      </c>
      <c r="G387" s="22">
        <f t="shared" si="75"/>
        <v>-42168.69</v>
      </c>
      <c r="H387" s="22">
        <f t="shared" si="76"/>
        <v>405086.56</v>
      </c>
      <c r="I387" s="23">
        <f t="shared" si="77"/>
        <v>11.619347925744194</v>
      </c>
      <c r="J387" s="23">
        <f t="shared" si="78"/>
        <v>0</v>
      </c>
      <c r="K387" s="23">
        <f t="shared" si="79"/>
        <v>0</v>
      </c>
    </row>
    <row r="388" spans="1:11">
      <c r="A388" s="26" t="s">
        <v>58</v>
      </c>
      <c r="B388" s="21" t="s">
        <v>59</v>
      </c>
      <c r="C388" s="22">
        <v>-362917.87</v>
      </c>
      <c r="D388" s="22">
        <v>0</v>
      </c>
      <c r="E388" s="22">
        <v>0</v>
      </c>
      <c r="F388" s="22">
        <v>-405086.56</v>
      </c>
      <c r="G388" s="22">
        <f t="shared" si="75"/>
        <v>-42168.69</v>
      </c>
      <c r="H388" s="22">
        <f t="shared" si="76"/>
        <v>405086.56</v>
      </c>
      <c r="I388" s="23">
        <f t="shared" si="77"/>
        <v>11.619347925744194</v>
      </c>
      <c r="J388" s="23">
        <f t="shared" si="78"/>
        <v>0</v>
      </c>
      <c r="K388" s="23">
        <f t="shared" si="79"/>
        <v>0</v>
      </c>
    </row>
    <row r="389" spans="1:11" s="35" customFormat="1" ht="25.5">
      <c r="A389" s="36" t="s">
        <v>588</v>
      </c>
      <c r="B389" s="32" t="s">
        <v>843</v>
      </c>
      <c r="C389" s="33"/>
      <c r="D389" s="33"/>
      <c r="E389" s="33"/>
      <c r="F389" s="33"/>
      <c r="G389" s="33"/>
      <c r="H389" s="33"/>
      <c r="I389" s="34"/>
      <c r="J389" s="34"/>
      <c r="K389" s="34"/>
    </row>
    <row r="390" spans="1:11">
      <c r="A390" s="20" t="s">
        <v>21</v>
      </c>
      <c r="B390" s="21" t="s">
        <v>22</v>
      </c>
      <c r="C390" s="22">
        <v>16998692</v>
      </c>
      <c r="D390" s="22">
        <v>17546858</v>
      </c>
      <c r="E390" s="22">
        <v>11657704</v>
      </c>
      <c r="F390" s="22">
        <v>17546858</v>
      </c>
      <c r="G390" s="22">
        <f t="shared" ref="G390:G411" si="80">F390-C390</f>
        <v>548166</v>
      </c>
      <c r="H390" s="22">
        <f t="shared" ref="H390:H411" si="81">E390-F390</f>
        <v>-5889154</v>
      </c>
      <c r="I390" s="23">
        <f t="shared" ref="I390:I411" si="82">IF(ISERROR(F390/C390),0,F390/C390*100-100)</f>
        <v>3.2247539987194216</v>
      </c>
      <c r="J390" s="23">
        <f t="shared" ref="J390:J411" si="83">IF(ISERROR(F390/E390),0,F390/E390*100)</f>
        <v>150.51727166858927</v>
      </c>
      <c r="K390" s="23">
        <f t="shared" ref="K390:K411" si="84">IF(ISERROR(F390/D390),0,F390/D390*100)</f>
        <v>100</v>
      </c>
    </row>
    <row r="391" spans="1:11">
      <c r="A391" s="26" t="s">
        <v>23</v>
      </c>
      <c r="B391" s="21" t="s">
        <v>24</v>
      </c>
      <c r="C391" s="22">
        <v>16998692</v>
      </c>
      <c r="D391" s="22">
        <v>17546858</v>
      </c>
      <c r="E391" s="22">
        <v>11657704</v>
      </c>
      <c r="F391" s="22">
        <v>17546858</v>
      </c>
      <c r="G391" s="22">
        <f t="shared" si="80"/>
        <v>548166</v>
      </c>
      <c r="H391" s="22">
        <f t="shared" si="81"/>
        <v>-5889154</v>
      </c>
      <c r="I391" s="23">
        <f t="shared" si="82"/>
        <v>3.2247539987194216</v>
      </c>
      <c r="J391" s="23">
        <f t="shared" si="83"/>
        <v>150.51727166858927</v>
      </c>
      <c r="K391" s="23">
        <f t="shared" si="84"/>
        <v>100</v>
      </c>
    </row>
    <row r="392" spans="1:11">
      <c r="A392" s="27" t="s">
        <v>25</v>
      </c>
      <c r="B392" s="21" t="s">
        <v>26</v>
      </c>
      <c r="C392" s="22">
        <v>16998692</v>
      </c>
      <c r="D392" s="22">
        <v>17546858</v>
      </c>
      <c r="E392" s="22">
        <v>11657704</v>
      </c>
      <c r="F392" s="22">
        <v>17546858</v>
      </c>
      <c r="G392" s="22">
        <f t="shared" si="80"/>
        <v>548166</v>
      </c>
      <c r="H392" s="22">
        <f t="shared" si="81"/>
        <v>-5889154</v>
      </c>
      <c r="I392" s="23">
        <f t="shared" si="82"/>
        <v>3.2247539987194216</v>
      </c>
      <c r="J392" s="23">
        <f t="shared" si="83"/>
        <v>150.51727166858927</v>
      </c>
      <c r="K392" s="23">
        <f t="shared" si="84"/>
        <v>100</v>
      </c>
    </row>
    <row r="393" spans="1:11">
      <c r="A393" s="20" t="s">
        <v>27</v>
      </c>
      <c r="B393" s="21" t="s">
        <v>28</v>
      </c>
      <c r="C393" s="22">
        <v>11105293.539999999</v>
      </c>
      <c r="D393" s="22">
        <v>17546858</v>
      </c>
      <c r="E393" s="22">
        <v>11657704</v>
      </c>
      <c r="F393" s="22">
        <v>11826390.92</v>
      </c>
      <c r="G393" s="22">
        <f t="shared" si="80"/>
        <v>721097.38000000082</v>
      </c>
      <c r="H393" s="22">
        <f t="shared" si="81"/>
        <v>-168686.91999999993</v>
      </c>
      <c r="I393" s="23">
        <f t="shared" si="82"/>
        <v>6.4932761786322004</v>
      </c>
      <c r="J393" s="23">
        <f t="shared" si="83"/>
        <v>101.44699951208231</v>
      </c>
      <c r="K393" s="23">
        <f t="shared" si="84"/>
        <v>67.398909365995891</v>
      </c>
    </row>
    <row r="394" spans="1:11">
      <c r="A394" s="26" t="s">
        <v>29</v>
      </c>
      <c r="B394" s="21" t="s">
        <v>30</v>
      </c>
      <c r="C394" s="22">
        <v>11090002.029999999</v>
      </c>
      <c r="D394" s="22">
        <v>17496266</v>
      </c>
      <c r="E394" s="22">
        <v>11657704</v>
      </c>
      <c r="F394" s="22">
        <v>11795072.529999999</v>
      </c>
      <c r="G394" s="22">
        <f t="shared" si="80"/>
        <v>705070.5</v>
      </c>
      <c r="H394" s="22">
        <f t="shared" si="81"/>
        <v>-137368.52999999933</v>
      </c>
      <c r="I394" s="23">
        <f t="shared" si="82"/>
        <v>6.3577129931327931</v>
      </c>
      <c r="J394" s="23">
        <f t="shared" si="83"/>
        <v>101.17834978482898</v>
      </c>
      <c r="K394" s="23">
        <f t="shared" si="84"/>
        <v>67.414798849080142</v>
      </c>
    </row>
    <row r="395" spans="1:11">
      <c r="A395" s="27" t="s">
        <v>31</v>
      </c>
      <c r="B395" s="21" t="s">
        <v>32</v>
      </c>
      <c r="C395" s="22">
        <v>44029.46</v>
      </c>
      <c r="D395" s="22">
        <v>176986</v>
      </c>
      <c r="E395" s="22">
        <v>0</v>
      </c>
      <c r="F395" s="22">
        <v>81275.13</v>
      </c>
      <c r="G395" s="22">
        <f t="shared" si="80"/>
        <v>37245.670000000006</v>
      </c>
      <c r="H395" s="22">
        <f t="shared" si="81"/>
        <v>-81275.13</v>
      </c>
      <c r="I395" s="23">
        <f t="shared" si="82"/>
        <v>84.59261140154797</v>
      </c>
      <c r="J395" s="23">
        <f t="shared" si="83"/>
        <v>0</v>
      </c>
      <c r="K395" s="23">
        <f t="shared" si="84"/>
        <v>45.921784773936928</v>
      </c>
    </row>
    <row r="396" spans="1:11">
      <c r="A396" s="28" t="s">
        <v>33</v>
      </c>
      <c r="B396" s="21" t="s">
        <v>34</v>
      </c>
      <c r="C396" s="22">
        <v>10296.700000000001</v>
      </c>
      <c r="D396" s="22">
        <v>42764</v>
      </c>
      <c r="E396" s="22">
        <v>0</v>
      </c>
      <c r="F396" s="22">
        <v>17530.09</v>
      </c>
      <c r="G396" s="22">
        <f t="shared" si="80"/>
        <v>7233.3899999999994</v>
      </c>
      <c r="H396" s="22">
        <f t="shared" si="81"/>
        <v>-17530.09</v>
      </c>
      <c r="I396" s="23">
        <f t="shared" si="82"/>
        <v>70.249594530286373</v>
      </c>
      <c r="J396" s="23">
        <f t="shared" si="83"/>
        <v>0</v>
      </c>
      <c r="K396" s="23">
        <f t="shared" si="84"/>
        <v>40.992633991207555</v>
      </c>
    </row>
    <row r="397" spans="1:11">
      <c r="A397" s="28" t="s">
        <v>35</v>
      </c>
      <c r="B397" s="21" t="s">
        <v>36</v>
      </c>
      <c r="C397" s="22">
        <v>33732.76</v>
      </c>
      <c r="D397" s="22">
        <v>134222</v>
      </c>
      <c r="E397" s="22">
        <v>0</v>
      </c>
      <c r="F397" s="22">
        <v>63745.04</v>
      </c>
      <c r="G397" s="22">
        <f t="shared" si="80"/>
        <v>30012.28</v>
      </c>
      <c r="H397" s="22">
        <f t="shared" si="81"/>
        <v>-63745.04</v>
      </c>
      <c r="I397" s="23">
        <f t="shared" si="82"/>
        <v>88.97072163677089</v>
      </c>
      <c r="J397" s="23">
        <f t="shared" si="83"/>
        <v>0</v>
      </c>
      <c r="K397" s="23">
        <f t="shared" si="84"/>
        <v>47.492244192457271</v>
      </c>
    </row>
    <row r="398" spans="1:11">
      <c r="A398" s="27" t="s">
        <v>37</v>
      </c>
      <c r="B398" s="21" t="s">
        <v>38</v>
      </c>
      <c r="C398" s="22">
        <v>9554383.5700000003</v>
      </c>
      <c r="D398" s="22">
        <v>15636610</v>
      </c>
      <c r="E398" s="22">
        <v>10757704</v>
      </c>
      <c r="F398" s="22">
        <v>10367476.43</v>
      </c>
      <c r="G398" s="22">
        <f t="shared" si="80"/>
        <v>813092.8599999994</v>
      </c>
      <c r="H398" s="22">
        <f t="shared" si="81"/>
        <v>390227.5700000003</v>
      </c>
      <c r="I398" s="23">
        <f t="shared" si="82"/>
        <v>8.5101550931349124</v>
      </c>
      <c r="J398" s="23">
        <f t="shared" si="83"/>
        <v>96.372575690872324</v>
      </c>
      <c r="K398" s="23">
        <f t="shared" si="84"/>
        <v>66.302583680222256</v>
      </c>
    </row>
    <row r="399" spans="1:11">
      <c r="A399" s="28" t="s">
        <v>39</v>
      </c>
      <c r="B399" s="21" t="s">
        <v>40</v>
      </c>
      <c r="C399" s="22">
        <v>9554383.5700000003</v>
      </c>
      <c r="D399" s="22">
        <v>15636610</v>
      </c>
      <c r="E399" s="22">
        <v>10757704</v>
      </c>
      <c r="F399" s="22">
        <v>10367476.43</v>
      </c>
      <c r="G399" s="22">
        <f t="shared" si="80"/>
        <v>813092.8599999994</v>
      </c>
      <c r="H399" s="22">
        <f t="shared" si="81"/>
        <v>390227.5700000003</v>
      </c>
      <c r="I399" s="23">
        <f t="shared" si="82"/>
        <v>8.5101550931349124</v>
      </c>
      <c r="J399" s="23">
        <f t="shared" si="83"/>
        <v>96.372575690872324</v>
      </c>
      <c r="K399" s="23">
        <f t="shared" si="84"/>
        <v>66.302583680222256</v>
      </c>
    </row>
    <row r="400" spans="1:11" ht="25.5">
      <c r="A400" s="27" t="s">
        <v>43</v>
      </c>
      <c r="B400" s="21" t="s">
        <v>44</v>
      </c>
      <c r="C400" s="22">
        <v>1491589</v>
      </c>
      <c r="D400" s="22">
        <v>1682670</v>
      </c>
      <c r="E400" s="22">
        <v>900000</v>
      </c>
      <c r="F400" s="22">
        <v>1346320.97</v>
      </c>
      <c r="G400" s="22">
        <f t="shared" si="80"/>
        <v>-145268.03000000003</v>
      </c>
      <c r="H400" s="22">
        <f t="shared" si="81"/>
        <v>-446320.97</v>
      </c>
      <c r="I400" s="23">
        <f t="shared" si="82"/>
        <v>-9.7391459711757165</v>
      </c>
      <c r="J400" s="23">
        <f t="shared" si="83"/>
        <v>149.59121888888887</v>
      </c>
      <c r="K400" s="23">
        <f t="shared" si="84"/>
        <v>80.010992648588257</v>
      </c>
    </row>
    <row r="401" spans="1:11">
      <c r="A401" s="28" t="s">
        <v>45</v>
      </c>
      <c r="B401" s="21" t="s">
        <v>46</v>
      </c>
      <c r="C401" s="22">
        <v>20750</v>
      </c>
      <c r="D401" s="22">
        <v>32670</v>
      </c>
      <c r="E401" s="22">
        <v>0</v>
      </c>
      <c r="F401" s="22">
        <v>32670</v>
      </c>
      <c r="G401" s="22">
        <f t="shared" si="80"/>
        <v>11920</v>
      </c>
      <c r="H401" s="22">
        <f t="shared" si="81"/>
        <v>-32670</v>
      </c>
      <c r="I401" s="23">
        <f t="shared" si="82"/>
        <v>57.445783132530124</v>
      </c>
      <c r="J401" s="23">
        <f t="shared" si="83"/>
        <v>0</v>
      </c>
      <c r="K401" s="23">
        <f t="shared" si="84"/>
        <v>100</v>
      </c>
    </row>
    <row r="402" spans="1:11" ht="25.5">
      <c r="A402" s="29" t="s">
        <v>47</v>
      </c>
      <c r="B402" s="21" t="s">
        <v>48</v>
      </c>
      <c r="C402" s="22">
        <v>20750</v>
      </c>
      <c r="D402" s="22">
        <v>32670</v>
      </c>
      <c r="E402" s="22">
        <v>0</v>
      </c>
      <c r="F402" s="22">
        <v>32670</v>
      </c>
      <c r="G402" s="22">
        <f t="shared" si="80"/>
        <v>11920</v>
      </c>
      <c r="H402" s="22">
        <f t="shared" si="81"/>
        <v>-32670</v>
      </c>
      <c r="I402" s="23">
        <f t="shared" si="82"/>
        <v>57.445783132530124</v>
      </c>
      <c r="J402" s="23">
        <f t="shared" si="83"/>
        <v>0</v>
      </c>
      <c r="K402" s="23">
        <f t="shared" si="84"/>
        <v>100</v>
      </c>
    </row>
    <row r="403" spans="1:11" ht="25.5">
      <c r="A403" s="30" t="s">
        <v>49</v>
      </c>
      <c r="B403" s="21" t="s">
        <v>50</v>
      </c>
      <c r="C403" s="22">
        <v>20750</v>
      </c>
      <c r="D403" s="22">
        <v>32670</v>
      </c>
      <c r="E403" s="22">
        <v>0</v>
      </c>
      <c r="F403" s="22">
        <v>32670</v>
      </c>
      <c r="G403" s="22">
        <f t="shared" si="80"/>
        <v>11920</v>
      </c>
      <c r="H403" s="22">
        <f t="shared" si="81"/>
        <v>-32670</v>
      </c>
      <c r="I403" s="23">
        <f t="shared" si="82"/>
        <v>57.445783132530124</v>
      </c>
      <c r="J403" s="23">
        <f t="shared" si="83"/>
        <v>0</v>
      </c>
      <c r="K403" s="23">
        <f t="shared" si="84"/>
        <v>100</v>
      </c>
    </row>
    <row r="404" spans="1:11" ht="25.5">
      <c r="A404" s="28" t="s">
        <v>143</v>
      </c>
      <c r="B404" s="21" t="s">
        <v>144</v>
      </c>
      <c r="C404" s="22">
        <v>1470839</v>
      </c>
      <c r="D404" s="22">
        <v>1650000</v>
      </c>
      <c r="E404" s="22">
        <v>900000</v>
      </c>
      <c r="F404" s="22">
        <v>1313650.97</v>
      </c>
      <c r="G404" s="22">
        <f t="shared" si="80"/>
        <v>-157188.03000000003</v>
      </c>
      <c r="H404" s="22">
        <f t="shared" si="81"/>
        <v>-413650.97</v>
      </c>
      <c r="I404" s="23">
        <f t="shared" si="82"/>
        <v>-10.686963698950052</v>
      </c>
      <c r="J404" s="23">
        <f t="shared" si="83"/>
        <v>145.96121888888888</v>
      </c>
      <c r="K404" s="23">
        <f t="shared" si="84"/>
        <v>79.61521030303031</v>
      </c>
    </row>
    <row r="405" spans="1:11" ht="25.5">
      <c r="A405" s="29" t="s">
        <v>163</v>
      </c>
      <c r="B405" s="21" t="s">
        <v>164</v>
      </c>
      <c r="C405" s="22">
        <v>670878</v>
      </c>
      <c r="D405" s="22">
        <v>800000</v>
      </c>
      <c r="E405" s="22">
        <v>400000</v>
      </c>
      <c r="F405" s="22">
        <v>608924.97</v>
      </c>
      <c r="G405" s="22">
        <f t="shared" si="80"/>
        <v>-61953.030000000028</v>
      </c>
      <c r="H405" s="22">
        <f t="shared" si="81"/>
        <v>-208924.96999999997</v>
      </c>
      <c r="I405" s="23">
        <f t="shared" si="82"/>
        <v>-9.2346194091921348</v>
      </c>
      <c r="J405" s="23">
        <f t="shared" si="83"/>
        <v>152.23124250000001</v>
      </c>
      <c r="K405" s="23">
        <f t="shared" si="84"/>
        <v>76.115621250000004</v>
      </c>
    </row>
    <row r="406" spans="1:11" ht="38.25">
      <c r="A406" s="29" t="s">
        <v>145</v>
      </c>
      <c r="B406" s="21" t="s">
        <v>146</v>
      </c>
      <c r="C406" s="22">
        <v>799961</v>
      </c>
      <c r="D406" s="22">
        <v>850000</v>
      </c>
      <c r="E406" s="22">
        <v>500000</v>
      </c>
      <c r="F406" s="22">
        <v>704726</v>
      </c>
      <c r="G406" s="22">
        <f t="shared" si="80"/>
        <v>-95235</v>
      </c>
      <c r="H406" s="22">
        <f t="shared" si="81"/>
        <v>-204726</v>
      </c>
      <c r="I406" s="23">
        <f t="shared" si="82"/>
        <v>-11.904955366574114</v>
      </c>
      <c r="J406" s="23">
        <f t="shared" si="83"/>
        <v>140.9452</v>
      </c>
      <c r="K406" s="23">
        <f t="shared" si="84"/>
        <v>82.908941176470591</v>
      </c>
    </row>
    <row r="407" spans="1:11">
      <c r="A407" s="26" t="s">
        <v>51</v>
      </c>
      <c r="B407" s="21" t="s">
        <v>52</v>
      </c>
      <c r="C407" s="22">
        <v>15291.51</v>
      </c>
      <c r="D407" s="22">
        <v>50592</v>
      </c>
      <c r="E407" s="22">
        <v>0</v>
      </c>
      <c r="F407" s="22">
        <v>31318.39</v>
      </c>
      <c r="G407" s="22">
        <f t="shared" si="80"/>
        <v>16026.88</v>
      </c>
      <c r="H407" s="22">
        <f t="shared" si="81"/>
        <v>-31318.39</v>
      </c>
      <c r="I407" s="23">
        <f t="shared" si="82"/>
        <v>104.80900839747019</v>
      </c>
      <c r="J407" s="23">
        <f t="shared" si="83"/>
        <v>0</v>
      </c>
      <c r="K407" s="23">
        <f t="shared" si="84"/>
        <v>61.903838551549647</v>
      </c>
    </row>
    <row r="408" spans="1:11">
      <c r="A408" s="27" t="s">
        <v>53</v>
      </c>
      <c r="B408" s="21" t="s">
        <v>54</v>
      </c>
      <c r="C408" s="22">
        <v>15291.51</v>
      </c>
      <c r="D408" s="22">
        <v>50592</v>
      </c>
      <c r="E408" s="22">
        <v>0</v>
      </c>
      <c r="F408" s="22">
        <v>31318.39</v>
      </c>
      <c r="G408" s="22">
        <f t="shared" si="80"/>
        <v>16026.88</v>
      </c>
      <c r="H408" s="22">
        <f t="shared" si="81"/>
        <v>-31318.39</v>
      </c>
      <c r="I408" s="23">
        <f t="shared" si="82"/>
        <v>104.80900839747019</v>
      </c>
      <c r="J408" s="23">
        <f t="shared" si="83"/>
        <v>0</v>
      </c>
      <c r="K408" s="23">
        <f t="shared" si="84"/>
        <v>61.903838551549647</v>
      </c>
    </row>
    <row r="409" spans="1:11">
      <c r="A409" s="20"/>
      <c r="B409" s="21" t="s">
        <v>55</v>
      </c>
      <c r="C409" s="22">
        <v>5893398.46</v>
      </c>
      <c r="D409" s="22">
        <v>0</v>
      </c>
      <c r="E409" s="22">
        <v>0</v>
      </c>
      <c r="F409" s="22">
        <v>5720467.0800000001</v>
      </c>
      <c r="G409" s="22">
        <f t="shared" si="80"/>
        <v>-172931.37999999989</v>
      </c>
      <c r="H409" s="22">
        <f t="shared" si="81"/>
        <v>-5720467.0800000001</v>
      </c>
      <c r="I409" s="23">
        <f t="shared" si="82"/>
        <v>-2.9343235685441869</v>
      </c>
      <c r="J409" s="23">
        <f t="shared" si="83"/>
        <v>0</v>
      </c>
      <c r="K409" s="23">
        <f t="shared" si="84"/>
        <v>0</v>
      </c>
    </row>
    <row r="410" spans="1:11">
      <c r="A410" s="20" t="s">
        <v>56</v>
      </c>
      <c r="B410" s="21" t="s">
        <v>57</v>
      </c>
      <c r="C410" s="22">
        <v>-5893398.46</v>
      </c>
      <c r="D410" s="22">
        <v>0</v>
      </c>
      <c r="E410" s="22">
        <v>0</v>
      </c>
      <c r="F410" s="22">
        <v>-5720467.0800000001</v>
      </c>
      <c r="G410" s="22">
        <f t="shared" si="80"/>
        <v>172931.37999999989</v>
      </c>
      <c r="H410" s="22">
        <f t="shared" si="81"/>
        <v>5720467.0800000001</v>
      </c>
      <c r="I410" s="23">
        <f t="shared" si="82"/>
        <v>-2.9343235685441869</v>
      </c>
      <c r="J410" s="23">
        <f t="shared" si="83"/>
        <v>0</v>
      </c>
      <c r="K410" s="23">
        <f t="shared" si="84"/>
        <v>0</v>
      </c>
    </row>
    <row r="411" spans="1:11">
      <c r="A411" s="26" t="s">
        <v>58</v>
      </c>
      <c r="B411" s="21" t="s">
        <v>59</v>
      </c>
      <c r="C411" s="22">
        <v>-5893398.46</v>
      </c>
      <c r="D411" s="22">
        <v>0</v>
      </c>
      <c r="E411" s="22">
        <v>0</v>
      </c>
      <c r="F411" s="22">
        <v>-5720467.0800000001</v>
      </c>
      <c r="G411" s="22">
        <f t="shared" si="80"/>
        <v>172931.37999999989</v>
      </c>
      <c r="H411" s="22">
        <f t="shared" si="81"/>
        <v>5720467.0800000001</v>
      </c>
      <c r="I411" s="23">
        <f t="shared" si="82"/>
        <v>-2.9343235685441869</v>
      </c>
      <c r="J411" s="23">
        <f t="shared" si="83"/>
        <v>0</v>
      </c>
      <c r="K411" s="23">
        <f t="shared" si="84"/>
        <v>0</v>
      </c>
    </row>
    <row r="412" spans="1:11" s="35" customFormat="1">
      <c r="A412" s="31" t="s">
        <v>243</v>
      </c>
      <c r="B412" s="32" t="s">
        <v>844</v>
      </c>
      <c r="C412" s="33"/>
      <c r="D412" s="33"/>
      <c r="E412" s="33"/>
      <c r="F412" s="33"/>
      <c r="G412" s="33"/>
      <c r="H412" s="33"/>
      <c r="I412" s="34"/>
      <c r="J412" s="34"/>
      <c r="K412" s="34"/>
    </row>
    <row r="413" spans="1:11">
      <c r="A413" s="20" t="s">
        <v>21</v>
      </c>
      <c r="B413" s="21" t="s">
        <v>22</v>
      </c>
      <c r="C413" s="22">
        <v>1523311</v>
      </c>
      <c r="D413" s="22">
        <v>1674963</v>
      </c>
      <c r="E413" s="22">
        <v>1067186</v>
      </c>
      <c r="F413" s="22">
        <v>1674963</v>
      </c>
      <c r="G413" s="22">
        <f t="shared" ref="G413:G431" si="85">F413-C413</f>
        <v>151652</v>
      </c>
      <c r="H413" s="22">
        <f t="shared" ref="H413:H431" si="86">E413-F413</f>
        <v>-607777</v>
      </c>
      <c r="I413" s="23">
        <f t="shared" ref="I413:I431" si="87">IF(ISERROR(F413/C413),0,F413/C413*100-100)</f>
        <v>9.955419477703515</v>
      </c>
      <c r="J413" s="23">
        <f t="shared" ref="J413:J431" si="88">IF(ISERROR(F413/E413),0,F413/E413*100)</f>
        <v>156.95136555389595</v>
      </c>
      <c r="K413" s="23">
        <f t="shared" ref="K413:K431" si="89">IF(ISERROR(F413/D413),0,F413/D413*100)</f>
        <v>100</v>
      </c>
    </row>
    <row r="414" spans="1:11">
      <c r="A414" s="26" t="s">
        <v>23</v>
      </c>
      <c r="B414" s="21" t="s">
        <v>24</v>
      </c>
      <c r="C414" s="22">
        <v>1523311</v>
      </c>
      <c r="D414" s="22">
        <v>1674963</v>
      </c>
      <c r="E414" s="22">
        <v>1067186</v>
      </c>
      <c r="F414" s="22">
        <v>1674963</v>
      </c>
      <c r="G414" s="22">
        <f t="shared" si="85"/>
        <v>151652</v>
      </c>
      <c r="H414" s="22">
        <f t="shared" si="86"/>
        <v>-607777</v>
      </c>
      <c r="I414" s="23">
        <f t="shared" si="87"/>
        <v>9.955419477703515</v>
      </c>
      <c r="J414" s="23">
        <f t="shared" si="88"/>
        <v>156.95136555389595</v>
      </c>
      <c r="K414" s="23">
        <f t="shared" si="89"/>
        <v>100</v>
      </c>
    </row>
    <row r="415" spans="1:11">
      <c r="A415" s="27" t="s">
        <v>25</v>
      </c>
      <c r="B415" s="21" t="s">
        <v>26</v>
      </c>
      <c r="C415" s="22">
        <v>1523311</v>
      </c>
      <c r="D415" s="22">
        <v>1674963</v>
      </c>
      <c r="E415" s="22">
        <v>1067186</v>
      </c>
      <c r="F415" s="22">
        <v>1674963</v>
      </c>
      <c r="G415" s="22">
        <f t="shared" si="85"/>
        <v>151652</v>
      </c>
      <c r="H415" s="22">
        <f t="shared" si="86"/>
        <v>-607777</v>
      </c>
      <c r="I415" s="23">
        <f t="shared" si="87"/>
        <v>9.955419477703515</v>
      </c>
      <c r="J415" s="23">
        <f t="shared" si="88"/>
        <v>156.95136555389595</v>
      </c>
      <c r="K415" s="23">
        <f t="shared" si="89"/>
        <v>100</v>
      </c>
    </row>
    <row r="416" spans="1:11">
      <c r="A416" s="20" t="s">
        <v>27</v>
      </c>
      <c r="B416" s="21" t="s">
        <v>28</v>
      </c>
      <c r="C416" s="22">
        <v>577080.05000000005</v>
      </c>
      <c r="D416" s="22">
        <v>1674963</v>
      </c>
      <c r="E416" s="22">
        <v>1067186</v>
      </c>
      <c r="F416" s="22">
        <v>747837.1</v>
      </c>
      <c r="G416" s="22">
        <f t="shared" si="85"/>
        <v>170757.04999999993</v>
      </c>
      <c r="H416" s="22">
        <f t="shared" si="86"/>
        <v>319348.90000000002</v>
      </c>
      <c r="I416" s="23">
        <f t="shared" si="87"/>
        <v>29.589837666368794</v>
      </c>
      <c r="J416" s="23">
        <f t="shared" si="88"/>
        <v>70.07561006235089</v>
      </c>
      <c r="K416" s="23">
        <f t="shared" si="89"/>
        <v>44.647977298603017</v>
      </c>
    </row>
    <row r="417" spans="1:11">
      <c r="A417" s="26" t="s">
        <v>29</v>
      </c>
      <c r="B417" s="21" t="s">
        <v>30</v>
      </c>
      <c r="C417" s="22">
        <v>513306.05</v>
      </c>
      <c r="D417" s="22">
        <v>1611189</v>
      </c>
      <c r="E417" s="22">
        <v>1001635</v>
      </c>
      <c r="F417" s="22">
        <v>684063.1</v>
      </c>
      <c r="G417" s="22">
        <f t="shared" si="85"/>
        <v>170757.05</v>
      </c>
      <c r="H417" s="22">
        <f t="shared" si="86"/>
        <v>317571.90000000002</v>
      </c>
      <c r="I417" s="23">
        <f t="shared" si="87"/>
        <v>33.266128462736788</v>
      </c>
      <c r="J417" s="23">
        <f t="shared" si="88"/>
        <v>68.294648250111067</v>
      </c>
      <c r="K417" s="23">
        <f t="shared" si="89"/>
        <v>42.457036387413268</v>
      </c>
    </row>
    <row r="418" spans="1:11">
      <c r="A418" s="27" t="s">
        <v>31</v>
      </c>
      <c r="B418" s="21" t="s">
        <v>32</v>
      </c>
      <c r="C418" s="22">
        <v>32800.050000000003</v>
      </c>
      <c r="D418" s="22">
        <v>234591</v>
      </c>
      <c r="E418" s="22">
        <v>49129</v>
      </c>
      <c r="F418" s="22">
        <v>43081.1</v>
      </c>
      <c r="G418" s="22">
        <f t="shared" si="85"/>
        <v>10281.049999999996</v>
      </c>
      <c r="H418" s="22">
        <f t="shared" si="86"/>
        <v>6047.9000000000015</v>
      </c>
      <c r="I418" s="23">
        <f t="shared" si="87"/>
        <v>31.34461685271819</v>
      </c>
      <c r="J418" s="23">
        <f t="shared" si="88"/>
        <v>87.689755541533515</v>
      </c>
      <c r="K418" s="23">
        <f t="shared" si="89"/>
        <v>18.364344753208776</v>
      </c>
    </row>
    <row r="419" spans="1:11">
      <c r="A419" s="28" t="s">
        <v>33</v>
      </c>
      <c r="B419" s="21" t="s">
        <v>34</v>
      </c>
      <c r="C419" s="22">
        <v>7638.59</v>
      </c>
      <c r="D419" s="22">
        <v>30281</v>
      </c>
      <c r="E419" s="22">
        <v>13082</v>
      </c>
      <c r="F419" s="22">
        <v>2357.7199999999998</v>
      </c>
      <c r="G419" s="22">
        <f t="shared" si="85"/>
        <v>-5280.8700000000008</v>
      </c>
      <c r="H419" s="22">
        <f t="shared" si="86"/>
        <v>10724.28</v>
      </c>
      <c r="I419" s="23">
        <f t="shared" si="87"/>
        <v>-69.134094119464464</v>
      </c>
      <c r="J419" s="23">
        <f t="shared" si="88"/>
        <v>18.022626509707994</v>
      </c>
      <c r="K419" s="23">
        <f t="shared" si="89"/>
        <v>7.7861365212509481</v>
      </c>
    </row>
    <row r="420" spans="1:11">
      <c r="A420" s="28" t="s">
        <v>35</v>
      </c>
      <c r="B420" s="21" t="s">
        <v>36</v>
      </c>
      <c r="C420" s="22">
        <v>25161.46</v>
      </c>
      <c r="D420" s="22">
        <v>204310</v>
      </c>
      <c r="E420" s="22">
        <v>36047</v>
      </c>
      <c r="F420" s="22">
        <v>40723.379999999997</v>
      </c>
      <c r="G420" s="22">
        <f t="shared" si="85"/>
        <v>15561.919999999998</v>
      </c>
      <c r="H420" s="22">
        <f t="shared" si="86"/>
        <v>-4676.3799999999974</v>
      </c>
      <c r="I420" s="23">
        <f t="shared" si="87"/>
        <v>61.848239331103997</v>
      </c>
      <c r="J420" s="23">
        <f t="shared" si="88"/>
        <v>112.97300746247953</v>
      </c>
      <c r="K420" s="23">
        <f t="shared" si="89"/>
        <v>19.932152121775733</v>
      </c>
    </row>
    <row r="421" spans="1:11">
      <c r="A421" s="27" t="s">
        <v>37</v>
      </c>
      <c r="B421" s="21" t="s">
        <v>38</v>
      </c>
      <c r="C421" s="22">
        <v>280000</v>
      </c>
      <c r="D421" s="22">
        <v>822576</v>
      </c>
      <c r="E421" s="22">
        <v>752000</v>
      </c>
      <c r="F421" s="22">
        <v>440476</v>
      </c>
      <c r="G421" s="22">
        <f t="shared" si="85"/>
        <v>160476</v>
      </c>
      <c r="H421" s="22">
        <f t="shared" si="86"/>
        <v>311524</v>
      </c>
      <c r="I421" s="23">
        <f t="shared" si="87"/>
        <v>57.312857142857155</v>
      </c>
      <c r="J421" s="23">
        <f t="shared" si="88"/>
        <v>58.573936170212768</v>
      </c>
      <c r="K421" s="23">
        <f t="shared" si="89"/>
        <v>53.548365135865858</v>
      </c>
    </row>
    <row r="422" spans="1:11">
      <c r="A422" s="28" t="s">
        <v>39</v>
      </c>
      <c r="B422" s="21" t="s">
        <v>40</v>
      </c>
      <c r="C422" s="22">
        <v>280000</v>
      </c>
      <c r="D422" s="22">
        <v>822576</v>
      </c>
      <c r="E422" s="22">
        <v>752000</v>
      </c>
      <c r="F422" s="22">
        <v>440476</v>
      </c>
      <c r="G422" s="22">
        <f t="shared" si="85"/>
        <v>160476</v>
      </c>
      <c r="H422" s="22">
        <f t="shared" si="86"/>
        <v>311524</v>
      </c>
      <c r="I422" s="23">
        <f t="shared" si="87"/>
        <v>57.312857142857155</v>
      </c>
      <c r="J422" s="23">
        <f t="shared" si="88"/>
        <v>58.573936170212768</v>
      </c>
      <c r="K422" s="23">
        <f t="shared" si="89"/>
        <v>53.548365135865858</v>
      </c>
    </row>
    <row r="423" spans="1:11" ht="25.5">
      <c r="A423" s="27" t="s">
        <v>43</v>
      </c>
      <c r="B423" s="21" t="s">
        <v>44</v>
      </c>
      <c r="C423" s="22">
        <v>200506</v>
      </c>
      <c r="D423" s="22">
        <v>554022</v>
      </c>
      <c r="E423" s="22">
        <v>200506</v>
      </c>
      <c r="F423" s="22">
        <v>200506</v>
      </c>
      <c r="G423" s="22">
        <f t="shared" si="85"/>
        <v>0</v>
      </c>
      <c r="H423" s="22">
        <f t="shared" si="86"/>
        <v>0</v>
      </c>
      <c r="I423" s="23">
        <f t="shared" si="87"/>
        <v>0</v>
      </c>
      <c r="J423" s="23">
        <f t="shared" si="88"/>
        <v>100</v>
      </c>
      <c r="K423" s="23">
        <f t="shared" si="89"/>
        <v>36.190981585568807</v>
      </c>
    </row>
    <row r="424" spans="1:11">
      <c r="A424" s="28" t="s">
        <v>45</v>
      </c>
      <c r="B424" s="21" t="s">
        <v>46</v>
      </c>
      <c r="C424" s="22">
        <v>200506</v>
      </c>
      <c r="D424" s="22">
        <v>554022</v>
      </c>
      <c r="E424" s="22">
        <v>200506</v>
      </c>
      <c r="F424" s="22">
        <v>200506</v>
      </c>
      <c r="G424" s="22">
        <f t="shared" si="85"/>
        <v>0</v>
      </c>
      <c r="H424" s="22">
        <f t="shared" si="86"/>
        <v>0</v>
      </c>
      <c r="I424" s="23">
        <f t="shared" si="87"/>
        <v>0</v>
      </c>
      <c r="J424" s="23">
        <f t="shared" si="88"/>
        <v>100</v>
      </c>
      <c r="K424" s="23">
        <f t="shared" si="89"/>
        <v>36.190981585568807</v>
      </c>
    </row>
    <row r="425" spans="1:11" ht="25.5">
      <c r="A425" s="29" t="s">
        <v>47</v>
      </c>
      <c r="B425" s="21" t="s">
        <v>48</v>
      </c>
      <c r="C425" s="22">
        <v>200506</v>
      </c>
      <c r="D425" s="22">
        <v>554022</v>
      </c>
      <c r="E425" s="22">
        <v>200506</v>
      </c>
      <c r="F425" s="22">
        <v>200506</v>
      </c>
      <c r="G425" s="22">
        <f t="shared" si="85"/>
        <v>0</v>
      </c>
      <c r="H425" s="22">
        <f t="shared" si="86"/>
        <v>0</v>
      </c>
      <c r="I425" s="23">
        <f t="shared" si="87"/>
        <v>0</v>
      </c>
      <c r="J425" s="23">
        <f t="shared" si="88"/>
        <v>100</v>
      </c>
      <c r="K425" s="23">
        <f t="shared" si="89"/>
        <v>36.190981585568807</v>
      </c>
    </row>
    <row r="426" spans="1:11" ht="25.5">
      <c r="A426" s="30" t="s">
        <v>49</v>
      </c>
      <c r="B426" s="21" t="s">
        <v>50</v>
      </c>
      <c r="C426" s="22">
        <v>200506</v>
      </c>
      <c r="D426" s="22">
        <v>554022</v>
      </c>
      <c r="E426" s="22">
        <v>200506</v>
      </c>
      <c r="F426" s="22">
        <v>200506</v>
      </c>
      <c r="G426" s="22">
        <f t="shared" si="85"/>
        <v>0</v>
      </c>
      <c r="H426" s="22">
        <f t="shared" si="86"/>
        <v>0</v>
      </c>
      <c r="I426" s="23">
        <f t="shared" si="87"/>
        <v>0</v>
      </c>
      <c r="J426" s="23">
        <f t="shared" si="88"/>
        <v>100</v>
      </c>
      <c r="K426" s="23">
        <f t="shared" si="89"/>
        <v>36.190981585568807</v>
      </c>
    </row>
    <row r="427" spans="1:11">
      <c r="A427" s="26" t="s">
        <v>51</v>
      </c>
      <c r="B427" s="21" t="s">
        <v>52</v>
      </c>
      <c r="C427" s="22">
        <v>63774</v>
      </c>
      <c r="D427" s="22">
        <v>63774</v>
      </c>
      <c r="E427" s="22">
        <v>65551</v>
      </c>
      <c r="F427" s="22">
        <v>63774</v>
      </c>
      <c r="G427" s="22">
        <f t="shared" si="85"/>
        <v>0</v>
      </c>
      <c r="H427" s="22">
        <f t="shared" si="86"/>
        <v>1777</v>
      </c>
      <c r="I427" s="23">
        <f t="shared" si="87"/>
        <v>0</v>
      </c>
      <c r="J427" s="23">
        <f t="shared" si="88"/>
        <v>97.289133651660535</v>
      </c>
      <c r="K427" s="23">
        <f t="shared" si="89"/>
        <v>100</v>
      </c>
    </row>
    <row r="428" spans="1:11">
      <c r="A428" s="27" t="s">
        <v>53</v>
      </c>
      <c r="B428" s="21" t="s">
        <v>54</v>
      </c>
      <c r="C428" s="22">
        <v>63774</v>
      </c>
      <c r="D428" s="22">
        <v>63774</v>
      </c>
      <c r="E428" s="22">
        <v>65551</v>
      </c>
      <c r="F428" s="22">
        <v>63774</v>
      </c>
      <c r="G428" s="22">
        <f t="shared" si="85"/>
        <v>0</v>
      </c>
      <c r="H428" s="22">
        <f t="shared" si="86"/>
        <v>1777</v>
      </c>
      <c r="I428" s="23">
        <f t="shared" si="87"/>
        <v>0</v>
      </c>
      <c r="J428" s="23">
        <f t="shared" si="88"/>
        <v>97.289133651660535</v>
      </c>
      <c r="K428" s="23">
        <f t="shared" si="89"/>
        <v>100</v>
      </c>
    </row>
    <row r="429" spans="1:11">
      <c r="A429" s="20"/>
      <c r="B429" s="21" t="s">
        <v>55</v>
      </c>
      <c r="C429" s="22">
        <v>946230.95</v>
      </c>
      <c r="D429" s="22">
        <v>0</v>
      </c>
      <c r="E429" s="22">
        <v>0</v>
      </c>
      <c r="F429" s="22">
        <v>927125.9</v>
      </c>
      <c r="G429" s="22">
        <f t="shared" si="85"/>
        <v>-19105.04999999993</v>
      </c>
      <c r="H429" s="22">
        <f t="shared" si="86"/>
        <v>-927125.9</v>
      </c>
      <c r="I429" s="23">
        <f t="shared" si="87"/>
        <v>-2.0190683891707266</v>
      </c>
      <c r="J429" s="23">
        <f t="shared" si="88"/>
        <v>0</v>
      </c>
      <c r="K429" s="23">
        <f t="shared" si="89"/>
        <v>0</v>
      </c>
    </row>
    <row r="430" spans="1:11">
      <c r="A430" s="20" t="s">
        <v>56</v>
      </c>
      <c r="B430" s="21" t="s">
        <v>57</v>
      </c>
      <c r="C430" s="22">
        <v>-946230.95</v>
      </c>
      <c r="D430" s="22">
        <v>0</v>
      </c>
      <c r="E430" s="22">
        <v>0</v>
      </c>
      <c r="F430" s="22">
        <v>-927125.9</v>
      </c>
      <c r="G430" s="22">
        <f t="shared" si="85"/>
        <v>19105.04999999993</v>
      </c>
      <c r="H430" s="22">
        <f t="shared" si="86"/>
        <v>927125.9</v>
      </c>
      <c r="I430" s="23">
        <f t="shared" si="87"/>
        <v>-2.0190683891707266</v>
      </c>
      <c r="J430" s="23">
        <f t="shared" si="88"/>
        <v>0</v>
      </c>
      <c r="K430" s="23">
        <f t="shared" si="89"/>
        <v>0</v>
      </c>
    </row>
    <row r="431" spans="1:11">
      <c r="A431" s="26" t="s">
        <v>58</v>
      </c>
      <c r="B431" s="21" t="s">
        <v>59</v>
      </c>
      <c r="C431" s="22">
        <v>-946230.95</v>
      </c>
      <c r="D431" s="22">
        <v>0</v>
      </c>
      <c r="E431" s="22">
        <v>0</v>
      </c>
      <c r="F431" s="22">
        <v>-927125.9</v>
      </c>
      <c r="G431" s="22">
        <f t="shared" si="85"/>
        <v>19105.04999999993</v>
      </c>
      <c r="H431" s="22">
        <f t="shared" si="86"/>
        <v>927125.9</v>
      </c>
      <c r="I431" s="23">
        <f t="shared" si="87"/>
        <v>-2.0190683891707266</v>
      </c>
      <c r="J431" s="23">
        <f t="shared" si="88"/>
        <v>0</v>
      </c>
      <c r="K431" s="23">
        <f t="shared" si="89"/>
        <v>0</v>
      </c>
    </row>
    <row r="432" spans="1:11" s="35" customFormat="1">
      <c r="A432" s="36" t="s">
        <v>245</v>
      </c>
      <c r="B432" s="32" t="s">
        <v>845</v>
      </c>
      <c r="C432" s="33"/>
      <c r="D432" s="33"/>
      <c r="E432" s="33"/>
      <c r="F432" s="33"/>
      <c r="G432" s="33"/>
      <c r="H432" s="33"/>
      <c r="I432" s="34"/>
      <c r="J432" s="34"/>
      <c r="K432" s="34"/>
    </row>
    <row r="433" spans="1:11">
      <c r="A433" s="20" t="s">
        <v>21</v>
      </c>
      <c r="B433" s="21" t="s">
        <v>22</v>
      </c>
      <c r="C433" s="22">
        <v>882392</v>
      </c>
      <c r="D433" s="22">
        <v>1034044</v>
      </c>
      <c r="E433" s="22">
        <v>749967</v>
      </c>
      <c r="F433" s="22">
        <v>1034044</v>
      </c>
      <c r="G433" s="22">
        <f t="shared" ref="G433:G451" si="90">F433-C433</f>
        <v>151652</v>
      </c>
      <c r="H433" s="22">
        <f t="shared" ref="H433:H451" si="91">E433-F433</f>
        <v>-284077</v>
      </c>
      <c r="I433" s="23">
        <f t="shared" ref="I433:I451" si="92">IF(ISERROR(F433/C433),0,F433/C433*100-100)</f>
        <v>17.186465879110415</v>
      </c>
      <c r="J433" s="23">
        <f t="shared" ref="J433:J451" si="93">IF(ISERROR(F433/E433),0,F433/E433*100)</f>
        <v>137.87859999173298</v>
      </c>
      <c r="K433" s="23">
        <f t="shared" ref="K433:K451" si="94">IF(ISERROR(F433/D433),0,F433/D433*100)</f>
        <v>100</v>
      </c>
    </row>
    <row r="434" spans="1:11">
      <c r="A434" s="26" t="s">
        <v>23</v>
      </c>
      <c r="B434" s="21" t="s">
        <v>24</v>
      </c>
      <c r="C434" s="22">
        <v>882392</v>
      </c>
      <c r="D434" s="22">
        <v>1034044</v>
      </c>
      <c r="E434" s="22">
        <v>749967</v>
      </c>
      <c r="F434" s="22">
        <v>1034044</v>
      </c>
      <c r="G434" s="22">
        <f t="shared" si="90"/>
        <v>151652</v>
      </c>
      <c r="H434" s="22">
        <f t="shared" si="91"/>
        <v>-284077</v>
      </c>
      <c r="I434" s="23">
        <f t="shared" si="92"/>
        <v>17.186465879110415</v>
      </c>
      <c r="J434" s="23">
        <f t="shared" si="93"/>
        <v>137.87859999173298</v>
      </c>
      <c r="K434" s="23">
        <f t="shared" si="94"/>
        <v>100</v>
      </c>
    </row>
    <row r="435" spans="1:11">
      <c r="A435" s="27" t="s">
        <v>25</v>
      </c>
      <c r="B435" s="21" t="s">
        <v>26</v>
      </c>
      <c r="C435" s="22">
        <v>882392</v>
      </c>
      <c r="D435" s="22">
        <v>1034044</v>
      </c>
      <c r="E435" s="22">
        <v>749967</v>
      </c>
      <c r="F435" s="22">
        <v>1034044</v>
      </c>
      <c r="G435" s="22">
        <f t="shared" si="90"/>
        <v>151652</v>
      </c>
      <c r="H435" s="22">
        <f t="shared" si="91"/>
        <v>-284077</v>
      </c>
      <c r="I435" s="23">
        <f t="shared" si="92"/>
        <v>17.186465879110415</v>
      </c>
      <c r="J435" s="23">
        <f t="shared" si="93"/>
        <v>137.87859999173298</v>
      </c>
      <c r="K435" s="23">
        <f t="shared" si="94"/>
        <v>100</v>
      </c>
    </row>
    <row r="436" spans="1:11">
      <c r="A436" s="20" t="s">
        <v>27</v>
      </c>
      <c r="B436" s="21" t="s">
        <v>28</v>
      </c>
      <c r="C436" s="22">
        <v>260660.57</v>
      </c>
      <c r="D436" s="22">
        <v>1034044</v>
      </c>
      <c r="E436" s="22">
        <v>749967</v>
      </c>
      <c r="F436" s="22">
        <v>439873.08</v>
      </c>
      <c r="G436" s="22">
        <f t="shared" si="90"/>
        <v>179212.51</v>
      </c>
      <c r="H436" s="22">
        <f t="shared" si="91"/>
        <v>310093.92</v>
      </c>
      <c r="I436" s="23">
        <f t="shared" si="92"/>
        <v>68.753210353219117</v>
      </c>
      <c r="J436" s="23">
        <f t="shared" si="93"/>
        <v>58.652324702286904</v>
      </c>
      <c r="K436" s="23">
        <f t="shared" si="94"/>
        <v>42.539106653101804</v>
      </c>
    </row>
    <row r="437" spans="1:11">
      <c r="A437" s="26" t="s">
        <v>29</v>
      </c>
      <c r="B437" s="21" t="s">
        <v>30</v>
      </c>
      <c r="C437" s="22">
        <v>226186.57</v>
      </c>
      <c r="D437" s="22">
        <v>999570</v>
      </c>
      <c r="E437" s="22">
        <v>714516</v>
      </c>
      <c r="F437" s="22">
        <v>405399.08</v>
      </c>
      <c r="G437" s="22">
        <f t="shared" si="90"/>
        <v>179212.51</v>
      </c>
      <c r="H437" s="22">
        <f t="shared" si="91"/>
        <v>309116.92</v>
      </c>
      <c r="I437" s="23">
        <f t="shared" si="92"/>
        <v>79.232162192476778</v>
      </c>
      <c r="J437" s="23">
        <f t="shared" si="93"/>
        <v>56.737579004528939</v>
      </c>
      <c r="K437" s="23">
        <f t="shared" si="94"/>
        <v>40.55734765949358</v>
      </c>
    </row>
    <row r="438" spans="1:11">
      <c r="A438" s="27" t="s">
        <v>31</v>
      </c>
      <c r="B438" s="21" t="s">
        <v>32</v>
      </c>
      <c r="C438" s="22">
        <v>15186.57</v>
      </c>
      <c r="D438" s="22">
        <v>110570</v>
      </c>
      <c r="E438" s="22">
        <v>31516</v>
      </c>
      <c r="F438" s="22">
        <v>12923.08</v>
      </c>
      <c r="G438" s="22">
        <f t="shared" si="90"/>
        <v>-2263.4899999999998</v>
      </c>
      <c r="H438" s="22">
        <f t="shared" si="91"/>
        <v>18592.919999999998</v>
      </c>
      <c r="I438" s="23">
        <f t="shared" si="92"/>
        <v>-14.904550533794009</v>
      </c>
      <c r="J438" s="23">
        <f t="shared" si="93"/>
        <v>41.004822947074501</v>
      </c>
      <c r="K438" s="23">
        <f t="shared" si="94"/>
        <v>11.687691055439993</v>
      </c>
    </row>
    <row r="439" spans="1:11">
      <c r="A439" s="28" t="s">
        <v>33</v>
      </c>
      <c r="B439" s="21" t="s">
        <v>34</v>
      </c>
      <c r="C439" s="22">
        <v>2596.2399999999998</v>
      </c>
      <c r="D439" s="22">
        <v>8281</v>
      </c>
      <c r="E439" s="22">
        <v>8040</v>
      </c>
      <c r="F439" s="22">
        <v>2132</v>
      </c>
      <c r="G439" s="22">
        <f t="shared" si="90"/>
        <v>-464.23999999999978</v>
      </c>
      <c r="H439" s="22">
        <f t="shared" si="91"/>
        <v>5908</v>
      </c>
      <c r="I439" s="23">
        <f t="shared" si="92"/>
        <v>-17.881243644655342</v>
      </c>
      <c r="J439" s="23">
        <f t="shared" si="93"/>
        <v>26.517412935323382</v>
      </c>
      <c r="K439" s="23">
        <f t="shared" si="94"/>
        <v>25.745682888540035</v>
      </c>
    </row>
    <row r="440" spans="1:11">
      <c r="A440" s="28" t="s">
        <v>35</v>
      </c>
      <c r="B440" s="21" t="s">
        <v>36</v>
      </c>
      <c r="C440" s="22">
        <v>12590.33</v>
      </c>
      <c r="D440" s="22">
        <v>102289</v>
      </c>
      <c r="E440" s="22">
        <v>23476</v>
      </c>
      <c r="F440" s="22">
        <v>10791.08</v>
      </c>
      <c r="G440" s="22">
        <f t="shared" si="90"/>
        <v>-1799.25</v>
      </c>
      <c r="H440" s="22">
        <f t="shared" si="91"/>
        <v>12684.92</v>
      </c>
      <c r="I440" s="23">
        <f t="shared" si="92"/>
        <v>-14.290729472539638</v>
      </c>
      <c r="J440" s="23">
        <f t="shared" si="93"/>
        <v>45.966433804736752</v>
      </c>
      <c r="K440" s="23">
        <f t="shared" si="94"/>
        <v>10.549599663697954</v>
      </c>
    </row>
    <row r="441" spans="1:11">
      <c r="A441" s="27" t="s">
        <v>37</v>
      </c>
      <c r="B441" s="21" t="s">
        <v>38</v>
      </c>
      <c r="C441" s="22">
        <v>106000</v>
      </c>
      <c r="D441" s="22">
        <v>534000</v>
      </c>
      <c r="E441" s="22">
        <v>578000</v>
      </c>
      <c r="F441" s="22">
        <v>287476</v>
      </c>
      <c r="G441" s="22">
        <f t="shared" si="90"/>
        <v>181476</v>
      </c>
      <c r="H441" s="22">
        <f t="shared" si="91"/>
        <v>290524</v>
      </c>
      <c r="I441" s="23">
        <f t="shared" si="92"/>
        <v>171.20377358490566</v>
      </c>
      <c r="J441" s="23">
        <f t="shared" si="93"/>
        <v>49.736332179930798</v>
      </c>
      <c r="K441" s="23">
        <f t="shared" si="94"/>
        <v>53.834456928838947</v>
      </c>
    </row>
    <row r="442" spans="1:11">
      <c r="A442" s="28" t="s">
        <v>39</v>
      </c>
      <c r="B442" s="21" t="s">
        <v>40</v>
      </c>
      <c r="C442" s="22">
        <v>106000</v>
      </c>
      <c r="D442" s="22">
        <v>534000</v>
      </c>
      <c r="E442" s="22">
        <v>578000</v>
      </c>
      <c r="F442" s="22">
        <v>287476</v>
      </c>
      <c r="G442" s="22">
        <f t="shared" si="90"/>
        <v>181476</v>
      </c>
      <c r="H442" s="22">
        <f t="shared" si="91"/>
        <v>290524</v>
      </c>
      <c r="I442" s="23">
        <f t="shared" si="92"/>
        <v>171.20377358490566</v>
      </c>
      <c r="J442" s="23">
        <f t="shared" si="93"/>
        <v>49.736332179930798</v>
      </c>
      <c r="K442" s="23">
        <f t="shared" si="94"/>
        <v>53.834456928838947</v>
      </c>
    </row>
    <row r="443" spans="1:11" ht="25.5">
      <c r="A443" s="27" t="s">
        <v>43</v>
      </c>
      <c r="B443" s="21" t="s">
        <v>44</v>
      </c>
      <c r="C443" s="22">
        <v>105000</v>
      </c>
      <c r="D443" s="22">
        <v>355000</v>
      </c>
      <c r="E443" s="22">
        <v>105000</v>
      </c>
      <c r="F443" s="22">
        <v>105000</v>
      </c>
      <c r="G443" s="22">
        <f t="shared" si="90"/>
        <v>0</v>
      </c>
      <c r="H443" s="22">
        <f t="shared" si="91"/>
        <v>0</v>
      </c>
      <c r="I443" s="23">
        <f t="shared" si="92"/>
        <v>0</v>
      </c>
      <c r="J443" s="23">
        <f t="shared" si="93"/>
        <v>100</v>
      </c>
      <c r="K443" s="23">
        <f t="shared" si="94"/>
        <v>29.577464788732392</v>
      </c>
    </row>
    <row r="444" spans="1:11">
      <c r="A444" s="28" t="s">
        <v>45</v>
      </c>
      <c r="B444" s="21" t="s">
        <v>46</v>
      </c>
      <c r="C444" s="22">
        <v>105000</v>
      </c>
      <c r="D444" s="22">
        <v>355000</v>
      </c>
      <c r="E444" s="22">
        <v>105000</v>
      </c>
      <c r="F444" s="22">
        <v>105000</v>
      </c>
      <c r="G444" s="22">
        <f t="shared" si="90"/>
        <v>0</v>
      </c>
      <c r="H444" s="22">
        <f t="shared" si="91"/>
        <v>0</v>
      </c>
      <c r="I444" s="23">
        <f t="shared" si="92"/>
        <v>0</v>
      </c>
      <c r="J444" s="23">
        <f t="shared" si="93"/>
        <v>100</v>
      </c>
      <c r="K444" s="23">
        <f t="shared" si="94"/>
        <v>29.577464788732392</v>
      </c>
    </row>
    <row r="445" spans="1:11" ht="25.5">
      <c r="A445" s="29" t="s">
        <v>47</v>
      </c>
      <c r="B445" s="21" t="s">
        <v>48</v>
      </c>
      <c r="C445" s="22">
        <v>105000</v>
      </c>
      <c r="D445" s="22">
        <v>355000</v>
      </c>
      <c r="E445" s="22">
        <v>105000</v>
      </c>
      <c r="F445" s="22">
        <v>105000</v>
      </c>
      <c r="G445" s="22">
        <f t="shared" si="90"/>
        <v>0</v>
      </c>
      <c r="H445" s="22">
        <f t="shared" si="91"/>
        <v>0</v>
      </c>
      <c r="I445" s="23">
        <f t="shared" si="92"/>
        <v>0</v>
      </c>
      <c r="J445" s="23">
        <f t="shared" si="93"/>
        <v>100</v>
      </c>
      <c r="K445" s="23">
        <f t="shared" si="94"/>
        <v>29.577464788732392</v>
      </c>
    </row>
    <row r="446" spans="1:11" ht="25.5">
      <c r="A446" s="30" t="s">
        <v>49</v>
      </c>
      <c r="B446" s="21" t="s">
        <v>50</v>
      </c>
      <c r="C446" s="22">
        <v>105000</v>
      </c>
      <c r="D446" s="22">
        <v>355000</v>
      </c>
      <c r="E446" s="22">
        <v>105000</v>
      </c>
      <c r="F446" s="22">
        <v>105000</v>
      </c>
      <c r="G446" s="22">
        <f t="shared" si="90"/>
        <v>0</v>
      </c>
      <c r="H446" s="22">
        <f t="shared" si="91"/>
        <v>0</v>
      </c>
      <c r="I446" s="23">
        <f t="shared" si="92"/>
        <v>0</v>
      </c>
      <c r="J446" s="23">
        <f t="shared" si="93"/>
        <v>100</v>
      </c>
      <c r="K446" s="23">
        <f t="shared" si="94"/>
        <v>29.577464788732392</v>
      </c>
    </row>
    <row r="447" spans="1:11">
      <c r="A447" s="26" t="s">
        <v>51</v>
      </c>
      <c r="B447" s="21" t="s">
        <v>52</v>
      </c>
      <c r="C447" s="22">
        <v>34474</v>
      </c>
      <c r="D447" s="22">
        <v>34474</v>
      </c>
      <c r="E447" s="22">
        <v>35451</v>
      </c>
      <c r="F447" s="22">
        <v>34474</v>
      </c>
      <c r="G447" s="22">
        <f t="shared" si="90"/>
        <v>0</v>
      </c>
      <c r="H447" s="22">
        <f t="shared" si="91"/>
        <v>977</v>
      </c>
      <c r="I447" s="23">
        <f t="shared" si="92"/>
        <v>0</v>
      </c>
      <c r="J447" s="23">
        <f t="shared" si="93"/>
        <v>97.244083382697241</v>
      </c>
      <c r="K447" s="23">
        <f t="shared" si="94"/>
        <v>100</v>
      </c>
    </row>
    <row r="448" spans="1:11">
      <c r="A448" s="27" t="s">
        <v>53</v>
      </c>
      <c r="B448" s="21" t="s">
        <v>54</v>
      </c>
      <c r="C448" s="22">
        <v>34474</v>
      </c>
      <c r="D448" s="22">
        <v>34474</v>
      </c>
      <c r="E448" s="22">
        <v>35451</v>
      </c>
      <c r="F448" s="22">
        <v>34474</v>
      </c>
      <c r="G448" s="22">
        <f t="shared" si="90"/>
        <v>0</v>
      </c>
      <c r="H448" s="22">
        <f t="shared" si="91"/>
        <v>977</v>
      </c>
      <c r="I448" s="23">
        <f t="shared" si="92"/>
        <v>0</v>
      </c>
      <c r="J448" s="23">
        <f t="shared" si="93"/>
        <v>97.244083382697241</v>
      </c>
      <c r="K448" s="23">
        <f t="shared" si="94"/>
        <v>100</v>
      </c>
    </row>
    <row r="449" spans="1:11">
      <c r="A449" s="20"/>
      <c r="B449" s="21" t="s">
        <v>55</v>
      </c>
      <c r="C449" s="22">
        <v>621731.43000000005</v>
      </c>
      <c r="D449" s="22">
        <v>0</v>
      </c>
      <c r="E449" s="22">
        <v>0</v>
      </c>
      <c r="F449" s="22">
        <v>594170.92000000004</v>
      </c>
      <c r="G449" s="22">
        <f t="shared" si="90"/>
        <v>-27560.510000000009</v>
      </c>
      <c r="H449" s="22">
        <f t="shared" si="91"/>
        <v>-594170.92000000004</v>
      </c>
      <c r="I449" s="23">
        <f t="shared" si="92"/>
        <v>-4.4328642031174184</v>
      </c>
      <c r="J449" s="23">
        <f t="shared" si="93"/>
        <v>0</v>
      </c>
      <c r="K449" s="23">
        <f t="shared" si="94"/>
        <v>0</v>
      </c>
    </row>
    <row r="450" spans="1:11">
      <c r="A450" s="20" t="s">
        <v>56</v>
      </c>
      <c r="B450" s="21" t="s">
        <v>57</v>
      </c>
      <c r="C450" s="22">
        <v>-621731.43000000005</v>
      </c>
      <c r="D450" s="22">
        <v>0</v>
      </c>
      <c r="E450" s="22">
        <v>0</v>
      </c>
      <c r="F450" s="22">
        <v>-594170.92000000004</v>
      </c>
      <c r="G450" s="22">
        <f t="shared" si="90"/>
        <v>27560.510000000009</v>
      </c>
      <c r="H450" s="22">
        <f t="shared" si="91"/>
        <v>594170.92000000004</v>
      </c>
      <c r="I450" s="23">
        <f t="shared" si="92"/>
        <v>-4.4328642031174184</v>
      </c>
      <c r="J450" s="23">
        <f t="shared" si="93"/>
        <v>0</v>
      </c>
      <c r="K450" s="23">
        <f t="shared" si="94"/>
        <v>0</v>
      </c>
    </row>
    <row r="451" spans="1:11">
      <c r="A451" s="26" t="s">
        <v>58</v>
      </c>
      <c r="B451" s="21" t="s">
        <v>59</v>
      </c>
      <c r="C451" s="22">
        <v>-621731.43000000005</v>
      </c>
      <c r="D451" s="22">
        <v>0</v>
      </c>
      <c r="E451" s="22">
        <v>0</v>
      </c>
      <c r="F451" s="22">
        <v>-594170.92000000004</v>
      </c>
      <c r="G451" s="22">
        <f t="shared" si="90"/>
        <v>27560.510000000009</v>
      </c>
      <c r="H451" s="22">
        <f t="shared" si="91"/>
        <v>594170.92000000004</v>
      </c>
      <c r="I451" s="23">
        <f t="shared" si="92"/>
        <v>-4.4328642031174184</v>
      </c>
      <c r="J451" s="23">
        <f t="shared" si="93"/>
        <v>0</v>
      </c>
      <c r="K451" s="23">
        <f t="shared" si="94"/>
        <v>0</v>
      </c>
    </row>
    <row r="452" spans="1:11" s="35" customFormat="1">
      <c r="A452" s="36" t="s">
        <v>247</v>
      </c>
      <c r="B452" s="32" t="s">
        <v>846</v>
      </c>
      <c r="C452" s="33"/>
      <c r="D452" s="33"/>
      <c r="E452" s="33"/>
      <c r="F452" s="33"/>
      <c r="G452" s="33"/>
      <c r="H452" s="33"/>
      <c r="I452" s="34"/>
      <c r="J452" s="34"/>
      <c r="K452" s="34"/>
    </row>
    <row r="453" spans="1:11">
      <c r="A453" s="20" t="s">
        <v>21</v>
      </c>
      <c r="B453" s="21" t="s">
        <v>22</v>
      </c>
      <c r="C453" s="22">
        <v>640919</v>
      </c>
      <c r="D453" s="22">
        <v>640919</v>
      </c>
      <c r="E453" s="22">
        <v>317219</v>
      </c>
      <c r="F453" s="22">
        <v>640919</v>
      </c>
      <c r="G453" s="22">
        <f t="shared" ref="G453:G471" si="95">F453-C453</f>
        <v>0</v>
      </c>
      <c r="H453" s="22">
        <f t="shared" ref="H453:H471" si="96">E453-F453</f>
        <v>-323700</v>
      </c>
      <c r="I453" s="23">
        <f t="shared" ref="I453:I471" si="97">IF(ISERROR(F453/C453),0,F453/C453*100-100)</f>
        <v>0</v>
      </c>
      <c r="J453" s="23">
        <f t="shared" ref="J453:J471" si="98">IF(ISERROR(F453/E453),0,F453/E453*100)</f>
        <v>202.0430680381692</v>
      </c>
      <c r="K453" s="23">
        <f t="shared" ref="K453:K471" si="99">IF(ISERROR(F453/D453),0,F453/D453*100)</f>
        <v>100</v>
      </c>
    </row>
    <row r="454" spans="1:11">
      <c r="A454" s="26" t="s">
        <v>23</v>
      </c>
      <c r="B454" s="21" t="s">
        <v>24</v>
      </c>
      <c r="C454" s="22">
        <v>640919</v>
      </c>
      <c r="D454" s="22">
        <v>640919</v>
      </c>
      <c r="E454" s="22">
        <v>317219</v>
      </c>
      <c r="F454" s="22">
        <v>640919</v>
      </c>
      <c r="G454" s="22">
        <f t="shared" si="95"/>
        <v>0</v>
      </c>
      <c r="H454" s="22">
        <f t="shared" si="96"/>
        <v>-323700</v>
      </c>
      <c r="I454" s="23">
        <f t="shared" si="97"/>
        <v>0</v>
      </c>
      <c r="J454" s="23">
        <f t="shared" si="98"/>
        <v>202.0430680381692</v>
      </c>
      <c r="K454" s="23">
        <f t="shared" si="99"/>
        <v>100</v>
      </c>
    </row>
    <row r="455" spans="1:11">
      <c r="A455" s="27" t="s">
        <v>25</v>
      </c>
      <c r="B455" s="21" t="s">
        <v>26</v>
      </c>
      <c r="C455" s="22">
        <v>640919</v>
      </c>
      <c r="D455" s="22">
        <v>640919</v>
      </c>
      <c r="E455" s="22">
        <v>317219</v>
      </c>
      <c r="F455" s="22">
        <v>640919</v>
      </c>
      <c r="G455" s="22">
        <f t="shared" si="95"/>
        <v>0</v>
      </c>
      <c r="H455" s="22">
        <f t="shared" si="96"/>
        <v>-323700</v>
      </c>
      <c r="I455" s="23">
        <f t="shared" si="97"/>
        <v>0</v>
      </c>
      <c r="J455" s="23">
        <f t="shared" si="98"/>
        <v>202.0430680381692</v>
      </c>
      <c r="K455" s="23">
        <f t="shared" si="99"/>
        <v>100</v>
      </c>
    </row>
    <row r="456" spans="1:11">
      <c r="A456" s="20" t="s">
        <v>27</v>
      </c>
      <c r="B456" s="21" t="s">
        <v>28</v>
      </c>
      <c r="C456" s="22">
        <v>316419.48</v>
      </c>
      <c r="D456" s="22">
        <v>640919</v>
      </c>
      <c r="E456" s="22">
        <v>317219</v>
      </c>
      <c r="F456" s="22">
        <v>307964.02</v>
      </c>
      <c r="G456" s="22">
        <f t="shared" si="95"/>
        <v>-8455.4599999999627</v>
      </c>
      <c r="H456" s="22">
        <f t="shared" si="96"/>
        <v>9254.9799999999814</v>
      </c>
      <c r="I456" s="23">
        <f t="shared" si="97"/>
        <v>-2.6722311786872126</v>
      </c>
      <c r="J456" s="23">
        <f t="shared" si="98"/>
        <v>97.082463534655872</v>
      </c>
      <c r="K456" s="23">
        <f t="shared" si="99"/>
        <v>48.050380781346789</v>
      </c>
    </row>
    <row r="457" spans="1:11">
      <c r="A457" s="26" t="s">
        <v>29</v>
      </c>
      <c r="B457" s="21" t="s">
        <v>30</v>
      </c>
      <c r="C457" s="22">
        <v>287119.48</v>
      </c>
      <c r="D457" s="22">
        <v>611619</v>
      </c>
      <c r="E457" s="22">
        <v>287119</v>
      </c>
      <c r="F457" s="22">
        <v>278664.02</v>
      </c>
      <c r="G457" s="22">
        <f t="shared" si="95"/>
        <v>-8455.4599999999627</v>
      </c>
      <c r="H457" s="22">
        <f t="shared" si="96"/>
        <v>8454.9799999999814</v>
      </c>
      <c r="I457" s="23">
        <f t="shared" si="97"/>
        <v>-2.9449273173662647</v>
      </c>
      <c r="J457" s="23">
        <f t="shared" si="98"/>
        <v>97.055234937430129</v>
      </c>
      <c r="K457" s="23">
        <f t="shared" si="99"/>
        <v>45.561700993592417</v>
      </c>
    </row>
    <row r="458" spans="1:11">
      <c r="A458" s="27" t="s">
        <v>31</v>
      </c>
      <c r="B458" s="21" t="s">
        <v>32</v>
      </c>
      <c r="C458" s="22">
        <v>17613.48</v>
      </c>
      <c r="D458" s="22">
        <v>124021</v>
      </c>
      <c r="E458" s="22">
        <v>17613</v>
      </c>
      <c r="F458" s="22">
        <v>30158.02</v>
      </c>
      <c r="G458" s="22">
        <f t="shared" si="95"/>
        <v>12544.54</v>
      </c>
      <c r="H458" s="22">
        <f t="shared" si="96"/>
        <v>-12545.02</v>
      </c>
      <c r="I458" s="23">
        <f t="shared" si="97"/>
        <v>71.22124645442014</v>
      </c>
      <c r="J458" s="23">
        <f t="shared" si="98"/>
        <v>171.22591267813547</v>
      </c>
      <c r="K458" s="23">
        <f t="shared" si="99"/>
        <v>24.316865692100532</v>
      </c>
    </row>
    <row r="459" spans="1:11">
      <c r="A459" s="28" t="s">
        <v>33</v>
      </c>
      <c r="B459" s="21" t="s">
        <v>34</v>
      </c>
      <c r="C459" s="22">
        <v>5042.3500000000004</v>
      </c>
      <c r="D459" s="22">
        <v>22000</v>
      </c>
      <c r="E459" s="22">
        <v>5042</v>
      </c>
      <c r="F459" s="22">
        <v>225.72</v>
      </c>
      <c r="G459" s="22">
        <f t="shared" si="95"/>
        <v>-4816.63</v>
      </c>
      <c r="H459" s="22">
        <f t="shared" si="96"/>
        <v>4816.28</v>
      </c>
      <c r="I459" s="23">
        <f t="shared" si="97"/>
        <v>-95.523515820996167</v>
      </c>
      <c r="J459" s="23">
        <f t="shared" si="98"/>
        <v>4.4767949226497423</v>
      </c>
      <c r="K459" s="23">
        <f t="shared" si="99"/>
        <v>1.026</v>
      </c>
    </row>
    <row r="460" spans="1:11">
      <c r="A460" s="28" t="s">
        <v>35</v>
      </c>
      <c r="B460" s="21" t="s">
        <v>36</v>
      </c>
      <c r="C460" s="22">
        <v>12571.13</v>
      </c>
      <c r="D460" s="22">
        <v>102021</v>
      </c>
      <c r="E460" s="22">
        <v>12571</v>
      </c>
      <c r="F460" s="22">
        <v>29932.3</v>
      </c>
      <c r="G460" s="22">
        <f t="shared" si="95"/>
        <v>17361.169999999998</v>
      </c>
      <c r="H460" s="22">
        <f t="shared" si="96"/>
        <v>-17361.3</v>
      </c>
      <c r="I460" s="23">
        <f t="shared" si="97"/>
        <v>138.10349586711777</v>
      </c>
      <c r="J460" s="23">
        <f t="shared" si="98"/>
        <v>238.10595815766447</v>
      </c>
      <c r="K460" s="23">
        <f t="shared" si="99"/>
        <v>29.339351702100547</v>
      </c>
    </row>
    <row r="461" spans="1:11">
      <c r="A461" s="27" t="s">
        <v>37</v>
      </c>
      <c r="B461" s="21" t="s">
        <v>38</v>
      </c>
      <c r="C461" s="22">
        <v>174000</v>
      </c>
      <c r="D461" s="22">
        <v>288576</v>
      </c>
      <c r="E461" s="22">
        <v>174000</v>
      </c>
      <c r="F461" s="22">
        <v>153000</v>
      </c>
      <c r="G461" s="22">
        <f t="shared" si="95"/>
        <v>-21000</v>
      </c>
      <c r="H461" s="22">
        <f t="shared" si="96"/>
        <v>21000</v>
      </c>
      <c r="I461" s="23">
        <f t="shared" si="97"/>
        <v>-12.068965517241381</v>
      </c>
      <c r="J461" s="23">
        <f t="shared" si="98"/>
        <v>87.931034482758619</v>
      </c>
      <c r="K461" s="23">
        <f t="shared" si="99"/>
        <v>53.018962075848307</v>
      </c>
    </row>
    <row r="462" spans="1:11">
      <c r="A462" s="28" t="s">
        <v>39</v>
      </c>
      <c r="B462" s="21" t="s">
        <v>40</v>
      </c>
      <c r="C462" s="22">
        <v>174000</v>
      </c>
      <c r="D462" s="22">
        <v>288576</v>
      </c>
      <c r="E462" s="22">
        <v>174000</v>
      </c>
      <c r="F462" s="22">
        <v>153000</v>
      </c>
      <c r="G462" s="22">
        <f t="shared" si="95"/>
        <v>-21000</v>
      </c>
      <c r="H462" s="22">
        <f t="shared" si="96"/>
        <v>21000</v>
      </c>
      <c r="I462" s="23">
        <f t="shared" si="97"/>
        <v>-12.068965517241381</v>
      </c>
      <c r="J462" s="23">
        <f t="shared" si="98"/>
        <v>87.931034482758619</v>
      </c>
      <c r="K462" s="23">
        <f t="shared" si="99"/>
        <v>53.018962075848307</v>
      </c>
    </row>
    <row r="463" spans="1:11" ht="25.5">
      <c r="A463" s="27" t="s">
        <v>43</v>
      </c>
      <c r="B463" s="21" t="s">
        <v>44</v>
      </c>
      <c r="C463" s="22">
        <v>95506</v>
      </c>
      <c r="D463" s="22">
        <v>199022</v>
      </c>
      <c r="E463" s="22">
        <v>95506</v>
      </c>
      <c r="F463" s="22">
        <v>95506</v>
      </c>
      <c r="G463" s="22">
        <f t="shared" si="95"/>
        <v>0</v>
      </c>
      <c r="H463" s="22">
        <f t="shared" si="96"/>
        <v>0</v>
      </c>
      <c r="I463" s="23">
        <f t="shared" si="97"/>
        <v>0</v>
      </c>
      <c r="J463" s="23">
        <f t="shared" si="98"/>
        <v>100</v>
      </c>
      <c r="K463" s="23">
        <f t="shared" si="99"/>
        <v>47.987659655716456</v>
      </c>
    </row>
    <row r="464" spans="1:11">
      <c r="A464" s="28" t="s">
        <v>45</v>
      </c>
      <c r="B464" s="21" t="s">
        <v>46</v>
      </c>
      <c r="C464" s="22">
        <v>95506</v>
      </c>
      <c r="D464" s="22">
        <v>199022</v>
      </c>
      <c r="E464" s="22">
        <v>95506</v>
      </c>
      <c r="F464" s="22">
        <v>95506</v>
      </c>
      <c r="G464" s="22">
        <f t="shared" si="95"/>
        <v>0</v>
      </c>
      <c r="H464" s="22">
        <f t="shared" si="96"/>
        <v>0</v>
      </c>
      <c r="I464" s="23">
        <f t="shared" si="97"/>
        <v>0</v>
      </c>
      <c r="J464" s="23">
        <f t="shared" si="98"/>
        <v>100</v>
      </c>
      <c r="K464" s="23">
        <f t="shared" si="99"/>
        <v>47.987659655716456</v>
      </c>
    </row>
    <row r="465" spans="1:11" ht="25.5">
      <c r="A465" s="29" t="s">
        <v>47</v>
      </c>
      <c r="B465" s="21" t="s">
        <v>48</v>
      </c>
      <c r="C465" s="22">
        <v>95506</v>
      </c>
      <c r="D465" s="22">
        <v>199022</v>
      </c>
      <c r="E465" s="22">
        <v>95506</v>
      </c>
      <c r="F465" s="22">
        <v>95506</v>
      </c>
      <c r="G465" s="22">
        <f t="shared" si="95"/>
        <v>0</v>
      </c>
      <c r="H465" s="22">
        <f t="shared" si="96"/>
        <v>0</v>
      </c>
      <c r="I465" s="23">
        <f t="shared" si="97"/>
        <v>0</v>
      </c>
      <c r="J465" s="23">
        <f t="shared" si="98"/>
        <v>100</v>
      </c>
      <c r="K465" s="23">
        <f t="shared" si="99"/>
        <v>47.987659655716456</v>
      </c>
    </row>
    <row r="466" spans="1:11" ht="25.5">
      <c r="A466" s="30" t="s">
        <v>49</v>
      </c>
      <c r="B466" s="21" t="s">
        <v>50</v>
      </c>
      <c r="C466" s="22">
        <v>95506</v>
      </c>
      <c r="D466" s="22">
        <v>199022</v>
      </c>
      <c r="E466" s="22">
        <v>95506</v>
      </c>
      <c r="F466" s="22">
        <v>95506</v>
      </c>
      <c r="G466" s="22">
        <f t="shared" si="95"/>
        <v>0</v>
      </c>
      <c r="H466" s="22">
        <f t="shared" si="96"/>
        <v>0</v>
      </c>
      <c r="I466" s="23">
        <f t="shared" si="97"/>
        <v>0</v>
      </c>
      <c r="J466" s="23">
        <f t="shared" si="98"/>
        <v>100</v>
      </c>
      <c r="K466" s="23">
        <f t="shared" si="99"/>
        <v>47.987659655716456</v>
      </c>
    </row>
    <row r="467" spans="1:11">
      <c r="A467" s="26" t="s">
        <v>51</v>
      </c>
      <c r="B467" s="21" t="s">
        <v>52</v>
      </c>
      <c r="C467" s="22">
        <v>29300</v>
      </c>
      <c r="D467" s="22">
        <v>29300</v>
      </c>
      <c r="E467" s="22">
        <v>30100</v>
      </c>
      <c r="F467" s="22">
        <v>29300</v>
      </c>
      <c r="G467" s="22">
        <f t="shared" si="95"/>
        <v>0</v>
      </c>
      <c r="H467" s="22">
        <f t="shared" si="96"/>
        <v>800</v>
      </c>
      <c r="I467" s="23">
        <f t="shared" si="97"/>
        <v>0</v>
      </c>
      <c r="J467" s="23">
        <f t="shared" si="98"/>
        <v>97.342192691029908</v>
      </c>
      <c r="K467" s="23">
        <f t="shared" si="99"/>
        <v>100</v>
      </c>
    </row>
    <row r="468" spans="1:11">
      <c r="A468" s="27" t="s">
        <v>53</v>
      </c>
      <c r="B468" s="21" t="s">
        <v>54</v>
      </c>
      <c r="C468" s="22">
        <v>29300</v>
      </c>
      <c r="D468" s="22">
        <v>29300</v>
      </c>
      <c r="E468" s="22">
        <v>30100</v>
      </c>
      <c r="F468" s="22">
        <v>29300</v>
      </c>
      <c r="G468" s="22">
        <f t="shared" si="95"/>
        <v>0</v>
      </c>
      <c r="H468" s="22">
        <f t="shared" si="96"/>
        <v>800</v>
      </c>
      <c r="I468" s="23">
        <f t="shared" si="97"/>
        <v>0</v>
      </c>
      <c r="J468" s="23">
        <f t="shared" si="98"/>
        <v>97.342192691029908</v>
      </c>
      <c r="K468" s="23">
        <f t="shared" si="99"/>
        <v>100</v>
      </c>
    </row>
    <row r="469" spans="1:11">
      <c r="A469" s="20"/>
      <c r="B469" s="21" t="s">
        <v>55</v>
      </c>
      <c r="C469" s="22">
        <v>324499.52</v>
      </c>
      <c r="D469" s="22">
        <v>0</v>
      </c>
      <c r="E469" s="22">
        <v>0</v>
      </c>
      <c r="F469" s="22">
        <v>332954.98</v>
      </c>
      <c r="G469" s="22">
        <f t="shared" si="95"/>
        <v>8455.4599999999627</v>
      </c>
      <c r="H469" s="22">
        <f t="shared" si="96"/>
        <v>-332954.98</v>
      </c>
      <c r="I469" s="23">
        <f t="shared" si="97"/>
        <v>2.6056926062633039</v>
      </c>
      <c r="J469" s="23">
        <f t="shared" si="98"/>
        <v>0</v>
      </c>
      <c r="K469" s="23">
        <f t="shared" si="99"/>
        <v>0</v>
      </c>
    </row>
    <row r="470" spans="1:11">
      <c r="A470" s="20" t="s">
        <v>56</v>
      </c>
      <c r="B470" s="21" t="s">
        <v>57</v>
      </c>
      <c r="C470" s="22">
        <v>-324499.52</v>
      </c>
      <c r="D470" s="22">
        <v>0</v>
      </c>
      <c r="E470" s="22">
        <v>0</v>
      </c>
      <c r="F470" s="22">
        <v>-332954.98</v>
      </c>
      <c r="G470" s="22">
        <f t="shared" si="95"/>
        <v>-8455.4599999999627</v>
      </c>
      <c r="H470" s="22">
        <f t="shared" si="96"/>
        <v>332954.98</v>
      </c>
      <c r="I470" s="23">
        <f t="shared" si="97"/>
        <v>2.6056926062633039</v>
      </c>
      <c r="J470" s="23">
        <f t="shared" si="98"/>
        <v>0</v>
      </c>
      <c r="K470" s="23">
        <f t="shared" si="99"/>
        <v>0</v>
      </c>
    </row>
    <row r="471" spans="1:11">
      <c r="A471" s="26" t="s">
        <v>58</v>
      </c>
      <c r="B471" s="21" t="s">
        <v>59</v>
      </c>
      <c r="C471" s="22">
        <v>-324499.52</v>
      </c>
      <c r="D471" s="22">
        <v>0</v>
      </c>
      <c r="E471" s="22">
        <v>0</v>
      </c>
      <c r="F471" s="22">
        <v>-332954.98</v>
      </c>
      <c r="G471" s="22">
        <f t="shared" si="95"/>
        <v>-8455.4599999999627</v>
      </c>
      <c r="H471" s="22">
        <f t="shared" si="96"/>
        <v>332954.98</v>
      </c>
      <c r="I471" s="23">
        <f t="shared" si="97"/>
        <v>2.6056926062633039</v>
      </c>
      <c r="J471" s="23">
        <f t="shared" si="98"/>
        <v>0</v>
      </c>
      <c r="K471" s="23">
        <f t="shared" si="99"/>
        <v>0</v>
      </c>
    </row>
    <row r="472" spans="1:11" s="35" customFormat="1">
      <c r="A472" s="31" t="s">
        <v>251</v>
      </c>
      <c r="B472" s="32" t="s">
        <v>847</v>
      </c>
      <c r="C472" s="33"/>
      <c r="D472" s="33"/>
      <c r="E472" s="33"/>
      <c r="F472" s="33"/>
      <c r="G472" s="33"/>
      <c r="H472" s="33"/>
      <c r="I472" s="34"/>
      <c r="J472" s="34"/>
      <c r="K472" s="34"/>
    </row>
    <row r="473" spans="1:11">
      <c r="A473" s="20" t="s">
        <v>21</v>
      </c>
      <c r="B473" s="21" t="s">
        <v>22</v>
      </c>
      <c r="C473" s="22">
        <v>4788892</v>
      </c>
      <c r="D473" s="22">
        <v>5133860</v>
      </c>
      <c r="E473" s="22">
        <v>3705207</v>
      </c>
      <c r="F473" s="22">
        <v>5133860</v>
      </c>
      <c r="G473" s="22">
        <f t="shared" ref="G473:G489" si="100">F473-C473</f>
        <v>344968</v>
      </c>
      <c r="H473" s="22">
        <f t="shared" ref="H473:H489" si="101">E473-F473</f>
        <v>-1428653</v>
      </c>
      <c r="I473" s="23">
        <f t="shared" ref="I473:I489" si="102">IF(ISERROR(F473/C473),0,F473/C473*100-100)</f>
        <v>7.2035034408794303</v>
      </c>
      <c r="J473" s="23">
        <f t="shared" ref="J473:J489" si="103">IF(ISERROR(F473/E473),0,F473/E473*100)</f>
        <v>138.55798070121318</v>
      </c>
      <c r="K473" s="23">
        <f t="shared" ref="K473:K489" si="104">IF(ISERROR(F473/D473),0,F473/D473*100)</f>
        <v>100</v>
      </c>
    </row>
    <row r="474" spans="1:11">
      <c r="A474" s="26" t="s">
        <v>23</v>
      </c>
      <c r="B474" s="21" t="s">
        <v>24</v>
      </c>
      <c r="C474" s="22">
        <v>4788892</v>
      </c>
      <c r="D474" s="22">
        <v>5133860</v>
      </c>
      <c r="E474" s="22">
        <v>3705207</v>
      </c>
      <c r="F474" s="22">
        <v>5133860</v>
      </c>
      <c r="G474" s="22">
        <f t="shared" si="100"/>
        <v>344968</v>
      </c>
      <c r="H474" s="22">
        <f t="shared" si="101"/>
        <v>-1428653</v>
      </c>
      <c r="I474" s="23">
        <f t="shared" si="102"/>
        <v>7.2035034408794303</v>
      </c>
      <c r="J474" s="23">
        <f t="shared" si="103"/>
        <v>138.55798070121318</v>
      </c>
      <c r="K474" s="23">
        <f t="shared" si="104"/>
        <v>100</v>
      </c>
    </row>
    <row r="475" spans="1:11">
      <c r="A475" s="27" t="s">
        <v>25</v>
      </c>
      <c r="B475" s="21" t="s">
        <v>26</v>
      </c>
      <c r="C475" s="22">
        <v>4788892</v>
      </c>
      <c r="D475" s="22">
        <v>5133860</v>
      </c>
      <c r="E475" s="22">
        <v>3705207</v>
      </c>
      <c r="F475" s="22">
        <v>5133860</v>
      </c>
      <c r="G475" s="22">
        <f t="shared" si="100"/>
        <v>344968</v>
      </c>
      <c r="H475" s="22">
        <f t="shared" si="101"/>
        <v>-1428653</v>
      </c>
      <c r="I475" s="23">
        <f t="shared" si="102"/>
        <v>7.2035034408794303</v>
      </c>
      <c r="J475" s="23">
        <f t="shared" si="103"/>
        <v>138.55798070121318</v>
      </c>
      <c r="K475" s="23">
        <f t="shared" si="104"/>
        <v>100</v>
      </c>
    </row>
    <row r="476" spans="1:11">
      <c r="A476" s="20" t="s">
        <v>27</v>
      </c>
      <c r="B476" s="21" t="s">
        <v>28</v>
      </c>
      <c r="C476" s="22">
        <v>3668327.92</v>
      </c>
      <c r="D476" s="22">
        <v>5133860</v>
      </c>
      <c r="E476" s="22">
        <v>3705207</v>
      </c>
      <c r="F476" s="22">
        <v>3959829.36</v>
      </c>
      <c r="G476" s="22">
        <f t="shared" si="100"/>
        <v>291501.43999999994</v>
      </c>
      <c r="H476" s="22">
        <f t="shared" si="101"/>
        <v>-254622.35999999987</v>
      </c>
      <c r="I476" s="23">
        <f t="shared" si="102"/>
        <v>7.9464389868395386</v>
      </c>
      <c r="J476" s="23">
        <f t="shared" si="103"/>
        <v>106.87201443805974</v>
      </c>
      <c r="K476" s="23">
        <f t="shared" si="104"/>
        <v>77.131619483195877</v>
      </c>
    </row>
    <row r="477" spans="1:11">
      <c r="A477" s="26" t="s">
        <v>29</v>
      </c>
      <c r="B477" s="21" t="s">
        <v>30</v>
      </c>
      <c r="C477" s="22">
        <v>3668327.92</v>
      </c>
      <c r="D477" s="22">
        <v>5133860</v>
      </c>
      <c r="E477" s="22">
        <v>3705207</v>
      </c>
      <c r="F477" s="22">
        <v>3959829.36</v>
      </c>
      <c r="G477" s="22">
        <f t="shared" si="100"/>
        <v>291501.43999999994</v>
      </c>
      <c r="H477" s="22">
        <f t="shared" si="101"/>
        <v>-254622.35999999987</v>
      </c>
      <c r="I477" s="23">
        <f t="shared" si="102"/>
        <v>7.9464389868395386</v>
      </c>
      <c r="J477" s="23">
        <f t="shared" si="103"/>
        <v>106.87201443805974</v>
      </c>
      <c r="K477" s="23">
        <f t="shared" si="104"/>
        <v>77.131619483195877</v>
      </c>
    </row>
    <row r="478" spans="1:11">
      <c r="A478" s="27" t="s">
        <v>31</v>
      </c>
      <c r="B478" s="21" t="s">
        <v>32</v>
      </c>
      <c r="C478" s="22">
        <v>6061</v>
      </c>
      <c r="D478" s="22">
        <v>116080</v>
      </c>
      <c r="E478" s="22">
        <v>15479</v>
      </c>
      <c r="F478" s="22">
        <v>9728.44</v>
      </c>
      <c r="G478" s="22">
        <f t="shared" si="100"/>
        <v>3667.4400000000005</v>
      </c>
      <c r="H478" s="22">
        <f t="shared" si="101"/>
        <v>5750.5599999999995</v>
      </c>
      <c r="I478" s="23">
        <f t="shared" si="102"/>
        <v>60.508826926249782</v>
      </c>
      <c r="J478" s="23">
        <f t="shared" si="103"/>
        <v>62.849279669229283</v>
      </c>
      <c r="K478" s="23">
        <f t="shared" si="104"/>
        <v>8.3808063404548587</v>
      </c>
    </row>
    <row r="479" spans="1:11">
      <c r="A479" s="28" t="s">
        <v>33</v>
      </c>
      <c r="B479" s="21" t="s">
        <v>34</v>
      </c>
      <c r="C479" s="22">
        <v>1100</v>
      </c>
      <c r="D479" s="22">
        <v>6048</v>
      </c>
      <c r="E479" s="22">
        <v>5268</v>
      </c>
      <c r="F479" s="22">
        <v>750</v>
      </c>
      <c r="G479" s="22">
        <f t="shared" si="100"/>
        <v>-350</v>
      </c>
      <c r="H479" s="22">
        <f t="shared" si="101"/>
        <v>4518</v>
      </c>
      <c r="I479" s="23">
        <f t="shared" si="102"/>
        <v>-31.818181818181827</v>
      </c>
      <c r="J479" s="23">
        <f t="shared" si="103"/>
        <v>14.236902050113894</v>
      </c>
      <c r="K479" s="23">
        <f t="shared" si="104"/>
        <v>12.400793650793652</v>
      </c>
    </row>
    <row r="480" spans="1:11">
      <c r="A480" s="28" t="s">
        <v>35</v>
      </c>
      <c r="B480" s="21" t="s">
        <v>36</v>
      </c>
      <c r="C480" s="22">
        <v>4961</v>
      </c>
      <c r="D480" s="22">
        <v>110032</v>
      </c>
      <c r="E480" s="22">
        <v>10211</v>
      </c>
      <c r="F480" s="22">
        <v>8978.44</v>
      </c>
      <c r="G480" s="22">
        <f t="shared" si="100"/>
        <v>4017.4400000000005</v>
      </c>
      <c r="H480" s="22">
        <f t="shared" si="101"/>
        <v>1232.5599999999995</v>
      </c>
      <c r="I480" s="23">
        <f t="shared" si="102"/>
        <v>80.98044749042532</v>
      </c>
      <c r="J480" s="23">
        <f t="shared" si="103"/>
        <v>87.929096072862606</v>
      </c>
      <c r="K480" s="23">
        <f t="shared" si="104"/>
        <v>8.1598444088992288</v>
      </c>
    </row>
    <row r="481" spans="1:11">
      <c r="A481" s="27" t="s">
        <v>37</v>
      </c>
      <c r="B481" s="21" t="s">
        <v>38</v>
      </c>
      <c r="C481" s="22">
        <v>53236.92</v>
      </c>
      <c r="D481" s="22">
        <v>103254</v>
      </c>
      <c r="E481" s="22">
        <v>53207</v>
      </c>
      <c r="F481" s="22">
        <v>53206.92</v>
      </c>
      <c r="G481" s="22">
        <f t="shared" si="100"/>
        <v>-30</v>
      </c>
      <c r="H481" s="22">
        <f t="shared" si="101"/>
        <v>8.000000000174623E-2</v>
      </c>
      <c r="I481" s="23">
        <f t="shared" si="102"/>
        <v>-5.6351870093166667E-2</v>
      </c>
      <c r="J481" s="23">
        <f t="shared" si="103"/>
        <v>99.999849643843845</v>
      </c>
      <c r="K481" s="23">
        <f t="shared" si="104"/>
        <v>51.530129583357542</v>
      </c>
    </row>
    <row r="482" spans="1:11">
      <c r="A482" s="28" t="s">
        <v>39</v>
      </c>
      <c r="B482" s="21" t="s">
        <v>40</v>
      </c>
      <c r="C482" s="22">
        <v>53236.92</v>
      </c>
      <c r="D482" s="22">
        <v>103254</v>
      </c>
      <c r="E482" s="22">
        <v>53207</v>
      </c>
      <c r="F482" s="22">
        <v>53206.92</v>
      </c>
      <c r="G482" s="22">
        <f t="shared" si="100"/>
        <v>-30</v>
      </c>
      <c r="H482" s="22">
        <f t="shared" si="101"/>
        <v>8.000000000174623E-2</v>
      </c>
      <c r="I482" s="23">
        <f t="shared" si="102"/>
        <v>-5.6351870093166667E-2</v>
      </c>
      <c r="J482" s="23">
        <f t="shared" si="103"/>
        <v>99.999849643843845</v>
      </c>
      <c r="K482" s="23">
        <f t="shared" si="104"/>
        <v>51.530129583357542</v>
      </c>
    </row>
    <row r="483" spans="1:11" ht="25.5">
      <c r="A483" s="27" t="s">
        <v>43</v>
      </c>
      <c r="B483" s="21" t="s">
        <v>44</v>
      </c>
      <c r="C483" s="22">
        <v>3609030</v>
      </c>
      <c r="D483" s="22">
        <v>4914526</v>
      </c>
      <c r="E483" s="22">
        <v>3636521</v>
      </c>
      <c r="F483" s="22">
        <v>3896894</v>
      </c>
      <c r="G483" s="22">
        <f t="shared" si="100"/>
        <v>287864</v>
      </c>
      <c r="H483" s="22">
        <f t="shared" si="101"/>
        <v>-260373</v>
      </c>
      <c r="I483" s="23">
        <f t="shared" si="102"/>
        <v>7.9762152157227888</v>
      </c>
      <c r="J483" s="23">
        <f t="shared" si="103"/>
        <v>107.15994765326531</v>
      </c>
      <c r="K483" s="23">
        <f t="shared" si="104"/>
        <v>79.293384550208913</v>
      </c>
    </row>
    <row r="484" spans="1:11">
      <c r="A484" s="28" t="s">
        <v>45</v>
      </c>
      <c r="B484" s="21" t="s">
        <v>46</v>
      </c>
      <c r="C484" s="22">
        <v>3609030</v>
      </c>
      <c r="D484" s="22">
        <v>4914526</v>
      </c>
      <c r="E484" s="22">
        <v>3636521</v>
      </c>
      <c r="F484" s="22">
        <v>3896894</v>
      </c>
      <c r="G484" s="22">
        <f t="shared" si="100"/>
        <v>287864</v>
      </c>
      <c r="H484" s="22">
        <f t="shared" si="101"/>
        <v>-260373</v>
      </c>
      <c r="I484" s="23">
        <f t="shared" si="102"/>
        <v>7.9762152157227888</v>
      </c>
      <c r="J484" s="23">
        <f t="shared" si="103"/>
        <v>107.15994765326531</v>
      </c>
      <c r="K484" s="23">
        <f t="shared" si="104"/>
        <v>79.293384550208913</v>
      </c>
    </row>
    <row r="485" spans="1:11" ht="25.5">
      <c r="A485" s="29" t="s">
        <v>47</v>
      </c>
      <c r="B485" s="21" t="s">
        <v>48</v>
      </c>
      <c r="C485" s="22">
        <v>3609030</v>
      </c>
      <c r="D485" s="22">
        <v>4914526</v>
      </c>
      <c r="E485" s="22">
        <v>3636521</v>
      </c>
      <c r="F485" s="22">
        <v>3896894</v>
      </c>
      <c r="G485" s="22">
        <f t="shared" si="100"/>
        <v>287864</v>
      </c>
      <c r="H485" s="22">
        <f t="shared" si="101"/>
        <v>-260373</v>
      </c>
      <c r="I485" s="23">
        <f t="shared" si="102"/>
        <v>7.9762152157227888</v>
      </c>
      <c r="J485" s="23">
        <f t="shared" si="103"/>
        <v>107.15994765326531</v>
      </c>
      <c r="K485" s="23">
        <f t="shared" si="104"/>
        <v>79.293384550208913</v>
      </c>
    </row>
    <row r="486" spans="1:11" ht="25.5">
      <c r="A486" s="30" t="s">
        <v>49</v>
      </c>
      <c r="B486" s="21" t="s">
        <v>50</v>
      </c>
      <c r="C486" s="22">
        <v>3609030</v>
      </c>
      <c r="D486" s="22">
        <v>4914526</v>
      </c>
      <c r="E486" s="22">
        <v>3636521</v>
      </c>
      <c r="F486" s="22">
        <v>3896894</v>
      </c>
      <c r="G486" s="22">
        <f t="shared" si="100"/>
        <v>287864</v>
      </c>
      <c r="H486" s="22">
        <f t="shared" si="101"/>
        <v>-260373</v>
      </c>
      <c r="I486" s="23">
        <f t="shared" si="102"/>
        <v>7.9762152157227888</v>
      </c>
      <c r="J486" s="23">
        <f t="shared" si="103"/>
        <v>107.15994765326531</v>
      </c>
      <c r="K486" s="23">
        <f t="shared" si="104"/>
        <v>79.293384550208913</v>
      </c>
    </row>
    <row r="487" spans="1:11">
      <c r="A487" s="20"/>
      <c r="B487" s="21" t="s">
        <v>55</v>
      </c>
      <c r="C487" s="22">
        <v>1120564.08</v>
      </c>
      <c r="D487" s="22">
        <v>0</v>
      </c>
      <c r="E487" s="22">
        <v>0</v>
      </c>
      <c r="F487" s="22">
        <v>1174030.6399999999</v>
      </c>
      <c r="G487" s="22">
        <f t="shared" si="100"/>
        <v>53466.559999999823</v>
      </c>
      <c r="H487" s="22">
        <f t="shared" si="101"/>
        <v>-1174030.6399999999</v>
      </c>
      <c r="I487" s="23">
        <f t="shared" si="102"/>
        <v>4.7713969200226245</v>
      </c>
      <c r="J487" s="23">
        <f t="shared" si="103"/>
        <v>0</v>
      </c>
      <c r="K487" s="23">
        <f t="shared" si="104"/>
        <v>0</v>
      </c>
    </row>
    <row r="488" spans="1:11">
      <c r="A488" s="20" t="s">
        <v>56</v>
      </c>
      <c r="B488" s="21" t="s">
        <v>57</v>
      </c>
      <c r="C488" s="22">
        <v>-1120564.08</v>
      </c>
      <c r="D488" s="22">
        <v>0</v>
      </c>
      <c r="E488" s="22">
        <v>0</v>
      </c>
      <c r="F488" s="22">
        <v>-1174030.6399999999</v>
      </c>
      <c r="G488" s="22">
        <f t="shared" si="100"/>
        <v>-53466.559999999823</v>
      </c>
      <c r="H488" s="22">
        <f t="shared" si="101"/>
        <v>1174030.6399999999</v>
      </c>
      <c r="I488" s="23">
        <f t="shared" si="102"/>
        <v>4.7713969200226245</v>
      </c>
      <c r="J488" s="23">
        <f t="shared" si="103"/>
        <v>0</v>
      </c>
      <c r="K488" s="23">
        <f t="shared" si="104"/>
        <v>0</v>
      </c>
    </row>
    <row r="489" spans="1:11">
      <c r="A489" s="26" t="s">
        <v>58</v>
      </c>
      <c r="B489" s="21" t="s">
        <v>59</v>
      </c>
      <c r="C489" s="22">
        <v>-1120564.08</v>
      </c>
      <c r="D489" s="22">
        <v>0</v>
      </c>
      <c r="E489" s="22">
        <v>0</v>
      </c>
      <c r="F489" s="22">
        <v>-1174030.6399999999</v>
      </c>
      <c r="G489" s="22">
        <f t="shared" si="100"/>
        <v>-53466.559999999823</v>
      </c>
      <c r="H489" s="22">
        <f t="shared" si="101"/>
        <v>1174030.6399999999</v>
      </c>
      <c r="I489" s="23">
        <f t="shared" si="102"/>
        <v>4.7713969200226245</v>
      </c>
      <c r="J489" s="23">
        <f t="shared" si="103"/>
        <v>0</v>
      </c>
      <c r="K489" s="23">
        <f t="shared" si="104"/>
        <v>0</v>
      </c>
    </row>
    <row r="490" spans="1:11" s="35" customFormat="1" ht="25.5">
      <c r="A490" s="31" t="s">
        <v>112</v>
      </c>
      <c r="B490" s="32" t="s">
        <v>113</v>
      </c>
      <c r="C490" s="33"/>
      <c r="D490" s="33"/>
      <c r="E490" s="33"/>
      <c r="F490" s="33"/>
      <c r="G490" s="33"/>
      <c r="H490" s="33"/>
      <c r="I490" s="34"/>
      <c r="J490" s="34"/>
      <c r="K490" s="34"/>
    </row>
    <row r="491" spans="1:11">
      <c r="A491" s="20" t="s">
        <v>21</v>
      </c>
      <c r="B491" s="21" t="s">
        <v>22</v>
      </c>
      <c r="C491" s="22">
        <v>0</v>
      </c>
      <c r="D491" s="22">
        <v>22538</v>
      </c>
      <c r="E491" s="22">
        <v>10244</v>
      </c>
      <c r="F491" s="22">
        <v>22538</v>
      </c>
      <c r="G491" s="22">
        <f t="shared" ref="G491:G500" si="105">F491-C491</f>
        <v>22538</v>
      </c>
      <c r="H491" s="22">
        <f t="shared" ref="H491:H500" si="106">E491-F491</f>
        <v>-12294</v>
      </c>
      <c r="I491" s="23">
        <f t="shared" ref="I491:I500" si="107">IF(ISERROR(F491/C491),0,F491/C491*100-100)</f>
        <v>0</v>
      </c>
      <c r="J491" s="23">
        <f t="shared" ref="J491:J500" si="108">IF(ISERROR(F491/E491),0,F491/E491*100)</f>
        <v>220.01171417415071</v>
      </c>
      <c r="K491" s="23">
        <f t="shared" ref="K491:K500" si="109">IF(ISERROR(F491/D491),0,F491/D491*100)</f>
        <v>100</v>
      </c>
    </row>
    <row r="492" spans="1:11">
      <c r="A492" s="26" t="s">
        <v>23</v>
      </c>
      <c r="B492" s="21" t="s">
        <v>24</v>
      </c>
      <c r="C492" s="22">
        <v>0</v>
      </c>
      <c r="D492" s="22">
        <v>22538</v>
      </c>
      <c r="E492" s="22">
        <v>10244</v>
      </c>
      <c r="F492" s="22">
        <v>22538</v>
      </c>
      <c r="G492" s="22">
        <f t="shared" si="105"/>
        <v>22538</v>
      </c>
      <c r="H492" s="22">
        <f t="shared" si="106"/>
        <v>-12294</v>
      </c>
      <c r="I492" s="23">
        <f t="shared" si="107"/>
        <v>0</v>
      </c>
      <c r="J492" s="23">
        <f t="shared" si="108"/>
        <v>220.01171417415071</v>
      </c>
      <c r="K492" s="23">
        <f t="shared" si="109"/>
        <v>100</v>
      </c>
    </row>
    <row r="493" spans="1:11">
      <c r="A493" s="27" t="s">
        <v>25</v>
      </c>
      <c r="B493" s="21" t="s">
        <v>26</v>
      </c>
      <c r="C493" s="22">
        <v>0</v>
      </c>
      <c r="D493" s="22">
        <v>22538</v>
      </c>
      <c r="E493" s="22">
        <v>10244</v>
      </c>
      <c r="F493" s="22">
        <v>22538</v>
      </c>
      <c r="G493" s="22">
        <f t="shared" si="105"/>
        <v>22538</v>
      </c>
      <c r="H493" s="22">
        <f t="shared" si="106"/>
        <v>-12294</v>
      </c>
      <c r="I493" s="23">
        <f t="shared" si="107"/>
        <v>0</v>
      </c>
      <c r="J493" s="23">
        <f t="shared" si="108"/>
        <v>220.01171417415071</v>
      </c>
      <c r="K493" s="23">
        <f t="shared" si="109"/>
        <v>100</v>
      </c>
    </row>
    <row r="494" spans="1:11">
      <c r="A494" s="20" t="s">
        <v>27</v>
      </c>
      <c r="B494" s="21" t="s">
        <v>28</v>
      </c>
      <c r="C494" s="22">
        <v>0</v>
      </c>
      <c r="D494" s="22">
        <v>22538</v>
      </c>
      <c r="E494" s="22">
        <v>10244</v>
      </c>
      <c r="F494" s="22">
        <v>1802.92</v>
      </c>
      <c r="G494" s="22">
        <f t="shared" si="105"/>
        <v>1802.92</v>
      </c>
      <c r="H494" s="22">
        <f t="shared" si="106"/>
        <v>8441.08</v>
      </c>
      <c r="I494" s="23">
        <f t="shared" si="107"/>
        <v>0</v>
      </c>
      <c r="J494" s="23">
        <f t="shared" si="108"/>
        <v>17.599765716516984</v>
      </c>
      <c r="K494" s="23">
        <f t="shared" si="109"/>
        <v>7.9994675658887209</v>
      </c>
    </row>
    <row r="495" spans="1:11">
      <c r="A495" s="26" t="s">
        <v>29</v>
      </c>
      <c r="B495" s="21" t="s">
        <v>30</v>
      </c>
      <c r="C495" s="22">
        <v>0</v>
      </c>
      <c r="D495" s="22">
        <v>22538</v>
      </c>
      <c r="E495" s="22">
        <v>10244</v>
      </c>
      <c r="F495" s="22">
        <v>1802.92</v>
      </c>
      <c r="G495" s="22">
        <f t="shared" si="105"/>
        <v>1802.92</v>
      </c>
      <c r="H495" s="22">
        <f t="shared" si="106"/>
        <v>8441.08</v>
      </c>
      <c r="I495" s="23">
        <f t="shared" si="107"/>
        <v>0</v>
      </c>
      <c r="J495" s="23">
        <f t="shared" si="108"/>
        <v>17.599765716516984</v>
      </c>
      <c r="K495" s="23">
        <f t="shared" si="109"/>
        <v>7.9994675658887209</v>
      </c>
    </row>
    <row r="496" spans="1:11">
      <c r="A496" s="27" t="s">
        <v>31</v>
      </c>
      <c r="B496" s="21" t="s">
        <v>32</v>
      </c>
      <c r="C496" s="22">
        <v>0</v>
      </c>
      <c r="D496" s="22">
        <v>22538</v>
      </c>
      <c r="E496" s="22">
        <v>10244</v>
      </c>
      <c r="F496" s="22">
        <v>1802.92</v>
      </c>
      <c r="G496" s="22">
        <f t="shared" si="105"/>
        <v>1802.92</v>
      </c>
      <c r="H496" s="22">
        <f t="shared" si="106"/>
        <v>8441.08</v>
      </c>
      <c r="I496" s="23">
        <f t="shared" si="107"/>
        <v>0</v>
      </c>
      <c r="J496" s="23">
        <f t="shared" si="108"/>
        <v>17.599765716516984</v>
      </c>
      <c r="K496" s="23">
        <f t="shared" si="109"/>
        <v>7.9994675658887209</v>
      </c>
    </row>
    <row r="497" spans="1:11">
      <c r="A497" s="28" t="s">
        <v>33</v>
      </c>
      <c r="B497" s="21" t="s">
        <v>34</v>
      </c>
      <c r="C497" s="22">
        <v>0</v>
      </c>
      <c r="D497" s="22">
        <v>22538</v>
      </c>
      <c r="E497" s="22">
        <v>10244</v>
      </c>
      <c r="F497" s="22">
        <v>1802.92</v>
      </c>
      <c r="G497" s="22">
        <f t="shared" si="105"/>
        <v>1802.92</v>
      </c>
      <c r="H497" s="22">
        <f t="shared" si="106"/>
        <v>8441.08</v>
      </c>
      <c r="I497" s="23">
        <f t="shared" si="107"/>
        <v>0</v>
      </c>
      <c r="J497" s="23">
        <f t="shared" si="108"/>
        <v>17.599765716516984</v>
      </c>
      <c r="K497" s="23">
        <f t="shared" si="109"/>
        <v>7.9994675658887209</v>
      </c>
    </row>
    <row r="498" spans="1:11">
      <c r="A498" s="20"/>
      <c r="B498" s="21" t="s">
        <v>55</v>
      </c>
      <c r="C498" s="22">
        <v>0</v>
      </c>
      <c r="D498" s="22">
        <v>0</v>
      </c>
      <c r="E498" s="22">
        <v>0</v>
      </c>
      <c r="F498" s="22">
        <v>20735.080000000002</v>
      </c>
      <c r="G498" s="22">
        <f t="shared" si="105"/>
        <v>20735.080000000002</v>
      </c>
      <c r="H498" s="22">
        <f t="shared" si="106"/>
        <v>-20735.080000000002</v>
      </c>
      <c r="I498" s="23">
        <f t="shared" si="107"/>
        <v>0</v>
      </c>
      <c r="J498" s="23">
        <f t="shared" si="108"/>
        <v>0</v>
      </c>
      <c r="K498" s="23">
        <f t="shared" si="109"/>
        <v>0</v>
      </c>
    </row>
    <row r="499" spans="1:11">
      <c r="A499" s="20" t="s">
        <v>56</v>
      </c>
      <c r="B499" s="21" t="s">
        <v>57</v>
      </c>
      <c r="C499" s="22">
        <v>0</v>
      </c>
      <c r="D499" s="22">
        <v>0</v>
      </c>
      <c r="E499" s="22">
        <v>0</v>
      </c>
      <c r="F499" s="22">
        <v>-20735.080000000002</v>
      </c>
      <c r="G499" s="22">
        <f t="shared" si="105"/>
        <v>-20735.080000000002</v>
      </c>
      <c r="H499" s="22">
        <f t="shared" si="106"/>
        <v>20735.080000000002</v>
      </c>
      <c r="I499" s="23">
        <f t="shared" si="107"/>
        <v>0</v>
      </c>
      <c r="J499" s="23">
        <f t="shared" si="108"/>
        <v>0</v>
      </c>
      <c r="K499" s="23">
        <f t="shared" si="109"/>
        <v>0</v>
      </c>
    </row>
    <row r="500" spans="1:11">
      <c r="A500" s="26" t="s">
        <v>58</v>
      </c>
      <c r="B500" s="21" t="s">
        <v>59</v>
      </c>
      <c r="C500" s="22">
        <v>0</v>
      </c>
      <c r="D500" s="22">
        <v>0</v>
      </c>
      <c r="E500" s="22">
        <v>0</v>
      </c>
      <c r="F500" s="22">
        <v>-20735.080000000002</v>
      </c>
      <c r="G500" s="22">
        <f t="shared" si="105"/>
        <v>-20735.080000000002</v>
      </c>
      <c r="H500" s="22">
        <f t="shared" si="106"/>
        <v>20735.080000000002</v>
      </c>
      <c r="I500" s="23">
        <f t="shared" si="107"/>
        <v>0</v>
      </c>
      <c r="J500" s="23">
        <f t="shared" si="108"/>
        <v>0</v>
      </c>
      <c r="K500" s="23">
        <f t="shared" si="109"/>
        <v>0</v>
      </c>
    </row>
    <row r="501" spans="1:11" s="35" customFormat="1">
      <c r="A501" s="31" t="s">
        <v>212</v>
      </c>
      <c r="B501" s="32" t="s">
        <v>213</v>
      </c>
      <c r="C501" s="33"/>
      <c r="D501" s="33"/>
      <c r="E501" s="33"/>
      <c r="F501" s="33"/>
      <c r="G501" s="33"/>
      <c r="H501" s="33"/>
      <c r="I501" s="34"/>
      <c r="J501" s="34"/>
      <c r="K501" s="34"/>
    </row>
    <row r="502" spans="1:11">
      <c r="A502" s="20" t="s">
        <v>21</v>
      </c>
      <c r="B502" s="21" t="s">
        <v>22</v>
      </c>
      <c r="C502" s="22">
        <v>4544809</v>
      </c>
      <c r="D502" s="22">
        <v>4350794</v>
      </c>
      <c r="E502" s="22">
        <v>2185092</v>
      </c>
      <c r="F502" s="22">
        <v>4351240.5999999996</v>
      </c>
      <c r="G502" s="22">
        <f t="shared" ref="G502:G516" si="110">F502-C502</f>
        <v>-193568.40000000037</v>
      </c>
      <c r="H502" s="22">
        <f t="shared" ref="H502:H516" si="111">E502-F502</f>
        <v>-2166148.5999999996</v>
      </c>
      <c r="I502" s="23">
        <f t="shared" ref="I502:I516" si="112">IF(ISERROR(F502/C502),0,F502/C502*100-100)</f>
        <v>-4.2591096787565874</v>
      </c>
      <c r="J502" s="23">
        <f t="shared" ref="J502:J516" si="113">IF(ISERROR(F502/E502),0,F502/E502*100)</f>
        <v>199.13306167429104</v>
      </c>
      <c r="K502" s="23">
        <f t="shared" ref="K502:K516" si="114">IF(ISERROR(F502/D502),0,F502/D502*100)</f>
        <v>100.01026479304696</v>
      </c>
    </row>
    <row r="503" spans="1:11" ht="25.5">
      <c r="A503" s="26" t="s">
        <v>65</v>
      </c>
      <c r="B503" s="21" t="s">
        <v>66</v>
      </c>
      <c r="C503" s="22">
        <v>0</v>
      </c>
      <c r="D503" s="22">
        <v>0</v>
      </c>
      <c r="E503" s="22">
        <v>0</v>
      </c>
      <c r="F503" s="22">
        <v>446.6</v>
      </c>
      <c r="G503" s="22">
        <f t="shared" si="110"/>
        <v>446.6</v>
      </c>
      <c r="H503" s="22">
        <f t="shared" si="111"/>
        <v>-446.6</v>
      </c>
      <c r="I503" s="23">
        <f t="shared" si="112"/>
        <v>0</v>
      </c>
      <c r="J503" s="23">
        <f t="shared" si="113"/>
        <v>0</v>
      </c>
      <c r="K503" s="23">
        <f t="shared" si="114"/>
        <v>0</v>
      </c>
    </row>
    <row r="504" spans="1:11">
      <c r="A504" s="26" t="s">
        <v>23</v>
      </c>
      <c r="B504" s="21" t="s">
        <v>24</v>
      </c>
      <c r="C504" s="22">
        <v>4544809</v>
      </c>
      <c r="D504" s="22">
        <v>4350794</v>
      </c>
      <c r="E504" s="22">
        <v>2185092</v>
      </c>
      <c r="F504" s="22">
        <v>4350794</v>
      </c>
      <c r="G504" s="22">
        <f t="shared" si="110"/>
        <v>-194015</v>
      </c>
      <c r="H504" s="22">
        <f t="shared" si="111"/>
        <v>-2165702</v>
      </c>
      <c r="I504" s="23">
        <f t="shared" si="112"/>
        <v>-4.2689362743296755</v>
      </c>
      <c r="J504" s="23">
        <f t="shared" si="113"/>
        <v>199.11262317559169</v>
      </c>
      <c r="K504" s="23">
        <f t="shared" si="114"/>
        <v>100</v>
      </c>
    </row>
    <row r="505" spans="1:11">
      <c r="A505" s="27" t="s">
        <v>25</v>
      </c>
      <c r="B505" s="21" t="s">
        <v>26</v>
      </c>
      <c r="C505" s="22">
        <v>4544809</v>
      </c>
      <c r="D505" s="22">
        <v>4350794</v>
      </c>
      <c r="E505" s="22">
        <v>2185092</v>
      </c>
      <c r="F505" s="22">
        <v>4350794</v>
      </c>
      <c r="G505" s="22">
        <f t="shared" si="110"/>
        <v>-194015</v>
      </c>
      <c r="H505" s="22">
        <f t="shared" si="111"/>
        <v>-2165702</v>
      </c>
      <c r="I505" s="23">
        <f t="shared" si="112"/>
        <v>-4.2689362743296755</v>
      </c>
      <c r="J505" s="23">
        <f t="shared" si="113"/>
        <v>199.11262317559169</v>
      </c>
      <c r="K505" s="23">
        <f t="shared" si="114"/>
        <v>100</v>
      </c>
    </row>
    <row r="506" spans="1:11">
      <c r="A506" s="20" t="s">
        <v>27</v>
      </c>
      <c r="B506" s="21" t="s">
        <v>28</v>
      </c>
      <c r="C506" s="22">
        <v>2131666.37</v>
      </c>
      <c r="D506" s="22">
        <v>4350794</v>
      </c>
      <c r="E506" s="22">
        <v>2185092</v>
      </c>
      <c r="F506" s="22">
        <v>2051989.9</v>
      </c>
      <c r="G506" s="22">
        <f t="shared" si="110"/>
        <v>-79676.470000000205</v>
      </c>
      <c r="H506" s="22">
        <f t="shared" si="111"/>
        <v>133102.10000000009</v>
      </c>
      <c r="I506" s="23">
        <f t="shared" si="112"/>
        <v>-3.7377551722599094</v>
      </c>
      <c r="J506" s="23">
        <f t="shared" si="113"/>
        <v>93.908627188237375</v>
      </c>
      <c r="K506" s="23">
        <f t="shared" si="114"/>
        <v>47.163572901865727</v>
      </c>
    </row>
    <row r="507" spans="1:11">
      <c r="A507" s="26" t="s">
        <v>29</v>
      </c>
      <c r="B507" s="21" t="s">
        <v>30</v>
      </c>
      <c r="C507" s="22">
        <v>2130510.21</v>
      </c>
      <c r="D507" s="22">
        <v>4332072</v>
      </c>
      <c r="E507" s="22">
        <v>2180092</v>
      </c>
      <c r="F507" s="22">
        <v>2050443.52</v>
      </c>
      <c r="G507" s="22">
        <f t="shared" si="110"/>
        <v>-80066.689999999944</v>
      </c>
      <c r="H507" s="22">
        <f t="shared" si="111"/>
        <v>129648.47999999998</v>
      </c>
      <c r="I507" s="23">
        <f t="shared" si="112"/>
        <v>-3.7580993333986328</v>
      </c>
      <c r="J507" s="23">
        <f t="shared" si="113"/>
        <v>94.053072989580258</v>
      </c>
      <c r="K507" s="23">
        <f t="shared" si="114"/>
        <v>47.331704551540234</v>
      </c>
    </row>
    <row r="508" spans="1:11">
      <c r="A508" s="27" t="s">
        <v>31</v>
      </c>
      <c r="B508" s="21" t="s">
        <v>32</v>
      </c>
      <c r="C508" s="22">
        <v>2130510.21</v>
      </c>
      <c r="D508" s="22">
        <v>4332072</v>
      </c>
      <c r="E508" s="22">
        <v>2180092</v>
      </c>
      <c r="F508" s="22">
        <v>2050443.52</v>
      </c>
      <c r="G508" s="22">
        <f t="shared" si="110"/>
        <v>-80066.689999999944</v>
      </c>
      <c r="H508" s="22">
        <f t="shared" si="111"/>
        <v>129648.47999999998</v>
      </c>
      <c r="I508" s="23">
        <f t="shared" si="112"/>
        <v>-3.7580993333986328</v>
      </c>
      <c r="J508" s="23">
        <f t="shared" si="113"/>
        <v>94.053072989580258</v>
      </c>
      <c r="K508" s="23">
        <f t="shared" si="114"/>
        <v>47.331704551540234</v>
      </c>
    </row>
    <row r="509" spans="1:11">
      <c r="A509" s="28" t="s">
        <v>33</v>
      </c>
      <c r="B509" s="21" t="s">
        <v>34</v>
      </c>
      <c r="C509" s="22">
        <v>1845213.63</v>
      </c>
      <c r="D509" s="22">
        <v>3781580</v>
      </c>
      <c r="E509" s="22">
        <v>1916866</v>
      </c>
      <c r="F509" s="22">
        <v>1770176.28</v>
      </c>
      <c r="G509" s="22">
        <f t="shared" si="110"/>
        <v>-75037.34999999986</v>
      </c>
      <c r="H509" s="22">
        <f t="shared" si="111"/>
        <v>146689.71999999997</v>
      </c>
      <c r="I509" s="23">
        <f t="shared" si="112"/>
        <v>-4.0665941753313319</v>
      </c>
      <c r="J509" s="23">
        <f t="shared" si="113"/>
        <v>92.34741917275386</v>
      </c>
      <c r="K509" s="23">
        <f t="shared" si="114"/>
        <v>46.810494026306465</v>
      </c>
    </row>
    <row r="510" spans="1:11">
      <c r="A510" s="28" t="s">
        <v>35</v>
      </c>
      <c r="B510" s="21" t="s">
        <v>36</v>
      </c>
      <c r="C510" s="22">
        <v>285296.58</v>
      </c>
      <c r="D510" s="22">
        <v>550492</v>
      </c>
      <c r="E510" s="22">
        <v>263226</v>
      </c>
      <c r="F510" s="22">
        <v>280267.24</v>
      </c>
      <c r="G510" s="22">
        <f t="shared" si="110"/>
        <v>-5029.3400000000256</v>
      </c>
      <c r="H510" s="22">
        <f t="shared" si="111"/>
        <v>-17041.239999999991</v>
      </c>
      <c r="I510" s="23">
        <f t="shared" si="112"/>
        <v>-1.7628462283003898</v>
      </c>
      <c r="J510" s="23">
        <f t="shared" si="113"/>
        <v>106.4739957299051</v>
      </c>
      <c r="K510" s="23">
        <f t="shared" si="114"/>
        <v>50.912136779462735</v>
      </c>
    </row>
    <row r="511" spans="1:11">
      <c r="A511" s="29" t="s">
        <v>77</v>
      </c>
      <c r="B511" s="21" t="s">
        <v>78</v>
      </c>
      <c r="C511" s="22">
        <v>1372.62</v>
      </c>
      <c r="D511" s="22">
        <v>0</v>
      </c>
      <c r="E511" s="22">
        <v>0</v>
      </c>
      <c r="F511" s="22">
        <v>1544.16</v>
      </c>
      <c r="G511" s="22">
        <f t="shared" si="110"/>
        <v>171.54000000000019</v>
      </c>
      <c r="H511" s="22">
        <f t="shared" si="111"/>
        <v>-1544.16</v>
      </c>
      <c r="I511" s="23">
        <f t="shared" si="112"/>
        <v>12.497267998426381</v>
      </c>
      <c r="J511" s="23">
        <f t="shared" si="113"/>
        <v>0</v>
      </c>
      <c r="K511" s="23">
        <f t="shared" si="114"/>
        <v>0</v>
      </c>
    </row>
    <row r="512" spans="1:11">
      <c r="A512" s="26" t="s">
        <v>51</v>
      </c>
      <c r="B512" s="21" t="s">
        <v>52</v>
      </c>
      <c r="C512" s="22">
        <v>1156.1600000000001</v>
      </c>
      <c r="D512" s="22">
        <v>18722</v>
      </c>
      <c r="E512" s="22">
        <v>5000</v>
      </c>
      <c r="F512" s="22">
        <v>1546.38</v>
      </c>
      <c r="G512" s="22">
        <f t="shared" si="110"/>
        <v>390.22</v>
      </c>
      <c r="H512" s="22">
        <f t="shared" si="111"/>
        <v>3453.62</v>
      </c>
      <c r="I512" s="23">
        <f t="shared" si="112"/>
        <v>33.751383891502883</v>
      </c>
      <c r="J512" s="23">
        <f t="shared" si="113"/>
        <v>30.927599999999998</v>
      </c>
      <c r="K512" s="23">
        <f t="shared" si="114"/>
        <v>8.2596944770857821</v>
      </c>
    </row>
    <row r="513" spans="1:11">
      <c r="A513" s="27" t="s">
        <v>53</v>
      </c>
      <c r="B513" s="21" t="s">
        <v>54</v>
      </c>
      <c r="C513" s="22">
        <v>1156.1600000000001</v>
      </c>
      <c r="D513" s="22">
        <v>18722</v>
      </c>
      <c r="E513" s="22">
        <v>5000</v>
      </c>
      <c r="F513" s="22">
        <v>1546.38</v>
      </c>
      <c r="G513" s="22">
        <f t="shared" si="110"/>
        <v>390.22</v>
      </c>
      <c r="H513" s="22">
        <f t="shared" si="111"/>
        <v>3453.62</v>
      </c>
      <c r="I513" s="23">
        <f t="shared" si="112"/>
        <v>33.751383891502883</v>
      </c>
      <c r="J513" s="23">
        <f t="shared" si="113"/>
        <v>30.927599999999998</v>
      </c>
      <c r="K513" s="23">
        <f t="shared" si="114"/>
        <v>8.2596944770857821</v>
      </c>
    </row>
    <row r="514" spans="1:11">
      <c r="A514" s="20"/>
      <c r="B514" s="21" t="s">
        <v>55</v>
      </c>
      <c r="C514" s="22">
        <v>2413142.63</v>
      </c>
      <c r="D514" s="22">
        <v>0</v>
      </c>
      <c r="E514" s="22">
        <v>0</v>
      </c>
      <c r="F514" s="22">
        <v>2299250.7000000002</v>
      </c>
      <c r="G514" s="22">
        <f t="shared" si="110"/>
        <v>-113891.9299999997</v>
      </c>
      <c r="H514" s="22">
        <f t="shared" si="111"/>
        <v>-2299250.7000000002</v>
      </c>
      <c r="I514" s="23">
        <f t="shared" si="112"/>
        <v>-4.7196518176797326</v>
      </c>
      <c r="J514" s="23">
        <f t="shared" si="113"/>
        <v>0</v>
      </c>
      <c r="K514" s="23">
        <f t="shared" si="114"/>
        <v>0</v>
      </c>
    </row>
    <row r="515" spans="1:11">
      <c r="A515" s="20" t="s">
        <v>56</v>
      </c>
      <c r="B515" s="21" t="s">
        <v>57</v>
      </c>
      <c r="C515" s="22">
        <v>-2413142.63</v>
      </c>
      <c r="D515" s="22">
        <v>0</v>
      </c>
      <c r="E515" s="22">
        <v>0</v>
      </c>
      <c r="F515" s="22">
        <v>-2299250.7000000002</v>
      </c>
      <c r="G515" s="22">
        <f t="shared" si="110"/>
        <v>113891.9299999997</v>
      </c>
      <c r="H515" s="22">
        <f t="shared" si="111"/>
        <v>2299250.7000000002</v>
      </c>
      <c r="I515" s="23">
        <f t="shared" si="112"/>
        <v>-4.7196518176797326</v>
      </c>
      <c r="J515" s="23">
        <f t="shared" si="113"/>
        <v>0</v>
      </c>
      <c r="K515" s="23">
        <f t="shared" si="114"/>
        <v>0</v>
      </c>
    </row>
    <row r="516" spans="1:11">
      <c r="A516" s="26" t="s">
        <v>58</v>
      </c>
      <c r="B516" s="21" t="s">
        <v>59</v>
      </c>
      <c r="C516" s="22">
        <v>-2413142.63</v>
      </c>
      <c r="D516" s="22">
        <v>0</v>
      </c>
      <c r="E516" s="22">
        <v>0</v>
      </c>
      <c r="F516" s="22">
        <v>-2299250.7000000002</v>
      </c>
      <c r="G516" s="22">
        <f t="shared" si="110"/>
        <v>113891.9299999997</v>
      </c>
      <c r="H516" s="22">
        <f t="shared" si="111"/>
        <v>2299250.7000000002</v>
      </c>
      <c r="I516" s="23">
        <f t="shared" si="112"/>
        <v>-4.7196518176797326</v>
      </c>
      <c r="J516" s="23">
        <f t="shared" si="113"/>
        <v>0</v>
      </c>
      <c r="K516" s="23">
        <f t="shared" si="114"/>
        <v>0</v>
      </c>
    </row>
    <row r="517" spans="1:11" s="35" customFormat="1">
      <c r="A517" s="31" t="s">
        <v>114</v>
      </c>
      <c r="B517" s="32" t="s">
        <v>115</v>
      </c>
      <c r="C517" s="33"/>
      <c r="D517" s="33"/>
      <c r="E517" s="33"/>
      <c r="F517" s="33"/>
      <c r="G517" s="33"/>
      <c r="H517" s="33"/>
      <c r="I517" s="34"/>
      <c r="J517" s="34"/>
      <c r="K517" s="34"/>
    </row>
    <row r="518" spans="1:11">
      <c r="A518" s="20" t="s">
        <v>21</v>
      </c>
      <c r="B518" s="21" t="s">
        <v>22</v>
      </c>
      <c r="C518" s="22">
        <v>450000</v>
      </c>
      <c r="D518" s="22">
        <v>780563</v>
      </c>
      <c r="E518" s="22">
        <v>0</v>
      </c>
      <c r="F518" s="22">
        <v>780563</v>
      </c>
      <c r="G518" s="22">
        <f t="shared" ref="G518:G533" si="115">F518-C518</f>
        <v>330563</v>
      </c>
      <c r="H518" s="22">
        <f t="shared" ref="H518:H533" si="116">E518-F518</f>
        <v>-780563</v>
      </c>
      <c r="I518" s="23">
        <f t="shared" ref="I518:I533" si="117">IF(ISERROR(F518/C518),0,F518/C518*100-100)</f>
        <v>73.458444444444439</v>
      </c>
      <c r="J518" s="23">
        <f t="shared" ref="J518:J533" si="118">IF(ISERROR(F518/E518),0,F518/E518*100)</f>
        <v>0</v>
      </c>
      <c r="K518" s="23">
        <f t="shared" ref="K518:K533" si="119">IF(ISERROR(F518/D518),0,F518/D518*100)</f>
        <v>100</v>
      </c>
    </row>
    <row r="519" spans="1:11">
      <c r="A519" s="26" t="s">
        <v>23</v>
      </c>
      <c r="B519" s="21" t="s">
        <v>24</v>
      </c>
      <c r="C519" s="22">
        <v>450000</v>
      </c>
      <c r="D519" s="22">
        <v>780563</v>
      </c>
      <c r="E519" s="22">
        <v>0</v>
      </c>
      <c r="F519" s="22">
        <v>780563</v>
      </c>
      <c r="G519" s="22">
        <f t="shared" si="115"/>
        <v>330563</v>
      </c>
      <c r="H519" s="22">
        <f t="shared" si="116"/>
        <v>-780563</v>
      </c>
      <c r="I519" s="23">
        <f t="shared" si="117"/>
        <v>73.458444444444439</v>
      </c>
      <c r="J519" s="23">
        <f t="shared" si="118"/>
        <v>0</v>
      </c>
      <c r="K519" s="23">
        <f t="shared" si="119"/>
        <v>100</v>
      </c>
    </row>
    <row r="520" spans="1:11">
      <c r="A520" s="27" t="s">
        <v>25</v>
      </c>
      <c r="B520" s="21" t="s">
        <v>26</v>
      </c>
      <c r="C520" s="22">
        <v>450000</v>
      </c>
      <c r="D520" s="22">
        <v>780563</v>
      </c>
      <c r="E520" s="22">
        <v>0</v>
      </c>
      <c r="F520" s="22">
        <v>780563</v>
      </c>
      <c r="G520" s="22">
        <f t="shared" si="115"/>
        <v>330563</v>
      </c>
      <c r="H520" s="22">
        <f t="shared" si="116"/>
        <v>-780563</v>
      </c>
      <c r="I520" s="23">
        <f t="shared" si="117"/>
        <v>73.458444444444439</v>
      </c>
      <c r="J520" s="23">
        <f t="shared" si="118"/>
        <v>0</v>
      </c>
      <c r="K520" s="23">
        <f t="shared" si="119"/>
        <v>100</v>
      </c>
    </row>
    <row r="521" spans="1:11">
      <c r="A521" s="20" t="s">
        <v>27</v>
      </c>
      <c r="B521" s="21" t="s">
        <v>28</v>
      </c>
      <c r="C521" s="22">
        <v>423772.04</v>
      </c>
      <c r="D521" s="22">
        <v>780563</v>
      </c>
      <c r="E521" s="22">
        <v>0</v>
      </c>
      <c r="F521" s="22">
        <v>0</v>
      </c>
      <c r="G521" s="22">
        <f t="shared" si="115"/>
        <v>-423772.04</v>
      </c>
      <c r="H521" s="22">
        <f t="shared" si="116"/>
        <v>0</v>
      </c>
      <c r="I521" s="23">
        <f t="shared" si="117"/>
        <v>-100</v>
      </c>
      <c r="J521" s="23">
        <f t="shared" si="118"/>
        <v>0</v>
      </c>
      <c r="K521" s="23">
        <f t="shared" si="119"/>
        <v>0</v>
      </c>
    </row>
    <row r="522" spans="1:11">
      <c r="A522" s="26" t="s">
        <v>29</v>
      </c>
      <c r="B522" s="21" t="s">
        <v>30</v>
      </c>
      <c r="C522" s="22">
        <v>423772.04</v>
      </c>
      <c r="D522" s="22">
        <v>744723</v>
      </c>
      <c r="E522" s="22">
        <v>0</v>
      </c>
      <c r="F522" s="22">
        <v>0</v>
      </c>
      <c r="G522" s="22">
        <f t="shared" si="115"/>
        <v>-423772.04</v>
      </c>
      <c r="H522" s="22">
        <f t="shared" si="116"/>
        <v>0</v>
      </c>
      <c r="I522" s="23">
        <f t="shared" si="117"/>
        <v>-100</v>
      </c>
      <c r="J522" s="23">
        <f t="shared" si="118"/>
        <v>0</v>
      </c>
      <c r="K522" s="23">
        <f t="shared" si="119"/>
        <v>0</v>
      </c>
    </row>
    <row r="523" spans="1:11">
      <c r="A523" s="27" t="s">
        <v>31</v>
      </c>
      <c r="B523" s="21" t="s">
        <v>32</v>
      </c>
      <c r="C523" s="22">
        <v>53772.04</v>
      </c>
      <c r="D523" s="22">
        <v>223209</v>
      </c>
      <c r="E523" s="22">
        <v>0</v>
      </c>
      <c r="F523" s="22">
        <v>0</v>
      </c>
      <c r="G523" s="22">
        <f t="shared" si="115"/>
        <v>-53772.04</v>
      </c>
      <c r="H523" s="22">
        <f t="shared" si="116"/>
        <v>0</v>
      </c>
      <c r="I523" s="23">
        <f t="shared" si="117"/>
        <v>-100</v>
      </c>
      <c r="J523" s="23">
        <f t="shared" si="118"/>
        <v>0</v>
      </c>
      <c r="K523" s="23">
        <f t="shared" si="119"/>
        <v>0</v>
      </c>
    </row>
    <row r="524" spans="1:11">
      <c r="A524" s="28" t="s">
        <v>33</v>
      </c>
      <c r="B524" s="21" t="s">
        <v>34</v>
      </c>
      <c r="C524" s="22">
        <v>0</v>
      </c>
      <c r="D524" s="22">
        <v>13000</v>
      </c>
      <c r="E524" s="22">
        <v>0</v>
      </c>
      <c r="F524" s="22">
        <v>0</v>
      </c>
      <c r="G524" s="22">
        <f t="shared" si="115"/>
        <v>0</v>
      </c>
      <c r="H524" s="22">
        <f t="shared" si="116"/>
        <v>0</v>
      </c>
      <c r="I524" s="23">
        <f t="shared" si="117"/>
        <v>0</v>
      </c>
      <c r="J524" s="23">
        <f t="shared" si="118"/>
        <v>0</v>
      </c>
      <c r="K524" s="23">
        <f t="shared" si="119"/>
        <v>0</v>
      </c>
    </row>
    <row r="525" spans="1:11">
      <c r="A525" s="28" t="s">
        <v>35</v>
      </c>
      <c r="B525" s="21" t="s">
        <v>36</v>
      </c>
      <c r="C525" s="22">
        <v>53772.04</v>
      </c>
      <c r="D525" s="22">
        <v>210209</v>
      </c>
      <c r="E525" s="22">
        <v>0</v>
      </c>
      <c r="F525" s="22">
        <v>0</v>
      </c>
      <c r="G525" s="22">
        <f t="shared" si="115"/>
        <v>-53772.04</v>
      </c>
      <c r="H525" s="22">
        <f t="shared" si="116"/>
        <v>0</v>
      </c>
      <c r="I525" s="23">
        <f t="shared" si="117"/>
        <v>-100</v>
      </c>
      <c r="J525" s="23">
        <f t="shared" si="118"/>
        <v>0</v>
      </c>
      <c r="K525" s="23">
        <f t="shared" si="119"/>
        <v>0</v>
      </c>
    </row>
    <row r="526" spans="1:11">
      <c r="A526" s="27" t="s">
        <v>37</v>
      </c>
      <c r="B526" s="21" t="s">
        <v>38</v>
      </c>
      <c r="C526" s="22">
        <v>370000</v>
      </c>
      <c r="D526" s="22">
        <v>521514</v>
      </c>
      <c r="E526" s="22">
        <v>0</v>
      </c>
      <c r="F526" s="22">
        <v>0</v>
      </c>
      <c r="G526" s="22">
        <f t="shared" si="115"/>
        <v>-370000</v>
      </c>
      <c r="H526" s="22">
        <f t="shared" si="116"/>
        <v>0</v>
      </c>
      <c r="I526" s="23">
        <f t="shared" si="117"/>
        <v>-100</v>
      </c>
      <c r="J526" s="23">
        <f t="shared" si="118"/>
        <v>0</v>
      </c>
      <c r="K526" s="23">
        <f t="shared" si="119"/>
        <v>0</v>
      </c>
    </row>
    <row r="527" spans="1:11">
      <c r="A527" s="28" t="s">
        <v>39</v>
      </c>
      <c r="B527" s="21" t="s">
        <v>40</v>
      </c>
      <c r="C527" s="22">
        <v>70000</v>
      </c>
      <c r="D527" s="22">
        <v>521514</v>
      </c>
      <c r="E527" s="22">
        <v>0</v>
      </c>
      <c r="F527" s="22">
        <v>0</v>
      </c>
      <c r="G527" s="22">
        <f t="shared" si="115"/>
        <v>-70000</v>
      </c>
      <c r="H527" s="22">
        <f t="shared" si="116"/>
        <v>0</v>
      </c>
      <c r="I527" s="23">
        <f t="shared" si="117"/>
        <v>-100</v>
      </c>
      <c r="J527" s="23">
        <f t="shared" si="118"/>
        <v>0</v>
      </c>
      <c r="K527" s="23">
        <f t="shared" si="119"/>
        <v>0</v>
      </c>
    </row>
    <row r="528" spans="1:11">
      <c r="A528" s="28" t="s">
        <v>41</v>
      </c>
      <c r="B528" s="21" t="s">
        <v>42</v>
      </c>
      <c r="C528" s="22">
        <v>300000</v>
      </c>
      <c r="D528" s="22">
        <v>0</v>
      </c>
      <c r="E528" s="22">
        <v>0</v>
      </c>
      <c r="F528" s="22">
        <v>0</v>
      </c>
      <c r="G528" s="22">
        <f t="shared" si="115"/>
        <v>-300000</v>
      </c>
      <c r="H528" s="22">
        <f t="shared" si="116"/>
        <v>0</v>
      </c>
      <c r="I528" s="23">
        <f t="shared" si="117"/>
        <v>-100</v>
      </c>
      <c r="J528" s="23">
        <f t="shared" si="118"/>
        <v>0</v>
      </c>
      <c r="K528" s="23">
        <f t="shared" si="119"/>
        <v>0</v>
      </c>
    </row>
    <row r="529" spans="1:11">
      <c r="A529" s="26" t="s">
        <v>51</v>
      </c>
      <c r="B529" s="21" t="s">
        <v>52</v>
      </c>
      <c r="C529" s="22">
        <v>0</v>
      </c>
      <c r="D529" s="22">
        <v>35840</v>
      </c>
      <c r="E529" s="22">
        <v>0</v>
      </c>
      <c r="F529" s="22">
        <v>0</v>
      </c>
      <c r="G529" s="22">
        <f t="shared" si="115"/>
        <v>0</v>
      </c>
      <c r="H529" s="22">
        <f t="shared" si="116"/>
        <v>0</v>
      </c>
      <c r="I529" s="23">
        <f t="shared" si="117"/>
        <v>0</v>
      </c>
      <c r="J529" s="23">
        <f t="shared" si="118"/>
        <v>0</v>
      </c>
      <c r="K529" s="23">
        <f t="shared" si="119"/>
        <v>0</v>
      </c>
    </row>
    <row r="530" spans="1:11">
      <c r="A530" s="27" t="s">
        <v>53</v>
      </c>
      <c r="B530" s="21" t="s">
        <v>54</v>
      </c>
      <c r="C530" s="22">
        <v>0</v>
      </c>
      <c r="D530" s="22">
        <v>35840</v>
      </c>
      <c r="E530" s="22">
        <v>0</v>
      </c>
      <c r="F530" s="22">
        <v>0</v>
      </c>
      <c r="G530" s="22">
        <f t="shared" si="115"/>
        <v>0</v>
      </c>
      <c r="H530" s="22">
        <f t="shared" si="116"/>
        <v>0</v>
      </c>
      <c r="I530" s="23">
        <f t="shared" si="117"/>
        <v>0</v>
      </c>
      <c r="J530" s="23">
        <f t="shared" si="118"/>
        <v>0</v>
      </c>
      <c r="K530" s="23">
        <f t="shared" si="119"/>
        <v>0</v>
      </c>
    </row>
    <row r="531" spans="1:11">
      <c r="A531" s="20"/>
      <c r="B531" s="21" t="s">
        <v>55</v>
      </c>
      <c r="C531" s="22">
        <v>26227.96</v>
      </c>
      <c r="D531" s="22">
        <v>0</v>
      </c>
      <c r="E531" s="22">
        <v>0</v>
      </c>
      <c r="F531" s="22">
        <v>780563</v>
      </c>
      <c r="G531" s="22">
        <f t="shared" si="115"/>
        <v>754335.04</v>
      </c>
      <c r="H531" s="22">
        <f t="shared" si="116"/>
        <v>-780563</v>
      </c>
      <c r="I531" s="23">
        <f t="shared" si="117"/>
        <v>2876.0721001557117</v>
      </c>
      <c r="J531" s="23">
        <f t="shared" si="118"/>
        <v>0</v>
      </c>
      <c r="K531" s="23">
        <f t="shared" si="119"/>
        <v>0</v>
      </c>
    </row>
    <row r="532" spans="1:11">
      <c r="A532" s="20" t="s">
        <v>56</v>
      </c>
      <c r="B532" s="21" t="s">
        <v>57</v>
      </c>
      <c r="C532" s="22">
        <v>-26227.96</v>
      </c>
      <c r="D532" s="22">
        <v>0</v>
      </c>
      <c r="E532" s="22">
        <v>0</v>
      </c>
      <c r="F532" s="22">
        <v>-780563</v>
      </c>
      <c r="G532" s="22">
        <f t="shared" si="115"/>
        <v>-754335.04</v>
      </c>
      <c r="H532" s="22">
        <f t="shared" si="116"/>
        <v>780563</v>
      </c>
      <c r="I532" s="23">
        <f t="shared" si="117"/>
        <v>2876.0721001557117</v>
      </c>
      <c r="J532" s="23">
        <f t="shared" si="118"/>
        <v>0</v>
      </c>
      <c r="K532" s="23">
        <f t="shared" si="119"/>
        <v>0</v>
      </c>
    </row>
    <row r="533" spans="1:11">
      <c r="A533" s="26" t="s">
        <v>58</v>
      </c>
      <c r="B533" s="21" t="s">
        <v>59</v>
      </c>
      <c r="C533" s="22">
        <v>-26227.96</v>
      </c>
      <c r="D533" s="22">
        <v>0</v>
      </c>
      <c r="E533" s="22">
        <v>0</v>
      </c>
      <c r="F533" s="22">
        <v>-780563</v>
      </c>
      <c r="G533" s="22">
        <f t="shared" si="115"/>
        <v>-754335.04</v>
      </c>
      <c r="H533" s="22">
        <f t="shared" si="116"/>
        <v>780563</v>
      </c>
      <c r="I533" s="23">
        <f t="shared" si="117"/>
        <v>2876.0721001557117</v>
      </c>
      <c r="J533" s="23">
        <f t="shared" si="118"/>
        <v>0</v>
      </c>
      <c r="K533" s="23">
        <f t="shared" si="119"/>
        <v>0</v>
      </c>
    </row>
    <row r="534" spans="1:11">
      <c r="A534" s="20"/>
      <c r="B534" s="21"/>
      <c r="C534" s="22"/>
      <c r="D534" s="22"/>
      <c r="E534" s="22"/>
      <c r="F534" s="22"/>
      <c r="G534" s="22"/>
      <c r="H534" s="22"/>
      <c r="I534" s="23"/>
      <c r="J534" s="23"/>
      <c r="K534" s="23"/>
    </row>
    <row r="535" spans="1:11" s="35" customFormat="1" ht="38.25">
      <c r="A535" s="31"/>
      <c r="B535" s="32" t="s">
        <v>116</v>
      </c>
      <c r="C535" s="33"/>
      <c r="D535" s="33"/>
      <c r="E535" s="33"/>
      <c r="F535" s="33"/>
      <c r="G535" s="33"/>
      <c r="H535" s="33"/>
      <c r="I535" s="34"/>
      <c r="J535" s="34"/>
      <c r="K535" s="34"/>
    </row>
    <row r="536" spans="1:11">
      <c r="A536" s="20" t="s">
        <v>21</v>
      </c>
      <c r="B536" s="21" t="s">
        <v>22</v>
      </c>
      <c r="C536" s="22">
        <v>12249296.699999999</v>
      </c>
      <c r="D536" s="22">
        <v>12822885</v>
      </c>
      <c r="E536" s="22">
        <v>3050923</v>
      </c>
      <c r="F536" s="22">
        <v>12542416.199999999</v>
      </c>
      <c r="G536" s="22">
        <f t="shared" ref="G536:G573" si="120">F536-C536</f>
        <v>293119.5</v>
      </c>
      <c r="H536" s="22">
        <f t="shared" ref="H536:H573" si="121">E536-F536</f>
        <v>-9491493.1999999993</v>
      </c>
      <c r="I536" s="23">
        <f t="shared" ref="I536:I573" si="122">IF(ISERROR(F536/C536),0,F536/C536*100-100)</f>
        <v>2.3929496295081094</v>
      </c>
      <c r="J536" s="23">
        <f t="shared" ref="J536:J573" si="123">IF(ISERROR(F536/E536),0,F536/E536*100)</f>
        <v>411.10235164899274</v>
      </c>
      <c r="K536" s="23">
        <f t="shared" ref="K536:K573" si="124">IF(ISERROR(F536/D536),0,F536/D536*100)</f>
        <v>97.812748067225115</v>
      </c>
    </row>
    <row r="537" spans="1:11" ht="25.5">
      <c r="A537" s="26" t="s">
        <v>65</v>
      </c>
      <c r="B537" s="21" t="s">
        <v>66</v>
      </c>
      <c r="C537" s="22">
        <v>28582.44</v>
      </c>
      <c r="D537" s="22">
        <v>0</v>
      </c>
      <c r="E537" s="22">
        <v>0</v>
      </c>
      <c r="F537" s="22">
        <v>571.30999999999995</v>
      </c>
      <c r="G537" s="22">
        <f t="shared" si="120"/>
        <v>-28011.129999999997</v>
      </c>
      <c r="H537" s="22">
        <f t="shared" si="121"/>
        <v>-571.30999999999995</v>
      </c>
      <c r="I537" s="23">
        <f t="shared" si="122"/>
        <v>-98.001185343168743</v>
      </c>
      <c r="J537" s="23">
        <f t="shared" si="123"/>
        <v>0</v>
      </c>
      <c r="K537" s="23">
        <f t="shared" si="124"/>
        <v>0</v>
      </c>
    </row>
    <row r="538" spans="1:11">
      <c r="A538" s="26" t="s">
        <v>93</v>
      </c>
      <c r="B538" s="21" t="s">
        <v>94</v>
      </c>
      <c r="C538" s="22">
        <v>479868.06</v>
      </c>
      <c r="D538" s="22">
        <v>304005</v>
      </c>
      <c r="E538" s="22">
        <v>150112</v>
      </c>
      <c r="F538" s="22">
        <v>282281.93</v>
      </c>
      <c r="G538" s="22">
        <f t="shared" si="120"/>
        <v>-197586.13</v>
      </c>
      <c r="H538" s="22">
        <f t="shared" si="121"/>
        <v>-132169.93</v>
      </c>
      <c r="I538" s="23">
        <f t="shared" si="122"/>
        <v>-41.175095087595537</v>
      </c>
      <c r="J538" s="23">
        <f t="shared" si="123"/>
        <v>188.0475445001066</v>
      </c>
      <c r="K538" s="23">
        <f t="shared" si="124"/>
        <v>92.854370816269466</v>
      </c>
    </row>
    <row r="539" spans="1:11">
      <c r="A539" s="26" t="s">
        <v>67</v>
      </c>
      <c r="B539" s="21" t="s">
        <v>68</v>
      </c>
      <c r="C539" s="22">
        <v>35647.199999999997</v>
      </c>
      <c r="D539" s="22">
        <v>676201</v>
      </c>
      <c r="E539" s="22">
        <v>270198</v>
      </c>
      <c r="F539" s="22">
        <v>416883.96</v>
      </c>
      <c r="G539" s="22">
        <f t="shared" si="120"/>
        <v>381236.76</v>
      </c>
      <c r="H539" s="22">
        <f t="shared" si="121"/>
        <v>-146685.96000000002</v>
      </c>
      <c r="I539" s="23">
        <f t="shared" si="122"/>
        <v>1069.4718238739649</v>
      </c>
      <c r="J539" s="23">
        <f t="shared" si="123"/>
        <v>154.28832189727535</v>
      </c>
      <c r="K539" s="23">
        <f t="shared" si="124"/>
        <v>61.650893743132599</v>
      </c>
    </row>
    <row r="540" spans="1:11">
      <c r="A540" s="27" t="s">
        <v>69</v>
      </c>
      <c r="B540" s="21" t="s">
        <v>70</v>
      </c>
      <c r="C540" s="22">
        <v>35647.199999999997</v>
      </c>
      <c r="D540" s="22">
        <v>676201</v>
      </c>
      <c r="E540" s="22">
        <v>270198</v>
      </c>
      <c r="F540" s="22">
        <v>416883.96</v>
      </c>
      <c r="G540" s="22">
        <f t="shared" si="120"/>
        <v>381236.76</v>
      </c>
      <c r="H540" s="22">
        <f t="shared" si="121"/>
        <v>-146685.96000000002</v>
      </c>
      <c r="I540" s="23">
        <f t="shared" si="122"/>
        <v>1069.4718238739649</v>
      </c>
      <c r="J540" s="23">
        <f t="shared" si="123"/>
        <v>154.28832189727535</v>
      </c>
      <c r="K540" s="23">
        <f t="shared" si="124"/>
        <v>61.650893743132599</v>
      </c>
    </row>
    <row r="541" spans="1:11">
      <c r="A541" s="28" t="s">
        <v>71</v>
      </c>
      <c r="B541" s="21" t="s">
        <v>72</v>
      </c>
      <c r="C541" s="22">
        <v>35647.199999999997</v>
      </c>
      <c r="D541" s="22">
        <v>676201</v>
      </c>
      <c r="E541" s="22">
        <v>270198</v>
      </c>
      <c r="F541" s="22">
        <v>416883.96</v>
      </c>
      <c r="G541" s="22">
        <f t="shared" si="120"/>
        <v>381236.76</v>
      </c>
      <c r="H541" s="22">
        <f t="shared" si="121"/>
        <v>-146685.96000000002</v>
      </c>
      <c r="I541" s="23">
        <f t="shared" si="122"/>
        <v>1069.4718238739649</v>
      </c>
      <c r="J541" s="23">
        <f t="shared" si="123"/>
        <v>154.28832189727535</v>
      </c>
      <c r="K541" s="23">
        <f t="shared" si="124"/>
        <v>61.650893743132599</v>
      </c>
    </row>
    <row r="542" spans="1:11" ht="25.5">
      <c r="A542" s="29" t="s">
        <v>73</v>
      </c>
      <c r="B542" s="21" t="s">
        <v>74</v>
      </c>
      <c r="C542" s="22">
        <v>35647.199999999997</v>
      </c>
      <c r="D542" s="22">
        <v>676201</v>
      </c>
      <c r="E542" s="22">
        <v>270198</v>
      </c>
      <c r="F542" s="22">
        <v>416883.96</v>
      </c>
      <c r="G542" s="22">
        <f t="shared" si="120"/>
        <v>381236.76</v>
      </c>
      <c r="H542" s="22">
        <f t="shared" si="121"/>
        <v>-146685.96000000002</v>
      </c>
      <c r="I542" s="23">
        <f t="shared" si="122"/>
        <v>1069.4718238739649</v>
      </c>
      <c r="J542" s="23">
        <f t="shared" si="123"/>
        <v>154.28832189727535</v>
      </c>
      <c r="K542" s="23">
        <f t="shared" si="124"/>
        <v>61.650893743132599</v>
      </c>
    </row>
    <row r="543" spans="1:11" ht="25.5">
      <c r="A543" s="30" t="s">
        <v>75</v>
      </c>
      <c r="B543" s="21" t="s">
        <v>76</v>
      </c>
      <c r="C543" s="22">
        <v>0</v>
      </c>
      <c r="D543" s="22">
        <v>383217</v>
      </c>
      <c r="E543" s="22">
        <v>7560</v>
      </c>
      <c r="F543" s="22">
        <v>381184.16</v>
      </c>
      <c r="G543" s="22">
        <f t="shared" si="120"/>
        <v>381184.16</v>
      </c>
      <c r="H543" s="22">
        <f t="shared" si="121"/>
        <v>-373624.16</v>
      </c>
      <c r="I543" s="23">
        <f t="shared" si="122"/>
        <v>0</v>
      </c>
      <c r="J543" s="23">
        <f t="shared" si="123"/>
        <v>5042.1185185185177</v>
      </c>
      <c r="K543" s="23">
        <f t="shared" si="124"/>
        <v>99.46953292781896</v>
      </c>
    </row>
    <row r="544" spans="1:11" ht="25.5">
      <c r="A544" s="30" t="s">
        <v>95</v>
      </c>
      <c r="B544" s="21" t="s">
        <v>96</v>
      </c>
      <c r="C544" s="22">
        <v>35647.199999999997</v>
      </c>
      <c r="D544" s="22">
        <v>292984</v>
      </c>
      <c r="E544" s="22">
        <v>262638</v>
      </c>
      <c r="F544" s="22">
        <v>35699.800000000003</v>
      </c>
      <c r="G544" s="22">
        <f t="shared" si="120"/>
        <v>52.600000000005821</v>
      </c>
      <c r="H544" s="22">
        <f t="shared" si="121"/>
        <v>226938.2</v>
      </c>
      <c r="I544" s="23">
        <f t="shared" si="122"/>
        <v>0.14755717139077262</v>
      </c>
      <c r="J544" s="23">
        <f t="shared" si="123"/>
        <v>13.592777892003443</v>
      </c>
      <c r="K544" s="23">
        <f t="shared" si="124"/>
        <v>12.184897468803758</v>
      </c>
    </row>
    <row r="545" spans="1:11">
      <c r="A545" s="26" t="s">
        <v>23</v>
      </c>
      <c r="B545" s="21" t="s">
        <v>24</v>
      </c>
      <c r="C545" s="22">
        <v>11705199</v>
      </c>
      <c r="D545" s="22">
        <v>11842679</v>
      </c>
      <c r="E545" s="22">
        <v>2630613</v>
      </c>
      <c r="F545" s="22">
        <v>11842679</v>
      </c>
      <c r="G545" s="22">
        <f t="shared" si="120"/>
        <v>137480</v>
      </c>
      <c r="H545" s="22">
        <f t="shared" si="121"/>
        <v>-9212066</v>
      </c>
      <c r="I545" s="23">
        <f t="shared" si="122"/>
        <v>1.1745208261730653</v>
      </c>
      <c r="J545" s="23">
        <f t="shared" si="123"/>
        <v>450.18704765771326</v>
      </c>
      <c r="K545" s="23">
        <f t="shared" si="124"/>
        <v>100</v>
      </c>
    </row>
    <row r="546" spans="1:11">
      <c r="A546" s="27" t="s">
        <v>25</v>
      </c>
      <c r="B546" s="21" t="s">
        <v>26</v>
      </c>
      <c r="C546" s="22">
        <v>11705199</v>
      </c>
      <c r="D546" s="22">
        <v>11842679</v>
      </c>
      <c r="E546" s="22">
        <v>2630613</v>
      </c>
      <c r="F546" s="22">
        <v>11842679</v>
      </c>
      <c r="G546" s="22">
        <f t="shared" si="120"/>
        <v>137480</v>
      </c>
      <c r="H546" s="22">
        <f t="shared" si="121"/>
        <v>-9212066</v>
      </c>
      <c r="I546" s="23">
        <f t="shared" si="122"/>
        <v>1.1745208261730653</v>
      </c>
      <c r="J546" s="23">
        <f t="shared" si="123"/>
        <v>450.18704765771326</v>
      </c>
      <c r="K546" s="23">
        <f t="shared" si="124"/>
        <v>100</v>
      </c>
    </row>
    <row r="547" spans="1:11">
      <c r="A547" s="20" t="s">
        <v>27</v>
      </c>
      <c r="B547" s="21" t="s">
        <v>28</v>
      </c>
      <c r="C547" s="22">
        <v>4655399.47</v>
      </c>
      <c r="D547" s="22">
        <v>14016076</v>
      </c>
      <c r="E547" s="22">
        <v>3050923</v>
      </c>
      <c r="F547" s="22">
        <v>6178753.3300000001</v>
      </c>
      <c r="G547" s="22">
        <f t="shared" si="120"/>
        <v>1523353.8600000003</v>
      </c>
      <c r="H547" s="22">
        <f t="shared" si="121"/>
        <v>-3127830.33</v>
      </c>
      <c r="I547" s="23">
        <f t="shared" si="122"/>
        <v>32.722301701855912</v>
      </c>
      <c r="J547" s="23">
        <f t="shared" si="123"/>
        <v>202.52078895468682</v>
      </c>
      <c r="K547" s="23">
        <f t="shared" si="124"/>
        <v>44.083332096658154</v>
      </c>
    </row>
    <row r="548" spans="1:11">
      <c r="A548" s="26" t="s">
        <v>29</v>
      </c>
      <c r="B548" s="21" t="s">
        <v>30</v>
      </c>
      <c r="C548" s="22">
        <v>3128273.76</v>
      </c>
      <c r="D548" s="22">
        <v>6805585</v>
      </c>
      <c r="E548" s="22">
        <v>1924443</v>
      </c>
      <c r="F548" s="22">
        <v>3439392.68</v>
      </c>
      <c r="G548" s="22">
        <f t="shared" si="120"/>
        <v>311118.92000000039</v>
      </c>
      <c r="H548" s="22">
        <f t="shared" si="121"/>
        <v>-1514949.6800000002</v>
      </c>
      <c r="I548" s="23">
        <f t="shared" si="122"/>
        <v>9.9453866211504476</v>
      </c>
      <c r="J548" s="23">
        <f t="shared" si="123"/>
        <v>178.72146278169839</v>
      </c>
      <c r="K548" s="23">
        <f t="shared" si="124"/>
        <v>50.537796236473433</v>
      </c>
    </row>
    <row r="549" spans="1:11">
      <c r="A549" s="27" t="s">
        <v>31</v>
      </c>
      <c r="B549" s="21" t="s">
        <v>32</v>
      </c>
      <c r="C549" s="22">
        <v>1439022.87</v>
      </c>
      <c r="D549" s="22">
        <v>4887699</v>
      </c>
      <c r="E549" s="22">
        <v>1428395</v>
      </c>
      <c r="F549" s="22">
        <v>1995015.41</v>
      </c>
      <c r="G549" s="22">
        <f t="shared" si="120"/>
        <v>555992.5399999998</v>
      </c>
      <c r="H549" s="22">
        <f t="shared" si="121"/>
        <v>-566620.40999999992</v>
      </c>
      <c r="I549" s="23">
        <f t="shared" si="122"/>
        <v>38.636810546311864</v>
      </c>
      <c r="J549" s="23">
        <f t="shared" si="123"/>
        <v>139.66832773847571</v>
      </c>
      <c r="K549" s="23">
        <f t="shared" si="124"/>
        <v>40.817067704046423</v>
      </c>
    </row>
    <row r="550" spans="1:11">
      <c r="A550" s="28" t="s">
        <v>33</v>
      </c>
      <c r="B550" s="21" t="s">
        <v>34</v>
      </c>
      <c r="C550" s="22">
        <v>587609.43000000005</v>
      </c>
      <c r="D550" s="22">
        <v>2076746</v>
      </c>
      <c r="E550" s="22">
        <v>561204</v>
      </c>
      <c r="F550" s="22">
        <v>712224.9</v>
      </c>
      <c r="G550" s="22">
        <f t="shared" si="120"/>
        <v>124615.46999999997</v>
      </c>
      <c r="H550" s="22">
        <f t="shared" si="121"/>
        <v>-151020.90000000002</v>
      </c>
      <c r="I550" s="23">
        <f t="shared" si="122"/>
        <v>21.207193696670259</v>
      </c>
      <c r="J550" s="23">
        <f t="shared" si="123"/>
        <v>126.91016101096928</v>
      </c>
      <c r="K550" s="23">
        <f t="shared" si="124"/>
        <v>34.29523398624579</v>
      </c>
    </row>
    <row r="551" spans="1:11">
      <c r="A551" s="28" t="s">
        <v>35</v>
      </c>
      <c r="B551" s="21" t="s">
        <v>36</v>
      </c>
      <c r="C551" s="22">
        <v>851413.44</v>
      </c>
      <c r="D551" s="22">
        <v>2810953</v>
      </c>
      <c r="E551" s="22">
        <v>867191</v>
      </c>
      <c r="F551" s="22">
        <v>1282790.51</v>
      </c>
      <c r="G551" s="22">
        <f t="shared" si="120"/>
        <v>431377.07000000007</v>
      </c>
      <c r="H551" s="22">
        <f t="shared" si="121"/>
        <v>-415599.51</v>
      </c>
      <c r="I551" s="23">
        <f t="shared" si="122"/>
        <v>50.665992540592271</v>
      </c>
      <c r="J551" s="23">
        <f t="shared" si="123"/>
        <v>147.92479511434044</v>
      </c>
      <c r="K551" s="23">
        <f t="shared" si="124"/>
        <v>45.635430759603594</v>
      </c>
    </row>
    <row r="552" spans="1:11">
      <c r="A552" s="29" t="s">
        <v>77</v>
      </c>
      <c r="B552" s="21" t="s">
        <v>78</v>
      </c>
      <c r="C552" s="22">
        <v>2692.5</v>
      </c>
      <c r="D552" s="22">
        <v>0</v>
      </c>
      <c r="E552" s="22">
        <v>0</v>
      </c>
      <c r="F552" s="22">
        <v>11568.04</v>
      </c>
      <c r="G552" s="22">
        <f t="shared" si="120"/>
        <v>8875.5400000000009</v>
      </c>
      <c r="H552" s="22">
        <f t="shared" si="121"/>
        <v>-11568.04</v>
      </c>
      <c r="I552" s="23">
        <f t="shared" si="122"/>
        <v>329.63936861652741</v>
      </c>
      <c r="J552" s="23">
        <f t="shared" si="123"/>
        <v>0</v>
      </c>
      <c r="K552" s="23">
        <f t="shared" si="124"/>
        <v>0</v>
      </c>
    </row>
    <row r="553" spans="1:11">
      <c r="A553" s="27" t="s">
        <v>37</v>
      </c>
      <c r="B553" s="21" t="s">
        <v>38</v>
      </c>
      <c r="C553" s="22">
        <v>632358.96</v>
      </c>
      <c r="D553" s="22">
        <v>971555</v>
      </c>
      <c r="E553" s="22">
        <v>370925</v>
      </c>
      <c r="F553" s="22">
        <v>504245.33</v>
      </c>
      <c r="G553" s="22">
        <f t="shared" si="120"/>
        <v>-128113.62999999995</v>
      </c>
      <c r="H553" s="22">
        <f t="shared" si="121"/>
        <v>-133320.33000000002</v>
      </c>
      <c r="I553" s="23">
        <f t="shared" si="122"/>
        <v>-20.259637026412975</v>
      </c>
      <c r="J553" s="23">
        <f t="shared" si="123"/>
        <v>135.94266495922355</v>
      </c>
      <c r="K553" s="23">
        <f t="shared" si="124"/>
        <v>51.900852756663284</v>
      </c>
    </row>
    <row r="554" spans="1:11">
      <c r="A554" s="28" t="s">
        <v>39</v>
      </c>
      <c r="B554" s="21" t="s">
        <v>40</v>
      </c>
      <c r="C554" s="22">
        <v>632358.96</v>
      </c>
      <c r="D554" s="22">
        <v>971555</v>
      </c>
      <c r="E554" s="22">
        <v>370925</v>
      </c>
      <c r="F554" s="22">
        <v>504245.33</v>
      </c>
      <c r="G554" s="22">
        <f t="shared" si="120"/>
        <v>-128113.62999999995</v>
      </c>
      <c r="H554" s="22">
        <f t="shared" si="121"/>
        <v>-133320.33000000002</v>
      </c>
      <c r="I554" s="23">
        <f t="shared" si="122"/>
        <v>-20.259637026412975</v>
      </c>
      <c r="J554" s="23">
        <f t="shared" si="123"/>
        <v>135.94266495922355</v>
      </c>
      <c r="K554" s="23">
        <f t="shared" si="124"/>
        <v>51.900852756663284</v>
      </c>
    </row>
    <row r="555" spans="1:11" ht="25.5">
      <c r="A555" s="27" t="s">
        <v>79</v>
      </c>
      <c r="B555" s="21" t="s">
        <v>80</v>
      </c>
      <c r="C555" s="22">
        <v>5790</v>
      </c>
      <c r="D555" s="22">
        <v>6198</v>
      </c>
      <c r="E555" s="22">
        <v>6198</v>
      </c>
      <c r="F555" s="22">
        <v>0</v>
      </c>
      <c r="G555" s="22">
        <f t="shared" si="120"/>
        <v>-5790</v>
      </c>
      <c r="H555" s="22">
        <f t="shared" si="121"/>
        <v>6198</v>
      </c>
      <c r="I555" s="23">
        <f t="shared" si="122"/>
        <v>-100</v>
      </c>
      <c r="J555" s="23">
        <f t="shared" si="123"/>
        <v>0</v>
      </c>
      <c r="K555" s="23">
        <f t="shared" si="124"/>
        <v>0</v>
      </c>
    </row>
    <row r="556" spans="1:11">
      <c r="A556" s="28" t="s">
        <v>81</v>
      </c>
      <c r="B556" s="21" t="s">
        <v>82</v>
      </c>
      <c r="C556" s="22">
        <v>5790</v>
      </c>
      <c r="D556" s="22">
        <v>6198</v>
      </c>
      <c r="E556" s="22">
        <v>6198</v>
      </c>
      <c r="F556" s="22">
        <v>0</v>
      </c>
      <c r="G556" s="22">
        <f t="shared" si="120"/>
        <v>-5790</v>
      </c>
      <c r="H556" s="22">
        <f t="shared" si="121"/>
        <v>6198</v>
      </c>
      <c r="I556" s="23">
        <f t="shared" si="122"/>
        <v>-100</v>
      </c>
      <c r="J556" s="23">
        <f t="shared" si="123"/>
        <v>0</v>
      </c>
      <c r="K556" s="23">
        <f t="shared" si="124"/>
        <v>0</v>
      </c>
    </row>
    <row r="557" spans="1:11" ht="25.5">
      <c r="A557" s="27" t="s">
        <v>43</v>
      </c>
      <c r="B557" s="21" t="s">
        <v>44</v>
      </c>
      <c r="C557" s="22">
        <v>1051101.93</v>
      </c>
      <c r="D557" s="22">
        <v>940133</v>
      </c>
      <c r="E557" s="22">
        <v>118925</v>
      </c>
      <c r="F557" s="22">
        <v>940131.94</v>
      </c>
      <c r="G557" s="22">
        <f t="shared" si="120"/>
        <v>-110969.98999999999</v>
      </c>
      <c r="H557" s="22">
        <f t="shared" si="121"/>
        <v>-821206.94</v>
      </c>
      <c r="I557" s="23">
        <f t="shared" si="122"/>
        <v>-10.557490842015667</v>
      </c>
      <c r="J557" s="23">
        <f t="shared" si="123"/>
        <v>790.52507042253512</v>
      </c>
      <c r="K557" s="23">
        <f t="shared" si="124"/>
        <v>99.999887249995481</v>
      </c>
    </row>
    <row r="558" spans="1:11">
      <c r="A558" s="28" t="s">
        <v>45</v>
      </c>
      <c r="B558" s="21" t="s">
        <v>46</v>
      </c>
      <c r="C558" s="22">
        <v>898773</v>
      </c>
      <c r="D558" s="22">
        <v>780135</v>
      </c>
      <c r="E558" s="22">
        <v>0</v>
      </c>
      <c r="F558" s="22">
        <v>780134.51</v>
      </c>
      <c r="G558" s="22">
        <f t="shared" si="120"/>
        <v>-118638.48999999999</v>
      </c>
      <c r="H558" s="22">
        <f t="shared" si="121"/>
        <v>-780134.51</v>
      </c>
      <c r="I558" s="23">
        <f t="shared" si="122"/>
        <v>-13.200050513310927</v>
      </c>
      <c r="J558" s="23">
        <f t="shared" si="123"/>
        <v>0</v>
      </c>
      <c r="K558" s="23">
        <f t="shared" si="124"/>
        <v>99.999937190358082</v>
      </c>
    </row>
    <row r="559" spans="1:11" ht="25.5">
      <c r="A559" s="29" t="s">
        <v>47</v>
      </c>
      <c r="B559" s="21" t="s">
        <v>48</v>
      </c>
      <c r="C559" s="22">
        <v>898773</v>
      </c>
      <c r="D559" s="22">
        <v>780135</v>
      </c>
      <c r="E559" s="22">
        <v>0</v>
      </c>
      <c r="F559" s="22">
        <v>780134.51</v>
      </c>
      <c r="G559" s="22">
        <f t="shared" si="120"/>
        <v>-118638.48999999999</v>
      </c>
      <c r="H559" s="22">
        <f t="shared" si="121"/>
        <v>-780134.51</v>
      </c>
      <c r="I559" s="23">
        <f t="shared" si="122"/>
        <v>-13.200050513310927</v>
      </c>
      <c r="J559" s="23">
        <f t="shared" si="123"/>
        <v>0</v>
      </c>
      <c r="K559" s="23">
        <f t="shared" si="124"/>
        <v>99.999937190358082</v>
      </c>
    </row>
    <row r="560" spans="1:11" ht="25.5">
      <c r="A560" s="30" t="s">
        <v>49</v>
      </c>
      <c r="B560" s="21" t="s">
        <v>50</v>
      </c>
      <c r="C560" s="22">
        <v>898773</v>
      </c>
      <c r="D560" s="22">
        <v>780135</v>
      </c>
      <c r="E560" s="22">
        <v>0</v>
      </c>
      <c r="F560" s="22">
        <v>780134.51</v>
      </c>
      <c r="G560" s="22">
        <f t="shared" si="120"/>
        <v>-118638.48999999999</v>
      </c>
      <c r="H560" s="22">
        <f t="shared" si="121"/>
        <v>-780134.51</v>
      </c>
      <c r="I560" s="23">
        <f t="shared" si="122"/>
        <v>-13.200050513310927</v>
      </c>
      <c r="J560" s="23">
        <f t="shared" si="123"/>
        <v>0</v>
      </c>
      <c r="K560" s="23">
        <f t="shared" si="124"/>
        <v>99.999937190358082</v>
      </c>
    </row>
    <row r="561" spans="1:11" ht="51">
      <c r="A561" s="28" t="s">
        <v>159</v>
      </c>
      <c r="B561" s="21" t="s">
        <v>160</v>
      </c>
      <c r="C561" s="22">
        <v>1979.93</v>
      </c>
      <c r="D561" s="22">
        <v>0</v>
      </c>
      <c r="E561" s="22">
        <v>0</v>
      </c>
      <c r="F561" s="22">
        <v>0</v>
      </c>
      <c r="G561" s="22">
        <f t="shared" si="120"/>
        <v>-1979.93</v>
      </c>
      <c r="H561" s="22">
        <f t="shared" si="121"/>
        <v>0</v>
      </c>
      <c r="I561" s="23">
        <f t="shared" si="122"/>
        <v>-100</v>
      </c>
      <c r="J561" s="23">
        <f t="shared" si="123"/>
        <v>0</v>
      </c>
      <c r="K561" s="23">
        <f t="shared" si="124"/>
        <v>0</v>
      </c>
    </row>
    <row r="562" spans="1:11" ht="38.25">
      <c r="A562" s="29" t="s">
        <v>161</v>
      </c>
      <c r="B562" s="21" t="s">
        <v>162</v>
      </c>
      <c r="C562" s="22">
        <v>1979.93</v>
      </c>
      <c r="D562" s="22">
        <v>0</v>
      </c>
      <c r="E562" s="22">
        <v>0</v>
      </c>
      <c r="F562" s="22">
        <v>0</v>
      </c>
      <c r="G562" s="22">
        <f t="shared" si="120"/>
        <v>-1979.93</v>
      </c>
      <c r="H562" s="22">
        <f t="shared" si="121"/>
        <v>0</v>
      </c>
      <c r="I562" s="23">
        <f t="shared" si="122"/>
        <v>-100</v>
      </c>
      <c r="J562" s="23">
        <f t="shared" si="123"/>
        <v>0</v>
      </c>
      <c r="K562" s="23">
        <f t="shared" si="124"/>
        <v>0</v>
      </c>
    </row>
    <row r="563" spans="1:11" ht="25.5">
      <c r="A563" s="28" t="s">
        <v>143</v>
      </c>
      <c r="B563" s="21" t="s">
        <v>144</v>
      </c>
      <c r="C563" s="22">
        <v>150349</v>
      </c>
      <c r="D563" s="22">
        <v>135179</v>
      </c>
      <c r="E563" s="22">
        <v>118925</v>
      </c>
      <c r="F563" s="22">
        <v>135179</v>
      </c>
      <c r="G563" s="22">
        <f t="shared" si="120"/>
        <v>-15170</v>
      </c>
      <c r="H563" s="22">
        <f t="shared" si="121"/>
        <v>-16254</v>
      </c>
      <c r="I563" s="23">
        <f t="shared" si="122"/>
        <v>-10.089857597988683</v>
      </c>
      <c r="J563" s="23">
        <f t="shared" si="123"/>
        <v>113.66743746058441</v>
      </c>
      <c r="K563" s="23">
        <f t="shared" si="124"/>
        <v>100</v>
      </c>
    </row>
    <row r="564" spans="1:11" ht="25.5">
      <c r="A564" s="29" t="s">
        <v>163</v>
      </c>
      <c r="B564" s="21" t="s">
        <v>164</v>
      </c>
      <c r="C564" s="22">
        <v>11423</v>
      </c>
      <c r="D564" s="22">
        <v>0</v>
      </c>
      <c r="E564" s="22">
        <v>0</v>
      </c>
      <c r="F564" s="22">
        <v>0</v>
      </c>
      <c r="G564" s="22">
        <f t="shared" si="120"/>
        <v>-11423</v>
      </c>
      <c r="H564" s="22">
        <f t="shared" si="121"/>
        <v>0</v>
      </c>
      <c r="I564" s="23">
        <f t="shared" si="122"/>
        <v>-100</v>
      </c>
      <c r="J564" s="23">
        <f t="shared" si="123"/>
        <v>0</v>
      </c>
      <c r="K564" s="23">
        <f t="shared" si="124"/>
        <v>0</v>
      </c>
    </row>
    <row r="565" spans="1:11" ht="38.25">
      <c r="A565" s="29" t="s">
        <v>145</v>
      </c>
      <c r="B565" s="21" t="s">
        <v>146</v>
      </c>
      <c r="C565" s="22">
        <v>138926</v>
      </c>
      <c r="D565" s="22">
        <v>135179</v>
      </c>
      <c r="E565" s="22">
        <v>118925</v>
      </c>
      <c r="F565" s="22">
        <v>135179</v>
      </c>
      <c r="G565" s="22">
        <f t="shared" si="120"/>
        <v>-3747</v>
      </c>
      <c r="H565" s="22">
        <f t="shared" si="121"/>
        <v>-16254</v>
      </c>
      <c r="I565" s="23">
        <f t="shared" si="122"/>
        <v>-2.6971193297151075</v>
      </c>
      <c r="J565" s="23">
        <f t="shared" si="123"/>
        <v>113.66743746058441</v>
      </c>
      <c r="K565" s="23">
        <f t="shared" si="124"/>
        <v>100</v>
      </c>
    </row>
    <row r="566" spans="1:11">
      <c r="A566" s="28" t="s">
        <v>183</v>
      </c>
      <c r="B566" s="21" t="s">
        <v>184</v>
      </c>
      <c r="C566" s="22">
        <v>0</v>
      </c>
      <c r="D566" s="22">
        <v>24819</v>
      </c>
      <c r="E566" s="22">
        <v>0</v>
      </c>
      <c r="F566" s="22">
        <v>24818.43</v>
      </c>
      <c r="G566" s="22">
        <f t="shared" si="120"/>
        <v>24818.43</v>
      </c>
      <c r="H566" s="22">
        <f t="shared" si="121"/>
        <v>-24818.43</v>
      </c>
      <c r="I566" s="23">
        <f t="shared" si="122"/>
        <v>0</v>
      </c>
      <c r="J566" s="23">
        <f t="shared" si="123"/>
        <v>0</v>
      </c>
      <c r="K566" s="23">
        <f t="shared" si="124"/>
        <v>99.997703372416296</v>
      </c>
    </row>
    <row r="567" spans="1:11">
      <c r="A567" s="26" t="s">
        <v>51</v>
      </c>
      <c r="B567" s="21" t="s">
        <v>52</v>
      </c>
      <c r="C567" s="22">
        <v>1527125.71</v>
      </c>
      <c r="D567" s="22">
        <v>7210491</v>
      </c>
      <c r="E567" s="22">
        <v>1126480</v>
      </c>
      <c r="F567" s="22">
        <v>2739360.65</v>
      </c>
      <c r="G567" s="22">
        <f t="shared" si="120"/>
        <v>1212234.94</v>
      </c>
      <c r="H567" s="22">
        <f t="shared" si="121"/>
        <v>-1612880.65</v>
      </c>
      <c r="I567" s="23">
        <f t="shared" si="122"/>
        <v>79.380167072165904</v>
      </c>
      <c r="J567" s="23">
        <f t="shared" si="123"/>
        <v>243.17880921099353</v>
      </c>
      <c r="K567" s="23">
        <f t="shared" si="124"/>
        <v>37.991319176461076</v>
      </c>
    </row>
    <row r="568" spans="1:11">
      <c r="A568" s="27" t="s">
        <v>53</v>
      </c>
      <c r="B568" s="21" t="s">
        <v>54</v>
      </c>
      <c r="C568" s="22">
        <v>1527125.71</v>
      </c>
      <c r="D568" s="22">
        <v>7210491</v>
      </c>
      <c r="E568" s="22">
        <v>1126480</v>
      </c>
      <c r="F568" s="22">
        <v>2739360.65</v>
      </c>
      <c r="G568" s="22">
        <f t="shared" si="120"/>
        <v>1212234.94</v>
      </c>
      <c r="H568" s="22">
        <f t="shared" si="121"/>
        <v>-1612880.65</v>
      </c>
      <c r="I568" s="23">
        <f t="shared" si="122"/>
        <v>79.380167072165904</v>
      </c>
      <c r="J568" s="23">
        <f t="shared" si="123"/>
        <v>243.17880921099353</v>
      </c>
      <c r="K568" s="23">
        <f t="shared" si="124"/>
        <v>37.991319176461076</v>
      </c>
    </row>
    <row r="569" spans="1:11">
      <c r="A569" s="20"/>
      <c r="B569" s="21" t="s">
        <v>55</v>
      </c>
      <c r="C569" s="22">
        <v>7593897.2300000004</v>
      </c>
      <c r="D569" s="22">
        <v>-1193191</v>
      </c>
      <c r="E569" s="22">
        <v>0</v>
      </c>
      <c r="F569" s="22">
        <v>6363662.8700000001</v>
      </c>
      <c r="G569" s="22">
        <f t="shared" si="120"/>
        <v>-1230234.3600000003</v>
      </c>
      <c r="H569" s="22">
        <f t="shared" si="121"/>
        <v>-6363662.8700000001</v>
      </c>
      <c r="I569" s="23">
        <f t="shared" si="122"/>
        <v>-16.200302989878622</v>
      </c>
      <c r="J569" s="23">
        <f t="shared" si="123"/>
        <v>0</v>
      </c>
      <c r="K569" s="23">
        <f t="shared" si="124"/>
        <v>-533.33145070655075</v>
      </c>
    </row>
    <row r="570" spans="1:11">
      <c r="A570" s="20" t="s">
        <v>56</v>
      </c>
      <c r="B570" s="21" t="s">
        <v>57</v>
      </c>
      <c r="C570" s="22">
        <v>-7593897.2300000004</v>
      </c>
      <c r="D570" s="22">
        <v>1193191</v>
      </c>
      <c r="E570" s="22">
        <v>0</v>
      </c>
      <c r="F570" s="22">
        <v>-6363662.8700000001</v>
      </c>
      <c r="G570" s="22">
        <f t="shared" si="120"/>
        <v>1230234.3600000003</v>
      </c>
      <c r="H570" s="22">
        <f t="shared" si="121"/>
        <v>6363662.8700000001</v>
      </c>
      <c r="I570" s="23">
        <f t="shared" si="122"/>
        <v>-16.200302989878622</v>
      </c>
      <c r="J570" s="23">
        <f t="shared" si="123"/>
        <v>0</v>
      </c>
      <c r="K570" s="23">
        <f t="shared" si="124"/>
        <v>-533.33145070655075</v>
      </c>
    </row>
    <row r="571" spans="1:11">
      <c r="A571" s="26" t="s">
        <v>58</v>
      </c>
      <c r="B571" s="21" t="s">
        <v>59</v>
      </c>
      <c r="C571" s="22">
        <v>-7593897.2300000004</v>
      </c>
      <c r="D571" s="22">
        <v>1193191</v>
      </c>
      <c r="E571" s="22">
        <v>0</v>
      </c>
      <c r="F571" s="22">
        <v>-6363662.8700000001</v>
      </c>
      <c r="G571" s="22">
        <f t="shared" si="120"/>
        <v>1230234.3600000003</v>
      </c>
      <c r="H571" s="22">
        <f t="shared" si="121"/>
        <v>6363662.8700000001</v>
      </c>
      <c r="I571" s="23">
        <f t="shared" si="122"/>
        <v>-16.200302989878622</v>
      </c>
      <c r="J571" s="23">
        <f t="shared" si="123"/>
        <v>0</v>
      </c>
      <c r="K571" s="23">
        <f t="shared" si="124"/>
        <v>-533.33145070655075</v>
      </c>
    </row>
    <row r="572" spans="1:11" ht="25.5">
      <c r="A572" s="27" t="s">
        <v>85</v>
      </c>
      <c r="B572" s="21" t="s">
        <v>86</v>
      </c>
      <c r="C572" s="22">
        <v>0</v>
      </c>
      <c r="D572" s="22">
        <v>0</v>
      </c>
      <c r="E572" s="22">
        <v>0</v>
      </c>
      <c r="F572" s="22">
        <v>-1600</v>
      </c>
      <c r="G572" s="22">
        <f t="shared" si="120"/>
        <v>-1600</v>
      </c>
      <c r="H572" s="22">
        <f t="shared" si="121"/>
        <v>1600</v>
      </c>
      <c r="I572" s="23">
        <f t="shared" si="122"/>
        <v>0</v>
      </c>
      <c r="J572" s="23">
        <f t="shared" si="123"/>
        <v>0</v>
      </c>
      <c r="K572" s="23">
        <f t="shared" si="124"/>
        <v>0</v>
      </c>
    </row>
    <row r="573" spans="1:11" ht="25.5">
      <c r="A573" s="27" t="s">
        <v>147</v>
      </c>
      <c r="B573" s="21" t="s">
        <v>148</v>
      </c>
      <c r="C573" s="22">
        <v>-745969.41</v>
      </c>
      <c r="D573" s="22">
        <v>1193191</v>
      </c>
      <c r="E573" s="22">
        <v>0</v>
      </c>
      <c r="F573" s="22">
        <v>-1166061.3799999999</v>
      </c>
      <c r="G573" s="22">
        <f t="shared" si="120"/>
        <v>-420091.96999999986</v>
      </c>
      <c r="H573" s="22">
        <f t="shared" si="121"/>
        <v>1166061.3799999999</v>
      </c>
      <c r="I573" s="23">
        <f t="shared" si="122"/>
        <v>56.314905727836731</v>
      </c>
      <c r="J573" s="23">
        <f t="shared" si="123"/>
        <v>0</v>
      </c>
      <c r="K573" s="23">
        <f t="shared" si="124"/>
        <v>-97.72629696335288</v>
      </c>
    </row>
    <row r="574" spans="1:11" s="35" customFormat="1" ht="25.5">
      <c r="A574" s="31" t="s">
        <v>117</v>
      </c>
      <c r="B574" s="32" t="s">
        <v>118</v>
      </c>
      <c r="C574" s="33"/>
      <c r="D574" s="33"/>
      <c r="E574" s="33"/>
      <c r="F574" s="33"/>
      <c r="G574" s="33"/>
      <c r="H574" s="33"/>
      <c r="I574" s="34"/>
      <c r="J574" s="34"/>
      <c r="K574" s="34"/>
    </row>
    <row r="575" spans="1:11">
      <c r="A575" s="20" t="s">
        <v>21</v>
      </c>
      <c r="B575" s="21" t="s">
        <v>22</v>
      </c>
      <c r="C575" s="22">
        <v>1836672</v>
      </c>
      <c r="D575" s="22">
        <v>4493874</v>
      </c>
      <c r="E575" s="22">
        <v>790875</v>
      </c>
      <c r="F575" s="22">
        <v>4493874</v>
      </c>
      <c r="G575" s="22">
        <f t="shared" ref="G575:G587" si="125">F575-C575</f>
        <v>2657202</v>
      </c>
      <c r="H575" s="22">
        <f t="shared" ref="H575:H587" si="126">E575-F575</f>
        <v>-3702999</v>
      </c>
      <c r="I575" s="23">
        <f t="shared" ref="I575:I587" si="127">IF(ISERROR(F575/C575),0,F575/C575*100-100)</f>
        <v>144.67482490068994</v>
      </c>
      <c r="J575" s="23">
        <f t="shared" ref="J575:J587" si="128">IF(ISERROR(F575/E575),0,F575/E575*100)</f>
        <v>568.21545756282592</v>
      </c>
      <c r="K575" s="23">
        <f t="shared" ref="K575:K587" si="129">IF(ISERROR(F575/D575),0,F575/D575*100)</f>
        <v>100</v>
      </c>
    </row>
    <row r="576" spans="1:11">
      <c r="A576" s="26" t="s">
        <v>23</v>
      </c>
      <c r="B576" s="21" t="s">
        <v>24</v>
      </c>
      <c r="C576" s="22">
        <v>1836672</v>
      </c>
      <c r="D576" s="22">
        <v>4493874</v>
      </c>
      <c r="E576" s="22">
        <v>790875</v>
      </c>
      <c r="F576" s="22">
        <v>4493874</v>
      </c>
      <c r="G576" s="22">
        <f t="shared" si="125"/>
        <v>2657202</v>
      </c>
      <c r="H576" s="22">
        <f t="shared" si="126"/>
        <v>-3702999</v>
      </c>
      <c r="I576" s="23">
        <f t="shared" si="127"/>
        <v>144.67482490068994</v>
      </c>
      <c r="J576" s="23">
        <f t="shared" si="128"/>
        <v>568.21545756282592</v>
      </c>
      <c r="K576" s="23">
        <f t="shared" si="129"/>
        <v>100</v>
      </c>
    </row>
    <row r="577" spans="1:11">
      <c r="A577" s="27" t="s">
        <v>25</v>
      </c>
      <c r="B577" s="21" t="s">
        <v>26</v>
      </c>
      <c r="C577" s="22">
        <v>1836672</v>
      </c>
      <c r="D577" s="22">
        <v>4493874</v>
      </c>
      <c r="E577" s="22">
        <v>790875</v>
      </c>
      <c r="F577" s="22">
        <v>4493874</v>
      </c>
      <c r="G577" s="22">
        <f t="shared" si="125"/>
        <v>2657202</v>
      </c>
      <c r="H577" s="22">
        <f t="shared" si="126"/>
        <v>-3702999</v>
      </c>
      <c r="I577" s="23">
        <f t="shared" si="127"/>
        <v>144.67482490068994</v>
      </c>
      <c r="J577" s="23">
        <f t="shared" si="128"/>
        <v>568.21545756282592</v>
      </c>
      <c r="K577" s="23">
        <f t="shared" si="129"/>
        <v>100</v>
      </c>
    </row>
    <row r="578" spans="1:11">
      <c r="A578" s="20" t="s">
        <v>27</v>
      </c>
      <c r="B578" s="21" t="s">
        <v>28</v>
      </c>
      <c r="C578" s="22">
        <v>96597.13</v>
      </c>
      <c r="D578" s="22">
        <v>4493874</v>
      </c>
      <c r="E578" s="22">
        <v>790875</v>
      </c>
      <c r="F578" s="22">
        <v>441404.38</v>
      </c>
      <c r="G578" s="22">
        <f t="shared" si="125"/>
        <v>344807.25</v>
      </c>
      <c r="H578" s="22">
        <f t="shared" si="126"/>
        <v>349470.62</v>
      </c>
      <c r="I578" s="23">
        <f t="shared" si="127"/>
        <v>356.95392813430374</v>
      </c>
      <c r="J578" s="23">
        <f t="shared" si="128"/>
        <v>55.812154891733847</v>
      </c>
      <c r="K578" s="23">
        <f t="shared" si="129"/>
        <v>9.8223577252054692</v>
      </c>
    </row>
    <row r="579" spans="1:11">
      <c r="A579" s="26" t="s">
        <v>29</v>
      </c>
      <c r="B579" s="21" t="s">
        <v>30</v>
      </c>
      <c r="C579" s="22">
        <v>24657.279999999999</v>
      </c>
      <c r="D579" s="22">
        <v>643215</v>
      </c>
      <c r="E579" s="22">
        <v>284500</v>
      </c>
      <c r="F579" s="22">
        <v>98881.38</v>
      </c>
      <c r="G579" s="22">
        <f t="shared" si="125"/>
        <v>74224.100000000006</v>
      </c>
      <c r="H579" s="22">
        <f t="shared" si="126"/>
        <v>185618.62</v>
      </c>
      <c r="I579" s="23">
        <f t="shared" si="127"/>
        <v>301.02306499338135</v>
      </c>
      <c r="J579" s="23">
        <f t="shared" si="128"/>
        <v>34.756196836555361</v>
      </c>
      <c r="K579" s="23">
        <f t="shared" si="129"/>
        <v>15.372990368694762</v>
      </c>
    </row>
    <row r="580" spans="1:11">
      <c r="A580" s="27" t="s">
        <v>31</v>
      </c>
      <c r="B580" s="21" t="s">
        <v>32</v>
      </c>
      <c r="C580" s="22">
        <v>24657.279999999999</v>
      </c>
      <c r="D580" s="22">
        <v>643215</v>
      </c>
      <c r="E580" s="22">
        <v>284500</v>
      </c>
      <c r="F580" s="22">
        <v>98881.38</v>
      </c>
      <c r="G580" s="22">
        <f t="shared" si="125"/>
        <v>74224.100000000006</v>
      </c>
      <c r="H580" s="22">
        <f t="shared" si="126"/>
        <v>185618.62</v>
      </c>
      <c r="I580" s="23">
        <f t="shared" si="127"/>
        <v>301.02306499338135</v>
      </c>
      <c r="J580" s="23">
        <f t="shared" si="128"/>
        <v>34.756196836555361</v>
      </c>
      <c r="K580" s="23">
        <f t="shared" si="129"/>
        <v>15.372990368694762</v>
      </c>
    </row>
    <row r="581" spans="1:11">
      <c r="A581" s="28" t="s">
        <v>33</v>
      </c>
      <c r="B581" s="21" t="s">
        <v>34</v>
      </c>
      <c r="C581" s="22">
        <v>22929.97</v>
      </c>
      <c r="D581" s="22">
        <v>473357</v>
      </c>
      <c r="E581" s="22">
        <v>69500</v>
      </c>
      <c r="F581" s="22">
        <v>87862.18</v>
      </c>
      <c r="G581" s="22">
        <f t="shared" si="125"/>
        <v>64932.209999999992</v>
      </c>
      <c r="H581" s="22">
        <f t="shared" si="126"/>
        <v>-18362.179999999993</v>
      </c>
      <c r="I581" s="23">
        <f t="shared" si="127"/>
        <v>283.17616638835545</v>
      </c>
      <c r="J581" s="23">
        <f t="shared" si="128"/>
        <v>126.42040287769782</v>
      </c>
      <c r="K581" s="23">
        <f t="shared" si="129"/>
        <v>18.561504319150238</v>
      </c>
    </row>
    <row r="582" spans="1:11">
      <c r="A582" s="28" t="s">
        <v>35</v>
      </c>
      <c r="B582" s="21" t="s">
        <v>36</v>
      </c>
      <c r="C582" s="22">
        <v>1727.31</v>
      </c>
      <c r="D582" s="22">
        <v>169858</v>
      </c>
      <c r="E582" s="22">
        <v>215000</v>
      </c>
      <c r="F582" s="22">
        <v>11019.2</v>
      </c>
      <c r="G582" s="22">
        <f t="shared" si="125"/>
        <v>9291.8900000000012</v>
      </c>
      <c r="H582" s="22">
        <f t="shared" si="126"/>
        <v>203980.79999999999</v>
      </c>
      <c r="I582" s="23">
        <f t="shared" si="127"/>
        <v>537.93991813860873</v>
      </c>
      <c r="J582" s="23">
        <f t="shared" si="128"/>
        <v>5.1252093023255823</v>
      </c>
      <c r="K582" s="23">
        <f t="shared" si="129"/>
        <v>6.4873011574373889</v>
      </c>
    </row>
    <row r="583" spans="1:11">
      <c r="A583" s="26" t="s">
        <v>51</v>
      </c>
      <c r="B583" s="21" t="s">
        <v>52</v>
      </c>
      <c r="C583" s="22">
        <v>71939.850000000006</v>
      </c>
      <c r="D583" s="22">
        <v>3850659</v>
      </c>
      <c r="E583" s="22">
        <v>506375</v>
      </c>
      <c r="F583" s="22">
        <v>342523</v>
      </c>
      <c r="G583" s="22">
        <f t="shared" si="125"/>
        <v>270583.15000000002</v>
      </c>
      <c r="H583" s="22">
        <f t="shared" si="126"/>
        <v>163852</v>
      </c>
      <c r="I583" s="23">
        <f t="shared" si="127"/>
        <v>376.12415093998663</v>
      </c>
      <c r="J583" s="23">
        <f t="shared" si="128"/>
        <v>67.642162429029867</v>
      </c>
      <c r="K583" s="23">
        <f t="shared" si="129"/>
        <v>8.8951787213565261</v>
      </c>
    </row>
    <row r="584" spans="1:11">
      <c r="A584" s="27" t="s">
        <v>53</v>
      </c>
      <c r="B584" s="21" t="s">
        <v>54</v>
      </c>
      <c r="C584" s="22">
        <v>71939.850000000006</v>
      </c>
      <c r="D584" s="22">
        <v>3850659</v>
      </c>
      <c r="E584" s="22">
        <v>506375</v>
      </c>
      <c r="F584" s="22">
        <v>342523</v>
      </c>
      <c r="G584" s="22">
        <f t="shared" si="125"/>
        <v>270583.15000000002</v>
      </c>
      <c r="H584" s="22">
        <f t="shared" si="126"/>
        <v>163852</v>
      </c>
      <c r="I584" s="23">
        <f t="shared" si="127"/>
        <v>376.12415093998663</v>
      </c>
      <c r="J584" s="23">
        <f t="shared" si="128"/>
        <v>67.642162429029867</v>
      </c>
      <c r="K584" s="23">
        <f t="shared" si="129"/>
        <v>8.8951787213565261</v>
      </c>
    </row>
    <row r="585" spans="1:11">
      <c r="A585" s="20"/>
      <c r="B585" s="21" t="s">
        <v>55</v>
      </c>
      <c r="C585" s="22">
        <v>1740074.87</v>
      </c>
      <c r="D585" s="22">
        <v>0</v>
      </c>
      <c r="E585" s="22">
        <v>0</v>
      </c>
      <c r="F585" s="22">
        <v>4052469.62</v>
      </c>
      <c r="G585" s="22">
        <f t="shared" si="125"/>
        <v>2312394.75</v>
      </c>
      <c r="H585" s="22">
        <f t="shared" si="126"/>
        <v>-4052469.62</v>
      </c>
      <c r="I585" s="23">
        <f t="shared" si="127"/>
        <v>132.89053188843533</v>
      </c>
      <c r="J585" s="23">
        <f t="shared" si="128"/>
        <v>0</v>
      </c>
      <c r="K585" s="23">
        <f t="shared" si="129"/>
        <v>0</v>
      </c>
    </row>
    <row r="586" spans="1:11">
      <c r="A586" s="20" t="s">
        <v>56</v>
      </c>
      <c r="B586" s="21" t="s">
        <v>57</v>
      </c>
      <c r="C586" s="22">
        <v>-1740074.87</v>
      </c>
      <c r="D586" s="22">
        <v>0</v>
      </c>
      <c r="E586" s="22">
        <v>0</v>
      </c>
      <c r="F586" s="22">
        <v>-4052469.62</v>
      </c>
      <c r="G586" s="22">
        <f t="shared" si="125"/>
        <v>-2312394.75</v>
      </c>
      <c r="H586" s="22">
        <f t="shared" si="126"/>
        <v>4052469.62</v>
      </c>
      <c r="I586" s="23">
        <f t="shared" si="127"/>
        <v>132.89053188843533</v>
      </c>
      <c r="J586" s="23">
        <f t="shared" si="128"/>
        <v>0</v>
      </c>
      <c r="K586" s="23">
        <f t="shared" si="129"/>
        <v>0</v>
      </c>
    </row>
    <row r="587" spans="1:11">
      <c r="A587" s="26" t="s">
        <v>58</v>
      </c>
      <c r="B587" s="21" t="s">
        <v>59</v>
      </c>
      <c r="C587" s="22">
        <v>-1740074.87</v>
      </c>
      <c r="D587" s="22">
        <v>0</v>
      </c>
      <c r="E587" s="22">
        <v>0</v>
      </c>
      <c r="F587" s="22">
        <v>-4052469.62</v>
      </c>
      <c r="G587" s="22">
        <f t="shared" si="125"/>
        <v>-2312394.75</v>
      </c>
      <c r="H587" s="22">
        <f t="shared" si="126"/>
        <v>4052469.62</v>
      </c>
      <c r="I587" s="23">
        <f t="shared" si="127"/>
        <v>132.89053188843533</v>
      </c>
      <c r="J587" s="23">
        <f t="shared" si="128"/>
        <v>0</v>
      </c>
      <c r="K587" s="23">
        <f t="shared" si="129"/>
        <v>0</v>
      </c>
    </row>
    <row r="588" spans="1:11" s="35" customFormat="1" ht="25.5">
      <c r="A588" s="36" t="s">
        <v>272</v>
      </c>
      <c r="B588" s="32" t="s">
        <v>120</v>
      </c>
      <c r="C588" s="33"/>
      <c r="D588" s="33"/>
      <c r="E588" s="33"/>
      <c r="F588" s="33"/>
      <c r="G588" s="33"/>
      <c r="H588" s="33"/>
      <c r="I588" s="34"/>
      <c r="J588" s="34"/>
      <c r="K588" s="34"/>
    </row>
    <row r="589" spans="1:11">
      <c r="A589" s="20" t="s">
        <v>21</v>
      </c>
      <c r="B589" s="21" t="s">
        <v>22</v>
      </c>
      <c r="C589" s="22">
        <v>1836672</v>
      </c>
      <c r="D589" s="22">
        <v>4493874</v>
      </c>
      <c r="E589" s="22">
        <v>790875</v>
      </c>
      <c r="F589" s="22">
        <v>4493874</v>
      </c>
      <c r="G589" s="22">
        <f t="shared" ref="G589:G601" si="130">F589-C589</f>
        <v>2657202</v>
      </c>
      <c r="H589" s="22">
        <f t="shared" ref="H589:H601" si="131">E589-F589</f>
        <v>-3702999</v>
      </c>
      <c r="I589" s="23">
        <f t="shared" ref="I589:I601" si="132">IF(ISERROR(F589/C589),0,F589/C589*100-100)</f>
        <v>144.67482490068994</v>
      </c>
      <c r="J589" s="23">
        <f t="shared" ref="J589:J601" si="133">IF(ISERROR(F589/E589),0,F589/E589*100)</f>
        <v>568.21545756282592</v>
      </c>
      <c r="K589" s="23">
        <f t="shared" ref="K589:K601" si="134">IF(ISERROR(F589/D589),0,F589/D589*100)</f>
        <v>100</v>
      </c>
    </row>
    <row r="590" spans="1:11">
      <c r="A590" s="26" t="s">
        <v>23</v>
      </c>
      <c r="B590" s="21" t="s">
        <v>24</v>
      </c>
      <c r="C590" s="22">
        <v>1836672</v>
      </c>
      <c r="D590" s="22">
        <v>4493874</v>
      </c>
      <c r="E590" s="22">
        <v>790875</v>
      </c>
      <c r="F590" s="22">
        <v>4493874</v>
      </c>
      <c r="G590" s="22">
        <f t="shared" si="130"/>
        <v>2657202</v>
      </c>
      <c r="H590" s="22">
        <f t="shared" si="131"/>
        <v>-3702999</v>
      </c>
      <c r="I590" s="23">
        <f t="shared" si="132"/>
        <v>144.67482490068994</v>
      </c>
      <c r="J590" s="23">
        <f t="shared" si="133"/>
        <v>568.21545756282592</v>
      </c>
      <c r="K590" s="23">
        <f t="shared" si="134"/>
        <v>100</v>
      </c>
    </row>
    <row r="591" spans="1:11">
      <c r="A591" s="27" t="s">
        <v>25</v>
      </c>
      <c r="B591" s="21" t="s">
        <v>26</v>
      </c>
      <c r="C591" s="22">
        <v>1836672</v>
      </c>
      <c r="D591" s="22">
        <v>4493874</v>
      </c>
      <c r="E591" s="22">
        <v>790875</v>
      </c>
      <c r="F591" s="22">
        <v>4493874</v>
      </c>
      <c r="G591" s="22">
        <f t="shared" si="130"/>
        <v>2657202</v>
      </c>
      <c r="H591" s="22">
        <f t="shared" si="131"/>
        <v>-3702999</v>
      </c>
      <c r="I591" s="23">
        <f t="shared" si="132"/>
        <v>144.67482490068994</v>
      </c>
      <c r="J591" s="23">
        <f t="shared" si="133"/>
        <v>568.21545756282592</v>
      </c>
      <c r="K591" s="23">
        <f t="shared" si="134"/>
        <v>100</v>
      </c>
    </row>
    <row r="592" spans="1:11">
      <c r="A592" s="20" t="s">
        <v>27</v>
      </c>
      <c r="B592" s="21" t="s">
        <v>28</v>
      </c>
      <c r="C592" s="22">
        <v>96597.13</v>
      </c>
      <c r="D592" s="22">
        <v>4493874</v>
      </c>
      <c r="E592" s="22">
        <v>790875</v>
      </c>
      <c r="F592" s="22">
        <v>441404.38</v>
      </c>
      <c r="G592" s="22">
        <f t="shared" si="130"/>
        <v>344807.25</v>
      </c>
      <c r="H592" s="22">
        <f t="shared" si="131"/>
        <v>349470.62</v>
      </c>
      <c r="I592" s="23">
        <f t="shared" si="132"/>
        <v>356.95392813430374</v>
      </c>
      <c r="J592" s="23">
        <f t="shared" si="133"/>
        <v>55.812154891733847</v>
      </c>
      <c r="K592" s="23">
        <f t="shared" si="134"/>
        <v>9.8223577252054692</v>
      </c>
    </row>
    <row r="593" spans="1:11">
      <c r="A593" s="26" t="s">
        <v>29</v>
      </c>
      <c r="B593" s="21" t="s">
        <v>30</v>
      </c>
      <c r="C593" s="22">
        <v>24657.279999999999</v>
      </c>
      <c r="D593" s="22">
        <v>643215</v>
      </c>
      <c r="E593" s="22">
        <v>284500</v>
      </c>
      <c r="F593" s="22">
        <v>98881.38</v>
      </c>
      <c r="G593" s="22">
        <f t="shared" si="130"/>
        <v>74224.100000000006</v>
      </c>
      <c r="H593" s="22">
        <f t="shared" si="131"/>
        <v>185618.62</v>
      </c>
      <c r="I593" s="23">
        <f t="shared" si="132"/>
        <v>301.02306499338135</v>
      </c>
      <c r="J593" s="23">
        <f t="shared" si="133"/>
        <v>34.756196836555361</v>
      </c>
      <c r="K593" s="23">
        <f t="shared" si="134"/>
        <v>15.372990368694762</v>
      </c>
    </row>
    <row r="594" spans="1:11">
      <c r="A594" s="27" t="s">
        <v>31</v>
      </c>
      <c r="B594" s="21" t="s">
        <v>32</v>
      </c>
      <c r="C594" s="22">
        <v>24657.279999999999</v>
      </c>
      <c r="D594" s="22">
        <v>643215</v>
      </c>
      <c r="E594" s="22">
        <v>284500</v>
      </c>
      <c r="F594" s="22">
        <v>98881.38</v>
      </c>
      <c r="G594" s="22">
        <f t="shared" si="130"/>
        <v>74224.100000000006</v>
      </c>
      <c r="H594" s="22">
        <f t="shared" si="131"/>
        <v>185618.62</v>
      </c>
      <c r="I594" s="23">
        <f t="shared" si="132"/>
        <v>301.02306499338135</v>
      </c>
      <c r="J594" s="23">
        <f t="shared" si="133"/>
        <v>34.756196836555361</v>
      </c>
      <c r="K594" s="23">
        <f t="shared" si="134"/>
        <v>15.372990368694762</v>
      </c>
    </row>
    <row r="595" spans="1:11">
      <c r="A595" s="28" t="s">
        <v>33</v>
      </c>
      <c r="B595" s="21" t="s">
        <v>34</v>
      </c>
      <c r="C595" s="22">
        <v>22929.97</v>
      </c>
      <c r="D595" s="22">
        <v>473357</v>
      </c>
      <c r="E595" s="22">
        <v>69500</v>
      </c>
      <c r="F595" s="22">
        <v>87862.18</v>
      </c>
      <c r="G595" s="22">
        <f t="shared" si="130"/>
        <v>64932.209999999992</v>
      </c>
      <c r="H595" s="22">
        <f t="shared" si="131"/>
        <v>-18362.179999999993</v>
      </c>
      <c r="I595" s="23">
        <f t="shared" si="132"/>
        <v>283.17616638835545</v>
      </c>
      <c r="J595" s="23">
        <f t="shared" si="133"/>
        <v>126.42040287769782</v>
      </c>
      <c r="K595" s="23">
        <f t="shared" si="134"/>
        <v>18.561504319150238</v>
      </c>
    </row>
    <row r="596" spans="1:11">
      <c r="A596" s="28" t="s">
        <v>35</v>
      </c>
      <c r="B596" s="21" t="s">
        <v>36</v>
      </c>
      <c r="C596" s="22">
        <v>1727.31</v>
      </c>
      <c r="D596" s="22">
        <v>169858</v>
      </c>
      <c r="E596" s="22">
        <v>215000</v>
      </c>
      <c r="F596" s="22">
        <v>11019.2</v>
      </c>
      <c r="G596" s="22">
        <f t="shared" si="130"/>
        <v>9291.8900000000012</v>
      </c>
      <c r="H596" s="22">
        <f t="shared" si="131"/>
        <v>203980.79999999999</v>
      </c>
      <c r="I596" s="23">
        <f t="shared" si="132"/>
        <v>537.93991813860873</v>
      </c>
      <c r="J596" s="23">
        <f t="shared" si="133"/>
        <v>5.1252093023255823</v>
      </c>
      <c r="K596" s="23">
        <f t="shared" si="134"/>
        <v>6.4873011574373889</v>
      </c>
    </row>
    <row r="597" spans="1:11">
      <c r="A597" s="26" t="s">
        <v>51</v>
      </c>
      <c r="B597" s="21" t="s">
        <v>52</v>
      </c>
      <c r="C597" s="22">
        <v>71939.850000000006</v>
      </c>
      <c r="D597" s="22">
        <v>3850659</v>
      </c>
      <c r="E597" s="22">
        <v>506375</v>
      </c>
      <c r="F597" s="22">
        <v>342523</v>
      </c>
      <c r="G597" s="22">
        <f t="shared" si="130"/>
        <v>270583.15000000002</v>
      </c>
      <c r="H597" s="22">
        <f t="shared" si="131"/>
        <v>163852</v>
      </c>
      <c r="I597" s="23">
        <f t="shared" si="132"/>
        <v>376.12415093998663</v>
      </c>
      <c r="J597" s="23">
        <f t="shared" si="133"/>
        <v>67.642162429029867</v>
      </c>
      <c r="K597" s="23">
        <f t="shared" si="134"/>
        <v>8.8951787213565261</v>
      </c>
    </row>
    <row r="598" spans="1:11">
      <c r="A598" s="27" t="s">
        <v>53</v>
      </c>
      <c r="B598" s="21" t="s">
        <v>54</v>
      </c>
      <c r="C598" s="22">
        <v>71939.850000000006</v>
      </c>
      <c r="D598" s="22">
        <v>3850659</v>
      </c>
      <c r="E598" s="22">
        <v>506375</v>
      </c>
      <c r="F598" s="22">
        <v>342523</v>
      </c>
      <c r="G598" s="22">
        <f t="shared" si="130"/>
        <v>270583.15000000002</v>
      </c>
      <c r="H598" s="22">
        <f t="shared" si="131"/>
        <v>163852</v>
      </c>
      <c r="I598" s="23">
        <f t="shared" si="132"/>
        <v>376.12415093998663</v>
      </c>
      <c r="J598" s="23">
        <f t="shared" si="133"/>
        <v>67.642162429029867</v>
      </c>
      <c r="K598" s="23">
        <f t="shared" si="134"/>
        <v>8.8951787213565261</v>
      </c>
    </row>
    <row r="599" spans="1:11">
      <c r="A599" s="20"/>
      <c r="B599" s="21" t="s">
        <v>55</v>
      </c>
      <c r="C599" s="22">
        <v>1740074.87</v>
      </c>
      <c r="D599" s="22">
        <v>0</v>
      </c>
      <c r="E599" s="22">
        <v>0</v>
      </c>
      <c r="F599" s="22">
        <v>4052469.62</v>
      </c>
      <c r="G599" s="22">
        <f t="shared" si="130"/>
        <v>2312394.75</v>
      </c>
      <c r="H599" s="22">
        <f t="shared" si="131"/>
        <v>-4052469.62</v>
      </c>
      <c r="I599" s="23">
        <f t="shared" si="132"/>
        <v>132.89053188843533</v>
      </c>
      <c r="J599" s="23">
        <f t="shared" si="133"/>
        <v>0</v>
      </c>
      <c r="K599" s="23">
        <f t="shared" si="134"/>
        <v>0</v>
      </c>
    </row>
    <row r="600" spans="1:11">
      <c r="A600" s="20" t="s">
        <v>56</v>
      </c>
      <c r="B600" s="21" t="s">
        <v>57</v>
      </c>
      <c r="C600" s="22">
        <v>-1740074.87</v>
      </c>
      <c r="D600" s="22">
        <v>0</v>
      </c>
      <c r="E600" s="22">
        <v>0</v>
      </c>
      <c r="F600" s="22">
        <v>-4052469.62</v>
      </c>
      <c r="G600" s="22">
        <f t="shared" si="130"/>
        <v>-2312394.75</v>
      </c>
      <c r="H600" s="22">
        <f t="shared" si="131"/>
        <v>4052469.62</v>
      </c>
      <c r="I600" s="23">
        <f t="shared" si="132"/>
        <v>132.89053188843533</v>
      </c>
      <c r="J600" s="23">
        <f t="shared" si="133"/>
        <v>0</v>
      </c>
      <c r="K600" s="23">
        <f t="shared" si="134"/>
        <v>0</v>
      </c>
    </row>
    <row r="601" spans="1:11">
      <c r="A601" s="26" t="s">
        <v>58</v>
      </c>
      <c r="B601" s="21" t="s">
        <v>59</v>
      </c>
      <c r="C601" s="22">
        <v>-1740074.87</v>
      </c>
      <c r="D601" s="22">
        <v>0</v>
      </c>
      <c r="E601" s="22">
        <v>0</v>
      </c>
      <c r="F601" s="22">
        <v>-4052469.62</v>
      </c>
      <c r="G601" s="22">
        <f t="shared" si="130"/>
        <v>-2312394.75</v>
      </c>
      <c r="H601" s="22">
        <f t="shared" si="131"/>
        <v>4052469.62</v>
      </c>
      <c r="I601" s="23">
        <f t="shared" si="132"/>
        <v>132.89053188843533</v>
      </c>
      <c r="J601" s="23">
        <f t="shared" si="133"/>
        <v>0</v>
      </c>
      <c r="K601" s="23">
        <f t="shared" si="134"/>
        <v>0</v>
      </c>
    </row>
    <row r="602" spans="1:11" s="35" customFormat="1" ht="25.5">
      <c r="A602" s="31" t="s">
        <v>121</v>
      </c>
      <c r="B602" s="32" t="s">
        <v>122</v>
      </c>
      <c r="C602" s="33"/>
      <c r="D602" s="33"/>
      <c r="E602" s="33"/>
      <c r="F602" s="33"/>
      <c r="G602" s="33"/>
      <c r="H602" s="33"/>
      <c r="I602" s="34"/>
      <c r="J602" s="34"/>
      <c r="K602" s="34"/>
    </row>
    <row r="603" spans="1:11">
      <c r="A603" s="20" t="s">
        <v>21</v>
      </c>
      <c r="B603" s="21" t="s">
        <v>22</v>
      </c>
      <c r="C603" s="22">
        <v>18659</v>
      </c>
      <c r="D603" s="22">
        <v>485611</v>
      </c>
      <c r="E603" s="22">
        <v>7560</v>
      </c>
      <c r="F603" s="22">
        <v>485608.3</v>
      </c>
      <c r="G603" s="22">
        <f t="shared" ref="G603:G621" si="135">F603-C603</f>
        <v>466949.3</v>
      </c>
      <c r="H603" s="22">
        <f t="shared" ref="H603:H621" si="136">E603-F603</f>
        <v>-478048.3</v>
      </c>
      <c r="I603" s="23">
        <f t="shared" ref="I603:I621" si="137">IF(ISERROR(F603/C603),0,F603/C603*100-100)</f>
        <v>2502.5419368669277</v>
      </c>
      <c r="J603" s="23">
        <f t="shared" ref="J603:J621" si="138">IF(ISERROR(F603/E603),0,F603/E603*100)</f>
        <v>6423.3902116402123</v>
      </c>
      <c r="K603" s="23">
        <f t="shared" ref="K603:K621" si="139">IF(ISERROR(F603/D603),0,F603/D603*100)</f>
        <v>99.999443999415178</v>
      </c>
    </row>
    <row r="604" spans="1:11">
      <c r="A604" s="26" t="s">
        <v>67</v>
      </c>
      <c r="B604" s="21" t="s">
        <v>68</v>
      </c>
      <c r="C604" s="22">
        <v>0</v>
      </c>
      <c r="D604" s="22">
        <v>65667</v>
      </c>
      <c r="E604" s="22">
        <v>7560</v>
      </c>
      <c r="F604" s="22">
        <v>65664.3</v>
      </c>
      <c r="G604" s="22">
        <f t="shared" si="135"/>
        <v>65664.3</v>
      </c>
      <c r="H604" s="22">
        <f t="shared" si="136"/>
        <v>-58104.3</v>
      </c>
      <c r="I604" s="23">
        <f t="shared" si="137"/>
        <v>0</v>
      </c>
      <c r="J604" s="23">
        <f t="shared" si="138"/>
        <v>868.57539682539698</v>
      </c>
      <c r="K604" s="23">
        <f t="shared" si="139"/>
        <v>99.995888345744447</v>
      </c>
    </row>
    <row r="605" spans="1:11">
      <c r="A605" s="27" t="s">
        <v>69</v>
      </c>
      <c r="B605" s="21" t="s">
        <v>70</v>
      </c>
      <c r="C605" s="22">
        <v>0</v>
      </c>
      <c r="D605" s="22">
        <v>65667</v>
      </c>
      <c r="E605" s="22">
        <v>7560</v>
      </c>
      <c r="F605" s="22">
        <v>65664.3</v>
      </c>
      <c r="G605" s="22">
        <f t="shared" si="135"/>
        <v>65664.3</v>
      </c>
      <c r="H605" s="22">
        <f t="shared" si="136"/>
        <v>-58104.3</v>
      </c>
      <c r="I605" s="23">
        <f t="shared" si="137"/>
        <v>0</v>
      </c>
      <c r="J605" s="23">
        <f t="shared" si="138"/>
        <v>868.57539682539698</v>
      </c>
      <c r="K605" s="23">
        <f t="shared" si="139"/>
        <v>99.995888345744447</v>
      </c>
    </row>
    <row r="606" spans="1:11">
      <c r="A606" s="28" t="s">
        <v>71</v>
      </c>
      <c r="B606" s="21" t="s">
        <v>72</v>
      </c>
      <c r="C606" s="22">
        <v>0</v>
      </c>
      <c r="D606" s="22">
        <v>65667</v>
      </c>
      <c r="E606" s="22">
        <v>7560</v>
      </c>
      <c r="F606" s="22">
        <v>65664.3</v>
      </c>
      <c r="G606" s="22">
        <f t="shared" si="135"/>
        <v>65664.3</v>
      </c>
      <c r="H606" s="22">
        <f t="shared" si="136"/>
        <v>-58104.3</v>
      </c>
      <c r="I606" s="23">
        <f t="shared" si="137"/>
        <v>0</v>
      </c>
      <c r="J606" s="23">
        <f t="shared" si="138"/>
        <v>868.57539682539698</v>
      </c>
      <c r="K606" s="23">
        <f t="shared" si="139"/>
        <v>99.995888345744447</v>
      </c>
    </row>
    <row r="607" spans="1:11" ht="25.5">
      <c r="A607" s="29" t="s">
        <v>73</v>
      </c>
      <c r="B607" s="21" t="s">
        <v>74</v>
      </c>
      <c r="C607" s="22">
        <v>0</v>
      </c>
      <c r="D607" s="22">
        <v>65667</v>
      </c>
      <c r="E607" s="22">
        <v>7560</v>
      </c>
      <c r="F607" s="22">
        <v>65664.3</v>
      </c>
      <c r="G607" s="22">
        <f t="shared" si="135"/>
        <v>65664.3</v>
      </c>
      <c r="H607" s="22">
        <f t="shared" si="136"/>
        <v>-58104.3</v>
      </c>
      <c r="I607" s="23">
        <f t="shared" si="137"/>
        <v>0</v>
      </c>
      <c r="J607" s="23">
        <f t="shared" si="138"/>
        <v>868.57539682539698</v>
      </c>
      <c r="K607" s="23">
        <f t="shared" si="139"/>
        <v>99.995888345744447</v>
      </c>
    </row>
    <row r="608" spans="1:11" ht="25.5">
      <c r="A608" s="30" t="s">
        <v>75</v>
      </c>
      <c r="B608" s="21" t="s">
        <v>76</v>
      </c>
      <c r="C608" s="22">
        <v>0</v>
      </c>
      <c r="D608" s="22">
        <v>65667</v>
      </c>
      <c r="E608" s="22">
        <v>7560</v>
      </c>
      <c r="F608" s="22">
        <v>65664.3</v>
      </c>
      <c r="G608" s="22">
        <f t="shared" si="135"/>
        <v>65664.3</v>
      </c>
      <c r="H608" s="22">
        <f t="shared" si="136"/>
        <v>-58104.3</v>
      </c>
      <c r="I608" s="23">
        <f t="shared" si="137"/>
        <v>0</v>
      </c>
      <c r="J608" s="23">
        <f t="shared" si="138"/>
        <v>868.57539682539698</v>
      </c>
      <c r="K608" s="23">
        <f t="shared" si="139"/>
        <v>99.995888345744447</v>
      </c>
    </row>
    <row r="609" spans="1:11">
      <c r="A609" s="26" t="s">
        <v>23</v>
      </c>
      <c r="B609" s="21" t="s">
        <v>24</v>
      </c>
      <c r="C609" s="22">
        <v>18659</v>
      </c>
      <c r="D609" s="22">
        <v>419944</v>
      </c>
      <c r="E609" s="22">
        <v>0</v>
      </c>
      <c r="F609" s="22">
        <v>419944</v>
      </c>
      <c r="G609" s="22">
        <f t="shared" si="135"/>
        <v>401285</v>
      </c>
      <c r="H609" s="22">
        <f t="shared" si="136"/>
        <v>-419944</v>
      </c>
      <c r="I609" s="23">
        <f t="shared" si="137"/>
        <v>2150.6243635778978</v>
      </c>
      <c r="J609" s="23">
        <f t="shared" si="138"/>
        <v>0</v>
      </c>
      <c r="K609" s="23">
        <f t="shared" si="139"/>
        <v>100</v>
      </c>
    </row>
    <row r="610" spans="1:11">
      <c r="A610" s="27" t="s">
        <v>25</v>
      </c>
      <c r="B610" s="21" t="s">
        <v>26</v>
      </c>
      <c r="C610" s="22">
        <v>18659</v>
      </c>
      <c r="D610" s="22">
        <v>419944</v>
      </c>
      <c r="E610" s="22">
        <v>0</v>
      </c>
      <c r="F610" s="22">
        <v>419944</v>
      </c>
      <c r="G610" s="22">
        <f t="shared" si="135"/>
        <v>401285</v>
      </c>
      <c r="H610" s="22">
        <f t="shared" si="136"/>
        <v>-419944</v>
      </c>
      <c r="I610" s="23">
        <f t="shared" si="137"/>
        <v>2150.6243635778978</v>
      </c>
      <c r="J610" s="23">
        <f t="shared" si="138"/>
        <v>0</v>
      </c>
      <c r="K610" s="23">
        <f t="shared" si="139"/>
        <v>100</v>
      </c>
    </row>
    <row r="611" spans="1:11">
      <c r="A611" s="20" t="s">
        <v>27</v>
      </c>
      <c r="B611" s="21" t="s">
        <v>28</v>
      </c>
      <c r="C611" s="22">
        <v>0</v>
      </c>
      <c r="D611" s="22">
        <v>485611</v>
      </c>
      <c r="E611" s="22">
        <v>7560</v>
      </c>
      <c r="F611" s="22">
        <v>124393.5</v>
      </c>
      <c r="G611" s="22">
        <f t="shared" si="135"/>
        <v>124393.5</v>
      </c>
      <c r="H611" s="22">
        <f t="shared" si="136"/>
        <v>-116833.5</v>
      </c>
      <c r="I611" s="23">
        <f t="shared" si="137"/>
        <v>0</v>
      </c>
      <c r="J611" s="23">
        <f t="shared" si="138"/>
        <v>1645.4166666666665</v>
      </c>
      <c r="K611" s="23">
        <f t="shared" si="139"/>
        <v>25.615873610770763</v>
      </c>
    </row>
    <row r="612" spans="1:11">
      <c r="A612" s="26" t="s">
        <v>29</v>
      </c>
      <c r="B612" s="21" t="s">
        <v>30</v>
      </c>
      <c r="C612" s="22">
        <v>0</v>
      </c>
      <c r="D612" s="22">
        <v>450438</v>
      </c>
      <c r="E612" s="22">
        <v>7560</v>
      </c>
      <c r="F612" s="22">
        <v>114458.48</v>
      </c>
      <c r="G612" s="22">
        <f t="shared" si="135"/>
        <v>114458.48</v>
      </c>
      <c r="H612" s="22">
        <f t="shared" si="136"/>
        <v>-106898.48</v>
      </c>
      <c r="I612" s="23">
        <f t="shared" si="137"/>
        <v>0</v>
      </c>
      <c r="J612" s="23">
        <f t="shared" si="138"/>
        <v>1514.0010582010582</v>
      </c>
      <c r="K612" s="23">
        <f t="shared" si="139"/>
        <v>25.410484905802793</v>
      </c>
    </row>
    <row r="613" spans="1:11">
      <c r="A613" s="27" t="s">
        <v>31</v>
      </c>
      <c r="B613" s="21" t="s">
        <v>32</v>
      </c>
      <c r="C613" s="22">
        <v>0</v>
      </c>
      <c r="D613" s="22">
        <v>450438</v>
      </c>
      <c r="E613" s="22">
        <v>7560</v>
      </c>
      <c r="F613" s="22">
        <v>114458.48</v>
      </c>
      <c r="G613" s="22">
        <f t="shared" si="135"/>
        <v>114458.48</v>
      </c>
      <c r="H613" s="22">
        <f t="shared" si="136"/>
        <v>-106898.48</v>
      </c>
      <c r="I613" s="23">
        <f t="shared" si="137"/>
        <v>0</v>
      </c>
      <c r="J613" s="23">
        <f t="shared" si="138"/>
        <v>1514.0010582010582</v>
      </c>
      <c r="K613" s="23">
        <f t="shared" si="139"/>
        <v>25.410484905802793</v>
      </c>
    </row>
    <row r="614" spans="1:11">
      <c r="A614" s="28" t="s">
        <v>33</v>
      </c>
      <c r="B614" s="21" t="s">
        <v>34</v>
      </c>
      <c r="C614" s="22">
        <v>0</v>
      </c>
      <c r="D614" s="22">
        <v>272865</v>
      </c>
      <c r="E614" s="22">
        <v>442</v>
      </c>
      <c r="F614" s="22">
        <v>78631.89</v>
      </c>
      <c r="G614" s="22">
        <f t="shared" si="135"/>
        <v>78631.89</v>
      </c>
      <c r="H614" s="22">
        <f t="shared" si="136"/>
        <v>-78189.89</v>
      </c>
      <c r="I614" s="23">
        <f t="shared" si="137"/>
        <v>0</v>
      </c>
      <c r="J614" s="23">
        <f t="shared" si="138"/>
        <v>17790.020361990948</v>
      </c>
      <c r="K614" s="23">
        <f t="shared" si="139"/>
        <v>28.817140344126219</v>
      </c>
    </row>
    <row r="615" spans="1:11">
      <c r="A615" s="28" t="s">
        <v>35</v>
      </c>
      <c r="B615" s="21" t="s">
        <v>36</v>
      </c>
      <c r="C615" s="22">
        <v>0</v>
      </c>
      <c r="D615" s="22">
        <v>177573</v>
      </c>
      <c r="E615" s="22">
        <v>7118</v>
      </c>
      <c r="F615" s="22">
        <v>35826.589999999997</v>
      </c>
      <c r="G615" s="22">
        <f t="shared" si="135"/>
        <v>35826.589999999997</v>
      </c>
      <c r="H615" s="22">
        <f t="shared" si="136"/>
        <v>-28708.589999999997</v>
      </c>
      <c r="I615" s="23">
        <f t="shared" si="137"/>
        <v>0</v>
      </c>
      <c r="J615" s="23">
        <f t="shared" si="138"/>
        <v>503.32382691767339</v>
      </c>
      <c r="K615" s="23">
        <f t="shared" si="139"/>
        <v>20.175696755700471</v>
      </c>
    </row>
    <row r="616" spans="1:11">
      <c r="A616" s="29" t="s">
        <v>77</v>
      </c>
      <c r="B616" s="21" t="s">
        <v>78</v>
      </c>
      <c r="C616" s="22">
        <v>0</v>
      </c>
      <c r="D616" s="22">
        <v>0</v>
      </c>
      <c r="E616" s="22">
        <v>0</v>
      </c>
      <c r="F616" s="22">
        <v>8470.52</v>
      </c>
      <c r="G616" s="22">
        <f t="shared" si="135"/>
        <v>8470.52</v>
      </c>
      <c r="H616" s="22">
        <f t="shared" si="136"/>
        <v>-8470.52</v>
      </c>
      <c r="I616" s="23">
        <f t="shared" si="137"/>
        <v>0</v>
      </c>
      <c r="J616" s="23">
        <f t="shared" si="138"/>
        <v>0</v>
      </c>
      <c r="K616" s="23">
        <f t="shared" si="139"/>
        <v>0</v>
      </c>
    </row>
    <row r="617" spans="1:11">
      <c r="A617" s="26" t="s">
        <v>51</v>
      </c>
      <c r="B617" s="21" t="s">
        <v>52</v>
      </c>
      <c r="C617" s="22">
        <v>0</v>
      </c>
      <c r="D617" s="22">
        <v>35173</v>
      </c>
      <c r="E617" s="22">
        <v>0</v>
      </c>
      <c r="F617" s="22">
        <v>9935.02</v>
      </c>
      <c r="G617" s="22">
        <f t="shared" si="135"/>
        <v>9935.02</v>
      </c>
      <c r="H617" s="22">
        <f t="shared" si="136"/>
        <v>-9935.02</v>
      </c>
      <c r="I617" s="23">
        <f t="shared" si="137"/>
        <v>0</v>
      </c>
      <c r="J617" s="23">
        <f t="shared" si="138"/>
        <v>0</v>
      </c>
      <c r="K617" s="23">
        <f t="shared" si="139"/>
        <v>28.246154720950727</v>
      </c>
    </row>
    <row r="618" spans="1:11">
      <c r="A618" s="27" t="s">
        <v>53</v>
      </c>
      <c r="B618" s="21" t="s">
        <v>54</v>
      </c>
      <c r="C618" s="22">
        <v>0</v>
      </c>
      <c r="D618" s="22">
        <v>35173</v>
      </c>
      <c r="E618" s="22">
        <v>0</v>
      </c>
      <c r="F618" s="22">
        <v>9935.02</v>
      </c>
      <c r="G618" s="22">
        <f t="shared" si="135"/>
        <v>9935.02</v>
      </c>
      <c r="H618" s="22">
        <f t="shared" si="136"/>
        <v>-9935.02</v>
      </c>
      <c r="I618" s="23">
        <f t="shared" si="137"/>
        <v>0</v>
      </c>
      <c r="J618" s="23">
        <f t="shared" si="138"/>
        <v>0</v>
      </c>
      <c r="K618" s="23">
        <f t="shared" si="139"/>
        <v>28.246154720950727</v>
      </c>
    </row>
    <row r="619" spans="1:11">
      <c r="A619" s="20"/>
      <c r="B619" s="21" t="s">
        <v>55</v>
      </c>
      <c r="C619" s="22">
        <v>18659</v>
      </c>
      <c r="D619" s="22">
        <v>0</v>
      </c>
      <c r="E619" s="22">
        <v>0</v>
      </c>
      <c r="F619" s="22">
        <v>361214.8</v>
      </c>
      <c r="G619" s="22">
        <f t="shared" si="135"/>
        <v>342555.8</v>
      </c>
      <c r="H619" s="22">
        <f t="shared" si="136"/>
        <v>-361214.8</v>
      </c>
      <c r="I619" s="23">
        <f t="shared" si="137"/>
        <v>1835.874376976258</v>
      </c>
      <c r="J619" s="23">
        <f t="shared" si="138"/>
        <v>0</v>
      </c>
      <c r="K619" s="23">
        <f t="shared" si="139"/>
        <v>0</v>
      </c>
    </row>
    <row r="620" spans="1:11">
      <c r="A620" s="20" t="s">
        <v>56</v>
      </c>
      <c r="B620" s="21" t="s">
        <v>57</v>
      </c>
      <c r="C620" s="22">
        <v>-18659</v>
      </c>
      <c r="D620" s="22">
        <v>0</v>
      </c>
      <c r="E620" s="22">
        <v>0</v>
      </c>
      <c r="F620" s="22">
        <v>-361214.8</v>
      </c>
      <c r="G620" s="22">
        <f t="shared" si="135"/>
        <v>-342555.8</v>
      </c>
      <c r="H620" s="22">
        <f t="shared" si="136"/>
        <v>361214.8</v>
      </c>
      <c r="I620" s="23">
        <f t="shared" si="137"/>
        <v>1835.874376976258</v>
      </c>
      <c r="J620" s="23">
        <f t="shared" si="138"/>
        <v>0</v>
      </c>
      <c r="K620" s="23">
        <f t="shared" si="139"/>
        <v>0</v>
      </c>
    </row>
    <row r="621" spans="1:11">
      <c r="A621" s="26" t="s">
        <v>58</v>
      </c>
      <c r="B621" s="21" t="s">
        <v>59</v>
      </c>
      <c r="C621" s="22">
        <v>-18659</v>
      </c>
      <c r="D621" s="22">
        <v>0</v>
      </c>
      <c r="E621" s="22">
        <v>0</v>
      </c>
      <c r="F621" s="22">
        <v>-361214.8</v>
      </c>
      <c r="G621" s="22">
        <f t="shared" si="135"/>
        <v>-342555.8</v>
      </c>
      <c r="H621" s="22">
        <f t="shared" si="136"/>
        <v>361214.8</v>
      </c>
      <c r="I621" s="23">
        <f t="shared" si="137"/>
        <v>1835.874376976258</v>
      </c>
      <c r="J621" s="23">
        <f t="shared" si="138"/>
        <v>0</v>
      </c>
      <c r="K621" s="23">
        <f t="shared" si="139"/>
        <v>0</v>
      </c>
    </row>
    <row r="622" spans="1:11" s="35" customFormat="1" ht="25.5">
      <c r="A622" s="36" t="s">
        <v>171</v>
      </c>
      <c r="B622" s="32" t="s">
        <v>273</v>
      </c>
      <c r="C622" s="33"/>
      <c r="D622" s="33"/>
      <c r="E622" s="33"/>
      <c r="F622" s="33"/>
      <c r="G622" s="33"/>
      <c r="H622" s="33"/>
      <c r="I622" s="34"/>
      <c r="J622" s="34"/>
      <c r="K622" s="34"/>
    </row>
    <row r="623" spans="1:11">
      <c r="A623" s="20" t="s">
        <v>21</v>
      </c>
      <c r="B623" s="21" t="s">
        <v>22</v>
      </c>
      <c r="C623" s="22">
        <v>18659</v>
      </c>
      <c r="D623" s="22">
        <v>485611</v>
      </c>
      <c r="E623" s="22">
        <v>7560</v>
      </c>
      <c r="F623" s="22">
        <v>485608.3</v>
      </c>
      <c r="G623" s="22">
        <f t="shared" ref="G623:G641" si="140">F623-C623</f>
        <v>466949.3</v>
      </c>
      <c r="H623" s="22">
        <f t="shared" ref="H623:H641" si="141">E623-F623</f>
        <v>-478048.3</v>
      </c>
      <c r="I623" s="23">
        <f t="shared" ref="I623:I641" si="142">IF(ISERROR(F623/C623),0,F623/C623*100-100)</f>
        <v>2502.5419368669277</v>
      </c>
      <c r="J623" s="23">
        <f t="shared" ref="J623:J641" si="143">IF(ISERROR(F623/E623),0,F623/E623*100)</f>
        <v>6423.3902116402123</v>
      </c>
      <c r="K623" s="23">
        <f t="shared" ref="K623:K641" si="144">IF(ISERROR(F623/D623),0,F623/D623*100)</f>
        <v>99.999443999415178</v>
      </c>
    </row>
    <row r="624" spans="1:11">
      <c r="A624" s="26" t="s">
        <v>67</v>
      </c>
      <c r="B624" s="21" t="s">
        <v>68</v>
      </c>
      <c r="C624" s="22">
        <v>0</v>
      </c>
      <c r="D624" s="22">
        <v>65667</v>
      </c>
      <c r="E624" s="22">
        <v>7560</v>
      </c>
      <c r="F624" s="22">
        <v>65664.3</v>
      </c>
      <c r="G624" s="22">
        <f t="shared" si="140"/>
        <v>65664.3</v>
      </c>
      <c r="H624" s="22">
        <f t="shared" si="141"/>
        <v>-58104.3</v>
      </c>
      <c r="I624" s="23">
        <f t="shared" si="142"/>
        <v>0</v>
      </c>
      <c r="J624" s="23">
        <f t="shared" si="143"/>
        <v>868.57539682539698</v>
      </c>
      <c r="K624" s="23">
        <f t="shared" si="144"/>
        <v>99.995888345744447</v>
      </c>
    </row>
    <row r="625" spans="1:11">
      <c r="A625" s="27" t="s">
        <v>69</v>
      </c>
      <c r="B625" s="21" t="s">
        <v>70</v>
      </c>
      <c r="C625" s="22">
        <v>0</v>
      </c>
      <c r="D625" s="22">
        <v>65667</v>
      </c>
      <c r="E625" s="22">
        <v>7560</v>
      </c>
      <c r="F625" s="22">
        <v>65664.3</v>
      </c>
      <c r="G625" s="22">
        <f t="shared" si="140"/>
        <v>65664.3</v>
      </c>
      <c r="H625" s="22">
        <f t="shared" si="141"/>
        <v>-58104.3</v>
      </c>
      <c r="I625" s="23">
        <f t="shared" si="142"/>
        <v>0</v>
      </c>
      <c r="J625" s="23">
        <f t="shared" si="143"/>
        <v>868.57539682539698</v>
      </c>
      <c r="K625" s="23">
        <f t="shared" si="144"/>
        <v>99.995888345744447</v>
      </c>
    </row>
    <row r="626" spans="1:11">
      <c r="A626" s="28" t="s">
        <v>71</v>
      </c>
      <c r="B626" s="21" t="s">
        <v>72</v>
      </c>
      <c r="C626" s="22">
        <v>0</v>
      </c>
      <c r="D626" s="22">
        <v>65667</v>
      </c>
      <c r="E626" s="22">
        <v>7560</v>
      </c>
      <c r="F626" s="22">
        <v>65664.3</v>
      </c>
      <c r="G626" s="22">
        <f t="shared" si="140"/>
        <v>65664.3</v>
      </c>
      <c r="H626" s="22">
        <f t="shared" si="141"/>
        <v>-58104.3</v>
      </c>
      <c r="I626" s="23">
        <f t="shared" si="142"/>
        <v>0</v>
      </c>
      <c r="J626" s="23">
        <f t="shared" si="143"/>
        <v>868.57539682539698</v>
      </c>
      <c r="K626" s="23">
        <f t="shared" si="144"/>
        <v>99.995888345744447</v>
      </c>
    </row>
    <row r="627" spans="1:11" ht="25.5">
      <c r="A627" s="29" t="s">
        <v>73</v>
      </c>
      <c r="B627" s="21" t="s">
        <v>74</v>
      </c>
      <c r="C627" s="22">
        <v>0</v>
      </c>
      <c r="D627" s="22">
        <v>65667</v>
      </c>
      <c r="E627" s="22">
        <v>7560</v>
      </c>
      <c r="F627" s="22">
        <v>65664.3</v>
      </c>
      <c r="G627" s="22">
        <f t="shared" si="140"/>
        <v>65664.3</v>
      </c>
      <c r="H627" s="22">
        <f t="shared" si="141"/>
        <v>-58104.3</v>
      </c>
      <c r="I627" s="23">
        <f t="shared" si="142"/>
        <v>0</v>
      </c>
      <c r="J627" s="23">
        <f t="shared" si="143"/>
        <v>868.57539682539698</v>
      </c>
      <c r="K627" s="23">
        <f t="shared" si="144"/>
        <v>99.995888345744447</v>
      </c>
    </row>
    <row r="628" spans="1:11" ht="25.5">
      <c r="A628" s="30" t="s">
        <v>75</v>
      </c>
      <c r="B628" s="21" t="s">
        <v>76</v>
      </c>
      <c r="C628" s="22">
        <v>0</v>
      </c>
      <c r="D628" s="22">
        <v>65667</v>
      </c>
      <c r="E628" s="22">
        <v>7560</v>
      </c>
      <c r="F628" s="22">
        <v>65664.3</v>
      </c>
      <c r="G628" s="22">
        <f t="shared" si="140"/>
        <v>65664.3</v>
      </c>
      <c r="H628" s="22">
        <f t="shared" si="141"/>
        <v>-58104.3</v>
      </c>
      <c r="I628" s="23">
        <f t="shared" si="142"/>
        <v>0</v>
      </c>
      <c r="J628" s="23">
        <f t="shared" si="143"/>
        <v>868.57539682539698</v>
      </c>
      <c r="K628" s="23">
        <f t="shared" si="144"/>
        <v>99.995888345744447</v>
      </c>
    </row>
    <row r="629" spans="1:11">
      <c r="A629" s="26" t="s">
        <v>23</v>
      </c>
      <c r="B629" s="21" t="s">
        <v>24</v>
      </c>
      <c r="C629" s="22">
        <v>18659</v>
      </c>
      <c r="D629" s="22">
        <v>419944</v>
      </c>
      <c r="E629" s="22">
        <v>0</v>
      </c>
      <c r="F629" s="22">
        <v>419944</v>
      </c>
      <c r="G629" s="22">
        <f t="shared" si="140"/>
        <v>401285</v>
      </c>
      <c r="H629" s="22">
        <f t="shared" si="141"/>
        <v>-419944</v>
      </c>
      <c r="I629" s="23">
        <f t="shared" si="142"/>
        <v>2150.6243635778978</v>
      </c>
      <c r="J629" s="23">
        <f t="shared" si="143"/>
        <v>0</v>
      </c>
      <c r="K629" s="23">
        <f t="shared" si="144"/>
        <v>100</v>
      </c>
    </row>
    <row r="630" spans="1:11">
      <c r="A630" s="27" t="s">
        <v>25</v>
      </c>
      <c r="B630" s="21" t="s">
        <v>26</v>
      </c>
      <c r="C630" s="22">
        <v>18659</v>
      </c>
      <c r="D630" s="22">
        <v>419944</v>
      </c>
      <c r="E630" s="22">
        <v>0</v>
      </c>
      <c r="F630" s="22">
        <v>419944</v>
      </c>
      <c r="G630" s="22">
        <f t="shared" si="140"/>
        <v>401285</v>
      </c>
      <c r="H630" s="22">
        <f t="shared" si="141"/>
        <v>-419944</v>
      </c>
      <c r="I630" s="23">
        <f t="shared" si="142"/>
        <v>2150.6243635778978</v>
      </c>
      <c r="J630" s="23">
        <f t="shared" si="143"/>
        <v>0</v>
      </c>
      <c r="K630" s="23">
        <f t="shared" si="144"/>
        <v>100</v>
      </c>
    </row>
    <row r="631" spans="1:11">
      <c r="A631" s="20" t="s">
        <v>27</v>
      </c>
      <c r="B631" s="21" t="s">
        <v>28</v>
      </c>
      <c r="C631" s="22">
        <v>0</v>
      </c>
      <c r="D631" s="22">
        <v>485611</v>
      </c>
      <c r="E631" s="22">
        <v>7560</v>
      </c>
      <c r="F631" s="22">
        <v>124393.5</v>
      </c>
      <c r="G631" s="22">
        <f t="shared" si="140"/>
        <v>124393.5</v>
      </c>
      <c r="H631" s="22">
        <f t="shared" si="141"/>
        <v>-116833.5</v>
      </c>
      <c r="I631" s="23">
        <f t="shared" si="142"/>
        <v>0</v>
      </c>
      <c r="J631" s="23">
        <f t="shared" si="143"/>
        <v>1645.4166666666665</v>
      </c>
      <c r="K631" s="23">
        <f t="shared" si="144"/>
        <v>25.615873610770763</v>
      </c>
    </row>
    <row r="632" spans="1:11">
      <c r="A632" s="26" t="s">
        <v>29</v>
      </c>
      <c r="B632" s="21" t="s">
        <v>30</v>
      </c>
      <c r="C632" s="22">
        <v>0</v>
      </c>
      <c r="D632" s="22">
        <v>450438</v>
      </c>
      <c r="E632" s="22">
        <v>7560</v>
      </c>
      <c r="F632" s="22">
        <v>114458.48</v>
      </c>
      <c r="G632" s="22">
        <f t="shared" si="140"/>
        <v>114458.48</v>
      </c>
      <c r="H632" s="22">
        <f t="shared" si="141"/>
        <v>-106898.48</v>
      </c>
      <c r="I632" s="23">
        <f t="shared" si="142"/>
        <v>0</v>
      </c>
      <c r="J632" s="23">
        <f t="shared" si="143"/>
        <v>1514.0010582010582</v>
      </c>
      <c r="K632" s="23">
        <f t="shared" si="144"/>
        <v>25.410484905802793</v>
      </c>
    </row>
    <row r="633" spans="1:11">
      <c r="A633" s="27" t="s">
        <v>31</v>
      </c>
      <c r="B633" s="21" t="s">
        <v>32</v>
      </c>
      <c r="C633" s="22">
        <v>0</v>
      </c>
      <c r="D633" s="22">
        <v>450438</v>
      </c>
      <c r="E633" s="22">
        <v>7560</v>
      </c>
      <c r="F633" s="22">
        <v>114458.48</v>
      </c>
      <c r="G633" s="22">
        <f t="shared" si="140"/>
        <v>114458.48</v>
      </c>
      <c r="H633" s="22">
        <f t="shared" si="141"/>
        <v>-106898.48</v>
      </c>
      <c r="I633" s="23">
        <f t="shared" si="142"/>
        <v>0</v>
      </c>
      <c r="J633" s="23">
        <f t="shared" si="143"/>
        <v>1514.0010582010582</v>
      </c>
      <c r="K633" s="23">
        <f t="shared" si="144"/>
        <v>25.410484905802793</v>
      </c>
    </row>
    <row r="634" spans="1:11">
      <c r="A634" s="28" t="s">
        <v>33</v>
      </c>
      <c r="B634" s="21" t="s">
        <v>34</v>
      </c>
      <c r="C634" s="22">
        <v>0</v>
      </c>
      <c r="D634" s="22">
        <v>272865</v>
      </c>
      <c r="E634" s="22">
        <v>442</v>
      </c>
      <c r="F634" s="22">
        <v>78631.89</v>
      </c>
      <c r="G634" s="22">
        <f t="shared" si="140"/>
        <v>78631.89</v>
      </c>
      <c r="H634" s="22">
        <f t="shared" si="141"/>
        <v>-78189.89</v>
      </c>
      <c r="I634" s="23">
        <f t="shared" si="142"/>
        <v>0</v>
      </c>
      <c r="J634" s="23">
        <f t="shared" si="143"/>
        <v>17790.020361990948</v>
      </c>
      <c r="K634" s="23">
        <f t="shared" si="144"/>
        <v>28.817140344126219</v>
      </c>
    </row>
    <row r="635" spans="1:11">
      <c r="A635" s="28" t="s">
        <v>35</v>
      </c>
      <c r="B635" s="21" t="s">
        <v>36</v>
      </c>
      <c r="C635" s="22">
        <v>0</v>
      </c>
      <c r="D635" s="22">
        <v>177573</v>
      </c>
      <c r="E635" s="22">
        <v>7118</v>
      </c>
      <c r="F635" s="22">
        <v>35826.589999999997</v>
      </c>
      <c r="G635" s="22">
        <f t="shared" si="140"/>
        <v>35826.589999999997</v>
      </c>
      <c r="H635" s="22">
        <f t="shared" si="141"/>
        <v>-28708.589999999997</v>
      </c>
      <c r="I635" s="23">
        <f t="shared" si="142"/>
        <v>0</v>
      </c>
      <c r="J635" s="23">
        <f t="shared" si="143"/>
        <v>503.32382691767339</v>
      </c>
      <c r="K635" s="23">
        <f t="shared" si="144"/>
        <v>20.175696755700471</v>
      </c>
    </row>
    <row r="636" spans="1:11">
      <c r="A636" s="29" t="s">
        <v>77</v>
      </c>
      <c r="B636" s="21" t="s">
        <v>78</v>
      </c>
      <c r="C636" s="22">
        <v>0</v>
      </c>
      <c r="D636" s="22">
        <v>0</v>
      </c>
      <c r="E636" s="22">
        <v>0</v>
      </c>
      <c r="F636" s="22">
        <v>8470.52</v>
      </c>
      <c r="G636" s="22">
        <f t="shared" si="140"/>
        <v>8470.52</v>
      </c>
      <c r="H636" s="22">
        <f t="shared" si="141"/>
        <v>-8470.52</v>
      </c>
      <c r="I636" s="23">
        <f t="shared" si="142"/>
        <v>0</v>
      </c>
      <c r="J636" s="23">
        <f t="shared" si="143"/>
        <v>0</v>
      </c>
      <c r="K636" s="23">
        <f t="shared" si="144"/>
        <v>0</v>
      </c>
    </row>
    <row r="637" spans="1:11">
      <c r="A637" s="26" t="s">
        <v>51</v>
      </c>
      <c r="B637" s="21" t="s">
        <v>52</v>
      </c>
      <c r="C637" s="22">
        <v>0</v>
      </c>
      <c r="D637" s="22">
        <v>35173</v>
      </c>
      <c r="E637" s="22">
        <v>0</v>
      </c>
      <c r="F637" s="22">
        <v>9935.02</v>
      </c>
      <c r="G637" s="22">
        <f t="shared" si="140"/>
        <v>9935.02</v>
      </c>
      <c r="H637" s="22">
        <f t="shared" si="141"/>
        <v>-9935.02</v>
      </c>
      <c r="I637" s="23">
        <f t="shared" si="142"/>
        <v>0</v>
      </c>
      <c r="J637" s="23">
        <f t="shared" si="143"/>
        <v>0</v>
      </c>
      <c r="K637" s="23">
        <f t="shared" si="144"/>
        <v>28.246154720950727</v>
      </c>
    </row>
    <row r="638" spans="1:11">
      <c r="A638" s="27" t="s">
        <v>53</v>
      </c>
      <c r="B638" s="21" t="s">
        <v>54</v>
      </c>
      <c r="C638" s="22">
        <v>0</v>
      </c>
      <c r="D638" s="22">
        <v>35173</v>
      </c>
      <c r="E638" s="22">
        <v>0</v>
      </c>
      <c r="F638" s="22">
        <v>9935.02</v>
      </c>
      <c r="G638" s="22">
        <f t="shared" si="140"/>
        <v>9935.02</v>
      </c>
      <c r="H638" s="22">
        <f t="shared" si="141"/>
        <v>-9935.02</v>
      </c>
      <c r="I638" s="23">
        <f t="shared" si="142"/>
        <v>0</v>
      </c>
      <c r="J638" s="23">
        <f t="shared" si="143"/>
        <v>0</v>
      </c>
      <c r="K638" s="23">
        <f t="shared" si="144"/>
        <v>28.246154720950727</v>
      </c>
    </row>
    <row r="639" spans="1:11">
      <c r="A639" s="20"/>
      <c r="B639" s="21" t="s">
        <v>55</v>
      </c>
      <c r="C639" s="22">
        <v>18659</v>
      </c>
      <c r="D639" s="22">
        <v>0</v>
      </c>
      <c r="E639" s="22">
        <v>0</v>
      </c>
      <c r="F639" s="22">
        <v>361214.8</v>
      </c>
      <c r="G639" s="22">
        <f t="shared" si="140"/>
        <v>342555.8</v>
      </c>
      <c r="H639" s="22">
        <f t="shared" si="141"/>
        <v>-361214.8</v>
      </c>
      <c r="I639" s="23">
        <f t="shared" si="142"/>
        <v>1835.874376976258</v>
      </c>
      <c r="J639" s="23">
        <f t="shared" si="143"/>
        <v>0</v>
      </c>
      <c r="K639" s="23">
        <f t="shared" si="144"/>
        <v>0</v>
      </c>
    </row>
    <row r="640" spans="1:11">
      <c r="A640" s="20" t="s">
        <v>56</v>
      </c>
      <c r="B640" s="21" t="s">
        <v>57</v>
      </c>
      <c r="C640" s="22">
        <v>-18659</v>
      </c>
      <c r="D640" s="22">
        <v>0</v>
      </c>
      <c r="E640" s="22">
        <v>0</v>
      </c>
      <c r="F640" s="22">
        <v>-361214.8</v>
      </c>
      <c r="G640" s="22">
        <f t="shared" si="140"/>
        <v>-342555.8</v>
      </c>
      <c r="H640" s="22">
        <f t="shared" si="141"/>
        <v>361214.8</v>
      </c>
      <c r="I640" s="23">
        <f t="shared" si="142"/>
        <v>1835.874376976258</v>
      </c>
      <c r="J640" s="23">
        <f t="shared" si="143"/>
        <v>0</v>
      </c>
      <c r="K640" s="23">
        <f t="shared" si="144"/>
        <v>0</v>
      </c>
    </row>
    <row r="641" spans="1:11">
      <c r="A641" s="26" t="s">
        <v>58</v>
      </c>
      <c r="B641" s="21" t="s">
        <v>59</v>
      </c>
      <c r="C641" s="22">
        <v>-18659</v>
      </c>
      <c r="D641" s="22">
        <v>0</v>
      </c>
      <c r="E641" s="22">
        <v>0</v>
      </c>
      <c r="F641" s="22">
        <v>-361214.8</v>
      </c>
      <c r="G641" s="22">
        <f t="shared" si="140"/>
        <v>-342555.8</v>
      </c>
      <c r="H641" s="22">
        <f t="shared" si="141"/>
        <v>361214.8</v>
      </c>
      <c r="I641" s="23">
        <f t="shared" si="142"/>
        <v>1835.874376976258</v>
      </c>
      <c r="J641" s="23">
        <f t="shared" si="143"/>
        <v>0</v>
      </c>
      <c r="K641" s="23">
        <f t="shared" si="144"/>
        <v>0</v>
      </c>
    </row>
    <row r="642" spans="1:11" s="35" customFormat="1" ht="25.5">
      <c r="A642" s="31" t="s">
        <v>274</v>
      </c>
      <c r="B642" s="32" t="s">
        <v>275</v>
      </c>
      <c r="C642" s="33"/>
      <c r="D642" s="33"/>
      <c r="E642" s="33"/>
      <c r="F642" s="33"/>
      <c r="G642" s="33"/>
      <c r="H642" s="33"/>
      <c r="I642" s="34"/>
      <c r="J642" s="34"/>
      <c r="K642" s="34"/>
    </row>
    <row r="643" spans="1:11">
      <c r="A643" s="20" t="s">
        <v>21</v>
      </c>
      <c r="B643" s="21" t="s">
        <v>22</v>
      </c>
      <c r="C643" s="22">
        <v>671010.34</v>
      </c>
      <c r="D643" s="22">
        <v>506724</v>
      </c>
      <c r="E643" s="22">
        <v>341485</v>
      </c>
      <c r="F643" s="22">
        <v>524060.33</v>
      </c>
      <c r="G643" s="22">
        <f t="shared" ref="G643:G668" si="145">F643-C643</f>
        <v>-146950.00999999995</v>
      </c>
      <c r="H643" s="22">
        <f t="shared" ref="H643:H668" si="146">E643-F643</f>
        <v>-182575.33000000002</v>
      </c>
      <c r="I643" s="23">
        <f t="shared" ref="I643:I668" si="147">IF(ISERROR(F643/C643),0,F643/C643*100-100)</f>
        <v>-21.899813049080578</v>
      </c>
      <c r="J643" s="23">
        <f t="shared" ref="J643:J668" si="148">IF(ISERROR(F643/E643),0,F643/E643*100)</f>
        <v>153.46510974127708</v>
      </c>
      <c r="K643" s="23">
        <f t="shared" ref="K643:K668" si="149">IF(ISERROR(F643/D643),0,F643/D643*100)</f>
        <v>103.42125693671507</v>
      </c>
    </row>
    <row r="644" spans="1:11" ht="25.5">
      <c r="A644" s="26" t="s">
        <v>65</v>
      </c>
      <c r="B644" s="21" t="s">
        <v>66</v>
      </c>
      <c r="C644" s="22">
        <v>0</v>
      </c>
      <c r="D644" s="22">
        <v>0</v>
      </c>
      <c r="E644" s="22">
        <v>0</v>
      </c>
      <c r="F644" s="22">
        <v>48</v>
      </c>
      <c r="G644" s="22">
        <f t="shared" si="145"/>
        <v>48</v>
      </c>
      <c r="H644" s="22">
        <f t="shared" si="146"/>
        <v>-48</v>
      </c>
      <c r="I644" s="23">
        <f t="shared" si="147"/>
        <v>0</v>
      </c>
      <c r="J644" s="23">
        <f t="shared" si="148"/>
        <v>0</v>
      </c>
      <c r="K644" s="23">
        <f t="shared" si="149"/>
        <v>0</v>
      </c>
    </row>
    <row r="645" spans="1:11">
      <c r="A645" s="26" t="s">
        <v>93</v>
      </c>
      <c r="B645" s="21" t="s">
        <v>94</v>
      </c>
      <c r="C645" s="22">
        <v>385825.34</v>
      </c>
      <c r="D645" s="22">
        <v>222059</v>
      </c>
      <c r="E645" s="22">
        <v>110945</v>
      </c>
      <c r="F645" s="22">
        <v>239347.33</v>
      </c>
      <c r="G645" s="22">
        <f t="shared" si="145"/>
        <v>-146478.01000000004</v>
      </c>
      <c r="H645" s="22">
        <f t="shared" si="146"/>
        <v>-128402.32999999999</v>
      </c>
      <c r="I645" s="23">
        <f t="shared" si="147"/>
        <v>-37.964849587121478</v>
      </c>
      <c r="J645" s="23">
        <f t="shared" si="148"/>
        <v>215.73512100590381</v>
      </c>
      <c r="K645" s="23">
        <f t="shared" si="149"/>
        <v>107.78546692545675</v>
      </c>
    </row>
    <row r="646" spans="1:11">
      <c r="A646" s="26" t="s">
        <v>23</v>
      </c>
      <c r="B646" s="21" t="s">
        <v>24</v>
      </c>
      <c r="C646" s="22">
        <v>285185</v>
      </c>
      <c r="D646" s="22">
        <v>284665</v>
      </c>
      <c r="E646" s="22">
        <v>230540</v>
      </c>
      <c r="F646" s="22">
        <v>284665</v>
      </c>
      <c r="G646" s="22">
        <f t="shared" si="145"/>
        <v>-520</v>
      </c>
      <c r="H646" s="22">
        <f t="shared" si="146"/>
        <v>-54125</v>
      </c>
      <c r="I646" s="23">
        <f t="shared" si="147"/>
        <v>-0.18233778073881979</v>
      </c>
      <c r="J646" s="23">
        <f t="shared" si="148"/>
        <v>123.47748763772013</v>
      </c>
      <c r="K646" s="23">
        <f t="shared" si="149"/>
        <v>100</v>
      </c>
    </row>
    <row r="647" spans="1:11">
      <c r="A647" s="27" t="s">
        <v>25</v>
      </c>
      <c r="B647" s="21" t="s">
        <v>26</v>
      </c>
      <c r="C647" s="22">
        <v>285185</v>
      </c>
      <c r="D647" s="22">
        <v>284665</v>
      </c>
      <c r="E647" s="22">
        <v>230540</v>
      </c>
      <c r="F647" s="22">
        <v>284665</v>
      </c>
      <c r="G647" s="22">
        <f t="shared" si="145"/>
        <v>-520</v>
      </c>
      <c r="H647" s="22">
        <f t="shared" si="146"/>
        <v>-54125</v>
      </c>
      <c r="I647" s="23">
        <f t="shared" si="147"/>
        <v>-0.18233778073881979</v>
      </c>
      <c r="J647" s="23">
        <f t="shared" si="148"/>
        <v>123.47748763772013</v>
      </c>
      <c r="K647" s="23">
        <f t="shared" si="149"/>
        <v>100</v>
      </c>
    </row>
    <row r="648" spans="1:11">
      <c r="A648" s="20" t="s">
        <v>27</v>
      </c>
      <c r="B648" s="21" t="s">
        <v>28</v>
      </c>
      <c r="C648" s="22">
        <v>333938.99</v>
      </c>
      <c r="D648" s="22">
        <v>884630</v>
      </c>
      <c r="E648" s="22">
        <v>341485</v>
      </c>
      <c r="F648" s="22">
        <v>317574.78999999998</v>
      </c>
      <c r="G648" s="22">
        <f t="shared" si="145"/>
        <v>-16364.200000000012</v>
      </c>
      <c r="H648" s="22">
        <f t="shared" si="146"/>
        <v>23910.210000000021</v>
      </c>
      <c r="I648" s="23">
        <f t="shared" si="147"/>
        <v>-4.9003561997956666</v>
      </c>
      <c r="J648" s="23">
        <f t="shared" si="148"/>
        <v>92.99816683016823</v>
      </c>
      <c r="K648" s="23">
        <f t="shared" si="149"/>
        <v>35.899165752913646</v>
      </c>
    </row>
    <row r="649" spans="1:11">
      <c r="A649" s="26" t="s">
        <v>29</v>
      </c>
      <c r="B649" s="21" t="s">
        <v>30</v>
      </c>
      <c r="C649" s="22">
        <v>331938.99</v>
      </c>
      <c r="D649" s="22">
        <v>884630</v>
      </c>
      <c r="E649" s="22">
        <v>341485</v>
      </c>
      <c r="F649" s="22">
        <v>317574.78999999998</v>
      </c>
      <c r="G649" s="22">
        <f t="shared" si="145"/>
        <v>-14364.200000000012</v>
      </c>
      <c r="H649" s="22">
        <f t="shared" si="146"/>
        <v>23910.210000000021</v>
      </c>
      <c r="I649" s="23">
        <f t="shared" si="147"/>
        <v>-4.3273614829038394</v>
      </c>
      <c r="J649" s="23">
        <f t="shared" si="148"/>
        <v>92.99816683016823</v>
      </c>
      <c r="K649" s="23">
        <f t="shared" si="149"/>
        <v>35.899165752913646</v>
      </c>
    </row>
    <row r="650" spans="1:11">
      <c r="A650" s="27" t="s">
        <v>31</v>
      </c>
      <c r="B650" s="21" t="s">
        <v>32</v>
      </c>
      <c r="C650" s="22">
        <v>179959.06</v>
      </c>
      <c r="D650" s="22">
        <v>689109</v>
      </c>
      <c r="E650" s="22">
        <v>191485</v>
      </c>
      <c r="F650" s="22">
        <v>122054.37</v>
      </c>
      <c r="G650" s="22">
        <f t="shared" si="145"/>
        <v>-57904.69</v>
      </c>
      <c r="H650" s="22">
        <f t="shared" si="146"/>
        <v>69430.63</v>
      </c>
      <c r="I650" s="23">
        <f t="shared" si="147"/>
        <v>-32.176590608997401</v>
      </c>
      <c r="J650" s="23">
        <f t="shared" si="148"/>
        <v>63.740956210669239</v>
      </c>
      <c r="K650" s="23">
        <f t="shared" si="149"/>
        <v>17.711910597597765</v>
      </c>
    </row>
    <row r="651" spans="1:11">
      <c r="A651" s="28" t="s">
        <v>33</v>
      </c>
      <c r="B651" s="21" t="s">
        <v>34</v>
      </c>
      <c r="C651" s="22">
        <v>88389.67</v>
      </c>
      <c r="D651" s="22">
        <v>320098</v>
      </c>
      <c r="E651" s="22">
        <v>75531</v>
      </c>
      <c r="F651" s="22">
        <v>67402.649999999994</v>
      </c>
      <c r="G651" s="22">
        <f t="shared" si="145"/>
        <v>-20987.020000000004</v>
      </c>
      <c r="H651" s="22">
        <f t="shared" si="146"/>
        <v>8128.3500000000058</v>
      </c>
      <c r="I651" s="23">
        <f t="shared" si="147"/>
        <v>-23.743747431119502</v>
      </c>
      <c r="J651" s="23">
        <f t="shared" si="148"/>
        <v>89.238392183341929</v>
      </c>
      <c r="K651" s="23">
        <f t="shared" si="149"/>
        <v>21.056879455666699</v>
      </c>
    </row>
    <row r="652" spans="1:11">
      <c r="A652" s="28" t="s">
        <v>35</v>
      </c>
      <c r="B652" s="21" t="s">
        <v>36</v>
      </c>
      <c r="C652" s="22">
        <v>91569.39</v>
      </c>
      <c r="D652" s="22">
        <v>369011</v>
      </c>
      <c r="E652" s="22">
        <v>115954</v>
      </c>
      <c r="F652" s="22">
        <v>54651.72</v>
      </c>
      <c r="G652" s="22">
        <f t="shared" si="145"/>
        <v>-36917.67</v>
      </c>
      <c r="H652" s="22">
        <f t="shared" si="146"/>
        <v>61302.28</v>
      </c>
      <c r="I652" s="23">
        <f t="shared" si="147"/>
        <v>-40.316605800257044</v>
      </c>
      <c r="J652" s="23">
        <f t="shared" si="148"/>
        <v>47.132242096003587</v>
      </c>
      <c r="K652" s="23">
        <f t="shared" si="149"/>
        <v>14.810322727506769</v>
      </c>
    </row>
    <row r="653" spans="1:11">
      <c r="A653" s="29" t="s">
        <v>77</v>
      </c>
      <c r="B653" s="21" t="s">
        <v>78</v>
      </c>
      <c r="C653" s="22">
        <v>1620</v>
      </c>
      <c r="D653" s="22">
        <v>0</v>
      </c>
      <c r="E653" s="22">
        <v>0</v>
      </c>
      <c r="F653" s="22">
        <v>132</v>
      </c>
      <c r="G653" s="22">
        <f t="shared" si="145"/>
        <v>-1488</v>
      </c>
      <c r="H653" s="22">
        <f t="shared" si="146"/>
        <v>-132</v>
      </c>
      <c r="I653" s="23">
        <f t="shared" si="147"/>
        <v>-91.851851851851848</v>
      </c>
      <c r="J653" s="23">
        <f t="shared" si="148"/>
        <v>0</v>
      </c>
      <c r="K653" s="23">
        <f t="shared" si="149"/>
        <v>0</v>
      </c>
    </row>
    <row r="654" spans="1:11">
      <c r="A654" s="27" t="s">
        <v>37</v>
      </c>
      <c r="B654" s="21" t="s">
        <v>38</v>
      </c>
      <c r="C654" s="22">
        <v>118577</v>
      </c>
      <c r="D654" s="22">
        <v>171369</v>
      </c>
      <c r="E654" s="22">
        <v>150000</v>
      </c>
      <c r="F654" s="22">
        <v>171368.59</v>
      </c>
      <c r="G654" s="22">
        <f t="shared" si="145"/>
        <v>52791.59</v>
      </c>
      <c r="H654" s="22">
        <f t="shared" si="146"/>
        <v>-21368.589999999997</v>
      </c>
      <c r="I654" s="23">
        <f t="shared" si="147"/>
        <v>44.520935763259303</v>
      </c>
      <c r="J654" s="23">
        <f t="shared" si="148"/>
        <v>114.24572666666666</v>
      </c>
      <c r="K654" s="23">
        <f t="shared" si="149"/>
        <v>99.999760750194028</v>
      </c>
    </row>
    <row r="655" spans="1:11">
      <c r="A655" s="28" t="s">
        <v>39</v>
      </c>
      <c r="B655" s="21" t="s">
        <v>40</v>
      </c>
      <c r="C655" s="22">
        <v>118577</v>
      </c>
      <c r="D655" s="22">
        <v>171369</v>
      </c>
      <c r="E655" s="22">
        <v>150000</v>
      </c>
      <c r="F655" s="22">
        <v>171368.59</v>
      </c>
      <c r="G655" s="22">
        <f t="shared" si="145"/>
        <v>52791.59</v>
      </c>
      <c r="H655" s="22">
        <f t="shared" si="146"/>
        <v>-21368.589999999997</v>
      </c>
      <c r="I655" s="23">
        <f t="shared" si="147"/>
        <v>44.520935763259303</v>
      </c>
      <c r="J655" s="23">
        <f t="shared" si="148"/>
        <v>114.24572666666666</v>
      </c>
      <c r="K655" s="23">
        <f t="shared" si="149"/>
        <v>99.999760750194028</v>
      </c>
    </row>
    <row r="656" spans="1:11" ht="25.5">
      <c r="A656" s="27" t="s">
        <v>43</v>
      </c>
      <c r="B656" s="21" t="s">
        <v>44</v>
      </c>
      <c r="C656" s="22">
        <v>33402.93</v>
      </c>
      <c r="D656" s="22">
        <v>24152</v>
      </c>
      <c r="E656" s="22">
        <v>0</v>
      </c>
      <c r="F656" s="22">
        <v>24151.83</v>
      </c>
      <c r="G656" s="22">
        <f t="shared" si="145"/>
        <v>-9251.0999999999985</v>
      </c>
      <c r="H656" s="22">
        <f t="shared" si="146"/>
        <v>-24151.83</v>
      </c>
      <c r="I656" s="23">
        <f t="shared" si="147"/>
        <v>-27.69547461854394</v>
      </c>
      <c r="J656" s="23">
        <f t="shared" si="148"/>
        <v>0</v>
      </c>
      <c r="K656" s="23">
        <f t="shared" si="149"/>
        <v>99.999296124544557</v>
      </c>
    </row>
    <row r="657" spans="1:11" ht="51">
      <c r="A657" s="28" t="s">
        <v>159</v>
      </c>
      <c r="B657" s="21" t="s">
        <v>160</v>
      </c>
      <c r="C657" s="22">
        <v>1979.93</v>
      </c>
      <c r="D657" s="22">
        <v>0</v>
      </c>
      <c r="E657" s="22">
        <v>0</v>
      </c>
      <c r="F657" s="22">
        <v>0</v>
      </c>
      <c r="G657" s="22">
        <f t="shared" si="145"/>
        <v>-1979.93</v>
      </c>
      <c r="H657" s="22">
        <f t="shared" si="146"/>
        <v>0</v>
      </c>
      <c r="I657" s="23">
        <f t="shared" si="147"/>
        <v>-100</v>
      </c>
      <c r="J657" s="23">
        <f t="shared" si="148"/>
        <v>0</v>
      </c>
      <c r="K657" s="23">
        <f t="shared" si="149"/>
        <v>0</v>
      </c>
    </row>
    <row r="658" spans="1:11" ht="38.25">
      <c r="A658" s="29" t="s">
        <v>161</v>
      </c>
      <c r="B658" s="21" t="s">
        <v>162</v>
      </c>
      <c r="C658" s="22">
        <v>1979.93</v>
      </c>
      <c r="D658" s="22">
        <v>0</v>
      </c>
      <c r="E658" s="22">
        <v>0</v>
      </c>
      <c r="F658" s="22">
        <v>0</v>
      </c>
      <c r="G658" s="22">
        <f t="shared" si="145"/>
        <v>-1979.93</v>
      </c>
      <c r="H658" s="22">
        <f t="shared" si="146"/>
        <v>0</v>
      </c>
      <c r="I658" s="23">
        <f t="shared" si="147"/>
        <v>-100</v>
      </c>
      <c r="J658" s="23">
        <f t="shared" si="148"/>
        <v>0</v>
      </c>
      <c r="K658" s="23">
        <f t="shared" si="149"/>
        <v>0</v>
      </c>
    </row>
    <row r="659" spans="1:11" ht="25.5">
      <c r="A659" s="28" t="s">
        <v>143</v>
      </c>
      <c r="B659" s="21" t="s">
        <v>144</v>
      </c>
      <c r="C659" s="22">
        <v>31423</v>
      </c>
      <c r="D659" s="22">
        <v>16254</v>
      </c>
      <c r="E659" s="22">
        <v>0</v>
      </c>
      <c r="F659" s="22">
        <v>16254</v>
      </c>
      <c r="G659" s="22">
        <f t="shared" si="145"/>
        <v>-15169</v>
      </c>
      <c r="H659" s="22">
        <f t="shared" si="146"/>
        <v>-16254</v>
      </c>
      <c r="I659" s="23">
        <f t="shared" si="147"/>
        <v>-48.27355758520828</v>
      </c>
      <c r="J659" s="23">
        <f t="shared" si="148"/>
        <v>0</v>
      </c>
      <c r="K659" s="23">
        <f t="shared" si="149"/>
        <v>100</v>
      </c>
    </row>
    <row r="660" spans="1:11" ht="25.5">
      <c r="A660" s="29" t="s">
        <v>163</v>
      </c>
      <c r="B660" s="21" t="s">
        <v>164</v>
      </c>
      <c r="C660" s="22">
        <v>11423</v>
      </c>
      <c r="D660" s="22">
        <v>0</v>
      </c>
      <c r="E660" s="22">
        <v>0</v>
      </c>
      <c r="F660" s="22">
        <v>0</v>
      </c>
      <c r="G660" s="22">
        <f t="shared" si="145"/>
        <v>-11423</v>
      </c>
      <c r="H660" s="22">
        <f t="shared" si="146"/>
        <v>0</v>
      </c>
      <c r="I660" s="23">
        <f t="shared" si="147"/>
        <v>-100</v>
      </c>
      <c r="J660" s="23">
        <f t="shared" si="148"/>
        <v>0</v>
      </c>
      <c r="K660" s="23">
        <f t="shared" si="149"/>
        <v>0</v>
      </c>
    </row>
    <row r="661" spans="1:11" ht="38.25">
      <c r="A661" s="29" t="s">
        <v>145</v>
      </c>
      <c r="B661" s="21" t="s">
        <v>146</v>
      </c>
      <c r="C661" s="22">
        <v>20000</v>
      </c>
      <c r="D661" s="22">
        <v>16254</v>
      </c>
      <c r="E661" s="22">
        <v>0</v>
      </c>
      <c r="F661" s="22">
        <v>16254</v>
      </c>
      <c r="G661" s="22">
        <f t="shared" si="145"/>
        <v>-3746</v>
      </c>
      <c r="H661" s="22">
        <f t="shared" si="146"/>
        <v>-16254</v>
      </c>
      <c r="I661" s="23">
        <f t="shared" si="147"/>
        <v>-18.730000000000004</v>
      </c>
      <c r="J661" s="23">
        <f t="shared" si="148"/>
        <v>0</v>
      </c>
      <c r="K661" s="23">
        <f t="shared" si="149"/>
        <v>100</v>
      </c>
    </row>
    <row r="662" spans="1:11">
      <c r="A662" s="28" t="s">
        <v>183</v>
      </c>
      <c r="B662" s="21" t="s">
        <v>184</v>
      </c>
      <c r="C662" s="22">
        <v>0</v>
      </c>
      <c r="D662" s="22">
        <v>7898</v>
      </c>
      <c r="E662" s="22">
        <v>0</v>
      </c>
      <c r="F662" s="22">
        <v>7897.83</v>
      </c>
      <c r="G662" s="22">
        <f t="shared" si="145"/>
        <v>7897.83</v>
      </c>
      <c r="H662" s="22">
        <f t="shared" si="146"/>
        <v>-7897.83</v>
      </c>
      <c r="I662" s="23">
        <f t="shared" si="147"/>
        <v>0</v>
      </c>
      <c r="J662" s="23">
        <f t="shared" si="148"/>
        <v>0</v>
      </c>
      <c r="K662" s="23">
        <f t="shared" si="149"/>
        <v>99.997847556343373</v>
      </c>
    </row>
    <row r="663" spans="1:11">
      <c r="A663" s="26" t="s">
        <v>51</v>
      </c>
      <c r="B663" s="21" t="s">
        <v>52</v>
      </c>
      <c r="C663" s="22">
        <v>2000</v>
      </c>
      <c r="D663" s="22">
        <v>0</v>
      </c>
      <c r="E663" s="22">
        <v>0</v>
      </c>
      <c r="F663" s="22">
        <v>0</v>
      </c>
      <c r="G663" s="22">
        <f t="shared" si="145"/>
        <v>-2000</v>
      </c>
      <c r="H663" s="22">
        <f t="shared" si="146"/>
        <v>0</v>
      </c>
      <c r="I663" s="23">
        <f t="shared" si="147"/>
        <v>-100</v>
      </c>
      <c r="J663" s="23">
        <f t="shared" si="148"/>
        <v>0</v>
      </c>
      <c r="K663" s="23">
        <f t="shared" si="149"/>
        <v>0</v>
      </c>
    </row>
    <row r="664" spans="1:11">
      <c r="A664" s="27" t="s">
        <v>53</v>
      </c>
      <c r="B664" s="21" t="s">
        <v>54</v>
      </c>
      <c r="C664" s="22">
        <v>2000</v>
      </c>
      <c r="D664" s="22">
        <v>0</v>
      </c>
      <c r="E664" s="22">
        <v>0</v>
      </c>
      <c r="F664" s="22">
        <v>0</v>
      </c>
      <c r="G664" s="22">
        <f t="shared" si="145"/>
        <v>-2000</v>
      </c>
      <c r="H664" s="22">
        <f t="shared" si="146"/>
        <v>0</v>
      </c>
      <c r="I664" s="23">
        <f t="shared" si="147"/>
        <v>-100</v>
      </c>
      <c r="J664" s="23">
        <f t="shared" si="148"/>
        <v>0</v>
      </c>
      <c r="K664" s="23">
        <f t="shared" si="149"/>
        <v>0</v>
      </c>
    </row>
    <row r="665" spans="1:11">
      <c r="A665" s="20"/>
      <c r="B665" s="21" t="s">
        <v>55</v>
      </c>
      <c r="C665" s="22">
        <v>337071.35</v>
      </c>
      <c r="D665" s="22">
        <v>-377906</v>
      </c>
      <c r="E665" s="22">
        <v>0</v>
      </c>
      <c r="F665" s="22">
        <v>206485.54</v>
      </c>
      <c r="G665" s="22">
        <f t="shared" si="145"/>
        <v>-130585.80999999997</v>
      </c>
      <c r="H665" s="22">
        <f t="shared" si="146"/>
        <v>-206485.54</v>
      </c>
      <c r="I665" s="23">
        <f t="shared" si="147"/>
        <v>-38.74129616771048</v>
      </c>
      <c r="J665" s="23">
        <f t="shared" si="148"/>
        <v>0</v>
      </c>
      <c r="K665" s="23">
        <f t="shared" si="149"/>
        <v>-54.639391806428051</v>
      </c>
    </row>
    <row r="666" spans="1:11">
      <c r="A666" s="20" t="s">
        <v>56</v>
      </c>
      <c r="B666" s="21" t="s">
        <v>57</v>
      </c>
      <c r="C666" s="22">
        <v>-337071.35</v>
      </c>
      <c r="D666" s="22">
        <v>377906</v>
      </c>
      <c r="E666" s="22">
        <v>0</v>
      </c>
      <c r="F666" s="22">
        <v>-206485.54</v>
      </c>
      <c r="G666" s="22">
        <f t="shared" si="145"/>
        <v>130585.80999999997</v>
      </c>
      <c r="H666" s="22">
        <f t="shared" si="146"/>
        <v>206485.54</v>
      </c>
      <c r="I666" s="23">
        <f t="shared" si="147"/>
        <v>-38.74129616771048</v>
      </c>
      <c r="J666" s="23">
        <f t="shared" si="148"/>
        <v>0</v>
      </c>
      <c r="K666" s="23">
        <f t="shared" si="149"/>
        <v>-54.639391806428051</v>
      </c>
    </row>
    <row r="667" spans="1:11">
      <c r="A667" s="26" t="s">
        <v>58</v>
      </c>
      <c r="B667" s="21" t="s">
        <v>59</v>
      </c>
      <c r="C667" s="22">
        <v>-337071.35</v>
      </c>
      <c r="D667" s="22">
        <v>377906</v>
      </c>
      <c r="E667" s="22">
        <v>0</v>
      </c>
      <c r="F667" s="22">
        <v>-206485.54</v>
      </c>
      <c r="G667" s="22">
        <f t="shared" si="145"/>
        <v>130585.80999999997</v>
      </c>
      <c r="H667" s="22">
        <f t="shared" si="146"/>
        <v>206485.54</v>
      </c>
      <c r="I667" s="23">
        <f t="shared" si="147"/>
        <v>-38.74129616771048</v>
      </c>
      <c r="J667" s="23">
        <f t="shared" si="148"/>
        <v>0</v>
      </c>
      <c r="K667" s="23">
        <f t="shared" si="149"/>
        <v>-54.639391806428051</v>
      </c>
    </row>
    <row r="668" spans="1:11" ht="25.5">
      <c r="A668" s="27" t="s">
        <v>147</v>
      </c>
      <c r="B668" s="21" t="s">
        <v>148</v>
      </c>
      <c r="C668" s="22">
        <v>-234811.34</v>
      </c>
      <c r="D668" s="22">
        <v>377906</v>
      </c>
      <c r="E668" s="22">
        <v>0</v>
      </c>
      <c r="F668" s="22">
        <v>-377903.46</v>
      </c>
      <c r="G668" s="22">
        <f t="shared" si="145"/>
        <v>-143092.12000000002</v>
      </c>
      <c r="H668" s="22">
        <f t="shared" si="146"/>
        <v>377903.46</v>
      </c>
      <c r="I668" s="23">
        <f t="shared" si="147"/>
        <v>60.939186327202094</v>
      </c>
      <c r="J668" s="23">
        <f t="shared" si="148"/>
        <v>0</v>
      </c>
      <c r="K668" s="23">
        <f t="shared" si="149"/>
        <v>-99.999327875185898</v>
      </c>
    </row>
    <row r="669" spans="1:11" s="35" customFormat="1" ht="25.5">
      <c r="A669" s="36" t="s">
        <v>414</v>
      </c>
      <c r="B669" s="32" t="s">
        <v>848</v>
      </c>
      <c r="C669" s="33"/>
      <c r="D669" s="33"/>
      <c r="E669" s="33"/>
      <c r="F669" s="33"/>
      <c r="G669" s="33"/>
      <c r="H669" s="33"/>
      <c r="I669" s="34"/>
      <c r="J669" s="34"/>
      <c r="K669" s="34"/>
    </row>
    <row r="670" spans="1:11">
      <c r="A670" s="20" t="s">
        <v>21</v>
      </c>
      <c r="B670" s="21" t="s">
        <v>22</v>
      </c>
      <c r="C670" s="22">
        <v>0</v>
      </c>
      <c r="D670" s="22">
        <v>7898</v>
      </c>
      <c r="E670" s="22">
        <v>0</v>
      </c>
      <c r="F670" s="22">
        <v>7897.83</v>
      </c>
      <c r="G670" s="22">
        <f t="shared" ref="G670:G681" si="150">F670-C670</f>
        <v>7897.83</v>
      </c>
      <c r="H670" s="22">
        <f t="shared" ref="H670:H681" si="151">E670-F670</f>
        <v>-7897.83</v>
      </c>
      <c r="I670" s="23">
        <f t="shared" ref="I670:I681" si="152">IF(ISERROR(F670/C670),0,F670/C670*100-100)</f>
        <v>0</v>
      </c>
      <c r="J670" s="23">
        <f t="shared" ref="J670:J681" si="153">IF(ISERROR(F670/E670),0,F670/E670*100)</f>
        <v>0</v>
      </c>
      <c r="K670" s="23">
        <f t="shared" ref="K670:K681" si="154">IF(ISERROR(F670/D670),0,F670/D670*100)</f>
        <v>99.997847556343373</v>
      </c>
    </row>
    <row r="671" spans="1:11">
      <c r="A671" s="26" t="s">
        <v>93</v>
      </c>
      <c r="B671" s="21" t="s">
        <v>94</v>
      </c>
      <c r="C671" s="22">
        <v>0</v>
      </c>
      <c r="D671" s="22">
        <v>7898</v>
      </c>
      <c r="E671" s="22">
        <v>0</v>
      </c>
      <c r="F671" s="22">
        <v>7897.83</v>
      </c>
      <c r="G671" s="22">
        <f t="shared" si="150"/>
        <v>7897.83</v>
      </c>
      <c r="H671" s="22">
        <f t="shared" si="151"/>
        <v>-7897.83</v>
      </c>
      <c r="I671" s="23">
        <f t="shared" si="152"/>
        <v>0</v>
      </c>
      <c r="J671" s="23">
        <f t="shared" si="153"/>
        <v>0</v>
      </c>
      <c r="K671" s="23">
        <f t="shared" si="154"/>
        <v>99.997847556343373</v>
      </c>
    </row>
    <row r="672" spans="1:11">
      <c r="A672" s="20" t="s">
        <v>27</v>
      </c>
      <c r="B672" s="21" t="s">
        <v>28</v>
      </c>
      <c r="C672" s="22">
        <v>0</v>
      </c>
      <c r="D672" s="22">
        <v>45521</v>
      </c>
      <c r="E672" s="22">
        <v>0</v>
      </c>
      <c r="F672" s="22">
        <v>45520.42</v>
      </c>
      <c r="G672" s="22">
        <f t="shared" si="150"/>
        <v>45520.42</v>
      </c>
      <c r="H672" s="22">
        <f t="shared" si="151"/>
        <v>-45520.42</v>
      </c>
      <c r="I672" s="23">
        <f t="shared" si="152"/>
        <v>0</v>
      </c>
      <c r="J672" s="23">
        <f t="shared" si="153"/>
        <v>0</v>
      </c>
      <c r="K672" s="23">
        <f t="shared" si="154"/>
        <v>99.998725862788589</v>
      </c>
    </row>
    <row r="673" spans="1:11">
      <c r="A673" s="26" t="s">
        <v>29</v>
      </c>
      <c r="B673" s="21" t="s">
        <v>30</v>
      </c>
      <c r="C673" s="22">
        <v>0</v>
      </c>
      <c r="D673" s="22">
        <v>45521</v>
      </c>
      <c r="E673" s="22">
        <v>0</v>
      </c>
      <c r="F673" s="22">
        <v>45520.42</v>
      </c>
      <c r="G673" s="22">
        <f t="shared" si="150"/>
        <v>45520.42</v>
      </c>
      <c r="H673" s="22">
        <f t="shared" si="151"/>
        <v>-45520.42</v>
      </c>
      <c r="I673" s="23">
        <f t="shared" si="152"/>
        <v>0</v>
      </c>
      <c r="J673" s="23">
        <f t="shared" si="153"/>
        <v>0</v>
      </c>
      <c r="K673" s="23">
        <f t="shared" si="154"/>
        <v>99.998725862788589</v>
      </c>
    </row>
    <row r="674" spans="1:11">
      <c r="A674" s="27" t="s">
        <v>37</v>
      </c>
      <c r="B674" s="21" t="s">
        <v>38</v>
      </c>
      <c r="C674" s="22">
        <v>0</v>
      </c>
      <c r="D674" s="22">
        <v>37623</v>
      </c>
      <c r="E674" s="22">
        <v>0</v>
      </c>
      <c r="F674" s="22">
        <v>37622.589999999997</v>
      </c>
      <c r="G674" s="22">
        <f t="shared" si="150"/>
        <v>37622.589999999997</v>
      </c>
      <c r="H674" s="22">
        <f t="shared" si="151"/>
        <v>-37622.589999999997</v>
      </c>
      <c r="I674" s="23">
        <f t="shared" si="152"/>
        <v>0</v>
      </c>
      <c r="J674" s="23">
        <f t="shared" si="153"/>
        <v>0</v>
      </c>
      <c r="K674" s="23">
        <f t="shared" si="154"/>
        <v>99.998910241075933</v>
      </c>
    </row>
    <row r="675" spans="1:11">
      <c r="A675" s="28" t="s">
        <v>39</v>
      </c>
      <c r="B675" s="21" t="s">
        <v>40</v>
      </c>
      <c r="C675" s="22">
        <v>0</v>
      </c>
      <c r="D675" s="22">
        <v>37623</v>
      </c>
      <c r="E675" s="22">
        <v>0</v>
      </c>
      <c r="F675" s="22">
        <v>37622.589999999997</v>
      </c>
      <c r="G675" s="22">
        <f t="shared" si="150"/>
        <v>37622.589999999997</v>
      </c>
      <c r="H675" s="22">
        <f t="shared" si="151"/>
        <v>-37622.589999999997</v>
      </c>
      <c r="I675" s="23">
        <f t="shared" si="152"/>
        <v>0</v>
      </c>
      <c r="J675" s="23">
        <f t="shared" si="153"/>
        <v>0</v>
      </c>
      <c r="K675" s="23">
        <f t="shared" si="154"/>
        <v>99.998910241075933</v>
      </c>
    </row>
    <row r="676" spans="1:11" ht="25.5">
      <c r="A676" s="27" t="s">
        <v>43</v>
      </c>
      <c r="B676" s="21" t="s">
        <v>44</v>
      </c>
      <c r="C676" s="22">
        <v>0</v>
      </c>
      <c r="D676" s="22">
        <v>7898</v>
      </c>
      <c r="E676" s="22">
        <v>0</v>
      </c>
      <c r="F676" s="22">
        <v>7897.83</v>
      </c>
      <c r="G676" s="22">
        <f t="shared" si="150"/>
        <v>7897.83</v>
      </c>
      <c r="H676" s="22">
        <f t="shared" si="151"/>
        <v>-7897.83</v>
      </c>
      <c r="I676" s="23">
        <f t="shared" si="152"/>
        <v>0</v>
      </c>
      <c r="J676" s="23">
        <f t="shared" si="153"/>
        <v>0</v>
      </c>
      <c r="K676" s="23">
        <f t="shared" si="154"/>
        <v>99.997847556343373</v>
      </c>
    </row>
    <row r="677" spans="1:11">
      <c r="A677" s="28" t="s">
        <v>183</v>
      </c>
      <c r="B677" s="21" t="s">
        <v>184</v>
      </c>
      <c r="C677" s="22">
        <v>0</v>
      </c>
      <c r="D677" s="22">
        <v>7898</v>
      </c>
      <c r="E677" s="22">
        <v>0</v>
      </c>
      <c r="F677" s="22">
        <v>7897.83</v>
      </c>
      <c r="G677" s="22">
        <f t="shared" si="150"/>
        <v>7897.83</v>
      </c>
      <c r="H677" s="22">
        <f t="shared" si="151"/>
        <v>-7897.83</v>
      </c>
      <c r="I677" s="23">
        <f t="shared" si="152"/>
        <v>0</v>
      </c>
      <c r="J677" s="23">
        <f t="shared" si="153"/>
        <v>0</v>
      </c>
      <c r="K677" s="23">
        <f t="shared" si="154"/>
        <v>99.997847556343373</v>
      </c>
    </row>
    <row r="678" spans="1:11">
      <c r="A678" s="20"/>
      <c r="B678" s="21" t="s">
        <v>55</v>
      </c>
      <c r="C678" s="22">
        <v>0</v>
      </c>
      <c r="D678" s="22">
        <v>-37623</v>
      </c>
      <c r="E678" s="22">
        <v>0</v>
      </c>
      <c r="F678" s="22">
        <v>-37622.589999999997</v>
      </c>
      <c r="G678" s="22">
        <f t="shared" si="150"/>
        <v>-37622.589999999997</v>
      </c>
      <c r="H678" s="22">
        <f t="shared" si="151"/>
        <v>37622.589999999997</v>
      </c>
      <c r="I678" s="23">
        <f t="shared" si="152"/>
        <v>0</v>
      </c>
      <c r="J678" s="23">
        <f t="shared" si="153"/>
        <v>0</v>
      </c>
      <c r="K678" s="23">
        <f t="shared" si="154"/>
        <v>99.998910241075933</v>
      </c>
    </row>
    <row r="679" spans="1:11">
      <c r="A679" s="20" t="s">
        <v>56</v>
      </c>
      <c r="B679" s="21" t="s">
        <v>57</v>
      </c>
      <c r="C679" s="22">
        <v>0</v>
      </c>
      <c r="D679" s="22">
        <v>37623</v>
      </c>
      <c r="E679" s="22">
        <v>0</v>
      </c>
      <c r="F679" s="22">
        <v>37622.589999999997</v>
      </c>
      <c r="G679" s="22">
        <f t="shared" si="150"/>
        <v>37622.589999999997</v>
      </c>
      <c r="H679" s="22">
        <f t="shared" si="151"/>
        <v>-37622.589999999997</v>
      </c>
      <c r="I679" s="23">
        <f t="shared" si="152"/>
        <v>0</v>
      </c>
      <c r="J679" s="23">
        <f t="shared" si="153"/>
        <v>0</v>
      </c>
      <c r="K679" s="23">
        <f t="shared" si="154"/>
        <v>99.998910241075933</v>
      </c>
    </row>
    <row r="680" spans="1:11">
      <c r="A680" s="26" t="s">
        <v>58</v>
      </c>
      <c r="B680" s="21" t="s">
        <v>59</v>
      </c>
      <c r="C680" s="22">
        <v>0</v>
      </c>
      <c r="D680" s="22">
        <v>37623</v>
      </c>
      <c r="E680" s="22">
        <v>0</v>
      </c>
      <c r="F680" s="22">
        <v>37622.589999999997</v>
      </c>
      <c r="G680" s="22">
        <f t="shared" si="150"/>
        <v>37622.589999999997</v>
      </c>
      <c r="H680" s="22">
        <f t="shared" si="151"/>
        <v>-37622.589999999997</v>
      </c>
      <c r="I680" s="23">
        <f t="shared" si="152"/>
        <v>0</v>
      </c>
      <c r="J680" s="23">
        <f t="shared" si="153"/>
        <v>0</v>
      </c>
      <c r="K680" s="23">
        <f t="shared" si="154"/>
        <v>99.998910241075933</v>
      </c>
    </row>
    <row r="681" spans="1:11" ht="25.5">
      <c r="A681" s="27" t="s">
        <v>147</v>
      </c>
      <c r="B681" s="21" t="s">
        <v>148</v>
      </c>
      <c r="C681" s="22">
        <v>0</v>
      </c>
      <c r="D681" s="22">
        <v>37623</v>
      </c>
      <c r="E681" s="22">
        <v>0</v>
      </c>
      <c r="F681" s="22">
        <v>-37622.589999999997</v>
      </c>
      <c r="G681" s="22">
        <f t="shared" si="150"/>
        <v>-37622.589999999997</v>
      </c>
      <c r="H681" s="22">
        <f t="shared" si="151"/>
        <v>37622.589999999997</v>
      </c>
      <c r="I681" s="23">
        <f t="shared" si="152"/>
        <v>0</v>
      </c>
      <c r="J681" s="23">
        <f t="shared" si="153"/>
        <v>0</v>
      </c>
      <c r="K681" s="23">
        <f t="shared" si="154"/>
        <v>-99.998910241075933</v>
      </c>
    </row>
    <row r="682" spans="1:11" s="35" customFormat="1" ht="25.5">
      <c r="A682" s="36" t="s">
        <v>276</v>
      </c>
      <c r="B682" s="32" t="s">
        <v>275</v>
      </c>
      <c r="C682" s="33"/>
      <c r="D682" s="33"/>
      <c r="E682" s="33"/>
      <c r="F682" s="33"/>
      <c r="G682" s="33"/>
      <c r="H682" s="33"/>
      <c r="I682" s="34"/>
      <c r="J682" s="34"/>
      <c r="K682" s="34"/>
    </row>
    <row r="683" spans="1:11">
      <c r="A683" s="20" t="s">
        <v>21</v>
      </c>
      <c r="B683" s="21" t="s">
        <v>22</v>
      </c>
      <c r="C683" s="22">
        <v>671010.34</v>
      </c>
      <c r="D683" s="22">
        <v>498826</v>
      </c>
      <c r="E683" s="22">
        <v>341485</v>
      </c>
      <c r="F683" s="22">
        <v>516162.5</v>
      </c>
      <c r="G683" s="22">
        <f t="shared" ref="G683:G707" si="155">F683-C683</f>
        <v>-154847.83999999997</v>
      </c>
      <c r="H683" s="22">
        <f t="shared" ref="H683:H707" si="156">E683-F683</f>
        <v>-174677.5</v>
      </c>
      <c r="I683" s="23">
        <f t="shared" ref="I683:I707" si="157">IF(ISERROR(F683/C683),0,F683/C683*100-100)</f>
        <v>-23.076818756623027</v>
      </c>
      <c r="J683" s="23">
        <f t="shared" ref="J683:J707" si="158">IF(ISERROR(F683/E683),0,F683/E683*100)</f>
        <v>151.15232001405624</v>
      </c>
      <c r="K683" s="23">
        <f t="shared" ref="K683:K707" si="159">IF(ISERROR(F683/D683),0,F683/D683*100)</f>
        <v>103.47546038097452</v>
      </c>
    </row>
    <row r="684" spans="1:11" ht="25.5">
      <c r="A684" s="26" t="s">
        <v>65</v>
      </c>
      <c r="B684" s="21" t="s">
        <v>66</v>
      </c>
      <c r="C684" s="22">
        <v>0</v>
      </c>
      <c r="D684" s="22">
        <v>0</v>
      </c>
      <c r="E684" s="22">
        <v>0</v>
      </c>
      <c r="F684" s="22">
        <v>48</v>
      </c>
      <c r="G684" s="22">
        <f t="shared" si="155"/>
        <v>48</v>
      </c>
      <c r="H684" s="22">
        <f t="shared" si="156"/>
        <v>-48</v>
      </c>
      <c r="I684" s="23">
        <f t="shared" si="157"/>
        <v>0</v>
      </c>
      <c r="J684" s="23">
        <f t="shared" si="158"/>
        <v>0</v>
      </c>
      <c r="K684" s="23">
        <f t="shared" si="159"/>
        <v>0</v>
      </c>
    </row>
    <row r="685" spans="1:11">
      <c r="A685" s="26" t="s">
        <v>93</v>
      </c>
      <c r="B685" s="21" t="s">
        <v>94</v>
      </c>
      <c r="C685" s="22">
        <v>385825.34</v>
      </c>
      <c r="D685" s="22">
        <v>214161</v>
      </c>
      <c r="E685" s="22">
        <v>110945</v>
      </c>
      <c r="F685" s="22">
        <v>231449.5</v>
      </c>
      <c r="G685" s="22">
        <f t="shared" si="155"/>
        <v>-154375.84000000003</v>
      </c>
      <c r="H685" s="22">
        <f t="shared" si="156"/>
        <v>-120504.5</v>
      </c>
      <c r="I685" s="23">
        <f t="shared" si="157"/>
        <v>-40.01184577456732</v>
      </c>
      <c r="J685" s="23">
        <f t="shared" si="158"/>
        <v>208.61643156518994</v>
      </c>
      <c r="K685" s="23">
        <f t="shared" si="159"/>
        <v>108.07266495767203</v>
      </c>
    </row>
    <row r="686" spans="1:11">
      <c r="A686" s="26" t="s">
        <v>23</v>
      </c>
      <c r="B686" s="21" t="s">
        <v>24</v>
      </c>
      <c r="C686" s="22">
        <v>285185</v>
      </c>
      <c r="D686" s="22">
        <v>284665</v>
      </c>
      <c r="E686" s="22">
        <v>230540</v>
      </c>
      <c r="F686" s="22">
        <v>284665</v>
      </c>
      <c r="G686" s="22">
        <f t="shared" si="155"/>
        <v>-520</v>
      </c>
      <c r="H686" s="22">
        <f t="shared" si="156"/>
        <v>-54125</v>
      </c>
      <c r="I686" s="23">
        <f t="shared" si="157"/>
        <v>-0.18233778073881979</v>
      </c>
      <c r="J686" s="23">
        <f t="shared" si="158"/>
        <v>123.47748763772013</v>
      </c>
      <c r="K686" s="23">
        <f t="shared" si="159"/>
        <v>100</v>
      </c>
    </row>
    <row r="687" spans="1:11">
      <c r="A687" s="27" t="s">
        <v>25</v>
      </c>
      <c r="B687" s="21" t="s">
        <v>26</v>
      </c>
      <c r="C687" s="22">
        <v>285185</v>
      </c>
      <c r="D687" s="22">
        <v>284665</v>
      </c>
      <c r="E687" s="22">
        <v>230540</v>
      </c>
      <c r="F687" s="22">
        <v>284665</v>
      </c>
      <c r="G687" s="22">
        <f t="shared" si="155"/>
        <v>-520</v>
      </c>
      <c r="H687" s="22">
        <f t="shared" si="156"/>
        <v>-54125</v>
      </c>
      <c r="I687" s="23">
        <f t="shared" si="157"/>
        <v>-0.18233778073881979</v>
      </c>
      <c r="J687" s="23">
        <f t="shared" si="158"/>
        <v>123.47748763772013</v>
      </c>
      <c r="K687" s="23">
        <f t="shared" si="159"/>
        <v>100</v>
      </c>
    </row>
    <row r="688" spans="1:11">
      <c r="A688" s="20" t="s">
        <v>27</v>
      </c>
      <c r="B688" s="21" t="s">
        <v>28</v>
      </c>
      <c r="C688" s="22">
        <v>333938.99</v>
      </c>
      <c r="D688" s="22">
        <v>839109</v>
      </c>
      <c r="E688" s="22">
        <v>341485</v>
      </c>
      <c r="F688" s="22">
        <v>272054.37</v>
      </c>
      <c r="G688" s="22">
        <f t="shared" si="155"/>
        <v>-61884.619999999995</v>
      </c>
      <c r="H688" s="22">
        <f t="shared" si="156"/>
        <v>69430.63</v>
      </c>
      <c r="I688" s="23">
        <f t="shared" si="157"/>
        <v>-18.531714430830618</v>
      </c>
      <c r="J688" s="23">
        <f t="shared" si="158"/>
        <v>79.668029342430856</v>
      </c>
      <c r="K688" s="23">
        <f t="shared" si="159"/>
        <v>32.421815282639081</v>
      </c>
    </row>
    <row r="689" spans="1:11">
      <c r="A689" s="26" t="s">
        <v>29</v>
      </c>
      <c r="B689" s="21" t="s">
        <v>30</v>
      </c>
      <c r="C689" s="22">
        <v>331938.99</v>
      </c>
      <c r="D689" s="22">
        <v>839109</v>
      </c>
      <c r="E689" s="22">
        <v>341485</v>
      </c>
      <c r="F689" s="22">
        <v>272054.37</v>
      </c>
      <c r="G689" s="22">
        <f t="shared" si="155"/>
        <v>-59884.619999999995</v>
      </c>
      <c r="H689" s="22">
        <f t="shared" si="156"/>
        <v>69430.63</v>
      </c>
      <c r="I689" s="23">
        <f t="shared" si="157"/>
        <v>-18.040851422726817</v>
      </c>
      <c r="J689" s="23">
        <f t="shared" si="158"/>
        <v>79.668029342430856</v>
      </c>
      <c r="K689" s="23">
        <f t="shared" si="159"/>
        <v>32.421815282639081</v>
      </c>
    </row>
    <row r="690" spans="1:11">
      <c r="A690" s="27" t="s">
        <v>31</v>
      </c>
      <c r="B690" s="21" t="s">
        <v>32</v>
      </c>
      <c r="C690" s="22">
        <v>179959.06</v>
      </c>
      <c r="D690" s="22">
        <v>689109</v>
      </c>
      <c r="E690" s="22">
        <v>191485</v>
      </c>
      <c r="F690" s="22">
        <v>122054.37</v>
      </c>
      <c r="G690" s="22">
        <f t="shared" si="155"/>
        <v>-57904.69</v>
      </c>
      <c r="H690" s="22">
        <f t="shared" si="156"/>
        <v>69430.63</v>
      </c>
      <c r="I690" s="23">
        <f t="shared" si="157"/>
        <v>-32.176590608997401</v>
      </c>
      <c r="J690" s="23">
        <f t="shared" si="158"/>
        <v>63.740956210669239</v>
      </c>
      <c r="K690" s="23">
        <f t="shared" si="159"/>
        <v>17.711910597597765</v>
      </c>
    </row>
    <row r="691" spans="1:11">
      <c r="A691" s="28" t="s">
        <v>33</v>
      </c>
      <c r="B691" s="21" t="s">
        <v>34</v>
      </c>
      <c r="C691" s="22">
        <v>88389.67</v>
      </c>
      <c r="D691" s="22">
        <v>320098</v>
      </c>
      <c r="E691" s="22">
        <v>75531</v>
      </c>
      <c r="F691" s="22">
        <v>67402.649999999994</v>
      </c>
      <c r="G691" s="22">
        <f t="shared" si="155"/>
        <v>-20987.020000000004</v>
      </c>
      <c r="H691" s="22">
        <f t="shared" si="156"/>
        <v>8128.3500000000058</v>
      </c>
      <c r="I691" s="23">
        <f t="shared" si="157"/>
        <v>-23.743747431119502</v>
      </c>
      <c r="J691" s="23">
        <f t="shared" si="158"/>
        <v>89.238392183341929</v>
      </c>
      <c r="K691" s="23">
        <f t="shared" si="159"/>
        <v>21.056879455666699</v>
      </c>
    </row>
    <row r="692" spans="1:11">
      <c r="A692" s="28" t="s">
        <v>35</v>
      </c>
      <c r="B692" s="21" t="s">
        <v>36</v>
      </c>
      <c r="C692" s="22">
        <v>91569.39</v>
      </c>
      <c r="D692" s="22">
        <v>369011</v>
      </c>
      <c r="E692" s="22">
        <v>115954</v>
      </c>
      <c r="F692" s="22">
        <v>54651.72</v>
      </c>
      <c r="G692" s="22">
        <f t="shared" si="155"/>
        <v>-36917.67</v>
      </c>
      <c r="H692" s="22">
        <f t="shared" si="156"/>
        <v>61302.28</v>
      </c>
      <c r="I692" s="23">
        <f t="shared" si="157"/>
        <v>-40.316605800257044</v>
      </c>
      <c r="J692" s="23">
        <f t="shared" si="158"/>
        <v>47.132242096003587</v>
      </c>
      <c r="K692" s="23">
        <f t="shared" si="159"/>
        <v>14.810322727506769</v>
      </c>
    </row>
    <row r="693" spans="1:11">
      <c r="A693" s="29" t="s">
        <v>77</v>
      </c>
      <c r="B693" s="21" t="s">
        <v>78</v>
      </c>
      <c r="C693" s="22">
        <v>1620</v>
      </c>
      <c r="D693" s="22">
        <v>0</v>
      </c>
      <c r="E693" s="22">
        <v>0</v>
      </c>
      <c r="F693" s="22">
        <v>132</v>
      </c>
      <c r="G693" s="22">
        <f t="shared" si="155"/>
        <v>-1488</v>
      </c>
      <c r="H693" s="22">
        <f t="shared" si="156"/>
        <v>-132</v>
      </c>
      <c r="I693" s="23">
        <f t="shared" si="157"/>
        <v>-91.851851851851848</v>
      </c>
      <c r="J693" s="23">
        <f t="shared" si="158"/>
        <v>0</v>
      </c>
      <c r="K693" s="23">
        <f t="shared" si="159"/>
        <v>0</v>
      </c>
    </row>
    <row r="694" spans="1:11">
      <c r="A694" s="27" t="s">
        <v>37</v>
      </c>
      <c r="B694" s="21" t="s">
        <v>38</v>
      </c>
      <c r="C694" s="22">
        <v>118577</v>
      </c>
      <c r="D694" s="22">
        <v>133746</v>
      </c>
      <c r="E694" s="22">
        <v>150000</v>
      </c>
      <c r="F694" s="22">
        <v>133746</v>
      </c>
      <c r="G694" s="22">
        <f t="shared" si="155"/>
        <v>15169</v>
      </c>
      <c r="H694" s="22">
        <f t="shared" si="156"/>
        <v>16254</v>
      </c>
      <c r="I694" s="23">
        <f t="shared" si="157"/>
        <v>12.792531435269908</v>
      </c>
      <c r="J694" s="23">
        <f t="shared" si="158"/>
        <v>89.164000000000001</v>
      </c>
      <c r="K694" s="23">
        <f t="shared" si="159"/>
        <v>100</v>
      </c>
    </row>
    <row r="695" spans="1:11">
      <c r="A695" s="28" t="s">
        <v>39</v>
      </c>
      <c r="B695" s="21" t="s">
        <v>40</v>
      </c>
      <c r="C695" s="22">
        <v>118577</v>
      </c>
      <c r="D695" s="22">
        <v>133746</v>
      </c>
      <c r="E695" s="22">
        <v>150000</v>
      </c>
      <c r="F695" s="22">
        <v>133746</v>
      </c>
      <c r="G695" s="22">
        <f t="shared" si="155"/>
        <v>15169</v>
      </c>
      <c r="H695" s="22">
        <f t="shared" si="156"/>
        <v>16254</v>
      </c>
      <c r="I695" s="23">
        <f t="shared" si="157"/>
        <v>12.792531435269908</v>
      </c>
      <c r="J695" s="23">
        <f t="shared" si="158"/>
        <v>89.164000000000001</v>
      </c>
      <c r="K695" s="23">
        <f t="shared" si="159"/>
        <v>100</v>
      </c>
    </row>
    <row r="696" spans="1:11" ht="25.5">
      <c r="A696" s="27" t="s">
        <v>43</v>
      </c>
      <c r="B696" s="21" t="s">
        <v>44</v>
      </c>
      <c r="C696" s="22">
        <v>33402.93</v>
      </c>
      <c r="D696" s="22">
        <v>16254</v>
      </c>
      <c r="E696" s="22">
        <v>0</v>
      </c>
      <c r="F696" s="22">
        <v>16254</v>
      </c>
      <c r="G696" s="22">
        <f t="shared" si="155"/>
        <v>-17148.93</v>
      </c>
      <c r="H696" s="22">
        <f t="shared" si="156"/>
        <v>-16254</v>
      </c>
      <c r="I696" s="23">
        <f t="shared" si="157"/>
        <v>-51.33959805322467</v>
      </c>
      <c r="J696" s="23">
        <f t="shared" si="158"/>
        <v>0</v>
      </c>
      <c r="K696" s="23">
        <f t="shared" si="159"/>
        <v>100</v>
      </c>
    </row>
    <row r="697" spans="1:11" ht="51">
      <c r="A697" s="28" t="s">
        <v>159</v>
      </c>
      <c r="B697" s="21" t="s">
        <v>160</v>
      </c>
      <c r="C697" s="22">
        <v>1979.93</v>
      </c>
      <c r="D697" s="22">
        <v>0</v>
      </c>
      <c r="E697" s="22">
        <v>0</v>
      </c>
      <c r="F697" s="22">
        <v>0</v>
      </c>
      <c r="G697" s="22">
        <f t="shared" si="155"/>
        <v>-1979.93</v>
      </c>
      <c r="H697" s="22">
        <f t="shared" si="156"/>
        <v>0</v>
      </c>
      <c r="I697" s="23">
        <f t="shared" si="157"/>
        <v>-100</v>
      </c>
      <c r="J697" s="23">
        <f t="shared" si="158"/>
        <v>0</v>
      </c>
      <c r="K697" s="23">
        <f t="shared" si="159"/>
        <v>0</v>
      </c>
    </row>
    <row r="698" spans="1:11" ht="38.25">
      <c r="A698" s="29" t="s">
        <v>161</v>
      </c>
      <c r="B698" s="21" t="s">
        <v>162</v>
      </c>
      <c r="C698" s="22">
        <v>1979.93</v>
      </c>
      <c r="D698" s="22">
        <v>0</v>
      </c>
      <c r="E698" s="22">
        <v>0</v>
      </c>
      <c r="F698" s="22">
        <v>0</v>
      </c>
      <c r="G698" s="22">
        <f t="shared" si="155"/>
        <v>-1979.93</v>
      </c>
      <c r="H698" s="22">
        <f t="shared" si="156"/>
        <v>0</v>
      </c>
      <c r="I698" s="23">
        <f t="shared" si="157"/>
        <v>-100</v>
      </c>
      <c r="J698" s="23">
        <f t="shared" si="158"/>
        <v>0</v>
      </c>
      <c r="K698" s="23">
        <f t="shared" si="159"/>
        <v>0</v>
      </c>
    </row>
    <row r="699" spans="1:11" ht="25.5">
      <c r="A699" s="28" t="s">
        <v>143</v>
      </c>
      <c r="B699" s="21" t="s">
        <v>144</v>
      </c>
      <c r="C699" s="22">
        <v>31423</v>
      </c>
      <c r="D699" s="22">
        <v>16254</v>
      </c>
      <c r="E699" s="22">
        <v>0</v>
      </c>
      <c r="F699" s="22">
        <v>16254</v>
      </c>
      <c r="G699" s="22">
        <f t="shared" si="155"/>
        <v>-15169</v>
      </c>
      <c r="H699" s="22">
        <f t="shared" si="156"/>
        <v>-16254</v>
      </c>
      <c r="I699" s="23">
        <f t="shared" si="157"/>
        <v>-48.27355758520828</v>
      </c>
      <c r="J699" s="23">
        <f t="shared" si="158"/>
        <v>0</v>
      </c>
      <c r="K699" s="23">
        <f t="shared" si="159"/>
        <v>100</v>
      </c>
    </row>
    <row r="700" spans="1:11" ht="25.5">
      <c r="A700" s="29" t="s">
        <v>163</v>
      </c>
      <c r="B700" s="21" t="s">
        <v>164</v>
      </c>
      <c r="C700" s="22">
        <v>11423</v>
      </c>
      <c r="D700" s="22">
        <v>0</v>
      </c>
      <c r="E700" s="22">
        <v>0</v>
      </c>
      <c r="F700" s="22">
        <v>0</v>
      </c>
      <c r="G700" s="22">
        <f t="shared" si="155"/>
        <v>-11423</v>
      </c>
      <c r="H700" s="22">
        <f t="shared" si="156"/>
        <v>0</v>
      </c>
      <c r="I700" s="23">
        <f t="shared" si="157"/>
        <v>-100</v>
      </c>
      <c r="J700" s="23">
        <f t="shared" si="158"/>
        <v>0</v>
      </c>
      <c r="K700" s="23">
        <f t="shared" si="159"/>
        <v>0</v>
      </c>
    </row>
    <row r="701" spans="1:11" ht="38.25">
      <c r="A701" s="29" t="s">
        <v>145</v>
      </c>
      <c r="B701" s="21" t="s">
        <v>146</v>
      </c>
      <c r="C701" s="22">
        <v>20000</v>
      </c>
      <c r="D701" s="22">
        <v>16254</v>
      </c>
      <c r="E701" s="22">
        <v>0</v>
      </c>
      <c r="F701" s="22">
        <v>16254</v>
      </c>
      <c r="G701" s="22">
        <f t="shared" si="155"/>
        <v>-3746</v>
      </c>
      <c r="H701" s="22">
        <f t="shared" si="156"/>
        <v>-16254</v>
      </c>
      <c r="I701" s="23">
        <f t="shared" si="157"/>
        <v>-18.730000000000004</v>
      </c>
      <c r="J701" s="23">
        <f t="shared" si="158"/>
        <v>0</v>
      </c>
      <c r="K701" s="23">
        <f t="shared" si="159"/>
        <v>100</v>
      </c>
    </row>
    <row r="702" spans="1:11">
      <c r="A702" s="26" t="s">
        <v>51</v>
      </c>
      <c r="B702" s="21" t="s">
        <v>52</v>
      </c>
      <c r="C702" s="22">
        <v>2000</v>
      </c>
      <c r="D702" s="22">
        <v>0</v>
      </c>
      <c r="E702" s="22">
        <v>0</v>
      </c>
      <c r="F702" s="22">
        <v>0</v>
      </c>
      <c r="G702" s="22">
        <f t="shared" si="155"/>
        <v>-2000</v>
      </c>
      <c r="H702" s="22">
        <f t="shared" si="156"/>
        <v>0</v>
      </c>
      <c r="I702" s="23">
        <f t="shared" si="157"/>
        <v>-100</v>
      </c>
      <c r="J702" s="23">
        <f t="shared" si="158"/>
        <v>0</v>
      </c>
      <c r="K702" s="23">
        <f t="shared" si="159"/>
        <v>0</v>
      </c>
    </row>
    <row r="703" spans="1:11">
      <c r="A703" s="27" t="s">
        <v>53</v>
      </c>
      <c r="B703" s="21" t="s">
        <v>54</v>
      </c>
      <c r="C703" s="22">
        <v>2000</v>
      </c>
      <c r="D703" s="22">
        <v>0</v>
      </c>
      <c r="E703" s="22">
        <v>0</v>
      </c>
      <c r="F703" s="22">
        <v>0</v>
      </c>
      <c r="G703" s="22">
        <f t="shared" si="155"/>
        <v>-2000</v>
      </c>
      <c r="H703" s="22">
        <f t="shared" si="156"/>
        <v>0</v>
      </c>
      <c r="I703" s="23">
        <f t="shared" si="157"/>
        <v>-100</v>
      </c>
      <c r="J703" s="23">
        <f t="shared" si="158"/>
        <v>0</v>
      </c>
      <c r="K703" s="23">
        <f t="shared" si="159"/>
        <v>0</v>
      </c>
    </row>
    <row r="704" spans="1:11">
      <c r="A704" s="20"/>
      <c r="B704" s="21" t="s">
        <v>55</v>
      </c>
      <c r="C704" s="22">
        <v>337071.35</v>
      </c>
      <c r="D704" s="22">
        <v>-340283</v>
      </c>
      <c r="E704" s="22">
        <v>0</v>
      </c>
      <c r="F704" s="22">
        <v>244108.13</v>
      </c>
      <c r="G704" s="22">
        <f t="shared" si="155"/>
        <v>-92963.219999999972</v>
      </c>
      <c r="H704" s="22">
        <f t="shared" si="156"/>
        <v>-244108.13</v>
      </c>
      <c r="I704" s="23">
        <f t="shared" si="157"/>
        <v>-27.579686021965372</v>
      </c>
      <c r="J704" s="23">
        <f t="shared" si="158"/>
        <v>0</v>
      </c>
      <c r="K704" s="23">
        <f t="shared" si="159"/>
        <v>-71.736798488317078</v>
      </c>
    </row>
    <row r="705" spans="1:11">
      <c r="A705" s="20" t="s">
        <v>56</v>
      </c>
      <c r="B705" s="21" t="s">
        <v>57</v>
      </c>
      <c r="C705" s="22">
        <v>-337071.35</v>
      </c>
      <c r="D705" s="22">
        <v>340283</v>
      </c>
      <c r="E705" s="22">
        <v>0</v>
      </c>
      <c r="F705" s="22">
        <v>-244108.13</v>
      </c>
      <c r="G705" s="22">
        <f t="shared" si="155"/>
        <v>92963.219999999972</v>
      </c>
      <c r="H705" s="22">
        <f t="shared" si="156"/>
        <v>244108.13</v>
      </c>
      <c r="I705" s="23">
        <f t="shared" si="157"/>
        <v>-27.579686021965372</v>
      </c>
      <c r="J705" s="23">
        <f t="shared" si="158"/>
        <v>0</v>
      </c>
      <c r="K705" s="23">
        <f t="shared" si="159"/>
        <v>-71.736798488317078</v>
      </c>
    </row>
    <row r="706" spans="1:11">
      <c r="A706" s="26" t="s">
        <v>58</v>
      </c>
      <c r="B706" s="21" t="s">
        <v>59</v>
      </c>
      <c r="C706" s="22">
        <v>-337071.35</v>
      </c>
      <c r="D706" s="22">
        <v>340283</v>
      </c>
      <c r="E706" s="22">
        <v>0</v>
      </c>
      <c r="F706" s="22">
        <v>-244108.13</v>
      </c>
      <c r="G706" s="22">
        <f t="shared" si="155"/>
        <v>92963.219999999972</v>
      </c>
      <c r="H706" s="22">
        <f t="shared" si="156"/>
        <v>244108.13</v>
      </c>
      <c r="I706" s="23">
        <f t="shared" si="157"/>
        <v>-27.579686021965372</v>
      </c>
      <c r="J706" s="23">
        <f t="shared" si="158"/>
        <v>0</v>
      </c>
      <c r="K706" s="23">
        <f t="shared" si="159"/>
        <v>-71.736798488317078</v>
      </c>
    </row>
    <row r="707" spans="1:11" ht="25.5">
      <c r="A707" s="27" t="s">
        <v>147</v>
      </c>
      <c r="B707" s="21" t="s">
        <v>148</v>
      </c>
      <c r="C707" s="22">
        <v>-234811.34</v>
      </c>
      <c r="D707" s="22">
        <v>340283</v>
      </c>
      <c r="E707" s="22">
        <v>0</v>
      </c>
      <c r="F707" s="22">
        <v>-340280.87</v>
      </c>
      <c r="G707" s="22">
        <f t="shared" si="155"/>
        <v>-105469.53</v>
      </c>
      <c r="H707" s="22">
        <f t="shared" si="156"/>
        <v>340280.87</v>
      </c>
      <c r="I707" s="23">
        <f t="shared" si="157"/>
        <v>44.91671058135438</v>
      </c>
      <c r="J707" s="23">
        <f t="shared" si="158"/>
        <v>0</v>
      </c>
      <c r="K707" s="23">
        <f t="shared" si="159"/>
        <v>-99.999374050422745</v>
      </c>
    </row>
    <row r="708" spans="1:11" s="35" customFormat="1" ht="25.5">
      <c r="A708" s="31" t="s">
        <v>278</v>
      </c>
      <c r="B708" s="32" t="s">
        <v>279</v>
      </c>
      <c r="C708" s="33"/>
      <c r="D708" s="33"/>
      <c r="E708" s="33"/>
      <c r="F708" s="33"/>
      <c r="G708" s="33"/>
      <c r="H708" s="33"/>
      <c r="I708" s="34"/>
      <c r="J708" s="34"/>
      <c r="K708" s="34"/>
    </row>
    <row r="709" spans="1:11">
      <c r="A709" s="20" t="s">
        <v>21</v>
      </c>
      <c r="B709" s="21" t="s">
        <v>22</v>
      </c>
      <c r="C709" s="22">
        <v>58539.42</v>
      </c>
      <c r="D709" s="22">
        <v>357668</v>
      </c>
      <c r="E709" s="22">
        <v>107946</v>
      </c>
      <c r="F709" s="22">
        <v>358190.91</v>
      </c>
      <c r="G709" s="22">
        <f t="shared" ref="G709:G729" si="160">F709-C709</f>
        <v>299651.49</v>
      </c>
      <c r="H709" s="22">
        <f t="shared" ref="H709:H729" si="161">E709-F709</f>
        <v>-250244.90999999997</v>
      </c>
      <c r="I709" s="23">
        <f t="shared" ref="I709:I729" si="162">IF(ISERROR(F709/C709),0,F709/C709*100-100)</f>
        <v>511.87984096870105</v>
      </c>
      <c r="J709" s="23">
        <f t="shared" ref="J709:J729" si="163">IF(ISERROR(F709/E709),0,F709/E709*100)</f>
        <v>331.82416208104047</v>
      </c>
      <c r="K709" s="23">
        <f t="shared" ref="K709:K729" si="164">IF(ISERROR(F709/D709),0,F709/D709*100)</f>
        <v>100.14619982777324</v>
      </c>
    </row>
    <row r="710" spans="1:11" ht="25.5">
      <c r="A710" s="26" t="s">
        <v>65</v>
      </c>
      <c r="B710" s="21" t="s">
        <v>66</v>
      </c>
      <c r="C710" s="22">
        <v>26102.42</v>
      </c>
      <c r="D710" s="22">
        <v>0</v>
      </c>
      <c r="E710" s="22">
        <v>0</v>
      </c>
      <c r="F710" s="22">
        <v>523.30999999999995</v>
      </c>
      <c r="G710" s="22">
        <f t="shared" si="160"/>
        <v>-25579.109999999997</v>
      </c>
      <c r="H710" s="22">
        <f t="shared" si="161"/>
        <v>-523.30999999999995</v>
      </c>
      <c r="I710" s="23">
        <f t="shared" si="162"/>
        <v>-97.995166731667027</v>
      </c>
      <c r="J710" s="23">
        <f t="shared" si="163"/>
        <v>0</v>
      </c>
      <c r="K710" s="23">
        <f t="shared" si="164"/>
        <v>0</v>
      </c>
    </row>
    <row r="711" spans="1:11">
      <c r="A711" s="26" t="s">
        <v>93</v>
      </c>
      <c r="B711" s="21" t="s">
        <v>94</v>
      </c>
      <c r="C711" s="22">
        <v>0</v>
      </c>
      <c r="D711" s="22">
        <v>16921</v>
      </c>
      <c r="E711" s="22">
        <v>0</v>
      </c>
      <c r="F711" s="22">
        <v>16920.599999999999</v>
      </c>
      <c r="G711" s="22">
        <f t="shared" si="160"/>
        <v>16920.599999999999</v>
      </c>
      <c r="H711" s="22">
        <f t="shared" si="161"/>
        <v>-16920.599999999999</v>
      </c>
      <c r="I711" s="23">
        <f t="shared" si="162"/>
        <v>0</v>
      </c>
      <c r="J711" s="23">
        <f t="shared" si="163"/>
        <v>0</v>
      </c>
      <c r="K711" s="23">
        <f t="shared" si="164"/>
        <v>99.997636073518109</v>
      </c>
    </row>
    <row r="712" spans="1:11">
      <c r="A712" s="26" t="s">
        <v>23</v>
      </c>
      <c r="B712" s="21" t="s">
        <v>24</v>
      </c>
      <c r="C712" s="22">
        <v>32437</v>
      </c>
      <c r="D712" s="22">
        <v>340747</v>
      </c>
      <c r="E712" s="22">
        <v>107946</v>
      </c>
      <c r="F712" s="22">
        <v>340747</v>
      </c>
      <c r="G712" s="22">
        <f t="shared" si="160"/>
        <v>308310</v>
      </c>
      <c r="H712" s="22">
        <f t="shared" si="161"/>
        <v>-232801</v>
      </c>
      <c r="I712" s="23">
        <f t="shared" si="162"/>
        <v>950.48863951660155</v>
      </c>
      <c r="J712" s="23">
        <f t="shared" si="163"/>
        <v>315.66431363830065</v>
      </c>
      <c r="K712" s="23">
        <f t="shared" si="164"/>
        <v>100</v>
      </c>
    </row>
    <row r="713" spans="1:11">
      <c r="A713" s="27" t="s">
        <v>25</v>
      </c>
      <c r="B713" s="21" t="s">
        <v>26</v>
      </c>
      <c r="C713" s="22">
        <v>32437</v>
      </c>
      <c r="D713" s="22">
        <v>340747</v>
      </c>
      <c r="E713" s="22">
        <v>107946</v>
      </c>
      <c r="F713" s="22">
        <v>340747</v>
      </c>
      <c r="G713" s="22">
        <f t="shared" si="160"/>
        <v>308310</v>
      </c>
      <c r="H713" s="22">
        <f t="shared" si="161"/>
        <v>-232801</v>
      </c>
      <c r="I713" s="23">
        <f t="shared" si="162"/>
        <v>950.48863951660155</v>
      </c>
      <c r="J713" s="23">
        <f t="shared" si="163"/>
        <v>315.66431363830065</v>
      </c>
      <c r="K713" s="23">
        <f t="shared" si="164"/>
        <v>100</v>
      </c>
    </row>
    <row r="714" spans="1:11">
      <c r="A714" s="20" t="s">
        <v>27</v>
      </c>
      <c r="B714" s="21" t="s">
        <v>28</v>
      </c>
      <c r="C714" s="22">
        <v>21299.58</v>
      </c>
      <c r="D714" s="22">
        <v>359268</v>
      </c>
      <c r="E714" s="22">
        <v>107946</v>
      </c>
      <c r="F714" s="22">
        <v>227827.16</v>
      </c>
      <c r="G714" s="22">
        <f t="shared" si="160"/>
        <v>206527.58000000002</v>
      </c>
      <c r="H714" s="22">
        <f t="shared" si="161"/>
        <v>-119881.16</v>
      </c>
      <c r="I714" s="23">
        <f t="shared" si="162"/>
        <v>969.6321711507926</v>
      </c>
      <c r="J714" s="23">
        <f t="shared" si="163"/>
        <v>211.05660237526172</v>
      </c>
      <c r="K714" s="23">
        <f t="shared" si="164"/>
        <v>63.414264560161214</v>
      </c>
    </row>
    <row r="715" spans="1:11">
      <c r="A715" s="26" t="s">
        <v>29</v>
      </c>
      <c r="B715" s="21" t="s">
        <v>30</v>
      </c>
      <c r="C715" s="22">
        <v>21299.58</v>
      </c>
      <c r="D715" s="22">
        <v>256268</v>
      </c>
      <c r="E715" s="22">
        <v>107946</v>
      </c>
      <c r="F715" s="22">
        <v>128063.87</v>
      </c>
      <c r="G715" s="22">
        <f t="shared" si="160"/>
        <v>106764.29</v>
      </c>
      <c r="H715" s="22">
        <f t="shared" si="161"/>
        <v>-20117.869999999995</v>
      </c>
      <c r="I715" s="23">
        <f t="shared" si="162"/>
        <v>501.25068193832919</v>
      </c>
      <c r="J715" s="23">
        <f t="shared" si="163"/>
        <v>118.63697589535509</v>
      </c>
      <c r="K715" s="23">
        <f t="shared" si="164"/>
        <v>49.97263411740834</v>
      </c>
    </row>
    <row r="716" spans="1:11">
      <c r="A716" s="27" t="s">
        <v>31</v>
      </c>
      <c r="B716" s="21" t="s">
        <v>32</v>
      </c>
      <c r="C716" s="22">
        <v>21299.58</v>
      </c>
      <c r="D716" s="22">
        <v>237747</v>
      </c>
      <c r="E716" s="22">
        <v>107946</v>
      </c>
      <c r="F716" s="22">
        <v>111143.27</v>
      </c>
      <c r="G716" s="22">
        <f t="shared" si="160"/>
        <v>89843.69</v>
      </c>
      <c r="H716" s="22">
        <f t="shared" si="161"/>
        <v>-3197.2700000000041</v>
      </c>
      <c r="I716" s="23">
        <f t="shared" si="162"/>
        <v>421.80967887629708</v>
      </c>
      <c r="J716" s="23">
        <f t="shared" si="163"/>
        <v>102.96191614325683</v>
      </c>
      <c r="K716" s="23">
        <f t="shared" si="164"/>
        <v>46.748547826050384</v>
      </c>
    </row>
    <row r="717" spans="1:11">
      <c r="A717" s="28" t="s">
        <v>33</v>
      </c>
      <c r="B717" s="21" t="s">
        <v>34</v>
      </c>
      <c r="C717" s="22">
        <v>10203.25</v>
      </c>
      <c r="D717" s="22">
        <v>132057</v>
      </c>
      <c r="E717" s="22">
        <v>61425</v>
      </c>
      <c r="F717" s="22">
        <v>79716.56</v>
      </c>
      <c r="G717" s="22">
        <f t="shared" si="160"/>
        <v>69513.31</v>
      </c>
      <c r="H717" s="22">
        <f t="shared" si="161"/>
        <v>-18291.559999999998</v>
      </c>
      <c r="I717" s="23">
        <f t="shared" si="162"/>
        <v>681.28596280596867</v>
      </c>
      <c r="J717" s="23">
        <f t="shared" si="163"/>
        <v>129.77868945868946</v>
      </c>
      <c r="K717" s="23">
        <f t="shared" si="164"/>
        <v>60.365266513702409</v>
      </c>
    </row>
    <row r="718" spans="1:11">
      <c r="A718" s="28" t="s">
        <v>35</v>
      </c>
      <c r="B718" s="21" t="s">
        <v>36</v>
      </c>
      <c r="C718" s="22">
        <v>11096.33</v>
      </c>
      <c r="D718" s="22">
        <v>105690</v>
      </c>
      <c r="E718" s="22">
        <v>46521</v>
      </c>
      <c r="F718" s="22">
        <v>31426.71</v>
      </c>
      <c r="G718" s="22">
        <f t="shared" si="160"/>
        <v>20330.379999999997</v>
      </c>
      <c r="H718" s="22">
        <f t="shared" si="161"/>
        <v>15094.29</v>
      </c>
      <c r="I718" s="23">
        <f t="shared" si="162"/>
        <v>183.21715377967308</v>
      </c>
      <c r="J718" s="23">
        <f t="shared" si="163"/>
        <v>67.553814406397109</v>
      </c>
      <c r="K718" s="23">
        <f t="shared" si="164"/>
        <v>29.734799886460401</v>
      </c>
    </row>
    <row r="719" spans="1:11">
      <c r="A719" s="27" t="s">
        <v>37</v>
      </c>
      <c r="B719" s="21" t="s">
        <v>38</v>
      </c>
      <c r="C719" s="22">
        <v>0</v>
      </c>
      <c r="D719" s="22">
        <v>1600</v>
      </c>
      <c r="E719" s="22">
        <v>0</v>
      </c>
      <c r="F719" s="22">
        <v>0</v>
      </c>
      <c r="G719" s="22">
        <f t="shared" si="160"/>
        <v>0</v>
      </c>
      <c r="H719" s="22">
        <f t="shared" si="161"/>
        <v>0</v>
      </c>
      <c r="I719" s="23">
        <f t="shared" si="162"/>
        <v>0</v>
      </c>
      <c r="J719" s="23">
        <f t="shared" si="163"/>
        <v>0</v>
      </c>
      <c r="K719" s="23">
        <f t="shared" si="164"/>
        <v>0</v>
      </c>
    </row>
    <row r="720" spans="1:11">
      <c r="A720" s="28" t="s">
        <v>39</v>
      </c>
      <c r="B720" s="21" t="s">
        <v>40</v>
      </c>
      <c r="C720" s="22">
        <v>0</v>
      </c>
      <c r="D720" s="22">
        <v>1600</v>
      </c>
      <c r="E720" s="22">
        <v>0</v>
      </c>
      <c r="F720" s="22">
        <v>0</v>
      </c>
      <c r="G720" s="22">
        <f t="shared" si="160"/>
        <v>0</v>
      </c>
      <c r="H720" s="22">
        <f t="shared" si="161"/>
        <v>0</v>
      </c>
      <c r="I720" s="23">
        <f t="shared" si="162"/>
        <v>0</v>
      </c>
      <c r="J720" s="23">
        <f t="shared" si="163"/>
        <v>0</v>
      </c>
      <c r="K720" s="23">
        <f t="shared" si="164"/>
        <v>0</v>
      </c>
    </row>
    <row r="721" spans="1:11" ht="25.5">
      <c r="A721" s="27" t="s">
        <v>43</v>
      </c>
      <c r="B721" s="21" t="s">
        <v>44</v>
      </c>
      <c r="C721" s="22">
        <v>0</v>
      </c>
      <c r="D721" s="22">
        <v>16921</v>
      </c>
      <c r="E721" s="22">
        <v>0</v>
      </c>
      <c r="F721" s="22">
        <v>16920.599999999999</v>
      </c>
      <c r="G721" s="22">
        <f t="shared" si="160"/>
        <v>16920.599999999999</v>
      </c>
      <c r="H721" s="22">
        <f t="shared" si="161"/>
        <v>-16920.599999999999</v>
      </c>
      <c r="I721" s="23">
        <f t="shared" si="162"/>
        <v>0</v>
      </c>
      <c r="J721" s="23">
        <f t="shared" si="163"/>
        <v>0</v>
      </c>
      <c r="K721" s="23">
        <f t="shared" si="164"/>
        <v>99.997636073518109</v>
      </c>
    </row>
    <row r="722" spans="1:11">
      <c r="A722" s="28" t="s">
        <v>183</v>
      </c>
      <c r="B722" s="21" t="s">
        <v>184</v>
      </c>
      <c r="C722" s="22">
        <v>0</v>
      </c>
      <c r="D722" s="22">
        <v>16921</v>
      </c>
      <c r="E722" s="22">
        <v>0</v>
      </c>
      <c r="F722" s="22">
        <v>16920.599999999999</v>
      </c>
      <c r="G722" s="22">
        <f t="shared" si="160"/>
        <v>16920.599999999999</v>
      </c>
      <c r="H722" s="22">
        <f t="shared" si="161"/>
        <v>-16920.599999999999</v>
      </c>
      <c r="I722" s="23">
        <f t="shared" si="162"/>
        <v>0</v>
      </c>
      <c r="J722" s="23">
        <f t="shared" si="163"/>
        <v>0</v>
      </c>
      <c r="K722" s="23">
        <f t="shared" si="164"/>
        <v>99.997636073518109</v>
      </c>
    </row>
    <row r="723" spans="1:11">
      <c r="A723" s="26" t="s">
        <v>51</v>
      </c>
      <c r="B723" s="21" t="s">
        <v>52</v>
      </c>
      <c r="C723" s="22">
        <v>0</v>
      </c>
      <c r="D723" s="22">
        <v>103000</v>
      </c>
      <c r="E723" s="22">
        <v>0</v>
      </c>
      <c r="F723" s="22">
        <v>99763.29</v>
      </c>
      <c r="G723" s="22">
        <f t="shared" si="160"/>
        <v>99763.29</v>
      </c>
      <c r="H723" s="22">
        <f t="shared" si="161"/>
        <v>-99763.29</v>
      </c>
      <c r="I723" s="23">
        <f t="shared" si="162"/>
        <v>0</v>
      </c>
      <c r="J723" s="23">
        <f t="shared" si="163"/>
        <v>0</v>
      </c>
      <c r="K723" s="23">
        <f t="shared" si="164"/>
        <v>96.857563106796107</v>
      </c>
    </row>
    <row r="724" spans="1:11">
      <c r="A724" s="27" t="s">
        <v>53</v>
      </c>
      <c r="B724" s="21" t="s">
        <v>54</v>
      </c>
      <c r="C724" s="22">
        <v>0</v>
      </c>
      <c r="D724" s="22">
        <v>103000</v>
      </c>
      <c r="E724" s="22">
        <v>0</v>
      </c>
      <c r="F724" s="22">
        <v>99763.29</v>
      </c>
      <c r="G724" s="22">
        <f t="shared" si="160"/>
        <v>99763.29</v>
      </c>
      <c r="H724" s="22">
        <f t="shared" si="161"/>
        <v>-99763.29</v>
      </c>
      <c r="I724" s="23">
        <f t="shared" si="162"/>
        <v>0</v>
      </c>
      <c r="J724" s="23">
        <f t="shared" si="163"/>
        <v>0</v>
      </c>
      <c r="K724" s="23">
        <f t="shared" si="164"/>
        <v>96.857563106796107</v>
      </c>
    </row>
    <row r="725" spans="1:11">
      <c r="A725" s="20"/>
      <c r="B725" s="21" t="s">
        <v>55</v>
      </c>
      <c r="C725" s="22">
        <v>37239.839999999997</v>
      </c>
      <c r="D725" s="22">
        <v>-1600</v>
      </c>
      <c r="E725" s="22">
        <v>0</v>
      </c>
      <c r="F725" s="22">
        <v>130363.75</v>
      </c>
      <c r="G725" s="22">
        <f t="shared" si="160"/>
        <v>93123.91</v>
      </c>
      <c r="H725" s="22">
        <f t="shared" si="161"/>
        <v>-130363.75</v>
      </c>
      <c r="I725" s="23">
        <f t="shared" si="162"/>
        <v>250.06527955007329</v>
      </c>
      <c r="J725" s="23">
        <f t="shared" si="163"/>
        <v>0</v>
      </c>
      <c r="K725" s="23">
        <f t="shared" si="164"/>
        <v>-8147.734375</v>
      </c>
    </row>
    <row r="726" spans="1:11">
      <c r="A726" s="20" t="s">
        <v>56</v>
      </c>
      <c r="B726" s="21" t="s">
        <v>57</v>
      </c>
      <c r="C726" s="22">
        <v>-37239.839999999997</v>
      </c>
      <c r="D726" s="22">
        <v>1600</v>
      </c>
      <c r="E726" s="22">
        <v>0</v>
      </c>
      <c r="F726" s="22">
        <v>-130363.75</v>
      </c>
      <c r="G726" s="22">
        <f t="shared" si="160"/>
        <v>-93123.91</v>
      </c>
      <c r="H726" s="22">
        <f t="shared" si="161"/>
        <v>130363.75</v>
      </c>
      <c r="I726" s="23">
        <f t="shared" si="162"/>
        <v>250.06527955007329</v>
      </c>
      <c r="J726" s="23">
        <f t="shared" si="163"/>
        <v>0</v>
      </c>
      <c r="K726" s="23">
        <f t="shared" si="164"/>
        <v>-8147.734375</v>
      </c>
    </row>
    <row r="727" spans="1:11">
      <c r="A727" s="26" t="s">
        <v>58</v>
      </c>
      <c r="B727" s="21" t="s">
        <v>59</v>
      </c>
      <c r="C727" s="22">
        <v>-37239.839999999997</v>
      </c>
      <c r="D727" s="22">
        <v>1600</v>
      </c>
      <c r="E727" s="22">
        <v>0</v>
      </c>
      <c r="F727" s="22">
        <v>-130363.75</v>
      </c>
      <c r="G727" s="22">
        <f t="shared" si="160"/>
        <v>-93123.91</v>
      </c>
      <c r="H727" s="22">
        <f t="shared" si="161"/>
        <v>130363.75</v>
      </c>
      <c r="I727" s="23">
        <f t="shared" si="162"/>
        <v>250.06527955007329</v>
      </c>
      <c r="J727" s="23">
        <f t="shared" si="163"/>
        <v>0</v>
      </c>
      <c r="K727" s="23">
        <f t="shared" si="164"/>
        <v>-8147.734375</v>
      </c>
    </row>
    <row r="728" spans="1:11" ht="25.5">
      <c r="A728" s="27" t="s">
        <v>85</v>
      </c>
      <c r="B728" s="21" t="s">
        <v>86</v>
      </c>
      <c r="C728" s="22">
        <v>0</v>
      </c>
      <c r="D728" s="22">
        <v>0</v>
      </c>
      <c r="E728" s="22">
        <v>0</v>
      </c>
      <c r="F728" s="22">
        <v>-1600</v>
      </c>
      <c r="G728" s="22">
        <f t="shared" si="160"/>
        <v>-1600</v>
      </c>
      <c r="H728" s="22">
        <f t="shared" si="161"/>
        <v>1600</v>
      </c>
      <c r="I728" s="23">
        <f t="shared" si="162"/>
        <v>0</v>
      </c>
      <c r="J728" s="23">
        <f t="shared" si="163"/>
        <v>0</v>
      </c>
      <c r="K728" s="23">
        <f t="shared" si="164"/>
        <v>0</v>
      </c>
    </row>
    <row r="729" spans="1:11" ht="25.5">
      <c r="A729" s="27" t="s">
        <v>147</v>
      </c>
      <c r="B729" s="21" t="s">
        <v>148</v>
      </c>
      <c r="C729" s="22">
        <v>0</v>
      </c>
      <c r="D729" s="22">
        <v>1600</v>
      </c>
      <c r="E729" s="22">
        <v>0</v>
      </c>
      <c r="F729" s="22">
        <v>0</v>
      </c>
      <c r="G729" s="22">
        <f t="shared" si="160"/>
        <v>0</v>
      </c>
      <c r="H729" s="22">
        <f t="shared" si="161"/>
        <v>0</v>
      </c>
      <c r="I729" s="23">
        <f t="shared" si="162"/>
        <v>0</v>
      </c>
      <c r="J729" s="23">
        <f t="shared" si="163"/>
        <v>0</v>
      </c>
      <c r="K729" s="23">
        <f t="shared" si="164"/>
        <v>0</v>
      </c>
    </row>
    <row r="730" spans="1:11" s="35" customFormat="1" ht="25.5">
      <c r="A730" s="36" t="s">
        <v>620</v>
      </c>
      <c r="B730" s="32" t="s">
        <v>849</v>
      </c>
      <c r="C730" s="33"/>
      <c r="D730" s="33"/>
      <c r="E730" s="33"/>
      <c r="F730" s="33"/>
      <c r="G730" s="33"/>
      <c r="H730" s="33"/>
      <c r="I730" s="34"/>
      <c r="J730" s="34"/>
      <c r="K730" s="34"/>
    </row>
    <row r="731" spans="1:11">
      <c r="A731" s="20" t="s">
        <v>21</v>
      </c>
      <c r="B731" s="21" t="s">
        <v>22</v>
      </c>
      <c r="C731" s="22">
        <v>58539.42</v>
      </c>
      <c r="D731" s="22">
        <v>340747</v>
      </c>
      <c r="E731" s="22">
        <v>107946</v>
      </c>
      <c r="F731" s="22">
        <v>341270.31</v>
      </c>
      <c r="G731" s="22">
        <f t="shared" ref="G731:G745" si="165">F731-C731</f>
        <v>282730.89</v>
      </c>
      <c r="H731" s="22">
        <f t="shared" ref="H731:H745" si="166">E731-F731</f>
        <v>-233324.31</v>
      </c>
      <c r="I731" s="23">
        <f t="shared" ref="I731:I745" si="167">IF(ISERROR(F731/C731),0,F731/C731*100-100)</f>
        <v>482.97521567518095</v>
      </c>
      <c r="J731" s="23">
        <f t="shared" ref="J731:J745" si="168">IF(ISERROR(F731/E731),0,F731/E731*100)</f>
        <v>316.14910232894226</v>
      </c>
      <c r="K731" s="23">
        <f t="shared" ref="K731:K745" si="169">IF(ISERROR(F731/D731),0,F731/D731*100)</f>
        <v>100.15357728754766</v>
      </c>
    </row>
    <row r="732" spans="1:11" ht="25.5">
      <c r="A732" s="26" t="s">
        <v>65</v>
      </c>
      <c r="B732" s="21" t="s">
        <v>66</v>
      </c>
      <c r="C732" s="22">
        <v>26102.42</v>
      </c>
      <c r="D732" s="22">
        <v>0</v>
      </c>
      <c r="E732" s="22">
        <v>0</v>
      </c>
      <c r="F732" s="22">
        <v>523.30999999999995</v>
      </c>
      <c r="G732" s="22">
        <f t="shared" si="165"/>
        <v>-25579.109999999997</v>
      </c>
      <c r="H732" s="22">
        <f t="shared" si="166"/>
        <v>-523.30999999999995</v>
      </c>
      <c r="I732" s="23">
        <f t="shared" si="167"/>
        <v>-97.995166731667027</v>
      </c>
      <c r="J732" s="23">
        <f t="shared" si="168"/>
        <v>0</v>
      </c>
      <c r="K732" s="23">
        <f t="shared" si="169"/>
        <v>0</v>
      </c>
    </row>
    <row r="733" spans="1:11">
      <c r="A733" s="26" t="s">
        <v>23</v>
      </c>
      <c r="B733" s="21" t="s">
        <v>24</v>
      </c>
      <c r="C733" s="22">
        <v>32437</v>
      </c>
      <c r="D733" s="22">
        <v>340747</v>
      </c>
      <c r="E733" s="22">
        <v>107946</v>
      </c>
      <c r="F733" s="22">
        <v>340747</v>
      </c>
      <c r="G733" s="22">
        <f t="shared" si="165"/>
        <v>308310</v>
      </c>
      <c r="H733" s="22">
        <f t="shared" si="166"/>
        <v>-232801</v>
      </c>
      <c r="I733" s="23">
        <f t="shared" si="167"/>
        <v>950.48863951660155</v>
      </c>
      <c r="J733" s="23">
        <f t="shared" si="168"/>
        <v>315.66431363830065</v>
      </c>
      <c r="K733" s="23">
        <f t="shared" si="169"/>
        <v>100</v>
      </c>
    </row>
    <row r="734" spans="1:11">
      <c r="A734" s="27" t="s">
        <v>25</v>
      </c>
      <c r="B734" s="21" t="s">
        <v>26</v>
      </c>
      <c r="C734" s="22">
        <v>32437</v>
      </c>
      <c r="D734" s="22">
        <v>340747</v>
      </c>
      <c r="E734" s="22">
        <v>107946</v>
      </c>
      <c r="F734" s="22">
        <v>340747</v>
      </c>
      <c r="G734" s="22">
        <f t="shared" si="165"/>
        <v>308310</v>
      </c>
      <c r="H734" s="22">
        <f t="shared" si="166"/>
        <v>-232801</v>
      </c>
      <c r="I734" s="23">
        <f t="shared" si="167"/>
        <v>950.48863951660155</v>
      </c>
      <c r="J734" s="23">
        <f t="shared" si="168"/>
        <v>315.66431363830065</v>
      </c>
      <c r="K734" s="23">
        <f t="shared" si="169"/>
        <v>100</v>
      </c>
    </row>
    <row r="735" spans="1:11">
      <c r="A735" s="20" t="s">
        <v>27</v>
      </c>
      <c r="B735" s="21" t="s">
        <v>28</v>
      </c>
      <c r="C735" s="22">
        <v>21299.58</v>
      </c>
      <c r="D735" s="22">
        <v>340747</v>
      </c>
      <c r="E735" s="22">
        <v>107946</v>
      </c>
      <c r="F735" s="22">
        <v>210906.56</v>
      </c>
      <c r="G735" s="22">
        <f t="shared" si="165"/>
        <v>189606.97999999998</v>
      </c>
      <c r="H735" s="22">
        <f t="shared" si="166"/>
        <v>-102960.56</v>
      </c>
      <c r="I735" s="23">
        <f t="shared" si="167"/>
        <v>890.19116808876038</v>
      </c>
      <c r="J735" s="23">
        <f t="shared" si="168"/>
        <v>195.38154262316343</v>
      </c>
      <c r="K735" s="23">
        <f t="shared" si="169"/>
        <v>61.895353444050862</v>
      </c>
    </row>
    <row r="736" spans="1:11">
      <c r="A736" s="26" t="s">
        <v>29</v>
      </c>
      <c r="B736" s="21" t="s">
        <v>30</v>
      </c>
      <c r="C736" s="22">
        <v>21299.58</v>
      </c>
      <c r="D736" s="22">
        <v>237747</v>
      </c>
      <c r="E736" s="22">
        <v>107946</v>
      </c>
      <c r="F736" s="22">
        <v>111143.27</v>
      </c>
      <c r="G736" s="22">
        <f t="shared" si="165"/>
        <v>89843.69</v>
      </c>
      <c r="H736" s="22">
        <f t="shared" si="166"/>
        <v>-3197.2700000000041</v>
      </c>
      <c r="I736" s="23">
        <f t="shared" si="167"/>
        <v>421.80967887629708</v>
      </c>
      <c r="J736" s="23">
        <f t="shared" si="168"/>
        <v>102.96191614325683</v>
      </c>
      <c r="K736" s="23">
        <f t="shared" si="169"/>
        <v>46.748547826050384</v>
      </c>
    </row>
    <row r="737" spans="1:11">
      <c r="A737" s="27" t="s">
        <v>31</v>
      </c>
      <c r="B737" s="21" t="s">
        <v>32</v>
      </c>
      <c r="C737" s="22">
        <v>21299.58</v>
      </c>
      <c r="D737" s="22">
        <v>237747</v>
      </c>
      <c r="E737" s="22">
        <v>107946</v>
      </c>
      <c r="F737" s="22">
        <v>111143.27</v>
      </c>
      <c r="G737" s="22">
        <f t="shared" si="165"/>
        <v>89843.69</v>
      </c>
      <c r="H737" s="22">
        <f t="shared" si="166"/>
        <v>-3197.2700000000041</v>
      </c>
      <c r="I737" s="23">
        <f t="shared" si="167"/>
        <v>421.80967887629708</v>
      </c>
      <c r="J737" s="23">
        <f t="shared" si="168"/>
        <v>102.96191614325683</v>
      </c>
      <c r="K737" s="23">
        <f t="shared" si="169"/>
        <v>46.748547826050384</v>
      </c>
    </row>
    <row r="738" spans="1:11">
      <c r="A738" s="28" t="s">
        <v>33</v>
      </c>
      <c r="B738" s="21" t="s">
        <v>34</v>
      </c>
      <c r="C738" s="22">
        <v>10203.25</v>
      </c>
      <c r="D738" s="22">
        <v>132057</v>
      </c>
      <c r="E738" s="22">
        <v>61425</v>
      </c>
      <c r="F738" s="22">
        <v>79716.56</v>
      </c>
      <c r="G738" s="22">
        <f t="shared" si="165"/>
        <v>69513.31</v>
      </c>
      <c r="H738" s="22">
        <f t="shared" si="166"/>
        <v>-18291.559999999998</v>
      </c>
      <c r="I738" s="23">
        <f t="shared" si="167"/>
        <v>681.28596280596867</v>
      </c>
      <c r="J738" s="23">
        <f t="shared" si="168"/>
        <v>129.77868945868946</v>
      </c>
      <c r="K738" s="23">
        <f t="shared" si="169"/>
        <v>60.365266513702409</v>
      </c>
    </row>
    <row r="739" spans="1:11">
      <c r="A739" s="28" t="s">
        <v>35</v>
      </c>
      <c r="B739" s="21" t="s">
        <v>36</v>
      </c>
      <c r="C739" s="22">
        <v>11096.33</v>
      </c>
      <c r="D739" s="22">
        <v>105690</v>
      </c>
      <c r="E739" s="22">
        <v>46521</v>
      </c>
      <c r="F739" s="22">
        <v>31426.71</v>
      </c>
      <c r="G739" s="22">
        <f t="shared" si="165"/>
        <v>20330.379999999997</v>
      </c>
      <c r="H739" s="22">
        <f t="shared" si="166"/>
        <v>15094.29</v>
      </c>
      <c r="I739" s="23">
        <f t="shared" si="167"/>
        <v>183.21715377967308</v>
      </c>
      <c r="J739" s="23">
        <f t="shared" si="168"/>
        <v>67.553814406397109</v>
      </c>
      <c r="K739" s="23">
        <f t="shared" si="169"/>
        <v>29.734799886460401</v>
      </c>
    </row>
    <row r="740" spans="1:11">
      <c r="A740" s="26" t="s">
        <v>51</v>
      </c>
      <c r="B740" s="21" t="s">
        <v>52</v>
      </c>
      <c r="C740" s="22">
        <v>0</v>
      </c>
      <c r="D740" s="22">
        <v>103000</v>
      </c>
      <c r="E740" s="22">
        <v>0</v>
      </c>
      <c r="F740" s="22">
        <v>99763.29</v>
      </c>
      <c r="G740" s="22">
        <f t="shared" si="165"/>
        <v>99763.29</v>
      </c>
      <c r="H740" s="22">
        <f t="shared" si="166"/>
        <v>-99763.29</v>
      </c>
      <c r="I740" s="23">
        <f t="shared" si="167"/>
        <v>0</v>
      </c>
      <c r="J740" s="23">
        <f t="shared" si="168"/>
        <v>0</v>
      </c>
      <c r="K740" s="23">
        <f t="shared" si="169"/>
        <v>96.857563106796107</v>
      </c>
    </row>
    <row r="741" spans="1:11">
      <c r="A741" s="27" t="s">
        <v>53</v>
      </c>
      <c r="B741" s="21" t="s">
        <v>54</v>
      </c>
      <c r="C741" s="22">
        <v>0</v>
      </c>
      <c r="D741" s="22">
        <v>103000</v>
      </c>
      <c r="E741" s="22">
        <v>0</v>
      </c>
      <c r="F741" s="22">
        <v>99763.29</v>
      </c>
      <c r="G741" s="22">
        <f t="shared" si="165"/>
        <v>99763.29</v>
      </c>
      <c r="H741" s="22">
        <f t="shared" si="166"/>
        <v>-99763.29</v>
      </c>
      <c r="I741" s="23">
        <f t="shared" si="167"/>
        <v>0</v>
      </c>
      <c r="J741" s="23">
        <f t="shared" si="168"/>
        <v>0</v>
      </c>
      <c r="K741" s="23">
        <f t="shared" si="169"/>
        <v>96.857563106796107</v>
      </c>
    </row>
    <row r="742" spans="1:11">
      <c r="A742" s="20"/>
      <c r="B742" s="21" t="s">
        <v>55</v>
      </c>
      <c r="C742" s="22">
        <v>37239.839999999997</v>
      </c>
      <c r="D742" s="22">
        <v>0</v>
      </c>
      <c r="E742" s="22">
        <v>0</v>
      </c>
      <c r="F742" s="22">
        <v>130363.75</v>
      </c>
      <c r="G742" s="22">
        <f t="shared" si="165"/>
        <v>93123.91</v>
      </c>
      <c r="H742" s="22">
        <f t="shared" si="166"/>
        <v>-130363.75</v>
      </c>
      <c r="I742" s="23">
        <f t="shared" si="167"/>
        <v>250.06527955007329</v>
      </c>
      <c r="J742" s="23">
        <f t="shared" si="168"/>
        <v>0</v>
      </c>
      <c r="K742" s="23">
        <f t="shared" si="169"/>
        <v>0</v>
      </c>
    </row>
    <row r="743" spans="1:11">
      <c r="A743" s="20" t="s">
        <v>56</v>
      </c>
      <c r="B743" s="21" t="s">
        <v>57</v>
      </c>
      <c r="C743" s="22">
        <v>-37239.839999999997</v>
      </c>
      <c r="D743" s="22">
        <v>0</v>
      </c>
      <c r="E743" s="22">
        <v>0</v>
      </c>
      <c r="F743" s="22">
        <v>-130363.75</v>
      </c>
      <c r="G743" s="22">
        <f t="shared" si="165"/>
        <v>-93123.91</v>
      </c>
      <c r="H743" s="22">
        <f t="shared" si="166"/>
        <v>130363.75</v>
      </c>
      <c r="I743" s="23">
        <f t="shared" si="167"/>
        <v>250.06527955007329</v>
      </c>
      <c r="J743" s="23">
        <f t="shared" si="168"/>
        <v>0</v>
      </c>
      <c r="K743" s="23">
        <f t="shared" si="169"/>
        <v>0</v>
      </c>
    </row>
    <row r="744" spans="1:11">
      <c r="A744" s="26" t="s">
        <v>58</v>
      </c>
      <c r="B744" s="21" t="s">
        <v>59</v>
      </c>
      <c r="C744" s="22">
        <v>-37239.839999999997</v>
      </c>
      <c r="D744" s="22">
        <v>0</v>
      </c>
      <c r="E744" s="22">
        <v>0</v>
      </c>
      <c r="F744" s="22">
        <v>-130363.75</v>
      </c>
      <c r="G744" s="22">
        <f t="shared" si="165"/>
        <v>-93123.91</v>
      </c>
      <c r="H744" s="22">
        <f t="shared" si="166"/>
        <v>130363.75</v>
      </c>
      <c r="I744" s="23">
        <f t="shared" si="167"/>
        <v>250.06527955007329</v>
      </c>
      <c r="J744" s="23">
        <f t="shared" si="168"/>
        <v>0</v>
      </c>
      <c r="K744" s="23">
        <f t="shared" si="169"/>
        <v>0</v>
      </c>
    </row>
    <row r="745" spans="1:11" ht="25.5">
      <c r="A745" s="27" t="s">
        <v>85</v>
      </c>
      <c r="B745" s="21" t="s">
        <v>86</v>
      </c>
      <c r="C745" s="22">
        <v>0</v>
      </c>
      <c r="D745" s="22">
        <v>0</v>
      </c>
      <c r="E745" s="22">
        <v>0</v>
      </c>
      <c r="F745" s="22">
        <v>-1600</v>
      </c>
      <c r="G745" s="22">
        <f t="shared" si="165"/>
        <v>-1600</v>
      </c>
      <c r="H745" s="22">
        <f t="shared" si="166"/>
        <v>1600</v>
      </c>
      <c r="I745" s="23">
        <f t="shared" si="167"/>
        <v>0</v>
      </c>
      <c r="J745" s="23">
        <f t="shared" si="168"/>
        <v>0</v>
      </c>
      <c r="K745" s="23">
        <f t="shared" si="169"/>
        <v>0</v>
      </c>
    </row>
    <row r="746" spans="1:11" s="35" customFormat="1" ht="25.5">
      <c r="A746" s="36" t="s">
        <v>717</v>
      </c>
      <c r="B746" s="32" t="s">
        <v>423</v>
      </c>
      <c r="C746" s="33"/>
      <c r="D746" s="33"/>
      <c r="E746" s="33"/>
      <c r="F746" s="33"/>
      <c r="G746" s="33"/>
      <c r="H746" s="33"/>
      <c r="I746" s="34"/>
      <c r="J746" s="34"/>
      <c r="K746" s="34"/>
    </row>
    <row r="747" spans="1:11">
      <c r="A747" s="20" t="s">
        <v>21</v>
      </c>
      <c r="B747" s="21" t="s">
        <v>22</v>
      </c>
      <c r="C747" s="22">
        <v>0</v>
      </c>
      <c r="D747" s="22">
        <v>16921</v>
      </c>
      <c r="E747" s="22">
        <v>0</v>
      </c>
      <c r="F747" s="22">
        <v>16920.599999999999</v>
      </c>
      <c r="G747" s="22">
        <f t="shared" ref="G747:G758" si="170">F747-C747</f>
        <v>16920.599999999999</v>
      </c>
      <c r="H747" s="22">
        <f t="shared" ref="H747:H758" si="171">E747-F747</f>
        <v>-16920.599999999999</v>
      </c>
      <c r="I747" s="23">
        <f t="shared" ref="I747:I758" si="172">IF(ISERROR(F747/C747),0,F747/C747*100-100)</f>
        <v>0</v>
      </c>
      <c r="J747" s="23">
        <f t="shared" ref="J747:J758" si="173">IF(ISERROR(F747/E747),0,F747/E747*100)</f>
        <v>0</v>
      </c>
      <c r="K747" s="23">
        <f t="shared" ref="K747:K758" si="174">IF(ISERROR(F747/D747),0,F747/D747*100)</f>
        <v>99.997636073518109</v>
      </c>
    </row>
    <row r="748" spans="1:11">
      <c r="A748" s="26" t="s">
        <v>93</v>
      </c>
      <c r="B748" s="21" t="s">
        <v>94</v>
      </c>
      <c r="C748" s="22">
        <v>0</v>
      </c>
      <c r="D748" s="22">
        <v>16921</v>
      </c>
      <c r="E748" s="22">
        <v>0</v>
      </c>
      <c r="F748" s="22">
        <v>16920.599999999999</v>
      </c>
      <c r="G748" s="22">
        <f t="shared" si="170"/>
        <v>16920.599999999999</v>
      </c>
      <c r="H748" s="22">
        <f t="shared" si="171"/>
        <v>-16920.599999999999</v>
      </c>
      <c r="I748" s="23">
        <f t="shared" si="172"/>
        <v>0</v>
      </c>
      <c r="J748" s="23">
        <f t="shared" si="173"/>
        <v>0</v>
      </c>
      <c r="K748" s="23">
        <f t="shared" si="174"/>
        <v>99.997636073518109</v>
      </c>
    </row>
    <row r="749" spans="1:11">
      <c r="A749" s="20" t="s">
        <v>27</v>
      </c>
      <c r="B749" s="21" t="s">
        <v>28</v>
      </c>
      <c r="C749" s="22">
        <v>0</v>
      </c>
      <c r="D749" s="22">
        <v>18521</v>
      </c>
      <c r="E749" s="22">
        <v>0</v>
      </c>
      <c r="F749" s="22">
        <v>16920.599999999999</v>
      </c>
      <c r="G749" s="22">
        <f t="shared" si="170"/>
        <v>16920.599999999999</v>
      </c>
      <c r="H749" s="22">
        <f t="shared" si="171"/>
        <v>-16920.599999999999</v>
      </c>
      <c r="I749" s="23">
        <f t="shared" si="172"/>
        <v>0</v>
      </c>
      <c r="J749" s="23">
        <f t="shared" si="173"/>
        <v>0</v>
      </c>
      <c r="K749" s="23">
        <f t="shared" si="174"/>
        <v>91.358997894282155</v>
      </c>
    </row>
    <row r="750" spans="1:11">
      <c r="A750" s="26" t="s">
        <v>29</v>
      </c>
      <c r="B750" s="21" t="s">
        <v>30</v>
      </c>
      <c r="C750" s="22">
        <v>0</v>
      </c>
      <c r="D750" s="22">
        <v>18521</v>
      </c>
      <c r="E750" s="22">
        <v>0</v>
      </c>
      <c r="F750" s="22">
        <v>16920.599999999999</v>
      </c>
      <c r="G750" s="22">
        <f t="shared" si="170"/>
        <v>16920.599999999999</v>
      </c>
      <c r="H750" s="22">
        <f t="shared" si="171"/>
        <v>-16920.599999999999</v>
      </c>
      <c r="I750" s="23">
        <f t="shared" si="172"/>
        <v>0</v>
      </c>
      <c r="J750" s="23">
        <f t="shared" si="173"/>
        <v>0</v>
      </c>
      <c r="K750" s="23">
        <f t="shared" si="174"/>
        <v>91.358997894282155</v>
      </c>
    </row>
    <row r="751" spans="1:11">
      <c r="A751" s="27" t="s">
        <v>37</v>
      </c>
      <c r="B751" s="21" t="s">
        <v>38</v>
      </c>
      <c r="C751" s="22">
        <v>0</v>
      </c>
      <c r="D751" s="22">
        <v>1600</v>
      </c>
      <c r="E751" s="22">
        <v>0</v>
      </c>
      <c r="F751" s="22">
        <v>0</v>
      </c>
      <c r="G751" s="22">
        <f t="shared" si="170"/>
        <v>0</v>
      </c>
      <c r="H751" s="22">
        <f t="shared" si="171"/>
        <v>0</v>
      </c>
      <c r="I751" s="23">
        <f t="shared" si="172"/>
        <v>0</v>
      </c>
      <c r="J751" s="23">
        <f t="shared" si="173"/>
        <v>0</v>
      </c>
      <c r="K751" s="23">
        <f t="shared" si="174"/>
        <v>0</v>
      </c>
    </row>
    <row r="752" spans="1:11">
      <c r="A752" s="28" t="s">
        <v>39</v>
      </c>
      <c r="B752" s="21" t="s">
        <v>40</v>
      </c>
      <c r="C752" s="22">
        <v>0</v>
      </c>
      <c r="D752" s="22">
        <v>1600</v>
      </c>
      <c r="E752" s="22">
        <v>0</v>
      </c>
      <c r="F752" s="22">
        <v>0</v>
      </c>
      <c r="G752" s="22">
        <f t="shared" si="170"/>
        <v>0</v>
      </c>
      <c r="H752" s="22">
        <f t="shared" si="171"/>
        <v>0</v>
      </c>
      <c r="I752" s="23">
        <f t="shared" si="172"/>
        <v>0</v>
      </c>
      <c r="J752" s="23">
        <f t="shared" si="173"/>
        <v>0</v>
      </c>
      <c r="K752" s="23">
        <f t="shared" si="174"/>
        <v>0</v>
      </c>
    </row>
    <row r="753" spans="1:11" ht="25.5">
      <c r="A753" s="27" t="s">
        <v>43</v>
      </c>
      <c r="B753" s="21" t="s">
        <v>44</v>
      </c>
      <c r="C753" s="22">
        <v>0</v>
      </c>
      <c r="D753" s="22">
        <v>16921</v>
      </c>
      <c r="E753" s="22">
        <v>0</v>
      </c>
      <c r="F753" s="22">
        <v>16920.599999999999</v>
      </c>
      <c r="G753" s="22">
        <f t="shared" si="170"/>
        <v>16920.599999999999</v>
      </c>
      <c r="H753" s="22">
        <f t="shared" si="171"/>
        <v>-16920.599999999999</v>
      </c>
      <c r="I753" s="23">
        <f t="shared" si="172"/>
        <v>0</v>
      </c>
      <c r="J753" s="23">
        <f t="shared" si="173"/>
        <v>0</v>
      </c>
      <c r="K753" s="23">
        <f t="shared" si="174"/>
        <v>99.997636073518109</v>
      </c>
    </row>
    <row r="754" spans="1:11">
      <c r="A754" s="28" t="s">
        <v>183</v>
      </c>
      <c r="B754" s="21" t="s">
        <v>184</v>
      </c>
      <c r="C754" s="22">
        <v>0</v>
      </c>
      <c r="D754" s="22">
        <v>16921</v>
      </c>
      <c r="E754" s="22">
        <v>0</v>
      </c>
      <c r="F754" s="22">
        <v>16920.599999999999</v>
      </c>
      <c r="G754" s="22">
        <f t="shared" si="170"/>
        <v>16920.599999999999</v>
      </c>
      <c r="H754" s="22">
        <f t="shared" si="171"/>
        <v>-16920.599999999999</v>
      </c>
      <c r="I754" s="23">
        <f t="shared" si="172"/>
        <v>0</v>
      </c>
      <c r="J754" s="23">
        <f t="shared" si="173"/>
        <v>0</v>
      </c>
      <c r="K754" s="23">
        <f t="shared" si="174"/>
        <v>99.997636073518109</v>
      </c>
    </row>
    <row r="755" spans="1:11">
      <c r="A755" s="20"/>
      <c r="B755" s="21" t="s">
        <v>55</v>
      </c>
      <c r="C755" s="22">
        <v>0</v>
      </c>
      <c r="D755" s="22">
        <v>-1600</v>
      </c>
      <c r="E755" s="22">
        <v>0</v>
      </c>
      <c r="F755" s="22">
        <v>0</v>
      </c>
      <c r="G755" s="22">
        <f t="shared" si="170"/>
        <v>0</v>
      </c>
      <c r="H755" s="22">
        <f t="shared" si="171"/>
        <v>0</v>
      </c>
      <c r="I755" s="23">
        <f t="shared" si="172"/>
        <v>0</v>
      </c>
      <c r="J755" s="23">
        <f t="shared" si="173"/>
        <v>0</v>
      </c>
      <c r="K755" s="23">
        <f t="shared" si="174"/>
        <v>0</v>
      </c>
    </row>
    <row r="756" spans="1:11">
      <c r="A756" s="20" t="s">
        <v>56</v>
      </c>
      <c r="B756" s="21" t="s">
        <v>57</v>
      </c>
      <c r="C756" s="22">
        <v>0</v>
      </c>
      <c r="D756" s="22">
        <v>1600</v>
      </c>
      <c r="E756" s="22">
        <v>0</v>
      </c>
      <c r="F756" s="22">
        <v>0</v>
      </c>
      <c r="G756" s="22">
        <f t="shared" si="170"/>
        <v>0</v>
      </c>
      <c r="H756" s="22">
        <f t="shared" si="171"/>
        <v>0</v>
      </c>
      <c r="I756" s="23">
        <f t="shared" si="172"/>
        <v>0</v>
      </c>
      <c r="J756" s="23">
        <f t="shared" si="173"/>
        <v>0</v>
      </c>
      <c r="K756" s="23">
        <f t="shared" si="174"/>
        <v>0</v>
      </c>
    </row>
    <row r="757" spans="1:11">
      <c r="A757" s="26" t="s">
        <v>58</v>
      </c>
      <c r="B757" s="21" t="s">
        <v>59</v>
      </c>
      <c r="C757" s="22">
        <v>0</v>
      </c>
      <c r="D757" s="22">
        <v>1600</v>
      </c>
      <c r="E757" s="22">
        <v>0</v>
      </c>
      <c r="F757" s="22">
        <v>0</v>
      </c>
      <c r="G757" s="22">
        <f t="shared" si="170"/>
        <v>0</v>
      </c>
      <c r="H757" s="22">
        <f t="shared" si="171"/>
        <v>0</v>
      </c>
      <c r="I757" s="23">
        <f t="shared" si="172"/>
        <v>0</v>
      </c>
      <c r="J757" s="23">
        <f t="shared" si="173"/>
        <v>0</v>
      </c>
      <c r="K757" s="23">
        <f t="shared" si="174"/>
        <v>0</v>
      </c>
    </row>
    <row r="758" spans="1:11" ht="25.5">
      <c r="A758" s="27" t="s">
        <v>147</v>
      </c>
      <c r="B758" s="21" t="s">
        <v>148</v>
      </c>
      <c r="C758" s="22">
        <v>0</v>
      </c>
      <c r="D758" s="22">
        <v>1600</v>
      </c>
      <c r="E758" s="22">
        <v>0</v>
      </c>
      <c r="F758" s="22">
        <v>0</v>
      </c>
      <c r="G758" s="22">
        <f t="shared" si="170"/>
        <v>0</v>
      </c>
      <c r="H758" s="22">
        <f t="shared" si="171"/>
        <v>0</v>
      </c>
      <c r="I758" s="23">
        <f t="shared" si="172"/>
        <v>0</v>
      </c>
      <c r="J758" s="23">
        <f t="shared" si="173"/>
        <v>0</v>
      </c>
      <c r="K758" s="23">
        <f t="shared" si="174"/>
        <v>0</v>
      </c>
    </row>
    <row r="759" spans="1:11" s="35" customFormat="1" ht="25.5">
      <c r="A759" s="31" t="s">
        <v>125</v>
      </c>
      <c r="B759" s="32" t="s">
        <v>126</v>
      </c>
      <c r="C759" s="33"/>
      <c r="D759" s="33"/>
      <c r="E759" s="33"/>
      <c r="F759" s="33"/>
      <c r="G759" s="33"/>
      <c r="H759" s="33"/>
      <c r="I759" s="34"/>
      <c r="J759" s="34"/>
      <c r="K759" s="34"/>
    </row>
    <row r="760" spans="1:11">
      <c r="A760" s="20" t="s">
        <v>21</v>
      </c>
      <c r="B760" s="21" t="s">
        <v>22</v>
      </c>
      <c r="C760" s="22">
        <v>2570557.08</v>
      </c>
      <c r="D760" s="22">
        <v>2738173</v>
      </c>
      <c r="E760" s="22">
        <v>962298</v>
      </c>
      <c r="F760" s="22">
        <v>2443405.7999999998</v>
      </c>
      <c r="G760" s="22">
        <f t="shared" ref="G760:G788" si="175">F760-C760</f>
        <v>-127151.28000000026</v>
      </c>
      <c r="H760" s="22">
        <f t="shared" ref="H760:H788" si="176">E760-F760</f>
        <v>-1481107.7999999998</v>
      </c>
      <c r="I760" s="23">
        <f t="shared" ref="I760:I788" si="177">IF(ISERROR(F760/C760),0,F760/C760*100-100)</f>
        <v>-4.9464484173212782</v>
      </c>
      <c r="J760" s="23">
        <f t="shared" ref="J760:J788" si="178">IF(ISERROR(F760/E760),0,F760/E760*100)</f>
        <v>253.91363174401275</v>
      </c>
      <c r="K760" s="23">
        <f t="shared" ref="K760:K788" si="179">IF(ISERROR(F760/D760),0,F760/D760*100)</f>
        <v>89.234894946374823</v>
      </c>
    </row>
    <row r="761" spans="1:11">
      <c r="A761" s="26" t="s">
        <v>93</v>
      </c>
      <c r="B761" s="21" t="s">
        <v>94</v>
      </c>
      <c r="C761" s="22">
        <v>32107.88</v>
      </c>
      <c r="D761" s="22">
        <v>47185</v>
      </c>
      <c r="E761" s="22">
        <v>39167</v>
      </c>
      <c r="F761" s="22">
        <v>9702</v>
      </c>
      <c r="G761" s="22">
        <f t="shared" si="175"/>
        <v>-22405.88</v>
      </c>
      <c r="H761" s="22">
        <f t="shared" si="176"/>
        <v>29465</v>
      </c>
      <c r="I761" s="23">
        <f t="shared" si="177"/>
        <v>-69.783118661213379</v>
      </c>
      <c r="J761" s="23">
        <f t="shared" si="178"/>
        <v>24.770853014016904</v>
      </c>
      <c r="K761" s="23">
        <f t="shared" si="179"/>
        <v>20.561619158630918</v>
      </c>
    </row>
    <row r="762" spans="1:11">
      <c r="A762" s="26" t="s">
        <v>67</v>
      </c>
      <c r="B762" s="21" t="s">
        <v>68</v>
      </c>
      <c r="C762" s="22">
        <v>35647.199999999997</v>
      </c>
      <c r="D762" s="22">
        <v>292984</v>
      </c>
      <c r="E762" s="22">
        <v>262638</v>
      </c>
      <c r="F762" s="22">
        <v>35699.800000000003</v>
      </c>
      <c r="G762" s="22">
        <f t="shared" si="175"/>
        <v>52.600000000005821</v>
      </c>
      <c r="H762" s="22">
        <f t="shared" si="176"/>
        <v>226938.2</v>
      </c>
      <c r="I762" s="23">
        <f t="shared" si="177"/>
        <v>0.14755717139077262</v>
      </c>
      <c r="J762" s="23">
        <f t="shared" si="178"/>
        <v>13.592777892003443</v>
      </c>
      <c r="K762" s="23">
        <f t="shared" si="179"/>
        <v>12.184897468803758</v>
      </c>
    </row>
    <row r="763" spans="1:11">
      <c r="A763" s="27" t="s">
        <v>69</v>
      </c>
      <c r="B763" s="21" t="s">
        <v>70</v>
      </c>
      <c r="C763" s="22">
        <v>35647.199999999997</v>
      </c>
      <c r="D763" s="22">
        <v>292984</v>
      </c>
      <c r="E763" s="22">
        <v>262638</v>
      </c>
      <c r="F763" s="22">
        <v>35699.800000000003</v>
      </c>
      <c r="G763" s="22">
        <f t="shared" si="175"/>
        <v>52.600000000005821</v>
      </c>
      <c r="H763" s="22">
        <f t="shared" si="176"/>
        <v>226938.2</v>
      </c>
      <c r="I763" s="23">
        <f t="shared" si="177"/>
        <v>0.14755717139077262</v>
      </c>
      <c r="J763" s="23">
        <f t="shared" si="178"/>
        <v>13.592777892003443</v>
      </c>
      <c r="K763" s="23">
        <f t="shared" si="179"/>
        <v>12.184897468803758</v>
      </c>
    </row>
    <row r="764" spans="1:11">
      <c r="A764" s="28" t="s">
        <v>71</v>
      </c>
      <c r="B764" s="21" t="s">
        <v>72</v>
      </c>
      <c r="C764" s="22">
        <v>35647.199999999997</v>
      </c>
      <c r="D764" s="22">
        <v>292984</v>
      </c>
      <c r="E764" s="22">
        <v>262638</v>
      </c>
      <c r="F764" s="22">
        <v>35699.800000000003</v>
      </c>
      <c r="G764" s="22">
        <f t="shared" si="175"/>
        <v>52.600000000005821</v>
      </c>
      <c r="H764" s="22">
        <f t="shared" si="176"/>
        <v>226938.2</v>
      </c>
      <c r="I764" s="23">
        <f t="shared" si="177"/>
        <v>0.14755717139077262</v>
      </c>
      <c r="J764" s="23">
        <f t="shared" si="178"/>
        <v>13.592777892003443</v>
      </c>
      <c r="K764" s="23">
        <f t="shared" si="179"/>
        <v>12.184897468803758</v>
      </c>
    </row>
    <row r="765" spans="1:11" ht="25.5">
      <c r="A765" s="29" t="s">
        <v>73</v>
      </c>
      <c r="B765" s="21" t="s">
        <v>74</v>
      </c>
      <c r="C765" s="22">
        <v>35647.199999999997</v>
      </c>
      <c r="D765" s="22">
        <v>292984</v>
      </c>
      <c r="E765" s="22">
        <v>262638</v>
      </c>
      <c r="F765" s="22">
        <v>35699.800000000003</v>
      </c>
      <c r="G765" s="22">
        <f t="shared" si="175"/>
        <v>52.600000000005821</v>
      </c>
      <c r="H765" s="22">
        <f t="shared" si="176"/>
        <v>226938.2</v>
      </c>
      <c r="I765" s="23">
        <f t="shared" si="177"/>
        <v>0.14755717139077262</v>
      </c>
      <c r="J765" s="23">
        <f t="shared" si="178"/>
        <v>13.592777892003443</v>
      </c>
      <c r="K765" s="23">
        <f t="shared" si="179"/>
        <v>12.184897468803758</v>
      </c>
    </row>
    <row r="766" spans="1:11" ht="25.5">
      <c r="A766" s="30" t="s">
        <v>95</v>
      </c>
      <c r="B766" s="21" t="s">
        <v>96</v>
      </c>
      <c r="C766" s="22">
        <v>35647.199999999997</v>
      </c>
      <c r="D766" s="22">
        <v>292984</v>
      </c>
      <c r="E766" s="22">
        <v>262638</v>
      </c>
      <c r="F766" s="22">
        <v>35699.800000000003</v>
      </c>
      <c r="G766" s="22">
        <f t="shared" si="175"/>
        <v>52.600000000005821</v>
      </c>
      <c r="H766" s="22">
        <f t="shared" si="176"/>
        <v>226938.2</v>
      </c>
      <c r="I766" s="23">
        <f t="shared" si="177"/>
        <v>0.14755717139077262</v>
      </c>
      <c r="J766" s="23">
        <f t="shared" si="178"/>
        <v>13.592777892003443</v>
      </c>
      <c r="K766" s="23">
        <f t="shared" si="179"/>
        <v>12.184897468803758</v>
      </c>
    </row>
    <row r="767" spans="1:11">
      <c r="A767" s="26" t="s">
        <v>23</v>
      </c>
      <c r="B767" s="21" t="s">
        <v>24</v>
      </c>
      <c r="C767" s="22">
        <v>2502802</v>
      </c>
      <c r="D767" s="22">
        <v>2398004</v>
      </c>
      <c r="E767" s="22">
        <v>660493</v>
      </c>
      <c r="F767" s="22">
        <v>2398004</v>
      </c>
      <c r="G767" s="22">
        <f t="shared" si="175"/>
        <v>-104798</v>
      </c>
      <c r="H767" s="22">
        <f t="shared" si="176"/>
        <v>-1737511</v>
      </c>
      <c r="I767" s="23">
        <f t="shared" si="177"/>
        <v>-4.187226956027672</v>
      </c>
      <c r="J767" s="23">
        <f t="shared" si="178"/>
        <v>363.06274252717287</v>
      </c>
      <c r="K767" s="23">
        <f t="shared" si="179"/>
        <v>100</v>
      </c>
    </row>
    <row r="768" spans="1:11">
      <c r="A768" s="27" t="s">
        <v>25</v>
      </c>
      <c r="B768" s="21" t="s">
        <v>26</v>
      </c>
      <c r="C768" s="22">
        <v>2502802</v>
      </c>
      <c r="D768" s="22">
        <v>2398004</v>
      </c>
      <c r="E768" s="22">
        <v>660493</v>
      </c>
      <c r="F768" s="22">
        <v>2398004</v>
      </c>
      <c r="G768" s="22">
        <f t="shared" si="175"/>
        <v>-104798</v>
      </c>
      <c r="H768" s="22">
        <f t="shared" si="176"/>
        <v>-1737511</v>
      </c>
      <c r="I768" s="23">
        <f t="shared" si="177"/>
        <v>-4.187226956027672</v>
      </c>
      <c r="J768" s="23">
        <f t="shared" si="178"/>
        <v>363.06274252717287</v>
      </c>
      <c r="K768" s="23">
        <f t="shared" si="179"/>
        <v>100</v>
      </c>
    </row>
    <row r="769" spans="1:11">
      <c r="A769" s="20" t="s">
        <v>27</v>
      </c>
      <c r="B769" s="21" t="s">
        <v>28</v>
      </c>
      <c r="C769" s="22">
        <v>2058642.59</v>
      </c>
      <c r="D769" s="22">
        <v>3510267</v>
      </c>
      <c r="E769" s="22">
        <v>962298</v>
      </c>
      <c r="F769" s="22">
        <v>1896576.87</v>
      </c>
      <c r="G769" s="22">
        <f t="shared" si="175"/>
        <v>-162065.71999999997</v>
      </c>
      <c r="H769" s="22">
        <f t="shared" si="176"/>
        <v>-934278.87000000011</v>
      </c>
      <c r="I769" s="23">
        <f t="shared" si="177"/>
        <v>-7.8724554124764268</v>
      </c>
      <c r="J769" s="23">
        <f t="shared" si="178"/>
        <v>197.08831048178425</v>
      </c>
      <c r="K769" s="23">
        <f t="shared" si="179"/>
        <v>54.029419129655956</v>
      </c>
    </row>
    <row r="770" spans="1:11">
      <c r="A770" s="26" t="s">
        <v>29</v>
      </c>
      <c r="B770" s="21" t="s">
        <v>30</v>
      </c>
      <c r="C770" s="22">
        <v>2058642.59</v>
      </c>
      <c r="D770" s="22">
        <v>3510267</v>
      </c>
      <c r="E770" s="22">
        <v>962298</v>
      </c>
      <c r="F770" s="22">
        <v>1896576.87</v>
      </c>
      <c r="G770" s="22">
        <f t="shared" si="175"/>
        <v>-162065.71999999997</v>
      </c>
      <c r="H770" s="22">
        <f t="shared" si="176"/>
        <v>-934278.87000000011</v>
      </c>
      <c r="I770" s="23">
        <f t="shared" si="177"/>
        <v>-7.8724554124764268</v>
      </c>
      <c r="J770" s="23">
        <f t="shared" si="178"/>
        <v>197.08831048178425</v>
      </c>
      <c r="K770" s="23">
        <f t="shared" si="179"/>
        <v>54.029419129655956</v>
      </c>
    </row>
    <row r="771" spans="1:11">
      <c r="A771" s="27" t="s">
        <v>31</v>
      </c>
      <c r="B771" s="21" t="s">
        <v>32</v>
      </c>
      <c r="C771" s="22">
        <v>527161.63</v>
      </c>
      <c r="D771" s="22">
        <v>1806423</v>
      </c>
      <c r="E771" s="22">
        <v>616250</v>
      </c>
      <c r="F771" s="22">
        <v>664640.62</v>
      </c>
      <c r="G771" s="22">
        <f t="shared" si="175"/>
        <v>137478.99</v>
      </c>
      <c r="H771" s="22">
        <f t="shared" si="176"/>
        <v>-48390.619999999995</v>
      </c>
      <c r="I771" s="23">
        <f t="shared" si="177"/>
        <v>26.079096462312705</v>
      </c>
      <c r="J771" s="23">
        <f t="shared" si="178"/>
        <v>107.85243326572007</v>
      </c>
      <c r="K771" s="23">
        <f t="shared" si="179"/>
        <v>36.793188527825436</v>
      </c>
    </row>
    <row r="772" spans="1:11">
      <c r="A772" s="28" t="s">
        <v>33</v>
      </c>
      <c r="B772" s="21" t="s">
        <v>34</v>
      </c>
      <c r="C772" s="22">
        <v>181294.74</v>
      </c>
      <c r="D772" s="22">
        <v>574107</v>
      </c>
      <c r="E772" s="22">
        <v>257318</v>
      </c>
      <c r="F772" s="22">
        <v>173427.58</v>
      </c>
      <c r="G772" s="22">
        <f t="shared" si="175"/>
        <v>-7867.1600000000035</v>
      </c>
      <c r="H772" s="22">
        <f t="shared" si="176"/>
        <v>83890.420000000013</v>
      </c>
      <c r="I772" s="23">
        <f t="shared" si="177"/>
        <v>-4.33943091785234</v>
      </c>
      <c r="J772" s="23">
        <f t="shared" si="178"/>
        <v>67.398153257836597</v>
      </c>
      <c r="K772" s="23">
        <f t="shared" si="179"/>
        <v>30.20823296005797</v>
      </c>
    </row>
    <row r="773" spans="1:11">
      <c r="A773" s="28" t="s">
        <v>35</v>
      </c>
      <c r="B773" s="21" t="s">
        <v>36</v>
      </c>
      <c r="C773" s="22">
        <v>345866.89</v>
      </c>
      <c r="D773" s="22">
        <v>1232316</v>
      </c>
      <c r="E773" s="22">
        <v>358932</v>
      </c>
      <c r="F773" s="22">
        <v>491213.04</v>
      </c>
      <c r="G773" s="22">
        <f t="shared" si="175"/>
        <v>145346.14999999997</v>
      </c>
      <c r="H773" s="22">
        <f t="shared" si="176"/>
        <v>-132281.03999999998</v>
      </c>
      <c r="I773" s="23">
        <f t="shared" si="177"/>
        <v>42.02372479192789</v>
      </c>
      <c r="J773" s="23">
        <f t="shared" si="178"/>
        <v>136.85406706562802</v>
      </c>
      <c r="K773" s="23">
        <f t="shared" si="179"/>
        <v>39.860964233199923</v>
      </c>
    </row>
    <row r="774" spans="1:11">
      <c r="A774" s="29" t="s">
        <v>77</v>
      </c>
      <c r="B774" s="21" t="s">
        <v>78</v>
      </c>
      <c r="C774" s="22">
        <v>0</v>
      </c>
      <c r="D774" s="22">
        <v>0</v>
      </c>
      <c r="E774" s="22">
        <v>0</v>
      </c>
      <c r="F774" s="22">
        <v>2965.52</v>
      </c>
      <c r="G774" s="22">
        <f t="shared" si="175"/>
        <v>2965.52</v>
      </c>
      <c r="H774" s="22">
        <f t="shared" si="176"/>
        <v>-2965.52</v>
      </c>
      <c r="I774" s="23">
        <f t="shared" si="177"/>
        <v>0</v>
      </c>
      <c r="J774" s="23">
        <f t="shared" si="178"/>
        <v>0</v>
      </c>
      <c r="K774" s="23">
        <f t="shared" si="179"/>
        <v>0</v>
      </c>
    </row>
    <row r="775" spans="1:11">
      <c r="A775" s="27" t="s">
        <v>37</v>
      </c>
      <c r="B775" s="21" t="s">
        <v>38</v>
      </c>
      <c r="C775" s="22">
        <v>513781.96</v>
      </c>
      <c r="D775" s="22">
        <v>798586</v>
      </c>
      <c r="E775" s="22">
        <v>220925</v>
      </c>
      <c r="F775" s="22">
        <v>332876.74</v>
      </c>
      <c r="G775" s="22">
        <f t="shared" si="175"/>
        <v>-180905.22000000003</v>
      </c>
      <c r="H775" s="22">
        <f t="shared" si="176"/>
        <v>-111951.73999999999</v>
      </c>
      <c r="I775" s="23">
        <f t="shared" si="177"/>
        <v>-35.21050447158558</v>
      </c>
      <c r="J775" s="23">
        <f t="shared" si="178"/>
        <v>150.67409301799253</v>
      </c>
      <c r="K775" s="23">
        <f t="shared" si="179"/>
        <v>41.683267675616655</v>
      </c>
    </row>
    <row r="776" spans="1:11">
      <c r="A776" s="28" t="s">
        <v>39</v>
      </c>
      <c r="B776" s="21" t="s">
        <v>40</v>
      </c>
      <c r="C776" s="22">
        <v>513781.96</v>
      </c>
      <c r="D776" s="22">
        <v>798586</v>
      </c>
      <c r="E776" s="22">
        <v>220925</v>
      </c>
      <c r="F776" s="22">
        <v>332876.74</v>
      </c>
      <c r="G776" s="22">
        <f t="shared" si="175"/>
        <v>-180905.22000000003</v>
      </c>
      <c r="H776" s="22">
        <f t="shared" si="176"/>
        <v>-111951.73999999999</v>
      </c>
      <c r="I776" s="23">
        <f t="shared" si="177"/>
        <v>-35.21050447158558</v>
      </c>
      <c r="J776" s="23">
        <f t="shared" si="178"/>
        <v>150.67409301799253</v>
      </c>
      <c r="K776" s="23">
        <f t="shared" si="179"/>
        <v>41.683267675616655</v>
      </c>
    </row>
    <row r="777" spans="1:11" ht="25.5">
      <c r="A777" s="27" t="s">
        <v>79</v>
      </c>
      <c r="B777" s="21" t="s">
        <v>80</v>
      </c>
      <c r="C777" s="22">
        <v>0</v>
      </c>
      <c r="D777" s="22">
        <v>6198</v>
      </c>
      <c r="E777" s="22">
        <v>6198</v>
      </c>
      <c r="F777" s="22">
        <v>0</v>
      </c>
      <c r="G777" s="22">
        <f t="shared" si="175"/>
        <v>0</v>
      </c>
      <c r="H777" s="22">
        <f t="shared" si="176"/>
        <v>6198</v>
      </c>
      <c r="I777" s="23">
        <f t="shared" si="177"/>
        <v>0</v>
      </c>
      <c r="J777" s="23">
        <f t="shared" si="178"/>
        <v>0</v>
      </c>
      <c r="K777" s="23">
        <f t="shared" si="179"/>
        <v>0</v>
      </c>
    </row>
    <row r="778" spans="1:11">
      <c r="A778" s="28" t="s">
        <v>81</v>
      </c>
      <c r="B778" s="21" t="s">
        <v>82</v>
      </c>
      <c r="C778" s="22">
        <v>0</v>
      </c>
      <c r="D778" s="22">
        <v>6198</v>
      </c>
      <c r="E778" s="22">
        <v>6198</v>
      </c>
      <c r="F778" s="22">
        <v>0</v>
      </c>
      <c r="G778" s="22">
        <f t="shared" si="175"/>
        <v>0</v>
      </c>
      <c r="H778" s="22">
        <f t="shared" si="176"/>
        <v>6198</v>
      </c>
      <c r="I778" s="23">
        <f t="shared" si="177"/>
        <v>0</v>
      </c>
      <c r="J778" s="23">
        <f t="shared" si="178"/>
        <v>0</v>
      </c>
      <c r="K778" s="23">
        <f t="shared" si="179"/>
        <v>0</v>
      </c>
    </row>
    <row r="779" spans="1:11" ht="25.5">
      <c r="A779" s="27" t="s">
        <v>43</v>
      </c>
      <c r="B779" s="21" t="s">
        <v>44</v>
      </c>
      <c r="C779" s="22">
        <v>1017699</v>
      </c>
      <c r="D779" s="22">
        <v>899060</v>
      </c>
      <c r="E779" s="22">
        <v>118925</v>
      </c>
      <c r="F779" s="22">
        <v>899059.51</v>
      </c>
      <c r="G779" s="22">
        <f t="shared" si="175"/>
        <v>-118639.48999999999</v>
      </c>
      <c r="H779" s="22">
        <f t="shared" si="176"/>
        <v>-780134.51</v>
      </c>
      <c r="I779" s="23">
        <f t="shared" si="177"/>
        <v>-11.657620769991922</v>
      </c>
      <c r="J779" s="23">
        <f t="shared" si="178"/>
        <v>755.98865671641795</v>
      </c>
      <c r="K779" s="23">
        <f t="shared" si="179"/>
        <v>99.999945498631902</v>
      </c>
    </row>
    <row r="780" spans="1:11">
      <c r="A780" s="28" t="s">
        <v>45</v>
      </c>
      <c r="B780" s="21" t="s">
        <v>46</v>
      </c>
      <c r="C780" s="22">
        <v>898773</v>
      </c>
      <c r="D780" s="22">
        <v>780135</v>
      </c>
      <c r="E780" s="22">
        <v>0</v>
      </c>
      <c r="F780" s="22">
        <v>780134.51</v>
      </c>
      <c r="G780" s="22">
        <f t="shared" si="175"/>
        <v>-118638.48999999999</v>
      </c>
      <c r="H780" s="22">
        <f t="shared" si="176"/>
        <v>-780134.51</v>
      </c>
      <c r="I780" s="23">
        <f t="shared" si="177"/>
        <v>-13.200050513310927</v>
      </c>
      <c r="J780" s="23">
        <f t="shared" si="178"/>
        <v>0</v>
      </c>
      <c r="K780" s="23">
        <f t="shared" si="179"/>
        <v>99.999937190358082</v>
      </c>
    </row>
    <row r="781" spans="1:11" ht="25.5">
      <c r="A781" s="29" t="s">
        <v>47</v>
      </c>
      <c r="B781" s="21" t="s">
        <v>48</v>
      </c>
      <c r="C781" s="22">
        <v>898773</v>
      </c>
      <c r="D781" s="22">
        <v>780135</v>
      </c>
      <c r="E781" s="22">
        <v>0</v>
      </c>
      <c r="F781" s="22">
        <v>780134.51</v>
      </c>
      <c r="G781" s="22">
        <f t="shared" si="175"/>
        <v>-118638.48999999999</v>
      </c>
      <c r="H781" s="22">
        <f t="shared" si="176"/>
        <v>-780134.51</v>
      </c>
      <c r="I781" s="23">
        <f t="shared" si="177"/>
        <v>-13.200050513310927</v>
      </c>
      <c r="J781" s="23">
        <f t="shared" si="178"/>
        <v>0</v>
      </c>
      <c r="K781" s="23">
        <f t="shared" si="179"/>
        <v>99.999937190358082</v>
      </c>
    </row>
    <row r="782" spans="1:11" ht="25.5">
      <c r="A782" s="30" t="s">
        <v>49</v>
      </c>
      <c r="B782" s="21" t="s">
        <v>50</v>
      </c>
      <c r="C782" s="22">
        <v>898773</v>
      </c>
      <c r="D782" s="22">
        <v>780135</v>
      </c>
      <c r="E782" s="22">
        <v>0</v>
      </c>
      <c r="F782" s="22">
        <v>780134.51</v>
      </c>
      <c r="G782" s="22">
        <f t="shared" si="175"/>
        <v>-118638.48999999999</v>
      </c>
      <c r="H782" s="22">
        <f t="shared" si="176"/>
        <v>-780134.51</v>
      </c>
      <c r="I782" s="23">
        <f t="shared" si="177"/>
        <v>-13.200050513310927</v>
      </c>
      <c r="J782" s="23">
        <f t="shared" si="178"/>
        <v>0</v>
      </c>
      <c r="K782" s="23">
        <f t="shared" si="179"/>
        <v>99.999937190358082</v>
      </c>
    </row>
    <row r="783" spans="1:11" ht="25.5">
      <c r="A783" s="28" t="s">
        <v>143</v>
      </c>
      <c r="B783" s="21" t="s">
        <v>144</v>
      </c>
      <c r="C783" s="22">
        <v>118926</v>
      </c>
      <c r="D783" s="22">
        <v>118925</v>
      </c>
      <c r="E783" s="22">
        <v>118925</v>
      </c>
      <c r="F783" s="22">
        <v>118925</v>
      </c>
      <c r="G783" s="22">
        <f t="shared" si="175"/>
        <v>-1</v>
      </c>
      <c r="H783" s="22">
        <f t="shared" si="176"/>
        <v>0</v>
      </c>
      <c r="I783" s="23">
        <f t="shared" si="177"/>
        <v>-8.4085902157937653E-4</v>
      </c>
      <c r="J783" s="23">
        <f t="shared" si="178"/>
        <v>100</v>
      </c>
      <c r="K783" s="23">
        <f t="shared" si="179"/>
        <v>100</v>
      </c>
    </row>
    <row r="784" spans="1:11" ht="38.25">
      <c r="A784" s="29" t="s">
        <v>145</v>
      </c>
      <c r="B784" s="21" t="s">
        <v>146</v>
      </c>
      <c r="C784" s="22">
        <v>118926</v>
      </c>
      <c r="D784" s="22">
        <v>118925</v>
      </c>
      <c r="E784" s="22">
        <v>118925</v>
      </c>
      <c r="F784" s="22">
        <v>118925</v>
      </c>
      <c r="G784" s="22">
        <f t="shared" si="175"/>
        <v>-1</v>
      </c>
      <c r="H784" s="22">
        <f t="shared" si="176"/>
        <v>0</v>
      </c>
      <c r="I784" s="23">
        <f t="shared" si="177"/>
        <v>-8.4085902157937653E-4</v>
      </c>
      <c r="J784" s="23">
        <f t="shared" si="178"/>
        <v>100</v>
      </c>
      <c r="K784" s="23">
        <f t="shared" si="179"/>
        <v>100</v>
      </c>
    </row>
    <row r="785" spans="1:11">
      <c r="A785" s="20"/>
      <c r="B785" s="21" t="s">
        <v>55</v>
      </c>
      <c r="C785" s="22">
        <v>511914.49</v>
      </c>
      <c r="D785" s="22">
        <v>-772094</v>
      </c>
      <c r="E785" s="22">
        <v>0</v>
      </c>
      <c r="F785" s="22">
        <v>546828.93000000005</v>
      </c>
      <c r="G785" s="22">
        <f t="shared" si="175"/>
        <v>34914.440000000061</v>
      </c>
      <c r="H785" s="22">
        <f t="shared" si="176"/>
        <v>-546828.93000000005</v>
      </c>
      <c r="I785" s="23">
        <f t="shared" si="177"/>
        <v>6.8203656434886284</v>
      </c>
      <c r="J785" s="23">
        <f t="shared" si="178"/>
        <v>0</v>
      </c>
      <c r="K785" s="23">
        <f t="shared" si="179"/>
        <v>-70.82413928873946</v>
      </c>
    </row>
    <row r="786" spans="1:11">
      <c r="A786" s="20" t="s">
        <v>56</v>
      </c>
      <c r="B786" s="21" t="s">
        <v>57</v>
      </c>
      <c r="C786" s="22">
        <v>-511914.49</v>
      </c>
      <c r="D786" s="22">
        <v>772094</v>
      </c>
      <c r="E786" s="22">
        <v>0</v>
      </c>
      <c r="F786" s="22">
        <v>-546828.93000000005</v>
      </c>
      <c r="G786" s="22">
        <f t="shared" si="175"/>
        <v>-34914.440000000061</v>
      </c>
      <c r="H786" s="22">
        <f t="shared" si="176"/>
        <v>546828.93000000005</v>
      </c>
      <c r="I786" s="23">
        <f t="shared" si="177"/>
        <v>6.8203656434886284</v>
      </c>
      <c r="J786" s="23">
        <f t="shared" si="178"/>
        <v>0</v>
      </c>
      <c r="K786" s="23">
        <f t="shared" si="179"/>
        <v>-70.82413928873946</v>
      </c>
    </row>
    <row r="787" spans="1:11">
      <c r="A787" s="26" t="s">
        <v>58</v>
      </c>
      <c r="B787" s="21" t="s">
        <v>59</v>
      </c>
      <c r="C787" s="22">
        <v>-511914.49</v>
      </c>
      <c r="D787" s="22">
        <v>772094</v>
      </c>
      <c r="E787" s="22">
        <v>0</v>
      </c>
      <c r="F787" s="22">
        <v>-546828.93000000005</v>
      </c>
      <c r="G787" s="22">
        <f t="shared" si="175"/>
        <v>-34914.440000000061</v>
      </c>
      <c r="H787" s="22">
        <f t="shared" si="176"/>
        <v>546828.93000000005</v>
      </c>
      <c r="I787" s="23">
        <f t="shared" si="177"/>
        <v>6.8203656434886284</v>
      </c>
      <c r="J787" s="23">
        <f t="shared" si="178"/>
        <v>0</v>
      </c>
      <c r="K787" s="23">
        <f t="shared" si="179"/>
        <v>-70.82413928873946</v>
      </c>
    </row>
    <row r="788" spans="1:11" ht="25.5">
      <c r="A788" s="27" t="s">
        <v>147</v>
      </c>
      <c r="B788" s="21" t="s">
        <v>148</v>
      </c>
      <c r="C788" s="22">
        <v>-435238.34</v>
      </c>
      <c r="D788" s="22">
        <v>772094</v>
      </c>
      <c r="E788" s="22">
        <v>0</v>
      </c>
      <c r="F788" s="22">
        <v>-746568.85</v>
      </c>
      <c r="G788" s="22">
        <f t="shared" si="175"/>
        <v>-311330.50999999995</v>
      </c>
      <c r="H788" s="22">
        <f t="shared" si="176"/>
        <v>746568.85</v>
      </c>
      <c r="I788" s="23">
        <f t="shared" si="177"/>
        <v>71.531039751690969</v>
      </c>
      <c r="J788" s="23">
        <f t="shared" si="178"/>
        <v>0</v>
      </c>
      <c r="K788" s="23">
        <f t="shared" si="179"/>
        <v>-96.694035959352092</v>
      </c>
    </row>
    <row r="789" spans="1:11" s="35" customFormat="1" ht="38.25">
      <c r="A789" s="36" t="s">
        <v>234</v>
      </c>
      <c r="B789" s="32" t="s">
        <v>128</v>
      </c>
      <c r="C789" s="33"/>
      <c r="D789" s="33"/>
      <c r="E789" s="33"/>
      <c r="F789" s="33"/>
      <c r="G789" s="33"/>
      <c r="H789" s="33"/>
      <c r="I789" s="34"/>
      <c r="J789" s="34"/>
      <c r="K789" s="34"/>
    </row>
    <row r="790" spans="1:11">
      <c r="A790" s="20" t="s">
        <v>21</v>
      </c>
      <c r="B790" s="21" t="s">
        <v>22</v>
      </c>
      <c r="C790" s="22">
        <v>10610</v>
      </c>
      <c r="D790" s="22">
        <v>13500</v>
      </c>
      <c r="E790" s="22">
        <v>8054</v>
      </c>
      <c r="F790" s="22">
        <v>10990</v>
      </c>
      <c r="G790" s="22">
        <f t="shared" ref="G790:G802" si="180">F790-C790</f>
        <v>380</v>
      </c>
      <c r="H790" s="22">
        <f t="shared" ref="H790:H802" si="181">E790-F790</f>
        <v>-2936</v>
      </c>
      <c r="I790" s="23">
        <f t="shared" ref="I790:I802" si="182">IF(ISERROR(F790/C790),0,F790/C790*100-100)</f>
        <v>3.5815268614514508</v>
      </c>
      <c r="J790" s="23">
        <f t="shared" ref="J790:J802" si="183">IF(ISERROR(F790/E790),0,F790/E790*100)</f>
        <v>136.45393593245592</v>
      </c>
      <c r="K790" s="23">
        <f t="shared" ref="K790:K802" si="184">IF(ISERROR(F790/D790),0,F790/D790*100)</f>
        <v>81.407407407407405</v>
      </c>
    </row>
    <row r="791" spans="1:11">
      <c r="A791" s="26" t="s">
        <v>67</v>
      </c>
      <c r="B791" s="21" t="s">
        <v>68</v>
      </c>
      <c r="C791" s="22">
        <v>10610</v>
      </c>
      <c r="D791" s="22">
        <v>13500</v>
      </c>
      <c r="E791" s="22">
        <v>8054</v>
      </c>
      <c r="F791" s="22">
        <v>10990</v>
      </c>
      <c r="G791" s="22">
        <f t="shared" si="180"/>
        <v>380</v>
      </c>
      <c r="H791" s="22">
        <f t="shared" si="181"/>
        <v>-2936</v>
      </c>
      <c r="I791" s="23">
        <f t="shared" si="182"/>
        <v>3.5815268614514508</v>
      </c>
      <c r="J791" s="23">
        <f t="shared" si="183"/>
        <v>136.45393593245592</v>
      </c>
      <c r="K791" s="23">
        <f t="shared" si="184"/>
        <v>81.407407407407405</v>
      </c>
    </row>
    <row r="792" spans="1:11">
      <c r="A792" s="27" t="s">
        <v>69</v>
      </c>
      <c r="B792" s="21" t="s">
        <v>70</v>
      </c>
      <c r="C792" s="22">
        <v>10610</v>
      </c>
      <c r="D792" s="22">
        <v>13500</v>
      </c>
      <c r="E792" s="22">
        <v>8054</v>
      </c>
      <c r="F792" s="22">
        <v>10990</v>
      </c>
      <c r="G792" s="22">
        <f t="shared" si="180"/>
        <v>380</v>
      </c>
      <c r="H792" s="22">
        <f t="shared" si="181"/>
        <v>-2936</v>
      </c>
      <c r="I792" s="23">
        <f t="shared" si="182"/>
        <v>3.5815268614514508</v>
      </c>
      <c r="J792" s="23">
        <f t="shared" si="183"/>
        <v>136.45393593245592</v>
      </c>
      <c r="K792" s="23">
        <f t="shared" si="184"/>
        <v>81.407407407407405</v>
      </c>
    </row>
    <row r="793" spans="1:11">
      <c r="A793" s="28" t="s">
        <v>71</v>
      </c>
      <c r="B793" s="21" t="s">
        <v>72</v>
      </c>
      <c r="C793" s="22">
        <v>10610</v>
      </c>
      <c r="D793" s="22">
        <v>13500</v>
      </c>
      <c r="E793" s="22">
        <v>8054</v>
      </c>
      <c r="F793" s="22">
        <v>10990</v>
      </c>
      <c r="G793" s="22">
        <f t="shared" si="180"/>
        <v>380</v>
      </c>
      <c r="H793" s="22">
        <f t="shared" si="181"/>
        <v>-2936</v>
      </c>
      <c r="I793" s="23">
        <f t="shared" si="182"/>
        <v>3.5815268614514508</v>
      </c>
      <c r="J793" s="23">
        <f t="shared" si="183"/>
        <v>136.45393593245592</v>
      </c>
      <c r="K793" s="23">
        <f t="shared" si="184"/>
        <v>81.407407407407405</v>
      </c>
    </row>
    <row r="794" spans="1:11" ht="25.5">
      <c r="A794" s="29" t="s">
        <v>73</v>
      </c>
      <c r="B794" s="21" t="s">
        <v>74</v>
      </c>
      <c r="C794" s="22">
        <v>10610</v>
      </c>
      <c r="D794" s="22">
        <v>13500</v>
      </c>
      <c r="E794" s="22">
        <v>8054</v>
      </c>
      <c r="F794" s="22">
        <v>10990</v>
      </c>
      <c r="G794" s="22">
        <f t="shared" si="180"/>
        <v>380</v>
      </c>
      <c r="H794" s="22">
        <f t="shared" si="181"/>
        <v>-2936</v>
      </c>
      <c r="I794" s="23">
        <f t="shared" si="182"/>
        <v>3.5815268614514508</v>
      </c>
      <c r="J794" s="23">
        <f t="shared" si="183"/>
        <v>136.45393593245592</v>
      </c>
      <c r="K794" s="23">
        <f t="shared" si="184"/>
        <v>81.407407407407405</v>
      </c>
    </row>
    <row r="795" spans="1:11" ht="25.5">
      <c r="A795" s="30" t="s">
        <v>95</v>
      </c>
      <c r="B795" s="21" t="s">
        <v>96</v>
      </c>
      <c r="C795" s="22">
        <v>10610</v>
      </c>
      <c r="D795" s="22">
        <v>13500</v>
      </c>
      <c r="E795" s="22">
        <v>8054</v>
      </c>
      <c r="F795" s="22">
        <v>10990</v>
      </c>
      <c r="G795" s="22">
        <f t="shared" si="180"/>
        <v>380</v>
      </c>
      <c r="H795" s="22">
        <f t="shared" si="181"/>
        <v>-2936</v>
      </c>
      <c r="I795" s="23">
        <f t="shared" si="182"/>
        <v>3.5815268614514508</v>
      </c>
      <c r="J795" s="23">
        <f t="shared" si="183"/>
        <v>136.45393593245592</v>
      </c>
      <c r="K795" s="23">
        <f t="shared" si="184"/>
        <v>81.407407407407405</v>
      </c>
    </row>
    <row r="796" spans="1:11">
      <c r="A796" s="20" t="s">
        <v>27</v>
      </c>
      <c r="B796" s="21" t="s">
        <v>28</v>
      </c>
      <c r="C796" s="22">
        <v>3759.15</v>
      </c>
      <c r="D796" s="22">
        <v>13500</v>
      </c>
      <c r="E796" s="22">
        <v>8054</v>
      </c>
      <c r="F796" s="22">
        <v>8551.91</v>
      </c>
      <c r="G796" s="22">
        <f t="shared" si="180"/>
        <v>4792.76</v>
      </c>
      <c r="H796" s="22">
        <f t="shared" si="181"/>
        <v>-497.90999999999985</v>
      </c>
      <c r="I796" s="23">
        <f t="shared" si="182"/>
        <v>127.49584347525368</v>
      </c>
      <c r="J796" s="23">
        <f t="shared" si="183"/>
        <v>106.18214551775516</v>
      </c>
      <c r="K796" s="23">
        <f t="shared" si="184"/>
        <v>63.347481481481481</v>
      </c>
    </row>
    <row r="797" spans="1:11">
      <c r="A797" s="26" t="s">
        <v>29</v>
      </c>
      <c r="B797" s="21" t="s">
        <v>30</v>
      </c>
      <c r="C797" s="22">
        <v>3759.15</v>
      </c>
      <c r="D797" s="22">
        <v>13500</v>
      </c>
      <c r="E797" s="22">
        <v>8054</v>
      </c>
      <c r="F797" s="22">
        <v>8551.91</v>
      </c>
      <c r="G797" s="22">
        <f t="shared" si="180"/>
        <v>4792.76</v>
      </c>
      <c r="H797" s="22">
        <f t="shared" si="181"/>
        <v>-497.90999999999985</v>
      </c>
      <c r="I797" s="23">
        <f t="shared" si="182"/>
        <v>127.49584347525368</v>
      </c>
      <c r="J797" s="23">
        <f t="shared" si="183"/>
        <v>106.18214551775516</v>
      </c>
      <c r="K797" s="23">
        <f t="shared" si="184"/>
        <v>63.347481481481481</v>
      </c>
    </row>
    <row r="798" spans="1:11">
      <c r="A798" s="27" t="s">
        <v>31</v>
      </c>
      <c r="B798" s="21" t="s">
        <v>32</v>
      </c>
      <c r="C798" s="22">
        <v>3759.15</v>
      </c>
      <c r="D798" s="22">
        <v>13500</v>
      </c>
      <c r="E798" s="22">
        <v>8054</v>
      </c>
      <c r="F798" s="22">
        <v>8551.91</v>
      </c>
      <c r="G798" s="22">
        <f t="shared" si="180"/>
        <v>4792.76</v>
      </c>
      <c r="H798" s="22">
        <f t="shared" si="181"/>
        <v>-497.90999999999985</v>
      </c>
      <c r="I798" s="23">
        <f t="shared" si="182"/>
        <v>127.49584347525368</v>
      </c>
      <c r="J798" s="23">
        <f t="shared" si="183"/>
        <v>106.18214551775516</v>
      </c>
      <c r="K798" s="23">
        <f t="shared" si="184"/>
        <v>63.347481481481481</v>
      </c>
    </row>
    <row r="799" spans="1:11">
      <c r="A799" s="28" t="s">
        <v>35</v>
      </c>
      <c r="B799" s="21" t="s">
        <v>36</v>
      </c>
      <c r="C799" s="22">
        <v>3759.15</v>
      </c>
      <c r="D799" s="22">
        <v>13500</v>
      </c>
      <c r="E799" s="22">
        <v>8054</v>
      </c>
      <c r="F799" s="22">
        <v>8551.91</v>
      </c>
      <c r="G799" s="22">
        <f t="shared" si="180"/>
        <v>4792.76</v>
      </c>
      <c r="H799" s="22">
        <f t="shared" si="181"/>
        <v>-497.90999999999985</v>
      </c>
      <c r="I799" s="23">
        <f t="shared" si="182"/>
        <v>127.49584347525368</v>
      </c>
      <c r="J799" s="23">
        <f t="shared" si="183"/>
        <v>106.18214551775516</v>
      </c>
      <c r="K799" s="23">
        <f t="shared" si="184"/>
        <v>63.347481481481481</v>
      </c>
    </row>
    <row r="800" spans="1:11">
      <c r="A800" s="20"/>
      <c r="B800" s="21" t="s">
        <v>55</v>
      </c>
      <c r="C800" s="22">
        <v>6850.85</v>
      </c>
      <c r="D800" s="22">
        <v>0</v>
      </c>
      <c r="E800" s="22">
        <v>0</v>
      </c>
      <c r="F800" s="22">
        <v>2438.09</v>
      </c>
      <c r="G800" s="22">
        <f t="shared" si="180"/>
        <v>-4412.76</v>
      </c>
      <c r="H800" s="22">
        <f t="shared" si="181"/>
        <v>-2438.09</v>
      </c>
      <c r="I800" s="23">
        <f t="shared" si="182"/>
        <v>-64.411861301882254</v>
      </c>
      <c r="J800" s="23">
        <f t="shared" si="183"/>
        <v>0</v>
      </c>
      <c r="K800" s="23">
        <f t="shared" si="184"/>
        <v>0</v>
      </c>
    </row>
    <row r="801" spans="1:11">
      <c r="A801" s="20" t="s">
        <v>56</v>
      </c>
      <c r="B801" s="21" t="s">
        <v>57</v>
      </c>
      <c r="C801" s="22">
        <v>-6850.85</v>
      </c>
      <c r="D801" s="22">
        <v>0</v>
      </c>
      <c r="E801" s="22">
        <v>0</v>
      </c>
      <c r="F801" s="22">
        <v>-2438.09</v>
      </c>
      <c r="G801" s="22">
        <f t="shared" si="180"/>
        <v>4412.76</v>
      </c>
      <c r="H801" s="22">
        <f t="shared" si="181"/>
        <v>2438.09</v>
      </c>
      <c r="I801" s="23">
        <f t="shared" si="182"/>
        <v>-64.411861301882254</v>
      </c>
      <c r="J801" s="23">
        <f t="shared" si="183"/>
        <v>0</v>
      </c>
      <c r="K801" s="23">
        <f t="shared" si="184"/>
        <v>0</v>
      </c>
    </row>
    <row r="802" spans="1:11">
      <c r="A802" s="26" t="s">
        <v>58</v>
      </c>
      <c r="B802" s="21" t="s">
        <v>59</v>
      </c>
      <c r="C802" s="22">
        <v>-6850.85</v>
      </c>
      <c r="D802" s="22">
        <v>0</v>
      </c>
      <c r="E802" s="22">
        <v>0</v>
      </c>
      <c r="F802" s="22">
        <v>-2438.09</v>
      </c>
      <c r="G802" s="22">
        <f t="shared" si="180"/>
        <v>4412.76</v>
      </c>
      <c r="H802" s="22">
        <f t="shared" si="181"/>
        <v>2438.09</v>
      </c>
      <c r="I802" s="23">
        <f t="shared" si="182"/>
        <v>-64.411861301882254</v>
      </c>
      <c r="J802" s="23">
        <f t="shared" si="183"/>
        <v>0</v>
      </c>
      <c r="K802" s="23">
        <f t="shared" si="184"/>
        <v>0</v>
      </c>
    </row>
    <row r="803" spans="1:11" s="35" customFormat="1" ht="25.5">
      <c r="A803" s="36" t="s">
        <v>218</v>
      </c>
      <c r="B803" s="32" t="s">
        <v>219</v>
      </c>
      <c r="C803" s="33"/>
      <c r="D803" s="33"/>
      <c r="E803" s="33"/>
      <c r="F803" s="33"/>
      <c r="G803" s="33"/>
      <c r="H803" s="33"/>
      <c r="I803" s="34"/>
      <c r="J803" s="34"/>
      <c r="K803" s="34"/>
    </row>
    <row r="804" spans="1:11">
      <c r="A804" s="20" t="s">
        <v>21</v>
      </c>
      <c r="B804" s="21" t="s">
        <v>22</v>
      </c>
      <c r="C804" s="22">
        <v>176071.08</v>
      </c>
      <c r="D804" s="22">
        <v>445594</v>
      </c>
      <c r="E804" s="22">
        <v>412676</v>
      </c>
      <c r="F804" s="22">
        <v>153336.79999999999</v>
      </c>
      <c r="G804" s="22">
        <f t="shared" ref="G804:G827" si="185">F804-C804</f>
        <v>-22734.28</v>
      </c>
      <c r="H804" s="22">
        <f t="shared" ref="H804:H827" si="186">E804-F804</f>
        <v>259339.2</v>
      </c>
      <c r="I804" s="23">
        <f t="shared" ref="I804:I827" si="187">IF(ISERROR(F804/C804),0,F804/C804*100-100)</f>
        <v>-12.911989862276073</v>
      </c>
      <c r="J804" s="23">
        <f t="shared" ref="J804:J827" si="188">IF(ISERROR(F804/E804),0,F804/E804*100)</f>
        <v>37.156704048696795</v>
      </c>
      <c r="K804" s="23">
        <f t="shared" ref="K804:K827" si="189">IF(ISERROR(F804/D804),0,F804/D804*100)</f>
        <v>34.411773946686893</v>
      </c>
    </row>
    <row r="805" spans="1:11">
      <c r="A805" s="26" t="s">
        <v>93</v>
      </c>
      <c r="B805" s="21" t="s">
        <v>94</v>
      </c>
      <c r="C805" s="22">
        <v>32107.88</v>
      </c>
      <c r="D805" s="22">
        <v>47185</v>
      </c>
      <c r="E805" s="22">
        <v>39167</v>
      </c>
      <c r="F805" s="22">
        <v>9702</v>
      </c>
      <c r="G805" s="22">
        <f t="shared" si="185"/>
        <v>-22405.88</v>
      </c>
      <c r="H805" s="22">
        <f t="shared" si="186"/>
        <v>29465</v>
      </c>
      <c r="I805" s="23">
        <f t="shared" si="187"/>
        <v>-69.783118661213379</v>
      </c>
      <c r="J805" s="23">
        <f t="shared" si="188"/>
        <v>24.770853014016904</v>
      </c>
      <c r="K805" s="23">
        <f t="shared" si="189"/>
        <v>20.561619158630918</v>
      </c>
    </row>
    <row r="806" spans="1:11">
      <c r="A806" s="26" t="s">
        <v>67</v>
      </c>
      <c r="B806" s="21" t="s">
        <v>68</v>
      </c>
      <c r="C806" s="22">
        <v>25037.200000000001</v>
      </c>
      <c r="D806" s="22">
        <v>279484</v>
      </c>
      <c r="E806" s="22">
        <v>254584</v>
      </c>
      <c r="F806" s="22">
        <v>24709.8</v>
      </c>
      <c r="G806" s="22">
        <f t="shared" si="185"/>
        <v>-327.40000000000146</v>
      </c>
      <c r="H806" s="22">
        <f t="shared" si="186"/>
        <v>229874.2</v>
      </c>
      <c r="I806" s="23">
        <f t="shared" si="187"/>
        <v>-1.3076542105347215</v>
      </c>
      <c r="J806" s="23">
        <f t="shared" si="188"/>
        <v>9.7059516701756579</v>
      </c>
      <c r="K806" s="23">
        <f t="shared" si="189"/>
        <v>8.8412216799530547</v>
      </c>
    </row>
    <row r="807" spans="1:11">
      <c r="A807" s="27" t="s">
        <v>69</v>
      </c>
      <c r="B807" s="21" t="s">
        <v>70</v>
      </c>
      <c r="C807" s="22">
        <v>25037.200000000001</v>
      </c>
      <c r="D807" s="22">
        <v>279484</v>
      </c>
      <c r="E807" s="22">
        <v>254584</v>
      </c>
      <c r="F807" s="22">
        <v>24709.8</v>
      </c>
      <c r="G807" s="22">
        <f t="shared" si="185"/>
        <v>-327.40000000000146</v>
      </c>
      <c r="H807" s="22">
        <f t="shared" si="186"/>
        <v>229874.2</v>
      </c>
      <c r="I807" s="23">
        <f t="shared" si="187"/>
        <v>-1.3076542105347215</v>
      </c>
      <c r="J807" s="23">
        <f t="shared" si="188"/>
        <v>9.7059516701756579</v>
      </c>
      <c r="K807" s="23">
        <f t="shared" si="189"/>
        <v>8.8412216799530547</v>
      </c>
    </row>
    <row r="808" spans="1:11">
      <c r="A808" s="28" t="s">
        <v>71</v>
      </c>
      <c r="B808" s="21" t="s">
        <v>72</v>
      </c>
      <c r="C808" s="22">
        <v>25037.200000000001</v>
      </c>
      <c r="D808" s="22">
        <v>279484</v>
      </c>
      <c r="E808" s="22">
        <v>254584</v>
      </c>
      <c r="F808" s="22">
        <v>24709.8</v>
      </c>
      <c r="G808" s="22">
        <f t="shared" si="185"/>
        <v>-327.40000000000146</v>
      </c>
      <c r="H808" s="22">
        <f t="shared" si="186"/>
        <v>229874.2</v>
      </c>
      <c r="I808" s="23">
        <f t="shared" si="187"/>
        <v>-1.3076542105347215</v>
      </c>
      <c r="J808" s="23">
        <f t="shared" si="188"/>
        <v>9.7059516701756579</v>
      </c>
      <c r="K808" s="23">
        <f t="shared" si="189"/>
        <v>8.8412216799530547</v>
      </c>
    </row>
    <row r="809" spans="1:11" ht="25.5">
      <c r="A809" s="29" t="s">
        <v>73</v>
      </c>
      <c r="B809" s="21" t="s">
        <v>74</v>
      </c>
      <c r="C809" s="22">
        <v>25037.200000000001</v>
      </c>
      <c r="D809" s="22">
        <v>279484</v>
      </c>
      <c r="E809" s="22">
        <v>254584</v>
      </c>
      <c r="F809" s="22">
        <v>24709.8</v>
      </c>
      <c r="G809" s="22">
        <f t="shared" si="185"/>
        <v>-327.40000000000146</v>
      </c>
      <c r="H809" s="22">
        <f t="shared" si="186"/>
        <v>229874.2</v>
      </c>
      <c r="I809" s="23">
        <f t="shared" si="187"/>
        <v>-1.3076542105347215</v>
      </c>
      <c r="J809" s="23">
        <f t="shared" si="188"/>
        <v>9.7059516701756579</v>
      </c>
      <c r="K809" s="23">
        <f t="shared" si="189"/>
        <v>8.8412216799530547</v>
      </c>
    </row>
    <row r="810" spans="1:11" ht="25.5">
      <c r="A810" s="30" t="s">
        <v>95</v>
      </c>
      <c r="B810" s="21" t="s">
        <v>96</v>
      </c>
      <c r="C810" s="22">
        <v>25037.200000000001</v>
      </c>
      <c r="D810" s="22">
        <v>279484</v>
      </c>
      <c r="E810" s="22">
        <v>254584</v>
      </c>
      <c r="F810" s="22">
        <v>24709.8</v>
      </c>
      <c r="G810" s="22">
        <f t="shared" si="185"/>
        <v>-327.40000000000146</v>
      </c>
      <c r="H810" s="22">
        <f t="shared" si="186"/>
        <v>229874.2</v>
      </c>
      <c r="I810" s="23">
        <f t="shared" si="187"/>
        <v>-1.3076542105347215</v>
      </c>
      <c r="J810" s="23">
        <f t="shared" si="188"/>
        <v>9.7059516701756579</v>
      </c>
      <c r="K810" s="23">
        <f t="shared" si="189"/>
        <v>8.8412216799530547</v>
      </c>
    </row>
    <row r="811" spans="1:11">
      <c r="A811" s="26" t="s">
        <v>23</v>
      </c>
      <c r="B811" s="21" t="s">
        <v>24</v>
      </c>
      <c r="C811" s="22">
        <v>118926</v>
      </c>
      <c r="D811" s="22">
        <v>118925</v>
      </c>
      <c r="E811" s="22">
        <v>118925</v>
      </c>
      <c r="F811" s="22">
        <v>118925</v>
      </c>
      <c r="G811" s="22">
        <f t="shared" si="185"/>
        <v>-1</v>
      </c>
      <c r="H811" s="22">
        <f t="shared" si="186"/>
        <v>0</v>
      </c>
      <c r="I811" s="23">
        <f t="shared" si="187"/>
        <v>-8.4085902157937653E-4</v>
      </c>
      <c r="J811" s="23">
        <f t="shared" si="188"/>
        <v>100</v>
      </c>
      <c r="K811" s="23">
        <f t="shared" si="189"/>
        <v>100</v>
      </c>
    </row>
    <row r="812" spans="1:11">
      <c r="A812" s="27" t="s">
        <v>25</v>
      </c>
      <c r="B812" s="21" t="s">
        <v>26</v>
      </c>
      <c r="C812" s="22">
        <v>118926</v>
      </c>
      <c r="D812" s="22">
        <v>118925</v>
      </c>
      <c r="E812" s="22">
        <v>118925</v>
      </c>
      <c r="F812" s="22">
        <v>118925</v>
      </c>
      <c r="G812" s="22">
        <f t="shared" si="185"/>
        <v>-1</v>
      </c>
      <c r="H812" s="22">
        <f t="shared" si="186"/>
        <v>0</v>
      </c>
      <c r="I812" s="23">
        <f t="shared" si="187"/>
        <v>-8.4085902157937653E-4</v>
      </c>
      <c r="J812" s="23">
        <f t="shared" si="188"/>
        <v>100</v>
      </c>
      <c r="K812" s="23">
        <f t="shared" si="189"/>
        <v>100</v>
      </c>
    </row>
    <row r="813" spans="1:11">
      <c r="A813" s="20" t="s">
        <v>27</v>
      </c>
      <c r="B813" s="21" t="s">
        <v>28</v>
      </c>
      <c r="C813" s="22">
        <v>479562.82</v>
      </c>
      <c r="D813" s="22">
        <v>1217688</v>
      </c>
      <c r="E813" s="22">
        <v>412676</v>
      </c>
      <c r="F813" s="22">
        <v>616417.78</v>
      </c>
      <c r="G813" s="22">
        <f t="shared" si="185"/>
        <v>136854.96000000002</v>
      </c>
      <c r="H813" s="22">
        <f t="shared" si="186"/>
        <v>-203741.78000000003</v>
      </c>
      <c r="I813" s="23">
        <f t="shared" si="187"/>
        <v>28.537441664055621</v>
      </c>
      <c r="J813" s="23">
        <f t="shared" si="188"/>
        <v>149.37088175711696</v>
      </c>
      <c r="K813" s="23">
        <f t="shared" si="189"/>
        <v>50.621980343076387</v>
      </c>
    </row>
    <row r="814" spans="1:11">
      <c r="A814" s="26" t="s">
        <v>29</v>
      </c>
      <c r="B814" s="21" t="s">
        <v>30</v>
      </c>
      <c r="C814" s="22">
        <v>479562.82</v>
      </c>
      <c r="D814" s="22">
        <v>1217688</v>
      </c>
      <c r="E814" s="22">
        <v>412676</v>
      </c>
      <c r="F814" s="22">
        <v>616417.78</v>
      </c>
      <c r="G814" s="22">
        <f t="shared" si="185"/>
        <v>136854.96000000002</v>
      </c>
      <c r="H814" s="22">
        <f t="shared" si="186"/>
        <v>-203741.78000000003</v>
      </c>
      <c r="I814" s="23">
        <f t="shared" si="187"/>
        <v>28.537441664055621</v>
      </c>
      <c r="J814" s="23">
        <f t="shared" si="188"/>
        <v>149.37088175711696</v>
      </c>
      <c r="K814" s="23">
        <f t="shared" si="189"/>
        <v>50.621980343076387</v>
      </c>
    </row>
    <row r="815" spans="1:11">
      <c r="A815" s="27" t="s">
        <v>31</v>
      </c>
      <c r="B815" s="21" t="s">
        <v>32</v>
      </c>
      <c r="C815" s="22">
        <v>360636.82</v>
      </c>
      <c r="D815" s="22">
        <v>1092565</v>
      </c>
      <c r="E815" s="22">
        <v>287553</v>
      </c>
      <c r="F815" s="22">
        <v>497492.78</v>
      </c>
      <c r="G815" s="22">
        <f t="shared" si="185"/>
        <v>136855.96000000002</v>
      </c>
      <c r="H815" s="22">
        <f t="shared" si="186"/>
        <v>-209939.78000000003</v>
      </c>
      <c r="I815" s="23">
        <f t="shared" si="187"/>
        <v>37.94841580513048</v>
      </c>
      <c r="J815" s="23">
        <f t="shared" si="188"/>
        <v>173.0090731100006</v>
      </c>
      <c r="K815" s="23">
        <f t="shared" si="189"/>
        <v>45.534387427750296</v>
      </c>
    </row>
    <row r="816" spans="1:11">
      <c r="A816" s="28" t="s">
        <v>33</v>
      </c>
      <c r="B816" s="21" t="s">
        <v>34</v>
      </c>
      <c r="C816" s="22">
        <v>29278.33</v>
      </c>
      <c r="D816" s="22">
        <v>103812</v>
      </c>
      <c r="E816" s="22">
        <v>47126</v>
      </c>
      <c r="F816" s="22">
        <v>23338.240000000002</v>
      </c>
      <c r="G816" s="22">
        <f t="shared" si="185"/>
        <v>-5940.09</v>
      </c>
      <c r="H816" s="22">
        <f t="shared" si="186"/>
        <v>23787.759999999998</v>
      </c>
      <c r="I816" s="23">
        <f t="shared" si="187"/>
        <v>-20.2883497795127</v>
      </c>
      <c r="J816" s="23">
        <f t="shared" si="188"/>
        <v>49.523065823536903</v>
      </c>
      <c r="K816" s="23">
        <f t="shared" si="189"/>
        <v>22.481254575578934</v>
      </c>
    </row>
    <row r="817" spans="1:11">
      <c r="A817" s="28" t="s">
        <v>35</v>
      </c>
      <c r="B817" s="21" t="s">
        <v>36</v>
      </c>
      <c r="C817" s="22">
        <v>331358.49</v>
      </c>
      <c r="D817" s="22">
        <v>988753</v>
      </c>
      <c r="E817" s="22">
        <v>240427</v>
      </c>
      <c r="F817" s="22">
        <v>474154.54</v>
      </c>
      <c r="G817" s="22">
        <f t="shared" si="185"/>
        <v>142796.04999999999</v>
      </c>
      <c r="H817" s="22">
        <f t="shared" si="186"/>
        <v>-233727.53999999998</v>
      </c>
      <c r="I817" s="23">
        <f t="shared" si="187"/>
        <v>43.09412745090674</v>
      </c>
      <c r="J817" s="23">
        <f t="shared" si="188"/>
        <v>197.21351595286717</v>
      </c>
      <c r="K817" s="23">
        <f t="shared" si="189"/>
        <v>47.954801654204836</v>
      </c>
    </row>
    <row r="818" spans="1:11">
      <c r="A818" s="29" t="s">
        <v>77</v>
      </c>
      <c r="B818" s="21" t="s">
        <v>78</v>
      </c>
      <c r="C818" s="22">
        <v>0</v>
      </c>
      <c r="D818" s="22">
        <v>0</v>
      </c>
      <c r="E818" s="22">
        <v>0</v>
      </c>
      <c r="F818" s="22">
        <v>2965.52</v>
      </c>
      <c r="G818" s="22">
        <f t="shared" si="185"/>
        <v>2965.52</v>
      </c>
      <c r="H818" s="22">
        <f t="shared" si="186"/>
        <v>-2965.52</v>
      </c>
      <c r="I818" s="23">
        <f t="shared" si="187"/>
        <v>0</v>
      </c>
      <c r="J818" s="23">
        <f t="shared" si="188"/>
        <v>0</v>
      </c>
      <c r="K818" s="23">
        <f t="shared" si="189"/>
        <v>0</v>
      </c>
    </row>
    <row r="819" spans="1:11" ht="25.5">
      <c r="A819" s="27" t="s">
        <v>79</v>
      </c>
      <c r="B819" s="21" t="s">
        <v>80</v>
      </c>
      <c r="C819" s="22">
        <v>0</v>
      </c>
      <c r="D819" s="22">
        <v>6198</v>
      </c>
      <c r="E819" s="22">
        <v>6198</v>
      </c>
      <c r="F819" s="22">
        <v>0</v>
      </c>
      <c r="G819" s="22">
        <f t="shared" si="185"/>
        <v>0</v>
      </c>
      <c r="H819" s="22">
        <f t="shared" si="186"/>
        <v>6198</v>
      </c>
      <c r="I819" s="23">
        <f t="shared" si="187"/>
        <v>0</v>
      </c>
      <c r="J819" s="23">
        <f t="shared" si="188"/>
        <v>0</v>
      </c>
      <c r="K819" s="23">
        <f t="shared" si="189"/>
        <v>0</v>
      </c>
    </row>
    <row r="820" spans="1:11">
      <c r="A820" s="28" t="s">
        <v>81</v>
      </c>
      <c r="B820" s="21" t="s">
        <v>82</v>
      </c>
      <c r="C820" s="22">
        <v>0</v>
      </c>
      <c r="D820" s="22">
        <v>6198</v>
      </c>
      <c r="E820" s="22">
        <v>6198</v>
      </c>
      <c r="F820" s="22">
        <v>0</v>
      </c>
      <c r="G820" s="22">
        <f t="shared" si="185"/>
        <v>0</v>
      </c>
      <c r="H820" s="22">
        <f t="shared" si="186"/>
        <v>6198</v>
      </c>
      <c r="I820" s="23">
        <f t="shared" si="187"/>
        <v>0</v>
      </c>
      <c r="J820" s="23">
        <f t="shared" si="188"/>
        <v>0</v>
      </c>
      <c r="K820" s="23">
        <f t="shared" si="189"/>
        <v>0</v>
      </c>
    </row>
    <row r="821" spans="1:11" ht="25.5">
      <c r="A821" s="27" t="s">
        <v>43</v>
      </c>
      <c r="B821" s="21" t="s">
        <v>44</v>
      </c>
      <c r="C821" s="22">
        <v>118926</v>
      </c>
      <c r="D821" s="22">
        <v>118925</v>
      </c>
      <c r="E821" s="22">
        <v>118925</v>
      </c>
      <c r="F821" s="22">
        <v>118925</v>
      </c>
      <c r="G821" s="22">
        <f t="shared" si="185"/>
        <v>-1</v>
      </c>
      <c r="H821" s="22">
        <f t="shared" si="186"/>
        <v>0</v>
      </c>
      <c r="I821" s="23">
        <f t="shared" si="187"/>
        <v>-8.4085902157937653E-4</v>
      </c>
      <c r="J821" s="23">
        <f t="shared" si="188"/>
        <v>100</v>
      </c>
      <c r="K821" s="23">
        <f t="shared" si="189"/>
        <v>100</v>
      </c>
    </row>
    <row r="822" spans="1:11" ht="25.5">
      <c r="A822" s="28" t="s">
        <v>143</v>
      </c>
      <c r="B822" s="21" t="s">
        <v>144</v>
      </c>
      <c r="C822" s="22">
        <v>118926</v>
      </c>
      <c r="D822" s="22">
        <v>118925</v>
      </c>
      <c r="E822" s="22">
        <v>118925</v>
      </c>
      <c r="F822" s="22">
        <v>118925</v>
      </c>
      <c r="G822" s="22">
        <f t="shared" si="185"/>
        <v>-1</v>
      </c>
      <c r="H822" s="22">
        <f t="shared" si="186"/>
        <v>0</v>
      </c>
      <c r="I822" s="23">
        <f t="shared" si="187"/>
        <v>-8.4085902157937653E-4</v>
      </c>
      <c r="J822" s="23">
        <f t="shared" si="188"/>
        <v>100</v>
      </c>
      <c r="K822" s="23">
        <f t="shared" si="189"/>
        <v>100</v>
      </c>
    </row>
    <row r="823" spans="1:11" ht="38.25">
      <c r="A823" s="29" t="s">
        <v>145</v>
      </c>
      <c r="B823" s="21" t="s">
        <v>146</v>
      </c>
      <c r="C823" s="22">
        <v>118926</v>
      </c>
      <c r="D823" s="22">
        <v>118925</v>
      </c>
      <c r="E823" s="22">
        <v>118925</v>
      </c>
      <c r="F823" s="22">
        <v>118925</v>
      </c>
      <c r="G823" s="22">
        <f t="shared" si="185"/>
        <v>-1</v>
      </c>
      <c r="H823" s="22">
        <f t="shared" si="186"/>
        <v>0</v>
      </c>
      <c r="I823" s="23">
        <f t="shared" si="187"/>
        <v>-8.4085902157937653E-4</v>
      </c>
      <c r="J823" s="23">
        <f t="shared" si="188"/>
        <v>100</v>
      </c>
      <c r="K823" s="23">
        <f t="shared" si="189"/>
        <v>100</v>
      </c>
    </row>
    <row r="824" spans="1:11">
      <c r="A824" s="20"/>
      <c r="B824" s="21" t="s">
        <v>55</v>
      </c>
      <c r="C824" s="22">
        <v>-303491.74</v>
      </c>
      <c r="D824" s="22">
        <v>-772094</v>
      </c>
      <c r="E824" s="22">
        <v>0</v>
      </c>
      <c r="F824" s="22">
        <v>-463080.98</v>
      </c>
      <c r="G824" s="22">
        <f t="shared" si="185"/>
        <v>-159589.24</v>
      </c>
      <c r="H824" s="22">
        <f t="shared" si="186"/>
        <v>463080.98</v>
      </c>
      <c r="I824" s="23">
        <f t="shared" si="187"/>
        <v>52.584376760962272</v>
      </c>
      <c r="J824" s="23">
        <f t="shared" si="188"/>
        <v>0</v>
      </c>
      <c r="K824" s="23">
        <f t="shared" si="189"/>
        <v>59.977279968501243</v>
      </c>
    </row>
    <row r="825" spans="1:11">
      <c r="A825" s="20" t="s">
        <v>56</v>
      </c>
      <c r="B825" s="21" t="s">
        <v>57</v>
      </c>
      <c r="C825" s="22">
        <v>303491.74</v>
      </c>
      <c r="D825" s="22">
        <v>772094</v>
      </c>
      <c r="E825" s="22">
        <v>0</v>
      </c>
      <c r="F825" s="22">
        <v>463080.98</v>
      </c>
      <c r="G825" s="22">
        <f t="shared" si="185"/>
        <v>159589.24</v>
      </c>
      <c r="H825" s="22">
        <f t="shared" si="186"/>
        <v>-463080.98</v>
      </c>
      <c r="I825" s="23">
        <f t="shared" si="187"/>
        <v>52.584376760962272</v>
      </c>
      <c r="J825" s="23">
        <f t="shared" si="188"/>
        <v>0</v>
      </c>
      <c r="K825" s="23">
        <f t="shared" si="189"/>
        <v>59.977279968501243</v>
      </c>
    </row>
    <row r="826" spans="1:11">
      <c r="A826" s="26" t="s">
        <v>58</v>
      </c>
      <c r="B826" s="21" t="s">
        <v>59</v>
      </c>
      <c r="C826" s="22">
        <v>303491.74</v>
      </c>
      <c r="D826" s="22">
        <v>772094</v>
      </c>
      <c r="E826" s="22">
        <v>0</v>
      </c>
      <c r="F826" s="22">
        <v>463080.98</v>
      </c>
      <c r="G826" s="22">
        <f t="shared" si="185"/>
        <v>159589.24</v>
      </c>
      <c r="H826" s="22">
        <f t="shared" si="186"/>
        <v>-463080.98</v>
      </c>
      <c r="I826" s="23">
        <f t="shared" si="187"/>
        <v>52.584376760962272</v>
      </c>
      <c r="J826" s="23">
        <f t="shared" si="188"/>
        <v>0</v>
      </c>
      <c r="K826" s="23">
        <f t="shared" si="189"/>
        <v>59.977279968501243</v>
      </c>
    </row>
    <row r="827" spans="1:11" ht="25.5">
      <c r="A827" s="27" t="s">
        <v>147</v>
      </c>
      <c r="B827" s="21" t="s">
        <v>148</v>
      </c>
      <c r="C827" s="22">
        <v>-435238.34</v>
      </c>
      <c r="D827" s="22">
        <v>772094</v>
      </c>
      <c r="E827" s="22">
        <v>0</v>
      </c>
      <c r="F827" s="22">
        <v>-746568.85</v>
      </c>
      <c r="G827" s="22">
        <f t="shared" si="185"/>
        <v>-311330.50999999995</v>
      </c>
      <c r="H827" s="22">
        <f t="shared" si="186"/>
        <v>746568.85</v>
      </c>
      <c r="I827" s="23">
        <f t="shared" si="187"/>
        <v>71.531039751690969</v>
      </c>
      <c r="J827" s="23">
        <f t="shared" si="188"/>
        <v>0</v>
      </c>
      <c r="K827" s="23">
        <f t="shared" si="189"/>
        <v>-96.694035959352092</v>
      </c>
    </row>
    <row r="828" spans="1:11" s="35" customFormat="1" ht="51">
      <c r="A828" s="36" t="s">
        <v>176</v>
      </c>
      <c r="B828" s="32" t="s">
        <v>177</v>
      </c>
      <c r="C828" s="33"/>
      <c r="D828" s="33"/>
      <c r="E828" s="33"/>
      <c r="F828" s="33"/>
      <c r="G828" s="33"/>
      <c r="H828" s="33"/>
      <c r="I828" s="34"/>
      <c r="J828" s="34"/>
      <c r="K828" s="34"/>
    </row>
    <row r="829" spans="1:11">
      <c r="A829" s="20" t="s">
        <v>21</v>
      </c>
      <c r="B829" s="21" t="s">
        <v>22</v>
      </c>
      <c r="C829" s="22">
        <v>2013045</v>
      </c>
      <c r="D829" s="22">
        <v>1848819</v>
      </c>
      <c r="E829" s="22">
        <v>326438</v>
      </c>
      <c r="F829" s="22">
        <v>1848819</v>
      </c>
      <c r="G829" s="22">
        <f t="shared" ref="G829:G845" si="190">F829-C829</f>
        <v>-164226</v>
      </c>
      <c r="H829" s="22">
        <f t="shared" ref="H829:H845" si="191">E829-F829</f>
        <v>-1522381</v>
      </c>
      <c r="I829" s="23">
        <f t="shared" ref="I829:I845" si="192">IF(ISERROR(F829/C829),0,F829/C829*100-100)</f>
        <v>-8.1580888653755892</v>
      </c>
      <c r="J829" s="23">
        <f t="shared" ref="J829:J845" si="193">IF(ISERROR(F829/E829),0,F829/E829*100)</f>
        <v>566.3614530171119</v>
      </c>
      <c r="K829" s="23">
        <f t="shared" ref="K829:K845" si="194">IF(ISERROR(F829/D829),0,F829/D829*100)</f>
        <v>100</v>
      </c>
    </row>
    <row r="830" spans="1:11">
      <c r="A830" s="26" t="s">
        <v>23</v>
      </c>
      <c r="B830" s="21" t="s">
        <v>24</v>
      </c>
      <c r="C830" s="22">
        <v>2013045</v>
      </c>
      <c r="D830" s="22">
        <v>1848819</v>
      </c>
      <c r="E830" s="22">
        <v>326438</v>
      </c>
      <c r="F830" s="22">
        <v>1848819</v>
      </c>
      <c r="G830" s="22">
        <f t="shared" si="190"/>
        <v>-164226</v>
      </c>
      <c r="H830" s="22">
        <f t="shared" si="191"/>
        <v>-1522381</v>
      </c>
      <c r="I830" s="23">
        <f t="shared" si="192"/>
        <v>-8.1580888653755892</v>
      </c>
      <c r="J830" s="23">
        <f t="shared" si="193"/>
        <v>566.3614530171119</v>
      </c>
      <c r="K830" s="23">
        <f t="shared" si="194"/>
        <v>100</v>
      </c>
    </row>
    <row r="831" spans="1:11">
      <c r="A831" s="27" t="s">
        <v>25</v>
      </c>
      <c r="B831" s="21" t="s">
        <v>26</v>
      </c>
      <c r="C831" s="22">
        <v>2013045</v>
      </c>
      <c r="D831" s="22">
        <v>1848819</v>
      </c>
      <c r="E831" s="22">
        <v>326438</v>
      </c>
      <c r="F831" s="22">
        <v>1848819</v>
      </c>
      <c r="G831" s="22">
        <f t="shared" si="190"/>
        <v>-164226</v>
      </c>
      <c r="H831" s="22">
        <f t="shared" si="191"/>
        <v>-1522381</v>
      </c>
      <c r="I831" s="23">
        <f t="shared" si="192"/>
        <v>-8.1580888653755892</v>
      </c>
      <c r="J831" s="23">
        <f t="shared" si="193"/>
        <v>566.3614530171119</v>
      </c>
      <c r="K831" s="23">
        <f t="shared" si="194"/>
        <v>100</v>
      </c>
    </row>
    <row r="832" spans="1:11">
      <c r="A832" s="20" t="s">
        <v>27</v>
      </c>
      <c r="B832" s="21" t="s">
        <v>28</v>
      </c>
      <c r="C832" s="22">
        <v>1496164.15</v>
      </c>
      <c r="D832" s="22">
        <v>1848819</v>
      </c>
      <c r="E832" s="22">
        <v>326438</v>
      </c>
      <c r="F832" s="22">
        <v>1191804.73</v>
      </c>
      <c r="G832" s="22">
        <f t="shared" si="190"/>
        <v>-304359.41999999993</v>
      </c>
      <c r="H832" s="22">
        <f t="shared" si="191"/>
        <v>-865366.73</v>
      </c>
      <c r="I832" s="23">
        <f t="shared" si="192"/>
        <v>-20.342648899854993</v>
      </c>
      <c r="J832" s="23">
        <f t="shared" si="193"/>
        <v>365.09374827685502</v>
      </c>
      <c r="K832" s="23">
        <f t="shared" si="194"/>
        <v>64.463029101280327</v>
      </c>
    </row>
    <row r="833" spans="1:11">
      <c r="A833" s="26" t="s">
        <v>29</v>
      </c>
      <c r="B833" s="21" t="s">
        <v>30</v>
      </c>
      <c r="C833" s="22">
        <v>1496164.15</v>
      </c>
      <c r="D833" s="22">
        <v>1848819</v>
      </c>
      <c r="E833" s="22">
        <v>326438</v>
      </c>
      <c r="F833" s="22">
        <v>1191804.73</v>
      </c>
      <c r="G833" s="22">
        <f t="shared" si="190"/>
        <v>-304359.41999999993</v>
      </c>
      <c r="H833" s="22">
        <f t="shared" si="191"/>
        <v>-865366.73</v>
      </c>
      <c r="I833" s="23">
        <f t="shared" si="192"/>
        <v>-20.342648899854993</v>
      </c>
      <c r="J833" s="23">
        <f t="shared" si="193"/>
        <v>365.09374827685502</v>
      </c>
      <c r="K833" s="23">
        <f t="shared" si="194"/>
        <v>64.463029101280327</v>
      </c>
    </row>
    <row r="834" spans="1:11">
      <c r="A834" s="27" t="s">
        <v>31</v>
      </c>
      <c r="B834" s="21" t="s">
        <v>32</v>
      </c>
      <c r="C834" s="22">
        <v>83609.19</v>
      </c>
      <c r="D834" s="22">
        <v>270098</v>
      </c>
      <c r="E834" s="22">
        <v>105513</v>
      </c>
      <c r="F834" s="22">
        <v>78793.48</v>
      </c>
      <c r="G834" s="22">
        <f t="shared" si="190"/>
        <v>-4815.7100000000064</v>
      </c>
      <c r="H834" s="22">
        <f t="shared" si="191"/>
        <v>26719.520000000004</v>
      </c>
      <c r="I834" s="23">
        <f t="shared" si="192"/>
        <v>-5.7597854972641187</v>
      </c>
      <c r="J834" s="23">
        <f t="shared" si="193"/>
        <v>74.676561182034433</v>
      </c>
      <c r="K834" s="23">
        <f t="shared" si="194"/>
        <v>29.172181948774146</v>
      </c>
    </row>
    <row r="835" spans="1:11">
      <c r="A835" s="28" t="s">
        <v>33</v>
      </c>
      <c r="B835" s="21" t="s">
        <v>34</v>
      </c>
      <c r="C835" s="22">
        <v>77487.149999999994</v>
      </c>
      <c r="D835" s="22">
        <v>235108</v>
      </c>
      <c r="E835" s="22">
        <v>92598</v>
      </c>
      <c r="F835" s="22">
        <v>78147.89</v>
      </c>
      <c r="G835" s="22">
        <f t="shared" si="190"/>
        <v>660.74000000000524</v>
      </c>
      <c r="H835" s="22">
        <f t="shared" si="191"/>
        <v>14450.11</v>
      </c>
      <c r="I835" s="23">
        <f t="shared" si="192"/>
        <v>0.85270912661003706</v>
      </c>
      <c r="J835" s="23">
        <f t="shared" si="193"/>
        <v>84.394792544115433</v>
      </c>
      <c r="K835" s="23">
        <f t="shared" si="194"/>
        <v>33.239145414022495</v>
      </c>
    </row>
    <row r="836" spans="1:11">
      <c r="A836" s="28" t="s">
        <v>35</v>
      </c>
      <c r="B836" s="21" t="s">
        <v>36</v>
      </c>
      <c r="C836" s="22">
        <v>6122.04</v>
      </c>
      <c r="D836" s="22">
        <v>34990</v>
      </c>
      <c r="E836" s="22">
        <v>12915</v>
      </c>
      <c r="F836" s="22">
        <v>645.59</v>
      </c>
      <c r="G836" s="22">
        <f t="shared" si="190"/>
        <v>-5476.45</v>
      </c>
      <c r="H836" s="22">
        <f t="shared" si="191"/>
        <v>12269.41</v>
      </c>
      <c r="I836" s="23">
        <f t="shared" si="192"/>
        <v>-89.454658904548154</v>
      </c>
      <c r="J836" s="23">
        <f t="shared" si="193"/>
        <v>4.9987611304684476</v>
      </c>
      <c r="K836" s="23">
        <f t="shared" si="194"/>
        <v>1.845070020005716</v>
      </c>
    </row>
    <row r="837" spans="1:11">
      <c r="A837" s="27" t="s">
        <v>37</v>
      </c>
      <c r="B837" s="21" t="s">
        <v>38</v>
      </c>
      <c r="C837" s="22">
        <v>513781.96</v>
      </c>
      <c r="D837" s="22">
        <v>798586</v>
      </c>
      <c r="E837" s="22">
        <v>220925</v>
      </c>
      <c r="F837" s="22">
        <v>332876.74</v>
      </c>
      <c r="G837" s="22">
        <f t="shared" si="190"/>
        <v>-180905.22000000003</v>
      </c>
      <c r="H837" s="22">
        <f t="shared" si="191"/>
        <v>-111951.73999999999</v>
      </c>
      <c r="I837" s="23">
        <f t="shared" si="192"/>
        <v>-35.21050447158558</v>
      </c>
      <c r="J837" s="23">
        <f t="shared" si="193"/>
        <v>150.67409301799253</v>
      </c>
      <c r="K837" s="23">
        <f t="shared" si="194"/>
        <v>41.683267675616655</v>
      </c>
    </row>
    <row r="838" spans="1:11">
      <c r="A838" s="28" t="s">
        <v>39</v>
      </c>
      <c r="B838" s="21" t="s">
        <v>40</v>
      </c>
      <c r="C838" s="22">
        <v>513781.96</v>
      </c>
      <c r="D838" s="22">
        <v>798586</v>
      </c>
      <c r="E838" s="22">
        <v>220925</v>
      </c>
      <c r="F838" s="22">
        <v>332876.74</v>
      </c>
      <c r="G838" s="22">
        <f t="shared" si="190"/>
        <v>-180905.22000000003</v>
      </c>
      <c r="H838" s="22">
        <f t="shared" si="191"/>
        <v>-111951.73999999999</v>
      </c>
      <c r="I838" s="23">
        <f t="shared" si="192"/>
        <v>-35.21050447158558</v>
      </c>
      <c r="J838" s="23">
        <f t="shared" si="193"/>
        <v>150.67409301799253</v>
      </c>
      <c r="K838" s="23">
        <f t="shared" si="194"/>
        <v>41.683267675616655</v>
      </c>
    </row>
    <row r="839" spans="1:11" ht="25.5">
      <c r="A839" s="27" t="s">
        <v>43</v>
      </c>
      <c r="B839" s="21" t="s">
        <v>44</v>
      </c>
      <c r="C839" s="22">
        <v>898773</v>
      </c>
      <c r="D839" s="22">
        <v>780135</v>
      </c>
      <c r="E839" s="22">
        <v>0</v>
      </c>
      <c r="F839" s="22">
        <v>780134.51</v>
      </c>
      <c r="G839" s="22">
        <f t="shared" si="190"/>
        <v>-118638.48999999999</v>
      </c>
      <c r="H839" s="22">
        <f t="shared" si="191"/>
        <v>-780134.51</v>
      </c>
      <c r="I839" s="23">
        <f t="shared" si="192"/>
        <v>-13.200050513310927</v>
      </c>
      <c r="J839" s="23">
        <f t="shared" si="193"/>
        <v>0</v>
      </c>
      <c r="K839" s="23">
        <f t="shared" si="194"/>
        <v>99.999937190358082</v>
      </c>
    </row>
    <row r="840" spans="1:11">
      <c r="A840" s="28" t="s">
        <v>45</v>
      </c>
      <c r="B840" s="21" t="s">
        <v>46</v>
      </c>
      <c r="C840" s="22">
        <v>898773</v>
      </c>
      <c r="D840" s="22">
        <v>780135</v>
      </c>
      <c r="E840" s="22">
        <v>0</v>
      </c>
      <c r="F840" s="22">
        <v>780134.51</v>
      </c>
      <c r="G840" s="22">
        <f t="shared" si="190"/>
        <v>-118638.48999999999</v>
      </c>
      <c r="H840" s="22">
        <f t="shared" si="191"/>
        <v>-780134.51</v>
      </c>
      <c r="I840" s="23">
        <f t="shared" si="192"/>
        <v>-13.200050513310927</v>
      </c>
      <c r="J840" s="23">
        <f t="shared" si="193"/>
        <v>0</v>
      </c>
      <c r="K840" s="23">
        <f t="shared" si="194"/>
        <v>99.999937190358082</v>
      </c>
    </row>
    <row r="841" spans="1:11" ht="25.5">
      <c r="A841" s="29" t="s">
        <v>47</v>
      </c>
      <c r="B841" s="21" t="s">
        <v>48</v>
      </c>
      <c r="C841" s="22">
        <v>898773</v>
      </c>
      <c r="D841" s="22">
        <v>780135</v>
      </c>
      <c r="E841" s="22">
        <v>0</v>
      </c>
      <c r="F841" s="22">
        <v>780134.51</v>
      </c>
      <c r="G841" s="22">
        <f t="shared" si="190"/>
        <v>-118638.48999999999</v>
      </c>
      <c r="H841" s="22">
        <f t="shared" si="191"/>
        <v>-780134.51</v>
      </c>
      <c r="I841" s="23">
        <f t="shared" si="192"/>
        <v>-13.200050513310927</v>
      </c>
      <c r="J841" s="23">
        <f t="shared" si="193"/>
        <v>0</v>
      </c>
      <c r="K841" s="23">
        <f t="shared" si="194"/>
        <v>99.999937190358082</v>
      </c>
    </row>
    <row r="842" spans="1:11" ht="25.5">
      <c r="A842" s="30" t="s">
        <v>49</v>
      </c>
      <c r="B842" s="21" t="s">
        <v>50</v>
      </c>
      <c r="C842" s="22">
        <v>898773</v>
      </c>
      <c r="D842" s="22">
        <v>780135</v>
      </c>
      <c r="E842" s="22">
        <v>0</v>
      </c>
      <c r="F842" s="22">
        <v>780134.51</v>
      </c>
      <c r="G842" s="22">
        <f t="shared" si="190"/>
        <v>-118638.48999999999</v>
      </c>
      <c r="H842" s="22">
        <f t="shared" si="191"/>
        <v>-780134.51</v>
      </c>
      <c r="I842" s="23">
        <f t="shared" si="192"/>
        <v>-13.200050513310927</v>
      </c>
      <c r="J842" s="23">
        <f t="shared" si="193"/>
        <v>0</v>
      </c>
      <c r="K842" s="23">
        <f t="shared" si="194"/>
        <v>99.999937190358082</v>
      </c>
    </row>
    <row r="843" spans="1:11">
      <c r="A843" s="20"/>
      <c r="B843" s="21" t="s">
        <v>55</v>
      </c>
      <c r="C843" s="22">
        <v>516880.85</v>
      </c>
      <c r="D843" s="22">
        <v>0</v>
      </c>
      <c r="E843" s="22">
        <v>0</v>
      </c>
      <c r="F843" s="22">
        <v>657014.27</v>
      </c>
      <c r="G843" s="22">
        <f t="shared" si="190"/>
        <v>140133.42000000004</v>
      </c>
      <c r="H843" s="22">
        <f t="shared" si="191"/>
        <v>-657014.27</v>
      </c>
      <c r="I843" s="23">
        <f t="shared" si="192"/>
        <v>27.111358449437645</v>
      </c>
      <c r="J843" s="23">
        <f t="shared" si="193"/>
        <v>0</v>
      </c>
      <c r="K843" s="23">
        <f t="shared" si="194"/>
        <v>0</v>
      </c>
    </row>
    <row r="844" spans="1:11">
      <c r="A844" s="20" t="s">
        <v>56</v>
      </c>
      <c r="B844" s="21" t="s">
        <v>57</v>
      </c>
      <c r="C844" s="22">
        <v>-516880.85</v>
      </c>
      <c r="D844" s="22">
        <v>0</v>
      </c>
      <c r="E844" s="22">
        <v>0</v>
      </c>
      <c r="F844" s="22">
        <v>-657014.27</v>
      </c>
      <c r="G844" s="22">
        <f t="shared" si="190"/>
        <v>-140133.42000000004</v>
      </c>
      <c r="H844" s="22">
        <f t="shared" si="191"/>
        <v>657014.27</v>
      </c>
      <c r="I844" s="23">
        <f t="shared" si="192"/>
        <v>27.111358449437645</v>
      </c>
      <c r="J844" s="23">
        <f t="shared" si="193"/>
        <v>0</v>
      </c>
      <c r="K844" s="23">
        <f t="shared" si="194"/>
        <v>0</v>
      </c>
    </row>
    <row r="845" spans="1:11">
      <c r="A845" s="26" t="s">
        <v>58</v>
      </c>
      <c r="B845" s="21" t="s">
        <v>59</v>
      </c>
      <c r="C845" s="22">
        <v>-516880.85</v>
      </c>
      <c r="D845" s="22">
        <v>0</v>
      </c>
      <c r="E845" s="22">
        <v>0</v>
      </c>
      <c r="F845" s="22">
        <v>-657014.27</v>
      </c>
      <c r="G845" s="22">
        <f t="shared" si="190"/>
        <v>-140133.42000000004</v>
      </c>
      <c r="H845" s="22">
        <f t="shared" si="191"/>
        <v>657014.27</v>
      </c>
      <c r="I845" s="23">
        <f t="shared" si="192"/>
        <v>27.111358449437645</v>
      </c>
      <c r="J845" s="23">
        <f t="shared" si="193"/>
        <v>0</v>
      </c>
      <c r="K845" s="23">
        <f t="shared" si="194"/>
        <v>0</v>
      </c>
    </row>
    <row r="846" spans="1:11" s="35" customFormat="1" ht="25.5">
      <c r="A846" s="36" t="s">
        <v>129</v>
      </c>
      <c r="B846" s="32" t="s">
        <v>130</v>
      </c>
      <c r="C846" s="33"/>
      <c r="D846" s="33"/>
      <c r="E846" s="33"/>
      <c r="F846" s="33"/>
      <c r="G846" s="33"/>
      <c r="H846" s="33"/>
      <c r="I846" s="34"/>
      <c r="J846" s="34"/>
      <c r="K846" s="34"/>
    </row>
    <row r="847" spans="1:11">
      <c r="A847" s="20" t="s">
        <v>21</v>
      </c>
      <c r="B847" s="21" t="s">
        <v>22</v>
      </c>
      <c r="C847" s="22">
        <v>370831</v>
      </c>
      <c r="D847" s="22">
        <v>430260</v>
      </c>
      <c r="E847" s="22">
        <v>215130</v>
      </c>
      <c r="F847" s="22">
        <v>430260</v>
      </c>
      <c r="G847" s="22">
        <f t="shared" ref="G847:G857" si="195">F847-C847</f>
        <v>59429</v>
      </c>
      <c r="H847" s="22">
        <f t="shared" ref="H847:H857" si="196">E847-F847</f>
        <v>-215130</v>
      </c>
      <c r="I847" s="23">
        <f t="shared" ref="I847:I857" si="197">IF(ISERROR(F847/C847),0,F847/C847*100-100)</f>
        <v>16.025898589923713</v>
      </c>
      <c r="J847" s="23">
        <f t="shared" ref="J847:J857" si="198">IF(ISERROR(F847/E847),0,F847/E847*100)</f>
        <v>200</v>
      </c>
      <c r="K847" s="23">
        <f t="shared" ref="K847:K857" si="199">IF(ISERROR(F847/D847),0,F847/D847*100)</f>
        <v>100</v>
      </c>
    </row>
    <row r="848" spans="1:11">
      <c r="A848" s="26" t="s">
        <v>23</v>
      </c>
      <c r="B848" s="21" t="s">
        <v>24</v>
      </c>
      <c r="C848" s="22">
        <v>370831</v>
      </c>
      <c r="D848" s="22">
        <v>430260</v>
      </c>
      <c r="E848" s="22">
        <v>215130</v>
      </c>
      <c r="F848" s="22">
        <v>430260</v>
      </c>
      <c r="G848" s="22">
        <f t="shared" si="195"/>
        <v>59429</v>
      </c>
      <c r="H848" s="22">
        <f t="shared" si="196"/>
        <v>-215130</v>
      </c>
      <c r="I848" s="23">
        <f t="shared" si="197"/>
        <v>16.025898589923713</v>
      </c>
      <c r="J848" s="23">
        <f t="shared" si="198"/>
        <v>200</v>
      </c>
      <c r="K848" s="23">
        <f t="shared" si="199"/>
        <v>100</v>
      </c>
    </row>
    <row r="849" spans="1:11">
      <c r="A849" s="27" t="s">
        <v>25</v>
      </c>
      <c r="B849" s="21" t="s">
        <v>26</v>
      </c>
      <c r="C849" s="22">
        <v>370831</v>
      </c>
      <c r="D849" s="22">
        <v>430260</v>
      </c>
      <c r="E849" s="22">
        <v>215130</v>
      </c>
      <c r="F849" s="22">
        <v>430260</v>
      </c>
      <c r="G849" s="22">
        <f t="shared" si="195"/>
        <v>59429</v>
      </c>
      <c r="H849" s="22">
        <f t="shared" si="196"/>
        <v>-215130</v>
      </c>
      <c r="I849" s="23">
        <f t="shared" si="197"/>
        <v>16.025898589923713</v>
      </c>
      <c r="J849" s="23">
        <f t="shared" si="198"/>
        <v>200</v>
      </c>
      <c r="K849" s="23">
        <f t="shared" si="199"/>
        <v>100</v>
      </c>
    </row>
    <row r="850" spans="1:11">
      <c r="A850" s="20" t="s">
        <v>27</v>
      </c>
      <c r="B850" s="21" t="s">
        <v>28</v>
      </c>
      <c r="C850" s="22">
        <v>79156.47</v>
      </c>
      <c r="D850" s="22">
        <v>430260</v>
      </c>
      <c r="E850" s="22">
        <v>215130</v>
      </c>
      <c r="F850" s="22">
        <v>79802.45</v>
      </c>
      <c r="G850" s="22">
        <f t="shared" si="195"/>
        <v>645.97999999999593</v>
      </c>
      <c r="H850" s="22">
        <f t="shared" si="196"/>
        <v>135327.54999999999</v>
      </c>
      <c r="I850" s="23">
        <f t="shared" si="197"/>
        <v>0.81607984792651678</v>
      </c>
      <c r="J850" s="23">
        <f t="shared" si="198"/>
        <v>37.094989076372428</v>
      </c>
      <c r="K850" s="23">
        <f t="shared" si="199"/>
        <v>18.547494538186214</v>
      </c>
    </row>
    <row r="851" spans="1:11">
      <c r="A851" s="26" t="s">
        <v>29</v>
      </c>
      <c r="B851" s="21" t="s">
        <v>30</v>
      </c>
      <c r="C851" s="22">
        <v>79156.47</v>
      </c>
      <c r="D851" s="22">
        <v>430260</v>
      </c>
      <c r="E851" s="22">
        <v>215130</v>
      </c>
      <c r="F851" s="22">
        <v>79802.45</v>
      </c>
      <c r="G851" s="22">
        <f t="shared" si="195"/>
        <v>645.97999999999593</v>
      </c>
      <c r="H851" s="22">
        <f t="shared" si="196"/>
        <v>135327.54999999999</v>
      </c>
      <c r="I851" s="23">
        <f t="shared" si="197"/>
        <v>0.81607984792651678</v>
      </c>
      <c r="J851" s="23">
        <f t="shared" si="198"/>
        <v>37.094989076372428</v>
      </c>
      <c r="K851" s="23">
        <f t="shared" si="199"/>
        <v>18.547494538186214</v>
      </c>
    </row>
    <row r="852" spans="1:11">
      <c r="A852" s="27" t="s">
        <v>31</v>
      </c>
      <c r="B852" s="21" t="s">
        <v>32</v>
      </c>
      <c r="C852" s="22">
        <v>79156.47</v>
      </c>
      <c r="D852" s="22">
        <v>430260</v>
      </c>
      <c r="E852" s="22">
        <v>215130</v>
      </c>
      <c r="F852" s="22">
        <v>79802.45</v>
      </c>
      <c r="G852" s="22">
        <f t="shared" si="195"/>
        <v>645.97999999999593</v>
      </c>
      <c r="H852" s="22">
        <f t="shared" si="196"/>
        <v>135327.54999999999</v>
      </c>
      <c r="I852" s="23">
        <f t="shared" si="197"/>
        <v>0.81607984792651678</v>
      </c>
      <c r="J852" s="23">
        <f t="shared" si="198"/>
        <v>37.094989076372428</v>
      </c>
      <c r="K852" s="23">
        <f t="shared" si="199"/>
        <v>18.547494538186214</v>
      </c>
    </row>
    <row r="853" spans="1:11">
      <c r="A853" s="28" t="s">
        <v>33</v>
      </c>
      <c r="B853" s="21" t="s">
        <v>34</v>
      </c>
      <c r="C853" s="22">
        <v>74529.259999999995</v>
      </c>
      <c r="D853" s="22">
        <v>235187</v>
      </c>
      <c r="E853" s="22">
        <v>117594</v>
      </c>
      <c r="F853" s="22">
        <v>71941.45</v>
      </c>
      <c r="G853" s="22">
        <f t="shared" si="195"/>
        <v>-2587.8099999999977</v>
      </c>
      <c r="H853" s="22">
        <f t="shared" si="196"/>
        <v>45652.55</v>
      </c>
      <c r="I853" s="23">
        <f t="shared" si="197"/>
        <v>-3.4722067547698714</v>
      </c>
      <c r="J853" s="23">
        <f t="shared" si="198"/>
        <v>61.177823698488019</v>
      </c>
      <c r="K853" s="23">
        <f t="shared" si="199"/>
        <v>30.589041911330135</v>
      </c>
    </row>
    <row r="854" spans="1:11">
      <c r="A854" s="28" t="s">
        <v>35</v>
      </c>
      <c r="B854" s="21" t="s">
        <v>36</v>
      </c>
      <c r="C854" s="22">
        <v>4627.21</v>
      </c>
      <c r="D854" s="22">
        <v>195073</v>
      </c>
      <c r="E854" s="22">
        <v>97536</v>
      </c>
      <c r="F854" s="22">
        <v>7861</v>
      </c>
      <c r="G854" s="22">
        <f t="shared" si="195"/>
        <v>3233.79</v>
      </c>
      <c r="H854" s="22">
        <f t="shared" si="196"/>
        <v>89675</v>
      </c>
      <c r="I854" s="23">
        <f t="shared" si="197"/>
        <v>69.886389422567817</v>
      </c>
      <c r="J854" s="23">
        <f t="shared" si="198"/>
        <v>8.0595882545931747</v>
      </c>
      <c r="K854" s="23">
        <f t="shared" si="199"/>
        <v>4.0297734694191405</v>
      </c>
    </row>
    <row r="855" spans="1:11">
      <c r="A855" s="20"/>
      <c r="B855" s="21" t="s">
        <v>55</v>
      </c>
      <c r="C855" s="22">
        <v>291674.53000000003</v>
      </c>
      <c r="D855" s="22">
        <v>0</v>
      </c>
      <c r="E855" s="22">
        <v>0</v>
      </c>
      <c r="F855" s="22">
        <v>350457.55</v>
      </c>
      <c r="G855" s="22">
        <f t="shared" si="195"/>
        <v>58783.01999999996</v>
      </c>
      <c r="H855" s="22">
        <f t="shared" si="196"/>
        <v>-350457.55</v>
      </c>
      <c r="I855" s="23">
        <f t="shared" si="197"/>
        <v>20.153634943716185</v>
      </c>
      <c r="J855" s="23">
        <f t="shared" si="198"/>
        <v>0</v>
      </c>
      <c r="K855" s="23">
        <f t="shared" si="199"/>
        <v>0</v>
      </c>
    </row>
    <row r="856" spans="1:11">
      <c r="A856" s="20" t="s">
        <v>56</v>
      </c>
      <c r="B856" s="21" t="s">
        <v>57</v>
      </c>
      <c r="C856" s="22">
        <v>-291674.53000000003</v>
      </c>
      <c r="D856" s="22">
        <v>0</v>
      </c>
      <c r="E856" s="22">
        <v>0</v>
      </c>
      <c r="F856" s="22">
        <v>-350457.55</v>
      </c>
      <c r="G856" s="22">
        <f t="shared" si="195"/>
        <v>-58783.01999999996</v>
      </c>
      <c r="H856" s="22">
        <f t="shared" si="196"/>
        <v>350457.55</v>
      </c>
      <c r="I856" s="23">
        <f t="shared" si="197"/>
        <v>20.153634943716185</v>
      </c>
      <c r="J856" s="23">
        <f t="shared" si="198"/>
        <v>0</v>
      </c>
      <c r="K856" s="23">
        <f t="shared" si="199"/>
        <v>0</v>
      </c>
    </row>
    <row r="857" spans="1:11">
      <c r="A857" s="26" t="s">
        <v>58</v>
      </c>
      <c r="B857" s="21" t="s">
        <v>59</v>
      </c>
      <c r="C857" s="22">
        <v>-291674.53000000003</v>
      </c>
      <c r="D857" s="22">
        <v>0</v>
      </c>
      <c r="E857" s="22">
        <v>0</v>
      </c>
      <c r="F857" s="22">
        <v>-350457.55</v>
      </c>
      <c r="G857" s="22">
        <f t="shared" si="195"/>
        <v>-58783.01999999996</v>
      </c>
      <c r="H857" s="22">
        <f t="shared" si="196"/>
        <v>350457.55</v>
      </c>
      <c r="I857" s="23">
        <f t="shared" si="197"/>
        <v>20.153634943716185</v>
      </c>
      <c r="J857" s="23">
        <f t="shared" si="198"/>
        <v>0</v>
      </c>
      <c r="K857" s="23">
        <f t="shared" si="199"/>
        <v>0</v>
      </c>
    </row>
    <row r="858" spans="1:11" s="35" customFormat="1" ht="38.25">
      <c r="A858" s="31" t="s">
        <v>151</v>
      </c>
      <c r="B858" s="32" t="s">
        <v>152</v>
      </c>
      <c r="C858" s="33"/>
      <c r="D858" s="33"/>
      <c r="E858" s="33"/>
      <c r="F858" s="33"/>
      <c r="G858" s="33"/>
      <c r="H858" s="33"/>
      <c r="I858" s="34"/>
      <c r="J858" s="34"/>
      <c r="K858" s="34"/>
    </row>
    <row r="859" spans="1:11">
      <c r="A859" s="20" t="s">
        <v>21</v>
      </c>
      <c r="B859" s="21" t="s">
        <v>22</v>
      </c>
      <c r="C859" s="22">
        <v>54840</v>
      </c>
      <c r="D859" s="22">
        <v>10076</v>
      </c>
      <c r="E859" s="22">
        <v>0</v>
      </c>
      <c r="F859" s="22">
        <v>8046.76</v>
      </c>
      <c r="G859" s="22">
        <f t="shared" ref="G859:G874" si="200">F859-C859</f>
        <v>-46793.24</v>
      </c>
      <c r="H859" s="22">
        <f t="shared" ref="H859:H874" si="201">E859-F859</f>
        <v>-8046.76</v>
      </c>
      <c r="I859" s="23">
        <f t="shared" ref="I859:I874" si="202">IF(ISERROR(F859/C859),0,F859/C859*100-100)</f>
        <v>-85.326841721371267</v>
      </c>
      <c r="J859" s="23">
        <f t="shared" ref="J859:J874" si="203">IF(ISERROR(F859/E859),0,F859/E859*100)</f>
        <v>0</v>
      </c>
      <c r="K859" s="23">
        <f t="shared" ref="K859:K874" si="204">IF(ISERROR(F859/D859),0,F859/D859*100)</f>
        <v>79.860658991663357</v>
      </c>
    </row>
    <row r="860" spans="1:11">
      <c r="A860" s="26" t="s">
        <v>67</v>
      </c>
      <c r="B860" s="21" t="s">
        <v>68</v>
      </c>
      <c r="C860" s="22">
        <v>0</v>
      </c>
      <c r="D860" s="22">
        <v>10076</v>
      </c>
      <c r="E860" s="22">
        <v>0</v>
      </c>
      <c r="F860" s="22">
        <v>8046.76</v>
      </c>
      <c r="G860" s="22">
        <f t="shared" si="200"/>
        <v>8046.76</v>
      </c>
      <c r="H860" s="22">
        <f t="shared" si="201"/>
        <v>-8046.76</v>
      </c>
      <c r="I860" s="23">
        <f t="shared" si="202"/>
        <v>0</v>
      </c>
      <c r="J860" s="23">
        <f t="shared" si="203"/>
        <v>0</v>
      </c>
      <c r="K860" s="23">
        <f t="shared" si="204"/>
        <v>79.860658991663357</v>
      </c>
    </row>
    <row r="861" spans="1:11">
      <c r="A861" s="27" t="s">
        <v>69</v>
      </c>
      <c r="B861" s="21" t="s">
        <v>70</v>
      </c>
      <c r="C861" s="22">
        <v>0</v>
      </c>
      <c r="D861" s="22">
        <v>10076</v>
      </c>
      <c r="E861" s="22">
        <v>0</v>
      </c>
      <c r="F861" s="22">
        <v>8046.76</v>
      </c>
      <c r="G861" s="22">
        <f t="shared" si="200"/>
        <v>8046.76</v>
      </c>
      <c r="H861" s="22">
        <f t="shared" si="201"/>
        <v>-8046.76</v>
      </c>
      <c r="I861" s="23">
        <f t="shared" si="202"/>
        <v>0</v>
      </c>
      <c r="J861" s="23">
        <f t="shared" si="203"/>
        <v>0</v>
      </c>
      <c r="K861" s="23">
        <f t="shared" si="204"/>
        <v>79.860658991663357</v>
      </c>
    </row>
    <row r="862" spans="1:11">
      <c r="A862" s="28" t="s">
        <v>71</v>
      </c>
      <c r="B862" s="21" t="s">
        <v>72</v>
      </c>
      <c r="C862" s="22">
        <v>0</v>
      </c>
      <c r="D862" s="22">
        <v>10076</v>
      </c>
      <c r="E862" s="22">
        <v>0</v>
      </c>
      <c r="F862" s="22">
        <v>8046.76</v>
      </c>
      <c r="G862" s="22">
        <f t="shared" si="200"/>
        <v>8046.76</v>
      </c>
      <c r="H862" s="22">
        <f t="shared" si="201"/>
        <v>-8046.76</v>
      </c>
      <c r="I862" s="23">
        <f t="shared" si="202"/>
        <v>0</v>
      </c>
      <c r="J862" s="23">
        <f t="shared" si="203"/>
        <v>0</v>
      </c>
      <c r="K862" s="23">
        <f t="shared" si="204"/>
        <v>79.860658991663357</v>
      </c>
    </row>
    <row r="863" spans="1:11" ht="25.5">
      <c r="A863" s="29" t="s">
        <v>73</v>
      </c>
      <c r="B863" s="21" t="s">
        <v>74</v>
      </c>
      <c r="C863" s="22">
        <v>0</v>
      </c>
      <c r="D863" s="22">
        <v>10076</v>
      </c>
      <c r="E863" s="22">
        <v>0</v>
      </c>
      <c r="F863" s="22">
        <v>8046.76</v>
      </c>
      <c r="G863" s="22">
        <f t="shared" si="200"/>
        <v>8046.76</v>
      </c>
      <c r="H863" s="22">
        <f t="shared" si="201"/>
        <v>-8046.76</v>
      </c>
      <c r="I863" s="23">
        <f t="shared" si="202"/>
        <v>0</v>
      </c>
      <c r="J863" s="23">
        <f t="shared" si="203"/>
        <v>0</v>
      </c>
      <c r="K863" s="23">
        <f t="shared" si="204"/>
        <v>79.860658991663357</v>
      </c>
    </row>
    <row r="864" spans="1:11" ht="25.5">
      <c r="A864" s="30" t="s">
        <v>75</v>
      </c>
      <c r="B864" s="21" t="s">
        <v>76</v>
      </c>
      <c r="C864" s="22">
        <v>0</v>
      </c>
      <c r="D864" s="22">
        <v>10076</v>
      </c>
      <c r="E864" s="22">
        <v>0</v>
      </c>
      <c r="F864" s="22">
        <v>8046.76</v>
      </c>
      <c r="G864" s="22">
        <f t="shared" si="200"/>
        <v>8046.76</v>
      </c>
      <c r="H864" s="22">
        <f t="shared" si="201"/>
        <v>-8046.76</v>
      </c>
      <c r="I864" s="23">
        <f t="shared" si="202"/>
        <v>0</v>
      </c>
      <c r="J864" s="23">
        <f t="shared" si="203"/>
        <v>0</v>
      </c>
      <c r="K864" s="23">
        <f t="shared" si="204"/>
        <v>79.860658991663357</v>
      </c>
    </row>
    <row r="865" spans="1:11">
      <c r="A865" s="26" t="s">
        <v>23</v>
      </c>
      <c r="B865" s="21" t="s">
        <v>24</v>
      </c>
      <c r="C865" s="22">
        <v>54840</v>
      </c>
      <c r="D865" s="22">
        <v>0</v>
      </c>
      <c r="E865" s="22">
        <v>0</v>
      </c>
      <c r="F865" s="22">
        <v>0</v>
      </c>
      <c r="G865" s="22">
        <f t="shared" si="200"/>
        <v>-54840</v>
      </c>
      <c r="H865" s="22">
        <f t="shared" si="201"/>
        <v>0</v>
      </c>
      <c r="I865" s="23">
        <f t="shared" si="202"/>
        <v>-100</v>
      </c>
      <c r="J865" s="23">
        <f t="shared" si="203"/>
        <v>0</v>
      </c>
      <c r="K865" s="23">
        <f t="shared" si="204"/>
        <v>0</v>
      </c>
    </row>
    <row r="866" spans="1:11">
      <c r="A866" s="27" t="s">
        <v>25</v>
      </c>
      <c r="B866" s="21" t="s">
        <v>26</v>
      </c>
      <c r="C866" s="22">
        <v>54840</v>
      </c>
      <c r="D866" s="22">
        <v>0</v>
      </c>
      <c r="E866" s="22">
        <v>0</v>
      </c>
      <c r="F866" s="22">
        <v>0</v>
      </c>
      <c r="G866" s="22">
        <f t="shared" si="200"/>
        <v>-54840</v>
      </c>
      <c r="H866" s="22">
        <f t="shared" si="201"/>
        <v>0</v>
      </c>
      <c r="I866" s="23">
        <f t="shared" si="202"/>
        <v>-100</v>
      </c>
      <c r="J866" s="23">
        <f t="shared" si="203"/>
        <v>0</v>
      </c>
      <c r="K866" s="23">
        <f t="shared" si="204"/>
        <v>0</v>
      </c>
    </row>
    <row r="867" spans="1:11">
      <c r="A867" s="20" t="s">
        <v>27</v>
      </c>
      <c r="B867" s="21" t="s">
        <v>28</v>
      </c>
      <c r="C867" s="22">
        <v>46289.13</v>
      </c>
      <c r="D867" s="22">
        <v>10076</v>
      </c>
      <c r="E867" s="22">
        <v>0</v>
      </c>
      <c r="F867" s="22">
        <v>0</v>
      </c>
      <c r="G867" s="22">
        <f t="shared" si="200"/>
        <v>-46289.13</v>
      </c>
      <c r="H867" s="22">
        <f t="shared" si="201"/>
        <v>0</v>
      </c>
      <c r="I867" s="23">
        <f t="shared" si="202"/>
        <v>-100</v>
      </c>
      <c r="J867" s="23">
        <f t="shared" si="203"/>
        <v>0</v>
      </c>
      <c r="K867" s="23">
        <f t="shared" si="204"/>
        <v>0</v>
      </c>
    </row>
    <row r="868" spans="1:11">
      <c r="A868" s="26" t="s">
        <v>29</v>
      </c>
      <c r="B868" s="21" t="s">
        <v>30</v>
      </c>
      <c r="C868" s="22">
        <v>46289.13</v>
      </c>
      <c r="D868" s="22">
        <v>10076</v>
      </c>
      <c r="E868" s="22">
        <v>0</v>
      </c>
      <c r="F868" s="22">
        <v>0</v>
      </c>
      <c r="G868" s="22">
        <f t="shared" si="200"/>
        <v>-46289.13</v>
      </c>
      <c r="H868" s="22">
        <f t="shared" si="201"/>
        <v>0</v>
      </c>
      <c r="I868" s="23">
        <f t="shared" si="202"/>
        <v>-100</v>
      </c>
      <c r="J868" s="23">
        <f t="shared" si="203"/>
        <v>0</v>
      </c>
      <c r="K868" s="23">
        <f t="shared" si="204"/>
        <v>0</v>
      </c>
    </row>
    <row r="869" spans="1:11">
      <c r="A869" s="27" t="s">
        <v>31</v>
      </c>
      <c r="B869" s="21" t="s">
        <v>32</v>
      </c>
      <c r="C869" s="22">
        <v>46289.13</v>
      </c>
      <c r="D869" s="22">
        <v>10076</v>
      </c>
      <c r="E869" s="22">
        <v>0</v>
      </c>
      <c r="F869" s="22">
        <v>0</v>
      </c>
      <c r="G869" s="22">
        <f t="shared" si="200"/>
        <v>-46289.13</v>
      </c>
      <c r="H869" s="22">
        <f t="shared" si="201"/>
        <v>0</v>
      </c>
      <c r="I869" s="23">
        <f t="shared" si="202"/>
        <v>-100</v>
      </c>
      <c r="J869" s="23">
        <f t="shared" si="203"/>
        <v>0</v>
      </c>
      <c r="K869" s="23">
        <f t="shared" si="204"/>
        <v>0</v>
      </c>
    </row>
    <row r="870" spans="1:11">
      <c r="A870" s="28" t="s">
        <v>33</v>
      </c>
      <c r="B870" s="21" t="s">
        <v>34</v>
      </c>
      <c r="C870" s="22">
        <v>19448.27</v>
      </c>
      <c r="D870" s="22">
        <v>0</v>
      </c>
      <c r="E870" s="22">
        <v>0</v>
      </c>
      <c r="F870" s="22">
        <v>0</v>
      </c>
      <c r="G870" s="22">
        <f t="shared" si="200"/>
        <v>-19448.27</v>
      </c>
      <c r="H870" s="22">
        <f t="shared" si="201"/>
        <v>0</v>
      </c>
      <c r="I870" s="23">
        <f t="shared" si="202"/>
        <v>-100</v>
      </c>
      <c r="J870" s="23">
        <f t="shared" si="203"/>
        <v>0</v>
      </c>
      <c r="K870" s="23">
        <f t="shared" si="204"/>
        <v>0</v>
      </c>
    </row>
    <row r="871" spans="1:11">
      <c r="A871" s="28" t="s">
        <v>35</v>
      </c>
      <c r="B871" s="21" t="s">
        <v>36</v>
      </c>
      <c r="C871" s="22">
        <v>26840.86</v>
      </c>
      <c r="D871" s="22">
        <v>10076</v>
      </c>
      <c r="E871" s="22">
        <v>0</v>
      </c>
      <c r="F871" s="22">
        <v>0</v>
      </c>
      <c r="G871" s="22">
        <f t="shared" si="200"/>
        <v>-26840.86</v>
      </c>
      <c r="H871" s="22">
        <f t="shared" si="201"/>
        <v>0</v>
      </c>
      <c r="I871" s="23">
        <f t="shared" si="202"/>
        <v>-100</v>
      </c>
      <c r="J871" s="23">
        <f t="shared" si="203"/>
        <v>0</v>
      </c>
      <c r="K871" s="23">
        <f t="shared" si="204"/>
        <v>0</v>
      </c>
    </row>
    <row r="872" spans="1:11">
      <c r="A872" s="20"/>
      <c r="B872" s="21" t="s">
        <v>55</v>
      </c>
      <c r="C872" s="22">
        <v>8550.8700000000008</v>
      </c>
      <c r="D872" s="22">
        <v>0</v>
      </c>
      <c r="E872" s="22">
        <v>0</v>
      </c>
      <c r="F872" s="22">
        <v>8046.76</v>
      </c>
      <c r="G872" s="22">
        <f t="shared" si="200"/>
        <v>-504.11000000000058</v>
      </c>
      <c r="H872" s="22">
        <f t="shared" si="201"/>
        <v>-8046.76</v>
      </c>
      <c r="I872" s="23">
        <f t="shared" si="202"/>
        <v>-5.8954235066139518</v>
      </c>
      <c r="J872" s="23">
        <f t="shared" si="203"/>
        <v>0</v>
      </c>
      <c r="K872" s="23">
        <f t="shared" si="204"/>
        <v>0</v>
      </c>
    </row>
    <row r="873" spans="1:11">
      <c r="A873" s="20" t="s">
        <v>56</v>
      </c>
      <c r="B873" s="21" t="s">
        <v>57</v>
      </c>
      <c r="C873" s="22">
        <v>-8550.8700000000008</v>
      </c>
      <c r="D873" s="22">
        <v>0</v>
      </c>
      <c r="E873" s="22">
        <v>0</v>
      </c>
      <c r="F873" s="22">
        <v>-8046.76</v>
      </c>
      <c r="G873" s="22">
        <f t="shared" si="200"/>
        <v>504.11000000000058</v>
      </c>
      <c r="H873" s="22">
        <f t="shared" si="201"/>
        <v>8046.76</v>
      </c>
      <c r="I873" s="23">
        <f t="shared" si="202"/>
        <v>-5.8954235066139518</v>
      </c>
      <c r="J873" s="23">
        <f t="shared" si="203"/>
        <v>0</v>
      </c>
      <c r="K873" s="23">
        <f t="shared" si="204"/>
        <v>0</v>
      </c>
    </row>
    <row r="874" spans="1:11">
      <c r="A874" s="26" t="s">
        <v>58</v>
      </c>
      <c r="B874" s="21" t="s">
        <v>59</v>
      </c>
      <c r="C874" s="22">
        <v>-8550.8700000000008</v>
      </c>
      <c r="D874" s="22">
        <v>0</v>
      </c>
      <c r="E874" s="22">
        <v>0</v>
      </c>
      <c r="F874" s="22">
        <v>-8046.76</v>
      </c>
      <c r="G874" s="22">
        <f t="shared" si="200"/>
        <v>504.11000000000058</v>
      </c>
      <c r="H874" s="22">
        <f t="shared" si="201"/>
        <v>8046.76</v>
      </c>
      <c r="I874" s="23">
        <f t="shared" si="202"/>
        <v>-5.8954235066139518</v>
      </c>
      <c r="J874" s="23">
        <f t="shared" si="203"/>
        <v>0</v>
      </c>
      <c r="K874" s="23">
        <f t="shared" si="204"/>
        <v>0</v>
      </c>
    </row>
    <row r="875" spans="1:11" s="35" customFormat="1" ht="38.25">
      <c r="A875" s="36" t="s">
        <v>153</v>
      </c>
      <c r="B875" s="32" t="s">
        <v>850</v>
      </c>
      <c r="C875" s="33"/>
      <c r="D875" s="33"/>
      <c r="E875" s="33"/>
      <c r="F875" s="33"/>
      <c r="G875" s="33"/>
      <c r="H875" s="33"/>
      <c r="I875" s="34"/>
      <c r="J875" s="34"/>
      <c r="K875" s="34"/>
    </row>
    <row r="876" spans="1:11">
      <c r="A876" s="20" t="s">
        <v>21</v>
      </c>
      <c r="B876" s="21" t="s">
        <v>22</v>
      </c>
      <c r="C876" s="22">
        <v>54840</v>
      </c>
      <c r="D876" s="22">
        <v>10076</v>
      </c>
      <c r="E876" s="22">
        <v>0</v>
      </c>
      <c r="F876" s="22">
        <v>8046.76</v>
      </c>
      <c r="G876" s="22">
        <f t="shared" ref="G876:G891" si="205">F876-C876</f>
        <v>-46793.24</v>
      </c>
      <c r="H876" s="22">
        <f t="shared" ref="H876:H891" si="206">E876-F876</f>
        <v>-8046.76</v>
      </c>
      <c r="I876" s="23">
        <f t="shared" ref="I876:I891" si="207">IF(ISERROR(F876/C876),0,F876/C876*100-100)</f>
        <v>-85.326841721371267</v>
      </c>
      <c r="J876" s="23">
        <f t="shared" ref="J876:J891" si="208">IF(ISERROR(F876/E876),0,F876/E876*100)</f>
        <v>0</v>
      </c>
      <c r="K876" s="23">
        <f t="shared" ref="K876:K891" si="209">IF(ISERROR(F876/D876),0,F876/D876*100)</f>
        <v>79.860658991663357</v>
      </c>
    </row>
    <row r="877" spans="1:11">
      <c r="A877" s="26" t="s">
        <v>67</v>
      </c>
      <c r="B877" s="21" t="s">
        <v>68</v>
      </c>
      <c r="C877" s="22">
        <v>0</v>
      </c>
      <c r="D877" s="22">
        <v>10076</v>
      </c>
      <c r="E877" s="22">
        <v>0</v>
      </c>
      <c r="F877" s="22">
        <v>8046.76</v>
      </c>
      <c r="G877" s="22">
        <f t="shared" si="205"/>
        <v>8046.76</v>
      </c>
      <c r="H877" s="22">
        <f t="shared" si="206"/>
        <v>-8046.76</v>
      </c>
      <c r="I877" s="23">
        <f t="shared" si="207"/>
        <v>0</v>
      </c>
      <c r="J877" s="23">
        <f t="shared" si="208"/>
        <v>0</v>
      </c>
      <c r="K877" s="23">
        <f t="shared" si="209"/>
        <v>79.860658991663357</v>
      </c>
    </row>
    <row r="878" spans="1:11">
      <c r="A878" s="27" t="s">
        <v>69</v>
      </c>
      <c r="B878" s="21" t="s">
        <v>70</v>
      </c>
      <c r="C878" s="22">
        <v>0</v>
      </c>
      <c r="D878" s="22">
        <v>10076</v>
      </c>
      <c r="E878" s="22">
        <v>0</v>
      </c>
      <c r="F878" s="22">
        <v>8046.76</v>
      </c>
      <c r="G878" s="22">
        <f t="shared" si="205"/>
        <v>8046.76</v>
      </c>
      <c r="H878" s="22">
        <f t="shared" si="206"/>
        <v>-8046.76</v>
      </c>
      <c r="I878" s="23">
        <f t="shared" si="207"/>
        <v>0</v>
      </c>
      <c r="J878" s="23">
        <f t="shared" si="208"/>
        <v>0</v>
      </c>
      <c r="K878" s="23">
        <f t="shared" si="209"/>
        <v>79.860658991663357</v>
      </c>
    </row>
    <row r="879" spans="1:11">
      <c r="A879" s="28" t="s">
        <v>71</v>
      </c>
      <c r="B879" s="21" t="s">
        <v>72</v>
      </c>
      <c r="C879" s="22">
        <v>0</v>
      </c>
      <c r="D879" s="22">
        <v>10076</v>
      </c>
      <c r="E879" s="22">
        <v>0</v>
      </c>
      <c r="F879" s="22">
        <v>8046.76</v>
      </c>
      <c r="G879" s="22">
        <f t="shared" si="205"/>
        <v>8046.76</v>
      </c>
      <c r="H879" s="22">
        <f t="shared" si="206"/>
        <v>-8046.76</v>
      </c>
      <c r="I879" s="23">
        <f t="shared" si="207"/>
        <v>0</v>
      </c>
      <c r="J879" s="23">
        <f t="shared" si="208"/>
        <v>0</v>
      </c>
      <c r="K879" s="23">
        <f t="shared" si="209"/>
        <v>79.860658991663357</v>
      </c>
    </row>
    <row r="880" spans="1:11" ht="25.5">
      <c r="A880" s="29" t="s">
        <v>73</v>
      </c>
      <c r="B880" s="21" t="s">
        <v>74</v>
      </c>
      <c r="C880" s="22">
        <v>0</v>
      </c>
      <c r="D880" s="22">
        <v>10076</v>
      </c>
      <c r="E880" s="22">
        <v>0</v>
      </c>
      <c r="F880" s="22">
        <v>8046.76</v>
      </c>
      <c r="G880" s="22">
        <f t="shared" si="205"/>
        <v>8046.76</v>
      </c>
      <c r="H880" s="22">
        <f t="shared" si="206"/>
        <v>-8046.76</v>
      </c>
      <c r="I880" s="23">
        <f t="shared" si="207"/>
        <v>0</v>
      </c>
      <c r="J880" s="23">
        <f t="shared" si="208"/>
        <v>0</v>
      </c>
      <c r="K880" s="23">
        <f t="shared" si="209"/>
        <v>79.860658991663357</v>
      </c>
    </row>
    <row r="881" spans="1:11" ht="25.5">
      <c r="A881" s="30" t="s">
        <v>75</v>
      </c>
      <c r="B881" s="21" t="s">
        <v>76</v>
      </c>
      <c r="C881" s="22">
        <v>0</v>
      </c>
      <c r="D881" s="22">
        <v>10076</v>
      </c>
      <c r="E881" s="22">
        <v>0</v>
      </c>
      <c r="F881" s="22">
        <v>8046.76</v>
      </c>
      <c r="G881" s="22">
        <f t="shared" si="205"/>
        <v>8046.76</v>
      </c>
      <c r="H881" s="22">
        <f t="shared" si="206"/>
        <v>-8046.76</v>
      </c>
      <c r="I881" s="23">
        <f t="shared" si="207"/>
        <v>0</v>
      </c>
      <c r="J881" s="23">
        <f t="shared" si="208"/>
        <v>0</v>
      </c>
      <c r="K881" s="23">
        <f t="shared" si="209"/>
        <v>79.860658991663357</v>
      </c>
    </row>
    <row r="882" spans="1:11">
      <c r="A882" s="26" t="s">
        <v>23</v>
      </c>
      <c r="B882" s="21" t="s">
        <v>24</v>
      </c>
      <c r="C882" s="22">
        <v>54840</v>
      </c>
      <c r="D882" s="22">
        <v>0</v>
      </c>
      <c r="E882" s="22">
        <v>0</v>
      </c>
      <c r="F882" s="22">
        <v>0</v>
      </c>
      <c r="G882" s="22">
        <f t="shared" si="205"/>
        <v>-54840</v>
      </c>
      <c r="H882" s="22">
        <f t="shared" si="206"/>
        <v>0</v>
      </c>
      <c r="I882" s="23">
        <f t="shared" si="207"/>
        <v>-100</v>
      </c>
      <c r="J882" s="23">
        <f t="shared" si="208"/>
        <v>0</v>
      </c>
      <c r="K882" s="23">
        <f t="shared" si="209"/>
        <v>0</v>
      </c>
    </row>
    <row r="883" spans="1:11">
      <c r="A883" s="27" t="s">
        <v>25</v>
      </c>
      <c r="B883" s="21" t="s">
        <v>26</v>
      </c>
      <c r="C883" s="22">
        <v>54840</v>
      </c>
      <c r="D883" s="22">
        <v>0</v>
      </c>
      <c r="E883" s="22">
        <v>0</v>
      </c>
      <c r="F883" s="22">
        <v>0</v>
      </c>
      <c r="G883" s="22">
        <f t="shared" si="205"/>
        <v>-54840</v>
      </c>
      <c r="H883" s="22">
        <f t="shared" si="206"/>
        <v>0</v>
      </c>
      <c r="I883" s="23">
        <f t="shared" si="207"/>
        <v>-100</v>
      </c>
      <c r="J883" s="23">
        <f t="shared" si="208"/>
        <v>0</v>
      </c>
      <c r="K883" s="23">
        <f t="shared" si="209"/>
        <v>0</v>
      </c>
    </row>
    <row r="884" spans="1:11">
      <c r="A884" s="20" t="s">
        <v>27</v>
      </c>
      <c r="B884" s="21" t="s">
        <v>28</v>
      </c>
      <c r="C884" s="22">
        <v>46289.13</v>
      </c>
      <c r="D884" s="22">
        <v>10076</v>
      </c>
      <c r="E884" s="22">
        <v>0</v>
      </c>
      <c r="F884" s="22">
        <v>0</v>
      </c>
      <c r="G884" s="22">
        <f t="shared" si="205"/>
        <v>-46289.13</v>
      </c>
      <c r="H884" s="22">
        <f t="shared" si="206"/>
        <v>0</v>
      </c>
      <c r="I884" s="23">
        <f t="shared" si="207"/>
        <v>-100</v>
      </c>
      <c r="J884" s="23">
        <f t="shared" si="208"/>
        <v>0</v>
      </c>
      <c r="K884" s="23">
        <f t="shared" si="209"/>
        <v>0</v>
      </c>
    </row>
    <row r="885" spans="1:11">
      <c r="A885" s="26" t="s">
        <v>29</v>
      </c>
      <c r="B885" s="21" t="s">
        <v>30</v>
      </c>
      <c r="C885" s="22">
        <v>46289.13</v>
      </c>
      <c r="D885" s="22">
        <v>10076</v>
      </c>
      <c r="E885" s="22">
        <v>0</v>
      </c>
      <c r="F885" s="22">
        <v>0</v>
      </c>
      <c r="G885" s="22">
        <f t="shared" si="205"/>
        <v>-46289.13</v>
      </c>
      <c r="H885" s="22">
        <f t="shared" si="206"/>
        <v>0</v>
      </c>
      <c r="I885" s="23">
        <f t="shared" si="207"/>
        <v>-100</v>
      </c>
      <c r="J885" s="23">
        <f t="shared" si="208"/>
        <v>0</v>
      </c>
      <c r="K885" s="23">
        <f t="shared" si="209"/>
        <v>0</v>
      </c>
    </row>
    <row r="886" spans="1:11">
      <c r="A886" s="27" t="s">
        <v>31</v>
      </c>
      <c r="B886" s="21" t="s">
        <v>32</v>
      </c>
      <c r="C886" s="22">
        <v>46289.13</v>
      </c>
      <c r="D886" s="22">
        <v>10076</v>
      </c>
      <c r="E886" s="22">
        <v>0</v>
      </c>
      <c r="F886" s="22">
        <v>0</v>
      </c>
      <c r="G886" s="22">
        <f t="shared" si="205"/>
        <v>-46289.13</v>
      </c>
      <c r="H886" s="22">
        <f t="shared" si="206"/>
        <v>0</v>
      </c>
      <c r="I886" s="23">
        <f t="shared" si="207"/>
        <v>-100</v>
      </c>
      <c r="J886" s="23">
        <f t="shared" si="208"/>
        <v>0</v>
      </c>
      <c r="K886" s="23">
        <f t="shared" si="209"/>
        <v>0</v>
      </c>
    </row>
    <row r="887" spans="1:11">
      <c r="A887" s="28" t="s">
        <v>33</v>
      </c>
      <c r="B887" s="21" t="s">
        <v>34</v>
      </c>
      <c r="C887" s="22">
        <v>19448.27</v>
      </c>
      <c r="D887" s="22">
        <v>0</v>
      </c>
      <c r="E887" s="22">
        <v>0</v>
      </c>
      <c r="F887" s="22">
        <v>0</v>
      </c>
      <c r="G887" s="22">
        <f t="shared" si="205"/>
        <v>-19448.27</v>
      </c>
      <c r="H887" s="22">
        <f t="shared" si="206"/>
        <v>0</v>
      </c>
      <c r="I887" s="23">
        <f t="shared" si="207"/>
        <v>-100</v>
      </c>
      <c r="J887" s="23">
        <f t="shared" si="208"/>
        <v>0</v>
      </c>
      <c r="K887" s="23">
        <f t="shared" si="209"/>
        <v>0</v>
      </c>
    </row>
    <row r="888" spans="1:11">
      <c r="A888" s="28" t="s">
        <v>35</v>
      </c>
      <c r="B888" s="21" t="s">
        <v>36</v>
      </c>
      <c r="C888" s="22">
        <v>26840.86</v>
      </c>
      <c r="D888" s="22">
        <v>10076</v>
      </c>
      <c r="E888" s="22">
        <v>0</v>
      </c>
      <c r="F888" s="22">
        <v>0</v>
      </c>
      <c r="G888" s="22">
        <f t="shared" si="205"/>
        <v>-26840.86</v>
      </c>
      <c r="H888" s="22">
        <f t="shared" si="206"/>
        <v>0</v>
      </c>
      <c r="I888" s="23">
        <f t="shared" si="207"/>
        <v>-100</v>
      </c>
      <c r="J888" s="23">
        <f t="shared" si="208"/>
        <v>0</v>
      </c>
      <c r="K888" s="23">
        <f t="shared" si="209"/>
        <v>0</v>
      </c>
    </row>
    <row r="889" spans="1:11">
      <c r="A889" s="20"/>
      <c r="B889" s="21" t="s">
        <v>55</v>
      </c>
      <c r="C889" s="22">
        <v>8550.8700000000008</v>
      </c>
      <c r="D889" s="22">
        <v>0</v>
      </c>
      <c r="E889" s="22">
        <v>0</v>
      </c>
      <c r="F889" s="22">
        <v>8046.76</v>
      </c>
      <c r="G889" s="22">
        <f t="shared" si="205"/>
        <v>-504.11000000000058</v>
      </c>
      <c r="H889" s="22">
        <f t="shared" si="206"/>
        <v>-8046.76</v>
      </c>
      <c r="I889" s="23">
        <f t="shared" si="207"/>
        <v>-5.8954235066139518</v>
      </c>
      <c r="J889" s="23">
        <f t="shared" si="208"/>
        <v>0</v>
      </c>
      <c r="K889" s="23">
        <f t="shared" si="209"/>
        <v>0</v>
      </c>
    </row>
    <row r="890" spans="1:11">
      <c r="A890" s="20" t="s">
        <v>56</v>
      </c>
      <c r="B890" s="21" t="s">
        <v>57</v>
      </c>
      <c r="C890" s="22">
        <v>-8550.8700000000008</v>
      </c>
      <c r="D890" s="22">
        <v>0</v>
      </c>
      <c r="E890" s="22">
        <v>0</v>
      </c>
      <c r="F890" s="22">
        <v>-8046.76</v>
      </c>
      <c r="G890" s="22">
        <f t="shared" si="205"/>
        <v>504.11000000000058</v>
      </c>
      <c r="H890" s="22">
        <f t="shared" si="206"/>
        <v>8046.76</v>
      </c>
      <c r="I890" s="23">
        <f t="shared" si="207"/>
        <v>-5.8954235066139518</v>
      </c>
      <c r="J890" s="23">
        <f t="shared" si="208"/>
        <v>0</v>
      </c>
      <c r="K890" s="23">
        <f t="shared" si="209"/>
        <v>0</v>
      </c>
    </row>
    <row r="891" spans="1:11">
      <c r="A891" s="26" t="s">
        <v>58</v>
      </c>
      <c r="B891" s="21" t="s">
        <v>59</v>
      </c>
      <c r="C891" s="22">
        <v>-8550.8700000000008</v>
      </c>
      <c r="D891" s="22">
        <v>0</v>
      </c>
      <c r="E891" s="22">
        <v>0</v>
      </c>
      <c r="F891" s="22">
        <v>-8046.76</v>
      </c>
      <c r="G891" s="22">
        <f t="shared" si="205"/>
        <v>504.11000000000058</v>
      </c>
      <c r="H891" s="22">
        <f t="shared" si="206"/>
        <v>8046.76</v>
      </c>
      <c r="I891" s="23">
        <f t="shared" si="207"/>
        <v>-5.8954235066139518</v>
      </c>
      <c r="J891" s="23">
        <f t="shared" si="208"/>
        <v>0</v>
      </c>
      <c r="K891" s="23">
        <f t="shared" si="209"/>
        <v>0</v>
      </c>
    </row>
    <row r="892" spans="1:11" s="35" customFormat="1">
      <c r="A892" s="31" t="s">
        <v>131</v>
      </c>
      <c r="B892" s="32" t="s">
        <v>132</v>
      </c>
      <c r="C892" s="33"/>
      <c r="D892" s="33"/>
      <c r="E892" s="33"/>
      <c r="F892" s="33"/>
      <c r="G892" s="33"/>
      <c r="H892" s="33"/>
      <c r="I892" s="34"/>
      <c r="J892" s="34"/>
      <c r="K892" s="34"/>
    </row>
    <row r="893" spans="1:11">
      <c r="A893" s="20" t="s">
        <v>21</v>
      </c>
      <c r="B893" s="21" t="s">
        <v>22</v>
      </c>
      <c r="C893" s="22">
        <v>61934.84</v>
      </c>
      <c r="D893" s="22">
        <v>17840</v>
      </c>
      <c r="E893" s="22">
        <v>0</v>
      </c>
      <c r="F893" s="22">
        <v>16312</v>
      </c>
      <c r="G893" s="22">
        <f t="shared" ref="G893:G908" si="210">F893-C893</f>
        <v>-45622.84</v>
      </c>
      <c r="H893" s="22">
        <f t="shared" ref="H893:H908" si="211">E893-F893</f>
        <v>-16312</v>
      </c>
      <c r="I893" s="23">
        <f t="shared" ref="I893:I908" si="212">IF(ISERROR(F893/C893),0,F893/C893*100-100)</f>
        <v>-73.662642867891478</v>
      </c>
      <c r="J893" s="23">
        <f t="shared" ref="J893:J908" si="213">IF(ISERROR(F893/E893),0,F893/E893*100)</f>
        <v>0</v>
      </c>
      <c r="K893" s="23">
        <f t="shared" ref="K893:K908" si="214">IF(ISERROR(F893/D893),0,F893/D893*100)</f>
        <v>91.43497757847534</v>
      </c>
    </row>
    <row r="894" spans="1:11">
      <c r="A894" s="26" t="s">
        <v>93</v>
      </c>
      <c r="B894" s="21" t="s">
        <v>94</v>
      </c>
      <c r="C894" s="22">
        <v>61934.84</v>
      </c>
      <c r="D894" s="22">
        <v>17840</v>
      </c>
      <c r="E894" s="22">
        <v>0</v>
      </c>
      <c r="F894" s="22">
        <v>16312</v>
      </c>
      <c r="G894" s="22">
        <f t="shared" si="210"/>
        <v>-45622.84</v>
      </c>
      <c r="H894" s="22">
        <f t="shared" si="211"/>
        <v>-16312</v>
      </c>
      <c r="I894" s="23">
        <f t="shared" si="212"/>
        <v>-73.662642867891478</v>
      </c>
      <c r="J894" s="23">
        <f t="shared" si="213"/>
        <v>0</v>
      </c>
      <c r="K894" s="23">
        <f t="shared" si="214"/>
        <v>91.43497757847534</v>
      </c>
    </row>
    <row r="895" spans="1:11">
      <c r="A895" s="20" t="s">
        <v>27</v>
      </c>
      <c r="B895" s="21" t="s">
        <v>28</v>
      </c>
      <c r="C895" s="22">
        <v>87601.91</v>
      </c>
      <c r="D895" s="22">
        <v>59431</v>
      </c>
      <c r="E895" s="22">
        <v>0</v>
      </c>
      <c r="F895" s="22">
        <v>33138</v>
      </c>
      <c r="G895" s="22">
        <f t="shared" si="210"/>
        <v>-54463.91</v>
      </c>
      <c r="H895" s="22">
        <f t="shared" si="211"/>
        <v>-33138</v>
      </c>
      <c r="I895" s="23">
        <f t="shared" si="212"/>
        <v>-62.172057664039521</v>
      </c>
      <c r="J895" s="23">
        <f t="shared" si="213"/>
        <v>0</v>
      </c>
      <c r="K895" s="23">
        <f t="shared" si="214"/>
        <v>55.758779088354558</v>
      </c>
    </row>
    <row r="896" spans="1:11">
      <c r="A896" s="26" t="s">
        <v>29</v>
      </c>
      <c r="B896" s="21" t="s">
        <v>30</v>
      </c>
      <c r="C896" s="22">
        <v>83151.91</v>
      </c>
      <c r="D896" s="22">
        <v>53931</v>
      </c>
      <c r="E896" s="22">
        <v>0</v>
      </c>
      <c r="F896" s="22">
        <v>33138</v>
      </c>
      <c r="G896" s="22">
        <f t="shared" si="210"/>
        <v>-50013.91</v>
      </c>
      <c r="H896" s="22">
        <f t="shared" si="211"/>
        <v>-33138</v>
      </c>
      <c r="I896" s="23">
        <f t="shared" si="212"/>
        <v>-60.147638220216471</v>
      </c>
      <c r="J896" s="23">
        <f t="shared" si="213"/>
        <v>0</v>
      </c>
      <c r="K896" s="23">
        <f t="shared" si="214"/>
        <v>61.445179952161098</v>
      </c>
    </row>
    <row r="897" spans="1:11">
      <c r="A897" s="27" t="s">
        <v>31</v>
      </c>
      <c r="B897" s="21" t="s">
        <v>32</v>
      </c>
      <c r="C897" s="22">
        <v>77361.91</v>
      </c>
      <c r="D897" s="22">
        <v>53931</v>
      </c>
      <c r="E897" s="22">
        <v>0</v>
      </c>
      <c r="F897" s="22">
        <v>33138</v>
      </c>
      <c r="G897" s="22">
        <f t="shared" si="210"/>
        <v>-44223.91</v>
      </c>
      <c r="H897" s="22">
        <f t="shared" si="211"/>
        <v>-33138</v>
      </c>
      <c r="I897" s="23">
        <f t="shared" si="212"/>
        <v>-57.164966583684404</v>
      </c>
      <c r="J897" s="23">
        <f t="shared" si="213"/>
        <v>0</v>
      </c>
      <c r="K897" s="23">
        <f t="shared" si="214"/>
        <v>61.445179952161098</v>
      </c>
    </row>
    <row r="898" spans="1:11">
      <c r="A898" s="28" t="s">
        <v>33</v>
      </c>
      <c r="B898" s="21" t="s">
        <v>34</v>
      </c>
      <c r="C898" s="22">
        <v>31215.919999999998</v>
      </c>
      <c r="D898" s="22">
        <v>25130</v>
      </c>
      <c r="E898" s="22">
        <v>0</v>
      </c>
      <c r="F898" s="22">
        <v>12556.8</v>
      </c>
      <c r="G898" s="22">
        <f t="shared" si="210"/>
        <v>-18659.12</v>
      </c>
      <c r="H898" s="22">
        <f t="shared" si="211"/>
        <v>-12556.8</v>
      </c>
      <c r="I898" s="23">
        <f t="shared" si="212"/>
        <v>-59.774371538625168</v>
      </c>
      <c r="J898" s="23">
        <f t="shared" si="213"/>
        <v>0</v>
      </c>
      <c r="K898" s="23">
        <f t="shared" si="214"/>
        <v>49.967369677676082</v>
      </c>
    </row>
    <row r="899" spans="1:11">
      <c r="A899" s="28" t="s">
        <v>35</v>
      </c>
      <c r="B899" s="21" t="s">
        <v>36</v>
      </c>
      <c r="C899" s="22">
        <v>46145.99</v>
      </c>
      <c r="D899" s="22">
        <v>28801</v>
      </c>
      <c r="E899" s="22">
        <v>0</v>
      </c>
      <c r="F899" s="22">
        <v>20581.2</v>
      </c>
      <c r="G899" s="22">
        <f t="shared" si="210"/>
        <v>-25564.789999999997</v>
      </c>
      <c r="H899" s="22">
        <f t="shared" si="211"/>
        <v>-20581.2</v>
      </c>
      <c r="I899" s="23">
        <f t="shared" si="212"/>
        <v>-55.39980830403681</v>
      </c>
      <c r="J899" s="23">
        <f t="shared" si="213"/>
        <v>0</v>
      </c>
      <c r="K899" s="23">
        <f t="shared" si="214"/>
        <v>71.46001874934899</v>
      </c>
    </row>
    <row r="900" spans="1:11">
      <c r="A900" s="29" t="s">
        <v>77</v>
      </c>
      <c r="B900" s="21" t="s">
        <v>78</v>
      </c>
      <c r="C900" s="22">
        <v>1072.5</v>
      </c>
      <c r="D900" s="22">
        <v>0</v>
      </c>
      <c r="E900" s="22">
        <v>0</v>
      </c>
      <c r="F900" s="22">
        <v>0</v>
      </c>
      <c r="G900" s="22">
        <f t="shared" si="210"/>
        <v>-1072.5</v>
      </c>
      <c r="H900" s="22">
        <f t="shared" si="211"/>
        <v>0</v>
      </c>
      <c r="I900" s="23">
        <f t="shared" si="212"/>
        <v>-100</v>
      </c>
      <c r="J900" s="23">
        <f t="shared" si="213"/>
        <v>0</v>
      </c>
      <c r="K900" s="23">
        <f t="shared" si="214"/>
        <v>0</v>
      </c>
    </row>
    <row r="901" spans="1:11" ht="25.5">
      <c r="A901" s="27" t="s">
        <v>79</v>
      </c>
      <c r="B901" s="21" t="s">
        <v>80</v>
      </c>
      <c r="C901" s="22">
        <v>5790</v>
      </c>
      <c r="D901" s="22">
        <v>0</v>
      </c>
      <c r="E901" s="22">
        <v>0</v>
      </c>
      <c r="F901" s="22">
        <v>0</v>
      </c>
      <c r="G901" s="22">
        <f t="shared" si="210"/>
        <v>-5790</v>
      </c>
      <c r="H901" s="22">
        <f t="shared" si="211"/>
        <v>0</v>
      </c>
      <c r="I901" s="23">
        <f t="shared" si="212"/>
        <v>-100</v>
      </c>
      <c r="J901" s="23">
        <f t="shared" si="213"/>
        <v>0</v>
      </c>
      <c r="K901" s="23">
        <f t="shared" si="214"/>
        <v>0</v>
      </c>
    </row>
    <row r="902" spans="1:11">
      <c r="A902" s="28" t="s">
        <v>81</v>
      </c>
      <c r="B902" s="21" t="s">
        <v>82</v>
      </c>
      <c r="C902" s="22">
        <v>5790</v>
      </c>
      <c r="D902" s="22">
        <v>0</v>
      </c>
      <c r="E902" s="22">
        <v>0</v>
      </c>
      <c r="F902" s="22">
        <v>0</v>
      </c>
      <c r="G902" s="22">
        <f t="shared" si="210"/>
        <v>-5790</v>
      </c>
      <c r="H902" s="22">
        <f t="shared" si="211"/>
        <v>0</v>
      </c>
      <c r="I902" s="23">
        <f t="shared" si="212"/>
        <v>-100</v>
      </c>
      <c r="J902" s="23">
        <f t="shared" si="213"/>
        <v>0</v>
      </c>
      <c r="K902" s="23">
        <f t="shared" si="214"/>
        <v>0</v>
      </c>
    </row>
    <row r="903" spans="1:11">
      <c r="A903" s="26" t="s">
        <v>51</v>
      </c>
      <c r="B903" s="21" t="s">
        <v>52</v>
      </c>
      <c r="C903" s="22">
        <v>4450</v>
      </c>
      <c r="D903" s="22">
        <v>5500</v>
      </c>
      <c r="E903" s="22">
        <v>0</v>
      </c>
      <c r="F903" s="22">
        <v>0</v>
      </c>
      <c r="G903" s="22">
        <f t="shared" si="210"/>
        <v>-4450</v>
      </c>
      <c r="H903" s="22">
        <f t="shared" si="211"/>
        <v>0</v>
      </c>
      <c r="I903" s="23">
        <f t="shared" si="212"/>
        <v>-100</v>
      </c>
      <c r="J903" s="23">
        <f t="shared" si="213"/>
        <v>0</v>
      </c>
      <c r="K903" s="23">
        <f t="shared" si="214"/>
        <v>0</v>
      </c>
    </row>
    <row r="904" spans="1:11">
      <c r="A904" s="27" t="s">
        <v>53</v>
      </c>
      <c r="B904" s="21" t="s">
        <v>54</v>
      </c>
      <c r="C904" s="22">
        <v>4450</v>
      </c>
      <c r="D904" s="22">
        <v>5500</v>
      </c>
      <c r="E904" s="22">
        <v>0</v>
      </c>
      <c r="F904" s="22">
        <v>0</v>
      </c>
      <c r="G904" s="22">
        <f t="shared" si="210"/>
        <v>-4450</v>
      </c>
      <c r="H904" s="22">
        <f t="shared" si="211"/>
        <v>0</v>
      </c>
      <c r="I904" s="23">
        <f t="shared" si="212"/>
        <v>-100</v>
      </c>
      <c r="J904" s="23">
        <f t="shared" si="213"/>
        <v>0</v>
      </c>
      <c r="K904" s="23">
        <f t="shared" si="214"/>
        <v>0</v>
      </c>
    </row>
    <row r="905" spans="1:11">
      <c r="A905" s="20"/>
      <c r="B905" s="21" t="s">
        <v>55</v>
      </c>
      <c r="C905" s="22">
        <v>-25667.07</v>
      </c>
      <c r="D905" s="22">
        <v>-41591</v>
      </c>
      <c r="E905" s="22">
        <v>0</v>
      </c>
      <c r="F905" s="22">
        <v>-16826</v>
      </c>
      <c r="G905" s="22">
        <f t="shared" si="210"/>
        <v>8841.07</v>
      </c>
      <c r="H905" s="22">
        <f t="shared" si="211"/>
        <v>16826</v>
      </c>
      <c r="I905" s="23">
        <f t="shared" si="212"/>
        <v>-34.445185991233132</v>
      </c>
      <c r="J905" s="23">
        <f t="shared" si="213"/>
        <v>0</v>
      </c>
      <c r="K905" s="23">
        <f t="shared" si="214"/>
        <v>40.455867856026543</v>
      </c>
    </row>
    <row r="906" spans="1:11">
      <c r="A906" s="20" t="s">
        <v>56</v>
      </c>
      <c r="B906" s="21" t="s">
        <v>57</v>
      </c>
      <c r="C906" s="22">
        <v>25667.07</v>
      </c>
      <c r="D906" s="22">
        <v>41591</v>
      </c>
      <c r="E906" s="22">
        <v>0</v>
      </c>
      <c r="F906" s="22">
        <v>16826</v>
      </c>
      <c r="G906" s="22">
        <f t="shared" si="210"/>
        <v>-8841.07</v>
      </c>
      <c r="H906" s="22">
        <f t="shared" si="211"/>
        <v>-16826</v>
      </c>
      <c r="I906" s="23">
        <f t="shared" si="212"/>
        <v>-34.445185991233132</v>
      </c>
      <c r="J906" s="23">
        <f t="shared" si="213"/>
        <v>0</v>
      </c>
      <c r="K906" s="23">
        <f t="shared" si="214"/>
        <v>40.455867856026543</v>
      </c>
    </row>
    <row r="907" spans="1:11">
      <c r="A907" s="26" t="s">
        <v>58</v>
      </c>
      <c r="B907" s="21" t="s">
        <v>59</v>
      </c>
      <c r="C907" s="22">
        <v>25667.07</v>
      </c>
      <c r="D907" s="22">
        <v>41591</v>
      </c>
      <c r="E907" s="22">
        <v>0</v>
      </c>
      <c r="F907" s="22">
        <v>16826</v>
      </c>
      <c r="G907" s="22">
        <f t="shared" si="210"/>
        <v>-8841.07</v>
      </c>
      <c r="H907" s="22">
        <f t="shared" si="211"/>
        <v>-16826</v>
      </c>
      <c r="I907" s="23">
        <f t="shared" si="212"/>
        <v>-34.445185991233132</v>
      </c>
      <c r="J907" s="23">
        <f t="shared" si="213"/>
        <v>0</v>
      </c>
      <c r="K907" s="23">
        <f t="shared" si="214"/>
        <v>40.455867856026543</v>
      </c>
    </row>
    <row r="908" spans="1:11" ht="25.5">
      <c r="A908" s="27" t="s">
        <v>147</v>
      </c>
      <c r="B908" s="21" t="s">
        <v>148</v>
      </c>
      <c r="C908" s="22">
        <v>-75919.73</v>
      </c>
      <c r="D908" s="22">
        <v>41591</v>
      </c>
      <c r="E908" s="22">
        <v>0</v>
      </c>
      <c r="F908" s="22">
        <v>-41589.07</v>
      </c>
      <c r="G908" s="22">
        <f t="shared" si="210"/>
        <v>34330.659999999996</v>
      </c>
      <c r="H908" s="22">
        <f t="shared" si="211"/>
        <v>41589.07</v>
      </c>
      <c r="I908" s="23">
        <f t="shared" si="212"/>
        <v>-45.219681366095479</v>
      </c>
      <c r="J908" s="23">
        <f t="shared" si="213"/>
        <v>0</v>
      </c>
      <c r="K908" s="23">
        <f t="shared" si="214"/>
        <v>-99.99535957298454</v>
      </c>
    </row>
    <row r="909" spans="1:11" s="35" customFormat="1">
      <c r="A909" s="36" t="s">
        <v>133</v>
      </c>
      <c r="B909" s="32" t="s">
        <v>132</v>
      </c>
      <c r="C909" s="33"/>
      <c r="D909" s="33"/>
      <c r="E909" s="33"/>
      <c r="F909" s="33"/>
      <c r="G909" s="33"/>
      <c r="H909" s="33"/>
      <c r="I909" s="34"/>
      <c r="J909" s="34"/>
      <c r="K909" s="34"/>
    </row>
    <row r="910" spans="1:11">
      <c r="A910" s="20" t="s">
        <v>21</v>
      </c>
      <c r="B910" s="21" t="s">
        <v>22</v>
      </c>
      <c r="C910" s="22">
        <v>61934.84</v>
      </c>
      <c r="D910" s="22">
        <v>17840</v>
      </c>
      <c r="E910" s="22">
        <v>0</v>
      </c>
      <c r="F910" s="22">
        <v>16312</v>
      </c>
      <c r="G910" s="22">
        <f t="shared" ref="G910:G925" si="215">F910-C910</f>
        <v>-45622.84</v>
      </c>
      <c r="H910" s="22">
        <f t="shared" ref="H910:H925" si="216">E910-F910</f>
        <v>-16312</v>
      </c>
      <c r="I910" s="23">
        <f t="shared" ref="I910:I925" si="217">IF(ISERROR(F910/C910),0,F910/C910*100-100)</f>
        <v>-73.662642867891478</v>
      </c>
      <c r="J910" s="23">
        <f t="shared" ref="J910:J925" si="218">IF(ISERROR(F910/E910),0,F910/E910*100)</f>
        <v>0</v>
      </c>
      <c r="K910" s="23">
        <f t="shared" ref="K910:K925" si="219">IF(ISERROR(F910/D910),0,F910/D910*100)</f>
        <v>91.43497757847534</v>
      </c>
    </row>
    <row r="911" spans="1:11">
      <c r="A911" s="26" t="s">
        <v>93</v>
      </c>
      <c r="B911" s="21" t="s">
        <v>94</v>
      </c>
      <c r="C911" s="22">
        <v>61934.84</v>
      </c>
      <c r="D911" s="22">
        <v>17840</v>
      </c>
      <c r="E911" s="22">
        <v>0</v>
      </c>
      <c r="F911" s="22">
        <v>16312</v>
      </c>
      <c r="G911" s="22">
        <f t="shared" si="215"/>
        <v>-45622.84</v>
      </c>
      <c r="H911" s="22">
        <f t="shared" si="216"/>
        <v>-16312</v>
      </c>
      <c r="I911" s="23">
        <f t="shared" si="217"/>
        <v>-73.662642867891478</v>
      </c>
      <c r="J911" s="23">
        <f t="shared" si="218"/>
        <v>0</v>
      </c>
      <c r="K911" s="23">
        <f t="shared" si="219"/>
        <v>91.43497757847534</v>
      </c>
    </row>
    <row r="912" spans="1:11">
      <c r="A912" s="20" t="s">
        <v>27</v>
      </c>
      <c r="B912" s="21" t="s">
        <v>28</v>
      </c>
      <c r="C912" s="22">
        <v>87601.91</v>
      </c>
      <c r="D912" s="22">
        <v>59431</v>
      </c>
      <c r="E912" s="22">
        <v>0</v>
      </c>
      <c r="F912" s="22">
        <v>33138</v>
      </c>
      <c r="G912" s="22">
        <f t="shared" si="215"/>
        <v>-54463.91</v>
      </c>
      <c r="H912" s="22">
        <f t="shared" si="216"/>
        <v>-33138</v>
      </c>
      <c r="I912" s="23">
        <f t="shared" si="217"/>
        <v>-62.172057664039521</v>
      </c>
      <c r="J912" s="23">
        <f t="shared" si="218"/>
        <v>0</v>
      </c>
      <c r="K912" s="23">
        <f t="shared" si="219"/>
        <v>55.758779088354558</v>
      </c>
    </row>
    <row r="913" spans="1:11">
      <c r="A913" s="26" t="s">
        <v>29</v>
      </c>
      <c r="B913" s="21" t="s">
        <v>30</v>
      </c>
      <c r="C913" s="22">
        <v>83151.91</v>
      </c>
      <c r="D913" s="22">
        <v>53931</v>
      </c>
      <c r="E913" s="22">
        <v>0</v>
      </c>
      <c r="F913" s="22">
        <v>33138</v>
      </c>
      <c r="G913" s="22">
        <f t="shared" si="215"/>
        <v>-50013.91</v>
      </c>
      <c r="H913" s="22">
        <f t="shared" si="216"/>
        <v>-33138</v>
      </c>
      <c r="I913" s="23">
        <f t="shared" si="217"/>
        <v>-60.147638220216471</v>
      </c>
      <c r="J913" s="23">
        <f t="shared" si="218"/>
        <v>0</v>
      </c>
      <c r="K913" s="23">
        <f t="shared" si="219"/>
        <v>61.445179952161098</v>
      </c>
    </row>
    <row r="914" spans="1:11">
      <c r="A914" s="27" t="s">
        <v>31</v>
      </c>
      <c r="B914" s="21" t="s">
        <v>32</v>
      </c>
      <c r="C914" s="22">
        <v>77361.91</v>
      </c>
      <c r="D914" s="22">
        <v>53931</v>
      </c>
      <c r="E914" s="22">
        <v>0</v>
      </c>
      <c r="F914" s="22">
        <v>33138</v>
      </c>
      <c r="G914" s="22">
        <f t="shared" si="215"/>
        <v>-44223.91</v>
      </c>
      <c r="H914" s="22">
        <f t="shared" si="216"/>
        <v>-33138</v>
      </c>
      <c r="I914" s="23">
        <f t="shared" si="217"/>
        <v>-57.164966583684404</v>
      </c>
      <c r="J914" s="23">
        <f t="shared" si="218"/>
        <v>0</v>
      </c>
      <c r="K914" s="23">
        <f t="shared" si="219"/>
        <v>61.445179952161098</v>
      </c>
    </row>
    <row r="915" spans="1:11">
      <c r="A915" s="28" t="s">
        <v>33</v>
      </c>
      <c r="B915" s="21" t="s">
        <v>34</v>
      </c>
      <c r="C915" s="22">
        <v>31215.919999999998</v>
      </c>
      <c r="D915" s="22">
        <v>25130</v>
      </c>
      <c r="E915" s="22">
        <v>0</v>
      </c>
      <c r="F915" s="22">
        <v>12556.8</v>
      </c>
      <c r="G915" s="22">
        <f t="shared" si="215"/>
        <v>-18659.12</v>
      </c>
      <c r="H915" s="22">
        <f t="shared" si="216"/>
        <v>-12556.8</v>
      </c>
      <c r="I915" s="23">
        <f t="shared" si="217"/>
        <v>-59.774371538625168</v>
      </c>
      <c r="J915" s="23">
        <f t="shared" si="218"/>
        <v>0</v>
      </c>
      <c r="K915" s="23">
        <f t="shared" si="219"/>
        <v>49.967369677676082</v>
      </c>
    </row>
    <row r="916" spans="1:11">
      <c r="A916" s="28" t="s">
        <v>35</v>
      </c>
      <c r="B916" s="21" t="s">
        <v>36</v>
      </c>
      <c r="C916" s="22">
        <v>46145.99</v>
      </c>
      <c r="D916" s="22">
        <v>28801</v>
      </c>
      <c r="E916" s="22">
        <v>0</v>
      </c>
      <c r="F916" s="22">
        <v>20581.2</v>
      </c>
      <c r="G916" s="22">
        <f t="shared" si="215"/>
        <v>-25564.789999999997</v>
      </c>
      <c r="H916" s="22">
        <f t="shared" si="216"/>
        <v>-20581.2</v>
      </c>
      <c r="I916" s="23">
        <f t="shared" si="217"/>
        <v>-55.39980830403681</v>
      </c>
      <c r="J916" s="23">
        <f t="shared" si="218"/>
        <v>0</v>
      </c>
      <c r="K916" s="23">
        <f t="shared" si="219"/>
        <v>71.46001874934899</v>
      </c>
    </row>
    <row r="917" spans="1:11">
      <c r="A917" s="29" t="s">
        <v>77</v>
      </c>
      <c r="B917" s="21" t="s">
        <v>78</v>
      </c>
      <c r="C917" s="22">
        <v>1072.5</v>
      </c>
      <c r="D917" s="22">
        <v>0</v>
      </c>
      <c r="E917" s="22">
        <v>0</v>
      </c>
      <c r="F917" s="22">
        <v>0</v>
      </c>
      <c r="G917" s="22">
        <f t="shared" si="215"/>
        <v>-1072.5</v>
      </c>
      <c r="H917" s="22">
        <f t="shared" si="216"/>
        <v>0</v>
      </c>
      <c r="I917" s="23">
        <f t="shared" si="217"/>
        <v>-100</v>
      </c>
      <c r="J917" s="23">
        <f t="shared" si="218"/>
        <v>0</v>
      </c>
      <c r="K917" s="23">
        <f t="shared" si="219"/>
        <v>0</v>
      </c>
    </row>
    <row r="918" spans="1:11" ht="25.5">
      <c r="A918" s="27" t="s">
        <v>79</v>
      </c>
      <c r="B918" s="21" t="s">
        <v>80</v>
      </c>
      <c r="C918" s="22">
        <v>5790</v>
      </c>
      <c r="D918" s="22">
        <v>0</v>
      </c>
      <c r="E918" s="22">
        <v>0</v>
      </c>
      <c r="F918" s="22">
        <v>0</v>
      </c>
      <c r="G918" s="22">
        <f t="shared" si="215"/>
        <v>-5790</v>
      </c>
      <c r="H918" s="22">
        <f t="shared" si="216"/>
        <v>0</v>
      </c>
      <c r="I918" s="23">
        <f t="shared" si="217"/>
        <v>-100</v>
      </c>
      <c r="J918" s="23">
        <f t="shared" si="218"/>
        <v>0</v>
      </c>
      <c r="K918" s="23">
        <f t="shared" si="219"/>
        <v>0</v>
      </c>
    </row>
    <row r="919" spans="1:11">
      <c r="A919" s="28" t="s">
        <v>81</v>
      </c>
      <c r="B919" s="21" t="s">
        <v>82</v>
      </c>
      <c r="C919" s="22">
        <v>5790</v>
      </c>
      <c r="D919" s="22">
        <v>0</v>
      </c>
      <c r="E919" s="22">
        <v>0</v>
      </c>
      <c r="F919" s="22">
        <v>0</v>
      </c>
      <c r="G919" s="22">
        <f t="shared" si="215"/>
        <v>-5790</v>
      </c>
      <c r="H919" s="22">
        <f t="shared" si="216"/>
        <v>0</v>
      </c>
      <c r="I919" s="23">
        <f t="shared" si="217"/>
        <v>-100</v>
      </c>
      <c r="J919" s="23">
        <f t="shared" si="218"/>
        <v>0</v>
      </c>
      <c r="K919" s="23">
        <f t="shared" si="219"/>
        <v>0</v>
      </c>
    </row>
    <row r="920" spans="1:11">
      <c r="A920" s="26" t="s">
        <v>51</v>
      </c>
      <c r="B920" s="21" t="s">
        <v>52</v>
      </c>
      <c r="C920" s="22">
        <v>4450</v>
      </c>
      <c r="D920" s="22">
        <v>5500</v>
      </c>
      <c r="E920" s="22">
        <v>0</v>
      </c>
      <c r="F920" s="22">
        <v>0</v>
      </c>
      <c r="G920" s="22">
        <f t="shared" si="215"/>
        <v>-4450</v>
      </c>
      <c r="H920" s="22">
        <f t="shared" si="216"/>
        <v>0</v>
      </c>
      <c r="I920" s="23">
        <f t="shared" si="217"/>
        <v>-100</v>
      </c>
      <c r="J920" s="23">
        <f t="shared" si="218"/>
        <v>0</v>
      </c>
      <c r="K920" s="23">
        <f t="shared" si="219"/>
        <v>0</v>
      </c>
    </row>
    <row r="921" spans="1:11">
      <c r="A921" s="27" t="s">
        <v>53</v>
      </c>
      <c r="B921" s="21" t="s">
        <v>54</v>
      </c>
      <c r="C921" s="22">
        <v>4450</v>
      </c>
      <c r="D921" s="22">
        <v>5500</v>
      </c>
      <c r="E921" s="22">
        <v>0</v>
      </c>
      <c r="F921" s="22">
        <v>0</v>
      </c>
      <c r="G921" s="22">
        <f t="shared" si="215"/>
        <v>-4450</v>
      </c>
      <c r="H921" s="22">
        <f t="shared" si="216"/>
        <v>0</v>
      </c>
      <c r="I921" s="23">
        <f t="shared" si="217"/>
        <v>-100</v>
      </c>
      <c r="J921" s="23">
        <f t="shared" si="218"/>
        <v>0</v>
      </c>
      <c r="K921" s="23">
        <f t="shared" si="219"/>
        <v>0</v>
      </c>
    </row>
    <row r="922" spans="1:11">
      <c r="A922" s="20"/>
      <c r="B922" s="21" t="s">
        <v>55</v>
      </c>
      <c r="C922" s="22">
        <v>-25667.07</v>
      </c>
      <c r="D922" s="22">
        <v>-41591</v>
      </c>
      <c r="E922" s="22">
        <v>0</v>
      </c>
      <c r="F922" s="22">
        <v>-16826</v>
      </c>
      <c r="G922" s="22">
        <f t="shared" si="215"/>
        <v>8841.07</v>
      </c>
      <c r="H922" s="22">
        <f t="shared" si="216"/>
        <v>16826</v>
      </c>
      <c r="I922" s="23">
        <f t="shared" si="217"/>
        <v>-34.445185991233132</v>
      </c>
      <c r="J922" s="23">
        <f t="shared" si="218"/>
        <v>0</v>
      </c>
      <c r="K922" s="23">
        <f t="shared" si="219"/>
        <v>40.455867856026543</v>
      </c>
    </row>
    <row r="923" spans="1:11">
      <c r="A923" s="20" t="s">
        <v>56</v>
      </c>
      <c r="B923" s="21" t="s">
        <v>57</v>
      </c>
      <c r="C923" s="22">
        <v>25667.07</v>
      </c>
      <c r="D923" s="22">
        <v>41591</v>
      </c>
      <c r="E923" s="22">
        <v>0</v>
      </c>
      <c r="F923" s="22">
        <v>16826</v>
      </c>
      <c r="G923" s="22">
        <f t="shared" si="215"/>
        <v>-8841.07</v>
      </c>
      <c r="H923" s="22">
        <f t="shared" si="216"/>
        <v>-16826</v>
      </c>
      <c r="I923" s="23">
        <f t="shared" si="217"/>
        <v>-34.445185991233132</v>
      </c>
      <c r="J923" s="23">
        <f t="shared" si="218"/>
        <v>0</v>
      </c>
      <c r="K923" s="23">
        <f t="shared" si="219"/>
        <v>40.455867856026543</v>
      </c>
    </row>
    <row r="924" spans="1:11">
      <c r="A924" s="26" t="s">
        <v>58</v>
      </c>
      <c r="B924" s="21" t="s">
        <v>59</v>
      </c>
      <c r="C924" s="22">
        <v>25667.07</v>
      </c>
      <c r="D924" s="22">
        <v>41591</v>
      </c>
      <c r="E924" s="22">
        <v>0</v>
      </c>
      <c r="F924" s="22">
        <v>16826</v>
      </c>
      <c r="G924" s="22">
        <f t="shared" si="215"/>
        <v>-8841.07</v>
      </c>
      <c r="H924" s="22">
        <f t="shared" si="216"/>
        <v>-16826</v>
      </c>
      <c r="I924" s="23">
        <f t="shared" si="217"/>
        <v>-34.445185991233132</v>
      </c>
      <c r="J924" s="23">
        <f t="shared" si="218"/>
        <v>0</v>
      </c>
      <c r="K924" s="23">
        <f t="shared" si="219"/>
        <v>40.455867856026543</v>
      </c>
    </row>
    <row r="925" spans="1:11" ht="25.5">
      <c r="A925" s="27" t="s">
        <v>147</v>
      </c>
      <c r="B925" s="21" t="s">
        <v>148</v>
      </c>
      <c r="C925" s="22">
        <v>-75919.73</v>
      </c>
      <c r="D925" s="22">
        <v>41591</v>
      </c>
      <c r="E925" s="22">
        <v>0</v>
      </c>
      <c r="F925" s="22">
        <v>-41589.07</v>
      </c>
      <c r="G925" s="22">
        <f t="shared" si="215"/>
        <v>34330.659999999996</v>
      </c>
      <c r="H925" s="22">
        <f t="shared" si="216"/>
        <v>41589.07</v>
      </c>
      <c r="I925" s="23">
        <f t="shared" si="217"/>
        <v>-45.219681366095479</v>
      </c>
      <c r="J925" s="23">
        <f t="shared" si="218"/>
        <v>0</v>
      </c>
      <c r="K925" s="23">
        <f t="shared" si="219"/>
        <v>-99.99535957298454</v>
      </c>
    </row>
    <row r="926" spans="1:11" s="35" customFormat="1" ht="25.5">
      <c r="A926" s="31" t="s">
        <v>135</v>
      </c>
      <c r="B926" s="32" t="s">
        <v>136</v>
      </c>
      <c r="C926" s="33"/>
      <c r="D926" s="33"/>
      <c r="E926" s="33"/>
      <c r="F926" s="33"/>
      <c r="G926" s="33"/>
      <c r="H926" s="33"/>
      <c r="I926" s="34"/>
      <c r="J926" s="34"/>
      <c r="K926" s="34"/>
    </row>
    <row r="927" spans="1:11">
      <c r="A927" s="20" t="s">
        <v>21</v>
      </c>
      <c r="B927" s="21" t="s">
        <v>22</v>
      </c>
      <c r="C927" s="22">
        <v>6977084.0199999996</v>
      </c>
      <c r="D927" s="22">
        <v>4212919</v>
      </c>
      <c r="E927" s="22">
        <v>840759</v>
      </c>
      <c r="F927" s="22">
        <v>4212918.0999999996</v>
      </c>
      <c r="G927" s="22">
        <f t="shared" ref="G927:G945" si="220">F927-C927</f>
        <v>-2764165.92</v>
      </c>
      <c r="H927" s="22">
        <f t="shared" ref="H927:H945" si="221">E927-F927</f>
        <v>-3372159.0999999996</v>
      </c>
      <c r="I927" s="23">
        <f t="shared" ref="I927:I945" si="222">IF(ISERROR(F927/C927),0,F927/C927*100-100)</f>
        <v>-39.617781756338943</v>
      </c>
      <c r="J927" s="23">
        <f t="shared" ref="J927:J945" si="223">IF(ISERROR(F927/E927),0,F927/E927*100)</f>
        <v>501.08510286538711</v>
      </c>
      <c r="K927" s="23">
        <f t="shared" ref="K927:K945" si="224">IF(ISERROR(F927/D927),0,F927/D927*100)</f>
        <v>99.999978637139705</v>
      </c>
    </row>
    <row r="928" spans="1:11" ht="25.5">
      <c r="A928" s="26" t="s">
        <v>65</v>
      </c>
      <c r="B928" s="21" t="s">
        <v>66</v>
      </c>
      <c r="C928" s="22">
        <v>2480.02</v>
      </c>
      <c r="D928" s="22">
        <v>0</v>
      </c>
      <c r="E928" s="22">
        <v>0</v>
      </c>
      <c r="F928" s="22">
        <v>0</v>
      </c>
      <c r="G928" s="22">
        <f t="shared" si="220"/>
        <v>-2480.02</v>
      </c>
      <c r="H928" s="22">
        <f t="shared" si="221"/>
        <v>0</v>
      </c>
      <c r="I928" s="23">
        <f t="shared" si="222"/>
        <v>-100</v>
      </c>
      <c r="J928" s="23">
        <f t="shared" si="223"/>
        <v>0</v>
      </c>
      <c r="K928" s="23">
        <f t="shared" si="224"/>
        <v>0</v>
      </c>
    </row>
    <row r="929" spans="1:11">
      <c r="A929" s="26" t="s">
        <v>67</v>
      </c>
      <c r="B929" s="21" t="s">
        <v>68</v>
      </c>
      <c r="C929" s="22">
        <v>0</v>
      </c>
      <c r="D929" s="22">
        <v>307474</v>
      </c>
      <c r="E929" s="22">
        <v>0</v>
      </c>
      <c r="F929" s="22">
        <v>307473.09999999998</v>
      </c>
      <c r="G929" s="22">
        <f t="shared" si="220"/>
        <v>307473.09999999998</v>
      </c>
      <c r="H929" s="22">
        <f t="shared" si="221"/>
        <v>-307473.09999999998</v>
      </c>
      <c r="I929" s="23">
        <f t="shared" si="222"/>
        <v>0</v>
      </c>
      <c r="J929" s="23">
        <f t="shared" si="223"/>
        <v>0</v>
      </c>
      <c r="K929" s="23">
        <f t="shared" si="224"/>
        <v>99.99970729232389</v>
      </c>
    </row>
    <row r="930" spans="1:11">
      <c r="A930" s="27" t="s">
        <v>69</v>
      </c>
      <c r="B930" s="21" t="s">
        <v>70</v>
      </c>
      <c r="C930" s="22">
        <v>0</v>
      </c>
      <c r="D930" s="22">
        <v>307474</v>
      </c>
      <c r="E930" s="22">
        <v>0</v>
      </c>
      <c r="F930" s="22">
        <v>307473.09999999998</v>
      </c>
      <c r="G930" s="22">
        <f t="shared" si="220"/>
        <v>307473.09999999998</v>
      </c>
      <c r="H930" s="22">
        <f t="shared" si="221"/>
        <v>-307473.09999999998</v>
      </c>
      <c r="I930" s="23">
        <f t="shared" si="222"/>
        <v>0</v>
      </c>
      <c r="J930" s="23">
        <f t="shared" si="223"/>
        <v>0</v>
      </c>
      <c r="K930" s="23">
        <f t="shared" si="224"/>
        <v>99.99970729232389</v>
      </c>
    </row>
    <row r="931" spans="1:11">
      <c r="A931" s="28" t="s">
        <v>71</v>
      </c>
      <c r="B931" s="21" t="s">
        <v>72</v>
      </c>
      <c r="C931" s="22">
        <v>0</v>
      </c>
      <c r="D931" s="22">
        <v>307474</v>
      </c>
      <c r="E931" s="22">
        <v>0</v>
      </c>
      <c r="F931" s="22">
        <v>307473.09999999998</v>
      </c>
      <c r="G931" s="22">
        <f t="shared" si="220"/>
        <v>307473.09999999998</v>
      </c>
      <c r="H931" s="22">
        <f t="shared" si="221"/>
        <v>-307473.09999999998</v>
      </c>
      <c r="I931" s="23">
        <f t="shared" si="222"/>
        <v>0</v>
      </c>
      <c r="J931" s="23">
        <f t="shared" si="223"/>
        <v>0</v>
      </c>
      <c r="K931" s="23">
        <f t="shared" si="224"/>
        <v>99.99970729232389</v>
      </c>
    </row>
    <row r="932" spans="1:11" ht="25.5">
      <c r="A932" s="29" t="s">
        <v>73</v>
      </c>
      <c r="B932" s="21" t="s">
        <v>74</v>
      </c>
      <c r="C932" s="22">
        <v>0</v>
      </c>
      <c r="D932" s="22">
        <v>307474</v>
      </c>
      <c r="E932" s="22">
        <v>0</v>
      </c>
      <c r="F932" s="22">
        <v>307473.09999999998</v>
      </c>
      <c r="G932" s="22">
        <f t="shared" si="220"/>
        <v>307473.09999999998</v>
      </c>
      <c r="H932" s="22">
        <f t="shared" si="221"/>
        <v>-307473.09999999998</v>
      </c>
      <c r="I932" s="23">
        <f t="shared" si="222"/>
        <v>0</v>
      </c>
      <c r="J932" s="23">
        <f t="shared" si="223"/>
        <v>0</v>
      </c>
      <c r="K932" s="23">
        <f t="shared" si="224"/>
        <v>99.99970729232389</v>
      </c>
    </row>
    <row r="933" spans="1:11" ht="25.5">
      <c r="A933" s="30" t="s">
        <v>75</v>
      </c>
      <c r="B933" s="21" t="s">
        <v>76</v>
      </c>
      <c r="C933" s="22">
        <v>0</v>
      </c>
      <c r="D933" s="22">
        <v>307474</v>
      </c>
      <c r="E933" s="22">
        <v>0</v>
      </c>
      <c r="F933" s="22">
        <v>307473.09999999998</v>
      </c>
      <c r="G933" s="22">
        <f t="shared" si="220"/>
        <v>307473.09999999998</v>
      </c>
      <c r="H933" s="22">
        <f t="shared" si="221"/>
        <v>-307473.09999999998</v>
      </c>
      <c r="I933" s="23">
        <f t="shared" si="222"/>
        <v>0</v>
      </c>
      <c r="J933" s="23">
        <f t="shared" si="223"/>
        <v>0</v>
      </c>
      <c r="K933" s="23">
        <f t="shared" si="224"/>
        <v>99.99970729232389</v>
      </c>
    </row>
    <row r="934" spans="1:11">
      <c r="A934" s="26" t="s">
        <v>23</v>
      </c>
      <c r="B934" s="21" t="s">
        <v>24</v>
      </c>
      <c r="C934" s="22">
        <v>6974604</v>
      </c>
      <c r="D934" s="22">
        <v>3905445</v>
      </c>
      <c r="E934" s="22">
        <v>840759</v>
      </c>
      <c r="F934" s="22">
        <v>3905445</v>
      </c>
      <c r="G934" s="22">
        <f t="shared" si="220"/>
        <v>-3069159</v>
      </c>
      <c r="H934" s="22">
        <f t="shared" si="221"/>
        <v>-3064686</v>
      </c>
      <c r="I934" s="23">
        <f t="shared" si="222"/>
        <v>-44.004777905670345</v>
      </c>
      <c r="J934" s="23">
        <f t="shared" si="223"/>
        <v>464.51420680599318</v>
      </c>
      <c r="K934" s="23">
        <f t="shared" si="224"/>
        <v>100</v>
      </c>
    </row>
    <row r="935" spans="1:11">
      <c r="A935" s="27" t="s">
        <v>25</v>
      </c>
      <c r="B935" s="21" t="s">
        <v>26</v>
      </c>
      <c r="C935" s="22">
        <v>6974604</v>
      </c>
      <c r="D935" s="22">
        <v>3905445</v>
      </c>
      <c r="E935" s="22">
        <v>840759</v>
      </c>
      <c r="F935" s="22">
        <v>3905445</v>
      </c>
      <c r="G935" s="22">
        <f t="shared" si="220"/>
        <v>-3069159</v>
      </c>
      <c r="H935" s="22">
        <f t="shared" si="221"/>
        <v>-3064686</v>
      </c>
      <c r="I935" s="23">
        <f t="shared" si="222"/>
        <v>-44.004777905670345</v>
      </c>
      <c r="J935" s="23">
        <f t="shared" si="223"/>
        <v>464.51420680599318</v>
      </c>
      <c r="K935" s="23">
        <f t="shared" si="224"/>
        <v>100</v>
      </c>
    </row>
    <row r="936" spans="1:11">
      <c r="A936" s="20" t="s">
        <v>27</v>
      </c>
      <c r="B936" s="21" t="s">
        <v>28</v>
      </c>
      <c r="C936" s="22">
        <v>2011030.14</v>
      </c>
      <c r="D936" s="22">
        <v>4212919</v>
      </c>
      <c r="E936" s="22">
        <v>840759</v>
      </c>
      <c r="F936" s="22">
        <v>3137838.63</v>
      </c>
      <c r="G936" s="22">
        <f t="shared" si="220"/>
        <v>1126808.49</v>
      </c>
      <c r="H936" s="22">
        <f t="shared" si="221"/>
        <v>-2297079.63</v>
      </c>
      <c r="I936" s="23">
        <f t="shared" si="222"/>
        <v>56.031407366177035</v>
      </c>
      <c r="J936" s="23">
        <f t="shared" si="223"/>
        <v>373.21499145415038</v>
      </c>
      <c r="K936" s="23">
        <f t="shared" si="224"/>
        <v>74.481342508602694</v>
      </c>
    </row>
    <row r="937" spans="1:11">
      <c r="A937" s="26" t="s">
        <v>29</v>
      </c>
      <c r="B937" s="21" t="s">
        <v>30</v>
      </c>
      <c r="C937" s="22">
        <v>562294.28</v>
      </c>
      <c r="D937" s="22">
        <v>996760</v>
      </c>
      <c r="E937" s="22">
        <v>220654</v>
      </c>
      <c r="F937" s="22">
        <v>850699.29</v>
      </c>
      <c r="G937" s="22">
        <f t="shared" si="220"/>
        <v>288405.01</v>
      </c>
      <c r="H937" s="22">
        <f t="shared" si="221"/>
        <v>-630045.29</v>
      </c>
      <c r="I937" s="23">
        <f t="shared" si="222"/>
        <v>51.290760062506763</v>
      </c>
      <c r="J937" s="23">
        <f t="shared" si="223"/>
        <v>385.53540384493374</v>
      </c>
      <c r="K937" s="23">
        <f t="shared" si="224"/>
        <v>85.3464515028693</v>
      </c>
    </row>
    <row r="938" spans="1:11">
      <c r="A938" s="27" t="s">
        <v>31</v>
      </c>
      <c r="B938" s="21" t="s">
        <v>32</v>
      </c>
      <c r="C938" s="22">
        <v>562294.28</v>
      </c>
      <c r="D938" s="22">
        <v>996760</v>
      </c>
      <c r="E938" s="22">
        <v>220654</v>
      </c>
      <c r="F938" s="22">
        <v>850699.29</v>
      </c>
      <c r="G938" s="22">
        <f t="shared" si="220"/>
        <v>288405.01</v>
      </c>
      <c r="H938" s="22">
        <f t="shared" si="221"/>
        <v>-630045.29</v>
      </c>
      <c r="I938" s="23">
        <f t="shared" si="222"/>
        <v>51.290760062506763</v>
      </c>
      <c r="J938" s="23">
        <f t="shared" si="223"/>
        <v>385.53540384493374</v>
      </c>
      <c r="K938" s="23">
        <f t="shared" si="224"/>
        <v>85.3464515028693</v>
      </c>
    </row>
    <row r="939" spans="1:11">
      <c r="A939" s="28" t="s">
        <v>33</v>
      </c>
      <c r="B939" s="21" t="s">
        <v>34</v>
      </c>
      <c r="C939" s="22">
        <v>234127.61</v>
      </c>
      <c r="D939" s="22">
        <v>279132</v>
      </c>
      <c r="E939" s="22">
        <v>96988</v>
      </c>
      <c r="F939" s="22">
        <v>212627.24</v>
      </c>
      <c r="G939" s="22">
        <f t="shared" si="220"/>
        <v>-21500.369999999995</v>
      </c>
      <c r="H939" s="22">
        <f t="shared" si="221"/>
        <v>-115639.23999999999</v>
      </c>
      <c r="I939" s="23">
        <f t="shared" si="222"/>
        <v>-9.1831843326807956</v>
      </c>
      <c r="J939" s="23">
        <f t="shared" si="223"/>
        <v>219.23046150039181</v>
      </c>
      <c r="K939" s="23">
        <f t="shared" si="224"/>
        <v>76.174440766375767</v>
      </c>
    </row>
    <row r="940" spans="1:11">
      <c r="A940" s="28" t="s">
        <v>35</v>
      </c>
      <c r="B940" s="21" t="s">
        <v>36</v>
      </c>
      <c r="C940" s="22">
        <v>328166.67</v>
      </c>
      <c r="D940" s="22">
        <v>717628</v>
      </c>
      <c r="E940" s="22">
        <v>123666</v>
      </c>
      <c r="F940" s="22">
        <v>638072.05000000005</v>
      </c>
      <c r="G940" s="22">
        <f t="shared" si="220"/>
        <v>309905.38000000006</v>
      </c>
      <c r="H940" s="22">
        <f t="shared" si="221"/>
        <v>-514406.05000000005</v>
      </c>
      <c r="I940" s="23">
        <f t="shared" si="222"/>
        <v>94.43536115352606</v>
      </c>
      <c r="J940" s="23">
        <f t="shared" si="223"/>
        <v>515.96400789222582</v>
      </c>
      <c r="K940" s="23">
        <f t="shared" si="224"/>
        <v>88.914040422057113</v>
      </c>
    </row>
    <row r="941" spans="1:11">
      <c r="A941" s="26" t="s">
        <v>51</v>
      </c>
      <c r="B941" s="21" t="s">
        <v>52</v>
      </c>
      <c r="C941" s="22">
        <v>1448735.86</v>
      </c>
      <c r="D941" s="22">
        <v>3216159</v>
      </c>
      <c r="E941" s="22">
        <v>620105</v>
      </c>
      <c r="F941" s="22">
        <v>2287139.34</v>
      </c>
      <c r="G941" s="22">
        <f t="shared" si="220"/>
        <v>838403.47999999975</v>
      </c>
      <c r="H941" s="22">
        <f t="shared" si="221"/>
        <v>-1667034.3399999999</v>
      </c>
      <c r="I941" s="23">
        <f t="shared" si="222"/>
        <v>57.871383124319152</v>
      </c>
      <c r="J941" s="23">
        <f t="shared" si="223"/>
        <v>368.83097862458777</v>
      </c>
      <c r="K941" s="23">
        <f t="shared" si="224"/>
        <v>71.114000893612527</v>
      </c>
    </row>
    <row r="942" spans="1:11">
      <c r="A942" s="27" t="s">
        <v>53</v>
      </c>
      <c r="B942" s="21" t="s">
        <v>54</v>
      </c>
      <c r="C942" s="22">
        <v>1448735.86</v>
      </c>
      <c r="D942" s="22">
        <v>3216159</v>
      </c>
      <c r="E942" s="22">
        <v>620105</v>
      </c>
      <c r="F942" s="22">
        <v>2287139.34</v>
      </c>
      <c r="G942" s="22">
        <f t="shared" si="220"/>
        <v>838403.47999999975</v>
      </c>
      <c r="H942" s="22">
        <f t="shared" si="221"/>
        <v>-1667034.3399999999</v>
      </c>
      <c r="I942" s="23">
        <f t="shared" si="222"/>
        <v>57.871383124319152</v>
      </c>
      <c r="J942" s="23">
        <f t="shared" si="223"/>
        <v>368.83097862458777</v>
      </c>
      <c r="K942" s="23">
        <f t="shared" si="224"/>
        <v>71.114000893612527</v>
      </c>
    </row>
    <row r="943" spans="1:11">
      <c r="A943" s="20"/>
      <c r="B943" s="21" t="s">
        <v>55</v>
      </c>
      <c r="C943" s="22">
        <v>4966053.88</v>
      </c>
      <c r="D943" s="22">
        <v>0</v>
      </c>
      <c r="E943" s="22">
        <v>0</v>
      </c>
      <c r="F943" s="22">
        <v>1075079.47</v>
      </c>
      <c r="G943" s="22">
        <f t="shared" si="220"/>
        <v>-3890974.41</v>
      </c>
      <c r="H943" s="22">
        <f t="shared" si="221"/>
        <v>-1075079.47</v>
      </c>
      <c r="I943" s="23">
        <f t="shared" si="222"/>
        <v>-78.351433633660051</v>
      </c>
      <c r="J943" s="23">
        <f t="shared" si="223"/>
        <v>0</v>
      </c>
      <c r="K943" s="23">
        <f t="shared" si="224"/>
        <v>0</v>
      </c>
    </row>
    <row r="944" spans="1:11">
      <c r="A944" s="20" t="s">
        <v>56</v>
      </c>
      <c r="B944" s="21" t="s">
        <v>57</v>
      </c>
      <c r="C944" s="22">
        <v>-4966053.88</v>
      </c>
      <c r="D944" s="22">
        <v>0</v>
      </c>
      <c r="E944" s="22">
        <v>0</v>
      </c>
      <c r="F944" s="22">
        <v>-1075079.47</v>
      </c>
      <c r="G944" s="22">
        <f t="shared" si="220"/>
        <v>3890974.41</v>
      </c>
      <c r="H944" s="22">
        <f t="shared" si="221"/>
        <v>1075079.47</v>
      </c>
      <c r="I944" s="23">
        <f t="shared" si="222"/>
        <v>-78.351433633660051</v>
      </c>
      <c r="J944" s="23">
        <f t="shared" si="223"/>
        <v>0</v>
      </c>
      <c r="K944" s="23">
        <f t="shared" si="224"/>
        <v>0</v>
      </c>
    </row>
    <row r="945" spans="1:11">
      <c r="A945" s="26" t="s">
        <v>58</v>
      </c>
      <c r="B945" s="21" t="s">
        <v>59</v>
      </c>
      <c r="C945" s="22">
        <v>-4966053.88</v>
      </c>
      <c r="D945" s="22">
        <v>0</v>
      </c>
      <c r="E945" s="22">
        <v>0</v>
      </c>
      <c r="F945" s="22">
        <v>-1075079.47</v>
      </c>
      <c r="G945" s="22">
        <f t="shared" si="220"/>
        <v>3890974.41</v>
      </c>
      <c r="H945" s="22">
        <f t="shared" si="221"/>
        <v>1075079.47</v>
      </c>
      <c r="I945" s="23">
        <f t="shared" si="222"/>
        <v>-78.351433633660051</v>
      </c>
      <c r="J945" s="23">
        <f t="shared" si="223"/>
        <v>0</v>
      </c>
      <c r="K945" s="23">
        <f t="shared" si="224"/>
        <v>0</v>
      </c>
    </row>
    <row r="946" spans="1:11" s="35" customFormat="1" ht="25.5">
      <c r="A946" s="36" t="s">
        <v>137</v>
      </c>
      <c r="B946" s="32" t="s">
        <v>138</v>
      </c>
      <c r="C946" s="33"/>
      <c r="D946" s="33"/>
      <c r="E946" s="33"/>
      <c r="F946" s="33"/>
      <c r="G946" s="33"/>
      <c r="H946" s="33"/>
      <c r="I946" s="34"/>
      <c r="J946" s="34"/>
      <c r="K946" s="34"/>
    </row>
    <row r="947" spans="1:11">
      <c r="A947" s="20" t="s">
        <v>21</v>
      </c>
      <c r="B947" s="21" t="s">
        <v>22</v>
      </c>
      <c r="C947" s="22">
        <v>6925614.0199999996</v>
      </c>
      <c r="D947" s="22">
        <v>4148389</v>
      </c>
      <c r="E947" s="22">
        <v>814037</v>
      </c>
      <c r="F947" s="22">
        <v>4148388.1</v>
      </c>
      <c r="G947" s="22">
        <f t="shared" ref="G947:G965" si="225">F947-C947</f>
        <v>-2777225.9199999995</v>
      </c>
      <c r="H947" s="22">
        <f t="shared" ref="H947:H965" si="226">E947-F947</f>
        <v>-3334351.1</v>
      </c>
      <c r="I947" s="23">
        <f t="shared" ref="I947:I965" si="227">IF(ISERROR(F947/C947),0,F947/C947*100-100)</f>
        <v>-40.100789792498425</v>
      </c>
      <c r="J947" s="23">
        <f t="shared" ref="J947:J965" si="228">IF(ISERROR(F947/E947),0,F947/E947*100)</f>
        <v>509.60682376845278</v>
      </c>
      <c r="K947" s="23">
        <f t="shared" ref="K947:K965" si="229">IF(ISERROR(F947/D947),0,F947/D947*100)</f>
        <v>99.999978304831103</v>
      </c>
    </row>
    <row r="948" spans="1:11" ht="25.5">
      <c r="A948" s="26" t="s">
        <v>65</v>
      </c>
      <c r="B948" s="21" t="s">
        <v>66</v>
      </c>
      <c r="C948" s="22">
        <v>2480.02</v>
      </c>
      <c r="D948" s="22">
        <v>0</v>
      </c>
      <c r="E948" s="22">
        <v>0</v>
      </c>
      <c r="F948" s="22">
        <v>0</v>
      </c>
      <c r="G948" s="22">
        <f t="shared" si="225"/>
        <v>-2480.02</v>
      </c>
      <c r="H948" s="22">
        <f t="shared" si="226"/>
        <v>0</v>
      </c>
      <c r="I948" s="23">
        <f t="shared" si="227"/>
        <v>-100</v>
      </c>
      <c r="J948" s="23">
        <f t="shared" si="228"/>
        <v>0</v>
      </c>
      <c r="K948" s="23">
        <f t="shared" si="229"/>
        <v>0</v>
      </c>
    </row>
    <row r="949" spans="1:11">
      <c r="A949" s="26" t="s">
        <v>67</v>
      </c>
      <c r="B949" s="21" t="s">
        <v>68</v>
      </c>
      <c r="C949" s="22">
        <v>0</v>
      </c>
      <c r="D949" s="22">
        <v>307474</v>
      </c>
      <c r="E949" s="22">
        <v>0</v>
      </c>
      <c r="F949" s="22">
        <v>307473.09999999998</v>
      </c>
      <c r="G949" s="22">
        <f t="shared" si="225"/>
        <v>307473.09999999998</v>
      </c>
      <c r="H949" s="22">
        <f t="shared" si="226"/>
        <v>-307473.09999999998</v>
      </c>
      <c r="I949" s="23">
        <f t="shared" si="227"/>
        <v>0</v>
      </c>
      <c r="J949" s="23">
        <f t="shared" si="228"/>
        <v>0</v>
      </c>
      <c r="K949" s="23">
        <f t="shared" si="229"/>
        <v>99.99970729232389</v>
      </c>
    </row>
    <row r="950" spans="1:11">
      <c r="A950" s="27" t="s">
        <v>69</v>
      </c>
      <c r="B950" s="21" t="s">
        <v>70</v>
      </c>
      <c r="C950" s="22">
        <v>0</v>
      </c>
      <c r="D950" s="22">
        <v>307474</v>
      </c>
      <c r="E950" s="22">
        <v>0</v>
      </c>
      <c r="F950" s="22">
        <v>307473.09999999998</v>
      </c>
      <c r="G950" s="22">
        <f t="shared" si="225"/>
        <v>307473.09999999998</v>
      </c>
      <c r="H950" s="22">
        <f t="shared" si="226"/>
        <v>-307473.09999999998</v>
      </c>
      <c r="I950" s="23">
        <f t="shared" si="227"/>
        <v>0</v>
      </c>
      <c r="J950" s="23">
        <f t="shared" si="228"/>
        <v>0</v>
      </c>
      <c r="K950" s="23">
        <f t="shared" si="229"/>
        <v>99.99970729232389</v>
      </c>
    </row>
    <row r="951" spans="1:11">
      <c r="A951" s="28" t="s">
        <v>71</v>
      </c>
      <c r="B951" s="21" t="s">
        <v>72</v>
      </c>
      <c r="C951" s="22">
        <v>0</v>
      </c>
      <c r="D951" s="22">
        <v>307474</v>
      </c>
      <c r="E951" s="22">
        <v>0</v>
      </c>
      <c r="F951" s="22">
        <v>307473.09999999998</v>
      </c>
      <c r="G951" s="22">
        <f t="shared" si="225"/>
        <v>307473.09999999998</v>
      </c>
      <c r="H951" s="22">
        <f t="shared" si="226"/>
        <v>-307473.09999999998</v>
      </c>
      <c r="I951" s="23">
        <f t="shared" si="227"/>
        <v>0</v>
      </c>
      <c r="J951" s="23">
        <f t="shared" si="228"/>
        <v>0</v>
      </c>
      <c r="K951" s="23">
        <f t="shared" si="229"/>
        <v>99.99970729232389</v>
      </c>
    </row>
    <row r="952" spans="1:11" ht="25.5">
      <c r="A952" s="29" t="s">
        <v>73</v>
      </c>
      <c r="B952" s="21" t="s">
        <v>74</v>
      </c>
      <c r="C952" s="22">
        <v>0</v>
      </c>
      <c r="D952" s="22">
        <v>307474</v>
      </c>
      <c r="E952" s="22">
        <v>0</v>
      </c>
      <c r="F952" s="22">
        <v>307473.09999999998</v>
      </c>
      <c r="G952" s="22">
        <f t="shared" si="225"/>
        <v>307473.09999999998</v>
      </c>
      <c r="H952" s="22">
        <f t="shared" si="226"/>
        <v>-307473.09999999998</v>
      </c>
      <c r="I952" s="23">
        <f t="shared" si="227"/>
        <v>0</v>
      </c>
      <c r="J952" s="23">
        <f t="shared" si="228"/>
        <v>0</v>
      </c>
      <c r="K952" s="23">
        <f t="shared" si="229"/>
        <v>99.99970729232389</v>
      </c>
    </row>
    <row r="953" spans="1:11" ht="25.5">
      <c r="A953" s="30" t="s">
        <v>75</v>
      </c>
      <c r="B953" s="21" t="s">
        <v>76</v>
      </c>
      <c r="C953" s="22">
        <v>0</v>
      </c>
      <c r="D953" s="22">
        <v>307474</v>
      </c>
      <c r="E953" s="22">
        <v>0</v>
      </c>
      <c r="F953" s="22">
        <v>307473.09999999998</v>
      </c>
      <c r="G953" s="22">
        <f t="shared" si="225"/>
        <v>307473.09999999998</v>
      </c>
      <c r="H953" s="22">
        <f t="shared" si="226"/>
        <v>-307473.09999999998</v>
      </c>
      <c r="I953" s="23">
        <f t="shared" si="227"/>
        <v>0</v>
      </c>
      <c r="J953" s="23">
        <f t="shared" si="228"/>
        <v>0</v>
      </c>
      <c r="K953" s="23">
        <f t="shared" si="229"/>
        <v>99.99970729232389</v>
      </c>
    </row>
    <row r="954" spans="1:11">
      <c r="A954" s="26" t="s">
        <v>23</v>
      </c>
      <c r="B954" s="21" t="s">
        <v>24</v>
      </c>
      <c r="C954" s="22">
        <v>6923134</v>
      </c>
      <c r="D954" s="22">
        <v>3840915</v>
      </c>
      <c r="E954" s="22">
        <v>814037</v>
      </c>
      <c r="F954" s="22">
        <v>3840915</v>
      </c>
      <c r="G954" s="22">
        <f t="shared" si="225"/>
        <v>-3082219</v>
      </c>
      <c r="H954" s="22">
        <f t="shared" si="226"/>
        <v>-3026878</v>
      </c>
      <c r="I954" s="23">
        <f t="shared" si="227"/>
        <v>-44.520574063711607</v>
      </c>
      <c r="J954" s="23">
        <f t="shared" si="228"/>
        <v>471.83543254176408</v>
      </c>
      <c r="K954" s="23">
        <f t="shared" si="229"/>
        <v>100</v>
      </c>
    </row>
    <row r="955" spans="1:11">
      <c r="A955" s="27" t="s">
        <v>25</v>
      </c>
      <c r="B955" s="21" t="s">
        <v>26</v>
      </c>
      <c r="C955" s="22">
        <v>6923134</v>
      </c>
      <c r="D955" s="22">
        <v>3840915</v>
      </c>
      <c r="E955" s="22">
        <v>814037</v>
      </c>
      <c r="F955" s="22">
        <v>3840915</v>
      </c>
      <c r="G955" s="22">
        <f t="shared" si="225"/>
        <v>-3082219</v>
      </c>
      <c r="H955" s="22">
        <f t="shared" si="226"/>
        <v>-3026878</v>
      </c>
      <c r="I955" s="23">
        <f t="shared" si="227"/>
        <v>-44.520574063711607</v>
      </c>
      <c r="J955" s="23">
        <f t="shared" si="228"/>
        <v>471.83543254176408</v>
      </c>
      <c r="K955" s="23">
        <f t="shared" si="229"/>
        <v>100</v>
      </c>
    </row>
    <row r="956" spans="1:11">
      <c r="A956" s="20" t="s">
        <v>27</v>
      </c>
      <c r="B956" s="21" t="s">
        <v>28</v>
      </c>
      <c r="C956" s="22">
        <v>1995094</v>
      </c>
      <c r="D956" s="22">
        <v>4148389</v>
      </c>
      <c r="E956" s="22">
        <v>814037</v>
      </c>
      <c r="F956" s="22">
        <v>3124217.39</v>
      </c>
      <c r="G956" s="22">
        <f t="shared" si="225"/>
        <v>1129123.3900000001</v>
      </c>
      <c r="H956" s="22">
        <f t="shared" si="226"/>
        <v>-2310180.39</v>
      </c>
      <c r="I956" s="23">
        <f t="shared" si="227"/>
        <v>56.594997027708985</v>
      </c>
      <c r="J956" s="23">
        <f t="shared" si="228"/>
        <v>383.79304503357957</v>
      </c>
      <c r="K956" s="23">
        <f t="shared" si="229"/>
        <v>75.311582158760913</v>
      </c>
    </row>
    <row r="957" spans="1:11">
      <c r="A957" s="26" t="s">
        <v>29</v>
      </c>
      <c r="B957" s="21" t="s">
        <v>30</v>
      </c>
      <c r="C957" s="22">
        <v>546358.14</v>
      </c>
      <c r="D957" s="22">
        <v>932230</v>
      </c>
      <c r="E957" s="22">
        <v>193932</v>
      </c>
      <c r="F957" s="22">
        <v>837078.05</v>
      </c>
      <c r="G957" s="22">
        <f t="shared" si="225"/>
        <v>290719.91000000003</v>
      </c>
      <c r="H957" s="22">
        <f t="shared" si="226"/>
        <v>-643146.05000000005</v>
      </c>
      <c r="I957" s="23">
        <f t="shared" si="227"/>
        <v>53.210502180858867</v>
      </c>
      <c r="J957" s="23">
        <f t="shared" si="228"/>
        <v>431.63482560897631</v>
      </c>
      <c r="K957" s="23">
        <f t="shared" si="229"/>
        <v>89.793082179290522</v>
      </c>
    </row>
    <row r="958" spans="1:11">
      <c r="A958" s="27" t="s">
        <v>31</v>
      </c>
      <c r="B958" s="21" t="s">
        <v>32</v>
      </c>
      <c r="C958" s="22">
        <v>546358.14</v>
      </c>
      <c r="D958" s="22">
        <v>932230</v>
      </c>
      <c r="E958" s="22">
        <v>193932</v>
      </c>
      <c r="F958" s="22">
        <v>837078.05</v>
      </c>
      <c r="G958" s="22">
        <f t="shared" si="225"/>
        <v>290719.91000000003</v>
      </c>
      <c r="H958" s="22">
        <f t="shared" si="226"/>
        <v>-643146.05000000005</v>
      </c>
      <c r="I958" s="23">
        <f t="shared" si="227"/>
        <v>53.210502180858867</v>
      </c>
      <c r="J958" s="23">
        <f t="shared" si="228"/>
        <v>431.63482560897631</v>
      </c>
      <c r="K958" s="23">
        <f t="shared" si="229"/>
        <v>89.793082179290522</v>
      </c>
    </row>
    <row r="959" spans="1:11">
      <c r="A959" s="28" t="s">
        <v>33</v>
      </c>
      <c r="B959" s="21" t="s">
        <v>34</v>
      </c>
      <c r="C959" s="22">
        <v>218391.3</v>
      </c>
      <c r="D959" s="22">
        <v>243022</v>
      </c>
      <c r="E959" s="22">
        <v>78932</v>
      </c>
      <c r="F959" s="22">
        <v>199069.59</v>
      </c>
      <c r="G959" s="22">
        <f t="shared" si="225"/>
        <v>-19321.709999999992</v>
      </c>
      <c r="H959" s="22">
        <f t="shared" si="226"/>
        <v>-120137.59</v>
      </c>
      <c r="I959" s="23">
        <f t="shared" si="227"/>
        <v>-8.8472892464122879</v>
      </c>
      <c r="J959" s="23">
        <f t="shared" si="228"/>
        <v>252.2039096944205</v>
      </c>
      <c r="K959" s="23">
        <f t="shared" si="229"/>
        <v>81.914225872554752</v>
      </c>
    </row>
    <row r="960" spans="1:11">
      <c r="A960" s="28" t="s">
        <v>35</v>
      </c>
      <c r="B960" s="21" t="s">
        <v>36</v>
      </c>
      <c r="C960" s="22">
        <v>327966.84000000003</v>
      </c>
      <c r="D960" s="22">
        <v>689208</v>
      </c>
      <c r="E960" s="22">
        <v>115000</v>
      </c>
      <c r="F960" s="22">
        <v>638008.46</v>
      </c>
      <c r="G960" s="22">
        <f t="shared" si="225"/>
        <v>310041.61999999994</v>
      </c>
      <c r="H960" s="22">
        <f t="shared" si="226"/>
        <v>-523008.45999999996</v>
      </c>
      <c r="I960" s="23">
        <f t="shared" si="227"/>
        <v>94.534441347789908</v>
      </c>
      <c r="J960" s="23">
        <f t="shared" si="228"/>
        <v>554.78996521739123</v>
      </c>
      <c r="K960" s="23">
        <f t="shared" si="229"/>
        <v>92.571249898434132</v>
      </c>
    </row>
    <row r="961" spans="1:11">
      <c r="A961" s="26" t="s">
        <v>51</v>
      </c>
      <c r="B961" s="21" t="s">
        <v>52</v>
      </c>
      <c r="C961" s="22">
        <v>1448735.86</v>
      </c>
      <c r="D961" s="22">
        <v>3216159</v>
      </c>
      <c r="E961" s="22">
        <v>620105</v>
      </c>
      <c r="F961" s="22">
        <v>2287139.34</v>
      </c>
      <c r="G961" s="22">
        <f t="shared" si="225"/>
        <v>838403.47999999975</v>
      </c>
      <c r="H961" s="22">
        <f t="shared" si="226"/>
        <v>-1667034.3399999999</v>
      </c>
      <c r="I961" s="23">
        <f t="shared" si="227"/>
        <v>57.871383124319152</v>
      </c>
      <c r="J961" s="23">
        <f t="shared" si="228"/>
        <v>368.83097862458777</v>
      </c>
      <c r="K961" s="23">
        <f t="shared" si="229"/>
        <v>71.114000893612527</v>
      </c>
    </row>
    <row r="962" spans="1:11">
      <c r="A962" s="27" t="s">
        <v>53</v>
      </c>
      <c r="B962" s="21" t="s">
        <v>54</v>
      </c>
      <c r="C962" s="22">
        <v>1448735.86</v>
      </c>
      <c r="D962" s="22">
        <v>3216159</v>
      </c>
      <c r="E962" s="22">
        <v>620105</v>
      </c>
      <c r="F962" s="22">
        <v>2287139.34</v>
      </c>
      <c r="G962" s="22">
        <f t="shared" si="225"/>
        <v>838403.47999999975</v>
      </c>
      <c r="H962" s="22">
        <f t="shared" si="226"/>
        <v>-1667034.3399999999</v>
      </c>
      <c r="I962" s="23">
        <f t="shared" si="227"/>
        <v>57.871383124319152</v>
      </c>
      <c r="J962" s="23">
        <f t="shared" si="228"/>
        <v>368.83097862458777</v>
      </c>
      <c r="K962" s="23">
        <f t="shared" si="229"/>
        <v>71.114000893612527</v>
      </c>
    </row>
    <row r="963" spans="1:11">
      <c r="A963" s="20"/>
      <c r="B963" s="21" t="s">
        <v>55</v>
      </c>
      <c r="C963" s="22">
        <v>4930520.0199999996</v>
      </c>
      <c r="D963" s="22">
        <v>0</v>
      </c>
      <c r="E963" s="22">
        <v>0</v>
      </c>
      <c r="F963" s="22">
        <v>1024170.71</v>
      </c>
      <c r="G963" s="22">
        <f t="shared" si="225"/>
        <v>-3906349.3099999996</v>
      </c>
      <c r="H963" s="22">
        <f t="shared" si="226"/>
        <v>-1024170.71</v>
      </c>
      <c r="I963" s="23">
        <f t="shared" si="227"/>
        <v>-79.227937299806356</v>
      </c>
      <c r="J963" s="23">
        <f t="shared" si="228"/>
        <v>0</v>
      </c>
      <c r="K963" s="23">
        <f t="shared" si="229"/>
        <v>0</v>
      </c>
    </row>
    <row r="964" spans="1:11">
      <c r="A964" s="20" t="s">
        <v>56</v>
      </c>
      <c r="B964" s="21" t="s">
        <v>57</v>
      </c>
      <c r="C964" s="22">
        <v>-4930520.0199999996</v>
      </c>
      <c r="D964" s="22">
        <v>0</v>
      </c>
      <c r="E964" s="22">
        <v>0</v>
      </c>
      <c r="F964" s="22">
        <v>-1024170.71</v>
      </c>
      <c r="G964" s="22">
        <f t="shared" si="225"/>
        <v>3906349.3099999996</v>
      </c>
      <c r="H964" s="22">
        <f t="shared" si="226"/>
        <v>1024170.71</v>
      </c>
      <c r="I964" s="23">
        <f t="shared" si="227"/>
        <v>-79.227937299806356</v>
      </c>
      <c r="J964" s="23">
        <f t="shared" si="228"/>
        <v>0</v>
      </c>
      <c r="K964" s="23">
        <f t="shared" si="229"/>
        <v>0</v>
      </c>
    </row>
    <row r="965" spans="1:11">
      <c r="A965" s="26" t="s">
        <v>58</v>
      </c>
      <c r="B965" s="21" t="s">
        <v>59</v>
      </c>
      <c r="C965" s="22">
        <v>-4930520.0199999996</v>
      </c>
      <c r="D965" s="22">
        <v>0</v>
      </c>
      <c r="E965" s="22">
        <v>0</v>
      </c>
      <c r="F965" s="22">
        <v>-1024170.71</v>
      </c>
      <c r="G965" s="22">
        <f t="shared" si="225"/>
        <v>3906349.3099999996</v>
      </c>
      <c r="H965" s="22">
        <f t="shared" si="226"/>
        <v>1024170.71</v>
      </c>
      <c r="I965" s="23">
        <f t="shared" si="227"/>
        <v>-79.227937299806356</v>
      </c>
      <c r="J965" s="23">
        <f t="shared" si="228"/>
        <v>0</v>
      </c>
      <c r="K965" s="23">
        <f t="shared" si="229"/>
        <v>0</v>
      </c>
    </row>
    <row r="966" spans="1:11" s="35" customFormat="1" ht="25.5">
      <c r="A966" s="36" t="s">
        <v>139</v>
      </c>
      <c r="B966" s="32" t="s">
        <v>140</v>
      </c>
      <c r="C966" s="33"/>
      <c r="D966" s="33"/>
      <c r="E966" s="33"/>
      <c r="F966" s="33"/>
      <c r="G966" s="33"/>
      <c r="H966" s="33"/>
      <c r="I966" s="34"/>
      <c r="J966" s="34"/>
      <c r="K966" s="34"/>
    </row>
    <row r="967" spans="1:11">
      <c r="A967" s="20" t="s">
        <v>21</v>
      </c>
      <c r="B967" s="21" t="s">
        <v>22</v>
      </c>
      <c r="C967" s="22">
        <v>51470</v>
      </c>
      <c r="D967" s="22">
        <v>64530</v>
      </c>
      <c r="E967" s="22">
        <v>26722</v>
      </c>
      <c r="F967" s="22">
        <v>64530</v>
      </c>
      <c r="G967" s="22">
        <f t="shared" ref="G967:G977" si="230">F967-C967</f>
        <v>13060</v>
      </c>
      <c r="H967" s="22">
        <f t="shared" ref="H967:H977" si="231">E967-F967</f>
        <v>-37808</v>
      </c>
      <c r="I967" s="23">
        <f t="shared" ref="I967:I977" si="232">IF(ISERROR(F967/C967),0,F967/C967*100-100)</f>
        <v>25.374004274334567</v>
      </c>
      <c r="J967" s="23">
        <f t="shared" ref="J967:J977" si="233">IF(ISERROR(F967/E967),0,F967/E967*100)</f>
        <v>241.48641568744856</v>
      </c>
      <c r="K967" s="23">
        <f t="shared" ref="K967:K977" si="234">IF(ISERROR(F967/D967),0,F967/D967*100)</f>
        <v>100</v>
      </c>
    </row>
    <row r="968" spans="1:11">
      <c r="A968" s="26" t="s">
        <v>23</v>
      </c>
      <c r="B968" s="21" t="s">
        <v>24</v>
      </c>
      <c r="C968" s="22">
        <v>51470</v>
      </c>
      <c r="D968" s="22">
        <v>64530</v>
      </c>
      <c r="E968" s="22">
        <v>26722</v>
      </c>
      <c r="F968" s="22">
        <v>64530</v>
      </c>
      <c r="G968" s="22">
        <f t="shared" si="230"/>
        <v>13060</v>
      </c>
      <c r="H968" s="22">
        <f t="shared" si="231"/>
        <v>-37808</v>
      </c>
      <c r="I968" s="23">
        <f t="shared" si="232"/>
        <v>25.374004274334567</v>
      </c>
      <c r="J968" s="23">
        <f t="shared" si="233"/>
        <v>241.48641568744856</v>
      </c>
      <c r="K968" s="23">
        <f t="shared" si="234"/>
        <v>100</v>
      </c>
    </row>
    <row r="969" spans="1:11">
      <c r="A969" s="27" t="s">
        <v>25</v>
      </c>
      <c r="B969" s="21" t="s">
        <v>26</v>
      </c>
      <c r="C969" s="22">
        <v>51470</v>
      </c>
      <c r="D969" s="22">
        <v>64530</v>
      </c>
      <c r="E969" s="22">
        <v>26722</v>
      </c>
      <c r="F969" s="22">
        <v>64530</v>
      </c>
      <c r="G969" s="22">
        <f t="shared" si="230"/>
        <v>13060</v>
      </c>
      <c r="H969" s="22">
        <f t="shared" si="231"/>
        <v>-37808</v>
      </c>
      <c r="I969" s="23">
        <f t="shared" si="232"/>
        <v>25.374004274334567</v>
      </c>
      <c r="J969" s="23">
        <f t="shared" si="233"/>
        <v>241.48641568744856</v>
      </c>
      <c r="K969" s="23">
        <f t="shared" si="234"/>
        <v>100</v>
      </c>
    </row>
    <row r="970" spans="1:11">
      <c r="A970" s="20" t="s">
        <v>27</v>
      </c>
      <c r="B970" s="21" t="s">
        <v>28</v>
      </c>
      <c r="C970" s="22">
        <v>15936.14</v>
      </c>
      <c r="D970" s="22">
        <v>64530</v>
      </c>
      <c r="E970" s="22">
        <v>26722</v>
      </c>
      <c r="F970" s="22">
        <v>13621.24</v>
      </c>
      <c r="G970" s="22">
        <f t="shared" si="230"/>
        <v>-2314.8999999999996</v>
      </c>
      <c r="H970" s="22">
        <f t="shared" si="231"/>
        <v>13100.76</v>
      </c>
      <c r="I970" s="23">
        <f t="shared" si="232"/>
        <v>-14.526102305828132</v>
      </c>
      <c r="J970" s="23">
        <f t="shared" si="233"/>
        <v>50.973879200658637</v>
      </c>
      <c r="K970" s="23">
        <f t="shared" si="234"/>
        <v>21.108383697505037</v>
      </c>
    </row>
    <row r="971" spans="1:11">
      <c r="A971" s="26" t="s">
        <v>29</v>
      </c>
      <c r="B971" s="21" t="s">
        <v>30</v>
      </c>
      <c r="C971" s="22">
        <v>15936.14</v>
      </c>
      <c r="D971" s="22">
        <v>64530</v>
      </c>
      <c r="E971" s="22">
        <v>26722</v>
      </c>
      <c r="F971" s="22">
        <v>13621.24</v>
      </c>
      <c r="G971" s="22">
        <f t="shared" si="230"/>
        <v>-2314.8999999999996</v>
      </c>
      <c r="H971" s="22">
        <f t="shared" si="231"/>
        <v>13100.76</v>
      </c>
      <c r="I971" s="23">
        <f t="shared" si="232"/>
        <v>-14.526102305828132</v>
      </c>
      <c r="J971" s="23">
        <f t="shared" si="233"/>
        <v>50.973879200658637</v>
      </c>
      <c r="K971" s="23">
        <f t="shared" si="234"/>
        <v>21.108383697505037</v>
      </c>
    </row>
    <row r="972" spans="1:11">
      <c r="A972" s="27" t="s">
        <v>31</v>
      </c>
      <c r="B972" s="21" t="s">
        <v>32</v>
      </c>
      <c r="C972" s="22">
        <v>15936.14</v>
      </c>
      <c r="D972" s="22">
        <v>64530</v>
      </c>
      <c r="E972" s="22">
        <v>26722</v>
      </c>
      <c r="F972" s="22">
        <v>13621.24</v>
      </c>
      <c r="G972" s="22">
        <f t="shared" si="230"/>
        <v>-2314.8999999999996</v>
      </c>
      <c r="H972" s="22">
        <f t="shared" si="231"/>
        <v>13100.76</v>
      </c>
      <c r="I972" s="23">
        <f t="shared" si="232"/>
        <v>-14.526102305828132</v>
      </c>
      <c r="J972" s="23">
        <f t="shared" si="233"/>
        <v>50.973879200658637</v>
      </c>
      <c r="K972" s="23">
        <f t="shared" si="234"/>
        <v>21.108383697505037</v>
      </c>
    </row>
    <row r="973" spans="1:11">
      <c r="A973" s="28" t="s">
        <v>33</v>
      </c>
      <c r="B973" s="21" t="s">
        <v>34</v>
      </c>
      <c r="C973" s="22">
        <v>15736.31</v>
      </c>
      <c r="D973" s="22">
        <v>36110</v>
      </c>
      <c r="E973" s="22">
        <v>18056</v>
      </c>
      <c r="F973" s="22">
        <v>13557.65</v>
      </c>
      <c r="G973" s="22">
        <f t="shared" si="230"/>
        <v>-2178.66</v>
      </c>
      <c r="H973" s="22">
        <f t="shared" si="231"/>
        <v>4498.3500000000004</v>
      </c>
      <c r="I973" s="23">
        <f t="shared" si="232"/>
        <v>-13.84479588925231</v>
      </c>
      <c r="J973" s="23">
        <f t="shared" si="233"/>
        <v>75.086674789543636</v>
      </c>
      <c r="K973" s="23">
        <f t="shared" si="234"/>
        <v>37.545416782054829</v>
      </c>
    </row>
    <row r="974" spans="1:11">
      <c r="A974" s="28" t="s">
        <v>35</v>
      </c>
      <c r="B974" s="21" t="s">
        <v>36</v>
      </c>
      <c r="C974" s="22">
        <v>199.83</v>
      </c>
      <c r="D974" s="22">
        <v>28420</v>
      </c>
      <c r="E974" s="22">
        <v>8666</v>
      </c>
      <c r="F974" s="22">
        <v>63.59</v>
      </c>
      <c r="G974" s="22">
        <f t="shared" si="230"/>
        <v>-136.24</v>
      </c>
      <c r="H974" s="22">
        <f t="shared" si="231"/>
        <v>8602.41</v>
      </c>
      <c r="I974" s="23">
        <f t="shared" si="232"/>
        <v>-68.177951258569777</v>
      </c>
      <c r="J974" s="23">
        <f t="shared" si="233"/>
        <v>0.73378721440110783</v>
      </c>
      <c r="K974" s="23">
        <f t="shared" si="234"/>
        <v>0.22375087966220975</v>
      </c>
    </row>
    <row r="975" spans="1:11">
      <c r="A975" s="20"/>
      <c r="B975" s="21" t="s">
        <v>55</v>
      </c>
      <c r="C975" s="22">
        <v>35533.86</v>
      </c>
      <c r="D975" s="22">
        <v>0</v>
      </c>
      <c r="E975" s="22">
        <v>0</v>
      </c>
      <c r="F975" s="22">
        <v>50908.76</v>
      </c>
      <c r="G975" s="22">
        <f t="shared" si="230"/>
        <v>15374.900000000001</v>
      </c>
      <c r="H975" s="22">
        <f t="shared" si="231"/>
        <v>-50908.76</v>
      </c>
      <c r="I975" s="23">
        <f t="shared" si="232"/>
        <v>43.268308030706493</v>
      </c>
      <c r="J975" s="23">
        <f t="shared" si="233"/>
        <v>0</v>
      </c>
      <c r="K975" s="23">
        <f t="shared" si="234"/>
        <v>0</v>
      </c>
    </row>
    <row r="976" spans="1:11">
      <c r="A976" s="20" t="s">
        <v>56</v>
      </c>
      <c r="B976" s="21" t="s">
        <v>57</v>
      </c>
      <c r="C976" s="22">
        <v>-35533.86</v>
      </c>
      <c r="D976" s="22">
        <v>0</v>
      </c>
      <c r="E976" s="22">
        <v>0</v>
      </c>
      <c r="F976" s="22">
        <v>-50908.76</v>
      </c>
      <c r="G976" s="22">
        <f t="shared" si="230"/>
        <v>-15374.900000000001</v>
      </c>
      <c r="H976" s="22">
        <f t="shared" si="231"/>
        <v>50908.76</v>
      </c>
      <c r="I976" s="23">
        <f t="shared" si="232"/>
        <v>43.268308030706493</v>
      </c>
      <c r="J976" s="23">
        <f t="shared" si="233"/>
        <v>0</v>
      </c>
      <c r="K976" s="23">
        <f t="shared" si="234"/>
        <v>0</v>
      </c>
    </row>
    <row r="977" spans="1:11">
      <c r="A977" s="26" t="s">
        <v>58</v>
      </c>
      <c r="B977" s="21" t="s">
        <v>59</v>
      </c>
      <c r="C977" s="22">
        <v>-35533.86</v>
      </c>
      <c r="D977" s="22">
        <v>0</v>
      </c>
      <c r="E977" s="22">
        <v>0</v>
      </c>
      <c r="F977" s="22">
        <v>-50908.76</v>
      </c>
      <c r="G977" s="22">
        <f t="shared" si="230"/>
        <v>-15374.900000000001</v>
      </c>
      <c r="H977" s="22">
        <f t="shared" si="231"/>
        <v>50908.76</v>
      </c>
      <c r="I977" s="23">
        <f t="shared" si="232"/>
        <v>43.268308030706493</v>
      </c>
      <c r="J977" s="23">
        <f t="shared" si="233"/>
        <v>0</v>
      </c>
      <c r="K977" s="23">
        <f t="shared" si="234"/>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4A310-5925-46CB-88E1-F19633E4B44E}">
  <sheetPr>
    <pageSetUpPr fitToPage="1"/>
  </sheetPr>
  <dimension ref="A1:K84"/>
  <sheetViews>
    <sheetView zoomScaleNormal="100" workbookViewId="0">
      <pane ySplit="10" topLeftCell="A11" activePane="bottomLeft" state="frozen"/>
      <selection sqref="A1:XFD9"/>
      <selection pane="bottomLeft" activeCell="A13" sqref="A13:XFD84"/>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16</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961</v>
      </c>
      <c r="B6" s="43"/>
      <c r="C6" s="43"/>
      <c r="D6" s="43"/>
      <c r="E6" s="43"/>
      <c r="F6" s="43"/>
      <c r="G6" s="43"/>
      <c r="H6" s="43"/>
      <c r="I6" s="43"/>
      <c r="J6" s="43"/>
      <c r="K6" s="43"/>
    </row>
    <row r="7" spans="1:11" ht="15.75">
      <c r="A7" s="37" t="s">
        <v>962</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963</v>
      </c>
      <c r="D9" s="14" t="s">
        <v>17</v>
      </c>
      <c r="E9" s="14" t="s">
        <v>6</v>
      </c>
      <c r="F9" s="15" t="s">
        <v>7</v>
      </c>
      <c r="G9" s="14" t="s">
        <v>964</v>
      </c>
      <c r="H9" s="14" t="s">
        <v>8</v>
      </c>
      <c r="I9" s="14" t="s">
        <v>965</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18</v>
      </c>
      <c r="C11" s="18"/>
      <c r="D11" s="18"/>
      <c r="E11" s="18"/>
      <c r="F11" s="18"/>
      <c r="G11" s="18"/>
      <c r="H11" s="18"/>
      <c r="I11" s="19"/>
      <c r="J11" s="19"/>
      <c r="K11" s="19"/>
    </row>
    <row r="12" spans="1:11">
      <c r="A12" s="24" t="s">
        <v>851</v>
      </c>
      <c r="B12" s="25" t="s">
        <v>852</v>
      </c>
      <c r="C12" s="22"/>
      <c r="D12" s="22"/>
      <c r="E12" s="22"/>
      <c r="F12" s="22"/>
      <c r="G12" s="22"/>
      <c r="H12" s="22"/>
      <c r="I12" s="23"/>
      <c r="J12" s="23"/>
      <c r="K12" s="23"/>
    </row>
    <row r="13" spans="1:11">
      <c r="A13" s="20" t="s">
        <v>21</v>
      </c>
      <c r="B13" s="21" t="s">
        <v>22</v>
      </c>
      <c r="C13" s="22">
        <v>8382528</v>
      </c>
      <c r="D13" s="22">
        <v>8383700</v>
      </c>
      <c r="E13" s="22">
        <v>3563788</v>
      </c>
      <c r="F13" s="22">
        <v>8383700</v>
      </c>
      <c r="G13" s="22">
        <f t="shared" ref="G13:G35" si="0">F13-C13</f>
        <v>1172</v>
      </c>
      <c r="H13" s="22">
        <f t="shared" ref="H13:H35" si="1">E13-F13</f>
        <v>-4819912</v>
      </c>
      <c r="I13" s="23">
        <f t="shared" ref="I13:I35" si="2">IF(ISERROR(F13/C13),0,F13/C13*100-100)</f>
        <v>1.3981462394156097E-2</v>
      </c>
      <c r="J13" s="23">
        <f t="shared" ref="J13:J35" si="3">IF(ISERROR(F13/E13),0,F13/E13*100)</f>
        <v>235.24687776040548</v>
      </c>
      <c r="K13" s="23">
        <f t="shared" ref="K13:K35" si="4">IF(ISERROR(F13/D13),0,F13/D13*100)</f>
        <v>100</v>
      </c>
    </row>
    <row r="14" spans="1:11">
      <c r="A14" s="26" t="s">
        <v>67</v>
      </c>
      <c r="B14" s="21" t="s">
        <v>68</v>
      </c>
      <c r="C14" s="22">
        <v>34000</v>
      </c>
      <c r="D14" s="22">
        <v>28700</v>
      </c>
      <c r="E14" s="22">
        <v>0</v>
      </c>
      <c r="F14" s="22">
        <v>28700</v>
      </c>
      <c r="G14" s="22">
        <f t="shared" si="0"/>
        <v>-5300</v>
      </c>
      <c r="H14" s="22">
        <f t="shared" si="1"/>
        <v>-28700</v>
      </c>
      <c r="I14" s="23">
        <f t="shared" si="2"/>
        <v>-15.588235294117652</v>
      </c>
      <c r="J14" s="23">
        <f t="shared" si="3"/>
        <v>0</v>
      </c>
      <c r="K14" s="23">
        <f t="shared" si="4"/>
        <v>100</v>
      </c>
    </row>
    <row r="15" spans="1:11">
      <c r="A15" s="27" t="s">
        <v>69</v>
      </c>
      <c r="B15" s="21" t="s">
        <v>70</v>
      </c>
      <c r="C15" s="22">
        <v>34000</v>
      </c>
      <c r="D15" s="22">
        <v>28700</v>
      </c>
      <c r="E15" s="22">
        <v>0</v>
      </c>
      <c r="F15" s="22">
        <v>28700</v>
      </c>
      <c r="G15" s="22">
        <f t="shared" si="0"/>
        <v>-5300</v>
      </c>
      <c r="H15" s="22">
        <f t="shared" si="1"/>
        <v>-28700</v>
      </c>
      <c r="I15" s="23">
        <f t="shared" si="2"/>
        <v>-15.588235294117652</v>
      </c>
      <c r="J15" s="23">
        <f t="shared" si="3"/>
        <v>0</v>
      </c>
      <c r="K15" s="23">
        <f t="shared" si="4"/>
        <v>100</v>
      </c>
    </row>
    <row r="16" spans="1:11">
      <c r="A16" s="28" t="s">
        <v>71</v>
      </c>
      <c r="B16" s="21" t="s">
        <v>72</v>
      </c>
      <c r="C16" s="22">
        <v>34000</v>
      </c>
      <c r="D16" s="22">
        <v>28700</v>
      </c>
      <c r="E16" s="22">
        <v>0</v>
      </c>
      <c r="F16" s="22">
        <v>28700</v>
      </c>
      <c r="G16" s="22">
        <f t="shared" si="0"/>
        <v>-5300</v>
      </c>
      <c r="H16" s="22">
        <f t="shared" si="1"/>
        <v>-28700</v>
      </c>
      <c r="I16" s="23">
        <f t="shared" si="2"/>
        <v>-15.588235294117652</v>
      </c>
      <c r="J16" s="23">
        <f t="shared" si="3"/>
        <v>0</v>
      </c>
      <c r="K16" s="23">
        <f t="shared" si="4"/>
        <v>100</v>
      </c>
    </row>
    <row r="17" spans="1:11" ht="25.5">
      <c r="A17" s="29" t="s">
        <v>73</v>
      </c>
      <c r="B17" s="21" t="s">
        <v>74</v>
      </c>
      <c r="C17" s="22">
        <v>34000</v>
      </c>
      <c r="D17" s="22">
        <v>28700</v>
      </c>
      <c r="E17" s="22">
        <v>0</v>
      </c>
      <c r="F17" s="22">
        <v>28700</v>
      </c>
      <c r="G17" s="22">
        <f t="shared" si="0"/>
        <v>-5300</v>
      </c>
      <c r="H17" s="22">
        <f t="shared" si="1"/>
        <v>-28700</v>
      </c>
      <c r="I17" s="23">
        <f t="shared" si="2"/>
        <v>-15.588235294117652</v>
      </c>
      <c r="J17" s="23">
        <f t="shared" si="3"/>
        <v>0</v>
      </c>
      <c r="K17" s="23">
        <f t="shared" si="4"/>
        <v>100</v>
      </c>
    </row>
    <row r="18" spans="1:11" ht="25.5">
      <c r="A18" s="30" t="s">
        <v>75</v>
      </c>
      <c r="B18" s="21" t="s">
        <v>76</v>
      </c>
      <c r="C18" s="22">
        <v>34000</v>
      </c>
      <c r="D18" s="22">
        <v>28700</v>
      </c>
      <c r="E18" s="22">
        <v>0</v>
      </c>
      <c r="F18" s="22">
        <v>28700</v>
      </c>
      <c r="G18" s="22">
        <f t="shared" si="0"/>
        <v>-5300</v>
      </c>
      <c r="H18" s="22">
        <f t="shared" si="1"/>
        <v>-28700</v>
      </c>
      <c r="I18" s="23">
        <f t="shared" si="2"/>
        <v>-15.588235294117652</v>
      </c>
      <c r="J18" s="23">
        <f t="shared" si="3"/>
        <v>0</v>
      </c>
      <c r="K18" s="23">
        <f t="shared" si="4"/>
        <v>100</v>
      </c>
    </row>
    <row r="19" spans="1:11">
      <c r="A19" s="26" t="s">
        <v>23</v>
      </c>
      <c r="B19" s="21" t="s">
        <v>24</v>
      </c>
      <c r="C19" s="22">
        <v>8348528</v>
      </c>
      <c r="D19" s="22">
        <v>8355000</v>
      </c>
      <c r="E19" s="22">
        <v>3563788</v>
      </c>
      <c r="F19" s="22">
        <v>8355000</v>
      </c>
      <c r="G19" s="22">
        <f t="shared" si="0"/>
        <v>6472</v>
      </c>
      <c r="H19" s="22">
        <f t="shared" si="1"/>
        <v>-4791212</v>
      </c>
      <c r="I19" s="23">
        <f t="shared" si="2"/>
        <v>7.7522648303983033E-2</v>
      </c>
      <c r="J19" s="23">
        <f t="shared" si="3"/>
        <v>234.44155488485845</v>
      </c>
      <c r="K19" s="23">
        <f t="shared" si="4"/>
        <v>100</v>
      </c>
    </row>
    <row r="20" spans="1:11">
      <c r="A20" s="27" t="s">
        <v>25</v>
      </c>
      <c r="B20" s="21" t="s">
        <v>26</v>
      </c>
      <c r="C20" s="22">
        <v>8348528</v>
      </c>
      <c r="D20" s="22">
        <v>8355000</v>
      </c>
      <c r="E20" s="22">
        <v>3563788</v>
      </c>
      <c r="F20" s="22">
        <v>8355000</v>
      </c>
      <c r="G20" s="22">
        <f t="shared" si="0"/>
        <v>6472</v>
      </c>
      <c r="H20" s="22">
        <f t="shared" si="1"/>
        <v>-4791212</v>
      </c>
      <c r="I20" s="23">
        <f t="shared" si="2"/>
        <v>7.7522648303983033E-2</v>
      </c>
      <c r="J20" s="23">
        <f t="shared" si="3"/>
        <v>234.44155488485845</v>
      </c>
      <c r="K20" s="23">
        <f t="shared" si="4"/>
        <v>100</v>
      </c>
    </row>
    <row r="21" spans="1:11">
      <c r="A21" s="20" t="s">
        <v>27</v>
      </c>
      <c r="B21" s="21" t="s">
        <v>28</v>
      </c>
      <c r="C21" s="22">
        <v>3084049.93</v>
      </c>
      <c r="D21" s="22">
        <v>8383700</v>
      </c>
      <c r="E21" s="22">
        <v>3563788</v>
      </c>
      <c r="F21" s="22">
        <v>3053402.79</v>
      </c>
      <c r="G21" s="22">
        <f t="shared" si="0"/>
        <v>-30647.14000000013</v>
      </c>
      <c r="H21" s="22">
        <f t="shared" si="1"/>
        <v>510385.20999999996</v>
      </c>
      <c r="I21" s="23">
        <f t="shared" si="2"/>
        <v>-0.99373034469645916</v>
      </c>
      <c r="J21" s="23">
        <f t="shared" si="3"/>
        <v>85.678575437147217</v>
      </c>
      <c r="K21" s="23">
        <f t="shared" si="4"/>
        <v>36.42070672853275</v>
      </c>
    </row>
    <row r="22" spans="1:11">
      <c r="A22" s="26" t="s">
        <v>29</v>
      </c>
      <c r="B22" s="21" t="s">
        <v>30</v>
      </c>
      <c r="C22" s="22">
        <v>3084049.93</v>
      </c>
      <c r="D22" s="22">
        <v>8218567</v>
      </c>
      <c r="E22" s="22">
        <v>3523788</v>
      </c>
      <c r="F22" s="22">
        <v>3053402.79</v>
      </c>
      <c r="G22" s="22">
        <f t="shared" si="0"/>
        <v>-30647.14000000013</v>
      </c>
      <c r="H22" s="22">
        <f t="shared" si="1"/>
        <v>470385.20999999996</v>
      </c>
      <c r="I22" s="23">
        <f t="shared" si="2"/>
        <v>-0.99373034469645916</v>
      </c>
      <c r="J22" s="23">
        <f t="shared" si="3"/>
        <v>86.651148990801943</v>
      </c>
      <c r="K22" s="23">
        <f t="shared" si="4"/>
        <v>37.152496171169503</v>
      </c>
    </row>
    <row r="23" spans="1:11">
      <c r="A23" s="27" t="s">
        <v>31</v>
      </c>
      <c r="B23" s="21" t="s">
        <v>32</v>
      </c>
      <c r="C23" s="22">
        <v>3066438.93</v>
      </c>
      <c r="D23" s="22">
        <v>8200815</v>
      </c>
      <c r="E23" s="22">
        <v>3506259</v>
      </c>
      <c r="F23" s="22">
        <v>3035650.79</v>
      </c>
      <c r="G23" s="22">
        <f t="shared" si="0"/>
        <v>-30788.14000000013</v>
      </c>
      <c r="H23" s="22">
        <f t="shared" si="1"/>
        <v>470608.20999999996</v>
      </c>
      <c r="I23" s="23">
        <f t="shared" si="2"/>
        <v>-1.0040356486082089</v>
      </c>
      <c r="J23" s="23">
        <f t="shared" si="3"/>
        <v>86.578053418187309</v>
      </c>
      <c r="K23" s="23">
        <f t="shared" si="4"/>
        <v>37.016452511122374</v>
      </c>
    </row>
    <row r="24" spans="1:11">
      <c r="A24" s="28" t="s">
        <v>33</v>
      </c>
      <c r="B24" s="21" t="s">
        <v>34</v>
      </c>
      <c r="C24" s="22">
        <v>2627348.37</v>
      </c>
      <c r="D24" s="22">
        <v>6959249</v>
      </c>
      <c r="E24" s="22">
        <v>2875826</v>
      </c>
      <c r="F24" s="22">
        <v>2624674.31</v>
      </c>
      <c r="G24" s="22">
        <f t="shared" si="0"/>
        <v>-2674.0600000000559</v>
      </c>
      <c r="H24" s="22">
        <f t="shared" si="1"/>
        <v>251151.68999999994</v>
      </c>
      <c r="I24" s="23">
        <f t="shared" si="2"/>
        <v>-0.10177790012673427</v>
      </c>
      <c r="J24" s="23">
        <f t="shared" si="3"/>
        <v>91.266798130345862</v>
      </c>
      <c r="K24" s="23">
        <f t="shared" si="4"/>
        <v>37.714907312556285</v>
      </c>
    </row>
    <row r="25" spans="1:11">
      <c r="A25" s="28" t="s">
        <v>35</v>
      </c>
      <c r="B25" s="21" t="s">
        <v>36</v>
      </c>
      <c r="C25" s="22">
        <v>439090.56</v>
      </c>
      <c r="D25" s="22">
        <v>1241566</v>
      </c>
      <c r="E25" s="22">
        <v>630433</v>
      </c>
      <c r="F25" s="22">
        <v>410976.48</v>
      </c>
      <c r="G25" s="22">
        <f t="shared" si="0"/>
        <v>-28114.080000000016</v>
      </c>
      <c r="H25" s="22">
        <f t="shared" si="1"/>
        <v>219456.52000000002</v>
      </c>
      <c r="I25" s="23">
        <f t="shared" si="2"/>
        <v>-6.4027976370068131</v>
      </c>
      <c r="J25" s="23">
        <f t="shared" si="3"/>
        <v>65.189557018747436</v>
      </c>
      <c r="K25" s="23">
        <f t="shared" si="4"/>
        <v>33.101460574790224</v>
      </c>
    </row>
    <row r="26" spans="1:11">
      <c r="A26" s="29" t="s">
        <v>77</v>
      </c>
      <c r="B26" s="21" t="s">
        <v>78</v>
      </c>
      <c r="C26" s="22">
        <v>3023.92</v>
      </c>
      <c r="D26" s="22">
        <v>0</v>
      </c>
      <c r="E26" s="22">
        <v>0</v>
      </c>
      <c r="F26" s="22">
        <v>7218.89</v>
      </c>
      <c r="G26" s="22">
        <f t="shared" si="0"/>
        <v>4194.97</v>
      </c>
      <c r="H26" s="22">
        <f t="shared" si="1"/>
        <v>-7218.89</v>
      </c>
      <c r="I26" s="23">
        <f t="shared" si="2"/>
        <v>138.72622291595019</v>
      </c>
      <c r="J26" s="23">
        <f t="shared" si="3"/>
        <v>0</v>
      </c>
      <c r="K26" s="23">
        <f t="shared" si="4"/>
        <v>0</v>
      </c>
    </row>
    <row r="27" spans="1:11">
      <c r="A27" s="27" t="s">
        <v>37</v>
      </c>
      <c r="B27" s="21" t="s">
        <v>38</v>
      </c>
      <c r="C27" s="22">
        <v>320</v>
      </c>
      <c r="D27" s="22">
        <v>320</v>
      </c>
      <c r="E27" s="22">
        <v>320</v>
      </c>
      <c r="F27" s="22">
        <v>320</v>
      </c>
      <c r="G27" s="22">
        <f t="shared" si="0"/>
        <v>0</v>
      </c>
      <c r="H27" s="22">
        <f t="shared" si="1"/>
        <v>0</v>
      </c>
      <c r="I27" s="23">
        <f t="shared" si="2"/>
        <v>0</v>
      </c>
      <c r="J27" s="23">
        <f t="shared" si="3"/>
        <v>100</v>
      </c>
      <c r="K27" s="23">
        <f t="shared" si="4"/>
        <v>100</v>
      </c>
    </row>
    <row r="28" spans="1:11">
      <c r="A28" s="28" t="s">
        <v>39</v>
      </c>
      <c r="B28" s="21" t="s">
        <v>40</v>
      </c>
      <c r="C28" s="22">
        <v>320</v>
      </c>
      <c r="D28" s="22">
        <v>320</v>
      </c>
      <c r="E28" s="22">
        <v>320</v>
      </c>
      <c r="F28" s="22">
        <v>320</v>
      </c>
      <c r="G28" s="22">
        <f t="shared" si="0"/>
        <v>0</v>
      </c>
      <c r="H28" s="22">
        <f t="shared" si="1"/>
        <v>0</v>
      </c>
      <c r="I28" s="23">
        <f t="shared" si="2"/>
        <v>0</v>
      </c>
      <c r="J28" s="23">
        <f t="shared" si="3"/>
        <v>100</v>
      </c>
      <c r="K28" s="23">
        <f t="shared" si="4"/>
        <v>100</v>
      </c>
    </row>
    <row r="29" spans="1:11" ht="25.5">
      <c r="A29" s="27" t="s">
        <v>79</v>
      </c>
      <c r="B29" s="21" t="s">
        <v>80</v>
      </c>
      <c r="C29" s="22">
        <v>17291</v>
      </c>
      <c r="D29" s="22">
        <v>17432</v>
      </c>
      <c r="E29" s="22">
        <v>17209</v>
      </c>
      <c r="F29" s="22">
        <v>17432</v>
      </c>
      <c r="G29" s="22">
        <f t="shared" si="0"/>
        <v>141</v>
      </c>
      <c r="H29" s="22">
        <f t="shared" si="1"/>
        <v>-223</v>
      </c>
      <c r="I29" s="23">
        <f t="shared" si="2"/>
        <v>0.81545312590365882</v>
      </c>
      <c r="J29" s="23">
        <f t="shared" si="3"/>
        <v>101.29583357545471</v>
      </c>
      <c r="K29" s="23">
        <f t="shared" si="4"/>
        <v>100</v>
      </c>
    </row>
    <row r="30" spans="1:11">
      <c r="A30" s="28" t="s">
        <v>81</v>
      </c>
      <c r="B30" s="21" t="s">
        <v>82</v>
      </c>
      <c r="C30" s="22">
        <v>17291</v>
      </c>
      <c r="D30" s="22">
        <v>17432</v>
      </c>
      <c r="E30" s="22">
        <v>17209</v>
      </c>
      <c r="F30" s="22">
        <v>17432</v>
      </c>
      <c r="G30" s="22">
        <f t="shared" si="0"/>
        <v>141</v>
      </c>
      <c r="H30" s="22">
        <f t="shared" si="1"/>
        <v>-223</v>
      </c>
      <c r="I30" s="23">
        <f t="shared" si="2"/>
        <v>0.81545312590365882</v>
      </c>
      <c r="J30" s="23">
        <f t="shared" si="3"/>
        <v>101.29583357545471</v>
      </c>
      <c r="K30" s="23">
        <f t="shared" si="4"/>
        <v>100</v>
      </c>
    </row>
    <row r="31" spans="1:11">
      <c r="A31" s="26" t="s">
        <v>51</v>
      </c>
      <c r="B31" s="21" t="s">
        <v>52</v>
      </c>
      <c r="C31" s="22">
        <v>0</v>
      </c>
      <c r="D31" s="22">
        <v>165133</v>
      </c>
      <c r="E31" s="22">
        <v>40000</v>
      </c>
      <c r="F31" s="22">
        <v>0</v>
      </c>
      <c r="G31" s="22">
        <f t="shared" si="0"/>
        <v>0</v>
      </c>
      <c r="H31" s="22">
        <f t="shared" si="1"/>
        <v>40000</v>
      </c>
      <c r="I31" s="23">
        <f t="shared" si="2"/>
        <v>0</v>
      </c>
      <c r="J31" s="23">
        <f t="shared" si="3"/>
        <v>0</v>
      </c>
      <c r="K31" s="23">
        <f t="shared" si="4"/>
        <v>0</v>
      </c>
    </row>
    <row r="32" spans="1:11">
      <c r="A32" s="27" t="s">
        <v>53</v>
      </c>
      <c r="B32" s="21" t="s">
        <v>54</v>
      </c>
      <c r="C32" s="22">
        <v>0</v>
      </c>
      <c r="D32" s="22">
        <v>165133</v>
      </c>
      <c r="E32" s="22">
        <v>40000</v>
      </c>
      <c r="F32" s="22">
        <v>0</v>
      </c>
      <c r="G32" s="22">
        <f t="shared" si="0"/>
        <v>0</v>
      </c>
      <c r="H32" s="22">
        <f t="shared" si="1"/>
        <v>40000</v>
      </c>
      <c r="I32" s="23">
        <f t="shared" si="2"/>
        <v>0</v>
      </c>
      <c r="J32" s="23">
        <f t="shared" si="3"/>
        <v>0</v>
      </c>
      <c r="K32" s="23">
        <f t="shared" si="4"/>
        <v>0</v>
      </c>
    </row>
    <row r="33" spans="1:11">
      <c r="A33" s="20"/>
      <c r="B33" s="21" t="s">
        <v>55</v>
      </c>
      <c r="C33" s="22">
        <v>5298478.07</v>
      </c>
      <c r="D33" s="22">
        <v>0</v>
      </c>
      <c r="E33" s="22">
        <v>0</v>
      </c>
      <c r="F33" s="22">
        <v>5330297.21</v>
      </c>
      <c r="G33" s="22">
        <f t="shared" si="0"/>
        <v>31819.139999999665</v>
      </c>
      <c r="H33" s="22">
        <f t="shared" si="1"/>
        <v>-5330297.21</v>
      </c>
      <c r="I33" s="23">
        <f t="shared" si="2"/>
        <v>0.60053357925853845</v>
      </c>
      <c r="J33" s="23">
        <f t="shared" si="3"/>
        <v>0</v>
      </c>
      <c r="K33" s="23">
        <f t="shared" si="4"/>
        <v>0</v>
      </c>
    </row>
    <row r="34" spans="1:11">
      <c r="A34" s="20" t="s">
        <v>56</v>
      </c>
      <c r="B34" s="21" t="s">
        <v>57</v>
      </c>
      <c r="C34" s="22">
        <v>-5298478.07</v>
      </c>
      <c r="D34" s="22">
        <v>0</v>
      </c>
      <c r="E34" s="22">
        <v>0</v>
      </c>
      <c r="F34" s="22">
        <v>-5330297.21</v>
      </c>
      <c r="G34" s="22">
        <f t="shared" si="0"/>
        <v>-31819.139999999665</v>
      </c>
      <c r="H34" s="22">
        <f t="shared" si="1"/>
        <v>5330297.21</v>
      </c>
      <c r="I34" s="23">
        <f t="shared" si="2"/>
        <v>0.60053357925853845</v>
      </c>
      <c r="J34" s="23">
        <f t="shared" si="3"/>
        <v>0</v>
      </c>
      <c r="K34" s="23">
        <f t="shared" si="4"/>
        <v>0</v>
      </c>
    </row>
    <row r="35" spans="1:11">
      <c r="A35" s="26" t="s">
        <v>58</v>
      </c>
      <c r="B35" s="21" t="s">
        <v>59</v>
      </c>
      <c r="C35" s="22">
        <v>-5298478.07</v>
      </c>
      <c r="D35" s="22">
        <v>0</v>
      </c>
      <c r="E35" s="22">
        <v>0</v>
      </c>
      <c r="F35" s="22">
        <v>-5330297.21</v>
      </c>
      <c r="G35" s="22">
        <f t="shared" si="0"/>
        <v>-31819.139999999665</v>
      </c>
      <c r="H35" s="22">
        <f t="shared" si="1"/>
        <v>5330297.21</v>
      </c>
      <c r="I35" s="23">
        <f t="shared" si="2"/>
        <v>0.60053357925853845</v>
      </c>
      <c r="J35" s="23">
        <f t="shared" si="3"/>
        <v>0</v>
      </c>
      <c r="K35" s="23">
        <f t="shared" si="4"/>
        <v>0</v>
      </c>
    </row>
    <row r="36" spans="1:11">
      <c r="A36" s="20"/>
      <c r="B36" s="21"/>
      <c r="C36" s="22"/>
      <c r="D36" s="22"/>
      <c r="E36" s="22"/>
      <c r="F36" s="22"/>
      <c r="G36" s="22"/>
      <c r="H36" s="22"/>
      <c r="I36" s="23"/>
      <c r="J36" s="23"/>
      <c r="K36" s="23"/>
    </row>
    <row r="37" spans="1:11" s="35" customFormat="1">
      <c r="A37" s="31"/>
      <c r="B37" s="32" t="s">
        <v>60</v>
      </c>
      <c r="C37" s="33"/>
      <c r="D37" s="33"/>
      <c r="E37" s="33"/>
      <c r="F37" s="33"/>
      <c r="G37" s="33"/>
      <c r="H37" s="33"/>
      <c r="I37" s="34"/>
      <c r="J37" s="34"/>
      <c r="K37" s="34"/>
    </row>
    <row r="38" spans="1:11">
      <c r="A38" s="20" t="s">
        <v>21</v>
      </c>
      <c r="B38" s="21" t="s">
        <v>22</v>
      </c>
      <c r="C38" s="22">
        <v>8382528</v>
      </c>
      <c r="D38" s="22">
        <v>8383700</v>
      </c>
      <c r="E38" s="22">
        <v>3563788</v>
      </c>
      <c r="F38" s="22">
        <v>8383700</v>
      </c>
      <c r="G38" s="22">
        <f t="shared" ref="G38:G60" si="5">F38-C38</f>
        <v>1172</v>
      </c>
      <c r="H38" s="22">
        <f t="shared" ref="H38:H60" si="6">E38-F38</f>
        <v>-4819912</v>
      </c>
      <c r="I38" s="23">
        <f t="shared" ref="I38:I60" si="7">IF(ISERROR(F38/C38),0,F38/C38*100-100)</f>
        <v>1.3981462394156097E-2</v>
      </c>
      <c r="J38" s="23">
        <f t="shared" ref="J38:J60" si="8">IF(ISERROR(F38/E38),0,F38/E38*100)</f>
        <v>235.24687776040548</v>
      </c>
      <c r="K38" s="23">
        <f t="shared" ref="K38:K60" si="9">IF(ISERROR(F38/D38),0,F38/D38*100)</f>
        <v>100</v>
      </c>
    </row>
    <row r="39" spans="1:11">
      <c r="A39" s="26" t="s">
        <v>67</v>
      </c>
      <c r="B39" s="21" t="s">
        <v>68</v>
      </c>
      <c r="C39" s="22">
        <v>34000</v>
      </c>
      <c r="D39" s="22">
        <v>28700</v>
      </c>
      <c r="E39" s="22">
        <v>0</v>
      </c>
      <c r="F39" s="22">
        <v>28700</v>
      </c>
      <c r="G39" s="22">
        <f t="shared" si="5"/>
        <v>-5300</v>
      </c>
      <c r="H39" s="22">
        <f t="shared" si="6"/>
        <v>-28700</v>
      </c>
      <c r="I39" s="23">
        <f t="shared" si="7"/>
        <v>-15.588235294117652</v>
      </c>
      <c r="J39" s="23">
        <f t="shared" si="8"/>
        <v>0</v>
      </c>
      <c r="K39" s="23">
        <f t="shared" si="9"/>
        <v>100</v>
      </c>
    </row>
    <row r="40" spans="1:11">
      <c r="A40" s="27" t="s">
        <v>69</v>
      </c>
      <c r="B40" s="21" t="s">
        <v>70</v>
      </c>
      <c r="C40" s="22">
        <v>34000</v>
      </c>
      <c r="D40" s="22">
        <v>28700</v>
      </c>
      <c r="E40" s="22">
        <v>0</v>
      </c>
      <c r="F40" s="22">
        <v>28700</v>
      </c>
      <c r="G40" s="22">
        <f t="shared" si="5"/>
        <v>-5300</v>
      </c>
      <c r="H40" s="22">
        <f t="shared" si="6"/>
        <v>-28700</v>
      </c>
      <c r="I40" s="23">
        <f t="shared" si="7"/>
        <v>-15.588235294117652</v>
      </c>
      <c r="J40" s="23">
        <f t="shared" si="8"/>
        <v>0</v>
      </c>
      <c r="K40" s="23">
        <f t="shared" si="9"/>
        <v>100</v>
      </c>
    </row>
    <row r="41" spans="1:11">
      <c r="A41" s="28" t="s">
        <v>71</v>
      </c>
      <c r="B41" s="21" t="s">
        <v>72</v>
      </c>
      <c r="C41" s="22">
        <v>34000</v>
      </c>
      <c r="D41" s="22">
        <v>28700</v>
      </c>
      <c r="E41" s="22">
        <v>0</v>
      </c>
      <c r="F41" s="22">
        <v>28700</v>
      </c>
      <c r="G41" s="22">
        <f t="shared" si="5"/>
        <v>-5300</v>
      </c>
      <c r="H41" s="22">
        <f t="shared" si="6"/>
        <v>-28700</v>
      </c>
      <c r="I41" s="23">
        <f t="shared" si="7"/>
        <v>-15.588235294117652</v>
      </c>
      <c r="J41" s="23">
        <f t="shared" si="8"/>
        <v>0</v>
      </c>
      <c r="K41" s="23">
        <f t="shared" si="9"/>
        <v>100</v>
      </c>
    </row>
    <row r="42" spans="1:11" ht="25.5">
      <c r="A42" s="29" t="s">
        <v>73</v>
      </c>
      <c r="B42" s="21" t="s">
        <v>74</v>
      </c>
      <c r="C42" s="22">
        <v>34000</v>
      </c>
      <c r="D42" s="22">
        <v>28700</v>
      </c>
      <c r="E42" s="22">
        <v>0</v>
      </c>
      <c r="F42" s="22">
        <v>28700</v>
      </c>
      <c r="G42" s="22">
        <f t="shared" si="5"/>
        <v>-5300</v>
      </c>
      <c r="H42" s="22">
        <f t="shared" si="6"/>
        <v>-28700</v>
      </c>
      <c r="I42" s="23">
        <f t="shared" si="7"/>
        <v>-15.588235294117652</v>
      </c>
      <c r="J42" s="23">
        <f t="shared" si="8"/>
        <v>0</v>
      </c>
      <c r="K42" s="23">
        <f t="shared" si="9"/>
        <v>100</v>
      </c>
    </row>
    <row r="43" spans="1:11" ht="25.5">
      <c r="A43" s="30" t="s">
        <v>75</v>
      </c>
      <c r="B43" s="21" t="s">
        <v>76</v>
      </c>
      <c r="C43" s="22">
        <v>34000</v>
      </c>
      <c r="D43" s="22">
        <v>28700</v>
      </c>
      <c r="E43" s="22">
        <v>0</v>
      </c>
      <c r="F43" s="22">
        <v>28700</v>
      </c>
      <c r="G43" s="22">
        <f t="shared" si="5"/>
        <v>-5300</v>
      </c>
      <c r="H43" s="22">
        <f t="shared" si="6"/>
        <v>-28700</v>
      </c>
      <c r="I43" s="23">
        <f t="shared" si="7"/>
        <v>-15.588235294117652</v>
      </c>
      <c r="J43" s="23">
        <f t="shared" si="8"/>
        <v>0</v>
      </c>
      <c r="K43" s="23">
        <f t="shared" si="9"/>
        <v>100</v>
      </c>
    </row>
    <row r="44" spans="1:11">
      <c r="A44" s="26" t="s">
        <v>23</v>
      </c>
      <c r="B44" s="21" t="s">
        <v>24</v>
      </c>
      <c r="C44" s="22">
        <v>8348528</v>
      </c>
      <c r="D44" s="22">
        <v>8355000</v>
      </c>
      <c r="E44" s="22">
        <v>3563788</v>
      </c>
      <c r="F44" s="22">
        <v>8355000</v>
      </c>
      <c r="G44" s="22">
        <f t="shared" si="5"/>
        <v>6472</v>
      </c>
      <c r="H44" s="22">
        <f t="shared" si="6"/>
        <v>-4791212</v>
      </c>
      <c r="I44" s="23">
        <f t="shared" si="7"/>
        <v>7.7522648303983033E-2</v>
      </c>
      <c r="J44" s="23">
        <f t="shared" si="8"/>
        <v>234.44155488485845</v>
      </c>
      <c r="K44" s="23">
        <f t="shared" si="9"/>
        <v>100</v>
      </c>
    </row>
    <row r="45" spans="1:11">
      <c r="A45" s="27" t="s">
        <v>25</v>
      </c>
      <c r="B45" s="21" t="s">
        <v>26</v>
      </c>
      <c r="C45" s="22">
        <v>8348528</v>
      </c>
      <c r="D45" s="22">
        <v>8355000</v>
      </c>
      <c r="E45" s="22">
        <v>3563788</v>
      </c>
      <c r="F45" s="22">
        <v>8355000</v>
      </c>
      <c r="G45" s="22">
        <f t="shared" si="5"/>
        <v>6472</v>
      </c>
      <c r="H45" s="22">
        <f t="shared" si="6"/>
        <v>-4791212</v>
      </c>
      <c r="I45" s="23">
        <f t="shared" si="7"/>
        <v>7.7522648303983033E-2</v>
      </c>
      <c r="J45" s="23">
        <f t="shared" si="8"/>
        <v>234.44155488485845</v>
      </c>
      <c r="K45" s="23">
        <f t="shared" si="9"/>
        <v>100</v>
      </c>
    </row>
    <row r="46" spans="1:11">
      <c r="A46" s="20" t="s">
        <v>27</v>
      </c>
      <c r="B46" s="21" t="s">
        <v>28</v>
      </c>
      <c r="C46" s="22">
        <v>3084049.93</v>
      </c>
      <c r="D46" s="22">
        <v>8383700</v>
      </c>
      <c r="E46" s="22">
        <v>3563788</v>
      </c>
      <c r="F46" s="22">
        <v>3053402.79</v>
      </c>
      <c r="G46" s="22">
        <f t="shared" si="5"/>
        <v>-30647.14000000013</v>
      </c>
      <c r="H46" s="22">
        <f t="shared" si="6"/>
        <v>510385.20999999996</v>
      </c>
      <c r="I46" s="23">
        <f t="shared" si="7"/>
        <v>-0.99373034469645916</v>
      </c>
      <c r="J46" s="23">
        <f t="shared" si="8"/>
        <v>85.678575437147217</v>
      </c>
      <c r="K46" s="23">
        <f t="shared" si="9"/>
        <v>36.42070672853275</v>
      </c>
    </row>
    <row r="47" spans="1:11">
      <c r="A47" s="26" t="s">
        <v>29</v>
      </c>
      <c r="B47" s="21" t="s">
        <v>30</v>
      </c>
      <c r="C47" s="22">
        <v>3084049.93</v>
      </c>
      <c r="D47" s="22">
        <v>8218567</v>
      </c>
      <c r="E47" s="22">
        <v>3523788</v>
      </c>
      <c r="F47" s="22">
        <v>3053402.79</v>
      </c>
      <c r="G47" s="22">
        <f t="shared" si="5"/>
        <v>-30647.14000000013</v>
      </c>
      <c r="H47" s="22">
        <f t="shared" si="6"/>
        <v>470385.20999999996</v>
      </c>
      <c r="I47" s="23">
        <f t="shared" si="7"/>
        <v>-0.99373034469645916</v>
      </c>
      <c r="J47" s="23">
        <f t="shared" si="8"/>
        <v>86.651148990801943</v>
      </c>
      <c r="K47" s="23">
        <f t="shared" si="9"/>
        <v>37.152496171169503</v>
      </c>
    </row>
    <row r="48" spans="1:11">
      <c r="A48" s="27" t="s">
        <v>31</v>
      </c>
      <c r="B48" s="21" t="s">
        <v>32</v>
      </c>
      <c r="C48" s="22">
        <v>3066438.93</v>
      </c>
      <c r="D48" s="22">
        <v>8200815</v>
      </c>
      <c r="E48" s="22">
        <v>3506259</v>
      </c>
      <c r="F48" s="22">
        <v>3035650.79</v>
      </c>
      <c r="G48" s="22">
        <f t="shared" si="5"/>
        <v>-30788.14000000013</v>
      </c>
      <c r="H48" s="22">
        <f t="shared" si="6"/>
        <v>470608.20999999996</v>
      </c>
      <c r="I48" s="23">
        <f t="shared" si="7"/>
        <v>-1.0040356486082089</v>
      </c>
      <c r="J48" s="23">
        <f t="shared" si="8"/>
        <v>86.578053418187309</v>
      </c>
      <c r="K48" s="23">
        <f t="shared" si="9"/>
        <v>37.016452511122374</v>
      </c>
    </row>
    <row r="49" spans="1:11">
      <c r="A49" s="28" t="s">
        <v>33</v>
      </c>
      <c r="B49" s="21" t="s">
        <v>34</v>
      </c>
      <c r="C49" s="22">
        <v>2627348.37</v>
      </c>
      <c r="D49" s="22">
        <v>6959249</v>
      </c>
      <c r="E49" s="22">
        <v>2875826</v>
      </c>
      <c r="F49" s="22">
        <v>2624674.31</v>
      </c>
      <c r="G49" s="22">
        <f t="shared" si="5"/>
        <v>-2674.0600000000559</v>
      </c>
      <c r="H49" s="22">
        <f t="shared" si="6"/>
        <v>251151.68999999994</v>
      </c>
      <c r="I49" s="23">
        <f t="shared" si="7"/>
        <v>-0.10177790012673427</v>
      </c>
      <c r="J49" s="23">
        <f t="shared" si="8"/>
        <v>91.266798130345862</v>
      </c>
      <c r="K49" s="23">
        <f t="shared" si="9"/>
        <v>37.714907312556285</v>
      </c>
    </row>
    <row r="50" spans="1:11">
      <c r="A50" s="28" t="s">
        <v>35</v>
      </c>
      <c r="B50" s="21" t="s">
        <v>36</v>
      </c>
      <c r="C50" s="22">
        <v>439090.56</v>
      </c>
      <c r="D50" s="22">
        <v>1241566</v>
      </c>
      <c r="E50" s="22">
        <v>630433</v>
      </c>
      <c r="F50" s="22">
        <v>410976.48</v>
      </c>
      <c r="G50" s="22">
        <f t="shared" si="5"/>
        <v>-28114.080000000016</v>
      </c>
      <c r="H50" s="22">
        <f t="shared" si="6"/>
        <v>219456.52000000002</v>
      </c>
      <c r="I50" s="23">
        <f t="shared" si="7"/>
        <v>-6.4027976370068131</v>
      </c>
      <c r="J50" s="23">
        <f t="shared" si="8"/>
        <v>65.189557018747436</v>
      </c>
      <c r="K50" s="23">
        <f t="shared" si="9"/>
        <v>33.101460574790224</v>
      </c>
    </row>
    <row r="51" spans="1:11">
      <c r="A51" s="29" t="s">
        <v>77</v>
      </c>
      <c r="B51" s="21" t="s">
        <v>78</v>
      </c>
      <c r="C51" s="22">
        <v>3023.92</v>
      </c>
      <c r="D51" s="22">
        <v>0</v>
      </c>
      <c r="E51" s="22">
        <v>0</v>
      </c>
      <c r="F51" s="22">
        <v>7218.89</v>
      </c>
      <c r="G51" s="22">
        <f t="shared" si="5"/>
        <v>4194.97</v>
      </c>
      <c r="H51" s="22">
        <f t="shared" si="6"/>
        <v>-7218.89</v>
      </c>
      <c r="I51" s="23">
        <f t="shared" si="7"/>
        <v>138.72622291595019</v>
      </c>
      <c r="J51" s="23">
        <f t="shared" si="8"/>
        <v>0</v>
      </c>
      <c r="K51" s="23">
        <f t="shared" si="9"/>
        <v>0</v>
      </c>
    </row>
    <row r="52" spans="1:11">
      <c r="A52" s="27" t="s">
        <v>37</v>
      </c>
      <c r="B52" s="21" t="s">
        <v>38</v>
      </c>
      <c r="C52" s="22">
        <v>320</v>
      </c>
      <c r="D52" s="22">
        <v>320</v>
      </c>
      <c r="E52" s="22">
        <v>320</v>
      </c>
      <c r="F52" s="22">
        <v>320</v>
      </c>
      <c r="G52" s="22">
        <f t="shared" si="5"/>
        <v>0</v>
      </c>
      <c r="H52" s="22">
        <f t="shared" si="6"/>
        <v>0</v>
      </c>
      <c r="I52" s="23">
        <f t="shared" si="7"/>
        <v>0</v>
      </c>
      <c r="J52" s="23">
        <f t="shared" si="8"/>
        <v>100</v>
      </c>
      <c r="K52" s="23">
        <f t="shared" si="9"/>
        <v>100</v>
      </c>
    </row>
    <row r="53" spans="1:11">
      <c r="A53" s="28" t="s">
        <v>39</v>
      </c>
      <c r="B53" s="21" t="s">
        <v>40</v>
      </c>
      <c r="C53" s="22">
        <v>320</v>
      </c>
      <c r="D53" s="22">
        <v>320</v>
      </c>
      <c r="E53" s="22">
        <v>320</v>
      </c>
      <c r="F53" s="22">
        <v>320</v>
      </c>
      <c r="G53" s="22">
        <f t="shared" si="5"/>
        <v>0</v>
      </c>
      <c r="H53" s="22">
        <f t="shared" si="6"/>
        <v>0</v>
      </c>
      <c r="I53" s="23">
        <f t="shared" si="7"/>
        <v>0</v>
      </c>
      <c r="J53" s="23">
        <f t="shared" si="8"/>
        <v>100</v>
      </c>
      <c r="K53" s="23">
        <f t="shared" si="9"/>
        <v>100</v>
      </c>
    </row>
    <row r="54" spans="1:11" ht="25.5">
      <c r="A54" s="27" t="s">
        <v>79</v>
      </c>
      <c r="B54" s="21" t="s">
        <v>80</v>
      </c>
      <c r="C54" s="22">
        <v>17291</v>
      </c>
      <c r="D54" s="22">
        <v>17432</v>
      </c>
      <c r="E54" s="22">
        <v>17209</v>
      </c>
      <c r="F54" s="22">
        <v>17432</v>
      </c>
      <c r="G54" s="22">
        <f t="shared" si="5"/>
        <v>141</v>
      </c>
      <c r="H54" s="22">
        <f t="shared" si="6"/>
        <v>-223</v>
      </c>
      <c r="I54" s="23">
        <f t="shared" si="7"/>
        <v>0.81545312590365882</v>
      </c>
      <c r="J54" s="23">
        <f t="shared" si="8"/>
        <v>101.29583357545471</v>
      </c>
      <c r="K54" s="23">
        <f t="shared" si="9"/>
        <v>100</v>
      </c>
    </row>
    <row r="55" spans="1:11">
      <c r="A55" s="28" t="s">
        <v>81</v>
      </c>
      <c r="B55" s="21" t="s">
        <v>82</v>
      </c>
      <c r="C55" s="22">
        <v>17291</v>
      </c>
      <c r="D55" s="22">
        <v>17432</v>
      </c>
      <c r="E55" s="22">
        <v>17209</v>
      </c>
      <c r="F55" s="22">
        <v>17432</v>
      </c>
      <c r="G55" s="22">
        <f t="shared" si="5"/>
        <v>141</v>
      </c>
      <c r="H55" s="22">
        <f t="shared" si="6"/>
        <v>-223</v>
      </c>
      <c r="I55" s="23">
        <f t="shared" si="7"/>
        <v>0.81545312590365882</v>
      </c>
      <c r="J55" s="23">
        <f t="shared" si="8"/>
        <v>101.29583357545471</v>
      </c>
      <c r="K55" s="23">
        <f t="shared" si="9"/>
        <v>100</v>
      </c>
    </row>
    <row r="56" spans="1:11">
      <c r="A56" s="26" t="s">
        <v>51</v>
      </c>
      <c r="B56" s="21" t="s">
        <v>52</v>
      </c>
      <c r="C56" s="22">
        <v>0</v>
      </c>
      <c r="D56" s="22">
        <v>165133</v>
      </c>
      <c r="E56" s="22">
        <v>40000</v>
      </c>
      <c r="F56" s="22">
        <v>0</v>
      </c>
      <c r="G56" s="22">
        <f t="shared" si="5"/>
        <v>0</v>
      </c>
      <c r="H56" s="22">
        <f t="shared" si="6"/>
        <v>40000</v>
      </c>
      <c r="I56" s="23">
        <f t="shared" si="7"/>
        <v>0</v>
      </c>
      <c r="J56" s="23">
        <f t="shared" si="8"/>
        <v>0</v>
      </c>
      <c r="K56" s="23">
        <f t="shared" si="9"/>
        <v>0</v>
      </c>
    </row>
    <row r="57" spans="1:11">
      <c r="A57" s="27" t="s">
        <v>53</v>
      </c>
      <c r="B57" s="21" t="s">
        <v>54</v>
      </c>
      <c r="C57" s="22">
        <v>0</v>
      </c>
      <c r="D57" s="22">
        <v>165133</v>
      </c>
      <c r="E57" s="22">
        <v>40000</v>
      </c>
      <c r="F57" s="22">
        <v>0</v>
      </c>
      <c r="G57" s="22">
        <f t="shared" si="5"/>
        <v>0</v>
      </c>
      <c r="H57" s="22">
        <f t="shared" si="6"/>
        <v>40000</v>
      </c>
      <c r="I57" s="23">
        <f t="shared" si="7"/>
        <v>0</v>
      </c>
      <c r="J57" s="23">
        <f t="shared" si="8"/>
        <v>0</v>
      </c>
      <c r="K57" s="23">
        <f t="shared" si="9"/>
        <v>0</v>
      </c>
    </row>
    <row r="58" spans="1:11">
      <c r="A58" s="20"/>
      <c r="B58" s="21" t="s">
        <v>55</v>
      </c>
      <c r="C58" s="22">
        <v>5298478.07</v>
      </c>
      <c r="D58" s="22">
        <v>0</v>
      </c>
      <c r="E58" s="22">
        <v>0</v>
      </c>
      <c r="F58" s="22">
        <v>5330297.21</v>
      </c>
      <c r="G58" s="22">
        <f t="shared" si="5"/>
        <v>31819.139999999665</v>
      </c>
      <c r="H58" s="22">
        <f t="shared" si="6"/>
        <v>-5330297.21</v>
      </c>
      <c r="I58" s="23">
        <f t="shared" si="7"/>
        <v>0.60053357925853845</v>
      </c>
      <c r="J58" s="23">
        <f t="shared" si="8"/>
        <v>0</v>
      </c>
      <c r="K58" s="23">
        <f t="shared" si="9"/>
        <v>0</v>
      </c>
    </row>
    <row r="59" spans="1:11">
      <c r="A59" s="20" t="s">
        <v>56</v>
      </c>
      <c r="B59" s="21" t="s">
        <v>57</v>
      </c>
      <c r="C59" s="22">
        <v>-5298478.07</v>
      </c>
      <c r="D59" s="22">
        <v>0</v>
      </c>
      <c r="E59" s="22">
        <v>0</v>
      </c>
      <c r="F59" s="22">
        <v>-5330297.21</v>
      </c>
      <c r="G59" s="22">
        <f t="shared" si="5"/>
        <v>-31819.139999999665</v>
      </c>
      <c r="H59" s="22">
        <f t="shared" si="6"/>
        <v>5330297.21</v>
      </c>
      <c r="I59" s="23">
        <f t="shared" si="7"/>
        <v>0.60053357925853845</v>
      </c>
      <c r="J59" s="23">
        <f t="shared" si="8"/>
        <v>0</v>
      </c>
      <c r="K59" s="23">
        <f t="shared" si="9"/>
        <v>0</v>
      </c>
    </row>
    <row r="60" spans="1:11">
      <c r="A60" s="26" t="s">
        <v>58</v>
      </c>
      <c r="B60" s="21" t="s">
        <v>59</v>
      </c>
      <c r="C60" s="22">
        <v>-5298478.07</v>
      </c>
      <c r="D60" s="22">
        <v>0</v>
      </c>
      <c r="E60" s="22">
        <v>0</v>
      </c>
      <c r="F60" s="22">
        <v>-5330297.21</v>
      </c>
      <c r="G60" s="22">
        <f t="shared" si="5"/>
        <v>-31819.139999999665</v>
      </c>
      <c r="H60" s="22">
        <f t="shared" si="6"/>
        <v>5330297.21</v>
      </c>
      <c r="I60" s="23">
        <f t="shared" si="7"/>
        <v>0.60053357925853845</v>
      </c>
      <c r="J60" s="23">
        <f t="shared" si="8"/>
        <v>0</v>
      </c>
      <c r="K60" s="23">
        <f t="shared" si="9"/>
        <v>0</v>
      </c>
    </row>
    <row r="61" spans="1:11" s="35" customFormat="1">
      <c r="A61" s="31" t="s">
        <v>87</v>
      </c>
      <c r="B61" s="32" t="s">
        <v>852</v>
      </c>
      <c r="C61" s="33"/>
      <c r="D61" s="33"/>
      <c r="E61" s="33"/>
      <c r="F61" s="33"/>
      <c r="G61" s="33"/>
      <c r="H61" s="33"/>
      <c r="I61" s="34"/>
      <c r="J61" s="34"/>
      <c r="K61" s="34"/>
    </row>
    <row r="62" spans="1:11">
      <c r="A62" s="20" t="s">
        <v>21</v>
      </c>
      <c r="B62" s="21" t="s">
        <v>22</v>
      </c>
      <c r="C62" s="22">
        <v>8382528</v>
      </c>
      <c r="D62" s="22">
        <v>8383700</v>
      </c>
      <c r="E62" s="22">
        <v>3563788</v>
      </c>
      <c r="F62" s="22">
        <v>8383700</v>
      </c>
      <c r="G62" s="22">
        <f t="shared" ref="G62:G84" si="10">F62-C62</f>
        <v>1172</v>
      </c>
      <c r="H62" s="22">
        <f t="shared" ref="H62:H84" si="11">E62-F62</f>
        <v>-4819912</v>
      </c>
      <c r="I62" s="23">
        <f t="shared" ref="I62:I84" si="12">IF(ISERROR(F62/C62),0,F62/C62*100-100)</f>
        <v>1.3981462394156097E-2</v>
      </c>
      <c r="J62" s="23">
        <f t="shared" ref="J62:J84" si="13">IF(ISERROR(F62/E62),0,F62/E62*100)</f>
        <v>235.24687776040548</v>
      </c>
      <c r="K62" s="23">
        <f t="shared" ref="K62:K84" si="14">IF(ISERROR(F62/D62),0,F62/D62*100)</f>
        <v>100</v>
      </c>
    </row>
    <row r="63" spans="1:11">
      <c r="A63" s="26" t="s">
        <v>67</v>
      </c>
      <c r="B63" s="21" t="s">
        <v>68</v>
      </c>
      <c r="C63" s="22">
        <v>34000</v>
      </c>
      <c r="D63" s="22">
        <v>28700</v>
      </c>
      <c r="E63" s="22">
        <v>0</v>
      </c>
      <c r="F63" s="22">
        <v>28700</v>
      </c>
      <c r="G63" s="22">
        <f t="shared" si="10"/>
        <v>-5300</v>
      </c>
      <c r="H63" s="22">
        <f t="shared" si="11"/>
        <v>-28700</v>
      </c>
      <c r="I63" s="23">
        <f t="shared" si="12"/>
        <v>-15.588235294117652</v>
      </c>
      <c r="J63" s="23">
        <f t="shared" si="13"/>
        <v>0</v>
      </c>
      <c r="K63" s="23">
        <f t="shared" si="14"/>
        <v>100</v>
      </c>
    </row>
    <row r="64" spans="1:11">
      <c r="A64" s="27" t="s">
        <v>69</v>
      </c>
      <c r="B64" s="21" t="s">
        <v>70</v>
      </c>
      <c r="C64" s="22">
        <v>34000</v>
      </c>
      <c r="D64" s="22">
        <v>28700</v>
      </c>
      <c r="E64" s="22">
        <v>0</v>
      </c>
      <c r="F64" s="22">
        <v>28700</v>
      </c>
      <c r="G64" s="22">
        <f t="shared" si="10"/>
        <v>-5300</v>
      </c>
      <c r="H64" s="22">
        <f t="shared" si="11"/>
        <v>-28700</v>
      </c>
      <c r="I64" s="23">
        <f t="shared" si="12"/>
        <v>-15.588235294117652</v>
      </c>
      <c r="J64" s="23">
        <f t="shared" si="13"/>
        <v>0</v>
      </c>
      <c r="K64" s="23">
        <f t="shared" si="14"/>
        <v>100</v>
      </c>
    </row>
    <row r="65" spans="1:11">
      <c r="A65" s="28" t="s">
        <v>71</v>
      </c>
      <c r="B65" s="21" t="s">
        <v>72</v>
      </c>
      <c r="C65" s="22">
        <v>34000</v>
      </c>
      <c r="D65" s="22">
        <v>28700</v>
      </c>
      <c r="E65" s="22">
        <v>0</v>
      </c>
      <c r="F65" s="22">
        <v>28700</v>
      </c>
      <c r="G65" s="22">
        <f t="shared" si="10"/>
        <v>-5300</v>
      </c>
      <c r="H65" s="22">
        <f t="shared" si="11"/>
        <v>-28700</v>
      </c>
      <c r="I65" s="23">
        <f t="shared" si="12"/>
        <v>-15.588235294117652</v>
      </c>
      <c r="J65" s="23">
        <f t="shared" si="13"/>
        <v>0</v>
      </c>
      <c r="K65" s="23">
        <f t="shared" si="14"/>
        <v>100</v>
      </c>
    </row>
    <row r="66" spans="1:11" ht="25.5">
      <c r="A66" s="29" t="s">
        <v>73</v>
      </c>
      <c r="B66" s="21" t="s">
        <v>74</v>
      </c>
      <c r="C66" s="22">
        <v>34000</v>
      </c>
      <c r="D66" s="22">
        <v>28700</v>
      </c>
      <c r="E66" s="22">
        <v>0</v>
      </c>
      <c r="F66" s="22">
        <v>28700</v>
      </c>
      <c r="G66" s="22">
        <f t="shared" si="10"/>
        <v>-5300</v>
      </c>
      <c r="H66" s="22">
        <f t="shared" si="11"/>
        <v>-28700</v>
      </c>
      <c r="I66" s="23">
        <f t="shared" si="12"/>
        <v>-15.588235294117652</v>
      </c>
      <c r="J66" s="23">
        <f t="shared" si="13"/>
        <v>0</v>
      </c>
      <c r="K66" s="23">
        <f t="shared" si="14"/>
        <v>100</v>
      </c>
    </row>
    <row r="67" spans="1:11" ht="25.5">
      <c r="A67" s="30" t="s">
        <v>75</v>
      </c>
      <c r="B67" s="21" t="s">
        <v>76</v>
      </c>
      <c r="C67" s="22">
        <v>34000</v>
      </c>
      <c r="D67" s="22">
        <v>28700</v>
      </c>
      <c r="E67" s="22">
        <v>0</v>
      </c>
      <c r="F67" s="22">
        <v>28700</v>
      </c>
      <c r="G67" s="22">
        <f t="shared" si="10"/>
        <v>-5300</v>
      </c>
      <c r="H67" s="22">
        <f t="shared" si="11"/>
        <v>-28700</v>
      </c>
      <c r="I67" s="23">
        <f t="shared" si="12"/>
        <v>-15.588235294117652</v>
      </c>
      <c r="J67" s="23">
        <f t="shared" si="13"/>
        <v>0</v>
      </c>
      <c r="K67" s="23">
        <f t="shared" si="14"/>
        <v>100</v>
      </c>
    </row>
    <row r="68" spans="1:11">
      <c r="A68" s="26" t="s">
        <v>23</v>
      </c>
      <c r="B68" s="21" t="s">
        <v>24</v>
      </c>
      <c r="C68" s="22">
        <v>8348528</v>
      </c>
      <c r="D68" s="22">
        <v>8355000</v>
      </c>
      <c r="E68" s="22">
        <v>3563788</v>
      </c>
      <c r="F68" s="22">
        <v>8355000</v>
      </c>
      <c r="G68" s="22">
        <f t="shared" si="10"/>
        <v>6472</v>
      </c>
      <c r="H68" s="22">
        <f t="shared" si="11"/>
        <v>-4791212</v>
      </c>
      <c r="I68" s="23">
        <f t="shared" si="12"/>
        <v>7.7522648303983033E-2</v>
      </c>
      <c r="J68" s="23">
        <f t="shared" si="13"/>
        <v>234.44155488485845</v>
      </c>
      <c r="K68" s="23">
        <f t="shared" si="14"/>
        <v>100</v>
      </c>
    </row>
    <row r="69" spans="1:11">
      <c r="A69" s="27" t="s">
        <v>25</v>
      </c>
      <c r="B69" s="21" t="s">
        <v>26</v>
      </c>
      <c r="C69" s="22">
        <v>8348528</v>
      </c>
      <c r="D69" s="22">
        <v>8355000</v>
      </c>
      <c r="E69" s="22">
        <v>3563788</v>
      </c>
      <c r="F69" s="22">
        <v>8355000</v>
      </c>
      <c r="G69" s="22">
        <f t="shared" si="10"/>
        <v>6472</v>
      </c>
      <c r="H69" s="22">
        <f t="shared" si="11"/>
        <v>-4791212</v>
      </c>
      <c r="I69" s="23">
        <f t="shared" si="12"/>
        <v>7.7522648303983033E-2</v>
      </c>
      <c r="J69" s="23">
        <f t="shared" si="13"/>
        <v>234.44155488485845</v>
      </c>
      <c r="K69" s="23">
        <f t="shared" si="14"/>
        <v>100</v>
      </c>
    </row>
    <row r="70" spans="1:11">
      <c r="A70" s="20" t="s">
        <v>27</v>
      </c>
      <c r="B70" s="21" t="s">
        <v>28</v>
      </c>
      <c r="C70" s="22">
        <v>3084049.93</v>
      </c>
      <c r="D70" s="22">
        <v>8383700</v>
      </c>
      <c r="E70" s="22">
        <v>3563788</v>
      </c>
      <c r="F70" s="22">
        <v>3053402.79</v>
      </c>
      <c r="G70" s="22">
        <f t="shared" si="10"/>
        <v>-30647.14000000013</v>
      </c>
      <c r="H70" s="22">
        <f t="shared" si="11"/>
        <v>510385.20999999996</v>
      </c>
      <c r="I70" s="23">
        <f t="shared" si="12"/>
        <v>-0.99373034469645916</v>
      </c>
      <c r="J70" s="23">
        <f t="shared" si="13"/>
        <v>85.678575437147217</v>
      </c>
      <c r="K70" s="23">
        <f t="shared" si="14"/>
        <v>36.42070672853275</v>
      </c>
    </row>
    <row r="71" spans="1:11">
      <c r="A71" s="26" t="s">
        <v>29</v>
      </c>
      <c r="B71" s="21" t="s">
        <v>30</v>
      </c>
      <c r="C71" s="22">
        <v>3084049.93</v>
      </c>
      <c r="D71" s="22">
        <v>8218567</v>
      </c>
      <c r="E71" s="22">
        <v>3523788</v>
      </c>
      <c r="F71" s="22">
        <v>3053402.79</v>
      </c>
      <c r="G71" s="22">
        <f t="shared" si="10"/>
        <v>-30647.14000000013</v>
      </c>
      <c r="H71" s="22">
        <f t="shared" si="11"/>
        <v>470385.20999999996</v>
      </c>
      <c r="I71" s="23">
        <f t="shared" si="12"/>
        <v>-0.99373034469645916</v>
      </c>
      <c r="J71" s="23">
        <f t="shared" si="13"/>
        <v>86.651148990801943</v>
      </c>
      <c r="K71" s="23">
        <f t="shared" si="14"/>
        <v>37.152496171169503</v>
      </c>
    </row>
    <row r="72" spans="1:11">
      <c r="A72" s="27" t="s">
        <v>31</v>
      </c>
      <c r="B72" s="21" t="s">
        <v>32</v>
      </c>
      <c r="C72" s="22">
        <v>3066438.93</v>
      </c>
      <c r="D72" s="22">
        <v>8200815</v>
      </c>
      <c r="E72" s="22">
        <v>3506259</v>
      </c>
      <c r="F72" s="22">
        <v>3035650.79</v>
      </c>
      <c r="G72" s="22">
        <f t="shared" si="10"/>
        <v>-30788.14000000013</v>
      </c>
      <c r="H72" s="22">
        <f t="shared" si="11"/>
        <v>470608.20999999996</v>
      </c>
      <c r="I72" s="23">
        <f t="shared" si="12"/>
        <v>-1.0040356486082089</v>
      </c>
      <c r="J72" s="23">
        <f t="shared" si="13"/>
        <v>86.578053418187309</v>
      </c>
      <c r="K72" s="23">
        <f t="shared" si="14"/>
        <v>37.016452511122374</v>
      </c>
    </row>
    <row r="73" spans="1:11">
      <c r="A73" s="28" t="s">
        <v>33</v>
      </c>
      <c r="B73" s="21" t="s">
        <v>34</v>
      </c>
      <c r="C73" s="22">
        <v>2627348.37</v>
      </c>
      <c r="D73" s="22">
        <v>6959249</v>
      </c>
      <c r="E73" s="22">
        <v>2875826</v>
      </c>
      <c r="F73" s="22">
        <v>2624674.31</v>
      </c>
      <c r="G73" s="22">
        <f t="shared" si="10"/>
        <v>-2674.0600000000559</v>
      </c>
      <c r="H73" s="22">
        <f t="shared" si="11"/>
        <v>251151.68999999994</v>
      </c>
      <c r="I73" s="23">
        <f t="shared" si="12"/>
        <v>-0.10177790012673427</v>
      </c>
      <c r="J73" s="23">
        <f t="shared" si="13"/>
        <v>91.266798130345862</v>
      </c>
      <c r="K73" s="23">
        <f t="shared" si="14"/>
        <v>37.714907312556285</v>
      </c>
    </row>
    <row r="74" spans="1:11">
      <c r="A74" s="28" t="s">
        <v>35</v>
      </c>
      <c r="B74" s="21" t="s">
        <v>36</v>
      </c>
      <c r="C74" s="22">
        <v>439090.56</v>
      </c>
      <c r="D74" s="22">
        <v>1241566</v>
      </c>
      <c r="E74" s="22">
        <v>630433</v>
      </c>
      <c r="F74" s="22">
        <v>410976.48</v>
      </c>
      <c r="G74" s="22">
        <f t="shared" si="10"/>
        <v>-28114.080000000016</v>
      </c>
      <c r="H74" s="22">
        <f t="shared" si="11"/>
        <v>219456.52000000002</v>
      </c>
      <c r="I74" s="23">
        <f t="shared" si="12"/>
        <v>-6.4027976370068131</v>
      </c>
      <c r="J74" s="23">
        <f t="shared" si="13"/>
        <v>65.189557018747436</v>
      </c>
      <c r="K74" s="23">
        <f t="shared" si="14"/>
        <v>33.101460574790224</v>
      </c>
    </row>
    <row r="75" spans="1:11">
      <c r="A75" s="29" t="s">
        <v>77</v>
      </c>
      <c r="B75" s="21" t="s">
        <v>78</v>
      </c>
      <c r="C75" s="22">
        <v>3023.92</v>
      </c>
      <c r="D75" s="22">
        <v>0</v>
      </c>
      <c r="E75" s="22">
        <v>0</v>
      </c>
      <c r="F75" s="22">
        <v>7218.89</v>
      </c>
      <c r="G75" s="22">
        <f t="shared" si="10"/>
        <v>4194.97</v>
      </c>
      <c r="H75" s="22">
        <f t="shared" si="11"/>
        <v>-7218.89</v>
      </c>
      <c r="I75" s="23">
        <f t="shared" si="12"/>
        <v>138.72622291595019</v>
      </c>
      <c r="J75" s="23">
        <f t="shared" si="13"/>
        <v>0</v>
      </c>
      <c r="K75" s="23">
        <f t="shared" si="14"/>
        <v>0</v>
      </c>
    </row>
    <row r="76" spans="1:11">
      <c r="A76" s="27" t="s">
        <v>37</v>
      </c>
      <c r="B76" s="21" t="s">
        <v>38</v>
      </c>
      <c r="C76" s="22">
        <v>320</v>
      </c>
      <c r="D76" s="22">
        <v>320</v>
      </c>
      <c r="E76" s="22">
        <v>320</v>
      </c>
      <c r="F76" s="22">
        <v>320</v>
      </c>
      <c r="G76" s="22">
        <f t="shared" si="10"/>
        <v>0</v>
      </c>
      <c r="H76" s="22">
        <f t="shared" si="11"/>
        <v>0</v>
      </c>
      <c r="I76" s="23">
        <f t="shared" si="12"/>
        <v>0</v>
      </c>
      <c r="J76" s="23">
        <f t="shared" si="13"/>
        <v>100</v>
      </c>
      <c r="K76" s="23">
        <f t="shared" si="14"/>
        <v>100</v>
      </c>
    </row>
    <row r="77" spans="1:11">
      <c r="A77" s="28" t="s">
        <v>39</v>
      </c>
      <c r="B77" s="21" t="s">
        <v>40</v>
      </c>
      <c r="C77" s="22">
        <v>320</v>
      </c>
      <c r="D77" s="22">
        <v>320</v>
      </c>
      <c r="E77" s="22">
        <v>320</v>
      </c>
      <c r="F77" s="22">
        <v>320</v>
      </c>
      <c r="G77" s="22">
        <f t="shared" si="10"/>
        <v>0</v>
      </c>
      <c r="H77" s="22">
        <f t="shared" si="11"/>
        <v>0</v>
      </c>
      <c r="I77" s="23">
        <f t="shared" si="12"/>
        <v>0</v>
      </c>
      <c r="J77" s="23">
        <f t="shared" si="13"/>
        <v>100</v>
      </c>
      <c r="K77" s="23">
        <f t="shared" si="14"/>
        <v>100</v>
      </c>
    </row>
    <row r="78" spans="1:11" ht="25.5">
      <c r="A78" s="27" t="s">
        <v>79</v>
      </c>
      <c r="B78" s="21" t="s">
        <v>80</v>
      </c>
      <c r="C78" s="22">
        <v>17291</v>
      </c>
      <c r="D78" s="22">
        <v>17432</v>
      </c>
      <c r="E78" s="22">
        <v>17209</v>
      </c>
      <c r="F78" s="22">
        <v>17432</v>
      </c>
      <c r="G78" s="22">
        <f t="shared" si="10"/>
        <v>141</v>
      </c>
      <c r="H78" s="22">
        <f t="shared" si="11"/>
        <v>-223</v>
      </c>
      <c r="I78" s="23">
        <f t="shared" si="12"/>
        <v>0.81545312590365882</v>
      </c>
      <c r="J78" s="23">
        <f t="shared" si="13"/>
        <v>101.29583357545471</v>
      </c>
      <c r="K78" s="23">
        <f t="shared" si="14"/>
        <v>100</v>
      </c>
    </row>
    <row r="79" spans="1:11">
      <c r="A79" s="28" t="s">
        <v>81</v>
      </c>
      <c r="B79" s="21" t="s">
        <v>82</v>
      </c>
      <c r="C79" s="22">
        <v>17291</v>
      </c>
      <c r="D79" s="22">
        <v>17432</v>
      </c>
      <c r="E79" s="22">
        <v>17209</v>
      </c>
      <c r="F79" s="22">
        <v>17432</v>
      </c>
      <c r="G79" s="22">
        <f t="shared" si="10"/>
        <v>141</v>
      </c>
      <c r="H79" s="22">
        <f t="shared" si="11"/>
        <v>-223</v>
      </c>
      <c r="I79" s="23">
        <f t="shared" si="12"/>
        <v>0.81545312590365882</v>
      </c>
      <c r="J79" s="23">
        <f t="shared" si="13"/>
        <v>101.29583357545471</v>
      </c>
      <c r="K79" s="23">
        <f t="shared" si="14"/>
        <v>100</v>
      </c>
    </row>
    <row r="80" spans="1:11">
      <c r="A80" s="26" t="s">
        <v>51</v>
      </c>
      <c r="B80" s="21" t="s">
        <v>52</v>
      </c>
      <c r="C80" s="22">
        <v>0</v>
      </c>
      <c r="D80" s="22">
        <v>165133</v>
      </c>
      <c r="E80" s="22">
        <v>40000</v>
      </c>
      <c r="F80" s="22">
        <v>0</v>
      </c>
      <c r="G80" s="22">
        <f t="shared" si="10"/>
        <v>0</v>
      </c>
      <c r="H80" s="22">
        <f t="shared" si="11"/>
        <v>40000</v>
      </c>
      <c r="I80" s="23">
        <f t="shared" si="12"/>
        <v>0</v>
      </c>
      <c r="J80" s="23">
        <f t="shared" si="13"/>
        <v>0</v>
      </c>
      <c r="K80" s="23">
        <f t="shared" si="14"/>
        <v>0</v>
      </c>
    </row>
    <row r="81" spans="1:11">
      <c r="A81" s="27" t="s">
        <v>53</v>
      </c>
      <c r="B81" s="21" t="s">
        <v>54</v>
      </c>
      <c r="C81" s="22">
        <v>0</v>
      </c>
      <c r="D81" s="22">
        <v>165133</v>
      </c>
      <c r="E81" s="22">
        <v>40000</v>
      </c>
      <c r="F81" s="22">
        <v>0</v>
      </c>
      <c r="G81" s="22">
        <f t="shared" si="10"/>
        <v>0</v>
      </c>
      <c r="H81" s="22">
        <f t="shared" si="11"/>
        <v>40000</v>
      </c>
      <c r="I81" s="23">
        <f t="shared" si="12"/>
        <v>0</v>
      </c>
      <c r="J81" s="23">
        <f t="shared" si="13"/>
        <v>0</v>
      </c>
      <c r="K81" s="23">
        <f t="shared" si="14"/>
        <v>0</v>
      </c>
    </row>
    <row r="82" spans="1:11">
      <c r="A82" s="20"/>
      <c r="B82" s="21" t="s">
        <v>55</v>
      </c>
      <c r="C82" s="22">
        <v>5298478.07</v>
      </c>
      <c r="D82" s="22">
        <v>0</v>
      </c>
      <c r="E82" s="22">
        <v>0</v>
      </c>
      <c r="F82" s="22">
        <v>5330297.21</v>
      </c>
      <c r="G82" s="22">
        <f t="shared" si="10"/>
        <v>31819.139999999665</v>
      </c>
      <c r="H82" s="22">
        <f t="shared" si="11"/>
        <v>-5330297.21</v>
      </c>
      <c r="I82" s="23">
        <f t="shared" si="12"/>
        <v>0.60053357925853845</v>
      </c>
      <c r="J82" s="23">
        <f t="shared" si="13"/>
        <v>0</v>
      </c>
      <c r="K82" s="23">
        <f t="shared" si="14"/>
        <v>0</v>
      </c>
    </row>
    <row r="83" spans="1:11">
      <c r="A83" s="20" t="s">
        <v>56</v>
      </c>
      <c r="B83" s="21" t="s">
        <v>57</v>
      </c>
      <c r="C83" s="22">
        <v>-5298478.07</v>
      </c>
      <c r="D83" s="22">
        <v>0</v>
      </c>
      <c r="E83" s="22">
        <v>0</v>
      </c>
      <c r="F83" s="22">
        <v>-5330297.21</v>
      </c>
      <c r="G83" s="22">
        <f t="shared" si="10"/>
        <v>-31819.139999999665</v>
      </c>
      <c r="H83" s="22">
        <f t="shared" si="11"/>
        <v>5330297.21</v>
      </c>
      <c r="I83" s="23">
        <f t="shared" si="12"/>
        <v>0.60053357925853845</v>
      </c>
      <c r="J83" s="23">
        <f t="shared" si="13"/>
        <v>0</v>
      </c>
      <c r="K83" s="23">
        <f t="shared" si="14"/>
        <v>0</v>
      </c>
    </row>
    <row r="84" spans="1:11">
      <c r="A84" s="26" t="s">
        <v>58</v>
      </c>
      <c r="B84" s="21" t="s">
        <v>59</v>
      </c>
      <c r="C84" s="22">
        <v>-5298478.07</v>
      </c>
      <c r="D84" s="22">
        <v>0</v>
      </c>
      <c r="E84" s="22">
        <v>0</v>
      </c>
      <c r="F84" s="22">
        <v>-5330297.21</v>
      </c>
      <c r="G84" s="22">
        <f t="shared" si="10"/>
        <v>-31819.139999999665</v>
      </c>
      <c r="H84" s="22">
        <f t="shared" si="11"/>
        <v>5330297.21</v>
      </c>
      <c r="I84" s="23">
        <f t="shared" si="12"/>
        <v>0.60053357925853845</v>
      </c>
      <c r="J84" s="23">
        <f t="shared" si="13"/>
        <v>0</v>
      </c>
      <c r="K84" s="23">
        <f t="shared" si="14"/>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67A1D-D6C5-40C4-9DA6-FA438E7AFE6F}">
  <sheetPr>
    <pageSetUpPr fitToPage="1"/>
  </sheetPr>
  <dimension ref="A1:K100"/>
  <sheetViews>
    <sheetView zoomScaleNormal="100" workbookViewId="0">
      <pane ySplit="10" topLeftCell="A11" activePane="bottomLeft" state="frozen"/>
      <selection sqref="A1:XFD9"/>
      <selection pane="bottomLeft" activeCell="A13" sqref="A13:XFD100"/>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16</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961</v>
      </c>
      <c r="B6" s="43"/>
      <c r="C6" s="43"/>
      <c r="D6" s="43"/>
      <c r="E6" s="43"/>
      <c r="F6" s="43"/>
      <c r="G6" s="43"/>
      <c r="H6" s="43"/>
      <c r="I6" s="43"/>
      <c r="J6" s="43"/>
      <c r="K6" s="43"/>
    </row>
    <row r="7" spans="1:11" ht="15.75">
      <c r="A7" s="37" t="s">
        <v>962</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963</v>
      </c>
      <c r="D9" s="14" t="s">
        <v>17</v>
      </c>
      <c r="E9" s="14" t="s">
        <v>6</v>
      </c>
      <c r="F9" s="15" t="s">
        <v>7</v>
      </c>
      <c r="G9" s="14" t="s">
        <v>964</v>
      </c>
      <c r="H9" s="14" t="s">
        <v>8</v>
      </c>
      <c r="I9" s="14" t="s">
        <v>965</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18</v>
      </c>
      <c r="C11" s="18"/>
      <c r="D11" s="18"/>
      <c r="E11" s="18"/>
      <c r="F11" s="18"/>
      <c r="G11" s="18"/>
      <c r="H11" s="18"/>
      <c r="I11" s="19"/>
      <c r="J11" s="19"/>
      <c r="K11" s="19"/>
    </row>
    <row r="12" spans="1:11">
      <c r="A12" s="24" t="s">
        <v>853</v>
      </c>
      <c r="B12" s="25" t="s">
        <v>854</v>
      </c>
      <c r="C12" s="22"/>
      <c r="D12" s="22"/>
      <c r="E12" s="22"/>
      <c r="F12" s="22"/>
      <c r="G12" s="22"/>
      <c r="H12" s="22"/>
      <c r="I12" s="23"/>
      <c r="J12" s="23"/>
      <c r="K12" s="23"/>
    </row>
    <row r="13" spans="1:11" ht="11.25" customHeight="1">
      <c r="A13" s="20" t="s">
        <v>21</v>
      </c>
      <c r="B13" s="21" t="s">
        <v>22</v>
      </c>
      <c r="C13" s="22">
        <v>10182787</v>
      </c>
      <c r="D13" s="22">
        <v>10245977</v>
      </c>
      <c r="E13" s="22">
        <v>5072660</v>
      </c>
      <c r="F13" s="22">
        <v>10244977</v>
      </c>
      <c r="G13" s="22">
        <f t="shared" ref="G13:G29" si="0">F13-C13</f>
        <v>62190</v>
      </c>
      <c r="H13" s="22">
        <f t="shared" ref="H13:H29" si="1">E13-F13</f>
        <v>-5172317</v>
      </c>
      <c r="I13" s="23">
        <f t="shared" ref="I13:I29" si="2">IF(ISERROR(F13/C13),0,F13/C13*100-100)</f>
        <v>0.61073653018569019</v>
      </c>
      <c r="J13" s="23">
        <f t="shared" ref="J13:J29" si="3">IF(ISERROR(F13/E13),0,F13/E13*100)</f>
        <v>201.96459056983912</v>
      </c>
      <c r="K13" s="23">
        <f t="shared" ref="K13:K29" si="4">IF(ISERROR(F13/D13),0,F13/D13*100)</f>
        <v>99.990240071786232</v>
      </c>
    </row>
    <row r="14" spans="1:11" ht="25.5">
      <c r="A14" s="26" t="s">
        <v>65</v>
      </c>
      <c r="B14" s="21" t="s">
        <v>66</v>
      </c>
      <c r="C14" s="22">
        <v>0</v>
      </c>
      <c r="D14" s="22">
        <v>1000</v>
      </c>
      <c r="E14" s="22">
        <v>500</v>
      </c>
      <c r="F14" s="22">
        <v>0</v>
      </c>
      <c r="G14" s="22">
        <f t="shared" si="0"/>
        <v>0</v>
      </c>
      <c r="H14" s="22">
        <f t="shared" si="1"/>
        <v>500</v>
      </c>
      <c r="I14" s="23">
        <f t="shared" si="2"/>
        <v>0</v>
      </c>
      <c r="J14" s="23">
        <f t="shared" si="3"/>
        <v>0</v>
      </c>
      <c r="K14" s="23">
        <f t="shared" si="4"/>
        <v>0</v>
      </c>
    </row>
    <row r="15" spans="1:11">
      <c r="A15" s="26" t="s">
        <v>23</v>
      </c>
      <c r="B15" s="21" t="s">
        <v>24</v>
      </c>
      <c r="C15" s="22">
        <v>10182787</v>
      </c>
      <c r="D15" s="22">
        <v>10244977</v>
      </c>
      <c r="E15" s="22">
        <v>5072160</v>
      </c>
      <c r="F15" s="22">
        <v>10244977</v>
      </c>
      <c r="G15" s="22">
        <f t="shared" si="0"/>
        <v>62190</v>
      </c>
      <c r="H15" s="22">
        <f t="shared" si="1"/>
        <v>-5172817</v>
      </c>
      <c r="I15" s="23">
        <f t="shared" si="2"/>
        <v>0.61073653018569019</v>
      </c>
      <c r="J15" s="23">
        <f t="shared" si="3"/>
        <v>201.98449970032493</v>
      </c>
      <c r="K15" s="23">
        <f t="shared" si="4"/>
        <v>100</v>
      </c>
    </row>
    <row r="16" spans="1:11">
      <c r="A16" s="27" t="s">
        <v>25</v>
      </c>
      <c r="B16" s="21" t="s">
        <v>26</v>
      </c>
      <c r="C16" s="22">
        <v>10182787</v>
      </c>
      <c r="D16" s="22">
        <v>10244977</v>
      </c>
      <c r="E16" s="22">
        <v>5072160</v>
      </c>
      <c r="F16" s="22">
        <v>10244977</v>
      </c>
      <c r="G16" s="22">
        <f t="shared" si="0"/>
        <v>62190</v>
      </c>
      <c r="H16" s="22">
        <f t="shared" si="1"/>
        <v>-5172817</v>
      </c>
      <c r="I16" s="23">
        <f t="shared" si="2"/>
        <v>0.61073653018569019</v>
      </c>
      <c r="J16" s="23">
        <f t="shared" si="3"/>
        <v>201.98449970032493</v>
      </c>
      <c r="K16" s="23">
        <f t="shared" si="4"/>
        <v>100</v>
      </c>
    </row>
    <row r="17" spans="1:11">
      <c r="A17" s="20" t="s">
        <v>27</v>
      </c>
      <c r="B17" s="21" t="s">
        <v>28</v>
      </c>
      <c r="C17" s="22">
        <v>4314169.7300000004</v>
      </c>
      <c r="D17" s="22">
        <v>10245977</v>
      </c>
      <c r="E17" s="22">
        <v>5072660</v>
      </c>
      <c r="F17" s="22">
        <v>4539409.1500000004</v>
      </c>
      <c r="G17" s="22">
        <f t="shared" si="0"/>
        <v>225239.41999999993</v>
      </c>
      <c r="H17" s="22">
        <f t="shared" si="1"/>
        <v>533250.84999999963</v>
      </c>
      <c r="I17" s="23">
        <f t="shared" si="2"/>
        <v>5.2209216163592913</v>
      </c>
      <c r="J17" s="23">
        <f t="shared" si="3"/>
        <v>89.487747059728036</v>
      </c>
      <c r="K17" s="23">
        <f t="shared" si="4"/>
        <v>44.304307436957949</v>
      </c>
    </row>
    <row r="18" spans="1:11">
      <c r="A18" s="26" t="s">
        <v>29</v>
      </c>
      <c r="B18" s="21" t="s">
        <v>30</v>
      </c>
      <c r="C18" s="22">
        <v>4285069.2300000004</v>
      </c>
      <c r="D18" s="22">
        <v>9797727</v>
      </c>
      <c r="E18" s="22">
        <v>5002660</v>
      </c>
      <c r="F18" s="22">
        <v>4411229.43</v>
      </c>
      <c r="G18" s="22">
        <f t="shared" si="0"/>
        <v>126160.19999999925</v>
      </c>
      <c r="H18" s="22">
        <f t="shared" si="1"/>
        <v>591430.5700000003</v>
      </c>
      <c r="I18" s="23">
        <f t="shared" si="2"/>
        <v>2.9441811375355371</v>
      </c>
      <c r="J18" s="23">
        <f t="shared" si="3"/>
        <v>88.177678075263955</v>
      </c>
      <c r="K18" s="23">
        <f t="shared" si="4"/>
        <v>45.022987780737303</v>
      </c>
    </row>
    <row r="19" spans="1:11">
      <c r="A19" s="27" t="s">
        <v>31</v>
      </c>
      <c r="B19" s="21" t="s">
        <v>32</v>
      </c>
      <c r="C19" s="22">
        <v>4275611.2300000004</v>
      </c>
      <c r="D19" s="22">
        <v>9786667</v>
      </c>
      <c r="E19" s="22">
        <v>4991600</v>
      </c>
      <c r="F19" s="22">
        <v>4401081.43</v>
      </c>
      <c r="G19" s="22">
        <f t="shared" si="0"/>
        <v>125470.19999999925</v>
      </c>
      <c r="H19" s="22">
        <f t="shared" si="1"/>
        <v>590518.5700000003</v>
      </c>
      <c r="I19" s="23">
        <f t="shared" si="2"/>
        <v>2.9345558623205221</v>
      </c>
      <c r="J19" s="23">
        <f t="shared" si="3"/>
        <v>88.169753786361085</v>
      </c>
      <c r="K19" s="23">
        <f t="shared" si="4"/>
        <v>44.970176567773272</v>
      </c>
    </row>
    <row r="20" spans="1:11">
      <c r="A20" s="28" t="s">
        <v>33</v>
      </c>
      <c r="B20" s="21" t="s">
        <v>34</v>
      </c>
      <c r="C20" s="22">
        <v>4101794.01</v>
      </c>
      <c r="D20" s="22">
        <v>9209910</v>
      </c>
      <c r="E20" s="22">
        <v>4640000</v>
      </c>
      <c r="F20" s="22">
        <v>4256119.3099999996</v>
      </c>
      <c r="G20" s="22">
        <f t="shared" si="0"/>
        <v>154325.29999999981</v>
      </c>
      <c r="H20" s="22">
        <f t="shared" si="1"/>
        <v>383880.69000000041</v>
      </c>
      <c r="I20" s="23">
        <f t="shared" si="2"/>
        <v>3.7623854251033038</v>
      </c>
      <c r="J20" s="23">
        <f t="shared" si="3"/>
        <v>91.726709267241375</v>
      </c>
      <c r="K20" s="23">
        <f t="shared" si="4"/>
        <v>46.212387634624001</v>
      </c>
    </row>
    <row r="21" spans="1:11">
      <c r="A21" s="28" t="s">
        <v>35</v>
      </c>
      <c r="B21" s="21" t="s">
        <v>36</v>
      </c>
      <c r="C21" s="22">
        <v>173817.22</v>
      </c>
      <c r="D21" s="22">
        <v>576757</v>
      </c>
      <c r="E21" s="22">
        <v>351600</v>
      </c>
      <c r="F21" s="22">
        <v>144962.12</v>
      </c>
      <c r="G21" s="22">
        <f t="shared" si="0"/>
        <v>-28855.100000000006</v>
      </c>
      <c r="H21" s="22">
        <f t="shared" si="1"/>
        <v>206637.88</v>
      </c>
      <c r="I21" s="23">
        <f t="shared" si="2"/>
        <v>-16.600829307936237</v>
      </c>
      <c r="J21" s="23">
        <f t="shared" si="3"/>
        <v>41.229271899886236</v>
      </c>
      <c r="K21" s="23">
        <f t="shared" si="4"/>
        <v>25.134002708246278</v>
      </c>
    </row>
    <row r="22" spans="1:11">
      <c r="A22" s="29" t="s">
        <v>77</v>
      </c>
      <c r="B22" s="21" t="s">
        <v>78</v>
      </c>
      <c r="C22" s="22">
        <v>6880.25</v>
      </c>
      <c r="D22" s="22">
        <v>0</v>
      </c>
      <c r="E22" s="22">
        <v>0</v>
      </c>
      <c r="F22" s="22">
        <v>11682.1</v>
      </c>
      <c r="G22" s="22">
        <f t="shared" si="0"/>
        <v>4801.8500000000004</v>
      </c>
      <c r="H22" s="22">
        <f t="shared" si="1"/>
        <v>-11682.1</v>
      </c>
      <c r="I22" s="23">
        <f t="shared" si="2"/>
        <v>69.791795356273411</v>
      </c>
      <c r="J22" s="23">
        <f t="shared" si="3"/>
        <v>0</v>
      </c>
      <c r="K22" s="23">
        <f t="shared" si="4"/>
        <v>0</v>
      </c>
    </row>
    <row r="23" spans="1:11" ht="25.5">
      <c r="A23" s="27" t="s">
        <v>79</v>
      </c>
      <c r="B23" s="21" t="s">
        <v>80</v>
      </c>
      <c r="C23" s="22">
        <v>9458</v>
      </c>
      <c r="D23" s="22">
        <v>11060</v>
      </c>
      <c r="E23" s="22">
        <v>11060</v>
      </c>
      <c r="F23" s="22">
        <v>10148</v>
      </c>
      <c r="G23" s="22">
        <f t="shared" si="0"/>
        <v>690</v>
      </c>
      <c r="H23" s="22">
        <f t="shared" si="1"/>
        <v>912</v>
      </c>
      <c r="I23" s="23">
        <f t="shared" si="2"/>
        <v>7.2954112920279073</v>
      </c>
      <c r="J23" s="23">
        <f t="shared" si="3"/>
        <v>91.754068716094025</v>
      </c>
      <c r="K23" s="23">
        <f t="shared" si="4"/>
        <v>91.754068716094025</v>
      </c>
    </row>
    <row r="24" spans="1:11">
      <c r="A24" s="28" t="s">
        <v>81</v>
      </c>
      <c r="B24" s="21" t="s">
        <v>82</v>
      </c>
      <c r="C24" s="22">
        <v>9458</v>
      </c>
      <c r="D24" s="22">
        <v>11060</v>
      </c>
      <c r="E24" s="22">
        <v>11060</v>
      </c>
      <c r="F24" s="22">
        <v>10148</v>
      </c>
      <c r="G24" s="22">
        <f t="shared" si="0"/>
        <v>690</v>
      </c>
      <c r="H24" s="22">
        <f t="shared" si="1"/>
        <v>912</v>
      </c>
      <c r="I24" s="23">
        <f t="shared" si="2"/>
        <v>7.2954112920279073</v>
      </c>
      <c r="J24" s="23">
        <f t="shared" si="3"/>
        <v>91.754068716094025</v>
      </c>
      <c r="K24" s="23">
        <f t="shared" si="4"/>
        <v>91.754068716094025</v>
      </c>
    </row>
    <row r="25" spans="1:11">
      <c r="A25" s="26" t="s">
        <v>51</v>
      </c>
      <c r="B25" s="21" t="s">
        <v>52</v>
      </c>
      <c r="C25" s="22">
        <v>29100.5</v>
      </c>
      <c r="D25" s="22">
        <v>448250</v>
      </c>
      <c r="E25" s="22">
        <v>70000</v>
      </c>
      <c r="F25" s="22">
        <v>128179.72</v>
      </c>
      <c r="G25" s="22">
        <f t="shared" si="0"/>
        <v>99079.22</v>
      </c>
      <c r="H25" s="22">
        <f t="shared" si="1"/>
        <v>-58179.72</v>
      </c>
      <c r="I25" s="23">
        <f t="shared" si="2"/>
        <v>340.47256919984193</v>
      </c>
      <c r="J25" s="23">
        <f t="shared" si="3"/>
        <v>183.11388571428571</v>
      </c>
      <c r="K25" s="23">
        <f t="shared" si="4"/>
        <v>28.595587283881763</v>
      </c>
    </row>
    <row r="26" spans="1:11">
      <c r="A26" s="27" t="s">
        <v>53</v>
      </c>
      <c r="B26" s="21" t="s">
        <v>54</v>
      </c>
      <c r="C26" s="22">
        <v>29100.5</v>
      </c>
      <c r="D26" s="22">
        <v>448250</v>
      </c>
      <c r="E26" s="22">
        <v>70000</v>
      </c>
      <c r="F26" s="22">
        <v>128179.72</v>
      </c>
      <c r="G26" s="22">
        <f t="shared" si="0"/>
        <v>99079.22</v>
      </c>
      <c r="H26" s="22">
        <f t="shared" si="1"/>
        <v>-58179.72</v>
      </c>
      <c r="I26" s="23">
        <f t="shared" si="2"/>
        <v>340.47256919984193</v>
      </c>
      <c r="J26" s="23">
        <f t="shared" si="3"/>
        <v>183.11388571428571</v>
      </c>
      <c r="K26" s="23">
        <f t="shared" si="4"/>
        <v>28.595587283881763</v>
      </c>
    </row>
    <row r="27" spans="1:11">
      <c r="A27" s="20"/>
      <c r="B27" s="21" t="s">
        <v>55</v>
      </c>
      <c r="C27" s="22">
        <v>5868617.2699999996</v>
      </c>
      <c r="D27" s="22">
        <v>0</v>
      </c>
      <c r="E27" s="22">
        <v>0</v>
      </c>
      <c r="F27" s="22">
        <v>5705567.8499999996</v>
      </c>
      <c r="G27" s="22">
        <f t="shared" si="0"/>
        <v>-163049.41999999993</v>
      </c>
      <c r="H27" s="22">
        <f t="shared" si="1"/>
        <v>-5705567.8499999996</v>
      </c>
      <c r="I27" s="23">
        <f t="shared" si="2"/>
        <v>-2.7783277133013655</v>
      </c>
      <c r="J27" s="23">
        <f t="shared" si="3"/>
        <v>0</v>
      </c>
      <c r="K27" s="23">
        <f t="shared" si="4"/>
        <v>0</v>
      </c>
    </row>
    <row r="28" spans="1:11">
      <c r="A28" s="20" t="s">
        <v>56</v>
      </c>
      <c r="B28" s="21" t="s">
        <v>57</v>
      </c>
      <c r="C28" s="22">
        <v>-5868617.2699999996</v>
      </c>
      <c r="D28" s="22">
        <v>0</v>
      </c>
      <c r="E28" s="22">
        <v>0</v>
      </c>
      <c r="F28" s="22">
        <v>-5705567.8499999996</v>
      </c>
      <c r="G28" s="22">
        <f t="shared" si="0"/>
        <v>163049.41999999993</v>
      </c>
      <c r="H28" s="22">
        <f t="shared" si="1"/>
        <v>5705567.8499999996</v>
      </c>
      <c r="I28" s="23">
        <f t="shared" si="2"/>
        <v>-2.7783277133013655</v>
      </c>
      <c r="J28" s="23">
        <f t="shared" si="3"/>
        <v>0</v>
      </c>
      <c r="K28" s="23">
        <f t="shared" si="4"/>
        <v>0</v>
      </c>
    </row>
    <row r="29" spans="1:11">
      <c r="A29" s="26" t="s">
        <v>58</v>
      </c>
      <c r="B29" s="21" t="s">
        <v>59</v>
      </c>
      <c r="C29" s="22">
        <v>-5868617.2699999996</v>
      </c>
      <c r="D29" s="22">
        <v>0</v>
      </c>
      <c r="E29" s="22">
        <v>0</v>
      </c>
      <c r="F29" s="22">
        <v>-5705567.8499999996</v>
      </c>
      <c r="G29" s="22">
        <f t="shared" si="0"/>
        <v>163049.41999999993</v>
      </c>
      <c r="H29" s="22">
        <f t="shared" si="1"/>
        <v>5705567.8499999996</v>
      </c>
      <c r="I29" s="23">
        <f t="shared" si="2"/>
        <v>-2.7783277133013655</v>
      </c>
      <c r="J29" s="23">
        <f t="shared" si="3"/>
        <v>0</v>
      </c>
      <c r="K29" s="23">
        <f t="shared" si="4"/>
        <v>0</v>
      </c>
    </row>
    <row r="30" spans="1:11">
      <c r="A30" s="20"/>
      <c r="B30" s="21"/>
      <c r="C30" s="22"/>
      <c r="D30" s="22"/>
      <c r="E30" s="22"/>
      <c r="F30" s="22"/>
      <c r="G30" s="22"/>
      <c r="H30" s="22"/>
      <c r="I30" s="23"/>
      <c r="J30" s="23"/>
      <c r="K30" s="23"/>
    </row>
    <row r="31" spans="1:11" s="35" customFormat="1">
      <c r="A31" s="31"/>
      <c r="B31" s="32" t="s">
        <v>60</v>
      </c>
      <c r="C31" s="33"/>
      <c r="D31" s="33"/>
      <c r="E31" s="33"/>
      <c r="F31" s="33"/>
      <c r="G31" s="33"/>
      <c r="H31" s="33"/>
      <c r="I31" s="34"/>
      <c r="J31" s="34"/>
      <c r="K31" s="34"/>
    </row>
    <row r="32" spans="1:11">
      <c r="A32" s="20" t="s">
        <v>21</v>
      </c>
      <c r="B32" s="21" t="s">
        <v>22</v>
      </c>
      <c r="C32" s="22">
        <v>10182787</v>
      </c>
      <c r="D32" s="22">
        <v>10239977</v>
      </c>
      <c r="E32" s="22">
        <v>5072660</v>
      </c>
      <c r="F32" s="22">
        <v>10238977</v>
      </c>
      <c r="G32" s="22">
        <f t="shared" ref="G32:G48" si="5">F32-C32</f>
        <v>56190</v>
      </c>
      <c r="H32" s="22">
        <f t="shared" ref="H32:H48" si="6">E32-F32</f>
        <v>-5166317</v>
      </c>
      <c r="I32" s="23">
        <f t="shared" ref="I32:I48" si="7">IF(ISERROR(F32/C32),0,F32/C32*100-100)</f>
        <v>0.55181356538244586</v>
      </c>
      <c r="J32" s="23">
        <f t="shared" ref="J32:J48" si="8">IF(ISERROR(F32/E32),0,F32/E32*100)</f>
        <v>201.84630943134371</v>
      </c>
      <c r="K32" s="23">
        <f t="shared" ref="K32:K48" si="9">IF(ISERROR(F32/D32),0,F32/D32*100)</f>
        <v>99.990234353065446</v>
      </c>
    </row>
    <row r="33" spans="1:11" ht="25.5">
      <c r="A33" s="26" t="s">
        <v>65</v>
      </c>
      <c r="B33" s="21" t="s">
        <v>66</v>
      </c>
      <c r="C33" s="22">
        <v>0</v>
      </c>
      <c r="D33" s="22">
        <v>1000</v>
      </c>
      <c r="E33" s="22">
        <v>500</v>
      </c>
      <c r="F33" s="22">
        <v>0</v>
      </c>
      <c r="G33" s="22">
        <f t="shared" si="5"/>
        <v>0</v>
      </c>
      <c r="H33" s="22">
        <f t="shared" si="6"/>
        <v>500</v>
      </c>
      <c r="I33" s="23">
        <f t="shared" si="7"/>
        <v>0</v>
      </c>
      <c r="J33" s="23">
        <f t="shared" si="8"/>
        <v>0</v>
      </c>
      <c r="K33" s="23">
        <f t="shared" si="9"/>
        <v>0</v>
      </c>
    </row>
    <row r="34" spans="1:11">
      <c r="A34" s="26" t="s">
        <v>23</v>
      </c>
      <c r="B34" s="21" t="s">
        <v>24</v>
      </c>
      <c r="C34" s="22">
        <v>10182787</v>
      </c>
      <c r="D34" s="22">
        <v>10238977</v>
      </c>
      <c r="E34" s="22">
        <v>5072160</v>
      </c>
      <c r="F34" s="22">
        <v>10238977</v>
      </c>
      <c r="G34" s="22">
        <f t="shared" si="5"/>
        <v>56190</v>
      </c>
      <c r="H34" s="22">
        <f t="shared" si="6"/>
        <v>-5166817</v>
      </c>
      <c r="I34" s="23">
        <f t="shared" si="7"/>
        <v>0.55181356538244586</v>
      </c>
      <c r="J34" s="23">
        <f t="shared" si="8"/>
        <v>201.86620690199049</v>
      </c>
      <c r="K34" s="23">
        <f t="shared" si="9"/>
        <v>100</v>
      </c>
    </row>
    <row r="35" spans="1:11">
      <c r="A35" s="27" t="s">
        <v>25</v>
      </c>
      <c r="B35" s="21" t="s">
        <v>26</v>
      </c>
      <c r="C35" s="22">
        <v>10182787</v>
      </c>
      <c r="D35" s="22">
        <v>10238977</v>
      </c>
      <c r="E35" s="22">
        <v>5072160</v>
      </c>
      <c r="F35" s="22">
        <v>10238977</v>
      </c>
      <c r="G35" s="22">
        <f t="shared" si="5"/>
        <v>56190</v>
      </c>
      <c r="H35" s="22">
        <f t="shared" si="6"/>
        <v>-5166817</v>
      </c>
      <c r="I35" s="23">
        <f t="shared" si="7"/>
        <v>0.55181356538244586</v>
      </c>
      <c r="J35" s="23">
        <f t="shared" si="8"/>
        <v>201.86620690199049</v>
      </c>
      <c r="K35" s="23">
        <f t="shared" si="9"/>
        <v>100</v>
      </c>
    </row>
    <row r="36" spans="1:11">
      <c r="A36" s="20" t="s">
        <v>27</v>
      </c>
      <c r="B36" s="21" t="s">
        <v>28</v>
      </c>
      <c r="C36" s="22">
        <v>4314169.7300000004</v>
      </c>
      <c r="D36" s="22">
        <v>10239977</v>
      </c>
      <c r="E36" s="22">
        <v>5072660</v>
      </c>
      <c r="F36" s="22">
        <v>4539409.1500000004</v>
      </c>
      <c r="G36" s="22">
        <f t="shared" si="5"/>
        <v>225239.41999999993</v>
      </c>
      <c r="H36" s="22">
        <f t="shared" si="6"/>
        <v>533250.84999999963</v>
      </c>
      <c r="I36" s="23">
        <f t="shared" si="7"/>
        <v>5.2209216163592913</v>
      </c>
      <c r="J36" s="23">
        <f t="shared" si="8"/>
        <v>89.487747059728036</v>
      </c>
      <c r="K36" s="23">
        <f t="shared" si="9"/>
        <v>44.330267050404508</v>
      </c>
    </row>
    <row r="37" spans="1:11">
      <c r="A37" s="26" t="s">
        <v>29</v>
      </c>
      <c r="B37" s="21" t="s">
        <v>30</v>
      </c>
      <c r="C37" s="22">
        <v>4285069.2300000004</v>
      </c>
      <c r="D37" s="22">
        <v>9791727</v>
      </c>
      <c r="E37" s="22">
        <v>5002660</v>
      </c>
      <c r="F37" s="22">
        <v>4411229.43</v>
      </c>
      <c r="G37" s="22">
        <f t="shared" si="5"/>
        <v>126160.19999999925</v>
      </c>
      <c r="H37" s="22">
        <f t="shared" si="6"/>
        <v>591430.5700000003</v>
      </c>
      <c r="I37" s="23">
        <f t="shared" si="7"/>
        <v>2.9441811375355371</v>
      </c>
      <c r="J37" s="23">
        <f t="shared" si="8"/>
        <v>88.177678075263955</v>
      </c>
      <c r="K37" s="23">
        <f t="shared" si="9"/>
        <v>45.050576164960475</v>
      </c>
    </row>
    <row r="38" spans="1:11">
      <c r="A38" s="27" t="s">
        <v>31</v>
      </c>
      <c r="B38" s="21" t="s">
        <v>32</v>
      </c>
      <c r="C38" s="22">
        <v>4275611.2300000004</v>
      </c>
      <c r="D38" s="22">
        <v>9780667</v>
      </c>
      <c r="E38" s="22">
        <v>4991600</v>
      </c>
      <c r="F38" s="22">
        <v>4401081.43</v>
      </c>
      <c r="G38" s="22">
        <f t="shared" si="5"/>
        <v>125470.19999999925</v>
      </c>
      <c r="H38" s="22">
        <f t="shared" si="6"/>
        <v>590518.5700000003</v>
      </c>
      <c r="I38" s="23">
        <f t="shared" si="7"/>
        <v>2.9345558623205221</v>
      </c>
      <c r="J38" s="23">
        <f t="shared" si="8"/>
        <v>88.169753786361085</v>
      </c>
      <c r="K38" s="23">
        <f t="shared" si="9"/>
        <v>44.997763751695054</v>
      </c>
    </row>
    <row r="39" spans="1:11">
      <c r="A39" s="28" t="s">
        <v>33</v>
      </c>
      <c r="B39" s="21" t="s">
        <v>34</v>
      </c>
      <c r="C39" s="22">
        <v>4101794.01</v>
      </c>
      <c r="D39" s="22">
        <v>9209910</v>
      </c>
      <c r="E39" s="22">
        <v>4640000</v>
      </c>
      <c r="F39" s="22">
        <v>4256119.3099999996</v>
      </c>
      <c r="G39" s="22">
        <f t="shared" si="5"/>
        <v>154325.29999999981</v>
      </c>
      <c r="H39" s="22">
        <f t="shared" si="6"/>
        <v>383880.69000000041</v>
      </c>
      <c r="I39" s="23">
        <f t="shared" si="7"/>
        <v>3.7623854251033038</v>
      </c>
      <c r="J39" s="23">
        <f t="shared" si="8"/>
        <v>91.726709267241375</v>
      </c>
      <c r="K39" s="23">
        <f t="shared" si="9"/>
        <v>46.212387634624001</v>
      </c>
    </row>
    <row r="40" spans="1:11">
      <c r="A40" s="28" t="s">
        <v>35</v>
      </c>
      <c r="B40" s="21" t="s">
        <v>36</v>
      </c>
      <c r="C40" s="22">
        <v>173817.22</v>
      </c>
      <c r="D40" s="22">
        <v>570757</v>
      </c>
      <c r="E40" s="22">
        <v>351600</v>
      </c>
      <c r="F40" s="22">
        <v>144962.12</v>
      </c>
      <c r="G40" s="22">
        <f t="shared" si="5"/>
        <v>-28855.100000000006</v>
      </c>
      <c r="H40" s="22">
        <f t="shared" si="6"/>
        <v>206637.88</v>
      </c>
      <c r="I40" s="23">
        <f t="shared" si="7"/>
        <v>-16.600829307936237</v>
      </c>
      <c r="J40" s="23">
        <f t="shared" si="8"/>
        <v>41.229271899886236</v>
      </c>
      <c r="K40" s="23">
        <f t="shared" si="9"/>
        <v>25.398220258358634</v>
      </c>
    </row>
    <row r="41" spans="1:11">
      <c r="A41" s="29" t="s">
        <v>77</v>
      </c>
      <c r="B41" s="21" t="s">
        <v>78</v>
      </c>
      <c r="C41" s="22">
        <v>6880.25</v>
      </c>
      <c r="D41" s="22">
        <v>0</v>
      </c>
      <c r="E41" s="22">
        <v>0</v>
      </c>
      <c r="F41" s="22">
        <v>11682.1</v>
      </c>
      <c r="G41" s="22">
        <f t="shared" si="5"/>
        <v>4801.8500000000004</v>
      </c>
      <c r="H41" s="22">
        <f t="shared" si="6"/>
        <v>-11682.1</v>
      </c>
      <c r="I41" s="23">
        <f t="shared" si="7"/>
        <v>69.791795356273411</v>
      </c>
      <c r="J41" s="23">
        <f t="shared" si="8"/>
        <v>0</v>
      </c>
      <c r="K41" s="23">
        <f t="shared" si="9"/>
        <v>0</v>
      </c>
    </row>
    <row r="42" spans="1:11" ht="25.5">
      <c r="A42" s="27" t="s">
        <v>79</v>
      </c>
      <c r="B42" s="21" t="s">
        <v>80</v>
      </c>
      <c r="C42" s="22">
        <v>9458</v>
      </c>
      <c r="D42" s="22">
        <v>11060</v>
      </c>
      <c r="E42" s="22">
        <v>11060</v>
      </c>
      <c r="F42" s="22">
        <v>10148</v>
      </c>
      <c r="G42" s="22">
        <f t="shared" si="5"/>
        <v>690</v>
      </c>
      <c r="H42" s="22">
        <f t="shared" si="6"/>
        <v>912</v>
      </c>
      <c r="I42" s="23">
        <f t="shared" si="7"/>
        <v>7.2954112920279073</v>
      </c>
      <c r="J42" s="23">
        <f t="shared" si="8"/>
        <v>91.754068716094025</v>
      </c>
      <c r="K42" s="23">
        <f t="shared" si="9"/>
        <v>91.754068716094025</v>
      </c>
    </row>
    <row r="43" spans="1:11">
      <c r="A43" s="28" t="s">
        <v>81</v>
      </c>
      <c r="B43" s="21" t="s">
        <v>82</v>
      </c>
      <c r="C43" s="22">
        <v>9458</v>
      </c>
      <c r="D43" s="22">
        <v>11060</v>
      </c>
      <c r="E43" s="22">
        <v>11060</v>
      </c>
      <c r="F43" s="22">
        <v>10148</v>
      </c>
      <c r="G43" s="22">
        <f t="shared" si="5"/>
        <v>690</v>
      </c>
      <c r="H43" s="22">
        <f t="shared" si="6"/>
        <v>912</v>
      </c>
      <c r="I43" s="23">
        <f t="shared" si="7"/>
        <v>7.2954112920279073</v>
      </c>
      <c r="J43" s="23">
        <f t="shared" si="8"/>
        <v>91.754068716094025</v>
      </c>
      <c r="K43" s="23">
        <f t="shared" si="9"/>
        <v>91.754068716094025</v>
      </c>
    </row>
    <row r="44" spans="1:11">
      <c r="A44" s="26" t="s">
        <v>51</v>
      </c>
      <c r="B44" s="21" t="s">
        <v>52</v>
      </c>
      <c r="C44" s="22">
        <v>29100.5</v>
      </c>
      <c r="D44" s="22">
        <v>448250</v>
      </c>
      <c r="E44" s="22">
        <v>70000</v>
      </c>
      <c r="F44" s="22">
        <v>128179.72</v>
      </c>
      <c r="G44" s="22">
        <f t="shared" si="5"/>
        <v>99079.22</v>
      </c>
      <c r="H44" s="22">
        <f t="shared" si="6"/>
        <v>-58179.72</v>
      </c>
      <c r="I44" s="23">
        <f t="shared" si="7"/>
        <v>340.47256919984193</v>
      </c>
      <c r="J44" s="23">
        <f t="shared" si="8"/>
        <v>183.11388571428571</v>
      </c>
      <c r="K44" s="23">
        <f t="shared" si="9"/>
        <v>28.595587283881763</v>
      </c>
    </row>
    <row r="45" spans="1:11">
      <c r="A45" s="27" t="s">
        <v>53</v>
      </c>
      <c r="B45" s="21" t="s">
        <v>54</v>
      </c>
      <c r="C45" s="22">
        <v>29100.5</v>
      </c>
      <c r="D45" s="22">
        <v>448250</v>
      </c>
      <c r="E45" s="22">
        <v>70000</v>
      </c>
      <c r="F45" s="22">
        <v>128179.72</v>
      </c>
      <c r="G45" s="22">
        <f t="shared" si="5"/>
        <v>99079.22</v>
      </c>
      <c r="H45" s="22">
        <f t="shared" si="6"/>
        <v>-58179.72</v>
      </c>
      <c r="I45" s="23">
        <f t="shared" si="7"/>
        <v>340.47256919984193</v>
      </c>
      <c r="J45" s="23">
        <f t="shared" si="8"/>
        <v>183.11388571428571</v>
      </c>
      <c r="K45" s="23">
        <f t="shared" si="9"/>
        <v>28.595587283881763</v>
      </c>
    </row>
    <row r="46" spans="1:11">
      <c r="A46" s="20"/>
      <c r="B46" s="21" t="s">
        <v>55</v>
      </c>
      <c r="C46" s="22">
        <v>5868617.2699999996</v>
      </c>
      <c r="D46" s="22">
        <v>0</v>
      </c>
      <c r="E46" s="22">
        <v>0</v>
      </c>
      <c r="F46" s="22">
        <v>5699567.8499999996</v>
      </c>
      <c r="G46" s="22">
        <f t="shared" si="5"/>
        <v>-169049.41999999993</v>
      </c>
      <c r="H46" s="22">
        <f t="shared" si="6"/>
        <v>-5699567.8499999996</v>
      </c>
      <c r="I46" s="23">
        <f t="shared" si="7"/>
        <v>-2.8805664472987473</v>
      </c>
      <c r="J46" s="23">
        <f t="shared" si="8"/>
        <v>0</v>
      </c>
      <c r="K46" s="23">
        <f t="shared" si="9"/>
        <v>0</v>
      </c>
    </row>
    <row r="47" spans="1:11">
      <c r="A47" s="20" t="s">
        <v>56</v>
      </c>
      <c r="B47" s="21" t="s">
        <v>57</v>
      </c>
      <c r="C47" s="22">
        <v>-5868617.2699999996</v>
      </c>
      <c r="D47" s="22">
        <v>0</v>
      </c>
      <c r="E47" s="22">
        <v>0</v>
      </c>
      <c r="F47" s="22">
        <v>-5699567.8499999996</v>
      </c>
      <c r="G47" s="22">
        <f t="shared" si="5"/>
        <v>169049.41999999993</v>
      </c>
      <c r="H47" s="22">
        <f t="shared" si="6"/>
        <v>5699567.8499999996</v>
      </c>
      <c r="I47" s="23">
        <f t="shared" si="7"/>
        <v>-2.8805664472987473</v>
      </c>
      <c r="J47" s="23">
        <f t="shared" si="8"/>
        <v>0</v>
      </c>
      <c r="K47" s="23">
        <f t="shared" si="9"/>
        <v>0</v>
      </c>
    </row>
    <row r="48" spans="1:11">
      <c r="A48" s="26" t="s">
        <v>58</v>
      </c>
      <c r="B48" s="21" t="s">
        <v>59</v>
      </c>
      <c r="C48" s="22">
        <v>-5868617.2699999996</v>
      </c>
      <c r="D48" s="22">
        <v>0</v>
      </c>
      <c r="E48" s="22">
        <v>0</v>
      </c>
      <c r="F48" s="22">
        <v>-5699567.8499999996</v>
      </c>
      <c r="G48" s="22">
        <f t="shared" si="5"/>
        <v>169049.41999999993</v>
      </c>
      <c r="H48" s="22">
        <f t="shared" si="6"/>
        <v>5699567.8499999996</v>
      </c>
      <c r="I48" s="23">
        <f t="shared" si="7"/>
        <v>-2.8805664472987473</v>
      </c>
      <c r="J48" s="23">
        <f t="shared" si="8"/>
        <v>0</v>
      </c>
      <c r="K48" s="23">
        <f t="shared" si="9"/>
        <v>0</v>
      </c>
    </row>
    <row r="49" spans="1:11" s="35" customFormat="1">
      <c r="A49" s="31" t="s">
        <v>87</v>
      </c>
      <c r="B49" s="32" t="s">
        <v>855</v>
      </c>
      <c r="C49" s="33"/>
      <c r="D49" s="33"/>
      <c r="E49" s="33"/>
      <c r="F49" s="33"/>
      <c r="G49" s="33"/>
      <c r="H49" s="33"/>
      <c r="I49" s="34"/>
      <c r="J49" s="34"/>
      <c r="K49" s="34"/>
    </row>
    <row r="50" spans="1:11">
      <c r="A50" s="20" t="s">
        <v>21</v>
      </c>
      <c r="B50" s="21" t="s">
        <v>22</v>
      </c>
      <c r="C50" s="22">
        <v>10182787</v>
      </c>
      <c r="D50" s="22">
        <v>10239977</v>
      </c>
      <c r="E50" s="22">
        <v>5072660</v>
      </c>
      <c r="F50" s="22">
        <v>10238977</v>
      </c>
      <c r="G50" s="22">
        <f t="shared" ref="G50:G66" si="10">F50-C50</f>
        <v>56190</v>
      </c>
      <c r="H50" s="22">
        <f t="shared" ref="H50:H66" si="11">E50-F50</f>
        <v>-5166317</v>
      </c>
      <c r="I50" s="23">
        <f t="shared" ref="I50:I66" si="12">IF(ISERROR(F50/C50),0,F50/C50*100-100)</f>
        <v>0.55181356538244586</v>
      </c>
      <c r="J50" s="23">
        <f t="shared" ref="J50:J66" si="13">IF(ISERROR(F50/E50),0,F50/E50*100)</f>
        <v>201.84630943134371</v>
      </c>
      <c r="K50" s="23">
        <f t="shared" ref="K50:K66" si="14">IF(ISERROR(F50/D50),0,F50/D50*100)</f>
        <v>99.990234353065446</v>
      </c>
    </row>
    <row r="51" spans="1:11" ht="25.5">
      <c r="A51" s="26" t="s">
        <v>65</v>
      </c>
      <c r="B51" s="21" t="s">
        <v>66</v>
      </c>
      <c r="C51" s="22">
        <v>0</v>
      </c>
      <c r="D51" s="22">
        <v>1000</v>
      </c>
      <c r="E51" s="22">
        <v>500</v>
      </c>
      <c r="F51" s="22">
        <v>0</v>
      </c>
      <c r="G51" s="22">
        <f t="shared" si="10"/>
        <v>0</v>
      </c>
      <c r="H51" s="22">
        <f t="shared" si="11"/>
        <v>500</v>
      </c>
      <c r="I51" s="23">
        <f t="shared" si="12"/>
        <v>0</v>
      </c>
      <c r="J51" s="23">
        <f t="shared" si="13"/>
        <v>0</v>
      </c>
      <c r="K51" s="23">
        <f t="shared" si="14"/>
        <v>0</v>
      </c>
    </row>
    <row r="52" spans="1:11">
      <c r="A52" s="26" t="s">
        <v>23</v>
      </c>
      <c r="B52" s="21" t="s">
        <v>24</v>
      </c>
      <c r="C52" s="22">
        <v>10182787</v>
      </c>
      <c r="D52" s="22">
        <v>10238977</v>
      </c>
      <c r="E52" s="22">
        <v>5072160</v>
      </c>
      <c r="F52" s="22">
        <v>10238977</v>
      </c>
      <c r="G52" s="22">
        <f t="shared" si="10"/>
        <v>56190</v>
      </c>
      <c r="H52" s="22">
        <f t="shared" si="11"/>
        <v>-5166817</v>
      </c>
      <c r="I52" s="23">
        <f t="shared" si="12"/>
        <v>0.55181356538244586</v>
      </c>
      <c r="J52" s="23">
        <f t="shared" si="13"/>
        <v>201.86620690199049</v>
      </c>
      <c r="K52" s="23">
        <f t="shared" si="14"/>
        <v>100</v>
      </c>
    </row>
    <row r="53" spans="1:11">
      <c r="A53" s="27" t="s">
        <v>25</v>
      </c>
      <c r="B53" s="21" t="s">
        <v>26</v>
      </c>
      <c r="C53" s="22">
        <v>10182787</v>
      </c>
      <c r="D53" s="22">
        <v>10238977</v>
      </c>
      <c r="E53" s="22">
        <v>5072160</v>
      </c>
      <c r="F53" s="22">
        <v>10238977</v>
      </c>
      <c r="G53" s="22">
        <f t="shared" si="10"/>
        <v>56190</v>
      </c>
      <c r="H53" s="22">
        <f t="shared" si="11"/>
        <v>-5166817</v>
      </c>
      <c r="I53" s="23">
        <f t="shared" si="12"/>
        <v>0.55181356538244586</v>
      </c>
      <c r="J53" s="23">
        <f t="shared" si="13"/>
        <v>201.86620690199049</v>
      </c>
      <c r="K53" s="23">
        <f t="shared" si="14"/>
        <v>100</v>
      </c>
    </row>
    <row r="54" spans="1:11">
      <c r="A54" s="20" t="s">
        <v>27</v>
      </c>
      <c r="B54" s="21" t="s">
        <v>28</v>
      </c>
      <c r="C54" s="22">
        <v>4314169.7300000004</v>
      </c>
      <c r="D54" s="22">
        <v>10239977</v>
      </c>
      <c r="E54" s="22">
        <v>5072660</v>
      </c>
      <c r="F54" s="22">
        <v>4539409.1500000004</v>
      </c>
      <c r="G54" s="22">
        <f t="shared" si="10"/>
        <v>225239.41999999993</v>
      </c>
      <c r="H54" s="22">
        <f t="shared" si="11"/>
        <v>533250.84999999963</v>
      </c>
      <c r="I54" s="23">
        <f t="shared" si="12"/>
        <v>5.2209216163592913</v>
      </c>
      <c r="J54" s="23">
        <f t="shared" si="13"/>
        <v>89.487747059728036</v>
      </c>
      <c r="K54" s="23">
        <f t="shared" si="14"/>
        <v>44.330267050404508</v>
      </c>
    </row>
    <row r="55" spans="1:11">
      <c r="A55" s="26" t="s">
        <v>29</v>
      </c>
      <c r="B55" s="21" t="s">
        <v>30</v>
      </c>
      <c r="C55" s="22">
        <v>4285069.2300000004</v>
      </c>
      <c r="D55" s="22">
        <v>9791727</v>
      </c>
      <c r="E55" s="22">
        <v>5002660</v>
      </c>
      <c r="F55" s="22">
        <v>4411229.43</v>
      </c>
      <c r="G55" s="22">
        <f t="shared" si="10"/>
        <v>126160.19999999925</v>
      </c>
      <c r="H55" s="22">
        <f t="shared" si="11"/>
        <v>591430.5700000003</v>
      </c>
      <c r="I55" s="23">
        <f t="shared" si="12"/>
        <v>2.9441811375355371</v>
      </c>
      <c r="J55" s="23">
        <f t="shared" si="13"/>
        <v>88.177678075263955</v>
      </c>
      <c r="K55" s="23">
        <f t="shared" si="14"/>
        <v>45.050576164960475</v>
      </c>
    </row>
    <row r="56" spans="1:11">
      <c r="A56" s="27" t="s">
        <v>31</v>
      </c>
      <c r="B56" s="21" t="s">
        <v>32</v>
      </c>
      <c r="C56" s="22">
        <v>4275611.2300000004</v>
      </c>
      <c r="D56" s="22">
        <v>9780667</v>
      </c>
      <c r="E56" s="22">
        <v>4991600</v>
      </c>
      <c r="F56" s="22">
        <v>4401081.43</v>
      </c>
      <c r="G56" s="22">
        <f t="shared" si="10"/>
        <v>125470.19999999925</v>
      </c>
      <c r="H56" s="22">
        <f t="shared" si="11"/>
        <v>590518.5700000003</v>
      </c>
      <c r="I56" s="23">
        <f t="shared" si="12"/>
        <v>2.9345558623205221</v>
      </c>
      <c r="J56" s="23">
        <f t="shared" si="13"/>
        <v>88.169753786361085</v>
      </c>
      <c r="K56" s="23">
        <f t="shared" si="14"/>
        <v>44.997763751695054</v>
      </c>
    </row>
    <row r="57" spans="1:11">
      <c r="A57" s="28" t="s">
        <v>33</v>
      </c>
      <c r="B57" s="21" t="s">
        <v>34</v>
      </c>
      <c r="C57" s="22">
        <v>4101794.01</v>
      </c>
      <c r="D57" s="22">
        <v>9209910</v>
      </c>
      <c r="E57" s="22">
        <v>4640000</v>
      </c>
      <c r="F57" s="22">
        <v>4256119.3099999996</v>
      </c>
      <c r="G57" s="22">
        <f t="shared" si="10"/>
        <v>154325.29999999981</v>
      </c>
      <c r="H57" s="22">
        <f t="shared" si="11"/>
        <v>383880.69000000041</v>
      </c>
      <c r="I57" s="23">
        <f t="shared" si="12"/>
        <v>3.7623854251033038</v>
      </c>
      <c r="J57" s="23">
        <f t="shared" si="13"/>
        <v>91.726709267241375</v>
      </c>
      <c r="K57" s="23">
        <f t="shared" si="14"/>
        <v>46.212387634624001</v>
      </c>
    </row>
    <row r="58" spans="1:11">
      <c r="A58" s="28" t="s">
        <v>35</v>
      </c>
      <c r="B58" s="21" t="s">
        <v>36</v>
      </c>
      <c r="C58" s="22">
        <v>173817.22</v>
      </c>
      <c r="D58" s="22">
        <v>570757</v>
      </c>
      <c r="E58" s="22">
        <v>351600</v>
      </c>
      <c r="F58" s="22">
        <v>144962.12</v>
      </c>
      <c r="G58" s="22">
        <f t="shared" si="10"/>
        <v>-28855.100000000006</v>
      </c>
      <c r="H58" s="22">
        <f t="shared" si="11"/>
        <v>206637.88</v>
      </c>
      <c r="I58" s="23">
        <f t="shared" si="12"/>
        <v>-16.600829307936237</v>
      </c>
      <c r="J58" s="23">
        <f t="shared" si="13"/>
        <v>41.229271899886236</v>
      </c>
      <c r="K58" s="23">
        <f t="shared" si="14"/>
        <v>25.398220258358634</v>
      </c>
    </row>
    <row r="59" spans="1:11">
      <c r="A59" s="29" t="s">
        <v>77</v>
      </c>
      <c r="B59" s="21" t="s">
        <v>78</v>
      </c>
      <c r="C59" s="22">
        <v>6880.25</v>
      </c>
      <c r="D59" s="22">
        <v>0</v>
      </c>
      <c r="E59" s="22">
        <v>0</v>
      </c>
      <c r="F59" s="22">
        <v>11682.1</v>
      </c>
      <c r="G59" s="22">
        <f t="shared" si="10"/>
        <v>4801.8500000000004</v>
      </c>
      <c r="H59" s="22">
        <f t="shared" si="11"/>
        <v>-11682.1</v>
      </c>
      <c r="I59" s="23">
        <f t="shared" si="12"/>
        <v>69.791795356273411</v>
      </c>
      <c r="J59" s="23">
        <f t="shared" si="13"/>
        <v>0</v>
      </c>
      <c r="K59" s="23">
        <f t="shared" si="14"/>
        <v>0</v>
      </c>
    </row>
    <row r="60" spans="1:11" ht="25.5">
      <c r="A60" s="27" t="s">
        <v>79</v>
      </c>
      <c r="B60" s="21" t="s">
        <v>80</v>
      </c>
      <c r="C60" s="22">
        <v>9458</v>
      </c>
      <c r="D60" s="22">
        <v>11060</v>
      </c>
      <c r="E60" s="22">
        <v>11060</v>
      </c>
      <c r="F60" s="22">
        <v>10148</v>
      </c>
      <c r="G60" s="22">
        <f t="shared" si="10"/>
        <v>690</v>
      </c>
      <c r="H60" s="22">
        <f t="shared" si="11"/>
        <v>912</v>
      </c>
      <c r="I60" s="23">
        <f t="shared" si="12"/>
        <v>7.2954112920279073</v>
      </c>
      <c r="J60" s="23">
        <f t="shared" si="13"/>
        <v>91.754068716094025</v>
      </c>
      <c r="K60" s="23">
        <f t="shared" si="14"/>
        <v>91.754068716094025</v>
      </c>
    </row>
    <row r="61" spans="1:11">
      <c r="A61" s="28" t="s">
        <v>81</v>
      </c>
      <c r="B61" s="21" t="s">
        <v>82</v>
      </c>
      <c r="C61" s="22">
        <v>9458</v>
      </c>
      <c r="D61" s="22">
        <v>11060</v>
      </c>
      <c r="E61" s="22">
        <v>11060</v>
      </c>
      <c r="F61" s="22">
        <v>10148</v>
      </c>
      <c r="G61" s="22">
        <f t="shared" si="10"/>
        <v>690</v>
      </c>
      <c r="H61" s="22">
        <f t="shared" si="11"/>
        <v>912</v>
      </c>
      <c r="I61" s="23">
        <f t="shared" si="12"/>
        <v>7.2954112920279073</v>
      </c>
      <c r="J61" s="23">
        <f t="shared" si="13"/>
        <v>91.754068716094025</v>
      </c>
      <c r="K61" s="23">
        <f t="shared" si="14"/>
        <v>91.754068716094025</v>
      </c>
    </row>
    <row r="62" spans="1:11">
      <c r="A62" s="26" t="s">
        <v>51</v>
      </c>
      <c r="B62" s="21" t="s">
        <v>52</v>
      </c>
      <c r="C62" s="22">
        <v>29100.5</v>
      </c>
      <c r="D62" s="22">
        <v>448250</v>
      </c>
      <c r="E62" s="22">
        <v>70000</v>
      </c>
      <c r="F62" s="22">
        <v>128179.72</v>
      </c>
      <c r="G62" s="22">
        <f t="shared" si="10"/>
        <v>99079.22</v>
      </c>
      <c r="H62" s="22">
        <f t="shared" si="11"/>
        <v>-58179.72</v>
      </c>
      <c r="I62" s="23">
        <f t="shared" si="12"/>
        <v>340.47256919984193</v>
      </c>
      <c r="J62" s="23">
        <f t="shared" si="13"/>
        <v>183.11388571428571</v>
      </c>
      <c r="K62" s="23">
        <f t="shared" si="14"/>
        <v>28.595587283881763</v>
      </c>
    </row>
    <row r="63" spans="1:11">
      <c r="A63" s="27" t="s">
        <v>53</v>
      </c>
      <c r="B63" s="21" t="s">
        <v>54</v>
      </c>
      <c r="C63" s="22">
        <v>29100.5</v>
      </c>
      <c r="D63" s="22">
        <v>448250</v>
      </c>
      <c r="E63" s="22">
        <v>70000</v>
      </c>
      <c r="F63" s="22">
        <v>128179.72</v>
      </c>
      <c r="G63" s="22">
        <f t="shared" si="10"/>
        <v>99079.22</v>
      </c>
      <c r="H63" s="22">
        <f t="shared" si="11"/>
        <v>-58179.72</v>
      </c>
      <c r="I63" s="23">
        <f t="shared" si="12"/>
        <v>340.47256919984193</v>
      </c>
      <c r="J63" s="23">
        <f t="shared" si="13"/>
        <v>183.11388571428571</v>
      </c>
      <c r="K63" s="23">
        <f t="shared" si="14"/>
        <v>28.595587283881763</v>
      </c>
    </row>
    <row r="64" spans="1:11">
      <c r="A64" s="20"/>
      <c r="B64" s="21" t="s">
        <v>55</v>
      </c>
      <c r="C64" s="22">
        <v>5868617.2699999996</v>
      </c>
      <c r="D64" s="22">
        <v>0</v>
      </c>
      <c r="E64" s="22">
        <v>0</v>
      </c>
      <c r="F64" s="22">
        <v>5699567.8499999996</v>
      </c>
      <c r="G64" s="22">
        <f t="shared" si="10"/>
        <v>-169049.41999999993</v>
      </c>
      <c r="H64" s="22">
        <f t="shared" si="11"/>
        <v>-5699567.8499999996</v>
      </c>
      <c r="I64" s="23">
        <f t="shared" si="12"/>
        <v>-2.8805664472987473</v>
      </c>
      <c r="J64" s="23">
        <f t="shared" si="13"/>
        <v>0</v>
      </c>
      <c r="K64" s="23">
        <f t="shared" si="14"/>
        <v>0</v>
      </c>
    </row>
    <row r="65" spans="1:11">
      <c r="A65" s="20" t="s">
        <v>56</v>
      </c>
      <c r="B65" s="21" t="s">
        <v>57</v>
      </c>
      <c r="C65" s="22">
        <v>-5868617.2699999996</v>
      </c>
      <c r="D65" s="22">
        <v>0</v>
      </c>
      <c r="E65" s="22">
        <v>0</v>
      </c>
      <c r="F65" s="22">
        <v>-5699567.8499999996</v>
      </c>
      <c r="G65" s="22">
        <f t="shared" si="10"/>
        <v>169049.41999999993</v>
      </c>
      <c r="H65" s="22">
        <f t="shared" si="11"/>
        <v>5699567.8499999996</v>
      </c>
      <c r="I65" s="23">
        <f t="shared" si="12"/>
        <v>-2.8805664472987473</v>
      </c>
      <c r="J65" s="23">
        <f t="shared" si="13"/>
        <v>0</v>
      </c>
      <c r="K65" s="23">
        <f t="shared" si="14"/>
        <v>0</v>
      </c>
    </row>
    <row r="66" spans="1:11">
      <c r="A66" s="26" t="s">
        <v>58</v>
      </c>
      <c r="B66" s="21" t="s">
        <v>59</v>
      </c>
      <c r="C66" s="22">
        <v>-5868617.2699999996</v>
      </c>
      <c r="D66" s="22">
        <v>0</v>
      </c>
      <c r="E66" s="22">
        <v>0</v>
      </c>
      <c r="F66" s="22">
        <v>-5699567.8499999996</v>
      </c>
      <c r="G66" s="22">
        <f t="shared" si="10"/>
        <v>169049.41999999993</v>
      </c>
      <c r="H66" s="22">
        <f t="shared" si="11"/>
        <v>5699567.8499999996</v>
      </c>
      <c r="I66" s="23">
        <f t="shared" si="12"/>
        <v>-2.8805664472987473</v>
      </c>
      <c r="J66" s="23">
        <f t="shared" si="13"/>
        <v>0</v>
      </c>
      <c r="K66" s="23">
        <f t="shared" si="14"/>
        <v>0</v>
      </c>
    </row>
    <row r="67" spans="1:11">
      <c r="A67" s="20"/>
      <c r="B67" s="21"/>
      <c r="C67" s="22"/>
      <c r="D67" s="22"/>
      <c r="E67" s="22"/>
      <c r="F67" s="22"/>
      <c r="G67" s="22"/>
      <c r="H67" s="22"/>
      <c r="I67" s="23"/>
      <c r="J67" s="23"/>
      <c r="K67" s="23"/>
    </row>
    <row r="68" spans="1:11" s="35" customFormat="1" ht="38.25">
      <c r="A68" s="31"/>
      <c r="B68" s="32" t="s">
        <v>116</v>
      </c>
      <c r="C68" s="33"/>
      <c r="D68" s="33"/>
      <c r="E68" s="33"/>
      <c r="F68" s="33"/>
      <c r="G68" s="33"/>
      <c r="H68" s="33"/>
      <c r="I68" s="34"/>
      <c r="J68" s="34"/>
      <c r="K68" s="34"/>
    </row>
    <row r="69" spans="1:11">
      <c r="A69" s="20" t="s">
        <v>21</v>
      </c>
      <c r="B69" s="21" t="s">
        <v>22</v>
      </c>
      <c r="C69" s="22">
        <v>0</v>
      </c>
      <c r="D69" s="22">
        <v>6000</v>
      </c>
      <c r="E69" s="22">
        <v>0</v>
      </c>
      <c r="F69" s="22">
        <v>6000</v>
      </c>
      <c r="G69" s="22">
        <f t="shared" ref="G69:G78" si="15">F69-C69</f>
        <v>6000</v>
      </c>
      <c r="H69" s="22">
        <f t="shared" ref="H69:H78" si="16">E69-F69</f>
        <v>-6000</v>
      </c>
      <c r="I69" s="23">
        <f t="shared" ref="I69:I78" si="17">IF(ISERROR(F69/C69),0,F69/C69*100-100)</f>
        <v>0</v>
      </c>
      <c r="J69" s="23">
        <f t="shared" ref="J69:J78" si="18">IF(ISERROR(F69/E69),0,F69/E69*100)</f>
        <v>0</v>
      </c>
      <c r="K69" s="23">
        <f t="shared" ref="K69:K78" si="19">IF(ISERROR(F69/D69),0,F69/D69*100)</f>
        <v>100</v>
      </c>
    </row>
    <row r="70" spans="1:11">
      <c r="A70" s="26" t="s">
        <v>23</v>
      </c>
      <c r="B70" s="21" t="s">
        <v>24</v>
      </c>
      <c r="C70" s="22">
        <v>0</v>
      </c>
      <c r="D70" s="22">
        <v>6000</v>
      </c>
      <c r="E70" s="22">
        <v>0</v>
      </c>
      <c r="F70" s="22">
        <v>6000</v>
      </c>
      <c r="G70" s="22">
        <f t="shared" si="15"/>
        <v>6000</v>
      </c>
      <c r="H70" s="22">
        <f t="shared" si="16"/>
        <v>-6000</v>
      </c>
      <c r="I70" s="23">
        <f t="shared" si="17"/>
        <v>0</v>
      </c>
      <c r="J70" s="23">
        <f t="shared" si="18"/>
        <v>0</v>
      </c>
      <c r="K70" s="23">
        <f t="shared" si="19"/>
        <v>100</v>
      </c>
    </row>
    <row r="71" spans="1:11">
      <c r="A71" s="27" t="s">
        <v>25</v>
      </c>
      <c r="B71" s="21" t="s">
        <v>26</v>
      </c>
      <c r="C71" s="22">
        <v>0</v>
      </c>
      <c r="D71" s="22">
        <v>6000</v>
      </c>
      <c r="E71" s="22">
        <v>0</v>
      </c>
      <c r="F71" s="22">
        <v>6000</v>
      </c>
      <c r="G71" s="22">
        <f t="shared" si="15"/>
        <v>6000</v>
      </c>
      <c r="H71" s="22">
        <f t="shared" si="16"/>
        <v>-6000</v>
      </c>
      <c r="I71" s="23">
        <f t="shared" si="17"/>
        <v>0</v>
      </c>
      <c r="J71" s="23">
        <f t="shared" si="18"/>
        <v>0</v>
      </c>
      <c r="K71" s="23">
        <f t="shared" si="19"/>
        <v>100</v>
      </c>
    </row>
    <row r="72" spans="1:11">
      <c r="A72" s="20" t="s">
        <v>27</v>
      </c>
      <c r="B72" s="21" t="s">
        <v>28</v>
      </c>
      <c r="C72" s="22">
        <v>0</v>
      </c>
      <c r="D72" s="22">
        <v>6000</v>
      </c>
      <c r="E72" s="22">
        <v>0</v>
      </c>
      <c r="F72" s="22">
        <v>0</v>
      </c>
      <c r="G72" s="22">
        <f t="shared" si="15"/>
        <v>0</v>
      </c>
      <c r="H72" s="22">
        <f t="shared" si="16"/>
        <v>0</v>
      </c>
      <c r="I72" s="23">
        <f t="shared" si="17"/>
        <v>0</v>
      </c>
      <c r="J72" s="23">
        <f t="shared" si="18"/>
        <v>0</v>
      </c>
      <c r="K72" s="23">
        <f t="shared" si="19"/>
        <v>0</v>
      </c>
    </row>
    <row r="73" spans="1:11">
      <c r="A73" s="26" t="s">
        <v>29</v>
      </c>
      <c r="B73" s="21" t="s">
        <v>30</v>
      </c>
      <c r="C73" s="22">
        <v>0</v>
      </c>
      <c r="D73" s="22">
        <v>6000</v>
      </c>
      <c r="E73" s="22">
        <v>0</v>
      </c>
      <c r="F73" s="22">
        <v>0</v>
      </c>
      <c r="G73" s="22">
        <f t="shared" si="15"/>
        <v>0</v>
      </c>
      <c r="H73" s="22">
        <f t="shared" si="16"/>
        <v>0</v>
      </c>
      <c r="I73" s="23">
        <f t="shared" si="17"/>
        <v>0</v>
      </c>
      <c r="J73" s="23">
        <f t="shared" si="18"/>
        <v>0</v>
      </c>
      <c r="K73" s="23">
        <f t="shared" si="19"/>
        <v>0</v>
      </c>
    </row>
    <row r="74" spans="1:11">
      <c r="A74" s="27" t="s">
        <v>31</v>
      </c>
      <c r="B74" s="21" t="s">
        <v>32</v>
      </c>
      <c r="C74" s="22">
        <v>0</v>
      </c>
      <c r="D74" s="22">
        <v>6000</v>
      </c>
      <c r="E74" s="22">
        <v>0</v>
      </c>
      <c r="F74" s="22">
        <v>0</v>
      </c>
      <c r="G74" s="22">
        <f t="shared" si="15"/>
        <v>0</v>
      </c>
      <c r="H74" s="22">
        <f t="shared" si="16"/>
        <v>0</v>
      </c>
      <c r="I74" s="23">
        <f t="shared" si="17"/>
        <v>0</v>
      </c>
      <c r="J74" s="23">
        <f t="shared" si="18"/>
        <v>0</v>
      </c>
      <c r="K74" s="23">
        <f t="shared" si="19"/>
        <v>0</v>
      </c>
    </row>
    <row r="75" spans="1:11">
      <c r="A75" s="28" t="s">
        <v>35</v>
      </c>
      <c r="B75" s="21" t="s">
        <v>36</v>
      </c>
      <c r="C75" s="22">
        <v>0</v>
      </c>
      <c r="D75" s="22">
        <v>6000</v>
      </c>
      <c r="E75" s="22">
        <v>0</v>
      </c>
      <c r="F75" s="22">
        <v>0</v>
      </c>
      <c r="G75" s="22">
        <f t="shared" si="15"/>
        <v>0</v>
      </c>
      <c r="H75" s="22">
        <f t="shared" si="16"/>
        <v>0</v>
      </c>
      <c r="I75" s="23">
        <f t="shared" si="17"/>
        <v>0</v>
      </c>
      <c r="J75" s="23">
        <f t="shared" si="18"/>
        <v>0</v>
      </c>
      <c r="K75" s="23">
        <f t="shared" si="19"/>
        <v>0</v>
      </c>
    </row>
    <row r="76" spans="1:11">
      <c r="A76" s="20"/>
      <c r="B76" s="21" t="s">
        <v>55</v>
      </c>
      <c r="C76" s="22">
        <v>0</v>
      </c>
      <c r="D76" s="22">
        <v>0</v>
      </c>
      <c r="E76" s="22">
        <v>0</v>
      </c>
      <c r="F76" s="22">
        <v>6000</v>
      </c>
      <c r="G76" s="22">
        <f t="shared" si="15"/>
        <v>6000</v>
      </c>
      <c r="H76" s="22">
        <f t="shared" si="16"/>
        <v>-6000</v>
      </c>
      <c r="I76" s="23">
        <f t="shared" si="17"/>
        <v>0</v>
      </c>
      <c r="J76" s="23">
        <f t="shared" si="18"/>
        <v>0</v>
      </c>
      <c r="K76" s="23">
        <f t="shared" si="19"/>
        <v>0</v>
      </c>
    </row>
    <row r="77" spans="1:11">
      <c r="A77" s="20" t="s">
        <v>56</v>
      </c>
      <c r="B77" s="21" t="s">
        <v>57</v>
      </c>
      <c r="C77" s="22">
        <v>0</v>
      </c>
      <c r="D77" s="22">
        <v>0</v>
      </c>
      <c r="E77" s="22">
        <v>0</v>
      </c>
      <c r="F77" s="22">
        <v>-6000</v>
      </c>
      <c r="G77" s="22">
        <f t="shared" si="15"/>
        <v>-6000</v>
      </c>
      <c r="H77" s="22">
        <f t="shared" si="16"/>
        <v>6000</v>
      </c>
      <c r="I77" s="23">
        <f t="shared" si="17"/>
        <v>0</v>
      </c>
      <c r="J77" s="23">
        <f t="shared" si="18"/>
        <v>0</v>
      </c>
      <c r="K77" s="23">
        <f t="shared" si="19"/>
        <v>0</v>
      </c>
    </row>
    <row r="78" spans="1:11">
      <c r="A78" s="26" t="s">
        <v>58</v>
      </c>
      <c r="B78" s="21" t="s">
        <v>59</v>
      </c>
      <c r="C78" s="22">
        <v>0</v>
      </c>
      <c r="D78" s="22">
        <v>0</v>
      </c>
      <c r="E78" s="22">
        <v>0</v>
      </c>
      <c r="F78" s="22">
        <v>-6000</v>
      </c>
      <c r="G78" s="22">
        <f t="shared" si="15"/>
        <v>-6000</v>
      </c>
      <c r="H78" s="22">
        <f t="shared" si="16"/>
        <v>6000</v>
      </c>
      <c r="I78" s="23">
        <f t="shared" si="17"/>
        <v>0</v>
      </c>
      <c r="J78" s="23">
        <f t="shared" si="18"/>
        <v>0</v>
      </c>
      <c r="K78" s="23">
        <f t="shared" si="19"/>
        <v>0</v>
      </c>
    </row>
    <row r="79" spans="1:11" s="35" customFormat="1">
      <c r="A79" s="31" t="s">
        <v>131</v>
      </c>
      <c r="B79" s="32" t="s">
        <v>132</v>
      </c>
      <c r="C79" s="33"/>
      <c r="D79" s="33"/>
      <c r="E79" s="33"/>
      <c r="F79" s="33"/>
      <c r="G79" s="33"/>
      <c r="H79" s="33"/>
      <c r="I79" s="34"/>
      <c r="J79" s="34"/>
      <c r="K79" s="34"/>
    </row>
    <row r="80" spans="1:11">
      <c r="A80" s="20" t="s">
        <v>21</v>
      </c>
      <c r="B80" s="21" t="s">
        <v>22</v>
      </c>
      <c r="C80" s="22">
        <v>0</v>
      </c>
      <c r="D80" s="22">
        <v>6000</v>
      </c>
      <c r="E80" s="22">
        <v>0</v>
      </c>
      <c r="F80" s="22">
        <v>6000</v>
      </c>
      <c r="G80" s="22">
        <f t="shared" ref="G80:G89" si="20">F80-C80</f>
        <v>6000</v>
      </c>
      <c r="H80" s="22">
        <f t="shared" ref="H80:H89" si="21">E80-F80</f>
        <v>-6000</v>
      </c>
      <c r="I80" s="23">
        <f t="shared" ref="I80:I89" si="22">IF(ISERROR(F80/C80),0,F80/C80*100-100)</f>
        <v>0</v>
      </c>
      <c r="J80" s="23">
        <f t="shared" ref="J80:J89" si="23">IF(ISERROR(F80/E80),0,F80/E80*100)</f>
        <v>0</v>
      </c>
      <c r="K80" s="23">
        <f t="shared" ref="K80:K89" si="24">IF(ISERROR(F80/D80),0,F80/D80*100)</f>
        <v>100</v>
      </c>
    </row>
    <row r="81" spans="1:11">
      <c r="A81" s="26" t="s">
        <v>23</v>
      </c>
      <c r="B81" s="21" t="s">
        <v>24</v>
      </c>
      <c r="C81" s="22">
        <v>0</v>
      </c>
      <c r="D81" s="22">
        <v>6000</v>
      </c>
      <c r="E81" s="22">
        <v>0</v>
      </c>
      <c r="F81" s="22">
        <v>6000</v>
      </c>
      <c r="G81" s="22">
        <f t="shared" si="20"/>
        <v>6000</v>
      </c>
      <c r="H81" s="22">
        <f t="shared" si="21"/>
        <v>-6000</v>
      </c>
      <c r="I81" s="23">
        <f t="shared" si="22"/>
        <v>0</v>
      </c>
      <c r="J81" s="23">
        <f t="shared" si="23"/>
        <v>0</v>
      </c>
      <c r="K81" s="23">
        <f t="shared" si="24"/>
        <v>100</v>
      </c>
    </row>
    <row r="82" spans="1:11">
      <c r="A82" s="27" t="s">
        <v>25</v>
      </c>
      <c r="B82" s="21" t="s">
        <v>26</v>
      </c>
      <c r="C82" s="22">
        <v>0</v>
      </c>
      <c r="D82" s="22">
        <v>6000</v>
      </c>
      <c r="E82" s="22">
        <v>0</v>
      </c>
      <c r="F82" s="22">
        <v>6000</v>
      </c>
      <c r="G82" s="22">
        <f t="shared" si="20"/>
        <v>6000</v>
      </c>
      <c r="H82" s="22">
        <f t="shared" si="21"/>
        <v>-6000</v>
      </c>
      <c r="I82" s="23">
        <f t="shared" si="22"/>
        <v>0</v>
      </c>
      <c r="J82" s="23">
        <f t="shared" si="23"/>
        <v>0</v>
      </c>
      <c r="K82" s="23">
        <f t="shared" si="24"/>
        <v>100</v>
      </c>
    </row>
    <row r="83" spans="1:11">
      <c r="A83" s="20" t="s">
        <v>27</v>
      </c>
      <c r="B83" s="21" t="s">
        <v>28</v>
      </c>
      <c r="C83" s="22">
        <v>0</v>
      </c>
      <c r="D83" s="22">
        <v>6000</v>
      </c>
      <c r="E83" s="22">
        <v>0</v>
      </c>
      <c r="F83" s="22">
        <v>0</v>
      </c>
      <c r="G83" s="22">
        <f t="shared" si="20"/>
        <v>0</v>
      </c>
      <c r="H83" s="22">
        <f t="shared" si="21"/>
        <v>0</v>
      </c>
      <c r="I83" s="23">
        <f t="shared" si="22"/>
        <v>0</v>
      </c>
      <c r="J83" s="23">
        <f t="shared" si="23"/>
        <v>0</v>
      </c>
      <c r="K83" s="23">
        <f t="shared" si="24"/>
        <v>0</v>
      </c>
    </row>
    <row r="84" spans="1:11">
      <c r="A84" s="26" t="s">
        <v>29</v>
      </c>
      <c r="B84" s="21" t="s">
        <v>30</v>
      </c>
      <c r="C84" s="22">
        <v>0</v>
      </c>
      <c r="D84" s="22">
        <v>6000</v>
      </c>
      <c r="E84" s="22">
        <v>0</v>
      </c>
      <c r="F84" s="22">
        <v>0</v>
      </c>
      <c r="G84" s="22">
        <f t="shared" si="20"/>
        <v>0</v>
      </c>
      <c r="H84" s="22">
        <f t="shared" si="21"/>
        <v>0</v>
      </c>
      <c r="I84" s="23">
        <f t="shared" si="22"/>
        <v>0</v>
      </c>
      <c r="J84" s="23">
        <f t="shared" si="23"/>
        <v>0</v>
      </c>
      <c r="K84" s="23">
        <f t="shared" si="24"/>
        <v>0</v>
      </c>
    </row>
    <row r="85" spans="1:11">
      <c r="A85" s="27" t="s">
        <v>31</v>
      </c>
      <c r="B85" s="21" t="s">
        <v>32</v>
      </c>
      <c r="C85" s="22">
        <v>0</v>
      </c>
      <c r="D85" s="22">
        <v>6000</v>
      </c>
      <c r="E85" s="22">
        <v>0</v>
      </c>
      <c r="F85" s="22">
        <v>0</v>
      </c>
      <c r="G85" s="22">
        <f t="shared" si="20"/>
        <v>0</v>
      </c>
      <c r="H85" s="22">
        <f t="shared" si="21"/>
        <v>0</v>
      </c>
      <c r="I85" s="23">
        <f t="shared" si="22"/>
        <v>0</v>
      </c>
      <c r="J85" s="23">
        <f t="shared" si="23"/>
        <v>0</v>
      </c>
      <c r="K85" s="23">
        <f t="shared" si="24"/>
        <v>0</v>
      </c>
    </row>
    <row r="86" spans="1:11">
      <c r="A86" s="28" t="s">
        <v>35</v>
      </c>
      <c r="B86" s="21" t="s">
        <v>36</v>
      </c>
      <c r="C86" s="22">
        <v>0</v>
      </c>
      <c r="D86" s="22">
        <v>6000</v>
      </c>
      <c r="E86" s="22">
        <v>0</v>
      </c>
      <c r="F86" s="22">
        <v>0</v>
      </c>
      <c r="G86" s="22">
        <f t="shared" si="20"/>
        <v>0</v>
      </c>
      <c r="H86" s="22">
        <f t="shared" si="21"/>
        <v>0</v>
      </c>
      <c r="I86" s="23">
        <f t="shared" si="22"/>
        <v>0</v>
      </c>
      <c r="J86" s="23">
        <f t="shared" si="23"/>
        <v>0</v>
      </c>
      <c r="K86" s="23">
        <f t="shared" si="24"/>
        <v>0</v>
      </c>
    </row>
    <row r="87" spans="1:11">
      <c r="A87" s="20"/>
      <c r="B87" s="21" t="s">
        <v>55</v>
      </c>
      <c r="C87" s="22">
        <v>0</v>
      </c>
      <c r="D87" s="22">
        <v>0</v>
      </c>
      <c r="E87" s="22">
        <v>0</v>
      </c>
      <c r="F87" s="22">
        <v>6000</v>
      </c>
      <c r="G87" s="22">
        <f t="shared" si="20"/>
        <v>6000</v>
      </c>
      <c r="H87" s="22">
        <f t="shared" si="21"/>
        <v>-6000</v>
      </c>
      <c r="I87" s="23">
        <f t="shared" si="22"/>
        <v>0</v>
      </c>
      <c r="J87" s="23">
        <f t="shared" si="23"/>
        <v>0</v>
      </c>
      <c r="K87" s="23">
        <f t="shared" si="24"/>
        <v>0</v>
      </c>
    </row>
    <row r="88" spans="1:11">
      <c r="A88" s="20" t="s">
        <v>56</v>
      </c>
      <c r="B88" s="21" t="s">
        <v>57</v>
      </c>
      <c r="C88" s="22">
        <v>0</v>
      </c>
      <c r="D88" s="22">
        <v>0</v>
      </c>
      <c r="E88" s="22">
        <v>0</v>
      </c>
      <c r="F88" s="22">
        <v>-6000</v>
      </c>
      <c r="G88" s="22">
        <f t="shared" si="20"/>
        <v>-6000</v>
      </c>
      <c r="H88" s="22">
        <f t="shared" si="21"/>
        <v>6000</v>
      </c>
      <c r="I88" s="23">
        <f t="shared" si="22"/>
        <v>0</v>
      </c>
      <c r="J88" s="23">
        <f t="shared" si="23"/>
        <v>0</v>
      </c>
      <c r="K88" s="23">
        <f t="shared" si="24"/>
        <v>0</v>
      </c>
    </row>
    <row r="89" spans="1:11">
      <c r="A89" s="26" t="s">
        <v>58</v>
      </c>
      <c r="B89" s="21" t="s">
        <v>59</v>
      </c>
      <c r="C89" s="22">
        <v>0</v>
      </c>
      <c r="D89" s="22">
        <v>0</v>
      </c>
      <c r="E89" s="22">
        <v>0</v>
      </c>
      <c r="F89" s="22">
        <v>-6000</v>
      </c>
      <c r="G89" s="22">
        <f t="shared" si="20"/>
        <v>-6000</v>
      </c>
      <c r="H89" s="22">
        <f t="shared" si="21"/>
        <v>6000</v>
      </c>
      <c r="I89" s="23">
        <f t="shared" si="22"/>
        <v>0</v>
      </c>
      <c r="J89" s="23">
        <f t="shared" si="23"/>
        <v>0</v>
      </c>
      <c r="K89" s="23">
        <f t="shared" si="24"/>
        <v>0</v>
      </c>
    </row>
    <row r="90" spans="1:11" s="35" customFormat="1">
      <c r="A90" s="36" t="s">
        <v>133</v>
      </c>
      <c r="B90" s="32" t="s">
        <v>986</v>
      </c>
      <c r="C90" s="33"/>
      <c r="D90" s="33"/>
      <c r="E90" s="33"/>
      <c r="F90" s="33"/>
      <c r="G90" s="33"/>
      <c r="H90" s="33"/>
      <c r="I90" s="34"/>
      <c r="J90" s="34"/>
      <c r="K90" s="34"/>
    </row>
    <row r="91" spans="1:11">
      <c r="A91" s="20" t="s">
        <v>21</v>
      </c>
      <c r="B91" s="21" t="s">
        <v>22</v>
      </c>
      <c r="C91" s="22">
        <v>0</v>
      </c>
      <c r="D91" s="22">
        <v>6000</v>
      </c>
      <c r="E91" s="22">
        <v>0</v>
      </c>
      <c r="F91" s="22">
        <v>6000</v>
      </c>
      <c r="G91" s="22">
        <f t="shared" ref="G91:G100" si="25">F91-C91</f>
        <v>6000</v>
      </c>
      <c r="H91" s="22">
        <f t="shared" ref="H91:H100" si="26">E91-F91</f>
        <v>-6000</v>
      </c>
      <c r="I91" s="23">
        <f t="shared" ref="I91:I100" si="27">IF(ISERROR(F91/C91),0,F91/C91*100-100)</f>
        <v>0</v>
      </c>
      <c r="J91" s="23">
        <f t="shared" ref="J91:J100" si="28">IF(ISERROR(F91/E91),0,F91/E91*100)</f>
        <v>0</v>
      </c>
      <c r="K91" s="23">
        <f t="shared" ref="K91:K100" si="29">IF(ISERROR(F91/D91),0,F91/D91*100)</f>
        <v>100</v>
      </c>
    </row>
    <row r="92" spans="1:11">
      <c r="A92" s="26" t="s">
        <v>23</v>
      </c>
      <c r="B92" s="21" t="s">
        <v>24</v>
      </c>
      <c r="C92" s="22">
        <v>0</v>
      </c>
      <c r="D92" s="22">
        <v>6000</v>
      </c>
      <c r="E92" s="22">
        <v>0</v>
      </c>
      <c r="F92" s="22">
        <v>6000</v>
      </c>
      <c r="G92" s="22">
        <f t="shared" si="25"/>
        <v>6000</v>
      </c>
      <c r="H92" s="22">
        <f t="shared" si="26"/>
        <v>-6000</v>
      </c>
      <c r="I92" s="23">
        <f t="shared" si="27"/>
        <v>0</v>
      </c>
      <c r="J92" s="23">
        <f t="shared" si="28"/>
        <v>0</v>
      </c>
      <c r="K92" s="23">
        <f t="shared" si="29"/>
        <v>100</v>
      </c>
    </row>
    <row r="93" spans="1:11">
      <c r="A93" s="27" t="s">
        <v>25</v>
      </c>
      <c r="B93" s="21" t="s">
        <v>26</v>
      </c>
      <c r="C93" s="22">
        <v>0</v>
      </c>
      <c r="D93" s="22">
        <v>6000</v>
      </c>
      <c r="E93" s="22">
        <v>0</v>
      </c>
      <c r="F93" s="22">
        <v>6000</v>
      </c>
      <c r="G93" s="22">
        <f t="shared" si="25"/>
        <v>6000</v>
      </c>
      <c r="H93" s="22">
        <f t="shared" si="26"/>
        <v>-6000</v>
      </c>
      <c r="I93" s="23">
        <f t="shared" si="27"/>
        <v>0</v>
      </c>
      <c r="J93" s="23">
        <f t="shared" si="28"/>
        <v>0</v>
      </c>
      <c r="K93" s="23">
        <f t="shared" si="29"/>
        <v>100</v>
      </c>
    </row>
    <row r="94" spans="1:11">
      <c r="A94" s="20" t="s">
        <v>27</v>
      </c>
      <c r="B94" s="21" t="s">
        <v>28</v>
      </c>
      <c r="C94" s="22">
        <v>0</v>
      </c>
      <c r="D94" s="22">
        <v>6000</v>
      </c>
      <c r="E94" s="22">
        <v>0</v>
      </c>
      <c r="F94" s="22">
        <v>0</v>
      </c>
      <c r="G94" s="22">
        <f t="shared" si="25"/>
        <v>0</v>
      </c>
      <c r="H94" s="22">
        <f t="shared" si="26"/>
        <v>0</v>
      </c>
      <c r="I94" s="23">
        <f t="shared" si="27"/>
        <v>0</v>
      </c>
      <c r="J94" s="23">
        <f t="shared" si="28"/>
        <v>0</v>
      </c>
      <c r="K94" s="23">
        <f t="shared" si="29"/>
        <v>0</v>
      </c>
    </row>
    <row r="95" spans="1:11">
      <c r="A95" s="26" t="s">
        <v>29</v>
      </c>
      <c r="B95" s="21" t="s">
        <v>30</v>
      </c>
      <c r="C95" s="22">
        <v>0</v>
      </c>
      <c r="D95" s="22">
        <v>6000</v>
      </c>
      <c r="E95" s="22">
        <v>0</v>
      </c>
      <c r="F95" s="22">
        <v>0</v>
      </c>
      <c r="G95" s="22">
        <f t="shared" si="25"/>
        <v>0</v>
      </c>
      <c r="H95" s="22">
        <f t="shared" si="26"/>
        <v>0</v>
      </c>
      <c r="I95" s="23">
        <f t="shared" si="27"/>
        <v>0</v>
      </c>
      <c r="J95" s="23">
        <f t="shared" si="28"/>
        <v>0</v>
      </c>
      <c r="K95" s="23">
        <f t="shared" si="29"/>
        <v>0</v>
      </c>
    </row>
    <row r="96" spans="1:11">
      <c r="A96" s="27" t="s">
        <v>31</v>
      </c>
      <c r="B96" s="21" t="s">
        <v>32</v>
      </c>
      <c r="C96" s="22">
        <v>0</v>
      </c>
      <c r="D96" s="22">
        <v>6000</v>
      </c>
      <c r="E96" s="22">
        <v>0</v>
      </c>
      <c r="F96" s="22">
        <v>0</v>
      </c>
      <c r="G96" s="22">
        <f t="shared" si="25"/>
        <v>0</v>
      </c>
      <c r="H96" s="22">
        <f t="shared" si="26"/>
        <v>0</v>
      </c>
      <c r="I96" s="23">
        <f t="shared" si="27"/>
        <v>0</v>
      </c>
      <c r="J96" s="23">
        <f t="shared" si="28"/>
        <v>0</v>
      </c>
      <c r="K96" s="23">
        <f t="shared" si="29"/>
        <v>0</v>
      </c>
    </row>
    <row r="97" spans="1:11">
      <c r="A97" s="28" t="s">
        <v>35</v>
      </c>
      <c r="B97" s="21" t="s">
        <v>36</v>
      </c>
      <c r="C97" s="22">
        <v>0</v>
      </c>
      <c r="D97" s="22">
        <v>6000</v>
      </c>
      <c r="E97" s="22">
        <v>0</v>
      </c>
      <c r="F97" s="22">
        <v>0</v>
      </c>
      <c r="G97" s="22">
        <f t="shared" si="25"/>
        <v>0</v>
      </c>
      <c r="H97" s="22">
        <f t="shared" si="26"/>
        <v>0</v>
      </c>
      <c r="I97" s="23">
        <f t="shared" si="27"/>
        <v>0</v>
      </c>
      <c r="J97" s="23">
        <f t="shared" si="28"/>
        <v>0</v>
      </c>
      <c r="K97" s="23">
        <f t="shared" si="29"/>
        <v>0</v>
      </c>
    </row>
    <row r="98" spans="1:11">
      <c r="A98" s="20"/>
      <c r="B98" s="21" t="s">
        <v>55</v>
      </c>
      <c r="C98" s="22">
        <v>0</v>
      </c>
      <c r="D98" s="22">
        <v>0</v>
      </c>
      <c r="E98" s="22">
        <v>0</v>
      </c>
      <c r="F98" s="22">
        <v>6000</v>
      </c>
      <c r="G98" s="22">
        <f t="shared" si="25"/>
        <v>6000</v>
      </c>
      <c r="H98" s="22">
        <f t="shared" si="26"/>
        <v>-6000</v>
      </c>
      <c r="I98" s="23">
        <f t="shared" si="27"/>
        <v>0</v>
      </c>
      <c r="J98" s="23">
        <f t="shared" si="28"/>
        <v>0</v>
      </c>
      <c r="K98" s="23">
        <f t="shared" si="29"/>
        <v>0</v>
      </c>
    </row>
    <row r="99" spans="1:11">
      <c r="A99" s="20" t="s">
        <v>56</v>
      </c>
      <c r="B99" s="21" t="s">
        <v>57</v>
      </c>
      <c r="C99" s="22">
        <v>0</v>
      </c>
      <c r="D99" s="22">
        <v>0</v>
      </c>
      <c r="E99" s="22">
        <v>0</v>
      </c>
      <c r="F99" s="22">
        <v>-6000</v>
      </c>
      <c r="G99" s="22">
        <f t="shared" si="25"/>
        <v>-6000</v>
      </c>
      <c r="H99" s="22">
        <f t="shared" si="26"/>
        <v>6000</v>
      </c>
      <c r="I99" s="23">
        <f t="shared" si="27"/>
        <v>0</v>
      </c>
      <c r="J99" s="23">
        <f t="shared" si="28"/>
        <v>0</v>
      </c>
      <c r="K99" s="23">
        <f t="shared" si="29"/>
        <v>0</v>
      </c>
    </row>
    <row r="100" spans="1:11">
      <c r="A100" s="26" t="s">
        <v>58</v>
      </c>
      <c r="B100" s="21" t="s">
        <v>59</v>
      </c>
      <c r="C100" s="22">
        <v>0</v>
      </c>
      <c r="D100" s="22">
        <v>0</v>
      </c>
      <c r="E100" s="22">
        <v>0</v>
      </c>
      <c r="F100" s="22">
        <v>-6000</v>
      </c>
      <c r="G100" s="22">
        <f t="shared" si="25"/>
        <v>-6000</v>
      </c>
      <c r="H100" s="22">
        <f t="shared" si="26"/>
        <v>6000</v>
      </c>
      <c r="I100" s="23">
        <f t="shared" si="27"/>
        <v>0</v>
      </c>
      <c r="J100" s="23">
        <f t="shared" si="28"/>
        <v>0</v>
      </c>
      <c r="K100" s="23">
        <f t="shared" si="29"/>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21B97-05DC-484E-A27A-4F8B605AB0FD}">
  <sheetPr>
    <pageSetUpPr fitToPage="1"/>
  </sheetPr>
  <dimension ref="A1:K1014"/>
  <sheetViews>
    <sheetView zoomScaleNormal="100" workbookViewId="0">
      <pane ySplit="10" topLeftCell="A11" activePane="bottomLeft" state="frozen"/>
      <selection sqref="A1:XFD9"/>
      <selection pane="bottomLeft" activeCell="A13" sqref="A13:XFD1014"/>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16</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961</v>
      </c>
      <c r="B6" s="43"/>
      <c r="C6" s="43"/>
      <c r="D6" s="43"/>
      <c r="E6" s="43"/>
      <c r="F6" s="43"/>
      <c r="G6" s="43"/>
      <c r="H6" s="43"/>
      <c r="I6" s="43"/>
      <c r="J6" s="43"/>
      <c r="K6" s="43"/>
    </row>
    <row r="7" spans="1:11" ht="15.75">
      <c r="A7" s="37" t="s">
        <v>962</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963</v>
      </c>
      <c r="D9" s="14" t="s">
        <v>17</v>
      </c>
      <c r="E9" s="14" t="s">
        <v>6</v>
      </c>
      <c r="F9" s="15" t="s">
        <v>7</v>
      </c>
      <c r="G9" s="14" t="s">
        <v>964</v>
      </c>
      <c r="H9" s="14" t="s">
        <v>8</v>
      </c>
      <c r="I9" s="14" t="s">
        <v>965</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18</v>
      </c>
      <c r="C11" s="18"/>
      <c r="D11" s="18"/>
      <c r="E11" s="18"/>
      <c r="F11" s="18"/>
      <c r="G11" s="18"/>
      <c r="H11" s="18"/>
      <c r="I11" s="19"/>
      <c r="J11" s="19"/>
      <c r="K11" s="19"/>
    </row>
    <row r="12" spans="1:11">
      <c r="A12" s="24" t="s">
        <v>856</v>
      </c>
      <c r="B12" s="25" t="s">
        <v>857</v>
      </c>
      <c r="C12" s="22"/>
      <c r="D12" s="22"/>
      <c r="E12" s="22"/>
      <c r="F12" s="22"/>
      <c r="G12" s="22"/>
      <c r="H12" s="22"/>
      <c r="I12" s="23"/>
      <c r="J12" s="23"/>
      <c r="K12" s="23"/>
    </row>
    <row r="13" spans="1:11">
      <c r="A13" s="20" t="s">
        <v>21</v>
      </c>
      <c r="B13" s="21" t="s">
        <v>22</v>
      </c>
      <c r="C13" s="22">
        <v>1934607946.8800001</v>
      </c>
      <c r="D13" s="22">
        <v>1985631974</v>
      </c>
      <c r="E13" s="22">
        <v>982948403</v>
      </c>
      <c r="F13" s="22">
        <v>1984612746.99</v>
      </c>
      <c r="G13" s="22">
        <f t="shared" ref="G13:G56" si="0">F13-C13</f>
        <v>50004800.109999895</v>
      </c>
      <c r="H13" s="22">
        <f t="shared" ref="H13:H56" si="1">E13-F13</f>
        <v>-1001664343.99</v>
      </c>
      <c r="I13" s="23">
        <f t="shared" ref="I13:I56" si="2">IF(ISERROR(F13/C13),0,F13/C13*100-100)</f>
        <v>2.5847510959853253</v>
      </c>
      <c r="J13" s="23">
        <f t="shared" ref="J13:J56" si="3">IF(ISERROR(F13/E13),0,F13/E13*100)</f>
        <v>201.90406138642456</v>
      </c>
      <c r="K13" s="23">
        <f t="shared" ref="K13:K56" si="4">IF(ISERROR(F13/D13),0,F13/D13*100)</f>
        <v>99.948669893346505</v>
      </c>
    </row>
    <row r="14" spans="1:11" ht="25.5">
      <c r="A14" s="26" t="s">
        <v>65</v>
      </c>
      <c r="B14" s="21" t="s">
        <v>66</v>
      </c>
      <c r="C14" s="22">
        <v>17444556.969999999</v>
      </c>
      <c r="D14" s="22">
        <v>23921900</v>
      </c>
      <c r="E14" s="22">
        <v>16511802</v>
      </c>
      <c r="F14" s="22">
        <v>26175841.390000001</v>
      </c>
      <c r="G14" s="22">
        <f t="shared" si="0"/>
        <v>8731284.4200000018</v>
      </c>
      <c r="H14" s="22">
        <f t="shared" si="1"/>
        <v>-9664039.3900000006</v>
      </c>
      <c r="I14" s="23">
        <f t="shared" si="2"/>
        <v>50.0516260459666</v>
      </c>
      <c r="J14" s="23">
        <f t="shared" si="3"/>
        <v>158.52807216317154</v>
      </c>
      <c r="K14" s="23">
        <f t="shared" si="4"/>
        <v>109.42208348835167</v>
      </c>
    </row>
    <row r="15" spans="1:11">
      <c r="A15" s="26" t="s">
        <v>93</v>
      </c>
      <c r="B15" s="21" t="s">
        <v>94</v>
      </c>
      <c r="C15" s="22">
        <v>411688</v>
      </c>
      <c r="D15" s="22">
        <v>854105</v>
      </c>
      <c r="E15" s="22">
        <v>56700</v>
      </c>
      <c r="F15" s="22">
        <v>612847.6</v>
      </c>
      <c r="G15" s="22">
        <f t="shared" si="0"/>
        <v>201159.59999999998</v>
      </c>
      <c r="H15" s="22">
        <f t="shared" si="1"/>
        <v>-556147.6</v>
      </c>
      <c r="I15" s="23">
        <f t="shared" si="2"/>
        <v>48.862148034433829</v>
      </c>
      <c r="J15" s="23">
        <f t="shared" si="3"/>
        <v>1080.8599647266315</v>
      </c>
      <c r="K15" s="23">
        <f t="shared" si="4"/>
        <v>71.753191937759411</v>
      </c>
    </row>
    <row r="16" spans="1:11">
      <c r="A16" s="26" t="s">
        <v>67</v>
      </c>
      <c r="B16" s="21" t="s">
        <v>68</v>
      </c>
      <c r="C16" s="22">
        <v>468422.91</v>
      </c>
      <c r="D16" s="22">
        <v>3064701</v>
      </c>
      <c r="E16" s="22">
        <v>28889</v>
      </c>
      <c r="F16" s="22">
        <v>32790</v>
      </c>
      <c r="G16" s="22">
        <f t="shared" si="0"/>
        <v>-435632.91</v>
      </c>
      <c r="H16" s="22">
        <f t="shared" si="1"/>
        <v>-3901</v>
      </c>
      <c r="I16" s="23">
        <f t="shared" si="2"/>
        <v>-92.999915396964681</v>
      </c>
      <c r="J16" s="23">
        <f t="shared" si="3"/>
        <v>113.50340960227076</v>
      </c>
      <c r="K16" s="23">
        <f t="shared" si="4"/>
        <v>1.0699249290550694</v>
      </c>
    </row>
    <row r="17" spans="1:11">
      <c r="A17" s="27" t="s">
        <v>69</v>
      </c>
      <c r="B17" s="21" t="s">
        <v>70</v>
      </c>
      <c r="C17" s="22">
        <v>449692</v>
      </c>
      <c r="D17" s="22">
        <v>3064701</v>
      </c>
      <c r="E17" s="22">
        <v>28889</v>
      </c>
      <c r="F17" s="22">
        <v>32790</v>
      </c>
      <c r="G17" s="22">
        <f t="shared" si="0"/>
        <v>-416902</v>
      </c>
      <c r="H17" s="22">
        <f t="shared" si="1"/>
        <v>-3901</v>
      </c>
      <c r="I17" s="23">
        <f t="shared" si="2"/>
        <v>-92.708342598934379</v>
      </c>
      <c r="J17" s="23">
        <f t="shared" si="3"/>
        <v>113.50340960227076</v>
      </c>
      <c r="K17" s="23">
        <f t="shared" si="4"/>
        <v>1.0699249290550694</v>
      </c>
    </row>
    <row r="18" spans="1:11">
      <c r="A18" s="28" t="s">
        <v>71</v>
      </c>
      <c r="B18" s="21" t="s">
        <v>72</v>
      </c>
      <c r="C18" s="22">
        <v>449692</v>
      </c>
      <c r="D18" s="22">
        <v>3064701</v>
      </c>
      <c r="E18" s="22">
        <v>28889</v>
      </c>
      <c r="F18" s="22">
        <v>32790</v>
      </c>
      <c r="G18" s="22">
        <f t="shared" si="0"/>
        <v>-416902</v>
      </c>
      <c r="H18" s="22">
        <f t="shared" si="1"/>
        <v>-3901</v>
      </c>
      <c r="I18" s="23">
        <f t="shared" si="2"/>
        <v>-92.708342598934379</v>
      </c>
      <c r="J18" s="23">
        <f t="shared" si="3"/>
        <v>113.50340960227076</v>
      </c>
      <c r="K18" s="23">
        <f t="shared" si="4"/>
        <v>1.0699249290550694</v>
      </c>
    </row>
    <row r="19" spans="1:11" ht="25.5">
      <c r="A19" s="29" t="s">
        <v>73</v>
      </c>
      <c r="B19" s="21" t="s">
        <v>74</v>
      </c>
      <c r="C19" s="22">
        <v>449692</v>
      </c>
      <c r="D19" s="22">
        <v>3064701</v>
      </c>
      <c r="E19" s="22">
        <v>28889</v>
      </c>
      <c r="F19" s="22">
        <v>32790</v>
      </c>
      <c r="G19" s="22">
        <f t="shared" si="0"/>
        <v>-416902</v>
      </c>
      <c r="H19" s="22">
        <f t="shared" si="1"/>
        <v>-3901</v>
      </c>
      <c r="I19" s="23">
        <f t="shared" si="2"/>
        <v>-92.708342598934379</v>
      </c>
      <c r="J19" s="23">
        <f t="shared" si="3"/>
        <v>113.50340960227076</v>
      </c>
      <c r="K19" s="23">
        <f t="shared" si="4"/>
        <v>1.0699249290550694</v>
      </c>
    </row>
    <row r="20" spans="1:11" ht="25.5">
      <c r="A20" s="30" t="s">
        <v>75</v>
      </c>
      <c r="B20" s="21" t="s">
        <v>76</v>
      </c>
      <c r="C20" s="22">
        <v>420131</v>
      </c>
      <c r="D20" s="22">
        <v>3032701</v>
      </c>
      <c r="E20" s="22">
        <v>12477</v>
      </c>
      <c r="F20" s="22">
        <v>15000</v>
      </c>
      <c r="G20" s="22">
        <f t="shared" si="0"/>
        <v>-405131</v>
      </c>
      <c r="H20" s="22">
        <f t="shared" si="1"/>
        <v>-2523</v>
      </c>
      <c r="I20" s="23">
        <f t="shared" si="2"/>
        <v>-96.429685026813061</v>
      </c>
      <c r="J20" s="23">
        <f t="shared" si="3"/>
        <v>120.2212070209185</v>
      </c>
      <c r="K20" s="23">
        <f t="shared" si="4"/>
        <v>0.49460860137547358</v>
      </c>
    </row>
    <row r="21" spans="1:11" ht="25.5">
      <c r="A21" s="30" t="s">
        <v>95</v>
      </c>
      <c r="B21" s="21" t="s">
        <v>96</v>
      </c>
      <c r="C21" s="22">
        <v>29561</v>
      </c>
      <c r="D21" s="22">
        <v>32000</v>
      </c>
      <c r="E21" s="22">
        <v>16412</v>
      </c>
      <c r="F21" s="22">
        <v>17790</v>
      </c>
      <c r="G21" s="22">
        <f t="shared" si="0"/>
        <v>-11771</v>
      </c>
      <c r="H21" s="22">
        <f t="shared" si="1"/>
        <v>-1378</v>
      </c>
      <c r="I21" s="23">
        <f t="shared" si="2"/>
        <v>-39.819356584689288</v>
      </c>
      <c r="J21" s="23">
        <f t="shared" si="3"/>
        <v>108.39629539361444</v>
      </c>
      <c r="K21" s="23">
        <f t="shared" si="4"/>
        <v>55.59375</v>
      </c>
    </row>
    <row r="22" spans="1:11" ht="25.5">
      <c r="A22" s="27" t="s">
        <v>103</v>
      </c>
      <c r="B22" s="21" t="s">
        <v>104</v>
      </c>
      <c r="C22" s="22">
        <v>18730.91</v>
      </c>
      <c r="D22" s="22">
        <v>0</v>
      </c>
      <c r="E22" s="22">
        <v>0</v>
      </c>
      <c r="F22" s="22">
        <v>0</v>
      </c>
      <c r="G22" s="22">
        <f t="shared" si="0"/>
        <v>-18730.91</v>
      </c>
      <c r="H22" s="22">
        <f t="shared" si="1"/>
        <v>0</v>
      </c>
      <c r="I22" s="23">
        <f t="shared" si="2"/>
        <v>-100</v>
      </c>
      <c r="J22" s="23">
        <f t="shared" si="3"/>
        <v>0</v>
      </c>
      <c r="K22" s="23">
        <f t="shared" si="4"/>
        <v>0</v>
      </c>
    </row>
    <row r="23" spans="1:11" ht="38.25">
      <c r="A23" s="28" t="s">
        <v>105</v>
      </c>
      <c r="B23" s="21" t="s">
        <v>106</v>
      </c>
      <c r="C23" s="22">
        <v>18730.91</v>
      </c>
      <c r="D23" s="22">
        <v>0</v>
      </c>
      <c r="E23" s="22">
        <v>0</v>
      </c>
      <c r="F23" s="22">
        <v>0</v>
      </c>
      <c r="G23" s="22">
        <f t="shared" si="0"/>
        <v>-18730.91</v>
      </c>
      <c r="H23" s="22">
        <f t="shared" si="1"/>
        <v>0</v>
      </c>
      <c r="I23" s="23">
        <f t="shared" si="2"/>
        <v>-100</v>
      </c>
      <c r="J23" s="23">
        <f t="shared" si="3"/>
        <v>0</v>
      </c>
      <c r="K23" s="23">
        <f t="shared" si="4"/>
        <v>0</v>
      </c>
    </row>
    <row r="24" spans="1:11" ht="51">
      <c r="A24" s="29" t="s">
        <v>107</v>
      </c>
      <c r="B24" s="21" t="s">
        <v>108</v>
      </c>
      <c r="C24" s="22">
        <v>16642</v>
      </c>
      <c r="D24" s="22">
        <v>0</v>
      </c>
      <c r="E24" s="22">
        <v>0</v>
      </c>
      <c r="F24" s="22">
        <v>0</v>
      </c>
      <c r="G24" s="22">
        <f t="shared" si="0"/>
        <v>-16642</v>
      </c>
      <c r="H24" s="22">
        <f t="shared" si="1"/>
        <v>0</v>
      </c>
      <c r="I24" s="23">
        <f t="shared" si="2"/>
        <v>-100</v>
      </c>
      <c r="J24" s="23">
        <f t="shared" si="3"/>
        <v>0</v>
      </c>
      <c r="K24" s="23">
        <f t="shared" si="4"/>
        <v>0</v>
      </c>
    </row>
    <row r="25" spans="1:11" ht="89.25">
      <c r="A25" s="29" t="s">
        <v>769</v>
      </c>
      <c r="B25" s="21" t="s">
        <v>770</v>
      </c>
      <c r="C25" s="22">
        <v>2088.91</v>
      </c>
      <c r="D25" s="22">
        <v>0</v>
      </c>
      <c r="E25" s="22">
        <v>0</v>
      </c>
      <c r="F25" s="22">
        <v>0</v>
      </c>
      <c r="G25" s="22">
        <f t="shared" si="0"/>
        <v>-2088.91</v>
      </c>
      <c r="H25" s="22">
        <f t="shared" si="1"/>
        <v>0</v>
      </c>
      <c r="I25" s="23">
        <f t="shared" si="2"/>
        <v>-100</v>
      </c>
      <c r="J25" s="23">
        <f t="shared" si="3"/>
        <v>0</v>
      </c>
      <c r="K25" s="23">
        <f t="shared" si="4"/>
        <v>0</v>
      </c>
    </row>
    <row r="26" spans="1:11">
      <c r="A26" s="26" t="s">
        <v>23</v>
      </c>
      <c r="B26" s="21" t="s">
        <v>24</v>
      </c>
      <c r="C26" s="22">
        <v>1916283279</v>
      </c>
      <c r="D26" s="22">
        <v>1957791268</v>
      </c>
      <c r="E26" s="22">
        <v>966351012</v>
      </c>
      <c r="F26" s="22">
        <v>1957791268</v>
      </c>
      <c r="G26" s="22">
        <f t="shared" si="0"/>
        <v>41507989</v>
      </c>
      <c r="H26" s="22">
        <f t="shared" si="1"/>
        <v>-991440256</v>
      </c>
      <c r="I26" s="23">
        <f t="shared" si="2"/>
        <v>2.1660674835956684</v>
      </c>
      <c r="J26" s="23">
        <f t="shared" si="3"/>
        <v>202.59628682419176</v>
      </c>
      <c r="K26" s="23">
        <f t="shared" si="4"/>
        <v>100</v>
      </c>
    </row>
    <row r="27" spans="1:11">
      <c r="A27" s="27" t="s">
        <v>25</v>
      </c>
      <c r="B27" s="21" t="s">
        <v>26</v>
      </c>
      <c r="C27" s="22">
        <v>1916283279</v>
      </c>
      <c r="D27" s="22">
        <v>1957791268</v>
      </c>
      <c r="E27" s="22">
        <v>966351012</v>
      </c>
      <c r="F27" s="22">
        <v>1957791268</v>
      </c>
      <c r="G27" s="22">
        <f t="shared" si="0"/>
        <v>41507989</v>
      </c>
      <c r="H27" s="22">
        <f t="shared" si="1"/>
        <v>-991440256</v>
      </c>
      <c r="I27" s="23">
        <f t="shared" si="2"/>
        <v>2.1660674835956684</v>
      </c>
      <c r="J27" s="23">
        <f t="shared" si="3"/>
        <v>202.59628682419176</v>
      </c>
      <c r="K27" s="23">
        <f t="shared" si="4"/>
        <v>100</v>
      </c>
    </row>
    <row r="28" spans="1:11">
      <c r="A28" s="20" t="s">
        <v>27</v>
      </c>
      <c r="B28" s="21" t="s">
        <v>28</v>
      </c>
      <c r="C28" s="22">
        <v>957194452.70000005</v>
      </c>
      <c r="D28" s="22">
        <v>1990541975</v>
      </c>
      <c r="E28" s="22">
        <v>983398403</v>
      </c>
      <c r="F28" s="22">
        <v>966283880.96000004</v>
      </c>
      <c r="G28" s="22">
        <f t="shared" si="0"/>
        <v>9089428.2599999905</v>
      </c>
      <c r="H28" s="22">
        <f t="shared" si="1"/>
        <v>17114522.039999962</v>
      </c>
      <c r="I28" s="23">
        <f t="shared" si="2"/>
        <v>0.94959057006242631</v>
      </c>
      <c r="J28" s="23">
        <f t="shared" si="3"/>
        <v>98.259655294559195</v>
      </c>
      <c r="K28" s="23">
        <f t="shared" si="4"/>
        <v>48.54375808678941</v>
      </c>
    </row>
    <row r="29" spans="1:11">
      <c r="A29" s="26" t="s">
        <v>29</v>
      </c>
      <c r="B29" s="21" t="s">
        <v>30</v>
      </c>
      <c r="C29" s="22">
        <v>954268453.04999995</v>
      </c>
      <c r="D29" s="22">
        <v>1980845322</v>
      </c>
      <c r="E29" s="22">
        <v>980947667</v>
      </c>
      <c r="F29" s="22">
        <v>961919978.72000003</v>
      </c>
      <c r="G29" s="22">
        <f t="shared" si="0"/>
        <v>7651525.6700000763</v>
      </c>
      <c r="H29" s="22">
        <f t="shared" si="1"/>
        <v>19027688.279999971</v>
      </c>
      <c r="I29" s="23">
        <f t="shared" si="2"/>
        <v>0.80182108562266308</v>
      </c>
      <c r="J29" s="23">
        <f t="shared" si="3"/>
        <v>98.060274883145226</v>
      </c>
      <c r="K29" s="23">
        <f t="shared" si="4"/>
        <v>48.561084908375292</v>
      </c>
    </row>
    <row r="30" spans="1:11">
      <c r="A30" s="27" t="s">
        <v>31</v>
      </c>
      <c r="B30" s="21" t="s">
        <v>32</v>
      </c>
      <c r="C30" s="22">
        <v>79492850.890000001</v>
      </c>
      <c r="D30" s="22">
        <v>181922615</v>
      </c>
      <c r="E30" s="22">
        <v>85701402</v>
      </c>
      <c r="F30" s="22">
        <v>82909947.340000004</v>
      </c>
      <c r="G30" s="22">
        <f t="shared" si="0"/>
        <v>3417096.450000003</v>
      </c>
      <c r="H30" s="22">
        <f t="shared" si="1"/>
        <v>2791454.6599999964</v>
      </c>
      <c r="I30" s="23">
        <f t="shared" si="2"/>
        <v>4.2986210857231413</v>
      </c>
      <c r="J30" s="23">
        <f t="shared" si="3"/>
        <v>96.742813308935141</v>
      </c>
      <c r="K30" s="23">
        <f t="shared" si="4"/>
        <v>45.574293960099467</v>
      </c>
    </row>
    <row r="31" spans="1:11">
      <c r="A31" s="28" t="s">
        <v>33</v>
      </c>
      <c r="B31" s="21" t="s">
        <v>34</v>
      </c>
      <c r="C31" s="22">
        <v>63493614.93</v>
      </c>
      <c r="D31" s="22">
        <v>144194582</v>
      </c>
      <c r="E31" s="22">
        <v>70006952</v>
      </c>
      <c r="F31" s="22">
        <v>64055547.990000002</v>
      </c>
      <c r="G31" s="22">
        <f t="shared" si="0"/>
        <v>561933.06000000238</v>
      </c>
      <c r="H31" s="22">
        <f t="shared" si="1"/>
        <v>5951404.0099999979</v>
      </c>
      <c r="I31" s="23">
        <f t="shared" si="2"/>
        <v>0.88502294383383173</v>
      </c>
      <c r="J31" s="23">
        <f t="shared" si="3"/>
        <v>91.498838558204909</v>
      </c>
      <c r="K31" s="23">
        <f t="shared" si="4"/>
        <v>44.422992252233165</v>
      </c>
    </row>
    <row r="32" spans="1:11">
      <c r="A32" s="28" t="s">
        <v>35</v>
      </c>
      <c r="B32" s="21" t="s">
        <v>36</v>
      </c>
      <c r="C32" s="22">
        <v>15999235.960000001</v>
      </c>
      <c r="D32" s="22">
        <v>37728033</v>
      </c>
      <c r="E32" s="22">
        <v>15694450</v>
      </c>
      <c r="F32" s="22">
        <v>18854399.350000001</v>
      </c>
      <c r="G32" s="22">
        <f t="shared" si="0"/>
        <v>2855163.3900000006</v>
      </c>
      <c r="H32" s="22">
        <f t="shared" si="1"/>
        <v>-3159949.3500000015</v>
      </c>
      <c r="I32" s="23">
        <f t="shared" si="2"/>
        <v>17.845623360629531</v>
      </c>
      <c r="J32" s="23">
        <f t="shared" si="3"/>
        <v>120.13418342152799</v>
      </c>
      <c r="K32" s="23">
        <f t="shared" si="4"/>
        <v>49.974509272720368</v>
      </c>
    </row>
    <row r="33" spans="1:11">
      <c r="A33" s="29" t="s">
        <v>77</v>
      </c>
      <c r="B33" s="21" t="s">
        <v>78</v>
      </c>
      <c r="C33" s="22">
        <v>835870.85</v>
      </c>
      <c r="D33" s="22">
        <v>0</v>
      </c>
      <c r="E33" s="22">
        <v>0</v>
      </c>
      <c r="F33" s="22">
        <v>644833.86</v>
      </c>
      <c r="G33" s="22">
        <f t="shared" si="0"/>
        <v>-191036.99</v>
      </c>
      <c r="H33" s="22">
        <f t="shared" si="1"/>
        <v>-644833.86</v>
      </c>
      <c r="I33" s="23">
        <f t="shared" si="2"/>
        <v>-22.854845338846303</v>
      </c>
      <c r="J33" s="23">
        <f t="shared" si="3"/>
        <v>0</v>
      </c>
      <c r="K33" s="23">
        <f t="shared" si="4"/>
        <v>0</v>
      </c>
    </row>
    <row r="34" spans="1:11">
      <c r="A34" s="27" t="s">
        <v>37</v>
      </c>
      <c r="B34" s="21" t="s">
        <v>38</v>
      </c>
      <c r="C34" s="22">
        <v>836083113.38999999</v>
      </c>
      <c r="D34" s="22">
        <v>1723835919</v>
      </c>
      <c r="E34" s="22">
        <v>858593329</v>
      </c>
      <c r="F34" s="22">
        <v>852936945.5</v>
      </c>
      <c r="G34" s="22">
        <f t="shared" si="0"/>
        <v>16853832.110000014</v>
      </c>
      <c r="H34" s="22">
        <f t="shared" si="1"/>
        <v>5656383.5</v>
      </c>
      <c r="I34" s="23">
        <f t="shared" si="2"/>
        <v>2.0158082181165042</v>
      </c>
      <c r="J34" s="23">
        <f t="shared" si="3"/>
        <v>99.341203418551132</v>
      </c>
      <c r="K34" s="23">
        <f t="shared" si="4"/>
        <v>49.479009927742432</v>
      </c>
    </row>
    <row r="35" spans="1:11">
      <c r="A35" s="28" t="s">
        <v>39</v>
      </c>
      <c r="B35" s="21" t="s">
        <v>40</v>
      </c>
      <c r="C35" s="22">
        <v>834186479.00999999</v>
      </c>
      <c r="D35" s="22">
        <v>1721885829</v>
      </c>
      <c r="E35" s="22">
        <v>857421943</v>
      </c>
      <c r="F35" s="22">
        <v>851906124.73000002</v>
      </c>
      <c r="G35" s="22">
        <f t="shared" si="0"/>
        <v>17719645.720000029</v>
      </c>
      <c r="H35" s="22">
        <f t="shared" si="1"/>
        <v>5515818.2699999809</v>
      </c>
      <c r="I35" s="23">
        <f t="shared" si="2"/>
        <v>2.124182801551683</v>
      </c>
      <c r="J35" s="23">
        <f t="shared" si="3"/>
        <v>99.356697327957235</v>
      </c>
      <c r="K35" s="23">
        <f t="shared" si="4"/>
        <v>49.475180664257614</v>
      </c>
    </row>
    <row r="36" spans="1:11">
      <c r="A36" s="28" t="s">
        <v>41</v>
      </c>
      <c r="B36" s="21" t="s">
        <v>42</v>
      </c>
      <c r="C36" s="22">
        <v>1896634.38</v>
      </c>
      <c r="D36" s="22">
        <v>1950090</v>
      </c>
      <c r="E36" s="22">
        <v>1171386</v>
      </c>
      <c r="F36" s="22">
        <v>1030820.77</v>
      </c>
      <c r="G36" s="22">
        <f t="shared" si="0"/>
        <v>-865813.60999999987</v>
      </c>
      <c r="H36" s="22">
        <f t="shared" si="1"/>
        <v>140565.22999999998</v>
      </c>
      <c r="I36" s="23">
        <f t="shared" si="2"/>
        <v>-45.65000081881886</v>
      </c>
      <c r="J36" s="23">
        <f t="shared" si="3"/>
        <v>88.000093052162143</v>
      </c>
      <c r="K36" s="23">
        <f t="shared" si="4"/>
        <v>52.86016388987175</v>
      </c>
    </row>
    <row r="37" spans="1:11" ht="25.5">
      <c r="A37" s="27" t="s">
        <v>79</v>
      </c>
      <c r="B37" s="21" t="s">
        <v>80</v>
      </c>
      <c r="C37" s="22">
        <v>576208.84</v>
      </c>
      <c r="D37" s="22">
        <v>1757391</v>
      </c>
      <c r="E37" s="22">
        <v>417391</v>
      </c>
      <c r="F37" s="22">
        <v>623260</v>
      </c>
      <c r="G37" s="22">
        <f t="shared" si="0"/>
        <v>47051.160000000033</v>
      </c>
      <c r="H37" s="22">
        <f t="shared" si="1"/>
        <v>-205869</v>
      </c>
      <c r="I37" s="23">
        <f t="shared" si="2"/>
        <v>8.1656435538198338</v>
      </c>
      <c r="J37" s="23">
        <f t="shared" si="3"/>
        <v>149.32281721455422</v>
      </c>
      <c r="K37" s="23">
        <f t="shared" si="4"/>
        <v>35.465072940512385</v>
      </c>
    </row>
    <row r="38" spans="1:11">
      <c r="A38" s="28" t="s">
        <v>81</v>
      </c>
      <c r="B38" s="21" t="s">
        <v>82</v>
      </c>
      <c r="C38" s="22">
        <v>576208.84</v>
      </c>
      <c r="D38" s="22">
        <v>1757391</v>
      </c>
      <c r="E38" s="22">
        <v>417391</v>
      </c>
      <c r="F38" s="22">
        <v>623260</v>
      </c>
      <c r="G38" s="22">
        <f t="shared" si="0"/>
        <v>47051.160000000033</v>
      </c>
      <c r="H38" s="22">
        <f t="shared" si="1"/>
        <v>-205869</v>
      </c>
      <c r="I38" s="23">
        <f t="shared" si="2"/>
        <v>8.1656435538198338</v>
      </c>
      <c r="J38" s="23">
        <f t="shared" si="3"/>
        <v>149.32281721455422</v>
      </c>
      <c r="K38" s="23">
        <f t="shared" si="4"/>
        <v>35.465072940512385</v>
      </c>
    </row>
    <row r="39" spans="1:11" ht="25.5">
      <c r="A39" s="27" t="s">
        <v>43</v>
      </c>
      <c r="B39" s="21" t="s">
        <v>44</v>
      </c>
      <c r="C39" s="22">
        <v>38116279.93</v>
      </c>
      <c r="D39" s="22">
        <v>73329397</v>
      </c>
      <c r="E39" s="22">
        <v>36235545</v>
      </c>
      <c r="F39" s="22">
        <v>25449825.879999999</v>
      </c>
      <c r="G39" s="22">
        <f t="shared" si="0"/>
        <v>-12666454.050000001</v>
      </c>
      <c r="H39" s="22">
        <f t="shared" si="1"/>
        <v>10785719.120000001</v>
      </c>
      <c r="I39" s="23">
        <f t="shared" si="2"/>
        <v>-33.231086751544908</v>
      </c>
      <c r="J39" s="23">
        <f t="shared" si="3"/>
        <v>70.234422802251217</v>
      </c>
      <c r="K39" s="23">
        <f t="shared" si="4"/>
        <v>34.706170950785257</v>
      </c>
    </row>
    <row r="40" spans="1:11">
      <c r="A40" s="28" t="s">
        <v>45</v>
      </c>
      <c r="B40" s="21" t="s">
        <v>46</v>
      </c>
      <c r="C40" s="22">
        <v>17495.7</v>
      </c>
      <c r="D40" s="22">
        <v>36966</v>
      </c>
      <c r="E40" s="22">
        <v>1206</v>
      </c>
      <c r="F40" s="22">
        <v>19503</v>
      </c>
      <c r="G40" s="22">
        <f t="shared" si="0"/>
        <v>2007.2999999999993</v>
      </c>
      <c r="H40" s="22">
        <f t="shared" si="1"/>
        <v>-18297</v>
      </c>
      <c r="I40" s="23">
        <f t="shared" si="2"/>
        <v>11.473104820041485</v>
      </c>
      <c r="J40" s="23">
        <f t="shared" si="3"/>
        <v>1617.1641791044776</v>
      </c>
      <c r="K40" s="23">
        <f t="shared" si="4"/>
        <v>52.759292322674888</v>
      </c>
    </row>
    <row r="41" spans="1:11" ht="25.5">
      <c r="A41" s="29" t="s">
        <v>83</v>
      </c>
      <c r="B41" s="21" t="s">
        <v>84</v>
      </c>
      <c r="C41" s="22">
        <v>0</v>
      </c>
      <c r="D41" s="22">
        <v>2408</v>
      </c>
      <c r="E41" s="22">
        <v>1206</v>
      </c>
      <c r="F41" s="22">
        <v>0</v>
      </c>
      <c r="G41" s="22">
        <f t="shared" si="0"/>
        <v>0</v>
      </c>
      <c r="H41" s="22">
        <f t="shared" si="1"/>
        <v>1206</v>
      </c>
      <c r="I41" s="23">
        <f t="shared" si="2"/>
        <v>0</v>
      </c>
      <c r="J41" s="23">
        <f t="shared" si="3"/>
        <v>0</v>
      </c>
      <c r="K41" s="23">
        <f t="shared" si="4"/>
        <v>0</v>
      </c>
    </row>
    <row r="42" spans="1:11" ht="25.5">
      <c r="A42" s="29" t="s">
        <v>47</v>
      </c>
      <c r="B42" s="21" t="s">
        <v>48</v>
      </c>
      <c r="C42" s="22">
        <v>17495.7</v>
      </c>
      <c r="D42" s="22">
        <v>34558</v>
      </c>
      <c r="E42" s="22">
        <v>0</v>
      </c>
      <c r="F42" s="22">
        <v>19503</v>
      </c>
      <c r="G42" s="22">
        <f t="shared" si="0"/>
        <v>2007.2999999999993</v>
      </c>
      <c r="H42" s="22">
        <f t="shared" si="1"/>
        <v>-19503</v>
      </c>
      <c r="I42" s="23">
        <f t="shared" si="2"/>
        <v>11.473104820041485</v>
      </c>
      <c r="J42" s="23">
        <f t="shared" si="3"/>
        <v>0</v>
      </c>
      <c r="K42" s="23">
        <f t="shared" si="4"/>
        <v>56.435557613287799</v>
      </c>
    </row>
    <row r="43" spans="1:11" ht="25.5">
      <c r="A43" s="30" t="s">
        <v>49</v>
      </c>
      <c r="B43" s="21" t="s">
        <v>50</v>
      </c>
      <c r="C43" s="22">
        <v>17495.7</v>
      </c>
      <c r="D43" s="22">
        <v>34558</v>
      </c>
      <c r="E43" s="22">
        <v>0</v>
      </c>
      <c r="F43" s="22">
        <v>19503</v>
      </c>
      <c r="G43" s="22">
        <f t="shared" si="0"/>
        <v>2007.2999999999993</v>
      </c>
      <c r="H43" s="22">
        <f t="shared" si="1"/>
        <v>-19503</v>
      </c>
      <c r="I43" s="23">
        <f t="shared" si="2"/>
        <v>11.473104820041485</v>
      </c>
      <c r="J43" s="23">
        <f t="shared" si="3"/>
        <v>0</v>
      </c>
      <c r="K43" s="23">
        <f t="shared" si="4"/>
        <v>56.435557613287799</v>
      </c>
    </row>
    <row r="44" spans="1:11" ht="51">
      <c r="A44" s="28" t="s">
        <v>159</v>
      </c>
      <c r="B44" s="21" t="s">
        <v>160</v>
      </c>
      <c r="C44" s="22">
        <v>180000</v>
      </c>
      <c r="D44" s="22">
        <v>412147</v>
      </c>
      <c r="E44" s="22">
        <v>0</v>
      </c>
      <c r="F44" s="22">
        <v>279625</v>
      </c>
      <c r="G44" s="22">
        <f t="shared" si="0"/>
        <v>99625</v>
      </c>
      <c r="H44" s="22">
        <f t="shared" si="1"/>
        <v>-279625</v>
      </c>
      <c r="I44" s="23">
        <f t="shared" si="2"/>
        <v>55.347222222222229</v>
      </c>
      <c r="J44" s="23">
        <f t="shared" si="3"/>
        <v>0</v>
      </c>
      <c r="K44" s="23">
        <f t="shared" si="4"/>
        <v>67.845938463703476</v>
      </c>
    </row>
    <row r="45" spans="1:11" ht="63.75">
      <c r="A45" s="29" t="s">
        <v>237</v>
      </c>
      <c r="B45" s="21" t="s">
        <v>238</v>
      </c>
      <c r="C45" s="22">
        <v>180000</v>
      </c>
      <c r="D45" s="22">
        <v>412147</v>
      </c>
      <c r="E45" s="22">
        <v>0</v>
      </c>
      <c r="F45" s="22">
        <v>279625</v>
      </c>
      <c r="G45" s="22">
        <f t="shared" si="0"/>
        <v>99625</v>
      </c>
      <c r="H45" s="22">
        <f t="shared" si="1"/>
        <v>-279625</v>
      </c>
      <c r="I45" s="23">
        <f t="shared" si="2"/>
        <v>55.347222222222229</v>
      </c>
      <c r="J45" s="23">
        <f t="shared" si="3"/>
        <v>0</v>
      </c>
      <c r="K45" s="23">
        <f t="shared" si="4"/>
        <v>67.845938463703476</v>
      </c>
    </row>
    <row r="46" spans="1:11" ht="25.5">
      <c r="A46" s="28" t="s">
        <v>143</v>
      </c>
      <c r="B46" s="21" t="s">
        <v>144</v>
      </c>
      <c r="C46" s="22">
        <v>37918784.229999997</v>
      </c>
      <c r="D46" s="22">
        <v>72842088</v>
      </c>
      <c r="E46" s="22">
        <v>36234339</v>
      </c>
      <c r="F46" s="22">
        <v>25112501.879999999</v>
      </c>
      <c r="G46" s="22">
        <f t="shared" si="0"/>
        <v>-12806282.349999998</v>
      </c>
      <c r="H46" s="22">
        <f t="shared" si="1"/>
        <v>11121837.120000001</v>
      </c>
      <c r="I46" s="23">
        <f t="shared" si="2"/>
        <v>-33.772924449060056</v>
      </c>
      <c r="J46" s="23">
        <f t="shared" si="3"/>
        <v>69.30580927666432</v>
      </c>
      <c r="K46" s="23">
        <f t="shared" si="4"/>
        <v>34.475263641536472</v>
      </c>
    </row>
    <row r="47" spans="1:11" ht="25.5">
      <c r="A47" s="29" t="s">
        <v>163</v>
      </c>
      <c r="B47" s="21" t="s">
        <v>164</v>
      </c>
      <c r="C47" s="22">
        <v>1935185.43</v>
      </c>
      <c r="D47" s="22">
        <v>2853988</v>
      </c>
      <c r="E47" s="22">
        <v>1426992</v>
      </c>
      <c r="F47" s="22">
        <v>2160980.88</v>
      </c>
      <c r="G47" s="22">
        <f t="shared" si="0"/>
        <v>225795.44999999995</v>
      </c>
      <c r="H47" s="22">
        <f t="shared" si="1"/>
        <v>-733988.87999999989</v>
      </c>
      <c r="I47" s="23">
        <f t="shared" si="2"/>
        <v>11.667897375601882</v>
      </c>
      <c r="J47" s="23">
        <f t="shared" si="3"/>
        <v>151.43608934037471</v>
      </c>
      <c r="K47" s="23">
        <f t="shared" si="4"/>
        <v>75.71793854774441</v>
      </c>
    </row>
    <row r="48" spans="1:11" ht="38.25">
      <c r="A48" s="29" t="s">
        <v>145</v>
      </c>
      <c r="B48" s="21" t="s">
        <v>146</v>
      </c>
      <c r="C48" s="22">
        <v>35983598.799999997</v>
      </c>
      <c r="D48" s="22">
        <v>69988100</v>
      </c>
      <c r="E48" s="22">
        <v>34807347</v>
      </c>
      <c r="F48" s="22">
        <v>22951521</v>
      </c>
      <c r="G48" s="22">
        <f t="shared" si="0"/>
        <v>-13032077.799999997</v>
      </c>
      <c r="H48" s="22">
        <f t="shared" si="1"/>
        <v>11855826</v>
      </c>
      <c r="I48" s="23">
        <f t="shared" si="2"/>
        <v>-36.216716044533037</v>
      </c>
      <c r="J48" s="23">
        <f t="shared" si="3"/>
        <v>65.938725522516833</v>
      </c>
      <c r="K48" s="23">
        <f t="shared" si="4"/>
        <v>32.793462031402484</v>
      </c>
    </row>
    <row r="49" spans="1:11">
      <c r="A49" s="28" t="s">
        <v>183</v>
      </c>
      <c r="B49" s="21" t="s">
        <v>184</v>
      </c>
      <c r="C49" s="22">
        <v>0</v>
      </c>
      <c r="D49" s="22">
        <v>38196</v>
      </c>
      <c r="E49" s="22">
        <v>0</v>
      </c>
      <c r="F49" s="22">
        <v>38196</v>
      </c>
      <c r="G49" s="22">
        <f t="shared" si="0"/>
        <v>38196</v>
      </c>
      <c r="H49" s="22">
        <f t="shared" si="1"/>
        <v>-38196</v>
      </c>
      <c r="I49" s="23">
        <f t="shared" si="2"/>
        <v>0</v>
      </c>
      <c r="J49" s="23">
        <f t="shared" si="3"/>
        <v>0</v>
      </c>
      <c r="K49" s="23">
        <f t="shared" si="4"/>
        <v>100</v>
      </c>
    </row>
    <row r="50" spans="1:11">
      <c r="A50" s="26" t="s">
        <v>51</v>
      </c>
      <c r="B50" s="21" t="s">
        <v>52</v>
      </c>
      <c r="C50" s="22">
        <v>2925999.65</v>
      </c>
      <c r="D50" s="22">
        <v>9696653</v>
      </c>
      <c r="E50" s="22">
        <v>2450736</v>
      </c>
      <c r="F50" s="22">
        <v>4363902.24</v>
      </c>
      <c r="G50" s="22">
        <f t="shared" si="0"/>
        <v>1437902.5900000003</v>
      </c>
      <c r="H50" s="22">
        <f t="shared" si="1"/>
        <v>-1913166.2400000002</v>
      </c>
      <c r="I50" s="23">
        <f t="shared" si="2"/>
        <v>49.142268010865962</v>
      </c>
      <c r="J50" s="23">
        <f t="shared" si="3"/>
        <v>178.06496660595022</v>
      </c>
      <c r="K50" s="23">
        <f t="shared" si="4"/>
        <v>45.004211659425167</v>
      </c>
    </row>
    <row r="51" spans="1:11">
      <c r="A51" s="27" t="s">
        <v>53</v>
      </c>
      <c r="B51" s="21" t="s">
        <v>54</v>
      </c>
      <c r="C51" s="22">
        <v>2925999.65</v>
      </c>
      <c r="D51" s="22">
        <v>9696653</v>
      </c>
      <c r="E51" s="22">
        <v>2450736</v>
      </c>
      <c r="F51" s="22">
        <v>4363902.24</v>
      </c>
      <c r="G51" s="22">
        <f t="shared" si="0"/>
        <v>1437902.5900000003</v>
      </c>
      <c r="H51" s="22">
        <f t="shared" si="1"/>
        <v>-1913166.2400000002</v>
      </c>
      <c r="I51" s="23">
        <f t="shared" si="2"/>
        <v>49.142268010865962</v>
      </c>
      <c r="J51" s="23">
        <f t="shared" si="3"/>
        <v>178.06496660595022</v>
      </c>
      <c r="K51" s="23">
        <f t="shared" si="4"/>
        <v>45.004211659425167</v>
      </c>
    </row>
    <row r="52" spans="1:11">
      <c r="A52" s="20"/>
      <c r="B52" s="21" t="s">
        <v>55</v>
      </c>
      <c r="C52" s="22">
        <v>977413494.17999995</v>
      </c>
      <c r="D52" s="22">
        <v>-4910001</v>
      </c>
      <c r="E52" s="22">
        <v>-450000</v>
      </c>
      <c r="F52" s="22">
        <v>1018328866.03</v>
      </c>
      <c r="G52" s="22">
        <f t="shared" si="0"/>
        <v>40915371.850000024</v>
      </c>
      <c r="H52" s="22">
        <f t="shared" si="1"/>
        <v>-1018778866.03</v>
      </c>
      <c r="I52" s="23">
        <f t="shared" si="2"/>
        <v>4.1860862463665853</v>
      </c>
      <c r="J52" s="23">
        <f t="shared" si="3"/>
        <v>-226295.30356222222</v>
      </c>
      <c r="K52" s="23">
        <f t="shared" si="4"/>
        <v>-20739.891214482443</v>
      </c>
    </row>
    <row r="53" spans="1:11">
      <c r="A53" s="20" t="s">
        <v>56</v>
      </c>
      <c r="B53" s="21" t="s">
        <v>57</v>
      </c>
      <c r="C53" s="22">
        <v>-977413494.17999995</v>
      </c>
      <c r="D53" s="22">
        <v>4910001</v>
      </c>
      <c r="E53" s="22">
        <v>450000</v>
      </c>
      <c r="F53" s="22">
        <v>-1018328866.03</v>
      </c>
      <c r="G53" s="22">
        <f t="shared" si="0"/>
        <v>-40915371.850000024</v>
      </c>
      <c r="H53" s="22">
        <f t="shared" si="1"/>
        <v>1018778866.03</v>
      </c>
      <c r="I53" s="23">
        <f t="shared" si="2"/>
        <v>4.1860862463665853</v>
      </c>
      <c r="J53" s="23">
        <f t="shared" si="3"/>
        <v>-226295.30356222222</v>
      </c>
      <c r="K53" s="23">
        <f t="shared" si="4"/>
        <v>-20739.891214482443</v>
      </c>
    </row>
    <row r="54" spans="1:11">
      <c r="A54" s="26" t="s">
        <v>58</v>
      </c>
      <c r="B54" s="21" t="s">
        <v>59</v>
      </c>
      <c r="C54" s="22">
        <v>-977413494.17999995</v>
      </c>
      <c r="D54" s="22">
        <v>4910001</v>
      </c>
      <c r="E54" s="22">
        <v>450000</v>
      </c>
      <c r="F54" s="22">
        <v>-1018328866.03</v>
      </c>
      <c r="G54" s="22">
        <f t="shared" si="0"/>
        <v>-40915371.850000024</v>
      </c>
      <c r="H54" s="22">
        <f t="shared" si="1"/>
        <v>1018778866.03</v>
      </c>
      <c r="I54" s="23">
        <f t="shared" si="2"/>
        <v>4.1860862463665853</v>
      </c>
      <c r="J54" s="23">
        <f t="shared" si="3"/>
        <v>-226295.30356222222</v>
      </c>
      <c r="K54" s="23">
        <f t="shared" si="4"/>
        <v>-20739.891214482443</v>
      </c>
    </row>
    <row r="55" spans="1:11" ht="25.5">
      <c r="A55" s="27" t="s">
        <v>85</v>
      </c>
      <c r="B55" s="21" t="s">
        <v>86</v>
      </c>
      <c r="C55" s="22">
        <v>-8422923.4700000007</v>
      </c>
      <c r="D55" s="22">
        <v>4607303</v>
      </c>
      <c r="E55" s="22">
        <v>450000</v>
      </c>
      <c r="F55" s="22">
        <v>-959792.02</v>
      </c>
      <c r="G55" s="22">
        <f t="shared" si="0"/>
        <v>7463131.4500000011</v>
      </c>
      <c r="H55" s="22">
        <f t="shared" si="1"/>
        <v>1409792.02</v>
      </c>
      <c r="I55" s="23">
        <f t="shared" si="2"/>
        <v>-88.605001298913621</v>
      </c>
      <c r="J55" s="23">
        <f t="shared" si="3"/>
        <v>-213.28711555555557</v>
      </c>
      <c r="K55" s="23">
        <f t="shared" si="4"/>
        <v>-20.831970894903158</v>
      </c>
    </row>
    <row r="56" spans="1:11" ht="25.5">
      <c r="A56" s="27" t="s">
        <v>147</v>
      </c>
      <c r="B56" s="21" t="s">
        <v>148</v>
      </c>
      <c r="C56" s="22">
        <v>-24275.53</v>
      </c>
      <c r="D56" s="22">
        <v>302698</v>
      </c>
      <c r="E56" s="22">
        <v>0</v>
      </c>
      <c r="F56" s="22">
        <v>-299968</v>
      </c>
      <c r="G56" s="22">
        <f t="shared" si="0"/>
        <v>-275692.46999999997</v>
      </c>
      <c r="H56" s="22">
        <f t="shared" si="1"/>
        <v>299968</v>
      </c>
      <c r="I56" s="23">
        <f t="shared" si="2"/>
        <v>1135.6805392096487</v>
      </c>
      <c r="J56" s="23">
        <f t="shared" si="3"/>
        <v>0</v>
      </c>
      <c r="K56" s="23">
        <f t="shared" si="4"/>
        <v>-99.098110988510001</v>
      </c>
    </row>
    <row r="57" spans="1:11">
      <c r="A57" s="20"/>
      <c r="B57" s="21"/>
      <c r="C57" s="22"/>
      <c r="D57" s="22"/>
      <c r="E57" s="22"/>
      <c r="F57" s="22"/>
      <c r="G57" s="22"/>
      <c r="H57" s="22"/>
      <c r="I57" s="23"/>
      <c r="J57" s="23"/>
      <c r="K57" s="23"/>
    </row>
    <row r="58" spans="1:11" s="35" customFormat="1">
      <c r="A58" s="31"/>
      <c r="B58" s="32" t="s">
        <v>60</v>
      </c>
      <c r="C58" s="33"/>
      <c r="D58" s="33"/>
      <c r="E58" s="33"/>
      <c r="F58" s="33"/>
      <c r="G58" s="33"/>
      <c r="H58" s="33"/>
      <c r="I58" s="34"/>
      <c r="J58" s="34"/>
      <c r="K58" s="34"/>
    </row>
    <row r="59" spans="1:11">
      <c r="A59" s="20" t="s">
        <v>21</v>
      </c>
      <c r="B59" s="21" t="s">
        <v>22</v>
      </c>
      <c r="C59" s="22">
        <v>1910220912.8800001</v>
      </c>
      <c r="D59" s="22">
        <v>1959876479</v>
      </c>
      <c r="E59" s="22">
        <v>975501158</v>
      </c>
      <c r="F59" s="22">
        <v>1959095427.2</v>
      </c>
      <c r="G59" s="22">
        <f t="shared" ref="G59:G95" si="5">F59-C59</f>
        <v>48874514.319999933</v>
      </c>
      <c r="H59" s="22">
        <f t="shared" ref="H59:H95" si="6">E59-F59</f>
        <v>-983594269.20000005</v>
      </c>
      <c r="I59" s="23">
        <f t="shared" ref="I59:I95" si="7">IF(ISERROR(F59/C59),0,F59/C59*100-100)</f>
        <v>2.5585791669672915</v>
      </c>
      <c r="J59" s="23">
        <f t="shared" ref="J59:J95" si="8">IF(ISERROR(F59/E59),0,F59/E59*100)</f>
        <v>200.82963624734109</v>
      </c>
      <c r="K59" s="23">
        <f t="shared" ref="K59:K95" si="9">IF(ISERROR(F59/D59),0,F59/D59*100)</f>
        <v>99.96014790685183</v>
      </c>
    </row>
    <row r="60" spans="1:11" ht="25.5">
      <c r="A60" s="26" t="s">
        <v>65</v>
      </c>
      <c r="B60" s="21" t="s">
        <v>66</v>
      </c>
      <c r="C60" s="22">
        <v>17444556.969999999</v>
      </c>
      <c r="D60" s="22">
        <v>23921900</v>
      </c>
      <c r="E60" s="22">
        <v>16511802</v>
      </c>
      <c r="F60" s="22">
        <v>26140848.199999999</v>
      </c>
      <c r="G60" s="22">
        <f t="shared" si="5"/>
        <v>8696291.2300000004</v>
      </c>
      <c r="H60" s="22">
        <f t="shared" si="6"/>
        <v>-9629046.1999999993</v>
      </c>
      <c r="I60" s="23">
        <f t="shared" si="7"/>
        <v>49.851029435458344</v>
      </c>
      <c r="J60" s="23">
        <f t="shared" si="8"/>
        <v>158.31614381034848</v>
      </c>
      <c r="K60" s="23">
        <f t="shared" si="9"/>
        <v>109.27580250732592</v>
      </c>
    </row>
    <row r="61" spans="1:11">
      <c r="A61" s="26" t="s">
        <v>67</v>
      </c>
      <c r="B61" s="21" t="s">
        <v>68</v>
      </c>
      <c r="C61" s="22">
        <v>5088.91</v>
      </c>
      <c r="D61" s="22">
        <v>3015000</v>
      </c>
      <c r="E61" s="22">
        <v>0</v>
      </c>
      <c r="F61" s="22">
        <v>15000</v>
      </c>
      <c r="G61" s="22">
        <f t="shared" si="5"/>
        <v>9911.09</v>
      </c>
      <c r="H61" s="22">
        <f t="shared" si="6"/>
        <v>-15000</v>
      </c>
      <c r="I61" s="23">
        <f t="shared" si="7"/>
        <v>194.75860252981482</v>
      </c>
      <c r="J61" s="23">
        <f t="shared" si="8"/>
        <v>0</v>
      </c>
      <c r="K61" s="23">
        <f t="shared" si="9"/>
        <v>0.49751243781094528</v>
      </c>
    </row>
    <row r="62" spans="1:11">
      <c r="A62" s="27" t="s">
        <v>69</v>
      </c>
      <c r="B62" s="21" t="s">
        <v>70</v>
      </c>
      <c r="C62" s="22">
        <v>3000</v>
      </c>
      <c r="D62" s="22">
        <v>3015000</v>
      </c>
      <c r="E62" s="22">
        <v>0</v>
      </c>
      <c r="F62" s="22">
        <v>15000</v>
      </c>
      <c r="G62" s="22">
        <f t="shared" si="5"/>
        <v>12000</v>
      </c>
      <c r="H62" s="22">
        <f t="shared" si="6"/>
        <v>-15000</v>
      </c>
      <c r="I62" s="23">
        <f t="shared" si="7"/>
        <v>400</v>
      </c>
      <c r="J62" s="23">
        <f t="shared" si="8"/>
        <v>0</v>
      </c>
      <c r="K62" s="23">
        <f t="shared" si="9"/>
        <v>0.49751243781094528</v>
      </c>
    </row>
    <row r="63" spans="1:11">
      <c r="A63" s="28" t="s">
        <v>71</v>
      </c>
      <c r="B63" s="21" t="s">
        <v>72</v>
      </c>
      <c r="C63" s="22">
        <v>3000</v>
      </c>
      <c r="D63" s="22">
        <v>3015000</v>
      </c>
      <c r="E63" s="22">
        <v>0</v>
      </c>
      <c r="F63" s="22">
        <v>15000</v>
      </c>
      <c r="G63" s="22">
        <f t="shared" si="5"/>
        <v>12000</v>
      </c>
      <c r="H63" s="22">
        <f t="shared" si="6"/>
        <v>-15000</v>
      </c>
      <c r="I63" s="23">
        <f t="shared" si="7"/>
        <v>400</v>
      </c>
      <c r="J63" s="23">
        <f t="shared" si="8"/>
        <v>0</v>
      </c>
      <c r="K63" s="23">
        <f t="shared" si="9"/>
        <v>0.49751243781094528</v>
      </c>
    </row>
    <row r="64" spans="1:11" ht="25.5">
      <c r="A64" s="29" t="s">
        <v>73</v>
      </c>
      <c r="B64" s="21" t="s">
        <v>74</v>
      </c>
      <c r="C64" s="22">
        <v>3000</v>
      </c>
      <c r="D64" s="22">
        <v>3015000</v>
      </c>
      <c r="E64" s="22">
        <v>0</v>
      </c>
      <c r="F64" s="22">
        <v>15000</v>
      </c>
      <c r="G64" s="22">
        <f t="shared" si="5"/>
        <v>12000</v>
      </c>
      <c r="H64" s="22">
        <f t="shared" si="6"/>
        <v>-15000</v>
      </c>
      <c r="I64" s="23">
        <f t="shared" si="7"/>
        <v>400</v>
      </c>
      <c r="J64" s="23">
        <f t="shared" si="8"/>
        <v>0</v>
      </c>
      <c r="K64" s="23">
        <f t="shared" si="9"/>
        <v>0.49751243781094528</v>
      </c>
    </row>
    <row r="65" spans="1:11" ht="25.5">
      <c r="A65" s="30" t="s">
        <v>75</v>
      </c>
      <c r="B65" s="21" t="s">
        <v>76</v>
      </c>
      <c r="C65" s="22">
        <v>3000</v>
      </c>
      <c r="D65" s="22">
        <v>3015000</v>
      </c>
      <c r="E65" s="22">
        <v>0</v>
      </c>
      <c r="F65" s="22">
        <v>15000</v>
      </c>
      <c r="G65" s="22">
        <f t="shared" si="5"/>
        <v>12000</v>
      </c>
      <c r="H65" s="22">
        <f t="shared" si="6"/>
        <v>-15000</v>
      </c>
      <c r="I65" s="23">
        <f t="shared" si="7"/>
        <v>400</v>
      </c>
      <c r="J65" s="23">
        <f t="shared" si="8"/>
        <v>0</v>
      </c>
      <c r="K65" s="23">
        <f t="shared" si="9"/>
        <v>0.49751243781094528</v>
      </c>
    </row>
    <row r="66" spans="1:11" ht="25.5">
      <c r="A66" s="27" t="s">
        <v>103</v>
      </c>
      <c r="B66" s="21" t="s">
        <v>104</v>
      </c>
      <c r="C66" s="22">
        <v>2088.91</v>
      </c>
      <c r="D66" s="22">
        <v>0</v>
      </c>
      <c r="E66" s="22">
        <v>0</v>
      </c>
      <c r="F66" s="22">
        <v>0</v>
      </c>
      <c r="G66" s="22">
        <f t="shared" si="5"/>
        <v>-2088.91</v>
      </c>
      <c r="H66" s="22">
        <f t="shared" si="6"/>
        <v>0</v>
      </c>
      <c r="I66" s="23">
        <f t="shared" si="7"/>
        <v>-100</v>
      </c>
      <c r="J66" s="23">
        <f t="shared" si="8"/>
        <v>0</v>
      </c>
      <c r="K66" s="23">
        <f t="shared" si="9"/>
        <v>0</v>
      </c>
    </row>
    <row r="67" spans="1:11" ht="38.25">
      <c r="A67" s="28" t="s">
        <v>105</v>
      </c>
      <c r="B67" s="21" t="s">
        <v>106</v>
      </c>
      <c r="C67" s="22">
        <v>2088.91</v>
      </c>
      <c r="D67" s="22">
        <v>0</v>
      </c>
      <c r="E67" s="22">
        <v>0</v>
      </c>
      <c r="F67" s="22">
        <v>0</v>
      </c>
      <c r="G67" s="22">
        <f t="shared" si="5"/>
        <v>-2088.91</v>
      </c>
      <c r="H67" s="22">
        <f t="shared" si="6"/>
        <v>0</v>
      </c>
      <c r="I67" s="23">
        <f t="shared" si="7"/>
        <v>-100</v>
      </c>
      <c r="J67" s="23">
        <f t="shared" si="8"/>
        <v>0</v>
      </c>
      <c r="K67" s="23">
        <f t="shared" si="9"/>
        <v>0</v>
      </c>
    </row>
    <row r="68" spans="1:11" ht="89.25">
      <c r="A68" s="29" t="s">
        <v>769</v>
      </c>
      <c r="B68" s="21" t="s">
        <v>770</v>
      </c>
      <c r="C68" s="22">
        <v>2088.91</v>
      </c>
      <c r="D68" s="22">
        <v>0</v>
      </c>
      <c r="E68" s="22">
        <v>0</v>
      </c>
      <c r="F68" s="22">
        <v>0</v>
      </c>
      <c r="G68" s="22">
        <f t="shared" si="5"/>
        <v>-2088.91</v>
      </c>
      <c r="H68" s="22">
        <f t="shared" si="6"/>
        <v>0</v>
      </c>
      <c r="I68" s="23">
        <f t="shared" si="7"/>
        <v>-100</v>
      </c>
      <c r="J68" s="23">
        <f t="shared" si="8"/>
        <v>0</v>
      </c>
      <c r="K68" s="23">
        <f t="shared" si="9"/>
        <v>0</v>
      </c>
    </row>
    <row r="69" spans="1:11">
      <c r="A69" s="26" t="s">
        <v>23</v>
      </c>
      <c r="B69" s="21" t="s">
        <v>24</v>
      </c>
      <c r="C69" s="22">
        <v>1892771267</v>
      </c>
      <c r="D69" s="22">
        <v>1932939579</v>
      </c>
      <c r="E69" s="22">
        <v>958989356</v>
      </c>
      <c r="F69" s="22">
        <v>1932939579</v>
      </c>
      <c r="G69" s="22">
        <f t="shared" si="5"/>
        <v>40168312</v>
      </c>
      <c r="H69" s="22">
        <f t="shared" si="6"/>
        <v>-973950223</v>
      </c>
      <c r="I69" s="23">
        <f t="shared" si="7"/>
        <v>2.1221957824658801</v>
      </c>
      <c r="J69" s="23">
        <f t="shared" si="8"/>
        <v>201.56006601182756</v>
      </c>
      <c r="K69" s="23">
        <f t="shared" si="9"/>
        <v>100</v>
      </c>
    </row>
    <row r="70" spans="1:11">
      <c r="A70" s="27" t="s">
        <v>25</v>
      </c>
      <c r="B70" s="21" t="s">
        <v>26</v>
      </c>
      <c r="C70" s="22">
        <v>1892771267</v>
      </c>
      <c r="D70" s="22">
        <v>1932939579</v>
      </c>
      <c r="E70" s="22">
        <v>958989356</v>
      </c>
      <c r="F70" s="22">
        <v>1932939579</v>
      </c>
      <c r="G70" s="22">
        <f t="shared" si="5"/>
        <v>40168312</v>
      </c>
      <c r="H70" s="22">
        <f t="shared" si="6"/>
        <v>-973950223</v>
      </c>
      <c r="I70" s="23">
        <f t="shared" si="7"/>
        <v>2.1221957824658801</v>
      </c>
      <c r="J70" s="23">
        <f t="shared" si="8"/>
        <v>201.56006601182756</v>
      </c>
      <c r="K70" s="23">
        <f t="shared" si="9"/>
        <v>100</v>
      </c>
    </row>
    <row r="71" spans="1:11">
      <c r="A71" s="20" t="s">
        <v>27</v>
      </c>
      <c r="B71" s="21" t="s">
        <v>28</v>
      </c>
      <c r="C71" s="22">
        <v>950897705.96000004</v>
      </c>
      <c r="D71" s="22">
        <v>1964483782</v>
      </c>
      <c r="E71" s="22">
        <v>975951158</v>
      </c>
      <c r="F71" s="22">
        <v>951688206.37</v>
      </c>
      <c r="G71" s="22">
        <f t="shared" si="5"/>
        <v>790500.40999996662</v>
      </c>
      <c r="H71" s="22">
        <f t="shared" si="6"/>
        <v>24262951.629999995</v>
      </c>
      <c r="I71" s="23">
        <f t="shared" si="7"/>
        <v>8.3132013574683583E-2</v>
      </c>
      <c r="J71" s="23">
        <f t="shared" si="8"/>
        <v>97.513917430076972</v>
      </c>
      <c r="K71" s="23">
        <f t="shared" si="9"/>
        <v>48.444696519769998</v>
      </c>
    </row>
    <row r="72" spans="1:11">
      <c r="A72" s="26" t="s">
        <v>29</v>
      </c>
      <c r="B72" s="21" t="s">
        <v>30</v>
      </c>
      <c r="C72" s="22">
        <v>949376133.13999999</v>
      </c>
      <c r="D72" s="22">
        <v>1959658813</v>
      </c>
      <c r="E72" s="22">
        <v>973590422</v>
      </c>
      <c r="F72" s="22">
        <v>949235327.48000002</v>
      </c>
      <c r="G72" s="22">
        <f t="shared" si="5"/>
        <v>-140805.65999996662</v>
      </c>
      <c r="H72" s="22">
        <f t="shared" si="6"/>
        <v>24355094.519999981</v>
      </c>
      <c r="I72" s="23">
        <f t="shared" si="7"/>
        <v>-1.4831388222731334E-2</v>
      </c>
      <c r="J72" s="23">
        <f t="shared" si="8"/>
        <v>97.498425008129345</v>
      </c>
      <c r="K72" s="23">
        <f t="shared" si="9"/>
        <v>48.438805836146337</v>
      </c>
    </row>
    <row r="73" spans="1:11">
      <c r="A73" s="27" t="s">
        <v>31</v>
      </c>
      <c r="B73" s="21" t="s">
        <v>32</v>
      </c>
      <c r="C73" s="22">
        <v>76856690.739999995</v>
      </c>
      <c r="D73" s="22">
        <v>167694893</v>
      </c>
      <c r="E73" s="22">
        <v>80209288</v>
      </c>
      <c r="F73" s="22">
        <v>75237006.099999994</v>
      </c>
      <c r="G73" s="22">
        <f t="shared" si="5"/>
        <v>-1619684.6400000006</v>
      </c>
      <c r="H73" s="22">
        <f t="shared" si="6"/>
        <v>4972281.900000006</v>
      </c>
      <c r="I73" s="23">
        <f t="shared" si="7"/>
        <v>-2.1074087687163967</v>
      </c>
      <c r="J73" s="23">
        <f t="shared" si="8"/>
        <v>93.800865181598411</v>
      </c>
      <c r="K73" s="23">
        <f t="shared" si="9"/>
        <v>44.865412866210534</v>
      </c>
    </row>
    <row r="74" spans="1:11">
      <c r="A74" s="28" t="s">
        <v>33</v>
      </c>
      <c r="B74" s="21" t="s">
        <v>34</v>
      </c>
      <c r="C74" s="22">
        <v>62794335.219999999</v>
      </c>
      <c r="D74" s="22">
        <v>141254101</v>
      </c>
      <c r="E74" s="22">
        <v>69020587</v>
      </c>
      <c r="F74" s="22">
        <v>63103553.340000004</v>
      </c>
      <c r="G74" s="22">
        <f t="shared" si="5"/>
        <v>309218.12000000477</v>
      </c>
      <c r="H74" s="22">
        <f t="shared" si="6"/>
        <v>5917033.6599999964</v>
      </c>
      <c r="I74" s="23">
        <f t="shared" si="7"/>
        <v>0.49242996030878317</v>
      </c>
      <c r="J74" s="23">
        <f t="shared" si="8"/>
        <v>91.42714671493593</v>
      </c>
      <c r="K74" s="23">
        <f t="shared" si="9"/>
        <v>44.673784968551111</v>
      </c>
    </row>
    <row r="75" spans="1:11">
      <c r="A75" s="28" t="s">
        <v>35</v>
      </c>
      <c r="B75" s="21" t="s">
        <v>36</v>
      </c>
      <c r="C75" s="22">
        <v>14062355.52</v>
      </c>
      <c r="D75" s="22">
        <v>26440792</v>
      </c>
      <c r="E75" s="22">
        <v>11188701</v>
      </c>
      <c r="F75" s="22">
        <v>12133452.76</v>
      </c>
      <c r="G75" s="22">
        <f t="shared" si="5"/>
        <v>-1928902.7599999998</v>
      </c>
      <c r="H75" s="22">
        <f t="shared" si="6"/>
        <v>-944751.75999999978</v>
      </c>
      <c r="I75" s="23">
        <f t="shared" si="7"/>
        <v>-13.716782776944044</v>
      </c>
      <c r="J75" s="23">
        <f t="shared" si="8"/>
        <v>108.44380201061767</v>
      </c>
      <c r="K75" s="23">
        <f t="shared" si="9"/>
        <v>45.889142655030909</v>
      </c>
    </row>
    <row r="76" spans="1:11">
      <c r="A76" s="29" t="s">
        <v>77</v>
      </c>
      <c r="B76" s="21" t="s">
        <v>78</v>
      </c>
      <c r="C76" s="22">
        <v>50999.54</v>
      </c>
      <c r="D76" s="22">
        <v>0</v>
      </c>
      <c r="E76" s="22">
        <v>0</v>
      </c>
      <c r="F76" s="22">
        <v>36705.69</v>
      </c>
      <c r="G76" s="22">
        <f t="shared" si="5"/>
        <v>-14293.849999999999</v>
      </c>
      <c r="H76" s="22">
        <f t="shared" si="6"/>
        <v>-36705.69</v>
      </c>
      <c r="I76" s="23">
        <f t="shared" si="7"/>
        <v>-28.027409658989072</v>
      </c>
      <c r="J76" s="23">
        <f t="shared" si="8"/>
        <v>0</v>
      </c>
      <c r="K76" s="23">
        <f t="shared" si="9"/>
        <v>0</v>
      </c>
    </row>
    <row r="77" spans="1:11">
      <c r="A77" s="27" t="s">
        <v>37</v>
      </c>
      <c r="B77" s="21" t="s">
        <v>38</v>
      </c>
      <c r="C77" s="22">
        <v>834006953.63</v>
      </c>
      <c r="D77" s="22">
        <v>1717327475</v>
      </c>
      <c r="E77" s="22">
        <v>856728198</v>
      </c>
      <c r="F77" s="22">
        <v>848243056.5</v>
      </c>
      <c r="G77" s="22">
        <f t="shared" si="5"/>
        <v>14236102.870000005</v>
      </c>
      <c r="H77" s="22">
        <f t="shared" si="6"/>
        <v>8485141.5</v>
      </c>
      <c r="I77" s="23">
        <f t="shared" si="7"/>
        <v>1.7069525389491957</v>
      </c>
      <c r="J77" s="23">
        <f t="shared" si="8"/>
        <v>99.009587694229253</v>
      </c>
      <c r="K77" s="23">
        <f t="shared" si="9"/>
        <v>49.393203617149375</v>
      </c>
    </row>
    <row r="78" spans="1:11">
      <c r="A78" s="28" t="s">
        <v>39</v>
      </c>
      <c r="B78" s="21" t="s">
        <v>40</v>
      </c>
      <c r="C78" s="22">
        <v>832110319.25</v>
      </c>
      <c r="D78" s="22">
        <v>1715386885</v>
      </c>
      <c r="E78" s="22">
        <v>855556812</v>
      </c>
      <c r="F78" s="22">
        <v>847212235.73000002</v>
      </c>
      <c r="G78" s="22">
        <f t="shared" si="5"/>
        <v>15101916.480000019</v>
      </c>
      <c r="H78" s="22">
        <f t="shared" si="6"/>
        <v>8344576.2699999809</v>
      </c>
      <c r="I78" s="23">
        <f t="shared" si="7"/>
        <v>1.814893546039869</v>
      </c>
      <c r="J78" s="23">
        <f t="shared" si="8"/>
        <v>99.024661348847985</v>
      </c>
      <c r="K78" s="23">
        <f t="shared" si="9"/>
        <v>49.388988754568913</v>
      </c>
    </row>
    <row r="79" spans="1:11">
      <c r="A79" s="28" t="s">
        <v>41</v>
      </c>
      <c r="B79" s="21" t="s">
        <v>42</v>
      </c>
      <c r="C79" s="22">
        <v>1896634.38</v>
      </c>
      <c r="D79" s="22">
        <v>1940590</v>
      </c>
      <c r="E79" s="22">
        <v>1171386</v>
      </c>
      <c r="F79" s="22">
        <v>1030820.77</v>
      </c>
      <c r="G79" s="22">
        <f t="shared" si="5"/>
        <v>-865813.60999999987</v>
      </c>
      <c r="H79" s="22">
        <f t="shared" si="6"/>
        <v>140565.22999999998</v>
      </c>
      <c r="I79" s="23">
        <f t="shared" si="7"/>
        <v>-45.65000081881886</v>
      </c>
      <c r="J79" s="23">
        <f t="shared" si="8"/>
        <v>88.000093052162143</v>
      </c>
      <c r="K79" s="23">
        <f t="shared" si="9"/>
        <v>53.118936508999838</v>
      </c>
    </row>
    <row r="80" spans="1:11" ht="25.5">
      <c r="A80" s="27" t="s">
        <v>79</v>
      </c>
      <c r="B80" s="21" t="s">
        <v>80</v>
      </c>
      <c r="C80" s="22">
        <v>576208.84</v>
      </c>
      <c r="D80" s="22">
        <v>1757391</v>
      </c>
      <c r="E80" s="22">
        <v>417391</v>
      </c>
      <c r="F80" s="22">
        <v>623260</v>
      </c>
      <c r="G80" s="22">
        <f t="shared" si="5"/>
        <v>47051.160000000033</v>
      </c>
      <c r="H80" s="22">
        <f t="shared" si="6"/>
        <v>-205869</v>
      </c>
      <c r="I80" s="23">
        <f t="shared" si="7"/>
        <v>8.1656435538198338</v>
      </c>
      <c r="J80" s="23">
        <f t="shared" si="8"/>
        <v>149.32281721455422</v>
      </c>
      <c r="K80" s="23">
        <f t="shared" si="9"/>
        <v>35.465072940512385</v>
      </c>
    </row>
    <row r="81" spans="1:11">
      <c r="A81" s="28" t="s">
        <v>81</v>
      </c>
      <c r="B81" s="21" t="s">
        <v>82</v>
      </c>
      <c r="C81" s="22">
        <v>576208.84</v>
      </c>
      <c r="D81" s="22">
        <v>1757391</v>
      </c>
      <c r="E81" s="22">
        <v>417391</v>
      </c>
      <c r="F81" s="22">
        <v>623260</v>
      </c>
      <c r="G81" s="22">
        <f t="shared" si="5"/>
        <v>47051.160000000033</v>
      </c>
      <c r="H81" s="22">
        <f t="shared" si="6"/>
        <v>-205869</v>
      </c>
      <c r="I81" s="23">
        <f t="shared" si="7"/>
        <v>8.1656435538198338</v>
      </c>
      <c r="J81" s="23">
        <f t="shared" si="8"/>
        <v>149.32281721455422</v>
      </c>
      <c r="K81" s="23">
        <f t="shared" si="9"/>
        <v>35.465072940512385</v>
      </c>
    </row>
    <row r="82" spans="1:11" ht="25.5">
      <c r="A82" s="27" t="s">
        <v>43</v>
      </c>
      <c r="B82" s="21" t="s">
        <v>44</v>
      </c>
      <c r="C82" s="22">
        <v>37936279.93</v>
      </c>
      <c r="D82" s="22">
        <v>72879054</v>
      </c>
      <c r="E82" s="22">
        <v>36235545</v>
      </c>
      <c r="F82" s="22">
        <v>25132004.879999999</v>
      </c>
      <c r="G82" s="22">
        <f t="shared" si="5"/>
        <v>-12804275.050000001</v>
      </c>
      <c r="H82" s="22">
        <f t="shared" si="6"/>
        <v>11103540.120000001</v>
      </c>
      <c r="I82" s="23">
        <f t="shared" si="7"/>
        <v>-33.752057591378076</v>
      </c>
      <c r="J82" s="23">
        <f t="shared" si="8"/>
        <v>69.357325465920269</v>
      </c>
      <c r="K82" s="23">
        <f t="shared" si="9"/>
        <v>34.484537738374044</v>
      </c>
    </row>
    <row r="83" spans="1:11">
      <c r="A83" s="28" t="s">
        <v>45</v>
      </c>
      <c r="B83" s="21" t="s">
        <v>46</v>
      </c>
      <c r="C83" s="22">
        <v>17495.7</v>
      </c>
      <c r="D83" s="22">
        <v>36966</v>
      </c>
      <c r="E83" s="22">
        <v>1206</v>
      </c>
      <c r="F83" s="22">
        <v>19503</v>
      </c>
      <c r="G83" s="22">
        <f t="shared" si="5"/>
        <v>2007.2999999999993</v>
      </c>
      <c r="H83" s="22">
        <f t="shared" si="6"/>
        <v>-18297</v>
      </c>
      <c r="I83" s="23">
        <f t="shared" si="7"/>
        <v>11.473104820041485</v>
      </c>
      <c r="J83" s="23">
        <f t="shared" si="8"/>
        <v>1617.1641791044776</v>
      </c>
      <c r="K83" s="23">
        <f t="shared" si="9"/>
        <v>52.759292322674888</v>
      </c>
    </row>
    <row r="84" spans="1:11" ht="25.5">
      <c r="A84" s="29" t="s">
        <v>83</v>
      </c>
      <c r="B84" s="21" t="s">
        <v>84</v>
      </c>
      <c r="C84" s="22">
        <v>0</v>
      </c>
      <c r="D84" s="22">
        <v>2408</v>
      </c>
      <c r="E84" s="22">
        <v>1206</v>
      </c>
      <c r="F84" s="22">
        <v>0</v>
      </c>
      <c r="G84" s="22">
        <f t="shared" si="5"/>
        <v>0</v>
      </c>
      <c r="H84" s="22">
        <f t="shared" si="6"/>
        <v>1206</v>
      </c>
      <c r="I84" s="23">
        <f t="shared" si="7"/>
        <v>0</v>
      </c>
      <c r="J84" s="23">
        <f t="shared" si="8"/>
        <v>0</v>
      </c>
      <c r="K84" s="23">
        <f t="shared" si="9"/>
        <v>0</v>
      </c>
    </row>
    <row r="85" spans="1:11" ht="25.5">
      <c r="A85" s="29" t="s">
        <v>47</v>
      </c>
      <c r="B85" s="21" t="s">
        <v>48</v>
      </c>
      <c r="C85" s="22">
        <v>17495.7</v>
      </c>
      <c r="D85" s="22">
        <v>34558</v>
      </c>
      <c r="E85" s="22">
        <v>0</v>
      </c>
      <c r="F85" s="22">
        <v>19503</v>
      </c>
      <c r="G85" s="22">
        <f t="shared" si="5"/>
        <v>2007.2999999999993</v>
      </c>
      <c r="H85" s="22">
        <f t="shared" si="6"/>
        <v>-19503</v>
      </c>
      <c r="I85" s="23">
        <f t="shared" si="7"/>
        <v>11.473104820041485</v>
      </c>
      <c r="J85" s="23">
        <f t="shared" si="8"/>
        <v>0</v>
      </c>
      <c r="K85" s="23">
        <f t="shared" si="9"/>
        <v>56.435557613287799</v>
      </c>
    </row>
    <row r="86" spans="1:11" ht="25.5">
      <c r="A86" s="30" t="s">
        <v>49</v>
      </c>
      <c r="B86" s="21" t="s">
        <v>50</v>
      </c>
      <c r="C86" s="22">
        <v>17495.7</v>
      </c>
      <c r="D86" s="22">
        <v>34558</v>
      </c>
      <c r="E86" s="22">
        <v>0</v>
      </c>
      <c r="F86" s="22">
        <v>19503</v>
      </c>
      <c r="G86" s="22">
        <f t="shared" si="5"/>
        <v>2007.2999999999993</v>
      </c>
      <c r="H86" s="22">
        <f t="shared" si="6"/>
        <v>-19503</v>
      </c>
      <c r="I86" s="23">
        <f t="shared" si="7"/>
        <v>11.473104820041485</v>
      </c>
      <c r="J86" s="23">
        <f t="shared" si="8"/>
        <v>0</v>
      </c>
      <c r="K86" s="23">
        <f t="shared" si="9"/>
        <v>56.435557613287799</v>
      </c>
    </row>
    <row r="87" spans="1:11" ht="25.5">
      <c r="A87" s="28" t="s">
        <v>143</v>
      </c>
      <c r="B87" s="21" t="s">
        <v>144</v>
      </c>
      <c r="C87" s="22">
        <v>37918784.229999997</v>
      </c>
      <c r="D87" s="22">
        <v>72842088</v>
      </c>
      <c r="E87" s="22">
        <v>36234339</v>
      </c>
      <c r="F87" s="22">
        <v>25112501.879999999</v>
      </c>
      <c r="G87" s="22">
        <f t="shared" si="5"/>
        <v>-12806282.349999998</v>
      </c>
      <c r="H87" s="22">
        <f t="shared" si="6"/>
        <v>11121837.120000001</v>
      </c>
      <c r="I87" s="23">
        <f t="shared" si="7"/>
        <v>-33.772924449060056</v>
      </c>
      <c r="J87" s="23">
        <f t="shared" si="8"/>
        <v>69.30580927666432</v>
      </c>
      <c r="K87" s="23">
        <f t="shared" si="9"/>
        <v>34.475263641536472</v>
      </c>
    </row>
    <row r="88" spans="1:11" ht="25.5">
      <c r="A88" s="29" t="s">
        <v>163</v>
      </c>
      <c r="B88" s="21" t="s">
        <v>164</v>
      </c>
      <c r="C88" s="22">
        <v>1935185.43</v>
      </c>
      <c r="D88" s="22">
        <v>2853988</v>
      </c>
      <c r="E88" s="22">
        <v>1426992</v>
      </c>
      <c r="F88" s="22">
        <v>2160980.88</v>
      </c>
      <c r="G88" s="22">
        <f t="shared" si="5"/>
        <v>225795.44999999995</v>
      </c>
      <c r="H88" s="22">
        <f t="shared" si="6"/>
        <v>-733988.87999999989</v>
      </c>
      <c r="I88" s="23">
        <f t="shared" si="7"/>
        <v>11.667897375601882</v>
      </c>
      <c r="J88" s="23">
        <f t="shared" si="8"/>
        <v>151.43608934037471</v>
      </c>
      <c r="K88" s="23">
        <f t="shared" si="9"/>
        <v>75.71793854774441</v>
      </c>
    </row>
    <row r="89" spans="1:11" ht="38.25">
      <c r="A89" s="29" t="s">
        <v>145</v>
      </c>
      <c r="B89" s="21" t="s">
        <v>146</v>
      </c>
      <c r="C89" s="22">
        <v>35983598.799999997</v>
      </c>
      <c r="D89" s="22">
        <v>69988100</v>
      </c>
      <c r="E89" s="22">
        <v>34807347</v>
      </c>
      <c r="F89" s="22">
        <v>22951521</v>
      </c>
      <c r="G89" s="22">
        <f t="shared" si="5"/>
        <v>-13032077.799999997</v>
      </c>
      <c r="H89" s="22">
        <f t="shared" si="6"/>
        <v>11855826</v>
      </c>
      <c r="I89" s="23">
        <f t="shared" si="7"/>
        <v>-36.216716044533037</v>
      </c>
      <c r="J89" s="23">
        <f t="shared" si="8"/>
        <v>65.938725522516833</v>
      </c>
      <c r="K89" s="23">
        <f t="shared" si="9"/>
        <v>32.793462031402484</v>
      </c>
    </row>
    <row r="90" spans="1:11">
      <c r="A90" s="26" t="s">
        <v>51</v>
      </c>
      <c r="B90" s="21" t="s">
        <v>52</v>
      </c>
      <c r="C90" s="22">
        <v>1521572.82</v>
      </c>
      <c r="D90" s="22">
        <v>4824969</v>
      </c>
      <c r="E90" s="22">
        <v>2360736</v>
      </c>
      <c r="F90" s="22">
        <v>2452878.89</v>
      </c>
      <c r="G90" s="22">
        <f t="shared" si="5"/>
        <v>931306.07000000007</v>
      </c>
      <c r="H90" s="22">
        <f t="shared" si="6"/>
        <v>-92142.89000000013</v>
      </c>
      <c r="I90" s="23">
        <f t="shared" si="7"/>
        <v>61.206802445380163</v>
      </c>
      <c r="J90" s="23">
        <f t="shared" si="8"/>
        <v>103.90314249454408</v>
      </c>
      <c r="K90" s="23">
        <f t="shared" si="9"/>
        <v>50.837194808920017</v>
      </c>
    </row>
    <row r="91" spans="1:11">
      <c r="A91" s="27" t="s">
        <v>53</v>
      </c>
      <c r="B91" s="21" t="s">
        <v>54</v>
      </c>
      <c r="C91" s="22">
        <v>1521572.82</v>
      </c>
      <c r="D91" s="22">
        <v>4824969</v>
      </c>
      <c r="E91" s="22">
        <v>2360736</v>
      </c>
      <c r="F91" s="22">
        <v>2452878.89</v>
      </c>
      <c r="G91" s="22">
        <f t="shared" si="5"/>
        <v>931306.07000000007</v>
      </c>
      <c r="H91" s="22">
        <f t="shared" si="6"/>
        <v>-92142.89000000013</v>
      </c>
      <c r="I91" s="23">
        <f t="shared" si="7"/>
        <v>61.206802445380163</v>
      </c>
      <c r="J91" s="23">
        <f t="shared" si="8"/>
        <v>103.90314249454408</v>
      </c>
      <c r="K91" s="23">
        <f t="shared" si="9"/>
        <v>50.837194808920017</v>
      </c>
    </row>
    <row r="92" spans="1:11">
      <c r="A92" s="20"/>
      <c r="B92" s="21" t="s">
        <v>55</v>
      </c>
      <c r="C92" s="22">
        <v>959323206.91999996</v>
      </c>
      <c r="D92" s="22">
        <v>-4607303</v>
      </c>
      <c r="E92" s="22">
        <v>-450000</v>
      </c>
      <c r="F92" s="22">
        <v>1007407220.83</v>
      </c>
      <c r="G92" s="22">
        <f t="shared" si="5"/>
        <v>48084013.910000086</v>
      </c>
      <c r="H92" s="22">
        <f t="shared" si="6"/>
        <v>-1007857220.83</v>
      </c>
      <c r="I92" s="23">
        <f t="shared" si="7"/>
        <v>5.0122850738051596</v>
      </c>
      <c r="J92" s="23">
        <f t="shared" si="8"/>
        <v>-223868.27129555558</v>
      </c>
      <c r="K92" s="23">
        <f t="shared" si="9"/>
        <v>-21865.443206795819</v>
      </c>
    </row>
    <row r="93" spans="1:11">
      <c r="A93" s="20" t="s">
        <v>56</v>
      </c>
      <c r="B93" s="21" t="s">
        <v>57</v>
      </c>
      <c r="C93" s="22">
        <v>-959323206.91999996</v>
      </c>
      <c r="D93" s="22">
        <v>4607303</v>
      </c>
      <c r="E93" s="22">
        <v>450000</v>
      </c>
      <c r="F93" s="22">
        <v>-1007407220.83</v>
      </c>
      <c r="G93" s="22">
        <f t="shared" si="5"/>
        <v>-48084013.910000086</v>
      </c>
      <c r="H93" s="22">
        <f t="shared" si="6"/>
        <v>1007857220.83</v>
      </c>
      <c r="I93" s="23">
        <f t="shared" si="7"/>
        <v>5.0122850738051596</v>
      </c>
      <c r="J93" s="23">
        <f t="shared" si="8"/>
        <v>-223868.27129555558</v>
      </c>
      <c r="K93" s="23">
        <f t="shared" si="9"/>
        <v>-21865.443206795819</v>
      </c>
    </row>
    <row r="94" spans="1:11">
      <c r="A94" s="26" t="s">
        <v>58</v>
      </c>
      <c r="B94" s="21" t="s">
        <v>59</v>
      </c>
      <c r="C94" s="22">
        <v>-959323206.91999996</v>
      </c>
      <c r="D94" s="22">
        <v>4607303</v>
      </c>
      <c r="E94" s="22">
        <v>450000</v>
      </c>
      <c r="F94" s="22">
        <v>-1007407220.83</v>
      </c>
      <c r="G94" s="22">
        <f t="shared" si="5"/>
        <v>-48084013.910000086</v>
      </c>
      <c r="H94" s="22">
        <f t="shared" si="6"/>
        <v>1007857220.83</v>
      </c>
      <c r="I94" s="23">
        <f t="shared" si="7"/>
        <v>5.0122850738051596</v>
      </c>
      <c r="J94" s="23">
        <f t="shared" si="8"/>
        <v>-223868.27129555558</v>
      </c>
      <c r="K94" s="23">
        <f t="shared" si="9"/>
        <v>-21865.443206795819</v>
      </c>
    </row>
    <row r="95" spans="1:11" ht="25.5">
      <c r="A95" s="27" t="s">
        <v>85</v>
      </c>
      <c r="B95" s="21" t="s">
        <v>86</v>
      </c>
      <c r="C95" s="22">
        <v>-8422923.4700000007</v>
      </c>
      <c r="D95" s="22">
        <v>4607303</v>
      </c>
      <c r="E95" s="22">
        <v>450000</v>
      </c>
      <c r="F95" s="22">
        <v>-959792.02</v>
      </c>
      <c r="G95" s="22">
        <f t="shared" si="5"/>
        <v>7463131.4500000011</v>
      </c>
      <c r="H95" s="22">
        <f t="shared" si="6"/>
        <v>1409792.02</v>
      </c>
      <c r="I95" s="23">
        <f t="shared" si="7"/>
        <v>-88.605001298913621</v>
      </c>
      <c r="J95" s="23">
        <f t="shared" si="8"/>
        <v>-213.28711555555557</v>
      </c>
      <c r="K95" s="23">
        <f t="shared" si="9"/>
        <v>-20.831970894903158</v>
      </c>
    </row>
    <row r="96" spans="1:11" s="35" customFormat="1">
      <c r="A96" s="31" t="s">
        <v>89</v>
      </c>
      <c r="B96" s="32" t="s">
        <v>858</v>
      </c>
      <c r="C96" s="33"/>
      <c r="D96" s="33"/>
      <c r="E96" s="33"/>
      <c r="F96" s="33"/>
      <c r="G96" s="33"/>
      <c r="H96" s="33"/>
      <c r="I96" s="34"/>
      <c r="J96" s="34"/>
      <c r="K96" s="34"/>
    </row>
    <row r="97" spans="1:11">
      <c r="A97" s="20" t="s">
        <v>21</v>
      </c>
      <c r="B97" s="21" t="s">
        <v>22</v>
      </c>
      <c r="C97" s="22">
        <v>70545444</v>
      </c>
      <c r="D97" s="22">
        <v>69645444</v>
      </c>
      <c r="E97" s="22">
        <v>34773275</v>
      </c>
      <c r="F97" s="22">
        <v>69645444</v>
      </c>
      <c r="G97" s="22">
        <f t="shared" ref="G97:G110" si="10">F97-C97</f>
        <v>-900000</v>
      </c>
      <c r="H97" s="22">
        <f t="shared" ref="H97:H110" si="11">E97-F97</f>
        <v>-34872169</v>
      </c>
      <c r="I97" s="23">
        <f t="shared" ref="I97:I110" si="12">IF(ISERROR(F97/C97),0,F97/C97*100-100)</f>
        <v>-1.2757733865846745</v>
      </c>
      <c r="J97" s="23">
        <f t="shared" ref="J97:J110" si="13">IF(ISERROR(F97/E97),0,F97/E97*100)</f>
        <v>200.28439656604101</v>
      </c>
      <c r="K97" s="23">
        <f t="shared" ref="K97:K110" si="14">IF(ISERROR(F97/D97),0,F97/D97*100)</f>
        <v>100</v>
      </c>
    </row>
    <row r="98" spans="1:11">
      <c r="A98" s="26" t="s">
        <v>23</v>
      </c>
      <c r="B98" s="21" t="s">
        <v>24</v>
      </c>
      <c r="C98" s="22">
        <v>70545444</v>
      </c>
      <c r="D98" s="22">
        <v>69645444</v>
      </c>
      <c r="E98" s="22">
        <v>34773275</v>
      </c>
      <c r="F98" s="22">
        <v>69645444</v>
      </c>
      <c r="G98" s="22">
        <f t="shared" si="10"/>
        <v>-900000</v>
      </c>
      <c r="H98" s="22">
        <f t="shared" si="11"/>
        <v>-34872169</v>
      </c>
      <c r="I98" s="23">
        <f t="shared" si="12"/>
        <v>-1.2757733865846745</v>
      </c>
      <c r="J98" s="23">
        <f t="shared" si="13"/>
        <v>200.28439656604101</v>
      </c>
      <c r="K98" s="23">
        <f t="shared" si="14"/>
        <v>100</v>
      </c>
    </row>
    <row r="99" spans="1:11">
      <c r="A99" s="27" t="s">
        <v>25</v>
      </c>
      <c r="B99" s="21" t="s">
        <v>26</v>
      </c>
      <c r="C99" s="22">
        <v>70545444</v>
      </c>
      <c r="D99" s="22">
        <v>69645444</v>
      </c>
      <c r="E99" s="22">
        <v>34773275</v>
      </c>
      <c r="F99" s="22">
        <v>69645444</v>
      </c>
      <c r="G99" s="22">
        <f t="shared" si="10"/>
        <v>-900000</v>
      </c>
      <c r="H99" s="22">
        <f t="shared" si="11"/>
        <v>-34872169</v>
      </c>
      <c r="I99" s="23">
        <f t="shared" si="12"/>
        <v>-1.2757733865846745</v>
      </c>
      <c r="J99" s="23">
        <f t="shared" si="13"/>
        <v>200.28439656604101</v>
      </c>
      <c r="K99" s="23">
        <f t="shared" si="14"/>
        <v>100</v>
      </c>
    </row>
    <row r="100" spans="1:11">
      <c r="A100" s="20" t="s">
        <v>27</v>
      </c>
      <c r="B100" s="21" t="s">
        <v>28</v>
      </c>
      <c r="C100" s="22">
        <v>35969480.829999998</v>
      </c>
      <c r="D100" s="22">
        <v>69645444</v>
      </c>
      <c r="E100" s="22">
        <v>34773275</v>
      </c>
      <c r="F100" s="22">
        <v>22974377.34</v>
      </c>
      <c r="G100" s="22">
        <f t="shared" si="10"/>
        <v>-12995103.489999998</v>
      </c>
      <c r="H100" s="22">
        <f t="shared" si="11"/>
        <v>11798897.66</v>
      </c>
      <c r="I100" s="23">
        <f t="shared" si="12"/>
        <v>-36.128137493609749</v>
      </c>
      <c r="J100" s="23">
        <f t="shared" si="13"/>
        <v>66.069064072912326</v>
      </c>
      <c r="K100" s="23">
        <f t="shared" si="14"/>
        <v>32.987624201232748</v>
      </c>
    </row>
    <row r="101" spans="1:11">
      <c r="A101" s="26" t="s">
        <v>29</v>
      </c>
      <c r="B101" s="21" t="s">
        <v>30</v>
      </c>
      <c r="C101" s="22">
        <v>35969480.829999998</v>
      </c>
      <c r="D101" s="22">
        <v>69645444</v>
      </c>
      <c r="E101" s="22">
        <v>34773275</v>
      </c>
      <c r="F101" s="22">
        <v>22974377.34</v>
      </c>
      <c r="G101" s="22">
        <f t="shared" si="10"/>
        <v>-12995103.489999998</v>
      </c>
      <c r="H101" s="22">
        <f t="shared" si="11"/>
        <v>11798897.66</v>
      </c>
      <c r="I101" s="23">
        <f t="shared" si="12"/>
        <v>-36.128137493609749</v>
      </c>
      <c r="J101" s="23">
        <f t="shared" si="13"/>
        <v>66.069064072912326</v>
      </c>
      <c r="K101" s="23">
        <f t="shared" si="14"/>
        <v>32.987624201232748</v>
      </c>
    </row>
    <row r="102" spans="1:11">
      <c r="A102" s="27" t="s">
        <v>31</v>
      </c>
      <c r="B102" s="21" t="s">
        <v>32</v>
      </c>
      <c r="C102" s="22">
        <v>60473.83</v>
      </c>
      <c r="D102" s="22">
        <v>292597</v>
      </c>
      <c r="E102" s="22">
        <v>96857</v>
      </c>
      <c r="F102" s="22">
        <v>72657.34</v>
      </c>
      <c r="G102" s="22">
        <f t="shared" si="10"/>
        <v>12183.509999999995</v>
      </c>
      <c r="H102" s="22">
        <f t="shared" si="11"/>
        <v>24199.660000000003</v>
      </c>
      <c r="I102" s="23">
        <f t="shared" si="12"/>
        <v>20.146747775029297</v>
      </c>
      <c r="J102" s="23">
        <f t="shared" si="13"/>
        <v>75.015063444046376</v>
      </c>
      <c r="K102" s="23">
        <f t="shared" si="14"/>
        <v>24.83188139317901</v>
      </c>
    </row>
    <row r="103" spans="1:11">
      <c r="A103" s="28" t="s">
        <v>33</v>
      </c>
      <c r="B103" s="21" t="s">
        <v>34</v>
      </c>
      <c r="C103" s="22">
        <v>56121.29</v>
      </c>
      <c r="D103" s="22">
        <v>276979</v>
      </c>
      <c r="E103" s="22">
        <v>90966</v>
      </c>
      <c r="F103" s="22">
        <v>67924.740000000005</v>
      </c>
      <c r="G103" s="22">
        <f t="shared" si="10"/>
        <v>11803.450000000004</v>
      </c>
      <c r="H103" s="22">
        <f t="shared" si="11"/>
        <v>23041.259999999995</v>
      </c>
      <c r="I103" s="23">
        <f t="shared" si="12"/>
        <v>21.032036148848348</v>
      </c>
      <c r="J103" s="23">
        <f t="shared" si="13"/>
        <v>74.670470285601226</v>
      </c>
      <c r="K103" s="23">
        <f t="shared" si="14"/>
        <v>24.523425963701222</v>
      </c>
    </row>
    <row r="104" spans="1:11">
      <c r="A104" s="28" t="s">
        <v>35</v>
      </c>
      <c r="B104" s="21" t="s">
        <v>36</v>
      </c>
      <c r="C104" s="22">
        <v>4352.54</v>
      </c>
      <c r="D104" s="22">
        <v>15618</v>
      </c>
      <c r="E104" s="22">
        <v>5891</v>
      </c>
      <c r="F104" s="22">
        <v>4732.6000000000004</v>
      </c>
      <c r="G104" s="22">
        <f t="shared" si="10"/>
        <v>380.0600000000004</v>
      </c>
      <c r="H104" s="22">
        <f t="shared" si="11"/>
        <v>1158.3999999999996</v>
      </c>
      <c r="I104" s="23">
        <f t="shared" si="12"/>
        <v>8.7319128600771023</v>
      </c>
      <c r="J104" s="23">
        <f t="shared" si="13"/>
        <v>80.336105924291303</v>
      </c>
      <c r="K104" s="23">
        <f t="shared" si="14"/>
        <v>30.302215392495839</v>
      </c>
    </row>
    <row r="105" spans="1:11" ht="25.5">
      <c r="A105" s="27" t="s">
        <v>43</v>
      </c>
      <c r="B105" s="21" t="s">
        <v>44</v>
      </c>
      <c r="C105" s="22">
        <v>35909007</v>
      </c>
      <c r="D105" s="22">
        <v>69352847</v>
      </c>
      <c r="E105" s="22">
        <v>34676418</v>
      </c>
      <c r="F105" s="22">
        <v>22901720</v>
      </c>
      <c r="G105" s="22">
        <f t="shared" si="10"/>
        <v>-13007287</v>
      </c>
      <c r="H105" s="22">
        <f t="shared" si="11"/>
        <v>11774698</v>
      </c>
      <c r="I105" s="23">
        <f t="shared" si="12"/>
        <v>-36.222909199354916</v>
      </c>
      <c r="J105" s="23">
        <f t="shared" si="13"/>
        <v>66.044076409506886</v>
      </c>
      <c r="K105" s="23">
        <f t="shared" si="14"/>
        <v>33.022032967154182</v>
      </c>
    </row>
    <row r="106" spans="1:11" ht="25.5">
      <c r="A106" s="28" t="s">
        <v>143</v>
      </c>
      <c r="B106" s="21" t="s">
        <v>144</v>
      </c>
      <c r="C106" s="22">
        <v>35909007</v>
      </c>
      <c r="D106" s="22">
        <v>69352847</v>
      </c>
      <c r="E106" s="22">
        <v>34676418</v>
      </c>
      <c r="F106" s="22">
        <v>22901720</v>
      </c>
      <c r="G106" s="22">
        <f t="shared" si="10"/>
        <v>-13007287</v>
      </c>
      <c r="H106" s="22">
        <f t="shared" si="11"/>
        <v>11774698</v>
      </c>
      <c r="I106" s="23">
        <f t="shared" si="12"/>
        <v>-36.222909199354916</v>
      </c>
      <c r="J106" s="23">
        <f t="shared" si="13"/>
        <v>66.044076409506886</v>
      </c>
      <c r="K106" s="23">
        <f t="shared" si="14"/>
        <v>33.022032967154182</v>
      </c>
    </row>
    <row r="107" spans="1:11" ht="38.25">
      <c r="A107" s="29" t="s">
        <v>145</v>
      </c>
      <c r="B107" s="21" t="s">
        <v>146</v>
      </c>
      <c r="C107" s="22">
        <v>35909007</v>
      </c>
      <c r="D107" s="22">
        <v>69352847</v>
      </c>
      <c r="E107" s="22">
        <v>34676418</v>
      </c>
      <c r="F107" s="22">
        <v>22901720</v>
      </c>
      <c r="G107" s="22">
        <f t="shared" si="10"/>
        <v>-13007287</v>
      </c>
      <c r="H107" s="22">
        <f t="shared" si="11"/>
        <v>11774698</v>
      </c>
      <c r="I107" s="23">
        <f t="shared" si="12"/>
        <v>-36.222909199354916</v>
      </c>
      <c r="J107" s="23">
        <f t="shared" si="13"/>
        <v>66.044076409506886</v>
      </c>
      <c r="K107" s="23">
        <f t="shared" si="14"/>
        <v>33.022032967154182</v>
      </c>
    </row>
    <row r="108" spans="1:11">
      <c r="A108" s="20"/>
      <c r="B108" s="21" t="s">
        <v>55</v>
      </c>
      <c r="C108" s="22">
        <v>34575963.170000002</v>
      </c>
      <c r="D108" s="22">
        <v>0</v>
      </c>
      <c r="E108" s="22">
        <v>0</v>
      </c>
      <c r="F108" s="22">
        <v>46671066.659999996</v>
      </c>
      <c r="G108" s="22">
        <f t="shared" si="10"/>
        <v>12095103.489999995</v>
      </c>
      <c r="H108" s="22">
        <f t="shared" si="11"/>
        <v>-46671066.659999996</v>
      </c>
      <c r="I108" s="23">
        <f t="shared" si="12"/>
        <v>34.981248188320507</v>
      </c>
      <c r="J108" s="23">
        <f t="shared" si="13"/>
        <v>0</v>
      </c>
      <c r="K108" s="23">
        <f t="shared" si="14"/>
        <v>0</v>
      </c>
    </row>
    <row r="109" spans="1:11">
      <c r="A109" s="20" t="s">
        <v>56</v>
      </c>
      <c r="B109" s="21" t="s">
        <v>57</v>
      </c>
      <c r="C109" s="22">
        <v>-34575963.170000002</v>
      </c>
      <c r="D109" s="22">
        <v>0</v>
      </c>
      <c r="E109" s="22">
        <v>0</v>
      </c>
      <c r="F109" s="22">
        <v>-46671066.659999996</v>
      </c>
      <c r="G109" s="22">
        <f t="shared" si="10"/>
        <v>-12095103.489999995</v>
      </c>
      <c r="H109" s="22">
        <f t="shared" si="11"/>
        <v>46671066.659999996</v>
      </c>
      <c r="I109" s="23">
        <f t="shared" si="12"/>
        <v>34.981248188320507</v>
      </c>
      <c r="J109" s="23">
        <f t="shared" si="13"/>
        <v>0</v>
      </c>
      <c r="K109" s="23">
        <f t="shared" si="14"/>
        <v>0</v>
      </c>
    </row>
    <row r="110" spans="1:11">
      <c r="A110" s="26" t="s">
        <v>58</v>
      </c>
      <c r="B110" s="21" t="s">
        <v>59</v>
      </c>
      <c r="C110" s="22">
        <v>-34575963.170000002</v>
      </c>
      <c r="D110" s="22">
        <v>0</v>
      </c>
      <c r="E110" s="22">
        <v>0</v>
      </c>
      <c r="F110" s="22">
        <v>-46671066.659999996</v>
      </c>
      <c r="G110" s="22">
        <f t="shared" si="10"/>
        <v>-12095103.489999995</v>
      </c>
      <c r="H110" s="22">
        <f t="shared" si="11"/>
        <v>46671066.659999996</v>
      </c>
      <c r="I110" s="23">
        <f t="shared" si="12"/>
        <v>34.981248188320507</v>
      </c>
      <c r="J110" s="23">
        <f t="shared" si="13"/>
        <v>0</v>
      </c>
      <c r="K110" s="23">
        <f t="shared" si="14"/>
        <v>0</v>
      </c>
    </row>
    <row r="111" spans="1:11" s="35" customFormat="1">
      <c r="A111" s="36" t="s">
        <v>379</v>
      </c>
      <c r="B111" s="32" t="s">
        <v>859</v>
      </c>
      <c r="C111" s="33"/>
      <c r="D111" s="33"/>
      <c r="E111" s="33"/>
      <c r="F111" s="33"/>
      <c r="G111" s="33"/>
      <c r="H111" s="33"/>
      <c r="I111" s="34"/>
      <c r="J111" s="34"/>
      <c r="K111" s="34"/>
    </row>
    <row r="112" spans="1:11">
      <c r="A112" s="20" t="s">
        <v>21</v>
      </c>
      <c r="B112" s="21" t="s">
        <v>22</v>
      </c>
      <c r="C112" s="22">
        <v>25861338</v>
      </c>
      <c r="D112" s="22">
        <v>24961338</v>
      </c>
      <c r="E112" s="22">
        <v>12480666</v>
      </c>
      <c r="F112" s="22">
        <v>24961338</v>
      </c>
      <c r="G112" s="22">
        <f t="shared" ref="G112:G122" si="15">F112-C112</f>
        <v>-900000</v>
      </c>
      <c r="H112" s="22">
        <f t="shared" ref="H112:H122" si="16">E112-F112</f>
        <v>-12480672</v>
      </c>
      <c r="I112" s="23">
        <f t="shared" ref="I112:I122" si="17">IF(ISERROR(F112/C112),0,F112/C112*100-100)</f>
        <v>-3.4800983615000973</v>
      </c>
      <c r="J112" s="23">
        <f t="shared" ref="J112:J122" si="18">IF(ISERROR(F112/E112),0,F112/E112*100)</f>
        <v>200.00004807435755</v>
      </c>
      <c r="K112" s="23">
        <f t="shared" ref="K112:K122" si="19">IF(ISERROR(F112/D112),0,F112/D112*100)</f>
        <v>100</v>
      </c>
    </row>
    <row r="113" spans="1:11">
      <c r="A113" s="26" t="s">
        <v>23</v>
      </c>
      <c r="B113" s="21" t="s">
        <v>24</v>
      </c>
      <c r="C113" s="22">
        <v>25861338</v>
      </c>
      <c r="D113" s="22">
        <v>24961338</v>
      </c>
      <c r="E113" s="22">
        <v>12480666</v>
      </c>
      <c r="F113" s="22">
        <v>24961338</v>
      </c>
      <c r="G113" s="22">
        <f t="shared" si="15"/>
        <v>-900000</v>
      </c>
      <c r="H113" s="22">
        <f t="shared" si="16"/>
        <v>-12480672</v>
      </c>
      <c r="I113" s="23">
        <f t="shared" si="17"/>
        <v>-3.4800983615000973</v>
      </c>
      <c r="J113" s="23">
        <f t="shared" si="18"/>
        <v>200.00004807435755</v>
      </c>
      <c r="K113" s="23">
        <f t="shared" si="19"/>
        <v>100</v>
      </c>
    </row>
    <row r="114" spans="1:11">
      <c r="A114" s="27" t="s">
        <v>25</v>
      </c>
      <c r="B114" s="21" t="s">
        <v>26</v>
      </c>
      <c r="C114" s="22">
        <v>25861338</v>
      </c>
      <c r="D114" s="22">
        <v>24961338</v>
      </c>
      <c r="E114" s="22">
        <v>12480666</v>
      </c>
      <c r="F114" s="22">
        <v>24961338</v>
      </c>
      <c r="G114" s="22">
        <f t="shared" si="15"/>
        <v>-900000</v>
      </c>
      <c r="H114" s="22">
        <f t="shared" si="16"/>
        <v>-12480672</v>
      </c>
      <c r="I114" s="23">
        <f t="shared" si="17"/>
        <v>-3.4800983615000973</v>
      </c>
      <c r="J114" s="23">
        <f t="shared" si="18"/>
        <v>200.00004807435755</v>
      </c>
      <c r="K114" s="23">
        <f t="shared" si="19"/>
        <v>100</v>
      </c>
    </row>
    <row r="115" spans="1:11">
      <c r="A115" s="20" t="s">
        <v>27</v>
      </c>
      <c r="B115" s="21" t="s">
        <v>28</v>
      </c>
      <c r="C115" s="22">
        <v>13713252</v>
      </c>
      <c r="D115" s="22">
        <v>24961338</v>
      </c>
      <c r="E115" s="22">
        <v>12480666</v>
      </c>
      <c r="F115" s="22">
        <v>10400555</v>
      </c>
      <c r="G115" s="22">
        <f t="shared" si="15"/>
        <v>-3312697</v>
      </c>
      <c r="H115" s="22">
        <f t="shared" si="16"/>
        <v>2080111</v>
      </c>
      <c r="I115" s="23">
        <f t="shared" si="17"/>
        <v>-24.1569031182392</v>
      </c>
      <c r="J115" s="23">
        <f t="shared" si="18"/>
        <v>83.333333333333343</v>
      </c>
      <c r="K115" s="23">
        <f t="shared" si="19"/>
        <v>41.666656651177917</v>
      </c>
    </row>
    <row r="116" spans="1:11">
      <c r="A116" s="26" t="s">
        <v>29</v>
      </c>
      <c r="B116" s="21" t="s">
        <v>30</v>
      </c>
      <c r="C116" s="22">
        <v>13713252</v>
      </c>
      <c r="D116" s="22">
        <v>24961338</v>
      </c>
      <c r="E116" s="22">
        <v>12480666</v>
      </c>
      <c r="F116" s="22">
        <v>10400555</v>
      </c>
      <c r="G116" s="22">
        <f t="shared" si="15"/>
        <v>-3312697</v>
      </c>
      <c r="H116" s="22">
        <f t="shared" si="16"/>
        <v>2080111</v>
      </c>
      <c r="I116" s="23">
        <f t="shared" si="17"/>
        <v>-24.1569031182392</v>
      </c>
      <c r="J116" s="23">
        <f t="shared" si="18"/>
        <v>83.333333333333343</v>
      </c>
      <c r="K116" s="23">
        <f t="shared" si="19"/>
        <v>41.666656651177917</v>
      </c>
    </row>
    <row r="117" spans="1:11" ht="25.5">
      <c r="A117" s="27" t="s">
        <v>43</v>
      </c>
      <c r="B117" s="21" t="s">
        <v>44</v>
      </c>
      <c r="C117" s="22">
        <v>13713252</v>
      </c>
      <c r="D117" s="22">
        <v>24961338</v>
      </c>
      <c r="E117" s="22">
        <v>12480666</v>
      </c>
      <c r="F117" s="22">
        <v>10400555</v>
      </c>
      <c r="G117" s="22">
        <f t="shared" si="15"/>
        <v>-3312697</v>
      </c>
      <c r="H117" s="22">
        <f t="shared" si="16"/>
        <v>2080111</v>
      </c>
      <c r="I117" s="23">
        <f t="shared" si="17"/>
        <v>-24.1569031182392</v>
      </c>
      <c r="J117" s="23">
        <f t="shared" si="18"/>
        <v>83.333333333333343</v>
      </c>
      <c r="K117" s="23">
        <f t="shared" si="19"/>
        <v>41.666656651177917</v>
      </c>
    </row>
    <row r="118" spans="1:11" ht="25.5">
      <c r="A118" s="28" t="s">
        <v>143</v>
      </c>
      <c r="B118" s="21" t="s">
        <v>144</v>
      </c>
      <c r="C118" s="22">
        <v>13713252</v>
      </c>
      <c r="D118" s="22">
        <v>24961338</v>
      </c>
      <c r="E118" s="22">
        <v>12480666</v>
      </c>
      <c r="F118" s="22">
        <v>10400555</v>
      </c>
      <c r="G118" s="22">
        <f t="shared" si="15"/>
        <v>-3312697</v>
      </c>
      <c r="H118" s="22">
        <f t="shared" si="16"/>
        <v>2080111</v>
      </c>
      <c r="I118" s="23">
        <f t="shared" si="17"/>
        <v>-24.1569031182392</v>
      </c>
      <c r="J118" s="23">
        <f t="shared" si="18"/>
        <v>83.333333333333343</v>
      </c>
      <c r="K118" s="23">
        <f t="shared" si="19"/>
        <v>41.666656651177917</v>
      </c>
    </row>
    <row r="119" spans="1:11" ht="38.25">
      <c r="A119" s="29" t="s">
        <v>145</v>
      </c>
      <c r="B119" s="21" t="s">
        <v>146</v>
      </c>
      <c r="C119" s="22">
        <v>13713252</v>
      </c>
      <c r="D119" s="22">
        <v>24961338</v>
      </c>
      <c r="E119" s="22">
        <v>12480666</v>
      </c>
      <c r="F119" s="22">
        <v>10400555</v>
      </c>
      <c r="G119" s="22">
        <f t="shared" si="15"/>
        <v>-3312697</v>
      </c>
      <c r="H119" s="22">
        <f t="shared" si="16"/>
        <v>2080111</v>
      </c>
      <c r="I119" s="23">
        <f t="shared" si="17"/>
        <v>-24.1569031182392</v>
      </c>
      <c r="J119" s="23">
        <f t="shared" si="18"/>
        <v>83.333333333333343</v>
      </c>
      <c r="K119" s="23">
        <f t="shared" si="19"/>
        <v>41.666656651177917</v>
      </c>
    </row>
    <row r="120" spans="1:11">
      <c r="A120" s="20"/>
      <c r="B120" s="21" t="s">
        <v>55</v>
      </c>
      <c r="C120" s="22">
        <v>12148086</v>
      </c>
      <c r="D120" s="22">
        <v>0</v>
      </c>
      <c r="E120" s="22">
        <v>0</v>
      </c>
      <c r="F120" s="22">
        <v>14560783</v>
      </c>
      <c r="G120" s="22">
        <f t="shared" si="15"/>
        <v>2412697</v>
      </c>
      <c r="H120" s="22">
        <f t="shared" si="16"/>
        <v>-14560783</v>
      </c>
      <c r="I120" s="23">
        <f t="shared" si="17"/>
        <v>19.860717153303</v>
      </c>
      <c r="J120" s="23">
        <f t="shared" si="18"/>
        <v>0</v>
      </c>
      <c r="K120" s="23">
        <f t="shared" si="19"/>
        <v>0</v>
      </c>
    </row>
    <row r="121" spans="1:11">
      <c r="A121" s="20" t="s">
        <v>56</v>
      </c>
      <c r="B121" s="21" t="s">
        <v>57</v>
      </c>
      <c r="C121" s="22">
        <v>-12148086</v>
      </c>
      <c r="D121" s="22">
        <v>0</v>
      </c>
      <c r="E121" s="22">
        <v>0</v>
      </c>
      <c r="F121" s="22">
        <v>-14560783</v>
      </c>
      <c r="G121" s="22">
        <f t="shared" si="15"/>
        <v>-2412697</v>
      </c>
      <c r="H121" s="22">
        <f t="shared" si="16"/>
        <v>14560783</v>
      </c>
      <c r="I121" s="23">
        <f t="shared" si="17"/>
        <v>19.860717153303</v>
      </c>
      <c r="J121" s="23">
        <f t="shared" si="18"/>
        <v>0</v>
      </c>
      <c r="K121" s="23">
        <f t="shared" si="19"/>
        <v>0</v>
      </c>
    </row>
    <row r="122" spans="1:11">
      <c r="A122" s="26" t="s">
        <v>58</v>
      </c>
      <c r="B122" s="21" t="s">
        <v>59</v>
      </c>
      <c r="C122" s="22">
        <v>-12148086</v>
      </c>
      <c r="D122" s="22">
        <v>0</v>
      </c>
      <c r="E122" s="22">
        <v>0</v>
      </c>
      <c r="F122" s="22">
        <v>-14560783</v>
      </c>
      <c r="G122" s="22">
        <f t="shared" si="15"/>
        <v>-2412697</v>
      </c>
      <c r="H122" s="22">
        <f t="shared" si="16"/>
        <v>14560783</v>
      </c>
      <c r="I122" s="23">
        <f t="shared" si="17"/>
        <v>19.860717153303</v>
      </c>
      <c r="J122" s="23">
        <f t="shared" si="18"/>
        <v>0</v>
      </c>
      <c r="K122" s="23">
        <f t="shared" si="19"/>
        <v>0</v>
      </c>
    </row>
    <row r="123" spans="1:11" s="35" customFormat="1">
      <c r="A123" s="36" t="s">
        <v>860</v>
      </c>
      <c r="B123" s="32" t="s">
        <v>861</v>
      </c>
      <c r="C123" s="33"/>
      <c r="D123" s="33"/>
      <c r="E123" s="33"/>
      <c r="F123" s="33"/>
      <c r="G123" s="33"/>
      <c r="H123" s="33"/>
      <c r="I123" s="34"/>
      <c r="J123" s="34"/>
      <c r="K123" s="34"/>
    </row>
    <row r="124" spans="1:11">
      <c r="A124" s="20" t="s">
        <v>21</v>
      </c>
      <c r="B124" s="21" t="s">
        <v>22</v>
      </c>
      <c r="C124" s="22">
        <v>44684106</v>
      </c>
      <c r="D124" s="22">
        <v>44684106</v>
      </c>
      <c r="E124" s="22">
        <v>22292609</v>
      </c>
      <c r="F124" s="22">
        <v>44684106</v>
      </c>
      <c r="G124" s="22">
        <f t="shared" ref="G124:G137" si="20">F124-C124</f>
        <v>0</v>
      </c>
      <c r="H124" s="22">
        <f t="shared" ref="H124:H137" si="21">E124-F124</f>
        <v>-22391497</v>
      </c>
      <c r="I124" s="23">
        <f t="shared" ref="I124:I137" si="22">IF(ISERROR(F124/C124),0,F124/C124*100-100)</f>
        <v>0</v>
      </c>
      <c r="J124" s="23">
        <f t="shared" ref="J124:J137" si="23">IF(ISERROR(F124/E124),0,F124/E124*100)</f>
        <v>200.44359096775079</v>
      </c>
      <c r="K124" s="23">
        <f t="shared" ref="K124:K137" si="24">IF(ISERROR(F124/D124),0,F124/D124*100)</f>
        <v>100</v>
      </c>
    </row>
    <row r="125" spans="1:11">
      <c r="A125" s="26" t="s">
        <v>23</v>
      </c>
      <c r="B125" s="21" t="s">
        <v>24</v>
      </c>
      <c r="C125" s="22">
        <v>44684106</v>
      </c>
      <c r="D125" s="22">
        <v>44684106</v>
      </c>
      <c r="E125" s="22">
        <v>22292609</v>
      </c>
      <c r="F125" s="22">
        <v>44684106</v>
      </c>
      <c r="G125" s="22">
        <f t="shared" si="20"/>
        <v>0</v>
      </c>
      <c r="H125" s="22">
        <f t="shared" si="21"/>
        <v>-22391497</v>
      </c>
      <c r="I125" s="23">
        <f t="shared" si="22"/>
        <v>0</v>
      </c>
      <c r="J125" s="23">
        <f t="shared" si="23"/>
        <v>200.44359096775079</v>
      </c>
      <c r="K125" s="23">
        <f t="shared" si="24"/>
        <v>100</v>
      </c>
    </row>
    <row r="126" spans="1:11">
      <c r="A126" s="27" t="s">
        <v>25</v>
      </c>
      <c r="B126" s="21" t="s">
        <v>26</v>
      </c>
      <c r="C126" s="22">
        <v>44684106</v>
      </c>
      <c r="D126" s="22">
        <v>44684106</v>
      </c>
      <c r="E126" s="22">
        <v>22292609</v>
      </c>
      <c r="F126" s="22">
        <v>44684106</v>
      </c>
      <c r="G126" s="22">
        <f t="shared" si="20"/>
        <v>0</v>
      </c>
      <c r="H126" s="22">
        <f t="shared" si="21"/>
        <v>-22391497</v>
      </c>
      <c r="I126" s="23">
        <f t="shared" si="22"/>
        <v>0</v>
      </c>
      <c r="J126" s="23">
        <f t="shared" si="23"/>
        <v>200.44359096775079</v>
      </c>
      <c r="K126" s="23">
        <f t="shared" si="24"/>
        <v>100</v>
      </c>
    </row>
    <row r="127" spans="1:11">
      <c r="A127" s="20" t="s">
        <v>27</v>
      </c>
      <c r="B127" s="21" t="s">
        <v>28</v>
      </c>
      <c r="C127" s="22">
        <v>22256228.829999998</v>
      </c>
      <c r="D127" s="22">
        <v>44684106</v>
      </c>
      <c r="E127" s="22">
        <v>22292609</v>
      </c>
      <c r="F127" s="22">
        <v>12573822.34</v>
      </c>
      <c r="G127" s="22">
        <f t="shared" si="20"/>
        <v>-9682406.4899999984</v>
      </c>
      <c r="H127" s="22">
        <f t="shared" si="21"/>
        <v>9718786.6600000001</v>
      </c>
      <c r="I127" s="23">
        <f t="shared" si="22"/>
        <v>-43.504254759228225</v>
      </c>
      <c r="J127" s="23">
        <f t="shared" si="23"/>
        <v>56.403547651151996</v>
      </c>
      <c r="K127" s="23">
        <f t="shared" si="24"/>
        <v>28.139361991487533</v>
      </c>
    </row>
    <row r="128" spans="1:11">
      <c r="A128" s="26" t="s">
        <v>29</v>
      </c>
      <c r="B128" s="21" t="s">
        <v>30</v>
      </c>
      <c r="C128" s="22">
        <v>22256228.829999998</v>
      </c>
      <c r="D128" s="22">
        <v>44684106</v>
      </c>
      <c r="E128" s="22">
        <v>22292609</v>
      </c>
      <c r="F128" s="22">
        <v>12573822.34</v>
      </c>
      <c r="G128" s="22">
        <f t="shared" si="20"/>
        <v>-9682406.4899999984</v>
      </c>
      <c r="H128" s="22">
        <f t="shared" si="21"/>
        <v>9718786.6600000001</v>
      </c>
      <c r="I128" s="23">
        <f t="shared" si="22"/>
        <v>-43.504254759228225</v>
      </c>
      <c r="J128" s="23">
        <f t="shared" si="23"/>
        <v>56.403547651151996</v>
      </c>
      <c r="K128" s="23">
        <f t="shared" si="24"/>
        <v>28.139361991487533</v>
      </c>
    </row>
    <row r="129" spans="1:11">
      <c r="A129" s="27" t="s">
        <v>31</v>
      </c>
      <c r="B129" s="21" t="s">
        <v>32</v>
      </c>
      <c r="C129" s="22">
        <v>60473.83</v>
      </c>
      <c r="D129" s="22">
        <v>292597</v>
      </c>
      <c r="E129" s="22">
        <v>96857</v>
      </c>
      <c r="F129" s="22">
        <v>72657.34</v>
      </c>
      <c r="G129" s="22">
        <f t="shared" si="20"/>
        <v>12183.509999999995</v>
      </c>
      <c r="H129" s="22">
        <f t="shared" si="21"/>
        <v>24199.660000000003</v>
      </c>
      <c r="I129" s="23">
        <f t="shared" si="22"/>
        <v>20.146747775029297</v>
      </c>
      <c r="J129" s="23">
        <f t="shared" si="23"/>
        <v>75.015063444046376</v>
      </c>
      <c r="K129" s="23">
        <f t="shared" si="24"/>
        <v>24.83188139317901</v>
      </c>
    </row>
    <row r="130" spans="1:11">
      <c r="A130" s="28" t="s">
        <v>33</v>
      </c>
      <c r="B130" s="21" t="s">
        <v>34</v>
      </c>
      <c r="C130" s="22">
        <v>56121.29</v>
      </c>
      <c r="D130" s="22">
        <v>276979</v>
      </c>
      <c r="E130" s="22">
        <v>90966</v>
      </c>
      <c r="F130" s="22">
        <v>67924.740000000005</v>
      </c>
      <c r="G130" s="22">
        <f t="shared" si="20"/>
        <v>11803.450000000004</v>
      </c>
      <c r="H130" s="22">
        <f t="shared" si="21"/>
        <v>23041.259999999995</v>
      </c>
      <c r="I130" s="23">
        <f t="shared" si="22"/>
        <v>21.032036148848348</v>
      </c>
      <c r="J130" s="23">
        <f t="shared" si="23"/>
        <v>74.670470285601226</v>
      </c>
      <c r="K130" s="23">
        <f t="shared" si="24"/>
        <v>24.523425963701222</v>
      </c>
    </row>
    <row r="131" spans="1:11">
      <c r="A131" s="28" t="s">
        <v>35</v>
      </c>
      <c r="B131" s="21" t="s">
        <v>36</v>
      </c>
      <c r="C131" s="22">
        <v>4352.54</v>
      </c>
      <c r="D131" s="22">
        <v>15618</v>
      </c>
      <c r="E131" s="22">
        <v>5891</v>
      </c>
      <c r="F131" s="22">
        <v>4732.6000000000004</v>
      </c>
      <c r="G131" s="22">
        <f t="shared" si="20"/>
        <v>380.0600000000004</v>
      </c>
      <c r="H131" s="22">
        <f t="shared" si="21"/>
        <v>1158.3999999999996</v>
      </c>
      <c r="I131" s="23">
        <f t="shared" si="22"/>
        <v>8.7319128600771023</v>
      </c>
      <c r="J131" s="23">
        <f t="shared" si="23"/>
        <v>80.336105924291303</v>
      </c>
      <c r="K131" s="23">
        <f t="shared" si="24"/>
        <v>30.302215392495839</v>
      </c>
    </row>
    <row r="132" spans="1:11" ht="25.5">
      <c r="A132" s="27" t="s">
        <v>43</v>
      </c>
      <c r="B132" s="21" t="s">
        <v>44</v>
      </c>
      <c r="C132" s="22">
        <v>22195755</v>
      </c>
      <c r="D132" s="22">
        <v>44391509</v>
      </c>
      <c r="E132" s="22">
        <v>22195752</v>
      </c>
      <c r="F132" s="22">
        <v>12501165</v>
      </c>
      <c r="G132" s="22">
        <f t="shared" si="20"/>
        <v>-9694590</v>
      </c>
      <c r="H132" s="22">
        <f t="shared" si="21"/>
        <v>9694587</v>
      </c>
      <c r="I132" s="23">
        <f t="shared" si="22"/>
        <v>-43.677676204301228</v>
      </c>
      <c r="J132" s="23">
        <f t="shared" si="23"/>
        <v>56.322331408280291</v>
      </c>
      <c r="K132" s="23">
        <f t="shared" si="24"/>
        <v>28.16116253223111</v>
      </c>
    </row>
    <row r="133" spans="1:11" ht="25.5">
      <c r="A133" s="28" t="s">
        <v>143</v>
      </c>
      <c r="B133" s="21" t="s">
        <v>144</v>
      </c>
      <c r="C133" s="22">
        <v>22195755</v>
      </c>
      <c r="D133" s="22">
        <v>44391509</v>
      </c>
      <c r="E133" s="22">
        <v>22195752</v>
      </c>
      <c r="F133" s="22">
        <v>12501165</v>
      </c>
      <c r="G133" s="22">
        <f t="shared" si="20"/>
        <v>-9694590</v>
      </c>
      <c r="H133" s="22">
        <f t="shared" si="21"/>
        <v>9694587</v>
      </c>
      <c r="I133" s="23">
        <f t="shared" si="22"/>
        <v>-43.677676204301228</v>
      </c>
      <c r="J133" s="23">
        <f t="shared" si="23"/>
        <v>56.322331408280291</v>
      </c>
      <c r="K133" s="23">
        <f t="shared" si="24"/>
        <v>28.16116253223111</v>
      </c>
    </row>
    <row r="134" spans="1:11" ht="38.25">
      <c r="A134" s="29" t="s">
        <v>145</v>
      </c>
      <c r="B134" s="21" t="s">
        <v>146</v>
      </c>
      <c r="C134" s="22">
        <v>22195755</v>
      </c>
      <c r="D134" s="22">
        <v>44391509</v>
      </c>
      <c r="E134" s="22">
        <v>22195752</v>
      </c>
      <c r="F134" s="22">
        <v>12501165</v>
      </c>
      <c r="G134" s="22">
        <f t="shared" si="20"/>
        <v>-9694590</v>
      </c>
      <c r="H134" s="22">
        <f t="shared" si="21"/>
        <v>9694587</v>
      </c>
      <c r="I134" s="23">
        <f t="shared" si="22"/>
        <v>-43.677676204301228</v>
      </c>
      <c r="J134" s="23">
        <f t="shared" si="23"/>
        <v>56.322331408280291</v>
      </c>
      <c r="K134" s="23">
        <f t="shared" si="24"/>
        <v>28.16116253223111</v>
      </c>
    </row>
    <row r="135" spans="1:11">
      <c r="A135" s="20"/>
      <c r="B135" s="21" t="s">
        <v>55</v>
      </c>
      <c r="C135" s="22">
        <v>22427877.170000002</v>
      </c>
      <c r="D135" s="22">
        <v>0</v>
      </c>
      <c r="E135" s="22">
        <v>0</v>
      </c>
      <c r="F135" s="22">
        <v>32110283.66</v>
      </c>
      <c r="G135" s="22">
        <f t="shared" si="20"/>
        <v>9682406.4899999984</v>
      </c>
      <c r="H135" s="22">
        <f t="shared" si="21"/>
        <v>-32110283.66</v>
      </c>
      <c r="I135" s="23">
        <f t="shared" si="22"/>
        <v>43.171301575306416</v>
      </c>
      <c r="J135" s="23">
        <f t="shared" si="23"/>
        <v>0</v>
      </c>
      <c r="K135" s="23">
        <f t="shared" si="24"/>
        <v>0</v>
      </c>
    </row>
    <row r="136" spans="1:11">
      <c r="A136" s="20" t="s">
        <v>56</v>
      </c>
      <c r="B136" s="21" t="s">
        <v>57</v>
      </c>
      <c r="C136" s="22">
        <v>-22427877.170000002</v>
      </c>
      <c r="D136" s="22">
        <v>0</v>
      </c>
      <c r="E136" s="22">
        <v>0</v>
      </c>
      <c r="F136" s="22">
        <v>-32110283.66</v>
      </c>
      <c r="G136" s="22">
        <f t="shared" si="20"/>
        <v>-9682406.4899999984</v>
      </c>
      <c r="H136" s="22">
        <f t="shared" si="21"/>
        <v>32110283.66</v>
      </c>
      <c r="I136" s="23">
        <f t="shared" si="22"/>
        <v>43.171301575306416</v>
      </c>
      <c r="J136" s="23">
        <f t="shared" si="23"/>
        <v>0</v>
      </c>
      <c r="K136" s="23">
        <f t="shared" si="24"/>
        <v>0</v>
      </c>
    </row>
    <row r="137" spans="1:11">
      <c r="A137" s="26" t="s">
        <v>58</v>
      </c>
      <c r="B137" s="21" t="s">
        <v>59</v>
      </c>
      <c r="C137" s="22">
        <v>-22427877.170000002</v>
      </c>
      <c r="D137" s="22">
        <v>0</v>
      </c>
      <c r="E137" s="22">
        <v>0</v>
      </c>
      <c r="F137" s="22">
        <v>-32110283.66</v>
      </c>
      <c r="G137" s="22">
        <f t="shared" si="20"/>
        <v>-9682406.4899999984</v>
      </c>
      <c r="H137" s="22">
        <f t="shared" si="21"/>
        <v>32110283.66</v>
      </c>
      <c r="I137" s="23">
        <f t="shared" si="22"/>
        <v>43.171301575306416</v>
      </c>
      <c r="J137" s="23">
        <f t="shared" si="23"/>
        <v>0</v>
      </c>
      <c r="K137" s="23">
        <f t="shared" si="24"/>
        <v>0</v>
      </c>
    </row>
    <row r="138" spans="1:11" s="35" customFormat="1">
      <c r="A138" s="31" t="s">
        <v>169</v>
      </c>
      <c r="B138" s="32" t="s">
        <v>576</v>
      </c>
      <c r="C138" s="33"/>
      <c r="D138" s="33"/>
      <c r="E138" s="33"/>
      <c r="F138" s="33"/>
      <c r="G138" s="33"/>
      <c r="H138" s="33"/>
      <c r="I138" s="34"/>
      <c r="J138" s="34"/>
      <c r="K138" s="34"/>
    </row>
    <row r="139" spans="1:11">
      <c r="A139" s="20" t="s">
        <v>21</v>
      </c>
      <c r="B139" s="21" t="s">
        <v>22</v>
      </c>
      <c r="C139" s="22">
        <v>1600060.82</v>
      </c>
      <c r="D139" s="22">
        <v>1564752</v>
      </c>
      <c r="E139" s="22">
        <v>789699</v>
      </c>
      <c r="F139" s="22">
        <v>1520919.76</v>
      </c>
      <c r="G139" s="22">
        <f t="shared" ref="G139:G158" si="25">F139-C139</f>
        <v>-79141.060000000056</v>
      </c>
      <c r="H139" s="22">
        <f t="shared" ref="H139:H158" si="26">E139-F139</f>
        <v>-731220.76</v>
      </c>
      <c r="I139" s="23">
        <f t="shared" ref="I139:I158" si="27">IF(ISERROR(F139/C139),0,F139/C139*100-100)</f>
        <v>-4.9461282353004634</v>
      </c>
      <c r="J139" s="23">
        <f t="shared" ref="J139:J158" si="28">IF(ISERROR(F139/E139),0,F139/E139*100)</f>
        <v>192.59486969085691</v>
      </c>
      <c r="K139" s="23">
        <f t="shared" ref="K139:K158" si="29">IF(ISERROR(F139/D139),0,F139/D139*100)</f>
        <v>97.198773991022222</v>
      </c>
    </row>
    <row r="140" spans="1:11" ht="25.5">
      <c r="A140" s="26" t="s">
        <v>65</v>
      </c>
      <c r="B140" s="21" t="s">
        <v>66</v>
      </c>
      <c r="C140" s="22">
        <v>42419.82</v>
      </c>
      <c r="D140" s="22">
        <v>80821</v>
      </c>
      <c r="E140" s="22">
        <v>40410</v>
      </c>
      <c r="F140" s="22">
        <v>36988.76</v>
      </c>
      <c r="G140" s="22">
        <f t="shared" si="25"/>
        <v>-5431.0599999999977</v>
      </c>
      <c r="H140" s="22">
        <f t="shared" si="26"/>
        <v>3421.239999999998</v>
      </c>
      <c r="I140" s="23">
        <f t="shared" si="27"/>
        <v>-12.803118919410778</v>
      </c>
      <c r="J140" s="23">
        <f t="shared" si="28"/>
        <v>91.533679782232127</v>
      </c>
      <c r="K140" s="23">
        <f t="shared" si="29"/>
        <v>45.766273617005481</v>
      </c>
    </row>
    <row r="141" spans="1:11">
      <c r="A141" s="26" t="s">
        <v>67</v>
      </c>
      <c r="B141" s="21" t="s">
        <v>68</v>
      </c>
      <c r="C141" s="22">
        <v>3000</v>
      </c>
      <c r="D141" s="22">
        <v>15000</v>
      </c>
      <c r="E141" s="22">
        <v>0</v>
      </c>
      <c r="F141" s="22">
        <v>15000</v>
      </c>
      <c r="G141" s="22">
        <f t="shared" si="25"/>
        <v>12000</v>
      </c>
      <c r="H141" s="22">
        <f t="shared" si="26"/>
        <v>-15000</v>
      </c>
      <c r="I141" s="23">
        <f t="shared" si="27"/>
        <v>400</v>
      </c>
      <c r="J141" s="23">
        <f t="shared" si="28"/>
        <v>0</v>
      </c>
      <c r="K141" s="23">
        <f t="shared" si="29"/>
        <v>100</v>
      </c>
    </row>
    <row r="142" spans="1:11">
      <c r="A142" s="27" t="s">
        <v>69</v>
      </c>
      <c r="B142" s="21" t="s">
        <v>70</v>
      </c>
      <c r="C142" s="22">
        <v>3000</v>
      </c>
      <c r="D142" s="22">
        <v>15000</v>
      </c>
      <c r="E142" s="22">
        <v>0</v>
      </c>
      <c r="F142" s="22">
        <v>15000</v>
      </c>
      <c r="G142" s="22">
        <f t="shared" si="25"/>
        <v>12000</v>
      </c>
      <c r="H142" s="22">
        <f t="shared" si="26"/>
        <v>-15000</v>
      </c>
      <c r="I142" s="23">
        <f t="shared" si="27"/>
        <v>400</v>
      </c>
      <c r="J142" s="23">
        <f t="shared" si="28"/>
        <v>0</v>
      </c>
      <c r="K142" s="23">
        <f t="shared" si="29"/>
        <v>100</v>
      </c>
    </row>
    <row r="143" spans="1:11">
      <c r="A143" s="28" t="s">
        <v>71</v>
      </c>
      <c r="B143" s="21" t="s">
        <v>72</v>
      </c>
      <c r="C143" s="22">
        <v>3000</v>
      </c>
      <c r="D143" s="22">
        <v>15000</v>
      </c>
      <c r="E143" s="22">
        <v>0</v>
      </c>
      <c r="F143" s="22">
        <v>15000</v>
      </c>
      <c r="G143" s="22">
        <f t="shared" si="25"/>
        <v>12000</v>
      </c>
      <c r="H143" s="22">
        <f t="shared" si="26"/>
        <v>-15000</v>
      </c>
      <c r="I143" s="23">
        <f t="shared" si="27"/>
        <v>400</v>
      </c>
      <c r="J143" s="23">
        <f t="shared" si="28"/>
        <v>0</v>
      </c>
      <c r="K143" s="23">
        <f t="shared" si="29"/>
        <v>100</v>
      </c>
    </row>
    <row r="144" spans="1:11" ht="25.5">
      <c r="A144" s="29" t="s">
        <v>73</v>
      </c>
      <c r="B144" s="21" t="s">
        <v>74</v>
      </c>
      <c r="C144" s="22">
        <v>3000</v>
      </c>
      <c r="D144" s="22">
        <v>15000</v>
      </c>
      <c r="E144" s="22">
        <v>0</v>
      </c>
      <c r="F144" s="22">
        <v>15000</v>
      </c>
      <c r="G144" s="22">
        <f t="shared" si="25"/>
        <v>12000</v>
      </c>
      <c r="H144" s="22">
        <f t="shared" si="26"/>
        <v>-15000</v>
      </c>
      <c r="I144" s="23">
        <f t="shared" si="27"/>
        <v>400</v>
      </c>
      <c r="J144" s="23">
        <f t="shared" si="28"/>
        <v>0</v>
      </c>
      <c r="K144" s="23">
        <f t="shared" si="29"/>
        <v>100</v>
      </c>
    </row>
    <row r="145" spans="1:11" ht="25.5">
      <c r="A145" s="30" t="s">
        <v>75</v>
      </c>
      <c r="B145" s="21" t="s">
        <v>76</v>
      </c>
      <c r="C145" s="22">
        <v>3000</v>
      </c>
      <c r="D145" s="22">
        <v>15000</v>
      </c>
      <c r="E145" s="22">
        <v>0</v>
      </c>
      <c r="F145" s="22">
        <v>15000</v>
      </c>
      <c r="G145" s="22">
        <f t="shared" si="25"/>
        <v>12000</v>
      </c>
      <c r="H145" s="22">
        <f t="shared" si="26"/>
        <v>-15000</v>
      </c>
      <c r="I145" s="23">
        <f t="shared" si="27"/>
        <v>400</v>
      </c>
      <c r="J145" s="23">
        <f t="shared" si="28"/>
        <v>0</v>
      </c>
      <c r="K145" s="23">
        <f t="shared" si="29"/>
        <v>100</v>
      </c>
    </row>
    <row r="146" spans="1:11">
      <c r="A146" s="26" t="s">
        <v>23</v>
      </c>
      <c r="B146" s="21" t="s">
        <v>24</v>
      </c>
      <c r="C146" s="22">
        <v>1554641</v>
      </c>
      <c r="D146" s="22">
        <v>1468931</v>
      </c>
      <c r="E146" s="22">
        <v>749289</v>
      </c>
      <c r="F146" s="22">
        <v>1468931</v>
      </c>
      <c r="G146" s="22">
        <f t="shared" si="25"/>
        <v>-85710</v>
      </c>
      <c r="H146" s="22">
        <f t="shared" si="26"/>
        <v>-719642</v>
      </c>
      <c r="I146" s="23">
        <f t="shared" si="27"/>
        <v>-5.5131699215445877</v>
      </c>
      <c r="J146" s="23">
        <f t="shared" si="28"/>
        <v>196.04331572997867</v>
      </c>
      <c r="K146" s="23">
        <f t="shared" si="29"/>
        <v>100</v>
      </c>
    </row>
    <row r="147" spans="1:11">
      <c r="A147" s="27" t="s">
        <v>25</v>
      </c>
      <c r="B147" s="21" t="s">
        <v>26</v>
      </c>
      <c r="C147" s="22">
        <v>1554641</v>
      </c>
      <c r="D147" s="22">
        <v>1468931</v>
      </c>
      <c r="E147" s="22">
        <v>749289</v>
      </c>
      <c r="F147" s="22">
        <v>1468931</v>
      </c>
      <c r="G147" s="22">
        <f t="shared" si="25"/>
        <v>-85710</v>
      </c>
      <c r="H147" s="22">
        <f t="shared" si="26"/>
        <v>-719642</v>
      </c>
      <c r="I147" s="23">
        <f t="shared" si="27"/>
        <v>-5.5131699215445877</v>
      </c>
      <c r="J147" s="23">
        <f t="shared" si="28"/>
        <v>196.04331572997867</v>
      </c>
      <c r="K147" s="23">
        <f t="shared" si="29"/>
        <v>100</v>
      </c>
    </row>
    <row r="148" spans="1:11">
      <c r="A148" s="20" t="s">
        <v>27</v>
      </c>
      <c r="B148" s="21" t="s">
        <v>28</v>
      </c>
      <c r="C148" s="22">
        <v>669636.71</v>
      </c>
      <c r="D148" s="22">
        <v>1575649</v>
      </c>
      <c r="E148" s="22">
        <v>789699</v>
      </c>
      <c r="F148" s="22">
        <v>705302</v>
      </c>
      <c r="G148" s="22">
        <f t="shared" si="25"/>
        <v>35665.290000000037</v>
      </c>
      <c r="H148" s="22">
        <f t="shared" si="26"/>
        <v>84397</v>
      </c>
      <c r="I148" s="23">
        <f t="shared" si="27"/>
        <v>5.3260655318613033</v>
      </c>
      <c r="J148" s="23">
        <f t="shared" si="28"/>
        <v>89.312763470638814</v>
      </c>
      <c r="K148" s="23">
        <f t="shared" si="29"/>
        <v>44.762634317668464</v>
      </c>
    </row>
    <row r="149" spans="1:11">
      <c r="A149" s="26" t="s">
        <v>29</v>
      </c>
      <c r="B149" s="21" t="s">
        <v>30</v>
      </c>
      <c r="C149" s="22">
        <v>667013.82999999996</v>
      </c>
      <c r="D149" s="22">
        <v>1565649</v>
      </c>
      <c r="E149" s="22">
        <v>784699</v>
      </c>
      <c r="F149" s="22">
        <v>699692</v>
      </c>
      <c r="G149" s="22">
        <f t="shared" si="25"/>
        <v>32678.170000000042</v>
      </c>
      <c r="H149" s="22">
        <f t="shared" si="26"/>
        <v>85007</v>
      </c>
      <c r="I149" s="23">
        <f t="shared" si="27"/>
        <v>4.8991742794898272</v>
      </c>
      <c r="J149" s="23">
        <f t="shared" si="28"/>
        <v>89.166928975314093</v>
      </c>
      <c r="K149" s="23">
        <f t="shared" si="29"/>
        <v>44.690221115971717</v>
      </c>
    </row>
    <row r="150" spans="1:11">
      <c r="A150" s="27" t="s">
        <v>31</v>
      </c>
      <c r="B150" s="21" t="s">
        <v>32</v>
      </c>
      <c r="C150" s="22">
        <v>667013.82999999996</v>
      </c>
      <c r="D150" s="22">
        <v>1565649</v>
      </c>
      <c r="E150" s="22">
        <v>784699</v>
      </c>
      <c r="F150" s="22">
        <v>699692</v>
      </c>
      <c r="G150" s="22">
        <f t="shared" si="25"/>
        <v>32678.170000000042</v>
      </c>
      <c r="H150" s="22">
        <f t="shared" si="26"/>
        <v>85007</v>
      </c>
      <c r="I150" s="23">
        <f t="shared" si="27"/>
        <v>4.8991742794898272</v>
      </c>
      <c r="J150" s="23">
        <f t="shared" si="28"/>
        <v>89.166928975314093</v>
      </c>
      <c r="K150" s="23">
        <f t="shared" si="29"/>
        <v>44.690221115971717</v>
      </c>
    </row>
    <row r="151" spans="1:11">
      <c r="A151" s="28" t="s">
        <v>33</v>
      </c>
      <c r="B151" s="21" t="s">
        <v>34</v>
      </c>
      <c r="C151" s="22">
        <v>484715.63</v>
      </c>
      <c r="D151" s="22">
        <v>1143584</v>
      </c>
      <c r="E151" s="22">
        <v>569531</v>
      </c>
      <c r="F151" s="22">
        <v>487187.06</v>
      </c>
      <c r="G151" s="22">
        <f t="shared" si="25"/>
        <v>2471.429999999993</v>
      </c>
      <c r="H151" s="22">
        <f t="shared" si="26"/>
        <v>82343.94</v>
      </c>
      <c r="I151" s="23">
        <f t="shared" si="27"/>
        <v>0.50987214916094104</v>
      </c>
      <c r="J151" s="23">
        <f t="shared" si="28"/>
        <v>85.541798427126878</v>
      </c>
      <c r="K151" s="23">
        <f t="shared" si="29"/>
        <v>42.601773022357783</v>
      </c>
    </row>
    <row r="152" spans="1:11">
      <c r="A152" s="28" t="s">
        <v>35</v>
      </c>
      <c r="B152" s="21" t="s">
        <v>36</v>
      </c>
      <c r="C152" s="22">
        <v>182298.2</v>
      </c>
      <c r="D152" s="22">
        <v>422065</v>
      </c>
      <c r="E152" s="22">
        <v>215168</v>
      </c>
      <c r="F152" s="22">
        <v>212504.94</v>
      </c>
      <c r="G152" s="22">
        <f t="shared" si="25"/>
        <v>30206.739999999991</v>
      </c>
      <c r="H152" s="22">
        <f t="shared" si="26"/>
        <v>2663.0599999999977</v>
      </c>
      <c r="I152" s="23">
        <f t="shared" si="27"/>
        <v>16.569960646896135</v>
      </c>
      <c r="J152" s="23">
        <f t="shared" si="28"/>
        <v>98.762334547888159</v>
      </c>
      <c r="K152" s="23">
        <f t="shared" si="29"/>
        <v>50.348865696042076</v>
      </c>
    </row>
    <row r="153" spans="1:11">
      <c r="A153" s="26" t="s">
        <v>51</v>
      </c>
      <c r="B153" s="21" t="s">
        <v>52</v>
      </c>
      <c r="C153" s="22">
        <v>2622.88</v>
      </c>
      <c r="D153" s="22">
        <v>10000</v>
      </c>
      <c r="E153" s="22">
        <v>5000</v>
      </c>
      <c r="F153" s="22">
        <v>5610</v>
      </c>
      <c r="G153" s="22">
        <f t="shared" si="25"/>
        <v>2987.12</v>
      </c>
      <c r="H153" s="22">
        <f t="shared" si="26"/>
        <v>-610</v>
      </c>
      <c r="I153" s="23">
        <f t="shared" si="27"/>
        <v>113.88702494967364</v>
      </c>
      <c r="J153" s="23">
        <f t="shared" si="28"/>
        <v>112.20000000000002</v>
      </c>
      <c r="K153" s="23">
        <f t="shared" si="29"/>
        <v>56.100000000000009</v>
      </c>
    </row>
    <row r="154" spans="1:11">
      <c r="A154" s="27" t="s">
        <v>53</v>
      </c>
      <c r="B154" s="21" t="s">
        <v>54</v>
      </c>
      <c r="C154" s="22">
        <v>2622.88</v>
      </c>
      <c r="D154" s="22">
        <v>10000</v>
      </c>
      <c r="E154" s="22">
        <v>5000</v>
      </c>
      <c r="F154" s="22">
        <v>5610</v>
      </c>
      <c r="G154" s="22">
        <f t="shared" si="25"/>
        <v>2987.12</v>
      </c>
      <c r="H154" s="22">
        <f t="shared" si="26"/>
        <v>-610</v>
      </c>
      <c r="I154" s="23">
        <f t="shared" si="27"/>
        <v>113.88702494967364</v>
      </c>
      <c r="J154" s="23">
        <f t="shared" si="28"/>
        <v>112.20000000000002</v>
      </c>
      <c r="K154" s="23">
        <f t="shared" si="29"/>
        <v>56.100000000000009</v>
      </c>
    </row>
    <row r="155" spans="1:11">
      <c r="A155" s="20"/>
      <c r="B155" s="21" t="s">
        <v>55</v>
      </c>
      <c r="C155" s="22">
        <v>930424.11</v>
      </c>
      <c r="D155" s="22">
        <v>-10897</v>
      </c>
      <c r="E155" s="22">
        <v>0</v>
      </c>
      <c r="F155" s="22">
        <v>815617.76</v>
      </c>
      <c r="G155" s="22">
        <f t="shared" si="25"/>
        <v>-114806.34999999998</v>
      </c>
      <c r="H155" s="22">
        <f t="shared" si="26"/>
        <v>-815617.76</v>
      </c>
      <c r="I155" s="23">
        <f t="shared" si="27"/>
        <v>-12.339141770520115</v>
      </c>
      <c r="J155" s="23">
        <f t="shared" si="28"/>
        <v>0</v>
      </c>
      <c r="K155" s="23">
        <f t="shared" si="29"/>
        <v>-7484.7917775534552</v>
      </c>
    </row>
    <row r="156" spans="1:11">
      <c r="A156" s="20" t="s">
        <v>56</v>
      </c>
      <c r="B156" s="21" t="s">
        <v>57</v>
      </c>
      <c r="C156" s="22">
        <v>-930424.11</v>
      </c>
      <c r="D156" s="22">
        <v>10897</v>
      </c>
      <c r="E156" s="22">
        <v>0</v>
      </c>
      <c r="F156" s="22">
        <v>-815617.76</v>
      </c>
      <c r="G156" s="22">
        <f t="shared" si="25"/>
        <v>114806.34999999998</v>
      </c>
      <c r="H156" s="22">
        <f t="shared" si="26"/>
        <v>815617.76</v>
      </c>
      <c r="I156" s="23">
        <f t="shared" si="27"/>
        <v>-12.339141770520115</v>
      </c>
      <c r="J156" s="23">
        <f t="shared" si="28"/>
        <v>0</v>
      </c>
      <c r="K156" s="23">
        <f t="shared" si="29"/>
        <v>-7484.7917775534552</v>
      </c>
    </row>
    <row r="157" spans="1:11">
      <c r="A157" s="26" t="s">
        <v>58</v>
      </c>
      <c r="B157" s="21" t="s">
        <v>59</v>
      </c>
      <c r="C157" s="22">
        <v>-930424.11</v>
      </c>
      <c r="D157" s="22">
        <v>10897</v>
      </c>
      <c r="E157" s="22">
        <v>0</v>
      </c>
      <c r="F157" s="22">
        <v>-815617.76</v>
      </c>
      <c r="G157" s="22">
        <f t="shared" si="25"/>
        <v>114806.34999999998</v>
      </c>
      <c r="H157" s="22">
        <f t="shared" si="26"/>
        <v>815617.76</v>
      </c>
      <c r="I157" s="23">
        <f t="shared" si="27"/>
        <v>-12.339141770520115</v>
      </c>
      <c r="J157" s="23">
        <f t="shared" si="28"/>
        <v>0</v>
      </c>
      <c r="K157" s="23">
        <f t="shared" si="29"/>
        <v>-7484.7917775534552</v>
      </c>
    </row>
    <row r="158" spans="1:11" ht="25.5">
      <c r="A158" s="27" t="s">
        <v>85</v>
      </c>
      <c r="B158" s="21" t="s">
        <v>86</v>
      </c>
      <c r="C158" s="22">
        <v>-7168.45</v>
      </c>
      <c r="D158" s="22">
        <v>10897</v>
      </c>
      <c r="E158" s="22">
        <v>0</v>
      </c>
      <c r="F158" s="22">
        <v>-10896.16</v>
      </c>
      <c r="G158" s="22">
        <f t="shared" si="25"/>
        <v>-3727.71</v>
      </c>
      <c r="H158" s="22">
        <f t="shared" si="26"/>
        <v>10896.16</v>
      </c>
      <c r="I158" s="23">
        <f t="shared" si="27"/>
        <v>52.001618201982296</v>
      </c>
      <c r="J158" s="23">
        <f t="shared" si="28"/>
        <v>0</v>
      </c>
      <c r="K158" s="23">
        <f t="shared" si="29"/>
        <v>-99.992291456364129</v>
      </c>
    </row>
    <row r="159" spans="1:11" s="35" customFormat="1">
      <c r="A159" s="36" t="s">
        <v>862</v>
      </c>
      <c r="B159" s="32" t="s">
        <v>863</v>
      </c>
      <c r="C159" s="33"/>
      <c r="D159" s="33"/>
      <c r="E159" s="33"/>
      <c r="F159" s="33"/>
      <c r="G159" s="33"/>
      <c r="H159" s="33"/>
      <c r="I159" s="34"/>
      <c r="J159" s="34"/>
      <c r="K159" s="34"/>
    </row>
    <row r="160" spans="1:11">
      <c r="A160" s="20" t="s">
        <v>21</v>
      </c>
      <c r="B160" s="21" t="s">
        <v>22</v>
      </c>
      <c r="C160" s="22">
        <v>1600060.82</v>
      </c>
      <c r="D160" s="22">
        <v>1564752</v>
      </c>
      <c r="E160" s="22">
        <v>789699</v>
      </c>
      <c r="F160" s="22">
        <v>1520919.76</v>
      </c>
      <c r="G160" s="22">
        <f t="shared" ref="G160:G179" si="30">F160-C160</f>
        <v>-79141.060000000056</v>
      </c>
      <c r="H160" s="22">
        <f t="shared" ref="H160:H179" si="31">E160-F160</f>
        <v>-731220.76</v>
      </c>
      <c r="I160" s="23">
        <f t="shared" ref="I160:I179" si="32">IF(ISERROR(F160/C160),0,F160/C160*100-100)</f>
        <v>-4.9461282353004634</v>
      </c>
      <c r="J160" s="23">
        <f t="shared" ref="J160:J179" si="33">IF(ISERROR(F160/E160),0,F160/E160*100)</f>
        <v>192.59486969085691</v>
      </c>
      <c r="K160" s="23">
        <f t="shared" ref="K160:K179" si="34">IF(ISERROR(F160/D160),0,F160/D160*100)</f>
        <v>97.198773991022222</v>
      </c>
    </row>
    <row r="161" spans="1:11" ht="25.5">
      <c r="A161" s="26" t="s">
        <v>65</v>
      </c>
      <c r="B161" s="21" t="s">
        <v>66</v>
      </c>
      <c r="C161" s="22">
        <v>42419.82</v>
      </c>
      <c r="D161" s="22">
        <v>80821</v>
      </c>
      <c r="E161" s="22">
        <v>40410</v>
      </c>
      <c r="F161" s="22">
        <v>36988.76</v>
      </c>
      <c r="G161" s="22">
        <f t="shared" si="30"/>
        <v>-5431.0599999999977</v>
      </c>
      <c r="H161" s="22">
        <f t="shared" si="31"/>
        <v>3421.239999999998</v>
      </c>
      <c r="I161" s="23">
        <f t="shared" si="32"/>
        <v>-12.803118919410778</v>
      </c>
      <c r="J161" s="23">
        <f t="shared" si="33"/>
        <v>91.533679782232127</v>
      </c>
      <c r="K161" s="23">
        <f t="shared" si="34"/>
        <v>45.766273617005481</v>
      </c>
    </row>
    <row r="162" spans="1:11">
      <c r="A162" s="26" t="s">
        <v>67</v>
      </c>
      <c r="B162" s="21" t="s">
        <v>68</v>
      </c>
      <c r="C162" s="22">
        <v>3000</v>
      </c>
      <c r="D162" s="22">
        <v>15000</v>
      </c>
      <c r="E162" s="22">
        <v>0</v>
      </c>
      <c r="F162" s="22">
        <v>15000</v>
      </c>
      <c r="G162" s="22">
        <f t="shared" si="30"/>
        <v>12000</v>
      </c>
      <c r="H162" s="22">
        <f t="shared" si="31"/>
        <v>-15000</v>
      </c>
      <c r="I162" s="23">
        <f t="shared" si="32"/>
        <v>400</v>
      </c>
      <c r="J162" s="23">
        <f t="shared" si="33"/>
        <v>0</v>
      </c>
      <c r="K162" s="23">
        <f t="shared" si="34"/>
        <v>100</v>
      </c>
    </row>
    <row r="163" spans="1:11">
      <c r="A163" s="27" t="s">
        <v>69</v>
      </c>
      <c r="B163" s="21" t="s">
        <v>70</v>
      </c>
      <c r="C163" s="22">
        <v>3000</v>
      </c>
      <c r="D163" s="22">
        <v>15000</v>
      </c>
      <c r="E163" s="22">
        <v>0</v>
      </c>
      <c r="F163" s="22">
        <v>15000</v>
      </c>
      <c r="G163" s="22">
        <f t="shared" si="30"/>
        <v>12000</v>
      </c>
      <c r="H163" s="22">
        <f t="shared" si="31"/>
        <v>-15000</v>
      </c>
      <c r="I163" s="23">
        <f t="shared" si="32"/>
        <v>400</v>
      </c>
      <c r="J163" s="23">
        <f t="shared" si="33"/>
        <v>0</v>
      </c>
      <c r="K163" s="23">
        <f t="shared" si="34"/>
        <v>100</v>
      </c>
    </row>
    <row r="164" spans="1:11">
      <c r="A164" s="28" t="s">
        <v>71</v>
      </c>
      <c r="B164" s="21" t="s">
        <v>72</v>
      </c>
      <c r="C164" s="22">
        <v>3000</v>
      </c>
      <c r="D164" s="22">
        <v>15000</v>
      </c>
      <c r="E164" s="22">
        <v>0</v>
      </c>
      <c r="F164" s="22">
        <v>15000</v>
      </c>
      <c r="G164" s="22">
        <f t="shared" si="30"/>
        <v>12000</v>
      </c>
      <c r="H164" s="22">
        <f t="shared" si="31"/>
        <v>-15000</v>
      </c>
      <c r="I164" s="23">
        <f t="shared" si="32"/>
        <v>400</v>
      </c>
      <c r="J164" s="23">
        <f t="shared" si="33"/>
        <v>0</v>
      </c>
      <c r="K164" s="23">
        <f t="shared" si="34"/>
        <v>100</v>
      </c>
    </row>
    <row r="165" spans="1:11" ht="25.5">
      <c r="A165" s="29" t="s">
        <v>73</v>
      </c>
      <c r="B165" s="21" t="s">
        <v>74</v>
      </c>
      <c r="C165" s="22">
        <v>3000</v>
      </c>
      <c r="D165" s="22">
        <v>15000</v>
      </c>
      <c r="E165" s="22">
        <v>0</v>
      </c>
      <c r="F165" s="22">
        <v>15000</v>
      </c>
      <c r="G165" s="22">
        <f t="shared" si="30"/>
        <v>12000</v>
      </c>
      <c r="H165" s="22">
        <f t="shared" si="31"/>
        <v>-15000</v>
      </c>
      <c r="I165" s="23">
        <f t="shared" si="32"/>
        <v>400</v>
      </c>
      <c r="J165" s="23">
        <f t="shared" si="33"/>
        <v>0</v>
      </c>
      <c r="K165" s="23">
        <f t="shared" si="34"/>
        <v>100</v>
      </c>
    </row>
    <row r="166" spans="1:11" ht="25.5">
      <c r="A166" s="30" t="s">
        <v>75</v>
      </c>
      <c r="B166" s="21" t="s">
        <v>76</v>
      </c>
      <c r="C166" s="22">
        <v>3000</v>
      </c>
      <c r="D166" s="22">
        <v>15000</v>
      </c>
      <c r="E166" s="22">
        <v>0</v>
      </c>
      <c r="F166" s="22">
        <v>15000</v>
      </c>
      <c r="G166" s="22">
        <f t="shared" si="30"/>
        <v>12000</v>
      </c>
      <c r="H166" s="22">
        <f t="shared" si="31"/>
        <v>-15000</v>
      </c>
      <c r="I166" s="23">
        <f t="shared" si="32"/>
        <v>400</v>
      </c>
      <c r="J166" s="23">
        <f t="shared" si="33"/>
        <v>0</v>
      </c>
      <c r="K166" s="23">
        <f t="shared" si="34"/>
        <v>100</v>
      </c>
    </row>
    <row r="167" spans="1:11">
      <c r="A167" s="26" t="s">
        <v>23</v>
      </c>
      <c r="B167" s="21" t="s">
        <v>24</v>
      </c>
      <c r="C167" s="22">
        <v>1554641</v>
      </c>
      <c r="D167" s="22">
        <v>1468931</v>
      </c>
      <c r="E167" s="22">
        <v>749289</v>
      </c>
      <c r="F167" s="22">
        <v>1468931</v>
      </c>
      <c r="G167" s="22">
        <f t="shared" si="30"/>
        <v>-85710</v>
      </c>
      <c r="H167" s="22">
        <f t="shared" si="31"/>
        <v>-719642</v>
      </c>
      <c r="I167" s="23">
        <f t="shared" si="32"/>
        <v>-5.5131699215445877</v>
      </c>
      <c r="J167" s="23">
        <f t="shared" si="33"/>
        <v>196.04331572997867</v>
      </c>
      <c r="K167" s="23">
        <f t="shared" si="34"/>
        <v>100</v>
      </c>
    </row>
    <row r="168" spans="1:11">
      <c r="A168" s="27" t="s">
        <v>25</v>
      </c>
      <c r="B168" s="21" t="s">
        <v>26</v>
      </c>
      <c r="C168" s="22">
        <v>1554641</v>
      </c>
      <c r="D168" s="22">
        <v>1468931</v>
      </c>
      <c r="E168" s="22">
        <v>749289</v>
      </c>
      <c r="F168" s="22">
        <v>1468931</v>
      </c>
      <c r="G168" s="22">
        <f t="shared" si="30"/>
        <v>-85710</v>
      </c>
      <c r="H168" s="22">
        <f t="shared" si="31"/>
        <v>-719642</v>
      </c>
      <c r="I168" s="23">
        <f t="shared" si="32"/>
        <v>-5.5131699215445877</v>
      </c>
      <c r="J168" s="23">
        <f t="shared" si="33"/>
        <v>196.04331572997867</v>
      </c>
      <c r="K168" s="23">
        <f t="shared" si="34"/>
        <v>100</v>
      </c>
    </row>
    <row r="169" spans="1:11">
      <c r="A169" s="20" t="s">
        <v>27</v>
      </c>
      <c r="B169" s="21" t="s">
        <v>28</v>
      </c>
      <c r="C169" s="22">
        <v>669636.71</v>
      </c>
      <c r="D169" s="22">
        <v>1575649</v>
      </c>
      <c r="E169" s="22">
        <v>789699</v>
      </c>
      <c r="F169" s="22">
        <v>705302</v>
      </c>
      <c r="G169" s="22">
        <f t="shared" si="30"/>
        <v>35665.290000000037</v>
      </c>
      <c r="H169" s="22">
        <f t="shared" si="31"/>
        <v>84397</v>
      </c>
      <c r="I169" s="23">
        <f t="shared" si="32"/>
        <v>5.3260655318613033</v>
      </c>
      <c r="J169" s="23">
        <f t="shared" si="33"/>
        <v>89.312763470638814</v>
      </c>
      <c r="K169" s="23">
        <f t="shared" si="34"/>
        <v>44.762634317668464</v>
      </c>
    </row>
    <row r="170" spans="1:11">
      <c r="A170" s="26" t="s">
        <v>29</v>
      </c>
      <c r="B170" s="21" t="s">
        <v>30</v>
      </c>
      <c r="C170" s="22">
        <v>667013.82999999996</v>
      </c>
      <c r="D170" s="22">
        <v>1565649</v>
      </c>
      <c r="E170" s="22">
        <v>784699</v>
      </c>
      <c r="F170" s="22">
        <v>699692</v>
      </c>
      <c r="G170" s="22">
        <f t="shared" si="30"/>
        <v>32678.170000000042</v>
      </c>
      <c r="H170" s="22">
        <f t="shared" si="31"/>
        <v>85007</v>
      </c>
      <c r="I170" s="23">
        <f t="shared" si="32"/>
        <v>4.8991742794898272</v>
      </c>
      <c r="J170" s="23">
        <f t="shared" si="33"/>
        <v>89.166928975314093</v>
      </c>
      <c r="K170" s="23">
        <f t="shared" si="34"/>
        <v>44.690221115971717</v>
      </c>
    </row>
    <row r="171" spans="1:11">
      <c r="A171" s="27" t="s">
        <v>31</v>
      </c>
      <c r="B171" s="21" t="s">
        <v>32</v>
      </c>
      <c r="C171" s="22">
        <v>667013.82999999996</v>
      </c>
      <c r="D171" s="22">
        <v>1565649</v>
      </c>
      <c r="E171" s="22">
        <v>784699</v>
      </c>
      <c r="F171" s="22">
        <v>699692</v>
      </c>
      <c r="G171" s="22">
        <f t="shared" si="30"/>
        <v>32678.170000000042</v>
      </c>
      <c r="H171" s="22">
        <f t="shared" si="31"/>
        <v>85007</v>
      </c>
      <c r="I171" s="23">
        <f t="shared" si="32"/>
        <v>4.8991742794898272</v>
      </c>
      <c r="J171" s="23">
        <f t="shared" si="33"/>
        <v>89.166928975314093</v>
      </c>
      <c r="K171" s="23">
        <f t="shared" si="34"/>
        <v>44.690221115971717</v>
      </c>
    </row>
    <row r="172" spans="1:11">
      <c r="A172" s="28" t="s">
        <v>33</v>
      </c>
      <c r="B172" s="21" t="s">
        <v>34</v>
      </c>
      <c r="C172" s="22">
        <v>484715.63</v>
      </c>
      <c r="D172" s="22">
        <v>1143584</v>
      </c>
      <c r="E172" s="22">
        <v>569531</v>
      </c>
      <c r="F172" s="22">
        <v>487187.06</v>
      </c>
      <c r="G172" s="22">
        <f t="shared" si="30"/>
        <v>2471.429999999993</v>
      </c>
      <c r="H172" s="22">
        <f t="shared" si="31"/>
        <v>82343.94</v>
      </c>
      <c r="I172" s="23">
        <f t="shared" si="32"/>
        <v>0.50987214916094104</v>
      </c>
      <c r="J172" s="23">
        <f t="shared" si="33"/>
        <v>85.541798427126878</v>
      </c>
      <c r="K172" s="23">
        <f t="shared" si="34"/>
        <v>42.601773022357783</v>
      </c>
    </row>
    <row r="173" spans="1:11">
      <c r="A173" s="28" t="s">
        <v>35</v>
      </c>
      <c r="B173" s="21" t="s">
        <v>36</v>
      </c>
      <c r="C173" s="22">
        <v>182298.2</v>
      </c>
      <c r="D173" s="22">
        <v>422065</v>
      </c>
      <c r="E173" s="22">
        <v>215168</v>
      </c>
      <c r="F173" s="22">
        <v>212504.94</v>
      </c>
      <c r="G173" s="22">
        <f t="shared" si="30"/>
        <v>30206.739999999991</v>
      </c>
      <c r="H173" s="22">
        <f t="shared" si="31"/>
        <v>2663.0599999999977</v>
      </c>
      <c r="I173" s="23">
        <f t="shared" si="32"/>
        <v>16.569960646896135</v>
      </c>
      <c r="J173" s="23">
        <f t="shared" si="33"/>
        <v>98.762334547888159</v>
      </c>
      <c r="K173" s="23">
        <f t="shared" si="34"/>
        <v>50.348865696042076</v>
      </c>
    </row>
    <row r="174" spans="1:11">
      <c r="A174" s="26" t="s">
        <v>51</v>
      </c>
      <c r="B174" s="21" t="s">
        <v>52</v>
      </c>
      <c r="C174" s="22">
        <v>2622.88</v>
      </c>
      <c r="D174" s="22">
        <v>10000</v>
      </c>
      <c r="E174" s="22">
        <v>5000</v>
      </c>
      <c r="F174" s="22">
        <v>5610</v>
      </c>
      <c r="G174" s="22">
        <f t="shared" si="30"/>
        <v>2987.12</v>
      </c>
      <c r="H174" s="22">
        <f t="shared" si="31"/>
        <v>-610</v>
      </c>
      <c r="I174" s="23">
        <f t="shared" si="32"/>
        <v>113.88702494967364</v>
      </c>
      <c r="J174" s="23">
        <f t="shared" si="33"/>
        <v>112.20000000000002</v>
      </c>
      <c r="K174" s="23">
        <f t="shared" si="34"/>
        <v>56.100000000000009</v>
      </c>
    </row>
    <row r="175" spans="1:11">
      <c r="A175" s="27" t="s">
        <v>53</v>
      </c>
      <c r="B175" s="21" t="s">
        <v>54</v>
      </c>
      <c r="C175" s="22">
        <v>2622.88</v>
      </c>
      <c r="D175" s="22">
        <v>10000</v>
      </c>
      <c r="E175" s="22">
        <v>5000</v>
      </c>
      <c r="F175" s="22">
        <v>5610</v>
      </c>
      <c r="G175" s="22">
        <f t="shared" si="30"/>
        <v>2987.12</v>
      </c>
      <c r="H175" s="22">
        <f t="shared" si="31"/>
        <v>-610</v>
      </c>
      <c r="I175" s="23">
        <f t="shared" si="32"/>
        <v>113.88702494967364</v>
      </c>
      <c r="J175" s="23">
        <f t="shared" si="33"/>
        <v>112.20000000000002</v>
      </c>
      <c r="K175" s="23">
        <f t="shared" si="34"/>
        <v>56.100000000000009</v>
      </c>
    </row>
    <row r="176" spans="1:11">
      <c r="A176" s="20"/>
      <c r="B176" s="21" t="s">
        <v>55</v>
      </c>
      <c r="C176" s="22">
        <v>930424.11</v>
      </c>
      <c r="D176" s="22">
        <v>-10897</v>
      </c>
      <c r="E176" s="22">
        <v>0</v>
      </c>
      <c r="F176" s="22">
        <v>815617.76</v>
      </c>
      <c r="G176" s="22">
        <f t="shared" si="30"/>
        <v>-114806.34999999998</v>
      </c>
      <c r="H176" s="22">
        <f t="shared" si="31"/>
        <v>-815617.76</v>
      </c>
      <c r="I176" s="23">
        <f t="shared" si="32"/>
        <v>-12.339141770520115</v>
      </c>
      <c r="J176" s="23">
        <f t="shared" si="33"/>
        <v>0</v>
      </c>
      <c r="K176" s="23">
        <f t="shared" si="34"/>
        <v>-7484.7917775534552</v>
      </c>
    </row>
    <row r="177" spans="1:11">
      <c r="A177" s="20" t="s">
        <v>56</v>
      </c>
      <c r="B177" s="21" t="s">
        <v>57</v>
      </c>
      <c r="C177" s="22">
        <v>-930424.11</v>
      </c>
      <c r="D177" s="22">
        <v>10897</v>
      </c>
      <c r="E177" s="22">
        <v>0</v>
      </c>
      <c r="F177" s="22">
        <v>-815617.76</v>
      </c>
      <c r="G177" s="22">
        <f t="shared" si="30"/>
        <v>114806.34999999998</v>
      </c>
      <c r="H177" s="22">
        <f t="shared" si="31"/>
        <v>815617.76</v>
      </c>
      <c r="I177" s="23">
        <f t="shared" si="32"/>
        <v>-12.339141770520115</v>
      </c>
      <c r="J177" s="23">
        <f t="shared" si="33"/>
        <v>0</v>
      </c>
      <c r="K177" s="23">
        <f t="shared" si="34"/>
        <v>-7484.7917775534552</v>
      </c>
    </row>
    <row r="178" spans="1:11">
      <c r="A178" s="26" t="s">
        <v>58</v>
      </c>
      <c r="B178" s="21" t="s">
        <v>59</v>
      </c>
      <c r="C178" s="22">
        <v>-930424.11</v>
      </c>
      <c r="D178" s="22">
        <v>10897</v>
      </c>
      <c r="E178" s="22">
        <v>0</v>
      </c>
      <c r="F178" s="22">
        <v>-815617.76</v>
      </c>
      <c r="G178" s="22">
        <f t="shared" si="30"/>
        <v>114806.34999999998</v>
      </c>
      <c r="H178" s="22">
        <f t="shared" si="31"/>
        <v>815617.76</v>
      </c>
      <c r="I178" s="23">
        <f t="shared" si="32"/>
        <v>-12.339141770520115</v>
      </c>
      <c r="J178" s="23">
        <f t="shared" si="33"/>
        <v>0</v>
      </c>
      <c r="K178" s="23">
        <f t="shared" si="34"/>
        <v>-7484.7917775534552</v>
      </c>
    </row>
    <row r="179" spans="1:11" ht="25.5">
      <c r="A179" s="27" t="s">
        <v>85</v>
      </c>
      <c r="B179" s="21" t="s">
        <v>86</v>
      </c>
      <c r="C179" s="22">
        <v>-7168.45</v>
      </c>
      <c r="D179" s="22">
        <v>10897</v>
      </c>
      <c r="E179" s="22">
        <v>0</v>
      </c>
      <c r="F179" s="22">
        <v>-10896.16</v>
      </c>
      <c r="G179" s="22">
        <f t="shared" si="30"/>
        <v>-3727.71</v>
      </c>
      <c r="H179" s="22">
        <f t="shared" si="31"/>
        <v>10896.16</v>
      </c>
      <c r="I179" s="23">
        <f t="shared" si="32"/>
        <v>52.001618201982296</v>
      </c>
      <c r="J179" s="23">
        <f t="shared" si="33"/>
        <v>0</v>
      </c>
      <c r="K179" s="23">
        <f t="shared" si="34"/>
        <v>-99.992291456364129</v>
      </c>
    </row>
    <row r="180" spans="1:11" s="35" customFormat="1">
      <c r="A180" s="31" t="s">
        <v>208</v>
      </c>
      <c r="B180" s="32" t="s">
        <v>864</v>
      </c>
      <c r="C180" s="33"/>
      <c r="D180" s="33"/>
      <c r="E180" s="33"/>
      <c r="F180" s="33"/>
      <c r="G180" s="33"/>
      <c r="H180" s="33"/>
      <c r="I180" s="34"/>
      <c r="J180" s="34"/>
      <c r="K180" s="34"/>
    </row>
    <row r="181" spans="1:11">
      <c r="A181" s="20" t="s">
        <v>21</v>
      </c>
      <c r="B181" s="21" t="s">
        <v>22</v>
      </c>
      <c r="C181" s="22">
        <v>1659203716.6400001</v>
      </c>
      <c r="D181" s="22">
        <v>1717167384</v>
      </c>
      <c r="E181" s="22">
        <v>857194723</v>
      </c>
      <c r="F181" s="22">
        <v>1717263280.01</v>
      </c>
      <c r="G181" s="22">
        <f t="shared" ref="G181:G206" si="35">F181-C181</f>
        <v>58059563.369999886</v>
      </c>
      <c r="H181" s="22">
        <f t="shared" ref="H181:H206" si="36">E181-F181</f>
        <v>-860068557.00999999</v>
      </c>
      <c r="I181" s="23">
        <f t="shared" ref="I181:I206" si="37">IF(ISERROR(F181/C181),0,F181/C181*100-100)</f>
        <v>3.4992426058190347</v>
      </c>
      <c r="J181" s="23">
        <f t="shared" ref="J181:J206" si="38">IF(ISERROR(F181/E181),0,F181/E181*100)</f>
        <v>200.33526034784046</v>
      </c>
      <c r="K181" s="23">
        <f t="shared" ref="K181:K206" si="39">IF(ISERROR(F181/D181),0,F181/D181*100)</f>
        <v>100.00558454643931</v>
      </c>
    </row>
    <row r="182" spans="1:11" ht="25.5">
      <c r="A182" s="26" t="s">
        <v>65</v>
      </c>
      <c r="B182" s="21" t="s">
        <v>66</v>
      </c>
      <c r="C182" s="22">
        <v>14663024.640000001</v>
      </c>
      <c r="D182" s="22">
        <v>19167690</v>
      </c>
      <c r="E182" s="22">
        <v>13861656</v>
      </c>
      <c r="F182" s="22">
        <v>22263586.010000002</v>
      </c>
      <c r="G182" s="22">
        <f t="shared" si="35"/>
        <v>7600561.370000001</v>
      </c>
      <c r="H182" s="22">
        <f t="shared" si="36"/>
        <v>-8401930.0100000016</v>
      </c>
      <c r="I182" s="23">
        <f t="shared" si="37"/>
        <v>51.834880978553684</v>
      </c>
      <c r="J182" s="23">
        <f t="shared" si="38"/>
        <v>160.61274360004319</v>
      </c>
      <c r="K182" s="23">
        <f t="shared" si="39"/>
        <v>116.15163856468882</v>
      </c>
    </row>
    <row r="183" spans="1:11">
      <c r="A183" s="26" t="s">
        <v>67</v>
      </c>
      <c r="B183" s="21" t="s">
        <v>68</v>
      </c>
      <c r="C183" s="22">
        <v>0</v>
      </c>
      <c r="D183" s="22">
        <v>3000000</v>
      </c>
      <c r="E183" s="22">
        <v>0</v>
      </c>
      <c r="F183" s="22">
        <v>0</v>
      </c>
      <c r="G183" s="22">
        <f t="shared" si="35"/>
        <v>0</v>
      </c>
      <c r="H183" s="22">
        <f t="shared" si="36"/>
        <v>0</v>
      </c>
      <c r="I183" s="23">
        <f t="shared" si="37"/>
        <v>0</v>
      </c>
      <c r="J183" s="23">
        <f t="shared" si="38"/>
        <v>0</v>
      </c>
      <c r="K183" s="23">
        <f t="shared" si="39"/>
        <v>0</v>
      </c>
    </row>
    <row r="184" spans="1:11">
      <c r="A184" s="27" t="s">
        <v>69</v>
      </c>
      <c r="B184" s="21" t="s">
        <v>70</v>
      </c>
      <c r="C184" s="22">
        <v>0</v>
      </c>
      <c r="D184" s="22">
        <v>3000000</v>
      </c>
      <c r="E184" s="22">
        <v>0</v>
      </c>
      <c r="F184" s="22">
        <v>0</v>
      </c>
      <c r="G184" s="22">
        <f t="shared" si="35"/>
        <v>0</v>
      </c>
      <c r="H184" s="22">
        <f t="shared" si="36"/>
        <v>0</v>
      </c>
      <c r="I184" s="23">
        <f t="shared" si="37"/>
        <v>0</v>
      </c>
      <c r="J184" s="23">
        <f t="shared" si="38"/>
        <v>0</v>
      </c>
      <c r="K184" s="23">
        <f t="shared" si="39"/>
        <v>0</v>
      </c>
    </row>
    <row r="185" spans="1:11">
      <c r="A185" s="28" t="s">
        <v>71</v>
      </c>
      <c r="B185" s="21" t="s">
        <v>72</v>
      </c>
      <c r="C185" s="22">
        <v>0</v>
      </c>
      <c r="D185" s="22">
        <v>3000000</v>
      </c>
      <c r="E185" s="22">
        <v>0</v>
      </c>
      <c r="F185" s="22">
        <v>0</v>
      </c>
      <c r="G185" s="22">
        <f t="shared" si="35"/>
        <v>0</v>
      </c>
      <c r="H185" s="22">
        <f t="shared" si="36"/>
        <v>0</v>
      </c>
      <c r="I185" s="23">
        <f t="shared" si="37"/>
        <v>0</v>
      </c>
      <c r="J185" s="23">
        <f t="shared" si="38"/>
        <v>0</v>
      </c>
      <c r="K185" s="23">
        <f t="shared" si="39"/>
        <v>0</v>
      </c>
    </row>
    <row r="186" spans="1:11" ht="25.5">
      <c r="A186" s="29" t="s">
        <v>73</v>
      </c>
      <c r="B186" s="21" t="s">
        <v>74</v>
      </c>
      <c r="C186" s="22">
        <v>0</v>
      </c>
      <c r="D186" s="22">
        <v>3000000</v>
      </c>
      <c r="E186" s="22">
        <v>0</v>
      </c>
      <c r="F186" s="22">
        <v>0</v>
      </c>
      <c r="G186" s="22">
        <f t="shared" si="35"/>
        <v>0</v>
      </c>
      <c r="H186" s="22">
        <f t="shared" si="36"/>
        <v>0</v>
      </c>
      <c r="I186" s="23">
        <f t="shared" si="37"/>
        <v>0</v>
      </c>
      <c r="J186" s="23">
        <f t="shared" si="38"/>
        <v>0</v>
      </c>
      <c r="K186" s="23">
        <f t="shared" si="39"/>
        <v>0</v>
      </c>
    </row>
    <row r="187" spans="1:11" ht="25.5">
      <c r="A187" s="30" t="s">
        <v>75</v>
      </c>
      <c r="B187" s="21" t="s">
        <v>76</v>
      </c>
      <c r="C187" s="22">
        <v>0</v>
      </c>
      <c r="D187" s="22">
        <v>3000000</v>
      </c>
      <c r="E187" s="22">
        <v>0</v>
      </c>
      <c r="F187" s="22">
        <v>0</v>
      </c>
      <c r="G187" s="22">
        <f t="shared" si="35"/>
        <v>0</v>
      </c>
      <c r="H187" s="22">
        <f t="shared" si="36"/>
        <v>0</v>
      </c>
      <c r="I187" s="23">
        <f t="shared" si="37"/>
        <v>0</v>
      </c>
      <c r="J187" s="23">
        <f t="shared" si="38"/>
        <v>0</v>
      </c>
      <c r="K187" s="23">
        <f t="shared" si="39"/>
        <v>0</v>
      </c>
    </row>
    <row r="188" spans="1:11">
      <c r="A188" s="26" t="s">
        <v>23</v>
      </c>
      <c r="B188" s="21" t="s">
        <v>24</v>
      </c>
      <c r="C188" s="22">
        <v>1644540692</v>
      </c>
      <c r="D188" s="22">
        <v>1694999694</v>
      </c>
      <c r="E188" s="22">
        <v>843333067</v>
      </c>
      <c r="F188" s="22">
        <v>1694999694</v>
      </c>
      <c r="G188" s="22">
        <f t="shared" si="35"/>
        <v>50459002</v>
      </c>
      <c r="H188" s="22">
        <f t="shared" si="36"/>
        <v>-851666627</v>
      </c>
      <c r="I188" s="23">
        <f t="shared" si="37"/>
        <v>3.0682732416085372</v>
      </c>
      <c r="J188" s="23">
        <f t="shared" si="38"/>
        <v>200.98816948203458</v>
      </c>
      <c r="K188" s="23">
        <f t="shared" si="39"/>
        <v>100</v>
      </c>
    </row>
    <row r="189" spans="1:11">
      <c r="A189" s="27" t="s">
        <v>25</v>
      </c>
      <c r="B189" s="21" t="s">
        <v>26</v>
      </c>
      <c r="C189" s="22">
        <v>1644540692</v>
      </c>
      <c r="D189" s="22">
        <v>1694999694</v>
      </c>
      <c r="E189" s="22">
        <v>843333067</v>
      </c>
      <c r="F189" s="22">
        <v>1694999694</v>
      </c>
      <c r="G189" s="22">
        <f t="shared" si="35"/>
        <v>50459002</v>
      </c>
      <c r="H189" s="22">
        <f t="shared" si="36"/>
        <v>-851666627</v>
      </c>
      <c r="I189" s="23">
        <f t="shared" si="37"/>
        <v>3.0682732416085372</v>
      </c>
      <c r="J189" s="23">
        <f t="shared" si="38"/>
        <v>200.98816948203458</v>
      </c>
      <c r="K189" s="23">
        <f t="shared" si="39"/>
        <v>100</v>
      </c>
    </row>
    <row r="190" spans="1:11">
      <c r="A190" s="20" t="s">
        <v>27</v>
      </c>
      <c r="B190" s="21" t="s">
        <v>28</v>
      </c>
      <c r="C190" s="22">
        <v>833510401.77999997</v>
      </c>
      <c r="D190" s="22">
        <v>1720489805</v>
      </c>
      <c r="E190" s="22">
        <v>857194723</v>
      </c>
      <c r="F190" s="22">
        <v>849753853.04999995</v>
      </c>
      <c r="G190" s="22">
        <f t="shared" si="35"/>
        <v>16243451.269999981</v>
      </c>
      <c r="H190" s="22">
        <f t="shared" si="36"/>
        <v>7440869.9500000477</v>
      </c>
      <c r="I190" s="23">
        <f t="shared" si="37"/>
        <v>1.9488000671990875</v>
      </c>
      <c r="J190" s="23">
        <f t="shared" si="38"/>
        <v>99.131951031621085</v>
      </c>
      <c r="K190" s="23">
        <f t="shared" si="39"/>
        <v>49.390228909261104</v>
      </c>
    </row>
    <row r="191" spans="1:11">
      <c r="A191" s="26" t="s">
        <v>29</v>
      </c>
      <c r="B191" s="21" t="s">
        <v>30</v>
      </c>
      <c r="C191" s="22">
        <v>833510401.77999997</v>
      </c>
      <c r="D191" s="22">
        <v>1720489805</v>
      </c>
      <c r="E191" s="22">
        <v>857194723</v>
      </c>
      <c r="F191" s="22">
        <v>849753853.04999995</v>
      </c>
      <c r="G191" s="22">
        <f t="shared" si="35"/>
        <v>16243451.269999981</v>
      </c>
      <c r="H191" s="22">
        <f t="shared" si="36"/>
        <v>7440869.9500000477</v>
      </c>
      <c r="I191" s="23">
        <f t="shared" si="37"/>
        <v>1.9488000671990875</v>
      </c>
      <c r="J191" s="23">
        <f t="shared" si="38"/>
        <v>99.131951031621085</v>
      </c>
      <c r="K191" s="23">
        <f t="shared" si="39"/>
        <v>49.390228909261104</v>
      </c>
    </row>
    <row r="192" spans="1:11">
      <c r="A192" s="27" t="s">
        <v>31</v>
      </c>
      <c r="B192" s="21" t="s">
        <v>32</v>
      </c>
      <c r="C192" s="22">
        <v>0</v>
      </c>
      <c r="D192" s="22">
        <v>659465</v>
      </c>
      <c r="E192" s="22">
        <v>148381</v>
      </c>
      <c r="F192" s="22">
        <v>0</v>
      </c>
      <c r="G192" s="22">
        <f t="shared" si="35"/>
        <v>0</v>
      </c>
      <c r="H192" s="22">
        <f t="shared" si="36"/>
        <v>148381</v>
      </c>
      <c r="I192" s="23">
        <f t="shared" si="37"/>
        <v>0</v>
      </c>
      <c r="J192" s="23">
        <f t="shared" si="38"/>
        <v>0</v>
      </c>
      <c r="K192" s="23">
        <f t="shared" si="39"/>
        <v>0</v>
      </c>
    </row>
    <row r="193" spans="1:11">
      <c r="A193" s="28" t="s">
        <v>33</v>
      </c>
      <c r="B193" s="21" t="s">
        <v>34</v>
      </c>
      <c r="C193" s="22">
        <v>0</v>
      </c>
      <c r="D193" s="22">
        <v>659465</v>
      </c>
      <c r="E193" s="22">
        <v>148381</v>
      </c>
      <c r="F193" s="22">
        <v>0</v>
      </c>
      <c r="G193" s="22">
        <f t="shared" si="35"/>
        <v>0</v>
      </c>
      <c r="H193" s="22">
        <f t="shared" si="36"/>
        <v>148381</v>
      </c>
      <c r="I193" s="23">
        <f t="shared" si="37"/>
        <v>0</v>
      </c>
      <c r="J193" s="23">
        <f t="shared" si="38"/>
        <v>0</v>
      </c>
      <c r="K193" s="23">
        <f t="shared" si="39"/>
        <v>0</v>
      </c>
    </row>
    <row r="194" spans="1:11">
      <c r="A194" s="27" t="s">
        <v>37</v>
      </c>
      <c r="B194" s="21" t="s">
        <v>38</v>
      </c>
      <c r="C194" s="22">
        <v>831127309.12</v>
      </c>
      <c r="D194" s="22">
        <v>1715069490</v>
      </c>
      <c r="E194" s="22">
        <v>855556812</v>
      </c>
      <c r="F194" s="22">
        <v>847241774.47000003</v>
      </c>
      <c r="G194" s="22">
        <f t="shared" si="35"/>
        <v>16114465.350000024</v>
      </c>
      <c r="H194" s="22">
        <f t="shared" si="36"/>
        <v>8315037.5299999714</v>
      </c>
      <c r="I194" s="23">
        <f t="shared" si="37"/>
        <v>1.9388684709520589</v>
      </c>
      <c r="J194" s="23">
        <f t="shared" si="38"/>
        <v>99.028113923777639</v>
      </c>
      <c r="K194" s="23">
        <f t="shared" si="39"/>
        <v>49.399851108656826</v>
      </c>
    </row>
    <row r="195" spans="1:11">
      <c r="A195" s="28" t="s">
        <v>39</v>
      </c>
      <c r="B195" s="21" t="s">
        <v>40</v>
      </c>
      <c r="C195" s="22">
        <v>831102246.13</v>
      </c>
      <c r="D195" s="22">
        <v>1714979490</v>
      </c>
      <c r="E195" s="22">
        <v>855556812</v>
      </c>
      <c r="F195" s="22">
        <v>847180839.33000004</v>
      </c>
      <c r="G195" s="22">
        <f t="shared" si="35"/>
        <v>16078593.200000048</v>
      </c>
      <c r="H195" s="22">
        <f t="shared" si="36"/>
        <v>8375972.6699999571</v>
      </c>
      <c r="I195" s="23">
        <f t="shared" si="37"/>
        <v>1.9346107262818037</v>
      </c>
      <c r="J195" s="23">
        <f t="shared" si="38"/>
        <v>99.02099164514631</v>
      </c>
      <c r="K195" s="23">
        <f t="shared" si="39"/>
        <v>49.398890439791792</v>
      </c>
    </row>
    <row r="196" spans="1:11">
      <c r="A196" s="28" t="s">
        <v>41</v>
      </c>
      <c r="B196" s="21" t="s">
        <v>42</v>
      </c>
      <c r="C196" s="22">
        <v>25062.99</v>
      </c>
      <c r="D196" s="22">
        <v>90000</v>
      </c>
      <c r="E196" s="22">
        <v>0</v>
      </c>
      <c r="F196" s="22">
        <v>60935.14</v>
      </c>
      <c r="G196" s="22">
        <f t="shared" si="35"/>
        <v>35872.149999999994</v>
      </c>
      <c r="H196" s="22">
        <f t="shared" si="36"/>
        <v>-60935.14</v>
      </c>
      <c r="I196" s="23">
        <f t="shared" si="37"/>
        <v>143.12797475480775</v>
      </c>
      <c r="J196" s="23">
        <f t="shared" si="38"/>
        <v>0</v>
      </c>
      <c r="K196" s="23">
        <f t="shared" si="39"/>
        <v>67.705711111111114</v>
      </c>
    </row>
    <row r="197" spans="1:11" ht="25.5">
      <c r="A197" s="27" t="s">
        <v>79</v>
      </c>
      <c r="B197" s="21" t="s">
        <v>80</v>
      </c>
      <c r="C197" s="22">
        <v>388146.23</v>
      </c>
      <c r="D197" s="22">
        <v>1340000</v>
      </c>
      <c r="E197" s="22">
        <v>0</v>
      </c>
      <c r="F197" s="22">
        <v>301296.7</v>
      </c>
      <c r="G197" s="22">
        <f t="shared" si="35"/>
        <v>-86849.52999999997</v>
      </c>
      <c r="H197" s="22">
        <f t="shared" si="36"/>
        <v>-301296.7</v>
      </c>
      <c r="I197" s="23">
        <f t="shared" si="37"/>
        <v>-22.375466586394509</v>
      </c>
      <c r="J197" s="23">
        <f t="shared" si="38"/>
        <v>0</v>
      </c>
      <c r="K197" s="23">
        <f t="shared" si="39"/>
        <v>22.484828358208954</v>
      </c>
    </row>
    <row r="198" spans="1:11">
      <c r="A198" s="28" t="s">
        <v>81</v>
      </c>
      <c r="B198" s="21" t="s">
        <v>82</v>
      </c>
      <c r="C198" s="22">
        <v>388146.23</v>
      </c>
      <c r="D198" s="22">
        <v>1340000</v>
      </c>
      <c r="E198" s="22">
        <v>0</v>
      </c>
      <c r="F198" s="22">
        <v>301296.7</v>
      </c>
      <c r="G198" s="22">
        <f t="shared" si="35"/>
        <v>-86849.52999999997</v>
      </c>
      <c r="H198" s="22">
        <f t="shared" si="36"/>
        <v>-301296.7</v>
      </c>
      <c r="I198" s="23">
        <f t="shared" si="37"/>
        <v>-22.375466586394509</v>
      </c>
      <c r="J198" s="23">
        <f t="shared" si="38"/>
        <v>0</v>
      </c>
      <c r="K198" s="23">
        <f t="shared" si="39"/>
        <v>22.484828358208954</v>
      </c>
    </row>
    <row r="199" spans="1:11" ht="25.5">
      <c r="A199" s="27" t="s">
        <v>43</v>
      </c>
      <c r="B199" s="21" t="s">
        <v>44</v>
      </c>
      <c r="C199" s="22">
        <v>1994946.43</v>
      </c>
      <c r="D199" s="22">
        <v>3420850</v>
      </c>
      <c r="E199" s="22">
        <v>1489530</v>
      </c>
      <c r="F199" s="22">
        <v>2210781.88</v>
      </c>
      <c r="G199" s="22">
        <f t="shared" si="35"/>
        <v>215835.44999999995</v>
      </c>
      <c r="H199" s="22">
        <f t="shared" si="36"/>
        <v>-721251.87999999989</v>
      </c>
      <c r="I199" s="23">
        <f t="shared" si="37"/>
        <v>10.819110065025654</v>
      </c>
      <c r="J199" s="23">
        <f t="shared" si="38"/>
        <v>148.42144032010097</v>
      </c>
      <c r="K199" s="23">
        <f t="shared" si="39"/>
        <v>64.626682841983722</v>
      </c>
    </row>
    <row r="200" spans="1:11" ht="25.5">
      <c r="A200" s="28" t="s">
        <v>143</v>
      </c>
      <c r="B200" s="21" t="s">
        <v>144</v>
      </c>
      <c r="C200" s="22">
        <v>1994946.43</v>
      </c>
      <c r="D200" s="22">
        <v>3420850</v>
      </c>
      <c r="E200" s="22">
        <v>1489530</v>
      </c>
      <c r="F200" s="22">
        <v>2210781.88</v>
      </c>
      <c r="G200" s="22">
        <f t="shared" si="35"/>
        <v>215835.44999999995</v>
      </c>
      <c r="H200" s="22">
        <f t="shared" si="36"/>
        <v>-721251.87999999989</v>
      </c>
      <c r="I200" s="23">
        <f t="shared" si="37"/>
        <v>10.819110065025654</v>
      </c>
      <c r="J200" s="23">
        <f t="shared" si="38"/>
        <v>148.42144032010097</v>
      </c>
      <c r="K200" s="23">
        <f t="shared" si="39"/>
        <v>64.626682841983722</v>
      </c>
    </row>
    <row r="201" spans="1:11" ht="25.5">
      <c r="A201" s="29" t="s">
        <v>163</v>
      </c>
      <c r="B201" s="21" t="s">
        <v>164</v>
      </c>
      <c r="C201" s="22">
        <v>1935185.43</v>
      </c>
      <c r="D201" s="22">
        <v>2853988</v>
      </c>
      <c r="E201" s="22">
        <v>1426992</v>
      </c>
      <c r="F201" s="22">
        <v>2160980.88</v>
      </c>
      <c r="G201" s="22">
        <f t="shared" si="35"/>
        <v>225795.44999999995</v>
      </c>
      <c r="H201" s="22">
        <f t="shared" si="36"/>
        <v>-733988.87999999989</v>
      </c>
      <c r="I201" s="23">
        <f t="shared" si="37"/>
        <v>11.667897375601882</v>
      </c>
      <c r="J201" s="23">
        <f t="shared" si="38"/>
        <v>151.43608934037471</v>
      </c>
      <c r="K201" s="23">
        <f t="shared" si="39"/>
        <v>75.71793854774441</v>
      </c>
    </row>
    <row r="202" spans="1:11" ht="38.25">
      <c r="A202" s="29" t="s">
        <v>145</v>
      </c>
      <c r="B202" s="21" t="s">
        <v>146</v>
      </c>
      <c r="C202" s="22">
        <v>59761</v>
      </c>
      <c r="D202" s="22">
        <v>566862</v>
      </c>
      <c r="E202" s="22">
        <v>62538</v>
      </c>
      <c r="F202" s="22">
        <v>49801</v>
      </c>
      <c r="G202" s="22">
        <f t="shared" si="35"/>
        <v>-9960</v>
      </c>
      <c r="H202" s="22">
        <f t="shared" si="36"/>
        <v>12737</v>
      </c>
      <c r="I202" s="23">
        <f t="shared" si="37"/>
        <v>-16.666387777982294</v>
      </c>
      <c r="J202" s="23">
        <f t="shared" si="38"/>
        <v>79.633183024720964</v>
      </c>
      <c r="K202" s="23">
        <f t="shared" si="39"/>
        <v>8.7853833913721502</v>
      </c>
    </row>
    <row r="203" spans="1:11">
      <c r="A203" s="20"/>
      <c r="B203" s="21" t="s">
        <v>55</v>
      </c>
      <c r="C203" s="22">
        <v>825693314.86000001</v>
      </c>
      <c r="D203" s="22">
        <v>-3322421</v>
      </c>
      <c r="E203" s="22">
        <v>0</v>
      </c>
      <c r="F203" s="22">
        <v>867509426.96000004</v>
      </c>
      <c r="G203" s="22">
        <f t="shared" si="35"/>
        <v>41816112.100000024</v>
      </c>
      <c r="H203" s="22">
        <f t="shared" si="36"/>
        <v>-867509426.96000004</v>
      </c>
      <c r="I203" s="23">
        <f t="shared" si="37"/>
        <v>5.0643636502119733</v>
      </c>
      <c r="J203" s="23">
        <f t="shared" si="38"/>
        <v>0</v>
      </c>
      <c r="K203" s="23">
        <f t="shared" si="39"/>
        <v>-26110.761609079644</v>
      </c>
    </row>
    <row r="204" spans="1:11">
      <c r="A204" s="20" t="s">
        <v>56</v>
      </c>
      <c r="B204" s="21" t="s">
        <v>57</v>
      </c>
      <c r="C204" s="22">
        <v>-825693314.86000001</v>
      </c>
      <c r="D204" s="22">
        <v>3322421</v>
      </c>
      <c r="E204" s="22">
        <v>0</v>
      </c>
      <c r="F204" s="22">
        <v>-867509426.96000004</v>
      </c>
      <c r="G204" s="22">
        <f t="shared" si="35"/>
        <v>-41816112.100000024</v>
      </c>
      <c r="H204" s="22">
        <f t="shared" si="36"/>
        <v>867509426.96000004</v>
      </c>
      <c r="I204" s="23">
        <f t="shared" si="37"/>
        <v>5.0643636502119733</v>
      </c>
      <c r="J204" s="23">
        <f t="shared" si="38"/>
        <v>0</v>
      </c>
      <c r="K204" s="23">
        <f t="shared" si="39"/>
        <v>-26110.761609079644</v>
      </c>
    </row>
    <row r="205" spans="1:11">
      <c r="A205" s="26" t="s">
        <v>58</v>
      </c>
      <c r="B205" s="21" t="s">
        <v>59</v>
      </c>
      <c r="C205" s="22">
        <v>-825693314.86000001</v>
      </c>
      <c r="D205" s="22">
        <v>3322421</v>
      </c>
      <c r="E205" s="22">
        <v>0</v>
      </c>
      <c r="F205" s="22">
        <v>-867509426.96000004</v>
      </c>
      <c r="G205" s="22">
        <f t="shared" si="35"/>
        <v>-41816112.100000024</v>
      </c>
      <c r="H205" s="22">
        <f t="shared" si="36"/>
        <v>867509426.96000004</v>
      </c>
      <c r="I205" s="23">
        <f t="shared" si="37"/>
        <v>5.0643636502119733</v>
      </c>
      <c r="J205" s="23">
        <f t="shared" si="38"/>
        <v>0</v>
      </c>
      <c r="K205" s="23">
        <f t="shared" si="39"/>
        <v>-26110.761609079644</v>
      </c>
    </row>
    <row r="206" spans="1:11" ht="25.5">
      <c r="A206" s="27" t="s">
        <v>85</v>
      </c>
      <c r="B206" s="21" t="s">
        <v>86</v>
      </c>
      <c r="C206" s="22">
        <v>-6706349.7599999998</v>
      </c>
      <c r="D206" s="22">
        <v>3322421</v>
      </c>
      <c r="E206" s="22">
        <v>0</v>
      </c>
      <c r="F206" s="22">
        <v>0</v>
      </c>
      <c r="G206" s="22">
        <f t="shared" si="35"/>
        <v>6706349.7599999998</v>
      </c>
      <c r="H206" s="22">
        <f t="shared" si="36"/>
        <v>0</v>
      </c>
      <c r="I206" s="23">
        <f t="shared" si="37"/>
        <v>-100</v>
      </c>
      <c r="J206" s="23">
        <f t="shared" si="38"/>
        <v>0</v>
      </c>
      <c r="K206" s="23">
        <f t="shared" si="39"/>
        <v>0</v>
      </c>
    </row>
    <row r="207" spans="1:11" s="35" customFormat="1">
      <c r="A207" s="36" t="s">
        <v>788</v>
      </c>
      <c r="B207" s="32" t="s">
        <v>865</v>
      </c>
      <c r="C207" s="33"/>
      <c r="D207" s="33"/>
      <c r="E207" s="33"/>
      <c r="F207" s="33"/>
      <c r="G207" s="33"/>
      <c r="H207" s="33"/>
      <c r="I207" s="34"/>
      <c r="J207" s="34"/>
      <c r="K207" s="34"/>
    </row>
    <row r="208" spans="1:11">
      <c r="A208" s="20" t="s">
        <v>21</v>
      </c>
      <c r="B208" s="21" t="s">
        <v>22</v>
      </c>
      <c r="C208" s="22">
        <v>306722413.25</v>
      </c>
      <c r="D208" s="22">
        <v>319603941</v>
      </c>
      <c r="E208" s="22">
        <v>164288012</v>
      </c>
      <c r="F208" s="22">
        <v>323400556.89999998</v>
      </c>
      <c r="G208" s="22">
        <f t="shared" ref="G208:G219" si="40">F208-C208</f>
        <v>16678143.649999976</v>
      </c>
      <c r="H208" s="22">
        <f t="shared" ref="H208:H219" si="41">E208-F208</f>
        <v>-159112544.89999998</v>
      </c>
      <c r="I208" s="23">
        <f t="shared" ref="I208:I219" si="42">IF(ISERROR(F208/C208),0,F208/C208*100-100)</f>
        <v>5.4375366551403914</v>
      </c>
      <c r="J208" s="23">
        <f t="shared" ref="J208:J219" si="43">IF(ISERROR(F208/E208),0,F208/E208*100)</f>
        <v>196.8497597377951</v>
      </c>
      <c r="K208" s="23">
        <f t="shared" ref="K208:K219" si="44">IF(ISERROR(F208/D208),0,F208/D208*100)</f>
        <v>101.1879127297745</v>
      </c>
    </row>
    <row r="209" spans="1:11" ht="25.5">
      <c r="A209" s="26" t="s">
        <v>65</v>
      </c>
      <c r="B209" s="21" t="s">
        <v>66</v>
      </c>
      <c r="C209" s="22">
        <v>12239843.25</v>
      </c>
      <c r="D209" s="22">
        <v>15444378</v>
      </c>
      <c r="E209" s="22">
        <v>12000000</v>
      </c>
      <c r="F209" s="22">
        <v>19240993.899999999</v>
      </c>
      <c r="G209" s="22">
        <f t="shared" si="40"/>
        <v>7001150.6499999985</v>
      </c>
      <c r="H209" s="22">
        <f t="shared" si="41"/>
        <v>-7240993.8999999985</v>
      </c>
      <c r="I209" s="23">
        <f t="shared" si="42"/>
        <v>57.199675739311431</v>
      </c>
      <c r="J209" s="23">
        <f t="shared" si="43"/>
        <v>160.34161583333332</v>
      </c>
      <c r="K209" s="23">
        <f t="shared" si="44"/>
        <v>124.58251086576617</v>
      </c>
    </row>
    <row r="210" spans="1:11">
      <c r="A210" s="26" t="s">
        <v>23</v>
      </c>
      <c r="B210" s="21" t="s">
        <v>24</v>
      </c>
      <c r="C210" s="22">
        <v>294482570</v>
      </c>
      <c r="D210" s="22">
        <v>304159563</v>
      </c>
      <c r="E210" s="22">
        <v>152288012</v>
      </c>
      <c r="F210" s="22">
        <v>304159563</v>
      </c>
      <c r="G210" s="22">
        <f t="shared" si="40"/>
        <v>9676993</v>
      </c>
      <c r="H210" s="22">
        <f t="shared" si="41"/>
        <v>-151871551</v>
      </c>
      <c r="I210" s="23">
        <f t="shared" si="42"/>
        <v>3.2861004303242964</v>
      </c>
      <c r="J210" s="23">
        <f t="shared" si="43"/>
        <v>199.72653067399685</v>
      </c>
      <c r="K210" s="23">
        <f t="shared" si="44"/>
        <v>100</v>
      </c>
    </row>
    <row r="211" spans="1:11">
      <c r="A211" s="27" t="s">
        <v>25</v>
      </c>
      <c r="B211" s="21" t="s">
        <v>26</v>
      </c>
      <c r="C211" s="22">
        <v>294482570</v>
      </c>
      <c r="D211" s="22">
        <v>304159563</v>
      </c>
      <c r="E211" s="22">
        <v>152288012</v>
      </c>
      <c r="F211" s="22">
        <v>304159563</v>
      </c>
      <c r="G211" s="22">
        <f t="shared" si="40"/>
        <v>9676993</v>
      </c>
      <c r="H211" s="22">
        <f t="shared" si="41"/>
        <v>-151871551</v>
      </c>
      <c r="I211" s="23">
        <f t="shared" si="42"/>
        <v>3.2861004303242964</v>
      </c>
      <c r="J211" s="23">
        <f t="shared" si="43"/>
        <v>199.72653067399685</v>
      </c>
      <c r="K211" s="23">
        <f t="shared" si="44"/>
        <v>100</v>
      </c>
    </row>
    <row r="212" spans="1:11">
      <c r="A212" s="20" t="s">
        <v>27</v>
      </c>
      <c r="B212" s="21" t="s">
        <v>28</v>
      </c>
      <c r="C212" s="22">
        <v>158256733.84999999</v>
      </c>
      <c r="D212" s="22">
        <v>321168957</v>
      </c>
      <c r="E212" s="22">
        <v>164288012</v>
      </c>
      <c r="F212" s="22">
        <v>175315863.88999999</v>
      </c>
      <c r="G212" s="22">
        <f t="shared" si="40"/>
        <v>17059130.039999992</v>
      </c>
      <c r="H212" s="22">
        <f t="shared" si="41"/>
        <v>-11027851.889999986</v>
      </c>
      <c r="I212" s="23">
        <f t="shared" si="42"/>
        <v>10.779402319884284</v>
      </c>
      <c r="J212" s="23">
        <f t="shared" si="43"/>
        <v>106.71251161648969</v>
      </c>
      <c r="K212" s="23">
        <f t="shared" si="44"/>
        <v>54.586802388251989</v>
      </c>
    </row>
    <row r="213" spans="1:11">
      <c r="A213" s="26" t="s">
        <v>29</v>
      </c>
      <c r="B213" s="21" t="s">
        <v>30</v>
      </c>
      <c r="C213" s="22">
        <v>158256733.84999999</v>
      </c>
      <c r="D213" s="22">
        <v>321168957</v>
      </c>
      <c r="E213" s="22">
        <v>164288012</v>
      </c>
      <c r="F213" s="22">
        <v>175315863.88999999</v>
      </c>
      <c r="G213" s="22">
        <f t="shared" si="40"/>
        <v>17059130.039999992</v>
      </c>
      <c r="H213" s="22">
        <f t="shared" si="41"/>
        <v>-11027851.889999986</v>
      </c>
      <c r="I213" s="23">
        <f t="shared" si="42"/>
        <v>10.779402319884284</v>
      </c>
      <c r="J213" s="23">
        <f t="shared" si="43"/>
        <v>106.71251161648969</v>
      </c>
      <c r="K213" s="23">
        <f t="shared" si="44"/>
        <v>54.586802388251989</v>
      </c>
    </row>
    <row r="214" spans="1:11">
      <c r="A214" s="27" t="s">
        <v>37</v>
      </c>
      <c r="B214" s="21" t="s">
        <v>38</v>
      </c>
      <c r="C214" s="22">
        <v>158256733.84999999</v>
      </c>
      <c r="D214" s="22">
        <v>321168957</v>
      </c>
      <c r="E214" s="22">
        <v>164288012</v>
      </c>
      <c r="F214" s="22">
        <v>175315863.88999999</v>
      </c>
      <c r="G214" s="22">
        <f t="shared" si="40"/>
        <v>17059130.039999992</v>
      </c>
      <c r="H214" s="22">
        <f t="shared" si="41"/>
        <v>-11027851.889999986</v>
      </c>
      <c r="I214" s="23">
        <f t="shared" si="42"/>
        <v>10.779402319884284</v>
      </c>
      <c r="J214" s="23">
        <f t="shared" si="43"/>
        <v>106.71251161648969</v>
      </c>
      <c r="K214" s="23">
        <f t="shared" si="44"/>
        <v>54.586802388251989</v>
      </c>
    </row>
    <row r="215" spans="1:11">
      <c r="A215" s="28" t="s">
        <v>39</v>
      </c>
      <c r="B215" s="21" t="s">
        <v>40</v>
      </c>
      <c r="C215" s="22">
        <v>158256733.84999999</v>
      </c>
      <c r="D215" s="22">
        <v>321168957</v>
      </c>
      <c r="E215" s="22">
        <v>164288012</v>
      </c>
      <c r="F215" s="22">
        <v>175315863.88999999</v>
      </c>
      <c r="G215" s="22">
        <f t="shared" si="40"/>
        <v>17059130.039999992</v>
      </c>
      <c r="H215" s="22">
        <f t="shared" si="41"/>
        <v>-11027851.889999986</v>
      </c>
      <c r="I215" s="23">
        <f t="shared" si="42"/>
        <v>10.779402319884284</v>
      </c>
      <c r="J215" s="23">
        <f t="shared" si="43"/>
        <v>106.71251161648969</v>
      </c>
      <c r="K215" s="23">
        <f t="shared" si="44"/>
        <v>54.586802388251989</v>
      </c>
    </row>
    <row r="216" spans="1:11">
      <c r="A216" s="20"/>
      <c r="B216" s="21" t="s">
        <v>55</v>
      </c>
      <c r="C216" s="22">
        <v>148465679.40000001</v>
      </c>
      <c r="D216" s="22">
        <v>-1565016</v>
      </c>
      <c r="E216" s="22">
        <v>0</v>
      </c>
      <c r="F216" s="22">
        <v>148084693.00999999</v>
      </c>
      <c r="G216" s="22">
        <f t="shared" si="40"/>
        <v>-380986.3900000155</v>
      </c>
      <c r="H216" s="22">
        <f t="shared" si="41"/>
        <v>-148084693.00999999</v>
      </c>
      <c r="I216" s="23">
        <f t="shared" si="42"/>
        <v>-0.25661579938184786</v>
      </c>
      <c r="J216" s="23">
        <f t="shared" si="43"/>
        <v>0</v>
      </c>
      <c r="K216" s="23">
        <f t="shared" si="44"/>
        <v>-9462.1839655313415</v>
      </c>
    </row>
    <row r="217" spans="1:11">
      <c r="A217" s="20" t="s">
        <v>56</v>
      </c>
      <c r="B217" s="21" t="s">
        <v>57</v>
      </c>
      <c r="C217" s="22">
        <v>-148465679.40000001</v>
      </c>
      <c r="D217" s="22">
        <v>1565016</v>
      </c>
      <c r="E217" s="22">
        <v>0</v>
      </c>
      <c r="F217" s="22">
        <v>-148084693.00999999</v>
      </c>
      <c r="G217" s="22">
        <f t="shared" si="40"/>
        <v>380986.3900000155</v>
      </c>
      <c r="H217" s="22">
        <f t="shared" si="41"/>
        <v>148084693.00999999</v>
      </c>
      <c r="I217" s="23">
        <f t="shared" si="42"/>
        <v>-0.25661579938184786</v>
      </c>
      <c r="J217" s="23">
        <f t="shared" si="43"/>
        <v>0</v>
      </c>
      <c r="K217" s="23">
        <f t="shared" si="44"/>
        <v>-9462.1839655313415</v>
      </c>
    </row>
    <row r="218" spans="1:11">
      <c r="A218" s="26" t="s">
        <v>58</v>
      </c>
      <c r="B218" s="21" t="s">
        <v>59</v>
      </c>
      <c r="C218" s="22">
        <v>-148465679.40000001</v>
      </c>
      <c r="D218" s="22">
        <v>1565016</v>
      </c>
      <c r="E218" s="22">
        <v>0</v>
      </c>
      <c r="F218" s="22">
        <v>-148084693.00999999</v>
      </c>
      <c r="G218" s="22">
        <f t="shared" si="40"/>
        <v>380986.3900000155</v>
      </c>
      <c r="H218" s="22">
        <f t="shared" si="41"/>
        <v>148084693.00999999</v>
      </c>
      <c r="I218" s="23">
        <f t="shared" si="42"/>
        <v>-0.25661579938184786</v>
      </c>
      <c r="J218" s="23">
        <f t="shared" si="43"/>
        <v>0</v>
      </c>
      <c r="K218" s="23">
        <f t="shared" si="44"/>
        <v>-9462.1839655313415</v>
      </c>
    </row>
    <row r="219" spans="1:11" ht="25.5">
      <c r="A219" s="27" t="s">
        <v>85</v>
      </c>
      <c r="B219" s="21" t="s">
        <v>86</v>
      </c>
      <c r="C219" s="22">
        <v>-5858459.7599999998</v>
      </c>
      <c r="D219" s="22">
        <v>1565016</v>
      </c>
      <c r="E219" s="22">
        <v>0</v>
      </c>
      <c r="F219" s="22">
        <v>0</v>
      </c>
      <c r="G219" s="22">
        <f t="shared" si="40"/>
        <v>5858459.7599999998</v>
      </c>
      <c r="H219" s="22">
        <f t="shared" si="41"/>
        <v>0</v>
      </c>
      <c r="I219" s="23">
        <f t="shared" si="42"/>
        <v>-100</v>
      </c>
      <c r="J219" s="23">
        <f t="shared" si="43"/>
        <v>0</v>
      </c>
      <c r="K219" s="23">
        <f t="shared" si="44"/>
        <v>0</v>
      </c>
    </row>
    <row r="220" spans="1:11" s="35" customFormat="1">
      <c r="A220" s="36" t="s">
        <v>866</v>
      </c>
      <c r="B220" s="32" t="s">
        <v>867</v>
      </c>
      <c r="C220" s="33"/>
      <c r="D220" s="33"/>
      <c r="E220" s="33"/>
      <c r="F220" s="33"/>
      <c r="G220" s="33"/>
      <c r="H220" s="33"/>
      <c r="I220" s="34"/>
      <c r="J220" s="34"/>
      <c r="K220" s="34"/>
    </row>
    <row r="221" spans="1:11">
      <c r="A221" s="20" t="s">
        <v>21</v>
      </c>
      <c r="B221" s="21" t="s">
        <v>22</v>
      </c>
      <c r="C221" s="22">
        <v>23962394</v>
      </c>
      <c r="D221" s="22">
        <v>27637552</v>
      </c>
      <c r="E221" s="22">
        <v>10408614</v>
      </c>
      <c r="F221" s="22">
        <v>24637552</v>
      </c>
      <c r="G221" s="22">
        <f t="shared" ref="G221:G235" si="45">F221-C221</f>
        <v>675158</v>
      </c>
      <c r="H221" s="22">
        <f t="shared" ref="H221:H235" si="46">E221-F221</f>
        <v>-14228938</v>
      </c>
      <c r="I221" s="23">
        <f t="shared" ref="I221:I235" si="47">IF(ISERROR(F221/C221),0,F221/C221*100-100)</f>
        <v>2.8175732357960612</v>
      </c>
      <c r="J221" s="23">
        <f t="shared" ref="J221:J235" si="48">IF(ISERROR(F221/E221),0,F221/E221*100)</f>
        <v>236.70348424871938</v>
      </c>
      <c r="K221" s="23">
        <f t="shared" ref="K221:K235" si="49">IF(ISERROR(F221/D221),0,F221/D221*100)</f>
        <v>89.145203598350534</v>
      </c>
    </row>
    <row r="222" spans="1:11">
      <c r="A222" s="26" t="s">
        <v>67</v>
      </c>
      <c r="B222" s="21" t="s">
        <v>68</v>
      </c>
      <c r="C222" s="22">
        <v>0</v>
      </c>
      <c r="D222" s="22">
        <v>3000000</v>
      </c>
      <c r="E222" s="22">
        <v>0</v>
      </c>
      <c r="F222" s="22">
        <v>0</v>
      </c>
      <c r="G222" s="22">
        <f t="shared" si="45"/>
        <v>0</v>
      </c>
      <c r="H222" s="22">
        <f t="shared" si="46"/>
        <v>0</v>
      </c>
      <c r="I222" s="23">
        <f t="shared" si="47"/>
        <v>0</v>
      </c>
      <c r="J222" s="23">
        <f t="shared" si="48"/>
        <v>0</v>
      </c>
      <c r="K222" s="23">
        <f t="shared" si="49"/>
        <v>0</v>
      </c>
    </row>
    <row r="223" spans="1:11">
      <c r="A223" s="27" t="s">
        <v>69</v>
      </c>
      <c r="B223" s="21" t="s">
        <v>70</v>
      </c>
      <c r="C223" s="22">
        <v>0</v>
      </c>
      <c r="D223" s="22">
        <v>3000000</v>
      </c>
      <c r="E223" s="22">
        <v>0</v>
      </c>
      <c r="F223" s="22">
        <v>0</v>
      </c>
      <c r="G223" s="22">
        <f t="shared" si="45"/>
        <v>0</v>
      </c>
      <c r="H223" s="22">
        <f t="shared" si="46"/>
        <v>0</v>
      </c>
      <c r="I223" s="23">
        <f t="shared" si="47"/>
        <v>0</v>
      </c>
      <c r="J223" s="23">
        <f t="shared" si="48"/>
        <v>0</v>
      </c>
      <c r="K223" s="23">
        <f t="shared" si="49"/>
        <v>0</v>
      </c>
    </row>
    <row r="224" spans="1:11">
      <c r="A224" s="28" t="s">
        <v>71</v>
      </c>
      <c r="B224" s="21" t="s">
        <v>72</v>
      </c>
      <c r="C224" s="22">
        <v>0</v>
      </c>
      <c r="D224" s="22">
        <v>3000000</v>
      </c>
      <c r="E224" s="22">
        <v>0</v>
      </c>
      <c r="F224" s="22">
        <v>0</v>
      </c>
      <c r="G224" s="22">
        <f t="shared" si="45"/>
        <v>0</v>
      </c>
      <c r="H224" s="22">
        <f t="shared" si="46"/>
        <v>0</v>
      </c>
      <c r="I224" s="23">
        <f t="shared" si="47"/>
        <v>0</v>
      </c>
      <c r="J224" s="23">
        <f t="shared" si="48"/>
        <v>0</v>
      </c>
      <c r="K224" s="23">
        <f t="shared" si="49"/>
        <v>0</v>
      </c>
    </row>
    <row r="225" spans="1:11" ht="25.5">
      <c r="A225" s="29" t="s">
        <v>73</v>
      </c>
      <c r="B225" s="21" t="s">
        <v>74</v>
      </c>
      <c r="C225" s="22">
        <v>0</v>
      </c>
      <c r="D225" s="22">
        <v>3000000</v>
      </c>
      <c r="E225" s="22">
        <v>0</v>
      </c>
      <c r="F225" s="22">
        <v>0</v>
      </c>
      <c r="G225" s="22">
        <f t="shared" si="45"/>
        <v>0</v>
      </c>
      <c r="H225" s="22">
        <f t="shared" si="46"/>
        <v>0</v>
      </c>
      <c r="I225" s="23">
        <f t="shared" si="47"/>
        <v>0</v>
      </c>
      <c r="J225" s="23">
        <f t="shared" si="48"/>
        <v>0</v>
      </c>
      <c r="K225" s="23">
        <f t="shared" si="49"/>
        <v>0</v>
      </c>
    </row>
    <row r="226" spans="1:11" ht="25.5">
      <c r="A226" s="30" t="s">
        <v>75</v>
      </c>
      <c r="B226" s="21" t="s">
        <v>76</v>
      </c>
      <c r="C226" s="22">
        <v>0</v>
      </c>
      <c r="D226" s="22">
        <v>3000000</v>
      </c>
      <c r="E226" s="22">
        <v>0</v>
      </c>
      <c r="F226" s="22">
        <v>0</v>
      </c>
      <c r="G226" s="22">
        <f t="shared" si="45"/>
        <v>0</v>
      </c>
      <c r="H226" s="22">
        <f t="shared" si="46"/>
        <v>0</v>
      </c>
      <c r="I226" s="23">
        <f t="shared" si="47"/>
        <v>0</v>
      </c>
      <c r="J226" s="23">
        <f t="shared" si="48"/>
        <v>0</v>
      </c>
      <c r="K226" s="23">
        <f t="shared" si="49"/>
        <v>0</v>
      </c>
    </row>
    <row r="227" spans="1:11">
      <c r="A227" s="26" t="s">
        <v>23</v>
      </c>
      <c r="B227" s="21" t="s">
        <v>24</v>
      </c>
      <c r="C227" s="22">
        <v>23962394</v>
      </c>
      <c r="D227" s="22">
        <v>24637552</v>
      </c>
      <c r="E227" s="22">
        <v>10408614</v>
      </c>
      <c r="F227" s="22">
        <v>24637552</v>
      </c>
      <c r="G227" s="22">
        <f t="shared" si="45"/>
        <v>675158</v>
      </c>
      <c r="H227" s="22">
        <f t="shared" si="46"/>
        <v>-14228938</v>
      </c>
      <c r="I227" s="23">
        <f t="shared" si="47"/>
        <v>2.8175732357960612</v>
      </c>
      <c r="J227" s="23">
        <f t="shared" si="48"/>
        <v>236.70348424871938</v>
      </c>
      <c r="K227" s="23">
        <f t="shared" si="49"/>
        <v>100</v>
      </c>
    </row>
    <row r="228" spans="1:11">
      <c r="A228" s="27" t="s">
        <v>25</v>
      </c>
      <c r="B228" s="21" t="s">
        <v>26</v>
      </c>
      <c r="C228" s="22">
        <v>23962394</v>
      </c>
      <c r="D228" s="22">
        <v>24637552</v>
      </c>
      <c r="E228" s="22">
        <v>10408614</v>
      </c>
      <c r="F228" s="22">
        <v>24637552</v>
      </c>
      <c r="G228" s="22">
        <f t="shared" si="45"/>
        <v>675158</v>
      </c>
      <c r="H228" s="22">
        <f t="shared" si="46"/>
        <v>-14228938</v>
      </c>
      <c r="I228" s="23">
        <f t="shared" si="47"/>
        <v>2.8175732357960612</v>
      </c>
      <c r="J228" s="23">
        <f t="shared" si="48"/>
        <v>236.70348424871938</v>
      </c>
      <c r="K228" s="23">
        <f t="shared" si="49"/>
        <v>100</v>
      </c>
    </row>
    <row r="229" spans="1:11">
      <c r="A229" s="20" t="s">
        <v>27</v>
      </c>
      <c r="B229" s="21" t="s">
        <v>28</v>
      </c>
      <c r="C229" s="22">
        <v>7334668.5300000003</v>
      </c>
      <c r="D229" s="22">
        <v>27637552</v>
      </c>
      <c r="E229" s="22">
        <v>10408614</v>
      </c>
      <c r="F229" s="22">
        <v>11294217.119999999</v>
      </c>
      <c r="G229" s="22">
        <f t="shared" si="45"/>
        <v>3959548.5899999989</v>
      </c>
      <c r="H229" s="22">
        <f t="shared" si="46"/>
        <v>-885603.11999999918</v>
      </c>
      <c r="I229" s="23">
        <f t="shared" si="47"/>
        <v>53.984015416713021</v>
      </c>
      <c r="J229" s="23">
        <f t="shared" si="48"/>
        <v>108.50836739646603</v>
      </c>
      <c r="K229" s="23">
        <f t="shared" si="49"/>
        <v>40.86547578454126</v>
      </c>
    </row>
    <row r="230" spans="1:11">
      <c r="A230" s="26" t="s">
        <v>29</v>
      </c>
      <c r="B230" s="21" t="s">
        <v>30</v>
      </c>
      <c r="C230" s="22">
        <v>7334668.5300000003</v>
      </c>
      <c r="D230" s="22">
        <v>27637552</v>
      </c>
      <c r="E230" s="22">
        <v>10408614</v>
      </c>
      <c r="F230" s="22">
        <v>11294217.119999999</v>
      </c>
      <c r="G230" s="22">
        <f t="shared" si="45"/>
        <v>3959548.5899999989</v>
      </c>
      <c r="H230" s="22">
        <f t="shared" si="46"/>
        <v>-885603.11999999918</v>
      </c>
      <c r="I230" s="23">
        <f t="shared" si="47"/>
        <v>53.984015416713021</v>
      </c>
      <c r="J230" s="23">
        <f t="shared" si="48"/>
        <v>108.50836739646603</v>
      </c>
      <c r="K230" s="23">
        <f t="shared" si="49"/>
        <v>40.86547578454126</v>
      </c>
    </row>
    <row r="231" spans="1:11">
      <c r="A231" s="27" t="s">
        <v>37</v>
      </c>
      <c r="B231" s="21" t="s">
        <v>38</v>
      </c>
      <c r="C231" s="22">
        <v>7334668.5300000003</v>
      </c>
      <c r="D231" s="22">
        <v>27637552</v>
      </c>
      <c r="E231" s="22">
        <v>10408614</v>
      </c>
      <c r="F231" s="22">
        <v>11294217.119999999</v>
      </c>
      <c r="G231" s="22">
        <f t="shared" si="45"/>
        <v>3959548.5899999989</v>
      </c>
      <c r="H231" s="22">
        <f t="shared" si="46"/>
        <v>-885603.11999999918</v>
      </c>
      <c r="I231" s="23">
        <f t="shared" si="47"/>
        <v>53.984015416713021</v>
      </c>
      <c r="J231" s="23">
        <f t="shared" si="48"/>
        <v>108.50836739646603</v>
      </c>
      <c r="K231" s="23">
        <f t="shared" si="49"/>
        <v>40.86547578454126</v>
      </c>
    </row>
    <row r="232" spans="1:11">
      <c r="A232" s="28" t="s">
        <v>39</v>
      </c>
      <c r="B232" s="21" t="s">
        <v>40</v>
      </c>
      <c r="C232" s="22">
        <v>7334668.5300000003</v>
      </c>
      <c r="D232" s="22">
        <v>27637552</v>
      </c>
      <c r="E232" s="22">
        <v>10408614</v>
      </c>
      <c r="F232" s="22">
        <v>11294217.119999999</v>
      </c>
      <c r="G232" s="22">
        <f t="shared" si="45"/>
        <v>3959548.5899999989</v>
      </c>
      <c r="H232" s="22">
        <f t="shared" si="46"/>
        <v>-885603.11999999918</v>
      </c>
      <c r="I232" s="23">
        <f t="shared" si="47"/>
        <v>53.984015416713021</v>
      </c>
      <c r="J232" s="23">
        <f t="shared" si="48"/>
        <v>108.50836739646603</v>
      </c>
      <c r="K232" s="23">
        <f t="shared" si="49"/>
        <v>40.86547578454126</v>
      </c>
    </row>
    <row r="233" spans="1:11">
      <c r="A233" s="20"/>
      <c r="B233" s="21" t="s">
        <v>55</v>
      </c>
      <c r="C233" s="22">
        <v>16627725.470000001</v>
      </c>
      <c r="D233" s="22">
        <v>0</v>
      </c>
      <c r="E233" s="22">
        <v>0</v>
      </c>
      <c r="F233" s="22">
        <v>13343334.880000001</v>
      </c>
      <c r="G233" s="22">
        <f t="shared" si="45"/>
        <v>-3284390.59</v>
      </c>
      <c r="H233" s="22">
        <f t="shared" si="46"/>
        <v>-13343334.880000001</v>
      </c>
      <c r="I233" s="23">
        <f t="shared" si="47"/>
        <v>-19.752494686815396</v>
      </c>
      <c r="J233" s="23">
        <f t="shared" si="48"/>
        <v>0</v>
      </c>
      <c r="K233" s="23">
        <f t="shared" si="49"/>
        <v>0</v>
      </c>
    </row>
    <row r="234" spans="1:11">
      <c r="A234" s="20" t="s">
        <v>56</v>
      </c>
      <c r="B234" s="21" t="s">
        <v>57</v>
      </c>
      <c r="C234" s="22">
        <v>-16627725.470000001</v>
      </c>
      <c r="D234" s="22">
        <v>0</v>
      </c>
      <c r="E234" s="22">
        <v>0</v>
      </c>
      <c r="F234" s="22">
        <v>-13343334.880000001</v>
      </c>
      <c r="G234" s="22">
        <f t="shared" si="45"/>
        <v>3284390.59</v>
      </c>
      <c r="H234" s="22">
        <f t="shared" si="46"/>
        <v>13343334.880000001</v>
      </c>
      <c r="I234" s="23">
        <f t="shared" si="47"/>
        <v>-19.752494686815396</v>
      </c>
      <c r="J234" s="23">
        <f t="shared" si="48"/>
        <v>0</v>
      </c>
      <c r="K234" s="23">
        <f t="shared" si="49"/>
        <v>0</v>
      </c>
    </row>
    <row r="235" spans="1:11">
      <c r="A235" s="26" t="s">
        <v>58</v>
      </c>
      <c r="B235" s="21" t="s">
        <v>59</v>
      </c>
      <c r="C235" s="22">
        <v>-16627725.470000001</v>
      </c>
      <c r="D235" s="22">
        <v>0</v>
      </c>
      <c r="E235" s="22">
        <v>0</v>
      </c>
      <c r="F235" s="22">
        <v>-13343334.880000001</v>
      </c>
      <c r="G235" s="22">
        <f t="shared" si="45"/>
        <v>3284390.59</v>
      </c>
      <c r="H235" s="22">
        <f t="shared" si="46"/>
        <v>13343334.880000001</v>
      </c>
      <c r="I235" s="23">
        <f t="shared" si="47"/>
        <v>-19.752494686815396</v>
      </c>
      <c r="J235" s="23">
        <f t="shared" si="48"/>
        <v>0</v>
      </c>
      <c r="K235" s="23">
        <f t="shared" si="49"/>
        <v>0</v>
      </c>
    </row>
    <row r="236" spans="1:11" s="35" customFormat="1">
      <c r="A236" s="36" t="s">
        <v>868</v>
      </c>
      <c r="B236" s="32" t="s">
        <v>869</v>
      </c>
      <c r="C236" s="33"/>
      <c r="D236" s="33"/>
      <c r="E236" s="33"/>
      <c r="F236" s="33"/>
      <c r="G236" s="33"/>
      <c r="H236" s="33"/>
      <c r="I236" s="34"/>
      <c r="J236" s="34"/>
      <c r="K236" s="34"/>
    </row>
    <row r="237" spans="1:11">
      <c r="A237" s="20" t="s">
        <v>21</v>
      </c>
      <c r="B237" s="21" t="s">
        <v>22</v>
      </c>
      <c r="C237" s="22">
        <v>119521</v>
      </c>
      <c r="D237" s="22">
        <v>119521</v>
      </c>
      <c r="E237" s="22">
        <v>59760</v>
      </c>
      <c r="F237" s="22">
        <v>119521</v>
      </c>
      <c r="G237" s="22">
        <f t="shared" ref="G237:G247" si="50">F237-C237</f>
        <v>0</v>
      </c>
      <c r="H237" s="22">
        <f t="shared" ref="H237:H247" si="51">E237-F237</f>
        <v>-59761</v>
      </c>
      <c r="I237" s="23">
        <f t="shared" ref="I237:I247" si="52">IF(ISERROR(F237/C237),0,F237/C237*100-100)</f>
        <v>0</v>
      </c>
      <c r="J237" s="23">
        <f t="shared" ref="J237:J247" si="53">IF(ISERROR(F237/E237),0,F237/E237*100)</f>
        <v>200.00167336010711</v>
      </c>
      <c r="K237" s="23">
        <f t="shared" ref="K237:K247" si="54">IF(ISERROR(F237/D237),0,F237/D237*100)</f>
        <v>100</v>
      </c>
    </row>
    <row r="238" spans="1:11">
      <c r="A238" s="26" t="s">
        <v>23</v>
      </c>
      <c r="B238" s="21" t="s">
        <v>24</v>
      </c>
      <c r="C238" s="22">
        <v>119521</v>
      </c>
      <c r="D238" s="22">
        <v>119521</v>
      </c>
      <c r="E238" s="22">
        <v>59760</v>
      </c>
      <c r="F238" s="22">
        <v>119521</v>
      </c>
      <c r="G238" s="22">
        <f t="shared" si="50"/>
        <v>0</v>
      </c>
      <c r="H238" s="22">
        <f t="shared" si="51"/>
        <v>-59761</v>
      </c>
      <c r="I238" s="23">
        <f t="shared" si="52"/>
        <v>0</v>
      </c>
      <c r="J238" s="23">
        <f t="shared" si="53"/>
        <v>200.00167336010711</v>
      </c>
      <c r="K238" s="23">
        <f t="shared" si="54"/>
        <v>100</v>
      </c>
    </row>
    <row r="239" spans="1:11">
      <c r="A239" s="27" t="s">
        <v>25</v>
      </c>
      <c r="B239" s="21" t="s">
        <v>26</v>
      </c>
      <c r="C239" s="22">
        <v>119521</v>
      </c>
      <c r="D239" s="22">
        <v>119521</v>
      </c>
      <c r="E239" s="22">
        <v>59760</v>
      </c>
      <c r="F239" s="22">
        <v>119521</v>
      </c>
      <c r="G239" s="22">
        <f t="shared" si="50"/>
        <v>0</v>
      </c>
      <c r="H239" s="22">
        <f t="shared" si="51"/>
        <v>-59761</v>
      </c>
      <c r="I239" s="23">
        <f t="shared" si="52"/>
        <v>0</v>
      </c>
      <c r="J239" s="23">
        <f t="shared" si="53"/>
        <v>200.00167336010711</v>
      </c>
      <c r="K239" s="23">
        <f t="shared" si="54"/>
        <v>100</v>
      </c>
    </row>
    <row r="240" spans="1:11">
      <c r="A240" s="20" t="s">
        <v>27</v>
      </c>
      <c r="B240" s="21" t="s">
        <v>28</v>
      </c>
      <c r="C240" s="22">
        <v>59761</v>
      </c>
      <c r="D240" s="22">
        <v>119521</v>
      </c>
      <c r="E240" s="22">
        <v>59760</v>
      </c>
      <c r="F240" s="22">
        <v>49801</v>
      </c>
      <c r="G240" s="22">
        <f t="shared" si="50"/>
        <v>-9960</v>
      </c>
      <c r="H240" s="22">
        <f t="shared" si="51"/>
        <v>9959</v>
      </c>
      <c r="I240" s="23">
        <f t="shared" si="52"/>
        <v>-16.666387777982294</v>
      </c>
      <c r="J240" s="23">
        <f t="shared" si="53"/>
        <v>83.335006693440434</v>
      </c>
      <c r="K240" s="23">
        <f t="shared" si="54"/>
        <v>41.667154725947739</v>
      </c>
    </row>
    <row r="241" spans="1:11">
      <c r="A241" s="26" t="s">
        <v>29</v>
      </c>
      <c r="B241" s="21" t="s">
        <v>30</v>
      </c>
      <c r="C241" s="22">
        <v>59761</v>
      </c>
      <c r="D241" s="22">
        <v>119521</v>
      </c>
      <c r="E241" s="22">
        <v>59760</v>
      </c>
      <c r="F241" s="22">
        <v>49801</v>
      </c>
      <c r="G241" s="22">
        <f t="shared" si="50"/>
        <v>-9960</v>
      </c>
      <c r="H241" s="22">
        <f t="shared" si="51"/>
        <v>9959</v>
      </c>
      <c r="I241" s="23">
        <f t="shared" si="52"/>
        <v>-16.666387777982294</v>
      </c>
      <c r="J241" s="23">
        <f t="shared" si="53"/>
        <v>83.335006693440434</v>
      </c>
      <c r="K241" s="23">
        <f t="shared" si="54"/>
        <v>41.667154725947739</v>
      </c>
    </row>
    <row r="242" spans="1:11" ht="25.5">
      <c r="A242" s="27" t="s">
        <v>43</v>
      </c>
      <c r="B242" s="21" t="s">
        <v>44</v>
      </c>
      <c r="C242" s="22">
        <v>59761</v>
      </c>
      <c r="D242" s="22">
        <v>119521</v>
      </c>
      <c r="E242" s="22">
        <v>59760</v>
      </c>
      <c r="F242" s="22">
        <v>49801</v>
      </c>
      <c r="G242" s="22">
        <f t="shared" si="50"/>
        <v>-9960</v>
      </c>
      <c r="H242" s="22">
        <f t="shared" si="51"/>
        <v>9959</v>
      </c>
      <c r="I242" s="23">
        <f t="shared" si="52"/>
        <v>-16.666387777982294</v>
      </c>
      <c r="J242" s="23">
        <f t="shared" si="53"/>
        <v>83.335006693440434</v>
      </c>
      <c r="K242" s="23">
        <f t="shared" si="54"/>
        <v>41.667154725947739</v>
      </c>
    </row>
    <row r="243" spans="1:11" ht="25.5">
      <c r="A243" s="28" t="s">
        <v>143</v>
      </c>
      <c r="B243" s="21" t="s">
        <v>144</v>
      </c>
      <c r="C243" s="22">
        <v>59761</v>
      </c>
      <c r="D243" s="22">
        <v>119521</v>
      </c>
      <c r="E243" s="22">
        <v>59760</v>
      </c>
      <c r="F243" s="22">
        <v>49801</v>
      </c>
      <c r="G243" s="22">
        <f t="shared" si="50"/>
        <v>-9960</v>
      </c>
      <c r="H243" s="22">
        <f t="shared" si="51"/>
        <v>9959</v>
      </c>
      <c r="I243" s="23">
        <f t="shared" si="52"/>
        <v>-16.666387777982294</v>
      </c>
      <c r="J243" s="23">
        <f t="shared" si="53"/>
        <v>83.335006693440434</v>
      </c>
      <c r="K243" s="23">
        <f t="shared" si="54"/>
        <v>41.667154725947739</v>
      </c>
    </row>
    <row r="244" spans="1:11" ht="38.25">
      <c r="A244" s="29" t="s">
        <v>145</v>
      </c>
      <c r="B244" s="21" t="s">
        <v>146</v>
      </c>
      <c r="C244" s="22">
        <v>59761</v>
      </c>
      <c r="D244" s="22">
        <v>119521</v>
      </c>
      <c r="E244" s="22">
        <v>59760</v>
      </c>
      <c r="F244" s="22">
        <v>49801</v>
      </c>
      <c r="G244" s="22">
        <f t="shared" si="50"/>
        <v>-9960</v>
      </c>
      <c r="H244" s="22">
        <f t="shared" si="51"/>
        <v>9959</v>
      </c>
      <c r="I244" s="23">
        <f t="shared" si="52"/>
        <v>-16.666387777982294</v>
      </c>
      <c r="J244" s="23">
        <f t="shared" si="53"/>
        <v>83.335006693440434</v>
      </c>
      <c r="K244" s="23">
        <f t="shared" si="54"/>
        <v>41.667154725947739</v>
      </c>
    </row>
    <row r="245" spans="1:11">
      <c r="A245" s="20"/>
      <c r="B245" s="21" t="s">
        <v>55</v>
      </c>
      <c r="C245" s="22">
        <v>59760</v>
      </c>
      <c r="D245" s="22">
        <v>0</v>
      </c>
      <c r="E245" s="22">
        <v>0</v>
      </c>
      <c r="F245" s="22">
        <v>69720</v>
      </c>
      <c r="G245" s="22">
        <f t="shared" si="50"/>
        <v>9960</v>
      </c>
      <c r="H245" s="22">
        <f t="shared" si="51"/>
        <v>-69720</v>
      </c>
      <c r="I245" s="23">
        <f t="shared" si="52"/>
        <v>16.666666666666671</v>
      </c>
      <c r="J245" s="23">
        <f t="shared" si="53"/>
        <v>0</v>
      </c>
      <c r="K245" s="23">
        <f t="shared" si="54"/>
        <v>0</v>
      </c>
    </row>
    <row r="246" spans="1:11">
      <c r="A246" s="20" t="s">
        <v>56</v>
      </c>
      <c r="B246" s="21" t="s">
        <v>57</v>
      </c>
      <c r="C246" s="22">
        <v>-59760</v>
      </c>
      <c r="D246" s="22">
        <v>0</v>
      </c>
      <c r="E246" s="22">
        <v>0</v>
      </c>
      <c r="F246" s="22">
        <v>-69720</v>
      </c>
      <c r="G246" s="22">
        <f t="shared" si="50"/>
        <v>-9960</v>
      </c>
      <c r="H246" s="22">
        <f t="shared" si="51"/>
        <v>69720</v>
      </c>
      <c r="I246" s="23">
        <f t="shared" si="52"/>
        <v>16.666666666666671</v>
      </c>
      <c r="J246" s="23">
        <f t="shared" si="53"/>
        <v>0</v>
      </c>
      <c r="K246" s="23">
        <f t="shared" si="54"/>
        <v>0</v>
      </c>
    </row>
    <row r="247" spans="1:11">
      <c r="A247" s="26" t="s">
        <v>58</v>
      </c>
      <c r="B247" s="21" t="s">
        <v>59</v>
      </c>
      <c r="C247" s="22">
        <v>-59760</v>
      </c>
      <c r="D247" s="22">
        <v>0</v>
      </c>
      <c r="E247" s="22">
        <v>0</v>
      </c>
      <c r="F247" s="22">
        <v>-69720</v>
      </c>
      <c r="G247" s="22">
        <f t="shared" si="50"/>
        <v>-9960</v>
      </c>
      <c r="H247" s="22">
        <f t="shared" si="51"/>
        <v>69720</v>
      </c>
      <c r="I247" s="23">
        <f t="shared" si="52"/>
        <v>16.666666666666671</v>
      </c>
      <c r="J247" s="23">
        <f t="shared" si="53"/>
        <v>0</v>
      </c>
      <c r="K247" s="23">
        <f t="shared" si="54"/>
        <v>0</v>
      </c>
    </row>
    <row r="248" spans="1:11" s="35" customFormat="1" ht="25.5">
      <c r="A248" s="36" t="s">
        <v>870</v>
      </c>
      <c r="B248" s="32" t="s">
        <v>871</v>
      </c>
      <c r="C248" s="33"/>
      <c r="D248" s="33"/>
      <c r="E248" s="33"/>
      <c r="F248" s="33"/>
      <c r="G248" s="33"/>
      <c r="H248" s="33"/>
      <c r="I248" s="34"/>
      <c r="J248" s="34"/>
      <c r="K248" s="34"/>
    </row>
    <row r="249" spans="1:11">
      <c r="A249" s="20" t="s">
        <v>21</v>
      </c>
      <c r="B249" s="21" t="s">
        <v>22</v>
      </c>
      <c r="C249" s="22">
        <v>369740</v>
      </c>
      <c r="D249" s="22">
        <v>369740</v>
      </c>
      <c r="E249" s="22">
        <v>184872</v>
      </c>
      <c r="F249" s="22">
        <v>369740</v>
      </c>
      <c r="G249" s="22">
        <f t="shared" ref="G249:G258" si="55">F249-C249</f>
        <v>0</v>
      </c>
      <c r="H249" s="22">
        <f t="shared" ref="H249:H258" si="56">E249-F249</f>
        <v>-184868</v>
      </c>
      <c r="I249" s="23">
        <f t="shared" ref="I249:I258" si="57">IF(ISERROR(F249/C249),0,F249/C249*100-100)</f>
        <v>0</v>
      </c>
      <c r="J249" s="23">
        <f t="shared" ref="J249:J258" si="58">IF(ISERROR(F249/E249),0,F249/E249*100)</f>
        <v>199.99783634081959</v>
      </c>
      <c r="K249" s="23">
        <f t="shared" ref="K249:K258" si="59">IF(ISERROR(F249/D249),0,F249/D249*100)</f>
        <v>100</v>
      </c>
    </row>
    <row r="250" spans="1:11">
      <c r="A250" s="26" t="s">
        <v>23</v>
      </c>
      <c r="B250" s="21" t="s">
        <v>24</v>
      </c>
      <c r="C250" s="22">
        <v>369740</v>
      </c>
      <c r="D250" s="22">
        <v>369740</v>
      </c>
      <c r="E250" s="22">
        <v>184872</v>
      </c>
      <c r="F250" s="22">
        <v>369740</v>
      </c>
      <c r="G250" s="22">
        <f t="shared" si="55"/>
        <v>0</v>
      </c>
      <c r="H250" s="22">
        <f t="shared" si="56"/>
        <v>-184868</v>
      </c>
      <c r="I250" s="23">
        <f t="shared" si="57"/>
        <v>0</v>
      </c>
      <c r="J250" s="23">
        <f t="shared" si="58"/>
        <v>199.99783634081959</v>
      </c>
      <c r="K250" s="23">
        <f t="shared" si="59"/>
        <v>100</v>
      </c>
    </row>
    <row r="251" spans="1:11">
      <c r="A251" s="27" t="s">
        <v>25</v>
      </c>
      <c r="B251" s="21" t="s">
        <v>26</v>
      </c>
      <c r="C251" s="22">
        <v>369740</v>
      </c>
      <c r="D251" s="22">
        <v>369740</v>
      </c>
      <c r="E251" s="22">
        <v>184872</v>
      </c>
      <c r="F251" s="22">
        <v>369740</v>
      </c>
      <c r="G251" s="22">
        <f t="shared" si="55"/>
        <v>0</v>
      </c>
      <c r="H251" s="22">
        <f t="shared" si="56"/>
        <v>-184868</v>
      </c>
      <c r="I251" s="23">
        <f t="shared" si="57"/>
        <v>0</v>
      </c>
      <c r="J251" s="23">
        <f t="shared" si="58"/>
        <v>199.99783634081959</v>
      </c>
      <c r="K251" s="23">
        <f t="shared" si="59"/>
        <v>100</v>
      </c>
    </row>
    <row r="252" spans="1:11">
      <c r="A252" s="20" t="s">
        <v>27</v>
      </c>
      <c r="B252" s="21" t="s">
        <v>28</v>
      </c>
      <c r="C252" s="22">
        <v>180877.02</v>
      </c>
      <c r="D252" s="22">
        <v>369740</v>
      </c>
      <c r="E252" s="22">
        <v>184872</v>
      </c>
      <c r="F252" s="22">
        <v>184870.02</v>
      </c>
      <c r="G252" s="22">
        <f t="shared" si="55"/>
        <v>3993</v>
      </c>
      <c r="H252" s="22">
        <f t="shared" si="56"/>
        <v>1.9800000000104774</v>
      </c>
      <c r="I252" s="23">
        <f t="shared" si="57"/>
        <v>2.2075772809613881</v>
      </c>
      <c r="J252" s="23">
        <f t="shared" si="58"/>
        <v>99.9989289887057</v>
      </c>
      <c r="K252" s="23">
        <f t="shared" si="59"/>
        <v>50.000005409206473</v>
      </c>
    </row>
    <row r="253" spans="1:11">
      <c r="A253" s="26" t="s">
        <v>29</v>
      </c>
      <c r="B253" s="21" t="s">
        <v>30</v>
      </c>
      <c r="C253" s="22">
        <v>180877.02</v>
      </c>
      <c r="D253" s="22">
        <v>369740</v>
      </c>
      <c r="E253" s="22">
        <v>184872</v>
      </c>
      <c r="F253" s="22">
        <v>184870.02</v>
      </c>
      <c r="G253" s="22">
        <f t="shared" si="55"/>
        <v>3993</v>
      </c>
      <c r="H253" s="22">
        <f t="shared" si="56"/>
        <v>1.9800000000104774</v>
      </c>
      <c r="I253" s="23">
        <f t="shared" si="57"/>
        <v>2.2075772809613881</v>
      </c>
      <c r="J253" s="23">
        <f t="shared" si="58"/>
        <v>99.9989289887057</v>
      </c>
      <c r="K253" s="23">
        <f t="shared" si="59"/>
        <v>50.000005409206473</v>
      </c>
    </row>
    <row r="254" spans="1:11">
      <c r="A254" s="27" t="s">
        <v>37</v>
      </c>
      <c r="B254" s="21" t="s">
        <v>38</v>
      </c>
      <c r="C254" s="22">
        <v>180877.02</v>
      </c>
      <c r="D254" s="22">
        <v>369740</v>
      </c>
      <c r="E254" s="22">
        <v>184872</v>
      </c>
      <c r="F254" s="22">
        <v>184870.02</v>
      </c>
      <c r="G254" s="22">
        <f t="shared" si="55"/>
        <v>3993</v>
      </c>
      <c r="H254" s="22">
        <f t="shared" si="56"/>
        <v>1.9800000000104774</v>
      </c>
      <c r="I254" s="23">
        <f t="shared" si="57"/>
        <v>2.2075772809613881</v>
      </c>
      <c r="J254" s="23">
        <f t="shared" si="58"/>
        <v>99.9989289887057</v>
      </c>
      <c r="K254" s="23">
        <f t="shared" si="59"/>
        <v>50.000005409206473</v>
      </c>
    </row>
    <row r="255" spans="1:11">
      <c r="A255" s="28" t="s">
        <v>39</v>
      </c>
      <c r="B255" s="21" t="s">
        <v>40</v>
      </c>
      <c r="C255" s="22">
        <v>180877.02</v>
      </c>
      <c r="D255" s="22">
        <v>369740</v>
      </c>
      <c r="E255" s="22">
        <v>184872</v>
      </c>
      <c r="F255" s="22">
        <v>184870.02</v>
      </c>
      <c r="G255" s="22">
        <f t="shared" si="55"/>
        <v>3993</v>
      </c>
      <c r="H255" s="22">
        <f t="shared" si="56"/>
        <v>1.9800000000104774</v>
      </c>
      <c r="I255" s="23">
        <f t="shared" si="57"/>
        <v>2.2075772809613881</v>
      </c>
      <c r="J255" s="23">
        <f t="shared" si="58"/>
        <v>99.9989289887057</v>
      </c>
      <c r="K255" s="23">
        <f t="shared" si="59"/>
        <v>50.000005409206473</v>
      </c>
    </row>
    <row r="256" spans="1:11">
      <c r="A256" s="20"/>
      <c r="B256" s="21" t="s">
        <v>55</v>
      </c>
      <c r="C256" s="22">
        <v>188862.98</v>
      </c>
      <c r="D256" s="22">
        <v>0</v>
      </c>
      <c r="E256" s="22">
        <v>0</v>
      </c>
      <c r="F256" s="22">
        <v>184869.98</v>
      </c>
      <c r="G256" s="22">
        <f t="shared" si="55"/>
        <v>-3993</v>
      </c>
      <c r="H256" s="22">
        <f t="shared" si="56"/>
        <v>-184869.98</v>
      </c>
      <c r="I256" s="23">
        <f t="shared" si="57"/>
        <v>-2.114231174367788</v>
      </c>
      <c r="J256" s="23">
        <f t="shared" si="58"/>
        <v>0</v>
      </c>
      <c r="K256" s="23">
        <f t="shared" si="59"/>
        <v>0</v>
      </c>
    </row>
    <row r="257" spans="1:11">
      <c r="A257" s="20" t="s">
        <v>56</v>
      </c>
      <c r="B257" s="21" t="s">
        <v>57</v>
      </c>
      <c r="C257" s="22">
        <v>-188862.98</v>
      </c>
      <c r="D257" s="22">
        <v>0</v>
      </c>
      <c r="E257" s="22">
        <v>0</v>
      </c>
      <c r="F257" s="22">
        <v>-184869.98</v>
      </c>
      <c r="G257" s="22">
        <f t="shared" si="55"/>
        <v>3993</v>
      </c>
      <c r="H257" s="22">
        <f t="shared" si="56"/>
        <v>184869.98</v>
      </c>
      <c r="I257" s="23">
        <f t="shared" si="57"/>
        <v>-2.114231174367788</v>
      </c>
      <c r="J257" s="23">
        <f t="shared" si="58"/>
        <v>0</v>
      </c>
      <c r="K257" s="23">
        <f t="shared" si="59"/>
        <v>0</v>
      </c>
    </row>
    <row r="258" spans="1:11">
      <c r="A258" s="26" t="s">
        <v>58</v>
      </c>
      <c r="B258" s="21" t="s">
        <v>59</v>
      </c>
      <c r="C258" s="22">
        <v>-188862.98</v>
      </c>
      <c r="D258" s="22">
        <v>0</v>
      </c>
      <c r="E258" s="22">
        <v>0</v>
      </c>
      <c r="F258" s="22">
        <v>-184869.98</v>
      </c>
      <c r="G258" s="22">
        <f t="shared" si="55"/>
        <v>3993</v>
      </c>
      <c r="H258" s="22">
        <f t="shared" si="56"/>
        <v>184869.98</v>
      </c>
      <c r="I258" s="23">
        <f t="shared" si="57"/>
        <v>-2.114231174367788</v>
      </c>
      <c r="J258" s="23">
        <f t="shared" si="58"/>
        <v>0</v>
      </c>
      <c r="K258" s="23">
        <f t="shared" si="59"/>
        <v>0</v>
      </c>
    </row>
    <row r="259" spans="1:11" s="35" customFormat="1">
      <c r="A259" s="36" t="s">
        <v>872</v>
      </c>
      <c r="B259" s="32" t="s">
        <v>873</v>
      </c>
      <c r="C259" s="33"/>
      <c r="D259" s="33"/>
      <c r="E259" s="33"/>
      <c r="F259" s="33"/>
      <c r="G259" s="33"/>
      <c r="H259" s="33"/>
      <c r="I259" s="34"/>
      <c r="J259" s="34"/>
      <c r="K259" s="34"/>
    </row>
    <row r="260" spans="1:11">
      <c r="A260" s="20" t="s">
        <v>21</v>
      </c>
      <c r="B260" s="21" t="s">
        <v>22</v>
      </c>
      <c r="C260" s="22">
        <v>238222</v>
      </c>
      <c r="D260" s="22">
        <v>238222</v>
      </c>
      <c r="E260" s="22">
        <v>119106</v>
      </c>
      <c r="F260" s="22">
        <v>238222</v>
      </c>
      <c r="G260" s="22">
        <f t="shared" ref="G260:G269" si="60">F260-C260</f>
        <v>0</v>
      </c>
      <c r="H260" s="22">
        <f t="shared" ref="H260:H269" si="61">E260-F260</f>
        <v>-119116</v>
      </c>
      <c r="I260" s="23">
        <f t="shared" ref="I260:I269" si="62">IF(ISERROR(F260/C260),0,F260/C260*100-100)</f>
        <v>0</v>
      </c>
      <c r="J260" s="23">
        <f t="shared" ref="J260:J269" si="63">IF(ISERROR(F260/E260),0,F260/E260*100)</f>
        <v>200.00839588265916</v>
      </c>
      <c r="K260" s="23">
        <f t="shared" ref="K260:K269" si="64">IF(ISERROR(F260/D260),0,F260/D260*100)</f>
        <v>100</v>
      </c>
    </row>
    <row r="261" spans="1:11">
      <c r="A261" s="26" t="s">
        <v>23</v>
      </c>
      <c r="B261" s="21" t="s">
        <v>24</v>
      </c>
      <c r="C261" s="22">
        <v>238222</v>
      </c>
      <c r="D261" s="22">
        <v>238222</v>
      </c>
      <c r="E261" s="22">
        <v>119106</v>
      </c>
      <c r="F261" s="22">
        <v>238222</v>
      </c>
      <c r="G261" s="22">
        <f t="shared" si="60"/>
        <v>0</v>
      </c>
      <c r="H261" s="22">
        <f t="shared" si="61"/>
        <v>-119116</v>
      </c>
      <c r="I261" s="23">
        <f t="shared" si="62"/>
        <v>0</v>
      </c>
      <c r="J261" s="23">
        <f t="shared" si="63"/>
        <v>200.00839588265916</v>
      </c>
      <c r="K261" s="23">
        <f t="shared" si="64"/>
        <v>100</v>
      </c>
    </row>
    <row r="262" spans="1:11">
      <c r="A262" s="27" t="s">
        <v>25</v>
      </c>
      <c r="B262" s="21" t="s">
        <v>26</v>
      </c>
      <c r="C262" s="22">
        <v>238222</v>
      </c>
      <c r="D262" s="22">
        <v>238222</v>
      </c>
      <c r="E262" s="22">
        <v>119106</v>
      </c>
      <c r="F262" s="22">
        <v>238222</v>
      </c>
      <c r="G262" s="22">
        <f t="shared" si="60"/>
        <v>0</v>
      </c>
      <c r="H262" s="22">
        <f t="shared" si="61"/>
        <v>-119116</v>
      </c>
      <c r="I262" s="23">
        <f t="shared" si="62"/>
        <v>0</v>
      </c>
      <c r="J262" s="23">
        <f t="shared" si="63"/>
        <v>200.00839588265916</v>
      </c>
      <c r="K262" s="23">
        <f t="shared" si="64"/>
        <v>100</v>
      </c>
    </row>
    <row r="263" spans="1:11">
      <c r="A263" s="20" t="s">
        <v>27</v>
      </c>
      <c r="B263" s="21" t="s">
        <v>28</v>
      </c>
      <c r="C263" s="22">
        <v>84598.59</v>
      </c>
      <c r="D263" s="22">
        <v>238222</v>
      </c>
      <c r="E263" s="22">
        <v>119106</v>
      </c>
      <c r="F263" s="22">
        <v>54974.87</v>
      </c>
      <c r="G263" s="22">
        <f t="shared" si="60"/>
        <v>-29623.719999999994</v>
      </c>
      <c r="H263" s="22">
        <f t="shared" si="61"/>
        <v>64131.13</v>
      </c>
      <c r="I263" s="23">
        <f t="shared" si="62"/>
        <v>-35.016801107441623</v>
      </c>
      <c r="J263" s="23">
        <f t="shared" si="63"/>
        <v>46.156255772169331</v>
      </c>
      <c r="K263" s="23">
        <f t="shared" si="64"/>
        <v>23.077159120484257</v>
      </c>
    </row>
    <row r="264" spans="1:11">
      <c r="A264" s="26" t="s">
        <v>29</v>
      </c>
      <c r="B264" s="21" t="s">
        <v>30</v>
      </c>
      <c r="C264" s="22">
        <v>84598.59</v>
      </c>
      <c r="D264" s="22">
        <v>238222</v>
      </c>
      <c r="E264" s="22">
        <v>119106</v>
      </c>
      <c r="F264" s="22">
        <v>54974.87</v>
      </c>
      <c r="G264" s="22">
        <f t="shared" si="60"/>
        <v>-29623.719999999994</v>
      </c>
      <c r="H264" s="22">
        <f t="shared" si="61"/>
        <v>64131.13</v>
      </c>
      <c r="I264" s="23">
        <f t="shared" si="62"/>
        <v>-35.016801107441623</v>
      </c>
      <c r="J264" s="23">
        <f t="shared" si="63"/>
        <v>46.156255772169331</v>
      </c>
      <c r="K264" s="23">
        <f t="shared" si="64"/>
        <v>23.077159120484257</v>
      </c>
    </row>
    <row r="265" spans="1:11">
      <c r="A265" s="27" t="s">
        <v>37</v>
      </c>
      <c r="B265" s="21" t="s">
        <v>38</v>
      </c>
      <c r="C265" s="22">
        <v>84598.59</v>
      </c>
      <c r="D265" s="22">
        <v>238222</v>
      </c>
      <c r="E265" s="22">
        <v>119106</v>
      </c>
      <c r="F265" s="22">
        <v>54974.87</v>
      </c>
      <c r="G265" s="22">
        <f t="shared" si="60"/>
        <v>-29623.719999999994</v>
      </c>
      <c r="H265" s="22">
        <f t="shared" si="61"/>
        <v>64131.13</v>
      </c>
      <c r="I265" s="23">
        <f t="shared" si="62"/>
        <v>-35.016801107441623</v>
      </c>
      <c r="J265" s="23">
        <f t="shared" si="63"/>
        <v>46.156255772169331</v>
      </c>
      <c r="K265" s="23">
        <f t="shared" si="64"/>
        <v>23.077159120484257</v>
      </c>
    </row>
    <row r="266" spans="1:11">
      <c r="A266" s="28" t="s">
        <v>39</v>
      </c>
      <c r="B266" s="21" t="s">
        <v>40</v>
      </c>
      <c r="C266" s="22">
        <v>84598.59</v>
      </c>
      <c r="D266" s="22">
        <v>238222</v>
      </c>
      <c r="E266" s="22">
        <v>119106</v>
      </c>
      <c r="F266" s="22">
        <v>54974.87</v>
      </c>
      <c r="G266" s="22">
        <f t="shared" si="60"/>
        <v>-29623.719999999994</v>
      </c>
      <c r="H266" s="22">
        <f t="shared" si="61"/>
        <v>64131.13</v>
      </c>
      <c r="I266" s="23">
        <f t="shared" si="62"/>
        <v>-35.016801107441623</v>
      </c>
      <c r="J266" s="23">
        <f t="shared" si="63"/>
        <v>46.156255772169331</v>
      </c>
      <c r="K266" s="23">
        <f t="shared" si="64"/>
        <v>23.077159120484257</v>
      </c>
    </row>
    <row r="267" spans="1:11">
      <c r="A267" s="20"/>
      <c r="B267" s="21" t="s">
        <v>55</v>
      </c>
      <c r="C267" s="22">
        <v>153623.41</v>
      </c>
      <c r="D267" s="22">
        <v>0</v>
      </c>
      <c r="E267" s="22">
        <v>0</v>
      </c>
      <c r="F267" s="22">
        <v>183247.13</v>
      </c>
      <c r="G267" s="22">
        <f t="shared" si="60"/>
        <v>29623.72</v>
      </c>
      <c r="H267" s="22">
        <f t="shared" si="61"/>
        <v>-183247.13</v>
      </c>
      <c r="I267" s="23">
        <f t="shared" si="62"/>
        <v>19.283337090356213</v>
      </c>
      <c r="J267" s="23">
        <f t="shared" si="63"/>
        <v>0</v>
      </c>
      <c r="K267" s="23">
        <f t="shared" si="64"/>
        <v>0</v>
      </c>
    </row>
    <row r="268" spans="1:11">
      <c r="A268" s="20" t="s">
        <v>56</v>
      </c>
      <c r="B268" s="21" t="s">
        <v>57</v>
      </c>
      <c r="C268" s="22">
        <v>-153623.41</v>
      </c>
      <c r="D268" s="22">
        <v>0</v>
      </c>
      <c r="E268" s="22">
        <v>0</v>
      </c>
      <c r="F268" s="22">
        <v>-183247.13</v>
      </c>
      <c r="G268" s="22">
        <f t="shared" si="60"/>
        <v>-29623.72</v>
      </c>
      <c r="H268" s="22">
        <f t="shared" si="61"/>
        <v>183247.13</v>
      </c>
      <c r="I268" s="23">
        <f t="shared" si="62"/>
        <v>19.283337090356213</v>
      </c>
      <c r="J268" s="23">
        <f t="shared" si="63"/>
        <v>0</v>
      </c>
      <c r="K268" s="23">
        <f t="shared" si="64"/>
        <v>0</v>
      </c>
    </row>
    <row r="269" spans="1:11">
      <c r="A269" s="26" t="s">
        <v>58</v>
      </c>
      <c r="B269" s="21" t="s">
        <v>59</v>
      </c>
      <c r="C269" s="22">
        <v>-153623.41</v>
      </c>
      <c r="D269" s="22">
        <v>0</v>
      </c>
      <c r="E269" s="22">
        <v>0</v>
      </c>
      <c r="F269" s="22">
        <v>-183247.13</v>
      </c>
      <c r="G269" s="22">
        <f t="shared" si="60"/>
        <v>-29623.72</v>
      </c>
      <c r="H269" s="22">
        <f t="shared" si="61"/>
        <v>183247.13</v>
      </c>
      <c r="I269" s="23">
        <f t="shared" si="62"/>
        <v>19.283337090356213</v>
      </c>
      <c r="J269" s="23">
        <f t="shared" si="63"/>
        <v>0</v>
      </c>
      <c r="K269" s="23">
        <f t="shared" si="64"/>
        <v>0</v>
      </c>
    </row>
    <row r="270" spans="1:11" s="35" customFormat="1">
      <c r="A270" s="36" t="s">
        <v>874</v>
      </c>
      <c r="B270" s="32" t="s">
        <v>875</v>
      </c>
      <c r="C270" s="33"/>
      <c r="D270" s="33"/>
      <c r="E270" s="33"/>
      <c r="F270" s="33"/>
      <c r="G270" s="33"/>
      <c r="H270" s="33"/>
      <c r="I270" s="34"/>
      <c r="J270" s="34"/>
      <c r="K270" s="34"/>
    </row>
    <row r="271" spans="1:11">
      <c r="A271" s="20" t="s">
        <v>21</v>
      </c>
      <c r="B271" s="21" t="s">
        <v>22</v>
      </c>
      <c r="C271" s="22">
        <v>226639262</v>
      </c>
      <c r="D271" s="22">
        <v>235965837</v>
      </c>
      <c r="E271" s="22">
        <v>117731286</v>
      </c>
      <c r="F271" s="22">
        <v>235952533</v>
      </c>
      <c r="G271" s="22">
        <f t="shared" ref="G271:G284" si="65">F271-C271</f>
        <v>9313271</v>
      </c>
      <c r="H271" s="22">
        <f t="shared" ref="H271:H284" si="66">E271-F271</f>
        <v>-118221247</v>
      </c>
      <c r="I271" s="23">
        <f t="shared" ref="I271:I284" si="67">IF(ISERROR(F271/C271),0,F271/C271*100-100)</f>
        <v>4.1092928550040995</v>
      </c>
      <c r="J271" s="23">
        <f t="shared" ref="J271:J284" si="68">IF(ISERROR(F271/E271),0,F271/E271*100)</f>
        <v>200.41616890178199</v>
      </c>
      <c r="K271" s="23">
        <f t="shared" ref="K271:K284" si="69">IF(ISERROR(F271/D271),0,F271/D271*100)</f>
        <v>99.994361895701033</v>
      </c>
    </row>
    <row r="272" spans="1:11" ht="25.5">
      <c r="A272" s="26" t="s">
        <v>65</v>
      </c>
      <c r="B272" s="21" t="s">
        <v>66</v>
      </c>
      <c r="C272" s="22">
        <v>0</v>
      </c>
      <c r="D272" s="22">
        <v>13304</v>
      </c>
      <c r="E272" s="22">
        <v>6652</v>
      </c>
      <c r="F272" s="22">
        <v>0</v>
      </c>
      <c r="G272" s="22">
        <f t="shared" si="65"/>
        <v>0</v>
      </c>
      <c r="H272" s="22">
        <f t="shared" si="66"/>
        <v>6652</v>
      </c>
      <c r="I272" s="23">
        <f t="shared" si="67"/>
        <v>0</v>
      </c>
      <c r="J272" s="23">
        <f t="shared" si="68"/>
        <v>0</v>
      </c>
      <c r="K272" s="23">
        <f t="shared" si="69"/>
        <v>0</v>
      </c>
    </row>
    <row r="273" spans="1:11">
      <c r="A273" s="26" t="s">
        <v>23</v>
      </c>
      <c r="B273" s="21" t="s">
        <v>24</v>
      </c>
      <c r="C273" s="22">
        <v>226639262</v>
      </c>
      <c r="D273" s="22">
        <v>235952533</v>
      </c>
      <c r="E273" s="22">
        <v>117724634</v>
      </c>
      <c r="F273" s="22">
        <v>235952533</v>
      </c>
      <c r="G273" s="22">
        <f t="shared" si="65"/>
        <v>9313271</v>
      </c>
      <c r="H273" s="22">
        <f t="shared" si="66"/>
        <v>-118227899</v>
      </c>
      <c r="I273" s="23">
        <f t="shared" si="67"/>
        <v>4.1092928550040995</v>
      </c>
      <c r="J273" s="23">
        <f t="shared" si="68"/>
        <v>200.42749336557713</v>
      </c>
      <c r="K273" s="23">
        <f t="shared" si="69"/>
        <v>100</v>
      </c>
    </row>
    <row r="274" spans="1:11">
      <c r="A274" s="27" t="s">
        <v>25</v>
      </c>
      <c r="B274" s="21" t="s">
        <v>26</v>
      </c>
      <c r="C274" s="22">
        <v>226639262</v>
      </c>
      <c r="D274" s="22">
        <v>235952533</v>
      </c>
      <c r="E274" s="22">
        <v>117724634</v>
      </c>
      <c r="F274" s="22">
        <v>235952533</v>
      </c>
      <c r="G274" s="22">
        <f t="shared" si="65"/>
        <v>9313271</v>
      </c>
      <c r="H274" s="22">
        <f t="shared" si="66"/>
        <v>-118227899</v>
      </c>
      <c r="I274" s="23">
        <f t="shared" si="67"/>
        <v>4.1092928550040995</v>
      </c>
      <c r="J274" s="23">
        <f t="shared" si="68"/>
        <v>200.42749336557713</v>
      </c>
      <c r="K274" s="23">
        <f t="shared" si="69"/>
        <v>100</v>
      </c>
    </row>
    <row r="275" spans="1:11">
      <c r="A275" s="20" t="s">
        <v>27</v>
      </c>
      <c r="B275" s="21" t="s">
        <v>28</v>
      </c>
      <c r="C275" s="22">
        <v>113120535.5</v>
      </c>
      <c r="D275" s="22">
        <v>235965837</v>
      </c>
      <c r="E275" s="22">
        <v>117731286</v>
      </c>
      <c r="F275" s="22">
        <v>116864365.37</v>
      </c>
      <c r="G275" s="22">
        <f t="shared" si="65"/>
        <v>3743829.8700000048</v>
      </c>
      <c r="H275" s="22">
        <f t="shared" si="66"/>
        <v>866920.62999999523</v>
      </c>
      <c r="I275" s="23">
        <f t="shared" si="67"/>
        <v>3.309593482255039</v>
      </c>
      <c r="J275" s="23">
        <f t="shared" si="68"/>
        <v>99.263644644126288</v>
      </c>
      <c r="K275" s="23">
        <f t="shared" si="69"/>
        <v>49.525968189200206</v>
      </c>
    </row>
    <row r="276" spans="1:11">
      <c r="A276" s="26" t="s">
        <v>29</v>
      </c>
      <c r="B276" s="21" t="s">
        <v>30</v>
      </c>
      <c r="C276" s="22">
        <v>113120535.5</v>
      </c>
      <c r="D276" s="22">
        <v>235965837</v>
      </c>
      <c r="E276" s="22">
        <v>117731286</v>
      </c>
      <c r="F276" s="22">
        <v>116864365.37</v>
      </c>
      <c r="G276" s="22">
        <f t="shared" si="65"/>
        <v>3743829.8700000048</v>
      </c>
      <c r="H276" s="22">
        <f t="shared" si="66"/>
        <v>866920.62999999523</v>
      </c>
      <c r="I276" s="23">
        <f t="shared" si="67"/>
        <v>3.309593482255039</v>
      </c>
      <c r="J276" s="23">
        <f t="shared" si="68"/>
        <v>99.263644644126288</v>
      </c>
      <c r="K276" s="23">
        <f t="shared" si="69"/>
        <v>49.525968189200206</v>
      </c>
    </row>
    <row r="277" spans="1:11">
      <c r="A277" s="27" t="s">
        <v>37</v>
      </c>
      <c r="B277" s="21" t="s">
        <v>38</v>
      </c>
      <c r="C277" s="22">
        <v>111703683.52</v>
      </c>
      <c r="D277" s="22">
        <v>233792061</v>
      </c>
      <c r="E277" s="22">
        <v>116644398</v>
      </c>
      <c r="F277" s="22">
        <v>115237353.11</v>
      </c>
      <c r="G277" s="22">
        <f t="shared" si="65"/>
        <v>3533669.5900000036</v>
      </c>
      <c r="H277" s="22">
        <f t="shared" si="66"/>
        <v>1407044.8900000006</v>
      </c>
      <c r="I277" s="23">
        <f t="shared" si="67"/>
        <v>3.1634315706046578</v>
      </c>
      <c r="J277" s="23">
        <f t="shared" si="68"/>
        <v>98.793731277176292</v>
      </c>
      <c r="K277" s="23">
        <f t="shared" si="69"/>
        <v>49.290533056210151</v>
      </c>
    </row>
    <row r="278" spans="1:11">
      <c r="A278" s="28" t="s">
        <v>39</v>
      </c>
      <c r="B278" s="21" t="s">
        <v>40</v>
      </c>
      <c r="C278" s="22">
        <v>111703683.52</v>
      </c>
      <c r="D278" s="22">
        <v>233792061</v>
      </c>
      <c r="E278" s="22">
        <v>116644398</v>
      </c>
      <c r="F278" s="22">
        <v>115237353.11</v>
      </c>
      <c r="G278" s="22">
        <f t="shared" si="65"/>
        <v>3533669.5900000036</v>
      </c>
      <c r="H278" s="22">
        <f t="shared" si="66"/>
        <v>1407044.8900000006</v>
      </c>
      <c r="I278" s="23">
        <f t="shared" si="67"/>
        <v>3.1634315706046578</v>
      </c>
      <c r="J278" s="23">
        <f t="shared" si="68"/>
        <v>98.793731277176292</v>
      </c>
      <c r="K278" s="23">
        <f t="shared" si="69"/>
        <v>49.290533056210151</v>
      </c>
    </row>
    <row r="279" spans="1:11" ht="25.5">
      <c r="A279" s="27" t="s">
        <v>43</v>
      </c>
      <c r="B279" s="21" t="s">
        <v>44</v>
      </c>
      <c r="C279" s="22">
        <v>1416851.98</v>
      </c>
      <c r="D279" s="22">
        <v>2173776</v>
      </c>
      <c r="E279" s="22">
        <v>1086888</v>
      </c>
      <c r="F279" s="22">
        <v>1627012.26</v>
      </c>
      <c r="G279" s="22">
        <f t="shared" si="65"/>
        <v>210160.28000000003</v>
      </c>
      <c r="H279" s="22">
        <f t="shared" si="66"/>
        <v>-540124.26</v>
      </c>
      <c r="I279" s="23">
        <f t="shared" si="67"/>
        <v>14.832903010800052</v>
      </c>
      <c r="J279" s="23">
        <f t="shared" si="68"/>
        <v>149.69456466535652</v>
      </c>
      <c r="K279" s="23">
        <f t="shared" si="69"/>
        <v>74.847282332678262</v>
      </c>
    </row>
    <row r="280" spans="1:11" ht="25.5">
      <c r="A280" s="28" t="s">
        <v>143</v>
      </c>
      <c r="B280" s="21" t="s">
        <v>144</v>
      </c>
      <c r="C280" s="22">
        <v>1416851.98</v>
      </c>
      <c r="D280" s="22">
        <v>2173776</v>
      </c>
      <c r="E280" s="22">
        <v>1086888</v>
      </c>
      <c r="F280" s="22">
        <v>1627012.26</v>
      </c>
      <c r="G280" s="22">
        <f t="shared" si="65"/>
        <v>210160.28000000003</v>
      </c>
      <c r="H280" s="22">
        <f t="shared" si="66"/>
        <v>-540124.26</v>
      </c>
      <c r="I280" s="23">
        <f t="shared" si="67"/>
        <v>14.832903010800052</v>
      </c>
      <c r="J280" s="23">
        <f t="shared" si="68"/>
        <v>149.69456466535652</v>
      </c>
      <c r="K280" s="23">
        <f t="shared" si="69"/>
        <v>74.847282332678262</v>
      </c>
    </row>
    <row r="281" spans="1:11" ht="25.5">
      <c r="A281" s="29" t="s">
        <v>163</v>
      </c>
      <c r="B281" s="21" t="s">
        <v>164</v>
      </c>
      <c r="C281" s="22">
        <v>1416851.98</v>
      </c>
      <c r="D281" s="22">
        <v>2173776</v>
      </c>
      <c r="E281" s="22">
        <v>1086888</v>
      </c>
      <c r="F281" s="22">
        <v>1627012.26</v>
      </c>
      <c r="G281" s="22">
        <f t="shared" si="65"/>
        <v>210160.28000000003</v>
      </c>
      <c r="H281" s="22">
        <f t="shared" si="66"/>
        <v>-540124.26</v>
      </c>
      <c r="I281" s="23">
        <f t="shared" si="67"/>
        <v>14.832903010800052</v>
      </c>
      <c r="J281" s="23">
        <f t="shared" si="68"/>
        <v>149.69456466535652</v>
      </c>
      <c r="K281" s="23">
        <f t="shared" si="69"/>
        <v>74.847282332678262</v>
      </c>
    </row>
    <row r="282" spans="1:11">
      <c r="A282" s="20"/>
      <c r="B282" s="21" t="s">
        <v>55</v>
      </c>
      <c r="C282" s="22">
        <v>113518726.5</v>
      </c>
      <c r="D282" s="22">
        <v>0</v>
      </c>
      <c r="E282" s="22">
        <v>0</v>
      </c>
      <c r="F282" s="22">
        <v>119088167.63</v>
      </c>
      <c r="G282" s="22">
        <f t="shared" si="65"/>
        <v>5569441.1299999952</v>
      </c>
      <c r="H282" s="22">
        <f t="shared" si="66"/>
        <v>-119088167.63</v>
      </c>
      <c r="I282" s="23">
        <f t="shared" si="67"/>
        <v>4.9061871126610868</v>
      </c>
      <c r="J282" s="23">
        <f t="shared" si="68"/>
        <v>0</v>
      </c>
      <c r="K282" s="23">
        <f t="shared" si="69"/>
        <v>0</v>
      </c>
    </row>
    <row r="283" spans="1:11">
      <c r="A283" s="20" t="s">
        <v>56</v>
      </c>
      <c r="B283" s="21" t="s">
        <v>57</v>
      </c>
      <c r="C283" s="22">
        <v>-113518726.5</v>
      </c>
      <c r="D283" s="22">
        <v>0</v>
      </c>
      <c r="E283" s="22">
        <v>0</v>
      </c>
      <c r="F283" s="22">
        <v>-119088167.63</v>
      </c>
      <c r="G283" s="22">
        <f t="shared" si="65"/>
        <v>-5569441.1299999952</v>
      </c>
      <c r="H283" s="22">
        <f t="shared" si="66"/>
        <v>119088167.63</v>
      </c>
      <c r="I283" s="23">
        <f t="shared" si="67"/>
        <v>4.9061871126610868</v>
      </c>
      <c r="J283" s="23">
        <f t="shared" si="68"/>
        <v>0</v>
      </c>
      <c r="K283" s="23">
        <f t="shared" si="69"/>
        <v>0</v>
      </c>
    </row>
    <row r="284" spans="1:11">
      <c r="A284" s="26" t="s">
        <v>58</v>
      </c>
      <c r="B284" s="21" t="s">
        <v>59</v>
      </c>
      <c r="C284" s="22">
        <v>-113518726.5</v>
      </c>
      <c r="D284" s="22">
        <v>0</v>
      </c>
      <c r="E284" s="22">
        <v>0</v>
      </c>
      <c r="F284" s="22">
        <v>-119088167.63</v>
      </c>
      <c r="G284" s="22">
        <f t="shared" si="65"/>
        <v>-5569441.1299999952</v>
      </c>
      <c r="H284" s="22">
        <f t="shared" si="66"/>
        <v>119088167.63</v>
      </c>
      <c r="I284" s="23">
        <f t="shared" si="67"/>
        <v>4.9061871126610868</v>
      </c>
      <c r="J284" s="23">
        <f t="shared" si="68"/>
        <v>0</v>
      </c>
      <c r="K284" s="23">
        <f t="shared" si="69"/>
        <v>0</v>
      </c>
    </row>
    <row r="285" spans="1:11" s="35" customFormat="1" ht="25.5">
      <c r="A285" s="36" t="s">
        <v>876</v>
      </c>
      <c r="B285" s="32" t="s">
        <v>877</v>
      </c>
      <c r="C285" s="33"/>
      <c r="D285" s="33"/>
      <c r="E285" s="33"/>
      <c r="F285" s="33"/>
      <c r="G285" s="33"/>
      <c r="H285" s="33"/>
      <c r="I285" s="34"/>
      <c r="J285" s="34"/>
      <c r="K285" s="34"/>
    </row>
    <row r="286" spans="1:11">
      <c r="A286" s="20" t="s">
        <v>21</v>
      </c>
      <c r="B286" s="21" t="s">
        <v>22</v>
      </c>
      <c r="C286" s="22">
        <v>62672830</v>
      </c>
      <c r="D286" s="22">
        <v>62157346</v>
      </c>
      <c r="E286" s="22">
        <v>31257948</v>
      </c>
      <c r="F286" s="22">
        <v>62591695</v>
      </c>
      <c r="G286" s="22">
        <f t="shared" ref="G286:G298" si="70">F286-C286</f>
        <v>-81135</v>
      </c>
      <c r="H286" s="22">
        <f t="shared" ref="H286:H298" si="71">E286-F286</f>
        <v>-31333747</v>
      </c>
      <c r="I286" s="23">
        <f t="shared" ref="I286:I298" si="72">IF(ISERROR(F286/C286),0,F286/C286*100-100)</f>
        <v>-0.12945801234761234</v>
      </c>
      <c r="J286" s="23">
        <f t="shared" ref="J286:J298" si="73">IF(ISERROR(F286/E286),0,F286/E286*100)</f>
        <v>200.24249512475993</v>
      </c>
      <c r="K286" s="23">
        <f t="shared" ref="K286:K298" si="74">IF(ISERROR(F286/D286),0,F286/D286*100)</f>
        <v>100.69878948821271</v>
      </c>
    </row>
    <row r="287" spans="1:11">
      <c r="A287" s="26" t="s">
        <v>23</v>
      </c>
      <c r="B287" s="21" t="s">
        <v>24</v>
      </c>
      <c r="C287" s="22">
        <v>62672830</v>
      </c>
      <c r="D287" s="22">
        <v>62157346</v>
      </c>
      <c r="E287" s="22">
        <v>31257948</v>
      </c>
      <c r="F287" s="22">
        <v>62591695</v>
      </c>
      <c r="G287" s="22">
        <f t="shared" si="70"/>
        <v>-81135</v>
      </c>
      <c r="H287" s="22">
        <f t="shared" si="71"/>
        <v>-31333747</v>
      </c>
      <c r="I287" s="23">
        <f t="shared" si="72"/>
        <v>-0.12945801234761234</v>
      </c>
      <c r="J287" s="23">
        <f t="shared" si="73"/>
        <v>200.24249512475993</v>
      </c>
      <c r="K287" s="23">
        <f t="shared" si="74"/>
        <v>100.69878948821271</v>
      </c>
    </row>
    <row r="288" spans="1:11">
      <c r="A288" s="27" t="s">
        <v>25</v>
      </c>
      <c r="B288" s="21" t="s">
        <v>26</v>
      </c>
      <c r="C288" s="22">
        <v>62672830</v>
      </c>
      <c r="D288" s="22">
        <v>62157346</v>
      </c>
      <c r="E288" s="22">
        <v>31257948</v>
      </c>
      <c r="F288" s="22">
        <v>62591695</v>
      </c>
      <c r="G288" s="22">
        <f t="shared" si="70"/>
        <v>-81135</v>
      </c>
      <c r="H288" s="22">
        <f t="shared" si="71"/>
        <v>-31333747</v>
      </c>
      <c r="I288" s="23">
        <f t="shared" si="72"/>
        <v>-0.12945801234761234</v>
      </c>
      <c r="J288" s="23">
        <f t="shared" si="73"/>
        <v>200.24249512475993</v>
      </c>
      <c r="K288" s="23">
        <f t="shared" si="74"/>
        <v>100.69878948821271</v>
      </c>
    </row>
    <row r="289" spans="1:11">
      <c r="A289" s="20" t="s">
        <v>27</v>
      </c>
      <c r="B289" s="21" t="s">
        <v>28</v>
      </c>
      <c r="C289" s="22">
        <v>34701121.950000003</v>
      </c>
      <c r="D289" s="22">
        <v>62157346</v>
      </c>
      <c r="E289" s="22">
        <v>31257948</v>
      </c>
      <c r="F289" s="22">
        <v>29550825.899999999</v>
      </c>
      <c r="G289" s="22">
        <f t="shared" si="70"/>
        <v>-5150296.0500000045</v>
      </c>
      <c r="H289" s="22">
        <f t="shared" si="71"/>
        <v>1707122.1000000015</v>
      </c>
      <c r="I289" s="23">
        <f t="shared" si="72"/>
        <v>-14.841871849045518</v>
      </c>
      <c r="J289" s="23">
        <f t="shared" si="73"/>
        <v>94.538598311059957</v>
      </c>
      <c r="K289" s="23">
        <f t="shared" si="74"/>
        <v>47.541968571180625</v>
      </c>
    </row>
    <row r="290" spans="1:11">
      <c r="A290" s="26" t="s">
        <v>29</v>
      </c>
      <c r="B290" s="21" t="s">
        <v>30</v>
      </c>
      <c r="C290" s="22">
        <v>34701121.950000003</v>
      </c>
      <c r="D290" s="22">
        <v>62157346</v>
      </c>
      <c r="E290" s="22">
        <v>31257948</v>
      </c>
      <c r="F290" s="22">
        <v>29550825.899999999</v>
      </c>
      <c r="G290" s="22">
        <f t="shared" si="70"/>
        <v>-5150296.0500000045</v>
      </c>
      <c r="H290" s="22">
        <f t="shared" si="71"/>
        <v>1707122.1000000015</v>
      </c>
      <c r="I290" s="23">
        <f t="shared" si="72"/>
        <v>-14.841871849045518</v>
      </c>
      <c r="J290" s="23">
        <f t="shared" si="73"/>
        <v>94.538598311059957</v>
      </c>
      <c r="K290" s="23">
        <f t="shared" si="74"/>
        <v>47.541968571180625</v>
      </c>
    </row>
    <row r="291" spans="1:11">
      <c r="A291" s="27" t="s">
        <v>37</v>
      </c>
      <c r="B291" s="21" t="s">
        <v>38</v>
      </c>
      <c r="C291" s="22">
        <v>34701121.950000003</v>
      </c>
      <c r="D291" s="22">
        <v>62151787</v>
      </c>
      <c r="E291" s="22">
        <v>31255170</v>
      </c>
      <c r="F291" s="22">
        <v>29550825.899999999</v>
      </c>
      <c r="G291" s="22">
        <f t="shared" si="70"/>
        <v>-5150296.0500000045</v>
      </c>
      <c r="H291" s="22">
        <f t="shared" si="71"/>
        <v>1704344.1000000015</v>
      </c>
      <c r="I291" s="23">
        <f t="shared" si="72"/>
        <v>-14.841871849045518</v>
      </c>
      <c r="J291" s="23">
        <f t="shared" si="73"/>
        <v>94.547001024150561</v>
      </c>
      <c r="K291" s="23">
        <f t="shared" si="74"/>
        <v>47.546220835130612</v>
      </c>
    </row>
    <row r="292" spans="1:11">
      <c r="A292" s="28" t="s">
        <v>39</v>
      </c>
      <c r="B292" s="21" t="s">
        <v>40</v>
      </c>
      <c r="C292" s="22">
        <v>34701121.950000003</v>
      </c>
      <c r="D292" s="22">
        <v>62151787</v>
      </c>
      <c r="E292" s="22">
        <v>31255170</v>
      </c>
      <c r="F292" s="22">
        <v>29550825.899999999</v>
      </c>
      <c r="G292" s="22">
        <f t="shared" si="70"/>
        <v>-5150296.0500000045</v>
      </c>
      <c r="H292" s="22">
        <f t="shared" si="71"/>
        <v>1704344.1000000015</v>
      </c>
      <c r="I292" s="23">
        <f t="shared" si="72"/>
        <v>-14.841871849045518</v>
      </c>
      <c r="J292" s="23">
        <f t="shared" si="73"/>
        <v>94.547001024150561</v>
      </c>
      <c r="K292" s="23">
        <f t="shared" si="74"/>
        <v>47.546220835130612</v>
      </c>
    </row>
    <row r="293" spans="1:11" ht="25.5">
      <c r="A293" s="27" t="s">
        <v>43</v>
      </c>
      <c r="B293" s="21" t="s">
        <v>44</v>
      </c>
      <c r="C293" s="22">
        <v>0</v>
      </c>
      <c r="D293" s="22">
        <v>5559</v>
      </c>
      <c r="E293" s="22">
        <v>2778</v>
      </c>
      <c r="F293" s="22">
        <v>0</v>
      </c>
      <c r="G293" s="22">
        <f t="shared" si="70"/>
        <v>0</v>
      </c>
      <c r="H293" s="22">
        <f t="shared" si="71"/>
        <v>2778</v>
      </c>
      <c r="I293" s="23">
        <f t="shared" si="72"/>
        <v>0</v>
      </c>
      <c r="J293" s="23">
        <f t="shared" si="73"/>
        <v>0</v>
      </c>
      <c r="K293" s="23">
        <f t="shared" si="74"/>
        <v>0</v>
      </c>
    </row>
    <row r="294" spans="1:11" ht="25.5">
      <c r="A294" s="28" t="s">
        <v>143</v>
      </c>
      <c r="B294" s="21" t="s">
        <v>144</v>
      </c>
      <c r="C294" s="22">
        <v>0</v>
      </c>
      <c r="D294" s="22">
        <v>5559</v>
      </c>
      <c r="E294" s="22">
        <v>2778</v>
      </c>
      <c r="F294" s="22">
        <v>0</v>
      </c>
      <c r="G294" s="22">
        <f t="shared" si="70"/>
        <v>0</v>
      </c>
      <c r="H294" s="22">
        <f t="shared" si="71"/>
        <v>2778</v>
      </c>
      <c r="I294" s="23">
        <f t="shared" si="72"/>
        <v>0</v>
      </c>
      <c r="J294" s="23">
        <f t="shared" si="73"/>
        <v>0</v>
      </c>
      <c r="K294" s="23">
        <f t="shared" si="74"/>
        <v>0</v>
      </c>
    </row>
    <row r="295" spans="1:11" ht="38.25">
      <c r="A295" s="29" t="s">
        <v>145</v>
      </c>
      <c r="B295" s="21" t="s">
        <v>146</v>
      </c>
      <c r="C295" s="22">
        <v>0</v>
      </c>
      <c r="D295" s="22">
        <v>5559</v>
      </c>
      <c r="E295" s="22">
        <v>2778</v>
      </c>
      <c r="F295" s="22">
        <v>0</v>
      </c>
      <c r="G295" s="22">
        <f t="shared" si="70"/>
        <v>0</v>
      </c>
      <c r="H295" s="22">
        <f t="shared" si="71"/>
        <v>2778</v>
      </c>
      <c r="I295" s="23">
        <f t="shared" si="72"/>
        <v>0</v>
      </c>
      <c r="J295" s="23">
        <f t="shared" si="73"/>
        <v>0</v>
      </c>
      <c r="K295" s="23">
        <f t="shared" si="74"/>
        <v>0</v>
      </c>
    </row>
    <row r="296" spans="1:11">
      <c r="A296" s="20"/>
      <c r="B296" s="21" t="s">
        <v>55</v>
      </c>
      <c r="C296" s="22">
        <v>27971708.050000001</v>
      </c>
      <c r="D296" s="22">
        <v>0</v>
      </c>
      <c r="E296" s="22">
        <v>0</v>
      </c>
      <c r="F296" s="22">
        <v>33040869.100000001</v>
      </c>
      <c r="G296" s="22">
        <f t="shared" si="70"/>
        <v>5069161.0500000007</v>
      </c>
      <c r="H296" s="22">
        <f t="shared" si="71"/>
        <v>-33040869.100000001</v>
      </c>
      <c r="I296" s="23">
        <f t="shared" si="72"/>
        <v>18.122458024153445</v>
      </c>
      <c r="J296" s="23">
        <f t="shared" si="73"/>
        <v>0</v>
      </c>
      <c r="K296" s="23">
        <f t="shared" si="74"/>
        <v>0</v>
      </c>
    </row>
    <row r="297" spans="1:11">
      <c r="A297" s="20" t="s">
        <v>56</v>
      </c>
      <c r="B297" s="21" t="s">
        <v>57</v>
      </c>
      <c r="C297" s="22">
        <v>-27971708.050000001</v>
      </c>
      <c r="D297" s="22">
        <v>0</v>
      </c>
      <c r="E297" s="22">
        <v>0</v>
      </c>
      <c r="F297" s="22">
        <v>-33040869.100000001</v>
      </c>
      <c r="G297" s="22">
        <f t="shared" si="70"/>
        <v>-5069161.0500000007</v>
      </c>
      <c r="H297" s="22">
        <f t="shared" si="71"/>
        <v>33040869.100000001</v>
      </c>
      <c r="I297" s="23">
        <f t="shared" si="72"/>
        <v>18.122458024153445</v>
      </c>
      <c r="J297" s="23">
        <f t="shared" si="73"/>
        <v>0</v>
      </c>
      <c r="K297" s="23">
        <f t="shared" si="74"/>
        <v>0</v>
      </c>
    </row>
    <row r="298" spans="1:11">
      <c r="A298" s="26" t="s">
        <v>58</v>
      </c>
      <c r="B298" s="21" t="s">
        <v>59</v>
      </c>
      <c r="C298" s="22">
        <v>-27971708.050000001</v>
      </c>
      <c r="D298" s="22">
        <v>0</v>
      </c>
      <c r="E298" s="22">
        <v>0</v>
      </c>
      <c r="F298" s="22">
        <v>-33040869.100000001</v>
      </c>
      <c r="G298" s="22">
        <f t="shared" si="70"/>
        <v>-5069161.0500000007</v>
      </c>
      <c r="H298" s="22">
        <f t="shared" si="71"/>
        <v>33040869.100000001</v>
      </c>
      <c r="I298" s="23">
        <f t="shared" si="72"/>
        <v>18.122458024153445</v>
      </c>
      <c r="J298" s="23">
        <f t="shared" si="73"/>
        <v>0</v>
      </c>
      <c r="K298" s="23">
        <f t="shared" si="74"/>
        <v>0</v>
      </c>
    </row>
    <row r="299" spans="1:11" s="35" customFormat="1" ht="25.5">
      <c r="A299" s="36" t="s">
        <v>878</v>
      </c>
      <c r="B299" s="32" t="s">
        <v>879</v>
      </c>
      <c r="C299" s="33"/>
      <c r="D299" s="33"/>
      <c r="E299" s="33"/>
      <c r="F299" s="33"/>
      <c r="G299" s="33"/>
      <c r="H299" s="33"/>
      <c r="I299" s="34"/>
      <c r="J299" s="34"/>
      <c r="K299" s="34"/>
    </row>
    <row r="300" spans="1:11">
      <c r="A300" s="20" t="s">
        <v>21</v>
      </c>
      <c r="B300" s="21" t="s">
        <v>22</v>
      </c>
      <c r="C300" s="22">
        <v>361064748.13</v>
      </c>
      <c r="D300" s="22">
        <v>381202958</v>
      </c>
      <c r="E300" s="22">
        <v>189800286</v>
      </c>
      <c r="F300" s="22">
        <v>381208677.82999998</v>
      </c>
      <c r="G300" s="22">
        <f t="shared" ref="G300:G316" si="75">F300-C300</f>
        <v>20143929.699999988</v>
      </c>
      <c r="H300" s="22">
        <f t="shared" ref="H300:H316" si="76">E300-F300</f>
        <v>-191408391.82999998</v>
      </c>
      <c r="I300" s="23">
        <f t="shared" ref="I300:I316" si="77">IF(ISERROR(F300/C300),0,F300/C300*100-100)</f>
        <v>5.5790352850362552</v>
      </c>
      <c r="J300" s="23">
        <f t="shared" ref="J300:J316" si="78">IF(ISERROR(F300/E300),0,F300/E300*100)</f>
        <v>200.84726206893069</v>
      </c>
      <c r="K300" s="23">
        <f t="shared" ref="K300:K316" si="79">IF(ISERROR(F300/D300),0,F300/D300*100)</f>
        <v>100.00150046841976</v>
      </c>
    </row>
    <row r="301" spans="1:11" ht="25.5">
      <c r="A301" s="26" t="s">
        <v>65</v>
      </c>
      <c r="B301" s="21" t="s">
        <v>66</v>
      </c>
      <c r="C301" s="22">
        <v>4500.13</v>
      </c>
      <c r="D301" s="22">
        <v>25052</v>
      </c>
      <c r="E301" s="22">
        <v>12526</v>
      </c>
      <c r="F301" s="22">
        <v>30771.83</v>
      </c>
      <c r="G301" s="22">
        <f t="shared" si="75"/>
        <v>26271.7</v>
      </c>
      <c r="H301" s="22">
        <f t="shared" si="76"/>
        <v>-18245.830000000002</v>
      </c>
      <c r="I301" s="23">
        <f t="shared" si="77"/>
        <v>583.79869026005917</v>
      </c>
      <c r="J301" s="23">
        <f t="shared" si="78"/>
        <v>245.66365958805684</v>
      </c>
      <c r="K301" s="23">
        <f t="shared" si="79"/>
        <v>122.83182979402842</v>
      </c>
    </row>
    <row r="302" spans="1:11">
      <c r="A302" s="26" t="s">
        <v>23</v>
      </c>
      <c r="B302" s="21" t="s">
        <v>24</v>
      </c>
      <c r="C302" s="22">
        <v>361060248</v>
      </c>
      <c r="D302" s="22">
        <v>381177906</v>
      </c>
      <c r="E302" s="22">
        <v>189787760</v>
      </c>
      <c r="F302" s="22">
        <v>381177906</v>
      </c>
      <c r="G302" s="22">
        <f t="shared" si="75"/>
        <v>20117658</v>
      </c>
      <c r="H302" s="22">
        <f t="shared" si="76"/>
        <v>-191390146</v>
      </c>
      <c r="I302" s="23">
        <f t="shared" si="77"/>
        <v>5.5718285553274285</v>
      </c>
      <c r="J302" s="23">
        <f t="shared" si="78"/>
        <v>200.84430418484311</v>
      </c>
      <c r="K302" s="23">
        <f t="shared" si="79"/>
        <v>100</v>
      </c>
    </row>
    <row r="303" spans="1:11">
      <c r="A303" s="27" t="s">
        <v>25</v>
      </c>
      <c r="B303" s="21" t="s">
        <v>26</v>
      </c>
      <c r="C303" s="22">
        <v>361060248</v>
      </c>
      <c r="D303" s="22">
        <v>381177906</v>
      </c>
      <c r="E303" s="22">
        <v>189787760</v>
      </c>
      <c r="F303" s="22">
        <v>381177906</v>
      </c>
      <c r="G303" s="22">
        <f t="shared" si="75"/>
        <v>20117658</v>
      </c>
      <c r="H303" s="22">
        <f t="shared" si="76"/>
        <v>-191390146</v>
      </c>
      <c r="I303" s="23">
        <f t="shared" si="77"/>
        <v>5.5718285553274285</v>
      </c>
      <c r="J303" s="23">
        <f t="shared" si="78"/>
        <v>200.84430418484311</v>
      </c>
      <c r="K303" s="23">
        <f t="shared" si="79"/>
        <v>100</v>
      </c>
    </row>
    <row r="304" spans="1:11">
      <c r="A304" s="20" t="s">
        <v>27</v>
      </c>
      <c r="B304" s="21" t="s">
        <v>28</v>
      </c>
      <c r="C304" s="22">
        <v>174453636.55000001</v>
      </c>
      <c r="D304" s="22">
        <v>381202958</v>
      </c>
      <c r="E304" s="22">
        <v>189800286</v>
      </c>
      <c r="F304" s="22">
        <v>168165360.97</v>
      </c>
      <c r="G304" s="22">
        <f t="shared" si="75"/>
        <v>-6288275.5800000131</v>
      </c>
      <c r="H304" s="22">
        <f t="shared" si="76"/>
        <v>21634925.030000001</v>
      </c>
      <c r="I304" s="23">
        <f t="shared" si="77"/>
        <v>-3.6045540261338829</v>
      </c>
      <c r="J304" s="23">
        <f t="shared" si="78"/>
        <v>88.601215790581051</v>
      </c>
      <c r="K304" s="23">
        <f t="shared" si="79"/>
        <v>44.11439036367603</v>
      </c>
    </row>
    <row r="305" spans="1:11">
      <c r="A305" s="26" t="s">
        <v>29</v>
      </c>
      <c r="B305" s="21" t="s">
        <v>30</v>
      </c>
      <c r="C305" s="22">
        <v>174453636.55000001</v>
      </c>
      <c r="D305" s="22">
        <v>381202958</v>
      </c>
      <c r="E305" s="22">
        <v>189800286</v>
      </c>
      <c r="F305" s="22">
        <v>168165360.97</v>
      </c>
      <c r="G305" s="22">
        <f t="shared" si="75"/>
        <v>-6288275.5800000131</v>
      </c>
      <c r="H305" s="22">
        <f t="shared" si="76"/>
        <v>21634925.030000001</v>
      </c>
      <c r="I305" s="23">
        <f t="shared" si="77"/>
        <v>-3.6045540261338829</v>
      </c>
      <c r="J305" s="23">
        <f t="shared" si="78"/>
        <v>88.601215790581051</v>
      </c>
      <c r="K305" s="23">
        <f t="shared" si="79"/>
        <v>44.11439036367603</v>
      </c>
    </row>
    <row r="306" spans="1:11">
      <c r="A306" s="27" t="s">
        <v>37</v>
      </c>
      <c r="B306" s="21" t="s">
        <v>38</v>
      </c>
      <c r="C306" s="22">
        <v>173547156.87</v>
      </c>
      <c r="D306" s="22">
        <v>379220964</v>
      </c>
      <c r="E306" s="22">
        <v>189460182</v>
      </c>
      <c r="F306" s="22">
        <v>167330095.65000001</v>
      </c>
      <c r="G306" s="22">
        <f t="shared" si="75"/>
        <v>-6217061.2199999988</v>
      </c>
      <c r="H306" s="22">
        <f t="shared" si="76"/>
        <v>22130086.349999994</v>
      </c>
      <c r="I306" s="23">
        <f t="shared" si="77"/>
        <v>-3.5823469148832316</v>
      </c>
      <c r="J306" s="23">
        <f t="shared" si="78"/>
        <v>88.319399825130546</v>
      </c>
      <c r="K306" s="23">
        <f t="shared" si="79"/>
        <v>44.124695503384672</v>
      </c>
    </row>
    <row r="307" spans="1:11">
      <c r="A307" s="28" t="s">
        <v>39</v>
      </c>
      <c r="B307" s="21" t="s">
        <v>40</v>
      </c>
      <c r="C307" s="22">
        <v>173547156.87</v>
      </c>
      <c r="D307" s="22">
        <v>379220964</v>
      </c>
      <c r="E307" s="22">
        <v>189460182</v>
      </c>
      <c r="F307" s="22">
        <v>167330095.65000001</v>
      </c>
      <c r="G307" s="22">
        <f t="shared" si="75"/>
        <v>-6217061.2199999988</v>
      </c>
      <c r="H307" s="22">
        <f t="shared" si="76"/>
        <v>22130086.349999994</v>
      </c>
      <c r="I307" s="23">
        <f t="shared" si="77"/>
        <v>-3.5823469148832316</v>
      </c>
      <c r="J307" s="23">
        <f t="shared" si="78"/>
        <v>88.319399825130546</v>
      </c>
      <c r="K307" s="23">
        <f t="shared" si="79"/>
        <v>44.124695503384672</v>
      </c>
    </row>
    <row r="308" spans="1:11" ht="25.5">
      <c r="A308" s="27" t="s">
        <v>79</v>
      </c>
      <c r="B308" s="21" t="s">
        <v>80</v>
      </c>
      <c r="C308" s="22">
        <v>388146.23</v>
      </c>
      <c r="D308" s="22">
        <v>860000</v>
      </c>
      <c r="E308" s="22">
        <v>0</v>
      </c>
      <c r="F308" s="22">
        <v>301296.7</v>
      </c>
      <c r="G308" s="22">
        <f t="shared" si="75"/>
        <v>-86849.52999999997</v>
      </c>
      <c r="H308" s="22">
        <f t="shared" si="76"/>
        <v>-301296.7</v>
      </c>
      <c r="I308" s="23">
        <f t="shared" si="77"/>
        <v>-22.375466586394509</v>
      </c>
      <c r="J308" s="23">
        <f t="shared" si="78"/>
        <v>0</v>
      </c>
      <c r="K308" s="23">
        <f t="shared" si="79"/>
        <v>35.034500000000001</v>
      </c>
    </row>
    <row r="309" spans="1:11">
      <c r="A309" s="28" t="s">
        <v>81</v>
      </c>
      <c r="B309" s="21" t="s">
        <v>82</v>
      </c>
      <c r="C309" s="22">
        <v>388146.23</v>
      </c>
      <c r="D309" s="22">
        <v>860000</v>
      </c>
      <c r="E309" s="22">
        <v>0</v>
      </c>
      <c r="F309" s="22">
        <v>301296.7</v>
      </c>
      <c r="G309" s="22">
        <f t="shared" si="75"/>
        <v>-86849.52999999997</v>
      </c>
      <c r="H309" s="22">
        <f t="shared" si="76"/>
        <v>-301296.7</v>
      </c>
      <c r="I309" s="23">
        <f t="shared" si="77"/>
        <v>-22.375466586394509</v>
      </c>
      <c r="J309" s="23">
        <f t="shared" si="78"/>
        <v>0</v>
      </c>
      <c r="K309" s="23">
        <f t="shared" si="79"/>
        <v>35.034500000000001</v>
      </c>
    </row>
    <row r="310" spans="1:11" ht="25.5">
      <c r="A310" s="27" t="s">
        <v>43</v>
      </c>
      <c r="B310" s="21" t="s">
        <v>44</v>
      </c>
      <c r="C310" s="22">
        <v>518333.45</v>
      </c>
      <c r="D310" s="22">
        <v>1121994</v>
      </c>
      <c r="E310" s="22">
        <v>340104</v>
      </c>
      <c r="F310" s="22">
        <v>533968.62</v>
      </c>
      <c r="G310" s="22">
        <f t="shared" si="75"/>
        <v>15635.169999999984</v>
      </c>
      <c r="H310" s="22">
        <f t="shared" si="76"/>
        <v>-193864.62</v>
      </c>
      <c r="I310" s="23">
        <f t="shared" si="77"/>
        <v>3.0164308323145974</v>
      </c>
      <c r="J310" s="23">
        <f t="shared" si="78"/>
        <v>157.00157010796698</v>
      </c>
      <c r="K310" s="23">
        <f t="shared" si="79"/>
        <v>47.591040593799967</v>
      </c>
    </row>
    <row r="311" spans="1:11" ht="25.5">
      <c r="A311" s="28" t="s">
        <v>143</v>
      </c>
      <c r="B311" s="21" t="s">
        <v>144</v>
      </c>
      <c r="C311" s="22">
        <v>518333.45</v>
      </c>
      <c r="D311" s="22">
        <v>1121994</v>
      </c>
      <c r="E311" s="22">
        <v>340104</v>
      </c>
      <c r="F311" s="22">
        <v>533968.62</v>
      </c>
      <c r="G311" s="22">
        <f t="shared" si="75"/>
        <v>15635.169999999984</v>
      </c>
      <c r="H311" s="22">
        <f t="shared" si="76"/>
        <v>-193864.62</v>
      </c>
      <c r="I311" s="23">
        <f t="shared" si="77"/>
        <v>3.0164308323145974</v>
      </c>
      <c r="J311" s="23">
        <f t="shared" si="78"/>
        <v>157.00157010796698</v>
      </c>
      <c r="K311" s="23">
        <f t="shared" si="79"/>
        <v>47.591040593799967</v>
      </c>
    </row>
    <row r="312" spans="1:11" ht="25.5">
      <c r="A312" s="29" t="s">
        <v>163</v>
      </c>
      <c r="B312" s="21" t="s">
        <v>164</v>
      </c>
      <c r="C312" s="22">
        <v>518333.45</v>
      </c>
      <c r="D312" s="22">
        <v>680212</v>
      </c>
      <c r="E312" s="22">
        <v>340104</v>
      </c>
      <c r="F312" s="22">
        <v>533968.62</v>
      </c>
      <c r="G312" s="22">
        <f t="shared" si="75"/>
        <v>15635.169999999984</v>
      </c>
      <c r="H312" s="22">
        <f t="shared" si="76"/>
        <v>-193864.62</v>
      </c>
      <c r="I312" s="23">
        <f t="shared" si="77"/>
        <v>3.0164308323145974</v>
      </c>
      <c r="J312" s="23">
        <f t="shared" si="78"/>
        <v>157.00157010796698</v>
      </c>
      <c r="K312" s="23">
        <f t="shared" si="79"/>
        <v>78.500323428578142</v>
      </c>
    </row>
    <row r="313" spans="1:11" ht="38.25">
      <c r="A313" s="29" t="s">
        <v>145</v>
      </c>
      <c r="B313" s="21" t="s">
        <v>146</v>
      </c>
      <c r="C313" s="22">
        <v>0</v>
      </c>
      <c r="D313" s="22">
        <v>441782</v>
      </c>
      <c r="E313" s="22">
        <v>0</v>
      </c>
      <c r="F313" s="22">
        <v>0</v>
      </c>
      <c r="G313" s="22">
        <f t="shared" si="75"/>
        <v>0</v>
      </c>
      <c r="H313" s="22">
        <f t="shared" si="76"/>
        <v>0</v>
      </c>
      <c r="I313" s="23">
        <f t="shared" si="77"/>
        <v>0</v>
      </c>
      <c r="J313" s="23">
        <f t="shared" si="78"/>
        <v>0</v>
      </c>
      <c r="K313" s="23">
        <f t="shared" si="79"/>
        <v>0</v>
      </c>
    </row>
    <row r="314" spans="1:11">
      <c r="A314" s="20"/>
      <c r="B314" s="21" t="s">
        <v>55</v>
      </c>
      <c r="C314" s="22">
        <v>186611111.58000001</v>
      </c>
      <c r="D314" s="22">
        <v>0</v>
      </c>
      <c r="E314" s="22">
        <v>0</v>
      </c>
      <c r="F314" s="22">
        <v>213043316.86000001</v>
      </c>
      <c r="G314" s="22">
        <f t="shared" si="75"/>
        <v>26432205.280000001</v>
      </c>
      <c r="H314" s="22">
        <f t="shared" si="76"/>
        <v>-213043316.86000001</v>
      </c>
      <c r="I314" s="23">
        <f t="shared" si="77"/>
        <v>14.164325508917258</v>
      </c>
      <c r="J314" s="23">
        <f t="shared" si="78"/>
        <v>0</v>
      </c>
      <c r="K314" s="23">
        <f t="shared" si="79"/>
        <v>0</v>
      </c>
    </row>
    <row r="315" spans="1:11">
      <c r="A315" s="20" t="s">
        <v>56</v>
      </c>
      <c r="B315" s="21" t="s">
        <v>57</v>
      </c>
      <c r="C315" s="22">
        <v>-186611111.58000001</v>
      </c>
      <c r="D315" s="22">
        <v>0</v>
      </c>
      <c r="E315" s="22">
        <v>0</v>
      </c>
      <c r="F315" s="22">
        <v>-213043316.86000001</v>
      </c>
      <c r="G315" s="22">
        <f t="shared" si="75"/>
        <v>-26432205.280000001</v>
      </c>
      <c r="H315" s="22">
        <f t="shared" si="76"/>
        <v>213043316.86000001</v>
      </c>
      <c r="I315" s="23">
        <f t="shared" si="77"/>
        <v>14.164325508917258</v>
      </c>
      <c r="J315" s="23">
        <f t="shared" si="78"/>
        <v>0</v>
      </c>
      <c r="K315" s="23">
        <f t="shared" si="79"/>
        <v>0</v>
      </c>
    </row>
    <row r="316" spans="1:11">
      <c r="A316" s="26" t="s">
        <v>58</v>
      </c>
      <c r="B316" s="21" t="s">
        <v>59</v>
      </c>
      <c r="C316" s="22">
        <v>-186611111.58000001</v>
      </c>
      <c r="D316" s="22">
        <v>0</v>
      </c>
      <c r="E316" s="22">
        <v>0</v>
      </c>
      <c r="F316" s="22">
        <v>-213043316.86000001</v>
      </c>
      <c r="G316" s="22">
        <f t="shared" si="75"/>
        <v>-26432205.280000001</v>
      </c>
      <c r="H316" s="22">
        <f t="shared" si="76"/>
        <v>213043316.86000001</v>
      </c>
      <c r="I316" s="23">
        <f t="shared" si="77"/>
        <v>14.164325508917258</v>
      </c>
      <c r="J316" s="23">
        <f t="shared" si="78"/>
        <v>0</v>
      </c>
      <c r="K316" s="23">
        <f t="shared" si="79"/>
        <v>0</v>
      </c>
    </row>
    <row r="317" spans="1:11" s="35" customFormat="1" ht="25.5">
      <c r="A317" s="36" t="s">
        <v>880</v>
      </c>
      <c r="B317" s="32" t="s">
        <v>881</v>
      </c>
      <c r="C317" s="33"/>
      <c r="D317" s="33"/>
      <c r="E317" s="33"/>
      <c r="F317" s="33"/>
      <c r="G317" s="33"/>
      <c r="H317" s="33"/>
      <c r="I317" s="34"/>
      <c r="J317" s="34"/>
      <c r="K317" s="34"/>
    </row>
    <row r="318" spans="1:11">
      <c r="A318" s="20" t="s">
        <v>21</v>
      </c>
      <c r="B318" s="21" t="s">
        <v>22</v>
      </c>
      <c r="C318" s="22">
        <v>442999497.99000001</v>
      </c>
      <c r="D318" s="22">
        <v>0</v>
      </c>
      <c r="E318" s="22">
        <v>0</v>
      </c>
      <c r="F318" s="22">
        <v>0</v>
      </c>
      <c r="G318" s="22">
        <f t="shared" ref="G318:G328" si="80">F318-C318</f>
        <v>-442999497.99000001</v>
      </c>
      <c r="H318" s="22">
        <f t="shared" ref="H318:H328" si="81">E318-F318</f>
        <v>0</v>
      </c>
      <c r="I318" s="23">
        <f t="shared" ref="I318:I328" si="82">IF(ISERROR(F318/C318),0,F318/C318*100-100)</f>
        <v>-100</v>
      </c>
      <c r="J318" s="23">
        <f t="shared" ref="J318:J328" si="83">IF(ISERROR(F318/E318),0,F318/E318*100)</f>
        <v>0</v>
      </c>
      <c r="K318" s="23">
        <f t="shared" ref="K318:K328" si="84">IF(ISERROR(F318/D318),0,F318/D318*100)</f>
        <v>0</v>
      </c>
    </row>
    <row r="319" spans="1:11" ht="25.5">
      <c r="A319" s="26" t="s">
        <v>65</v>
      </c>
      <c r="B319" s="21" t="s">
        <v>66</v>
      </c>
      <c r="C319" s="22">
        <v>727662.99</v>
      </c>
      <c r="D319" s="22">
        <v>0</v>
      </c>
      <c r="E319" s="22">
        <v>0</v>
      </c>
      <c r="F319" s="22">
        <v>0</v>
      </c>
      <c r="G319" s="22">
        <f t="shared" si="80"/>
        <v>-727662.99</v>
      </c>
      <c r="H319" s="22">
        <f t="shared" si="81"/>
        <v>0</v>
      </c>
      <c r="I319" s="23">
        <f t="shared" si="82"/>
        <v>-100</v>
      </c>
      <c r="J319" s="23">
        <f t="shared" si="83"/>
        <v>0</v>
      </c>
      <c r="K319" s="23">
        <f t="shared" si="84"/>
        <v>0</v>
      </c>
    </row>
    <row r="320" spans="1:11">
      <c r="A320" s="26" t="s">
        <v>23</v>
      </c>
      <c r="B320" s="21" t="s">
        <v>24</v>
      </c>
      <c r="C320" s="22">
        <v>442271835</v>
      </c>
      <c r="D320" s="22">
        <v>0</v>
      </c>
      <c r="E320" s="22">
        <v>0</v>
      </c>
      <c r="F320" s="22">
        <v>0</v>
      </c>
      <c r="G320" s="22">
        <f t="shared" si="80"/>
        <v>-442271835</v>
      </c>
      <c r="H320" s="22">
        <f t="shared" si="81"/>
        <v>0</v>
      </c>
      <c r="I320" s="23">
        <f t="shared" si="82"/>
        <v>-100</v>
      </c>
      <c r="J320" s="23">
        <f t="shared" si="83"/>
        <v>0</v>
      </c>
      <c r="K320" s="23">
        <f t="shared" si="84"/>
        <v>0</v>
      </c>
    </row>
    <row r="321" spans="1:11">
      <c r="A321" s="27" t="s">
        <v>25</v>
      </c>
      <c r="B321" s="21" t="s">
        <v>26</v>
      </c>
      <c r="C321" s="22">
        <v>442271835</v>
      </c>
      <c r="D321" s="22">
        <v>0</v>
      </c>
      <c r="E321" s="22">
        <v>0</v>
      </c>
      <c r="F321" s="22">
        <v>0</v>
      </c>
      <c r="G321" s="22">
        <f t="shared" si="80"/>
        <v>-442271835</v>
      </c>
      <c r="H321" s="22">
        <f t="shared" si="81"/>
        <v>0</v>
      </c>
      <c r="I321" s="23">
        <f t="shared" si="82"/>
        <v>-100</v>
      </c>
      <c r="J321" s="23">
        <f t="shared" si="83"/>
        <v>0</v>
      </c>
      <c r="K321" s="23">
        <f t="shared" si="84"/>
        <v>0</v>
      </c>
    </row>
    <row r="322" spans="1:11">
      <c r="A322" s="20" t="s">
        <v>27</v>
      </c>
      <c r="B322" s="21" t="s">
        <v>28</v>
      </c>
      <c r="C322" s="22">
        <v>229641009.22999999</v>
      </c>
      <c r="D322" s="22">
        <v>0</v>
      </c>
      <c r="E322" s="22">
        <v>0</v>
      </c>
      <c r="F322" s="22">
        <v>0</v>
      </c>
      <c r="G322" s="22">
        <f t="shared" si="80"/>
        <v>-229641009.22999999</v>
      </c>
      <c r="H322" s="22">
        <f t="shared" si="81"/>
        <v>0</v>
      </c>
      <c r="I322" s="23">
        <f t="shared" si="82"/>
        <v>-100</v>
      </c>
      <c r="J322" s="23">
        <f t="shared" si="83"/>
        <v>0</v>
      </c>
      <c r="K322" s="23">
        <f t="shared" si="84"/>
        <v>0</v>
      </c>
    </row>
    <row r="323" spans="1:11">
      <c r="A323" s="26" t="s">
        <v>29</v>
      </c>
      <c r="B323" s="21" t="s">
        <v>30</v>
      </c>
      <c r="C323" s="22">
        <v>229641009.22999999</v>
      </c>
      <c r="D323" s="22">
        <v>0</v>
      </c>
      <c r="E323" s="22">
        <v>0</v>
      </c>
      <c r="F323" s="22">
        <v>0</v>
      </c>
      <c r="G323" s="22">
        <f t="shared" si="80"/>
        <v>-229641009.22999999</v>
      </c>
      <c r="H323" s="22">
        <f t="shared" si="81"/>
        <v>0</v>
      </c>
      <c r="I323" s="23">
        <f t="shared" si="82"/>
        <v>-100</v>
      </c>
      <c r="J323" s="23">
        <f t="shared" si="83"/>
        <v>0</v>
      </c>
      <c r="K323" s="23">
        <f t="shared" si="84"/>
        <v>0</v>
      </c>
    </row>
    <row r="324" spans="1:11">
      <c r="A324" s="27" t="s">
        <v>37</v>
      </c>
      <c r="B324" s="21" t="s">
        <v>38</v>
      </c>
      <c r="C324" s="22">
        <v>229641009.22999999</v>
      </c>
      <c r="D324" s="22">
        <v>0</v>
      </c>
      <c r="E324" s="22">
        <v>0</v>
      </c>
      <c r="F324" s="22">
        <v>0</v>
      </c>
      <c r="G324" s="22">
        <f t="shared" si="80"/>
        <v>-229641009.22999999</v>
      </c>
      <c r="H324" s="22">
        <f t="shared" si="81"/>
        <v>0</v>
      </c>
      <c r="I324" s="23">
        <f t="shared" si="82"/>
        <v>-100</v>
      </c>
      <c r="J324" s="23">
        <f t="shared" si="83"/>
        <v>0</v>
      </c>
      <c r="K324" s="23">
        <f t="shared" si="84"/>
        <v>0</v>
      </c>
    </row>
    <row r="325" spans="1:11">
      <c r="A325" s="28" t="s">
        <v>39</v>
      </c>
      <c r="B325" s="21" t="s">
        <v>40</v>
      </c>
      <c r="C325" s="22">
        <v>229641009.22999999</v>
      </c>
      <c r="D325" s="22">
        <v>0</v>
      </c>
      <c r="E325" s="22">
        <v>0</v>
      </c>
      <c r="F325" s="22">
        <v>0</v>
      </c>
      <c r="G325" s="22">
        <f t="shared" si="80"/>
        <v>-229641009.22999999</v>
      </c>
      <c r="H325" s="22">
        <f t="shared" si="81"/>
        <v>0</v>
      </c>
      <c r="I325" s="23">
        <f t="shared" si="82"/>
        <v>-100</v>
      </c>
      <c r="J325" s="23">
        <f t="shared" si="83"/>
        <v>0</v>
      </c>
      <c r="K325" s="23">
        <f t="shared" si="84"/>
        <v>0</v>
      </c>
    </row>
    <row r="326" spans="1:11">
      <c r="A326" s="20"/>
      <c r="B326" s="21" t="s">
        <v>55</v>
      </c>
      <c r="C326" s="22">
        <v>213358488.75999999</v>
      </c>
      <c r="D326" s="22">
        <v>0</v>
      </c>
      <c r="E326" s="22">
        <v>0</v>
      </c>
      <c r="F326" s="22">
        <v>0</v>
      </c>
      <c r="G326" s="22">
        <f t="shared" si="80"/>
        <v>-213358488.75999999</v>
      </c>
      <c r="H326" s="22">
        <f t="shared" si="81"/>
        <v>0</v>
      </c>
      <c r="I326" s="23">
        <f t="shared" si="82"/>
        <v>-100</v>
      </c>
      <c r="J326" s="23">
        <f t="shared" si="83"/>
        <v>0</v>
      </c>
      <c r="K326" s="23">
        <f t="shared" si="84"/>
        <v>0</v>
      </c>
    </row>
    <row r="327" spans="1:11">
      <c r="A327" s="20" t="s">
        <v>56</v>
      </c>
      <c r="B327" s="21" t="s">
        <v>57</v>
      </c>
      <c r="C327" s="22">
        <v>-213358488.75999999</v>
      </c>
      <c r="D327" s="22">
        <v>0</v>
      </c>
      <c r="E327" s="22">
        <v>0</v>
      </c>
      <c r="F327" s="22">
        <v>0</v>
      </c>
      <c r="G327" s="22">
        <f t="shared" si="80"/>
        <v>213358488.75999999</v>
      </c>
      <c r="H327" s="22">
        <f t="shared" si="81"/>
        <v>0</v>
      </c>
      <c r="I327" s="23">
        <f t="shared" si="82"/>
        <v>-100</v>
      </c>
      <c r="J327" s="23">
        <f t="shared" si="83"/>
        <v>0</v>
      </c>
      <c r="K327" s="23">
        <f t="shared" si="84"/>
        <v>0</v>
      </c>
    </row>
    <row r="328" spans="1:11">
      <c r="A328" s="26" t="s">
        <v>58</v>
      </c>
      <c r="B328" s="21" t="s">
        <v>59</v>
      </c>
      <c r="C328" s="22">
        <v>-213358488.75999999</v>
      </c>
      <c r="D328" s="22">
        <v>0</v>
      </c>
      <c r="E328" s="22">
        <v>0</v>
      </c>
      <c r="F328" s="22">
        <v>0</v>
      </c>
      <c r="G328" s="22">
        <f t="shared" si="80"/>
        <v>213358488.75999999</v>
      </c>
      <c r="H328" s="22">
        <f t="shared" si="81"/>
        <v>0</v>
      </c>
      <c r="I328" s="23">
        <f t="shared" si="82"/>
        <v>-100</v>
      </c>
      <c r="J328" s="23">
        <f t="shared" si="83"/>
        <v>0</v>
      </c>
      <c r="K328" s="23">
        <f t="shared" si="84"/>
        <v>0</v>
      </c>
    </row>
    <row r="329" spans="1:11" s="35" customFormat="1" ht="25.5">
      <c r="A329" s="36" t="s">
        <v>882</v>
      </c>
      <c r="B329" s="32" t="s">
        <v>883</v>
      </c>
      <c r="C329" s="33"/>
      <c r="D329" s="33"/>
      <c r="E329" s="33"/>
      <c r="F329" s="33"/>
      <c r="G329" s="33"/>
      <c r="H329" s="33"/>
      <c r="I329" s="34"/>
      <c r="J329" s="34"/>
      <c r="K329" s="34"/>
    </row>
    <row r="330" spans="1:11">
      <c r="A330" s="20" t="s">
        <v>21</v>
      </c>
      <c r="B330" s="21" t="s">
        <v>22</v>
      </c>
      <c r="C330" s="22">
        <v>233201901.33000001</v>
      </c>
      <c r="D330" s="22">
        <v>0</v>
      </c>
      <c r="E330" s="22">
        <v>0</v>
      </c>
      <c r="F330" s="22">
        <v>0</v>
      </c>
      <c r="G330" s="22">
        <f t="shared" ref="G330:G342" si="85">F330-C330</f>
        <v>-233201901.33000001</v>
      </c>
      <c r="H330" s="22">
        <f t="shared" ref="H330:H342" si="86">E330-F330</f>
        <v>0</v>
      </c>
      <c r="I330" s="23">
        <f t="shared" ref="I330:I342" si="87">IF(ISERROR(F330/C330),0,F330/C330*100-100)</f>
        <v>-100</v>
      </c>
      <c r="J330" s="23">
        <f t="shared" ref="J330:J342" si="88">IF(ISERROR(F330/E330),0,F330/E330*100)</f>
        <v>0</v>
      </c>
      <c r="K330" s="23">
        <f t="shared" ref="K330:K342" si="89">IF(ISERROR(F330/D330),0,F330/D330*100)</f>
        <v>0</v>
      </c>
    </row>
    <row r="331" spans="1:11" ht="25.5">
      <c r="A331" s="26" t="s">
        <v>65</v>
      </c>
      <c r="B331" s="21" t="s">
        <v>66</v>
      </c>
      <c r="C331" s="22">
        <v>477831.33</v>
      </c>
      <c r="D331" s="22">
        <v>0</v>
      </c>
      <c r="E331" s="22">
        <v>0</v>
      </c>
      <c r="F331" s="22">
        <v>0</v>
      </c>
      <c r="G331" s="22">
        <f t="shared" si="85"/>
        <v>-477831.33</v>
      </c>
      <c r="H331" s="22">
        <f t="shared" si="86"/>
        <v>0</v>
      </c>
      <c r="I331" s="23">
        <f t="shared" si="87"/>
        <v>-100</v>
      </c>
      <c r="J331" s="23">
        <f t="shared" si="88"/>
        <v>0</v>
      </c>
      <c r="K331" s="23">
        <f t="shared" si="89"/>
        <v>0</v>
      </c>
    </row>
    <row r="332" spans="1:11">
      <c r="A332" s="26" t="s">
        <v>23</v>
      </c>
      <c r="B332" s="21" t="s">
        <v>24</v>
      </c>
      <c r="C332" s="22">
        <v>232724070</v>
      </c>
      <c r="D332" s="22">
        <v>0</v>
      </c>
      <c r="E332" s="22">
        <v>0</v>
      </c>
      <c r="F332" s="22">
        <v>0</v>
      </c>
      <c r="G332" s="22">
        <f t="shared" si="85"/>
        <v>-232724070</v>
      </c>
      <c r="H332" s="22">
        <f t="shared" si="86"/>
        <v>0</v>
      </c>
      <c r="I332" s="23">
        <f t="shared" si="87"/>
        <v>-100</v>
      </c>
      <c r="J332" s="23">
        <f t="shared" si="88"/>
        <v>0</v>
      </c>
      <c r="K332" s="23">
        <f t="shared" si="89"/>
        <v>0</v>
      </c>
    </row>
    <row r="333" spans="1:11">
      <c r="A333" s="27" t="s">
        <v>25</v>
      </c>
      <c r="B333" s="21" t="s">
        <v>26</v>
      </c>
      <c r="C333" s="22">
        <v>232724070</v>
      </c>
      <c r="D333" s="22">
        <v>0</v>
      </c>
      <c r="E333" s="22">
        <v>0</v>
      </c>
      <c r="F333" s="22">
        <v>0</v>
      </c>
      <c r="G333" s="22">
        <f t="shared" si="85"/>
        <v>-232724070</v>
      </c>
      <c r="H333" s="22">
        <f t="shared" si="86"/>
        <v>0</v>
      </c>
      <c r="I333" s="23">
        <f t="shared" si="87"/>
        <v>-100</v>
      </c>
      <c r="J333" s="23">
        <f t="shared" si="88"/>
        <v>0</v>
      </c>
      <c r="K333" s="23">
        <f t="shared" si="89"/>
        <v>0</v>
      </c>
    </row>
    <row r="334" spans="1:11">
      <c r="A334" s="20" t="s">
        <v>27</v>
      </c>
      <c r="B334" s="21" t="s">
        <v>28</v>
      </c>
      <c r="C334" s="22">
        <v>114991261.28</v>
      </c>
      <c r="D334" s="22">
        <v>0</v>
      </c>
      <c r="E334" s="22">
        <v>0</v>
      </c>
      <c r="F334" s="22">
        <v>0</v>
      </c>
      <c r="G334" s="22">
        <f t="shared" si="85"/>
        <v>-114991261.28</v>
      </c>
      <c r="H334" s="22">
        <f t="shared" si="86"/>
        <v>0</v>
      </c>
      <c r="I334" s="23">
        <f t="shared" si="87"/>
        <v>-100</v>
      </c>
      <c r="J334" s="23">
        <f t="shared" si="88"/>
        <v>0</v>
      </c>
      <c r="K334" s="23">
        <f t="shared" si="89"/>
        <v>0</v>
      </c>
    </row>
    <row r="335" spans="1:11">
      <c r="A335" s="26" t="s">
        <v>29</v>
      </c>
      <c r="B335" s="21" t="s">
        <v>30</v>
      </c>
      <c r="C335" s="22">
        <v>114991261.28</v>
      </c>
      <c r="D335" s="22">
        <v>0</v>
      </c>
      <c r="E335" s="22">
        <v>0</v>
      </c>
      <c r="F335" s="22">
        <v>0</v>
      </c>
      <c r="G335" s="22">
        <f t="shared" si="85"/>
        <v>-114991261.28</v>
      </c>
      <c r="H335" s="22">
        <f t="shared" si="86"/>
        <v>0</v>
      </c>
      <c r="I335" s="23">
        <f t="shared" si="87"/>
        <v>-100</v>
      </c>
      <c r="J335" s="23">
        <f t="shared" si="88"/>
        <v>0</v>
      </c>
      <c r="K335" s="23">
        <f t="shared" si="89"/>
        <v>0</v>
      </c>
    </row>
    <row r="336" spans="1:11">
      <c r="A336" s="27" t="s">
        <v>37</v>
      </c>
      <c r="B336" s="21" t="s">
        <v>38</v>
      </c>
      <c r="C336" s="22">
        <v>114991261.28</v>
      </c>
      <c r="D336" s="22">
        <v>0</v>
      </c>
      <c r="E336" s="22">
        <v>0</v>
      </c>
      <c r="F336" s="22">
        <v>0</v>
      </c>
      <c r="G336" s="22">
        <f t="shared" si="85"/>
        <v>-114991261.28</v>
      </c>
      <c r="H336" s="22">
        <f t="shared" si="86"/>
        <v>0</v>
      </c>
      <c r="I336" s="23">
        <f t="shared" si="87"/>
        <v>-100</v>
      </c>
      <c r="J336" s="23">
        <f t="shared" si="88"/>
        <v>0</v>
      </c>
      <c r="K336" s="23">
        <f t="shared" si="89"/>
        <v>0</v>
      </c>
    </row>
    <row r="337" spans="1:11">
      <c r="A337" s="28" t="s">
        <v>39</v>
      </c>
      <c r="B337" s="21" t="s">
        <v>40</v>
      </c>
      <c r="C337" s="22">
        <v>114966198.29000001</v>
      </c>
      <c r="D337" s="22">
        <v>0</v>
      </c>
      <c r="E337" s="22">
        <v>0</v>
      </c>
      <c r="F337" s="22">
        <v>0</v>
      </c>
      <c r="G337" s="22">
        <f t="shared" si="85"/>
        <v>-114966198.29000001</v>
      </c>
      <c r="H337" s="22">
        <f t="shared" si="86"/>
        <v>0</v>
      </c>
      <c r="I337" s="23">
        <f t="shared" si="87"/>
        <v>-100</v>
      </c>
      <c r="J337" s="23">
        <f t="shared" si="88"/>
        <v>0</v>
      </c>
      <c r="K337" s="23">
        <f t="shared" si="89"/>
        <v>0</v>
      </c>
    </row>
    <row r="338" spans="1:11">
      <c r="A338" s="28" t="s">
        <v>41</v>
      </c>
      <c r="B338" s="21" t="s">
        <v>42</v>
      </c>
      <c r="C338" s="22">
        <v>25062.99</v>
      </c>
      <c r="D338" s="22">
        <v>0</v>
      </c>
      <c r="E338" s="22">
        <v>0</v>
      </c>
      <c r="F338" s="22">
        <v>0</v>
      </c>
      <c r="G338" s="22">
        <f t="shared" si="85"/>
        <v>-25062.99</v>
      </c>
      <c r="H338" s="22">
        <f t="shared" si="86"/>
        <v>0</v>
      </c>
      <c r="I338" s="23">
        <f t="shared" si="87"/>
        <v>-100</v>
      </c>
      <c r="J338" s="23">
        <f t="shared" si="88"/>
        <v>0</v>
      </c>
      <c r="K338" s="23">
        <f t="shared" si="89"/>
        <v>0</v>
      </c>
    </row>
    <row r="339" spans="1:11">
      <c r="A339" s="20"/>
      <c r="B339" s="21" t="s">
        <v>55</v>
      </c>
      <c r="C339" s="22">
        <v>118210640.05</v>
      </c>
      <c r="D339" s="22">
        <v>0</v>
      </c>
      <c r="E339" s="22">
        <v>0</v>
      </c>
      <c r="F339" s="22">
        <v>0</v>
      </c>
      <c r="G339" s="22">
        <f t="shared" si="85"/>
        <v>-118210640.05</v>
      </c>
      <c r="H339" s="22">
        <f t="shared" si="86"/>
        <v>0</v>
      </c>
      <c r="I339" s="23">
        <f t="shared" si="87"/>
        <v>-100</v>
      </c>
      <c r="J339" s="23">
        <f t="shared" si="88"/>
        <v>0</v>
      </c>
      <c r="K339" s="23">
        <f t="shared" si="89"/>
        <v>0</v>
      </c>
    </row>
    <row r="340" spans="1:11">
      <c r="A340" s="20" t="s">
        <v>56</v>
      </c>
      <c r="B340" s="21" t="s">
        <v>57</v>
      </c>
      <c r="C340" s="22">
        <v>-118210640.05</v>
      </c>
      <c r="D340" s="22">
        <v>0</v>
      </c>
      <c r="E340" s="22">
        <v>0</v>
      </c>
      <c r="F340" s="22">
        <v>0</v>
      </c>
      <c r="G340" s="22">
        <f t="shared" si="85"/>
        <v>118210640.05</v>
      </c>
      <c r="H340" s="22">
        <f t="shared" si="86"/>
        <v>0</v>
      </c>
      <c r="I340" s="23">
        <f t="shared" si="87"/>
        <v>-100</v>
      </c>
      <c r="J340" s="23">
        <f t="shared" si="88"/>
        <v>0</v>
      </c>
      <c r="K340" s="23">
        <f t="shared" si="89"/>
        <v>0</v>
      </c>
    </row>
    <row r="341" spans="1:11">
      <c r="A341" s="26" t="s">
        <v>58</v>
      </c>
      <c r="B341" s="21" t="s">
        <v>59</v>
      </c>
      <c r="C341" s="22">
        <v>-118210640.05</v>
      </c>
      <c r="D341" s="22">
        <v>0</v>
      </c>
      <c r="E341" s="22">
        <v>0</v>
      </c>
      <c r="F341" s="22">
        <v>0</v>
      </c>
      <c r="G341" s="22">
        <f t="shared" si="85"/>
        <v>118210640.05</v>
      </c>
      <c r="H341" s="22">
        <f t="shared" si="86"/>
        <v>0</v>
      </c>
      <c r="I341" s="23">
        <f t="shared" si="87"/>
        <v>-100</v>
      </c>
      <c r="J341" s="23">
        <f t="shared" si="88"/>
        <v>0</v>
      </c>
      <c r="K341" s="23">
        <f t="shared" si="89"/>
        <v>0</v>
      </c>
    </row>
    <row r="342" spans="1:11" ht="25.5">
      <c r="A342" s="27" t="s">
        <v>85</v>
      </c>
      <c r="B342" s="21" t="s">
        <v>86</v>
      </c>
      <c r="C342" s="22">
        <v>-77280</v>
      </c>
      <c r="D342" s="22">
        <v>0</v>
      </c>
      <c r="E342" s="22">
        <v>0</v>
      </c>
      <c r="F342" s="22">
        <v>0</v>
      </c>
      <c r="G342" s="22">
        <f t="shared" si="85"/>
        <v>77280</v>
      </c>
      <c r="H342" s="22">
        <f t="shared" si="86"/>
        <v>0</v>
      </c>
      <c r="I342" s="23">
        <f t="shared" si="87"/>
        <v>-100</v>
      </c>
      <c r="J342" s="23">
        <f t="shared" si="88"/>
        <v>0</v>
      </c>
      <c r="K342" s="23">
        <f t="shared" si="89"/>
        <v>0</v>
      </c>
    </row>
    <row r="343" spans="1:11" s="35" customFormat="1" ht="25.5">
      <c r="A343" s="36" t="s">
        <v>884</v>
      </c>
      <c r="B343" s="32" t="s">
        <v>885</v>
      </c>
      <c r="C343" s="33"/>
      <c r="D343" s="33"/>
      <c r="E343" s="33"/>
      <c r="F343" s="33"/>
      <c r="G343" s="33"/>
      <c r="H343" s="33"/>
      <c r="I343" s="34"/>
      <c r="J343" s="34"/>
      <c r="K343" s="34"/>
    </row>
    <row r="344" spans="1:11">
      <c r="A344" s="20" t="s">
        <v>21</v>
      </c>
      <c r="B344" s="21" t="s">
        <v>22</v>
      </c>
      <c r="C344" s="22">
        <v>1213186.94</v>
      </c>
      <c r="D344" s="22">
        <v>2637858</v>
      </c>
      <c r="E344" s="22">
        <v>1318928</v>
      </c>
      <c r="F344" s="22">
        <v>1614840.37</v>
      </c>
      <c r="G344" s="22">
        <f t="shared" ref="G344:G355" si="90">F344-C344</f>
        <v>401653.43000000017</v>
      </c>
      <c r="H344" s="22">
        <f t="shared" ref="H344:H355" si="91">E344-F344</f>
        <v>-295912.37000000011</v>
      </c>
      <c r="I344" s="23">
        <f t="shared" ref="I344:I355" si="92">IF(ISERROR(F344/C344),0,F344/C344*100-100)</f>
        <v>33.107299193313111</v>
      </c>
      <c r="J344" s="23">
        <f t="shared" ref="J344:J355" si="93">IF(ISERROR(F344/E344),0,F344/E344*100)</f>
        <v>122.43582439678285</v>
      </c>
      <c r="K344" s="23">
        <f t="shared" ref="K344:K355" si="94">IF(ISERROR(F344/D344),0,F344/D344*100)</f>
        <v>61.21786578352588</v>
      </c>
    </row>
    <row r="345" spans="1:11" ht="25.5">
      <c r="A345" s="26" t="s">
        <v>65</v>
      </c>
      <c r="B345" s="21" t="s">
        <v>66</v>
      </c>
      <c r="C345" s="22">
        <v>1213186.94</v>
      </c>
      <c r="D345" s="22">
        <v>2637858</v>
      </c>
      <c r="E345" s="22">
        <v>1318928</v>
      </c>
      <c r="F345" s="22">
        <v>1614840.37</v>
      </c>
      <c r="G345" s="22">
        <f t="shared" si="90"/>
        <v>401653.43000000017</v>
      </c>
      <c r="H345" s="22">
        <f t="shared" si="91"/>
        <v>-295912.37000000011</v>
      </c>
      <c r="I345" s="23">
        <f t="shared" si="92"/>
        <v>33.107299193313111</v>
      </c>
      <c r="J345" s="23">
        <f t="shared" si="93"/>
        <v>122.43582439678285</v>
      </c>
      <c r="K345" s="23">
        <f t="shared" si="94"/>
        <v>61.21786578352588</v>
      </c>
    </row>
    <row r="346" spans="1:11">
      <c r="A346" s="20" t="s">
        <v>27</v>
      </c>
      <c r="B346" s="21" t="s">
        <v>28</v>
      </c>
      <c r="C346" s="22">
        <v>686198.28</v>
      </c>
      <c r="D346" s="22">
        <v>4309244</v>
      </c>
      <c r="E346" s="22">
        <v>1318928</v>
      </c>
      <c r="F346" s="22">
        <v>0</v>
      </c>
      <c r="G346" s="22">
        <f t="shared" si="90"/>
        <v>-686198.28</v>
      </c>
      <c r="H346" s="22">
        <f t="shared" si="91"/>
        <v>1318928</v>
      </c>
      <c r="I346" s="23">
        <f t="shared" si="92"/>
        <v>-100</v>
      </c>
      <c r="J346" s="23">
        <f t="shared" si="93"/>
        <v>0</v>
      </c>
      <c r="K346" s="23">
        <f t="shared" si="94"/>
        <v>0</v>
      </c>
    </row>
    <row r="347" spans="1:11">
      <c r="A347" s="26" t="s">
        <v>29</v>
      </c>
      <c r="B347" s="21" t="s">
        <v>30</v>
      </c>
      <c r="C347" s="22">
        <v>686198.28</v>
      </c>
      <c r="D347" s="22">
        <v>4309244</v>
      </c>
      <c r="E347" s="22">
        <v>1318928</v>
      </c>
      <c r="F347" s="22">
        <v>0</v>
      </c>
      <c r="G347" s="22">
        <f t="shared" si="90"/>
        <v>-686198.28</v>
      </c>
      <c r="H347" s="22">
        <f t="shared" si="91"/>
        <v>1318928</v>
      </c>
      <c r="I347" s="23">
        <f t="shared" si="92"/>
        <v>-100</v>
      </c>
      <c r="J347" s="23">
        <f t="shared" si="93"/>
        <v>0</v>
      </c>
      <c r="K347" s="23">
        <f t="shared" si="94"/>
        <v>0</v>
      </c>
    </row>
    <row r="348" spans="1:11">
      <c r="A348" s="27" t="s">
        <v>31</v>
      </c>
      <c r="B348" s="21" t="s">
        <v>32</v>
      </c>
      <c r="C348" s="22">
        <v>0</v>
      </c>
      <c r="D348" s="22">
        <v>659465</v>
      </c>
      <c r="E348" s="22">
        <v>148381</v>
      </c>
      <c r="F348" s="22">
        <v>0</v>
      </c>
      <c r="G348" s="22">
        <f t="shared" si="90"/>
        <v>0</v>
      </c>
      <c r="H348" s="22">
        <f t="shared" si="91"/>
        <v>148381</v>
      </c>
      <c r="I348" s="23">
        <f t="shared" si="92"/>
        <v>0</v>
      </c>
      <c r="J348" s="23">
        <f t="shared" si="93"/>
        <v>0</v>
      </c>
      <c r="K348" s="23">
        <f t="shared" si="94"/>
        <v>0</v>
      </c>
    </row>
    <row r="349" spans="1:11">
      <c r="A349" s="28" t="s">
        <v>33</v>
      </c>
      <c r="B349" s="21" t="s">
        <v>34</v>
      </c>
      <c r="C349" s="22">
        <v>0</v>
      </c>
      <c r="D349" s="22">
        <v>659465</v>
      </c>
      <c r="E349" s="22">
        <v>148381</v>
      </c>
      <c r="F349" s="22">
        <v>0</v>
      </c>
      <c r="G349" s="22">
        <f t="shared" si="90"/>
        <v>0</v>
      </c>
      <c r="H349" s="22">
        <f t="shared" si="91"/>
        <v>148381</v>
      </c>
      <c r="I349" s="23">
        <f t="shared" si="92"/>
        <v>0</v>
      </c>
      <c r="J349" s="23">
        <f t="shared" si="93"/>
        <v>0</v>
      </c>
      <c r="K349" s="23">
        <f t="shared" si="94"/>
        <v>0</v>
      </c>
    </row>
    <row r="350" spans="1:11">
      <c r="A350" s="27" t="s">
        <v>37</v>
      </c>
      <c r="B350" s="21" t="s">
        <v>38</v>
      </c>
      <c r="C350" s="22">
        <v>686198.28</v>
      </c>
      <c r="D350" s="22">
        <v>3649779</v>
      </c>
      <c r="E350" s="22">
        <v>1170547</v>
      </c>
      <c r="F350" s="22">
        <v>0</v>
      </c>
      <c r="G350" s="22">
        <f t="shared" si="90"/>
        <v>-686198.28</v>
      </c>
      <c r="H350" s="22">
        <f t="shared" si="91"/>
        <v>1170547</v>
      </c>
      <c r="I350" s="23">
        <f t="shared" si="92"/>
        <v>-100</v>
      </c>
      <c r="J350" s="23">
        <f t="shared" si="93"/>
        <v>0</v>
      </c>
      <c r="K350" s="23">
        <f t="shared" si="94"/>
        <v>0</v>
      </c>
    </row>
    <row r="351" spans="1:11">
      <c r="A351" s="28" t="s">
        <v>39</v>
      </c>
      <c r="B351" s="21" t="s">
        <v>40</v>
      </c>
      <c r="C351" s="22">
        <v>686198.28</v>
      </c>
      <c r="D351" s="22">
        <v>3649779</v>
      </c>
      <c r="E351" s="22">
        <v>1170547</v>
      </c>
      <c r="F351" s="22">
        <v>0</v>
      </c>
      <c r="G351" s="22">
        <f t="shared" si="90"/>
        <v>-686198.28</v>
      </c>
      <c r="H351" s="22">
        <f t="shared" si="91"/>
        <v>1170547</v>
      </c>
      <c r="I351" s="23">
        <f t="shared" si="92"/>
        <v>-100</v>
      </c>
      <c r="J351" s="23">
        <f t="shared" si="93"/>
        <v>0</v>
      </c>
      <c r="K351" s="23">
        <f t="shared" si="94"/>
        <v>0</v>
      </c>
    </row>
    <row r="352" spans="1:11">
      <c r="A352" s="20"/>
      <c r="B352" s="21" t="s">
        <v>55</v>
      </c>
      <c r="C352" s="22">
        <v>526988.66</v>
      </c>
      <c r="D352" s="22">
        <v>-1671386</v>
      </c>
      <c r="E352" s="22">
        <v>0</v>
      </c>
      <c r="F352" s="22">
        <v>1614840.37</v>
      </c>
      <c r="G352" s="22">
        <f t="shared" si="90"/>
        <v>1087851.71</v>
      </c>
      <c r="H352" s="22">
        <f t="shared" si="91"/>
        <v>-1614840.37</v>
      </c>
      <c r="I352" s="23">
        <f t="shared" si="92"/>
        <v>206.42791630468861</v>
      </c>
      <c r="J352" s="23">
        <f t="shared" si="93"/>
        <v>0</v>
      </c>
      <c r="K352" s="23">
        <f t="shared" si="94"/>
        <v>-96.616841950333438</v>
      </c>
    </row>
    <row r="353" spans="1:11">
      <c r="A353" s="20" t="s">
        <v>56</v>
      </c>
      <c r="B353" s="21" t="s">
        <v>57</v>
      </c>
      <c r="C353" s="22">
        <v>-526988.66</v>
      </c>
      <c r="D353" s="22">
        <v>1671386</v>
      </c>
      <c r="E353" s="22">
        <v>0</v>
      </c>
      <c r="F353" s="22">
        <v>-1614840.37</v>
      </c>
      <c r="G353" s="22">
        <f t="shared" si="90"/>
        <v>-1087851.71</v>
      </c>
      <c r="H353" s="22">
        <f t="shared" si="91"/>
        <v>1614840.37</v>
      </c>
      <c r="I353" s="23">
        <f t="shared" si="92"/>
        <v>206.42791630468861</v>
      </c>
      <c r="J353" s="23">
        <f t="shared" si="93"/>
        <v>0</v>
      </c>
      <c r="K353" s="23">
        <f t="shared" si="94"/>
        <v>-96.616841950333438</v>
      </c>
    </row>
    <row r="354" spans="1:11">
      <c r="A354" s="26" t="s">
        <v>58</v>
      </c>
      <c r="B354" s="21" t="s">
        <v>59</v>
      </c>
      <c r="C354" s="22">
        <v>-526988.66</v>
      </c>
      <c r="D354" s="22">
        <v>1671386</v>
      </c>
      <c r="E354" s="22">
        <v>0</v>
      </c>
      <c r="F354" s="22">
        <v>-1614840.37</v>
      </c>
      <c r="G354" s="22">
        <f t="shared" si="90"/>
        <v>-1087851.71</v>
      </c>
      <c r="H354" s="22">
        <f t="shared" si="91"/>
        <v>1614840.37</v>
      </c>
      <c r="I354" s="23">
        <f t="shared" si="92"/>
        <v>206.42791630468861</v>
      </c>
      <c r="J354" s="23">
        <f t="shared" si="93"/>
        <v>0</v>
      </c>
      <c r="K354" s="23">
        <f t="shared" si="94"/>
        <v>-96.616841950333438</v>
      </c>
    </row>
    <row r="355" spans="1:11" ht="25.5">
      <c r="A355" s="27" t="s">
        <v>85</v>
      </c>
      <c r="B355" s="21" t="s">
        <v>86</v>
      </c>
      <c r="C355" s="22">
        <v>-770610</v>
      </c>
      <c r="D355" s="22">
        <v>1671386</v>
      </c>
      <c r="E355" s="22">
        <v>0</v>
      </c>
      <c r="F355" s="22">
        <v>0</v>
      </c>
      <c r="G355" s="22">
        <f t="shared" si="90"/>
        <v>770610</v>
      </c>
      <c r="H355" s="22">
        <f t="shared" si="91"/>
        <v>0</v>
      </c>
      <c r="I355" s="23">
        <f t="shared" si="92"/>
        <v>-100</v>
      </c>
      <c r="J355" s="23">
        <f t="shared" si="93"/>
        <v>0</v>
      </c>
      <c r="K355" s="23">
        <f t="shared" si="94"/>
        <v>0</v>
      </c>
    </row>
    <row r="356" spans="1:11" s="35" customFormat="1">
      <c r="A356" s="36" t="s">
        <v>886</v>
      </c>
      <c r="B356" s="32" t="s">
        <v>887</v>
      </c>
      <c r="C356" s="33"/>
      <c r="D356" s="33"/>
      <c r="E356" s="33"/>
      <c r="F356" s="33"/>
      <c r="G356" s="33"/>
      <c r="H356" s="33"/>
      <c r="I356" s="34"/>
      <c r="J356" s="34"/>
      <c r="K356" s="34"/>
    </row>
    <row r="357" spans="1:11">
      <c r="A357" s="20" t="s">
        <v>21</v>
      </c>
      <c r="B357" s="21" t="s">
        <v>22</v>
      </c>
      <c r="C357" s="22">
        <v>0</v>
      </c>
      <c r="D357" s="22">
        <v>50000</v>
      </c>
      <c r="E357" s="22">
        <v>25002</v>
      </c>
      <c r="F357" s="22">
        <v>50000</v>
      </c>
      <c r="G357" s="22">
        <f t="shared" ref="G357:G366" si="95">F357-C357</f>
        <v>50000</v>
      </c>
      <c r="H357" s="22">
        <f t="shared" ref="H357:H366" si="96">E357-F357</f>
        <v>-24998</v>
      </c>
      <c r="I357" s="23">
        <f t="shared" ref="I357:I366" si="97">IF(ISERROR(F357/C357),0,F357/C357*100-100)</f>
        <v>0</v>
      </c>
      <c r="J357" s="23">
        <f t="shared" ref="J357:J366" si="98">IF(ISERROR(F357/E357),0,F357/E357*100)</f>
        <v>199.98400127989763</v>
      </c>
      <c r="K357" s="23">
        <f t="shared" ref="K357:K366" si="99">IF(ISERROR(F357/D357),0,F357/D357*100)</f>
        <v>100</v>
      </c>
    </row>
    <row r="358" spans="1:11">
      <c r="A358" s="26" t="s">
        <v>23</v>
      </c>
      <c r="B358" s="21" t="s">
        <v>24</v>
      </c>
      <c r="C358" s="22">
        <v>0</v>
      </c>
      <c r="D358" s="22">
        <v>50000</v>
      </c>
      <c r="E358" s="22">
        <v>25002</v>
      </c>
      <c r="F358" s="22">
        <v>50000</v>
      </c>
      <c r="G358" s="22">
        <f t="shared" si="95"/>
        <v>50000</v>
      </c>
      <c r="H358" s="22">
        <f t="shared" si="96"/>
        <v>-24998</v>
      </c>
      <c r="I358" s="23">
        <f t="shared" si="97"/>
        <v>0</v>
      </c>
      <c r="J358" s="23">
        <f t="shared" si="98"/>
        <v>199.98400127989763</v>
      </c>
      <c r="K358" s="23">
        <f t="shared" si="99"/>
        <v>100</v>
      </c>
    </row>
    <row r="359" spans="1:11">
      <c r="A359" s="27" t="s">
        <v>25</v>
      </c>
      <c r="B359" s="21" t="s">
        <v>26</v>
      </c>
      <c r="C359" s="22">
        <v>0</v>
      </c>
      <c r="D359" s="22">
        <v>50000</v>
      </c>
      <c r="E359" s="22">
        <v>25002</v>
      </c>
      <c r="F359" s="22">
        <v>50000</v>
      </c>
      <c r="G359" s="22">
        <f t="shared" si="95"/>
        <v>50000</v>
      </c>
      <c r="H359" s="22">
        <f t="shared" si="96"/>
        <v>-24998</v>
      </c>
      <c r="I359" s="23">
        <f t="shared" si="97"/>
        <v>0</v>
      </c>
      <c r="J359" s="23">
        <f t="shared" si="98"/>
        <v>199.98400127989763</v>
      </c>
      <c r="K359" s="23">
        <f t="shared" si="99"/>
        <v>100</v>
      </c>
    </row>
    <row r="360" spans="1:11">
      <c r="A360" s="20" t="s">
        <v>27</v>
      </c>
      <c r="B360" s="21" t="s">
        <v>28</v>
      </c>
      <c r="C360" s="22">
        <v>0</v>
      </c>
      <c r="D360" s="22">
        <v>50000</v>
      </c>
      <c r="E360" s="22">
        <v>25002</v>
      </c>
      <c r="F360" s="22">
        <v>0</v>
      </c>
      <c r="G360" s="22">
        <f t="shared" si="95"/>
        <v>0</v>
      </c>
      <c r="H360" s="22">
        <f t="shared" si="96"/>
        <v>25002</v>
      </c>
      <c r="I360" s="23">
        <f t="shared" si="97"/>
        <v>0</v>
      </c>
      <c r="J360" s="23">
        <f t="shared" si="98"/>
        <v>0</v>
      </c>
      <c r="K360" s="23">
        <f t="shared" si="99"/>
        <v>0</v>
      </c>
    </row>
    <row r="361" spans="1:11">
      <c r="A361" s="26" t="s">
        <v>29</v>
      </c>
      <c r="B361" s="21" t="s">
        <v>30</v>
      </c>
      <c r="C361" s="22">
        <v>0</v>
      </c>
      <c r="D361" s="22">
        <v>50000</v>
      </c>
      <c r="E361" s="22">
        <v>25002</v>
      </c>
      <c r="F361" s="22">
        <v>0</v>
      </c>
      <c r="G361" s="22">
        <f t="shared" si="95"/>
        <v>0</v>
      </c>
      <c r="H361" s="22">
        <f t="shared" si="96"/>
        <v>25002</v>
      </c>
      <c r="I361" s="23">
        <f t="shared" si="97"/>
        <v>0</v>
      </c>
      <c r="J361" s="23">
        <f t="shared" si="98"/>
        <v>0</v>
      </c>
      <c r="K361" s="23">
        <f t="shared" si="99"/>
        <v>0</v>
      </c>
    </row>
    <row r="362" spans="1:11">
      <c r="A362" s="27" t="s">
        <v>37</v>
      </c>
      <c r="B362" s="21" t="s">
        <v>38</v>
      </c>
      <c r="C362" s="22">
        <v>0</v>
      </c>
      <c r="D362" s="22">
        <v>50000</v>
      </c>
      <c r="E362" s="22">
        <v>25002</v>
      </c>
      <c r="F362" s="22">
        <v>0</v>
      </c>
      <c r="G362" s="22">
        <f t="shared" si="95"/>
        <v>0</v>
      </c>
      <c r="H362" s="22">
        <f t="shared" si="96"/>
        <v>25002</v>
      </c>
      <c r="I362" s="23">
        <f t="shared" si="97"/>
        <v>0</v>
      </c>
      <c r="J362" s="23">
        <f t="shared" si="98"/>
        <v>0</v>
      </c>
      <c r="K362" s="23">
        <f t="shared" si="99"/>
        <v>0</v>
      </c>
    </row>
    <row r="363" spans="1:11">
      <c r="A363" s="28" t="s">
        <v>39</v>
      </c>
      <c r="B363" s="21" t="s">
        <v>40</v>
      </c>
      <c r="C363" s="22">
        <v>0</v>
      </c>
      <c r="D363" s="22">
        <v>50000</v>
      </c>
      <c r="E363" s="22">
        <v>25002</v>
      </c>
      <c r="F363" s="22">
        <v>0</v>
      </c>
      <c r="G363" s="22">
        <f t="shared" si="95"/>
        <v>0</v>
      </c>
      <c r="H363" s="22">
        <f t="shared" si="96"/>
        <v>25002</v>
      </c>
      <c r="I363" s="23">
        <f t="shared" si="97"/>
        <v>0</v>
      </c>
      <c r="J363" s="23">
        <f t="shared" si="98"/>
        <v>0</v>
      </c>
      <c r="K363" s="23">
        <f t="shared" si="99"/>
        <v>0</v>
      </c>
    </row>
    <row r="364" spans="1:11">
      <c r="A364" s="20"/>
      <c r="B364" s="21" t="s">
        <v>55</v>
      </c>
      <c r="C364" s="22">
        <v>0</v>
      </c>
      <c r="D364" s="22">
        <v>0</v>
      </c>
      <c r="E364" s="22">
        <v>0</v>
      </c>
      <c r="F364" s="22">
        <v>50000</v>
      </c>
      <c r="G364" s="22">
        <f t="shared" si="95"/>
        <v>50000</v>
      </c>
      <c r="H364" s="22">
        <f t="shared" si="96"/>
        <v>-50000</v>
      </c>
      <c r="I364" s="23">
        <f t="shared" si="97"/>
        <v>0</v>
      </c>
      <c r="J364" s="23">
        <f t="shared" si="98"/>
        <v>0</v>
      </c>
      <c r="K364" s="23">
        <f t="shared" si="99"/>
        <v>0</v>
      </c>
    </row>
    <row r="365" spans="1:11">
      <c r="A365" s="20" t="s">
        <v>56</v>
      </c>
      <c r="B365" s="21" t="s">
        <v>57</v>
      </c>
      <c r="C365" s="22">
        <v>0</v>
      </c>
      <c r="D365" s="22">
        <v>0</v>
      </c>
      <c r="E365" s="22">
        <v>0</v>
      </c>
      <c r="F365" s="22">
        <v>-50000</v>
      </c>
      <c r="G365" s="22">
        <f t="shared" si="95"/>
        <v>-50000</v>
      </c>
      <c r="H365" s="22">
        <f t="shared" si="96"/>
        <v>50000</v>
      </c>
      <c r="I365" s="23">
        <f t="shared" si="97"/>
        <v>0</v>
      </c>
      <c r="J365" s="23">
        <f t="shared" si="98"/>
        <v>0</v>
      </c>
      <c r="K365" s="23">
        <f t="shared" si="99"/>
        <v>0</v>
      </c>
    </row>
    <row r="366" spans="1:11">
      <c r="A366" s="26" t="s">
        <v>58</v>
      </c>
      <c r="B366" s="21" t="s">
        <v>59</v>
      </c>
      <c r="C366" s="22">
        <v>0</v>
      </c>
      <c r="D366" s="22">
        <v>0</v>
      </c>
      <c r="E366" s="22">
        <v>0</v>
      </c>
      <c r="F366" s="22">
        <v>-50000</v>
      </c>
      <c r="G366" s="22">
        <f t="shared" si="95"/>
        <v>-50000</v>
      </c>
      <c r="H366" s="22">
        <f t="shared" si="96"/>
        <v>50000</v>
      </c>
      <c r="I366" s="23">
        <f t="shared" si="97"/>
        <v>0</v>
      </c>
      <c r="J366" s="23">
        <f t="shared" si="98"/>
        <v>0</v>
      </c>
      <c r="K366" s="23">
        <f t="shared" si="99"/>
        <v>0</v>
      </c>
    </row>
    <row r="367" spans="1:11" s="35" customFormat="1">
      <c r="A367" s="36" t="s">
        <v>888</v>
      </c>
      <c r="B367" s="32" t="s">
        <v>889</v>
      </c>
      <c r="C367" s="33"/>
      <c r="D367" s="33"/>
      <c r="E367" s="33"/>
      <c r="F367" s="33"/>
      <c r="G367" s="33"/>
      <c r="H367" s="33"/>
      <c r="I367" s="34"/>
      <c r="J367" s="34"/>
      <c r="K367" s="34"/>
    </row>
    <row r="368" spans="1:11">
      <c r="A368" s="20" t="s">
        <v>21</v>
      </c>
      <c r="B368" s="21" t="s">
        <v>22</v>
      </c>
      <c r="C368" s="22">
        <v>0</v>
      </c>
      <c r="D368" s="22">
        <v>687184409</v>
      </c>
      <c r="E368" s="22">
        <v>342000909</v>
      </c>
      <c r="F368" s="22">
        <v>687079941.90999997</v>
      </c>
      <c r="G368" s="22">
        <f t="shared" ref="G368:G382" si="100">F368-C368</f>
        <v>687079941.90999997</v>
      </c>
      <c r="H368" s="22">
        <f t="shared" ref="H368:H382" si="101">E368-F368</f>
        <v>-345079032.90999997</v>
      </c>
      <c r="I368" s="23">
        <f t="shared" ref="I368:I382" si="102">IF(ISERROR(F368/C368),0,F368/C368*100-100)</f>
        <v>0</v>
      </c>
      <c r="J368" s="23">
        <f t="shared" ref="J368:J382" si="103">IF(ISERROR(F368/E368),0,F368/E368*100)</f>
        <v>200.90003383879895</v>
      </c>
      <c r="K368" s="23">
        <f t="shared" ref="K368:K382" si="104">IF(ISERROR(F368/D368),0,F368/D368*100)</f>
        <v>99.984797808472976</v>
      </c>
    </row>
    <row r="369" spans="1:11" ht="25.5">
      <c r="A369" s="26" t="s">
        <v>65</v>
      </c>
      <c r="B369" s="21" t="s">
        <v>66</v>
      </c>
      <c r="C369" s="22">
        <v>0</v>
      </c>
      <c r="D369" s="22">
        <v>1047098</v>
      </c>
      <c r="E369" s="22">
        <v>523550</v>
      </c>
      <c r="F369" s="22">
        <v>1376979.91</v>
      </c>
      <c r="G369" s="22">
        <f t="shared" si="100"/>
        <v>1376979.91</v>
      </c>
      <c r="H369" s="22">
        <f t="shared" si="101"/>
        <v>-853429.90999999992</v>
      </c>
      <c r="I369" s="23">
        <f t="shared" si="102"/>
        <v>0</v>
      </c>
      <c r="J369" s="23">
        <f t="shared" si="103"/>
        <v>263.00829147168366</v>
      </c>
      <c r="K369" s="23">
        <f t="shared" si="104"/>
        <v>131.50439691413794</v>
      </c>
    </row>
    <row r="370" spans="1:11">
      <c r="A370" s="26" t="s">
        <v>23</v>
      </c>
      <c r="B370" s="21" t="s">
        <v>24</v>
      </c>
      <c r="C370" s="22">
        <v>0</v>
      </c>
      <c r="D370" s="22">
        <v>686137311</v>
      </c>
      <c r="E370" s="22">
        <v>341477359</v>
      </c>
      <c r="F370" s="22">
        <v>685702962</v>
      </c>
      <c r="G370" s="22">
        <f t="shared" si="100"/>
        <v>685702962</v>
      </c>
      <c r="H370" s="22">
        <f t="shared" si="101"/>
        <v>-344225603</v>
      </c>
      <c r="I370" s="23">
        <f t="shared" si="102"/>
        <v>0</v>
      </c>
      <c r="J370" s="23">
        <f t="shared" si="103"/>
        <v>200.80481001963003</v>
      </c>
      <c r="K370" s="23">
        <f t="shared" si="104"/>
        <v>99.936696490186932</v>
      </c>
    </row>
    <row r="371" spans="1:11">
      <c r="A371" s="27" t="s">
        <v>25</v>
      </c>
      <c r="B371" s="21" t="s">
        <v>26</v>
      </c>
      <c r="C371" s="22">
        <v>0</v>
      </c>
      <c r="D371" s="22">
        <v>686137311</v>
      </c>
      <c r="E371" s="22">
        <v>341477359</v>
      </c>
      <c r="F371" s="22">
        <v>685702962</v>
      </c>
      <c r="G371" s="22">
        <f t="shared" si="100"/>
        <v>685702962</v>
      </c>
      <c r="H371" s="22">
        <f t="shared" si="101"/>
        <v>-344225603</v>
      </c>
      <c r="I371" s="23">
        <f t="shared" si="102"/>
        <v>0</v>
      </c>
      <c r="J371" s="23">
        <f t="shared" si="103"/>
        <v>200.80481001963003</v>
      </c>
      <c r="K371" s="23">
        <f t="shared" si="104"/>
        <v>99.936696490186932</v>
      </c>
    </row>
    <row r="372" spans="1:11">
      <c r="A372" s="20" t="s">
        <v>27</v>
      </c>
      <c r="B372" s="21" t="s">
        <v>28</v>
      </c>
      <c r="C372" s="22">
        <v>0</v>
      </c>
      <c r="D372" s="22">
        <v>687270428</v>
      </c>
      <c r="E372" s="22">
        <v>342000909</v>
      </c>
      <c r="F372" s="22">
        <v>348273573.91000003</v>
      </c>
      <c r="G372" s="22">
        <f t="shared" si="100"/>
        <v>348273573.91000003</v>
      </c>
      <c r="H372" s="22">
        <f t="shared" si="101"/>
        <v>-6272664.9100000262</v>
      </c>
      <c r="I372" s="23">
        <f t="shared" si="102"/>
        <v>0</v>
      </c>
      <c r="J372" s="23">
        <f t="shared" si="103"/>
        <v>101.83410767191849</v>
      </c>
      <c r="K372" s="23">
        <f t="shared" si="104"/>
        <v>50.674895895564418</v>
      </c>
    </row>
    <row r="373" spans="1:11">
      <c r="A373" s="26" t="s">
        <v>29</v>
      </c>
      <c r="B373" s="21" t="s">
        <v>30</v>
      </c>
      <c r="C373" s="22">
        <v>0</v>
      </c>
      <c r="D373" s="22">
        <v>687270428</v>
      </c>
      <c r="E373" s="22">
        <v>342000909</v>
      </c>
      <c r="F373" s="22">
        <v>348273573.91000003</v>
      </c>
      <c r="G373" s="22">
        <f t="shared" si="100"/>
        <v>348273573.91000003</v>
      </c>
      <c r="H373" s="22">
        <f t="shared" si="101"/>
        <v>-6272664.9100000262</v>
      </c>
      <c r="I373" s="23">
        <f t="shared" si="102"/>
        <v>0</v>
      </c>
      <c r="J373" s="23">
        <f t="shared" si="103"/>
        <v>101.83410767191849</v>
      </c>
      <c r="K373" s="23">
        <f t="shared" si="104"/>
        <v>50.674895895564418</v>
      </c>
    </row>
    <row r="374" spans="1:11">
      <c r="A374" s="27" t="s">
        <v>37</v>
      </c>
      <c r="B374" s="21" t="s">
        <v>38</v>
      </c>
      <c r="C374" s="22">
        <v>0</v>
      </c>
      <c r="D374" s="22">
        <v>686790428</v>
      </c>
      <c r="E374" s="22">
        <v>342000909</v>
      </c>
      <c r="F374" s="22">
        <v>348273573.91000003</v>
      </c>
      <c r="G374" s="22">
        <f t="shared" si="100"/>
        <v>348273573.91000003</v>
      </c>
      <c r="H374" s="22">
        <f t="shared" si="101"/>
        <v>-6272664.9100000262</v>
      </c>
      <c r="I374" s="23">
        <f t="shared" si="102"/>
        <v>0</v>
      </c>
      <c r="J374" s="23">
        <f t="shared" si="103"/>
        <v>101.83410767191849</v>
      </c>
      <c r="K374" s="23">
        <f t="shared" si="104"/>
        <v>50.710312740409947</v>
      </c>
    </row>
    <row r="375" spans="1:11">
      <c r="A375" s="28" t="s">
        <v>39</v>
      </c>
      <c r="B375" s="21" t="s">
        <v>40</v>
      </c>
      <c r="C375" s="22">
        <v>0</v>
      </c>
      <c r="D375" s="22">
        <v>686700428</v>
      </c>
      <c r="E375" s="22">
        <v>342000909</v>
      </c>
      <c r="F375" s="22">
        <v>348212638.76999998</v>
      </c>
      <c r="G375" s="22">
        <f t="shared" si="100"/>
        <v>348212638.76999998</v>
      </c>
      <c r="H375" s="22">
        <f t="shared" si="101"/>
        <v>-6211729.7699999809</v>
      </c>
      <c r="I375" s="23">
        <f t="shared" si="102"/>
        <v>0</v>
      </c>
      <c r="J375" s="23">
        <f t="shared" si="103"/>
        <v>101.81629042687719</v>
      </c>
      <c r="K375" s="23">
        <f t="shared" si="104"/>
        <v>50.708085297712955</v>
      </c>
    </row>
    <row r="376" spans="1:11">
      <c r="A376" s="28" t="s">
        <v>41</v>
      </c>
      <c r="B376" s="21" t="s">
        <v>42</v>
      </c>
      <c r="C376" s="22">
        <v>0</v>
      </c>
      <c r="D376" s="22">
        <v>90000</v>
      </c>
      <c r="E376" s="22">
        <v>0</v>
      </c>
      <c r="F376" s="22">
        <v>60935.14</v>
      </c>
      <c r="G376" s="22">
        <f t="shared" si="100"/>
        <v>60935.14</v>
      </c>
      <c r="H376" s="22">
        <f t="shared" si="101"/>
        <v>-60935.14</v>
      </c>
      <c r="I376" s="23">
        <f t="shared" si="102"/>
        <v>0</v>
      </c>
      <c r="J376" s="23">
        <f t="shared" si="103"/>
        <v>0</v>
      </c>
      <c r="K376" s="23">
        <f t="shared" si="104"/>
        <v>67.705711111111114</v>
      </c>
    </row>
    <row r="377" spans="1:11" ht="25.5">
      <c r="A377" s="27" t="s">
        <v>79</v>
      </c>
      <c r="B377" s="21" t="s">
        <v>80</v>
      </c>
      <c r="C377" s="22">
        <v>0</v>
      </c>
      <c r="D377" s="22">
        <v>480000</v>
      </c>
      <c r="E377" s="22">
        <v>0</v>
      </c>
      <c r="F377" s="22">
        <v>0</v>
      </c>
      <c r="G377" s="22">
        <f t="shared" si="100"/>
        <v>0</v>
      </c>
      <c r="H377" s="22">
        <f t="shared" si="101"/>
        <v>0</v>
      </c>
      <c r="I377" s="23">
        <f t="shared" si="102"/>
        <v>0</v>
      </c>
      <c r="J377" s="23">
        <f t="shared" si="103"/>
        <v>0</v>
      </c>
      <c r="K377" s="23">
        <f t="shared" si="104"/>
        <v>0</v>
      </c>
    </row>
    <row r="378" spans="1:11">
      <c r="A378" s="28" t="s">
        <v>81</v>
      </c>
      <c r="B378" s="21" t="s">
        <v>82</v>
      </c>
      <c r="C378" s="22">
        <v>0</v>
      </c>
      <c r="D378" s="22">
        <v>480000</v>
      </c>
      <c r="E378" s="22">
        <v>0</v>
      </c>
      <c r="F378" s="22">
        <v>0</v>
      </c>
      <c r="G378" s="22">
        <f t="shared" si="100"/>
        <v>0</v>
      </c>
      <c r="H378" s="22">
        <f t="shared" si="101"/>
        <v>0</v>
      </c>
      <c r="I378" s="23">
        <f t="shared" si="102"/>
        <v>0</v>
      </c>
      <c r="J378" s="23">
        <f t="shared" si="103"/>
        <v>0</v>
      </c>
      <c r="K378" s="23">
        <f t="shared" si="104"/>
        <v>0</v>
      </c>
    </row>
    <row r="379" spans="1:11">
      <c r="A379" s="20"/>
      <c r="B379" s="21" t="s">
        <v>55</v>
      </c>
      <c r="C379" s="22">
        <v>0</v>
      </c>
      <c r="D379" s="22">
        <v>-86019</v>
      </c>
      <c r="E379" s="22">
        <v>0</v>
      </c>
      <c r="F379" s="22">
        <v>338806368</v>
      </c>
      <c r="G379" s="22">
        <f t="shared" si="100"/>
        <v>338806368</v>
      </c>
      <c r="H379" s="22">
        <f t="shared" si="101"/>
        <v>-338806368</v>
      </c>
      <c r="I379" s="23">
        <f t="shared" si="102"/>
        <v>0</v>
      </c>
      <c r="J379" s="23">
        <f t="shared" si="103"/>
        <v>0</v>
      </c>
      <c r="K379" s="23">
        <f t="shared" si="104"/>
        <v>-393873.87437659124</v>
      </c>
    </row>
    <row r="380" spans="1:11">
      <c r="A380" s="20" t="s">
        <v>56</v>
      </c>
      <c r="B380" s="21" t="s">
        <v>57</v>
      </c>
      <c r="C380" s="22">
        <v>0</v>
      </c>
      <c r="D380" s="22">
        <v>86019</v>
      </c>
      <c r="E380" s="22">
        <v>0</v>
      </c>
      <c r="F380" s="22">
        <v>-338806368</v>
      </c>
      <c r="G380" s="22">
        <f t="shared" si="100"/>
        <v>-338806368</v>
      </c>
      <c r="H380" s="22">
        <f t="shared" si="101"/>
        <v>338806368</v>
      </c>
      <c r="I380" s="23">
        <f t="shared" si="102"/>
        <v>0</v>
      </c>
      <c r="J380" s="23">
        <f t="shared" si="103"/>
        <v>0</v>
      </c>
      <c r="K380" s="23">
        <f t="shared" si="104"/>
        <v>-393873.87437659124</v>
      </c>
    </row>
    <row r="381" spans="1:11">
      <c r="A381" s="26" t="s">
        <v>58</v>
      </c>
      <c r="B381" s="21" t="s">
        <v>59</v>
      </c>
      <c r="C381" s="22">
        <v>0</v>
      </c>
      <c r="D381" s="22">
        <v>86019</v>
      </c>
      <c r="E381" s="22">
        <v>0</v>
      </c>
      <c r="F381" s="22">
        <v>-338806368</v>
      </c>
      <c r="G381" s="22">
        <f t="shared" si="100"/>
        <v>-338806368</v>
      </c>
      <c r="H381" s="22">
        <f t="shared" si="101"/>
        <v>338806368</v>
      </c>
      <c r="I381" s="23">
        <f t="shared" si="102"/>
        <v>0</v>
      </c>
      <c r="J381" s="23">
        <f t="shared" si="103"/>
        <v>0</v>
      </c>
      <c r="K381" s="23">
        <f t="shared" si="104"/>
        <v>-393873.87437659124</v>
      </c>
    </row>
    <row r="382" spans="1:11" ht="25.5">
      <c r="A382" s="27" t="s">
        <v>85</v>
      </c>
      <c r="B382" s="21" t="s">
        <v>86</v>
      </c>
      <c r="C382" s="22">
        <v>0</v>
      </c>
      <c r="D382" s="22">
        <v>86019</v>
      </c>
      <c r="E382" s="22">
        <v>0</v>
      </c>
      <c r="F382" s="22">
        <v>0</v>
      </c>
      <c r="G382" s="22">
        <f t="shared" si="100"/>
        <v>0</v>
      </c>
      <c r="H382" s="22">
        <f t="shared" si="101"/>
        <v>0</v>
      </c>
      <c r="I382" s="23">
        <f t="shared" si="102"/>
        <v>0</v>
      </c>
      <c r="J382" s="23">
        <f t="shared" si="103"/>
        <v>0</v>
      </c>
      <c r="K382" s="23">
        <f t="shared" si="104"/>
        <v>0</v>
      </c>
    </row>
    <row r="383" spans="1:11" s="35" customFormat="1">
      <c r="A383" s="31" t="s">
        <v>890</v>
      </c>
      <c r="B383" s="32" t="s">
        <v>891</v>
      </c>
      <c r="C383" s="33"/>
      <c r="D383" s="33"/>
      <c r="E383" s="33"/>
      <c r="F383" s="33"/>
      <c r="G383" s="33"/>
      <c r="H383" s="33"/>
      <c r="I383" s="34"/>
      <c r="J383" s="34"/>
      <c r="K383" s="34"/>
    </row>
    <row r="384" spans="1:11">
      <c r="A384" s="20" t="s">
        <v>21</v>
      </c>
      <c r="B384" s="21" t="s">
        <v>22</v>
      </c>
      <c r="C384" s="22">
        <v>415821</v>
      </c>
      <c r="D384" s="22">
        <v>417391</v>
      </c>
      <c r="E384" s="22">
        <v>417391</v>
      </c>
      <c r="F384" s="22">
        <v>417391</v>
      </c>
      <c r="G384" s="22">
        <f t="shared" ref="G384:G393" si="105">F384-C384</f>
        <v>1570</v>
      </c>
      <c r="H384" s="22">
        <f t="shared" ref="H384:H393" si="106">E384-F384</f>
        <v>0</v>
      </c>
      <c r="I384" s="23">
        <f t="shared" ref="I384:I393" si="107">IF(ISERROR(F384/C384),0,F384/C384*100-100)</f>
        <v>0.37756630857990103</v>
      </c>
      <c r="J384" s="23">
        <f t="shared" ref="J384:J393" si="108">IF(ISERROR(F384/E384),0,F384/E384*100)</f>
        <v>100</v>
      </c>
      <c r="K384" s="23">
        <f t="shared" ref="K384:K393" si="109">IF(ISERROR(F384/D384),0,F384/D384*100)</f>
        <v>100</v>
      </c>
    </row>
    <row r="385" spans="1:11">
      <c r="A385" s="26" t="s">
        <v>23</v>
      </c>
      <c r="B385" s="21" t="s">
        <v>24</v>
      </c>
      <c r="C385" s="22">
        <v>415821</v>
      </c>
      <c r="D385" s="22">
        <v>417391</v>
      </c>
      <c r="E385" s="22">
        <v>417391</v>
      </c>
      <c r="F385" s="22">
        <v>417391</v>
      </c>
      <c r="G385" s="22">
        <f t="shared" si="105"/>
        <v>1570</v>
      </c>
      <c r="H385" s="22">
        <f t="shared" si="106"/>
        <v>0</v>
      </c>
      <c r="I385" s="23">
        <f t="shared" si="107"/>
        <v>0.37756630857990103</v>
      </c>
      <c r="J385" s="23">
        <f t="shared" si="108"/>
        <v>100</v>
      </c>
      <c r="K385" s="23">
        <f t="shared" si="109"/>
        <v>100</v>
      </c>
    </row>
    <row r="386" spans="1:11">
      <c r="A386" s="27" t="s">
        <v>25</v>
      </c>
      <c r="B386" s="21" t="s">
        <v>26</v>
      </c>
      <c r="C386" s="22">
        <v>415821</v>
      </c>
      <c r="D386" s="22">
        <v>417391</v>
      </c>
      <c r="E386" s="22">
        <v>417391</v>
      </c>
      <c r="F386" s="22">
        <v>417391</v>
      </c>
      <c r="G386" s="22">
        <f t="shared" si="105"/>
        <v>1570</v>
      </c>
      <c r="H386" s="22">
        <f t="shared" si="106"/>
        <v>0</v>
      </c>
      <c r="I386" s="23">
        <f t="shared" si="107"/>
        <v>0.37756630857990103</v>
      </c>
      <c r="J386" s="23">
        <f t="shared" si="108"/>
        <v>100</v>
      </c>
      <c r="K386" s="23">
        <f t="shared" si="109"/>
        <v>100</v>
      </c>
    </row>
    <row r="387" spans="1:11">
      <c r="A387" s="20" t="s">
        <v>27</v>
      </c>
      <c r="B387" s="21" t="s">
        <v>28</v>
      </c>
      <c r="C387" s="22">
        <v>188062.61</v>
      </c>
      <c r="D387" s="22">
        <v>417391</v>
      </c>
      <c r="E387" s="22">
        <v>417391</v>
      </c>
      <c r="F387" s="22">
        <v>321963.3</v>
      </c>
      <c r="G387" s="22">
        <f t="shared" si="105"/>
        <v>133900.69</v>
      </c>
      <c r="H387" s="22">
        <f t="shared" si="106"/>
        <v>95427.700000000012</v>
      </c>
      <c r="I387" s="23">
        <f t="shared" si="107"/>
        <v>71.200059384478408</v>
      </c>
      <c r="J387" s="23">
        <f t="shared" si="108"/>
        <v>77.137096870799809</v>
      </c>
      <c r="K387" s="23">
        <f t="shared" si="109"/>
        <v>77.137096870799809</v>
      </c>
    </row>
    <row r="388" spans="1:11">
      <c r="A388" s="26" t="s">
        <v>29</v>
      </c>
      <c r="B388" s="21" t="s">
        <v>30</v>
      </c>
      <c r="C388" s="22">
        <v>188062.61</v>
      </c>
      <c r="D388" s="22">
        <v>417391</v>
      </c>
      <c r="E388" s="22">
        <v>417391</v>
      </c>
      <c r="F388" s="22">
        <v>321963.3</v>
      </c>
      <c r="G388" s="22">
        <f t="shared" si="105"/>
        <v>133900.69</v>
      </c>
      <c r="H388" s="22">
        <f t="shared" si="106"/>
        <v>95427.700000000012</v>
      </c>
      <c r="I388" s="23">
        <f t="shared" si="107"/>
        <v>71.200059384478408</v>
      </c>
      <c r="J388" s="23">
        <f t="shared" si="108"/>
        <v>77.137096870799809</v>
      </c>
      <c r="K388" s="23">
        <f t="shared" si="109"/>
        <v>77.137096870799809</v>
      </c>
    </row>
    <row r="389" spans="1:11" ht="25.5">
      <c r="A389" s="27" t="s">
        <v>79</v>
      </c>
      <c r="B389" s="21" t="s">
        <v>80</v>
      </c>
      <c r="C389" s="22">
        <v>188062.61</v>
      </c>
      <c r="D389" s="22">
        <v>417391</v>
      </c>
      <c r="E389" s="22">
        <v>417391</v>
      </c>
      <c r="F389" s="22">
        <v>321963.3</v>
      </c>
      <c r="G389" s="22">
        <f t="shared" si="105"/>
        <v>133900.69</v>
      </c>
      <c r="H389" s="22">
        <f t="shared" si="106"/>
        <v>95427.700000000012</v>
      </c>
      <c r="I389" s="23">
        <f t="shared" si="107"/>
        <v>71.200059384478408</v>
      </c>
      <c r="J389" s="23">
        <f t="shared" si="108"/>
        <v>77.137096870799809</v>
      </c>
      <c r="K389" s="23">
        <f t="shared" si="109"/>
        <v>77.137096870799809</v>
      </c>
    </row>
    <row r="390" spans="1:11">
      <c r="A390" s="28" t="s">
        <v>81</v>
      </c>
      <c r="B390" s="21" t="s">
        <v>82</v>
      </c>
      <c r="C390" s="22">
        <v>188062.61</v>
      </c>
      <c r="D390" s="22">
        <v>417391</v>
      </c>
      <c r="E390" s="22">
        <v>417391</v>
      </c>
      <c r="F390" s="22">
        <v>321963.3</v>
      </c>
      <c r="G390" s="22">
        <f t="shared" si="105"/>
        <v>133900.69</v>
      </c>
      <c r="H390" s="22">
        <f t="shared" si="106"/>
        <v>95427.700000000012</v>
      </c>
      <c r="I390" s="23">
        <f t="shared" si="107"/>
        <v>71.200059384478408</v>
      </c>
      <c r="J390" s="23">
        <f t="shared" si="108"/>
        <v>77.137096870799809</v>
      </c>
      <c r="K390" s="23">
        <f t="shared" si="109"/>
        <v>77.137096870799809</v>
      </c>
    </row>
    <row r="391" spans="1:11">
      <c r="A391" s="20"/>
      <c r="B391" s="21" t="s">
        <v>55</v>
      </c>
      <c r="C391" s="22">
        <v>227758.39</v>
      </c>
      <c r="D391" s="22">
        <v>0</v>
      </c>
      <c r="E391" s="22">
        <v>0</v>
      </c>
      <c r="F391" s="22">
        <v>95427.7</v>
      </c>
      <c r="G391" s="22">
        <f t="shared" si="105"/>
        <v>-132330.69</v>
      </c>
      <c r="H391" s="22">
        <f t="shared" si="106"/>
        <v>-95427.7</v>
      </c>
      <c r="I391" s="23">
        <f t="shared" si="107"/>
        <v>-58.101345904315536</v>
      </c>
      <c r="J391" s="23">
        <f t="shared" si="108"/>
        <v>0</v>
      </c>
      <c r="K391" s="23">
        <f t="shared" si="109"/>
        <v>0</v>
      </c>
    </row>
    <row r="392" spans="1:11">
      <c r="A392" s="20" t="s">
        <v>56</v>
      </c>
      <c r="B392" s="21" t="s">
        <v>57</v>
      </c>
      <c r="C392" s="22">
        <v>-227758.39</v>
      </c>
      <c r="D392" s="22">
        <v>0</v>
      </c>
      <c r="E392" s="22">
        <v>0</v>
      </c>
      <c r="F392" s="22">
        <v>-95427.7</v>
      </c>
      <c r="G392" s="22">
        <f t="shared" si="105"/>
        <v>132330.69</v>
      </c>
      <c r="H392" s="22">
        <f t="shared" si="106"/>
        <v>95427.7</v>
      </c>
      <c r="I392" s="23">
        <f t="shared" si="107"/>
        <v>-58.101345904315536</v>
      </c>
      <c r="J392" s="23">
        <f t="shared" si="108"/>
        <v>0</v>
      </c>
      <c r="K392" s="23">
        <f t="shared" si="109"/>
        <v>0</v>
      </c>
    </row>
    <row r="393" spans="1:11">
      <c r="A393" s="26" t="s">
        <v>58</v>
      </c>
      <c r="B393" s="21" t="s">
        <v>59</v>
      </c>
      <c r="C393" s="22">
        <v>-227758.39</v>
      </c>
      <c r="D393" s="22">
        <v>0</v>
      </c>
      <c r="E393" s="22">
        <v>0</v>
      </c>
      <c r="F393" s="22">
        <v>-95427.7</v>
      </c>
      <c r="G393" s="22">
        <f t="shared" si="105"/>
        <v>132330.69</v>
      </c>
      <c r="H393" s="22">
        <f t="shared" si="106"/>
        <v>95427.7</v>
      </c>
      <c r="I393" s="23">
        <f t="shared" si="107"/>
        <v>-58.101345904315536</v>
      </c>
      <c r="J393" s="23">
        <f t="shared" si="108"/>
        <v>0</v>
      </c>
      <c r="K393" s="23">
        <f t="shared" si="109"/>
        <v>0</v>
      </c>
    </row>
    <row r="394" spans="1:11" s="35" customFormat="1">
      <c r="A394" s="36" t="s">
        <v>892</v>
      </c>
      <c r="B394" s="32" t="s">
        <v>893</v>
      </c>
      <c r="C394" s="33"/>
      <c r="D394" s="33"/>
      <c r="E394" s="33"/>
      <c r="F394" s="33"/>
      <c r="G394" s="33"/>
      <c r="H394" s="33"/>
      <c r="I394" s="34"/>
      <c r="J394" s="34"/>
      <c r="K394" s="34"/>
    </row>
    <row r="395" spans="1:11">
      <c r="A395" s="20" t="s">
        <v>21</v>
      </c>
      <c r="B395" s="21" t="s">
        <v>22</v>
      </c>
      <c r="C395" s="22">
        <v>415821</v>
      </c>
      <c r="D395" s="22">
        <v>417391</v>
      </c>
      <c r="E395" s="22">
        <v>417391</v>
      </c>
      <c r="F395" s="22">
        <v>417391</v>
      </c>
      <c r="G395" s="22">
        <f t="shared" ref="G395:G404" si="110">F395-C395</f>
        <v>1570</v>
      </c>
      <c r="H395" s="22">
        <f t="shared" ref="H395:H404" si="111">E395-F395</f>
        <v>0</v>
      </c>
      <c r="I395" s="23">
        <f t="shared" ref="I395:I404" si="112">IF(ISERROR(F395/C395),0,F395/C395*100-100)</f>
        <v>0.37756630857990103</v>
      </c>
      <c r="J395" s="23">
        <f t="shared" ref="J395:J404" si="113">IF(ISERROR(F395/E395),0,F395/E395*100)</f>
        <v>100</v>
      </c>
      <c r="K395" s="23">
        <f t="shared" ref="K395:K404" si="114">IF(ISERROR(F395/D395),0,F395/D395*100)</f>
        <v>100</v>
      </c>
    </row>
    <row r="396" spans="1:11">
      <c r="A396" s="26" t="s">
        <v>23</v>
      </c>
      <c r="B396" s="21" t="s">
        <v>24</v>
      </c>
      <c r="C396" s="22">
        <v>415821</v>
      </c>
      <c r="D396" s="22">
        <v>417391</v>
      </c>
      <c r="E396" s="22">
        <v>417391</v>
      </c>
      <c r="F396" s="22">
        <v>417391</v>
      </c>
      <c r="G396" s="22">
        <f t="shared" si="110"/>
        <v>1570</v>
      </c>
      <c r="H396" s="22">
        <f t="shared" si="111"/>
        <v>0</v>
      </c>
      <c r="I396" s="23">
        <f t="shared" si="112"/>
        <v>0.37756630857990103</v>
      </c>
      <c r="J396" s="23">
        <f t="shared" si="113"/>
        <v>100</v>
      </c>
      <c r="K396" s="23">
        <f t="shared" si="114"/>
        <v>100</v>
      </c>
    </row>
    <row r="397" spans="1:11">
      <c r="A397" s="27" t="s">
        <v>25</v>
      </c>
      <c r="B397" s="21" t="s">
        <v>26</v>
      </c>
      <c r="C397" s="22">
        <v>415821</v>
      </c>
      <c r="D397" s="22">
        <v>417391</v>
      </c>
      <c r="E397" s="22">
        <v>417391</v>
      </c>
      <c r="F397" s="22">
        <v>417391</v>
      </c>
      <c r="G397" s="22">
        <f t="shared" si="110"/>
        <v>1570</v>
      </c>
      <c r="H397" s="22">
        <f t="shared" si="111"/>
        <v>0</v>
      </c>
      <c r="I397" s="23">
        <f t="shared" si="112"/>
        <v>0.37756630857990103</v>
      </c>
      <c r="J397" s="23">
        <f t="shared" si="113"/>
        <v>100</v>
      </c>
      <c r="K397" s="23">
        <f t="shared" si="114"/>
        <v>100</v>
      </c>
    </row>
    <row r="398" spans="1:11">
      <c r="A398" s="20" t="s">
        <v>27</v>
      </c>
      <c r="B398" s="21" t="s">
        <v>28</v>
      </c>
      <c r="C398" s="22">
        <v>188062.61</v>
      </c>
      <c r="D398" s="22">
        <v>417391</v>
      </c>
      <c r="E398" s="22">
        <v>417391</v>
      </c>
      <c r="F398" s="22">
        <v>321963.3</v>
      </c>
      <c r="G398" s="22">
        <f t="shared" si="110"/>
        <v>133900.69</v>
      </c>
      <c r="H398" s="22">
        <f t="shared" si="111"/>
        <v>95427.700000000012</v>
      </c>
      <c r="I398" s="23">
        <f t="shared" si="112"/>
        <v>71.200059384478408</v>
      </c>
      <c r="J398" s="23">
        <f t="shared" si="113"/>
        <v>77.137096870799809</v>
      </c>
      <c r="K398" s="23">
        <f t="shared" si="114"/>
        <v>77.137096870799809</v>
      </c>
    </row>
    <row r="399" spans="1:11">
      <c r="A399" s="26" t="s">
        <v>29</v>
      </c>
      <c r="B399" s="21" t="s">
        <v>30</v>
      </c>
      <c r="C399" s="22">
        <v>188062.61</v>
      </c>
      <c r="D399" s="22">
        <v>417391</v>
      </c>
      <c r="E399" s="22">
        <v>417391</v>
      </c>
      <c r="F399" s="22">
        <v>321963.3</v>
      </c>
      <c r="G399" s="22">
        <f t="shared" si="110"/>
        <v>133900.69</v>
      </c>
      <c r="H399" s="22">
        <f t="shared" si="111"/>
        <v>95427.700000000012</v>
      </c>
      <c r="I399" s="23">
        <f t="shared" si="112"/>
        <v>71.200059384478408</v>
      </c>
      <c r="J399" s="23">
        <f t="shared" si="113"/>
        <v>77.137096870799809</v>
      </c>
      <c r="K399" s="23">
        <f t="shared" si="114"/>
        <v>77.137096870799809</v>
      </c>
    </row>
    <row r="400" spans="1:11" ht="25.5">
      <c r="A400" s="27" t="s">
        <v>79</v>
      </c>
      <c r="B400" s="21" t="s">
        <v>80</v>
      </c>
      <c r="C400" s="22">
        <v>188062.61</v>
      </c>
      <c r="D400" s="22">
        <v>417391</v>
      </c>
      <c r="E400" s="22">
        <v>417391</v>
      </c>
      <c r="F400" s="22">
        <v>321963.3</v>
      </c>
      <c r="G400" s="22">
        <f t="shared" si="110"/>
        <v>133900.69</v>
      </c>
      <c r="H400" s="22">
        <f t="shared" si="111"/>
        <v>95427.700000000012</v>
      </c>
      <c r="I400" s="23">
        <f t="shared" si="112"/>
        <v>71.200059384478408</v>
      </c>
      <c r="J400" s="23">
        <f t="shared" si="113"/>
        <v>77.137096870799809</v>
      </c>
      <c r="K400" s="23">
        <f t="shared" si="114"/>
        <v>77.137096870799809</v>
      </c>
    </row>
    <row r="401" spans="1:11">
      <c r="A401" s="28" t="s">
        <v>81</v>
      </c>
      <c r="B401" s="21" t="s">
        <v>82</v>
      </c>
      <c r="C401" s="22">
        <v>188062.61</v>
      </c>
      <c r="D401" s="22">
        <v>417391</v>
      </c>
      <c r="E401" s="22">
        <v>417391</v>
      </c>
      <c r="F401" s="22">
        <v>321963.3</v>
      </c>
      <c r="G401" s="22">
        <f t="shared" si="110"/>
        <v>133900.69</v>
      </c>
      <c r="H401" s="22">
        <f t="shared" si="111"/>
        <v>95427.700000000012</v>
      </c>
      <c r="I401" s="23">
        <f t="shared" si="112"/>
        <v>71.200059384478408</v>
      </c>
      <c r="J401" s="23">
        <f t="shared" si="113"/>
        <v>77.137096870799809</v>
      </c>
      <c r="K401" s="23">
        <f t="shared" si="114"/>
        <v>77.137096870799809</v>
      </c>
    </row>
    <row r="402" spans="1:11">
      <c r="A402" s="20"/>
      <c r="B402" s="21" t="s">
        <v>55</v>
      </c>
      <c r="C402" s="22">
        <v>227758.39</v>
      </c>
      <c r="D402" s="22">
        <v>0</v>
      </c>
      <c r="E402" s="22">
        <v>0</v>
      </c>
      <c r="F402" s="22">
        <v>95427.7</v>
      </c>
      <c r="G402" s="22">
        <f t="shared" si="110"/>
        <v>-132330.69</v>
      </c>
      <c r="H402" s="22">
        <f t="shared" si="111"/>
        <v>-95427.7</v>
      </c>
      <c r="I402" s="23">
        <f t="shared" si="112"/>
        <v>-58.101345904315536</v>
      </c>
      <c r="J402" s="23">
        <f t="shared" si="113"/>
        <v>0</v>
      </c>
      <c r="K402" s="23">
        <f t="shared" si="114"/>
        <v>0</v>
      </c>
    </row>
    <row r="403" spans="1:11">
      <c r="A403" s="20" t="s">
        <v>56</v>
      </c>
      <c r="B403" s="21" t="s">
        <v>57</v>
      </c>
      <c r="C403" s="22">
        <v>-227758.39</v>
      </c>
      <c r="D403" s="22">
        <v>0</v>
      </c>
      <c r="E403" s="22">
        <v>0</v>
      </c>
      <c r="F403" s="22">
        <v>-95427.7</v>
      </c>
      <c r="G403" s="22">
        <f t="shared" si="110"/>
        <v>132330.69</v>
      </c>
      <c r="H403" s="22">
        <f t="shared" si="111"/>
        <v>95427.7</v>
      </c>
      <c r="I403" s="23">
        <f t="shared" si="112"/>
        <v>-58.101345904315536</v>
      </c>
      <c r="J403" s="23">
        <f t="shared" si="113"/>
        <v>0</v>
      </c>
      <c r="K403" s="23">
        <f t="shared" si="114"/>
        <v>0</v>
      </c>
    </row>
    <row r="404" spans="1:11">
      <c r="A404" s="26" t="s">
        <v>58</v>
      </c>
      <c r="B404" s="21" t="s">
        <v>59</v>
      </c>
      <c r="C404" s="22">
        <v>-227758.39</v>
      </c>
      <c r="D404" s="22">
        <v>0</v>
      </c>
      <c r="E404" s="22">
        <v>0</v>
      </c>
      <c r="F404" s="22">
        <v>-95427.7</v>
      </c>
      <c r="G404" s="22">
        <f t="shared" si="110"/>
        <v>132330.69</v>
      </c>
      <c r="H404" s="22">
        <f t="shared" si="111"/>
        <v>95427.7</v>
      </c>
      <c r="I404" s="23">
        <f t="shared" si="112"/>
        <v>-58.101345904315536</v>
      </c>
      <c r="J404" s="23">
        <f t="shared" si="113"/>
        <v>0</v>
      </c>
      <c r="K404" s="23">
        <f t="shared" si="114"/>
        <v>0</v>
      </c>
    </row>
    <row r="405" spans="1:11" s="35" customFormat="1">
      <c r="A405" s="31" t="s">
        <v>326</v>
      </c>
      <c r="B405" s="32" t="s">
        <v>894</v>
      </c>
      <c r="C405" s="33"/>
      <c r="D405" s="33"/>
      <c r="E405" s="33"/>
      <c r="F405" s="33"/>
      <c r="G405" s="33"/>
      <c r="H405" s="33"/>
      <c r="I405" s="34"/>
      <c r="J405" s="34"/>
      <c r="K405" s="34"/>
    </row>
    <row r="406" spans="1:11">
      <c r="A406" s="20" t="s">
        <v>21</v>
      </c>
      <c r="B406" s="21" t="s">
        <v>22</v>
      </c>
      <c r="C406" s="22">
        <v>137272863.84</v>
      </c>
      <c r="D406" s="22">
        <v>141877636</v>
      </c>
      <c r="E406" s="22">
        <v>69400322</v>
      </c>
      <c r="F406" s="22">
        <v>141298872.69</v>
      </c>
      <c r="G406" s="22">
        <f t="shared" ref="G406:G427" si="115">F406-C406</f>
        <v>4026008.849999994</v>
      </c>
      <c r="H406" s="22">
        <f t="shared" ref="H406:H427" si="116">E406-F406</f>
        <v>-71898550.689999998</v>
      </c>
      <c r="I406" s="23">
        <f t="shared" ref="I406:I427" si="117">IF(ISERROR(F406/C406),0,F406/C406*100-100)</f>
        <v>2.9328512113600027</v>
      </c>
      <c r="J406" s="23">
        <f t="shared" ref="J406:J427" si="118">IF(ISERROR(F406/E406),0,F406/E406*100)</f>
        <v>203.59973645367236</v>
      </c>
      <c r="K406" s="23">
        <f t="shared" ref="K406:K427" si="119">IF(ISERROR(F406/D406),0,F406/D406*100)</f>
        <v>99.592068682339757</v>
      </c>
    </row>
    <row r="407" spans="1:11" ht="25.5">
      <c r="A407" s="26" t="s">
        <v>65</v>
      </c>
      <c r="B407" s="21" t="s">
        <v>66</v>
      </c>
      <c r="C407" s="22">
        <v>566563.83999999997</v>
      </c>
      <c r="D407" s="22">
        <v>1286509</v>
      </c>
      <c r="E407" s="22">
        <v>600333</v>
      </c>
      <c r="F407" s="22">
        <v>707745.69</v>
      </c>
      <c r="G407" s="22">
        <f t="shared" si="115"/>
        <v>141181.84999999998</v>
      </c>
      <c r="H407" s="22">
        <f t="shared" si="116"/>
        <v>-107412.68999999994</v>
      </c>
      <c r="I407" s="23">
        <f t="shared" si="117"/>
        <v>24.91896588387992</v>
      </c>
      <c r="J407" s="23">
        <f t="shared" si="118"/>
        <v>117.89218483741521</v>
      </c>
      <c r="K407" s="23">
        <f t="shared" si="119"/>
        <v>55.012882925809301</v>
      </c>
    </row>
    <row r="408" spans="1:11">
      <c r="A408" s="26" t="s">
        <v>23</v>
      </c>
      <c r="B408" s="21" t="s">
        <v>24</v>
      </c>
      <c r="C408" s="22">
        <v>136706300</v>
      </c>
      <c r="D408" s="22">
        <v>140591127</v>
      </c>
      <c r="E408" s="22">
        <v>68799989</v>
      </c>
      <c r="F408" s="22">
        <v>140591127</v>
      </c>
      <c r="G408" s="22">
        <f t="shared" si="115"/>
        <v>3884827</v>
      </c>
      <c r="H408" s="22">
        <f t="shared" si="116"/>
        <v>-71791138</v>
      </c>
      <c r="I408" s="23">
        <f t="shared" si="117"/>
        <v>2.84173223911408</v>
      </c>
      <c r="J408" s="23">
        <f t="shared" si="118"/>
        <v>204.3476009858083</v>
      </c>
      <c r="K408" s="23">
        <f t="shared" si="119"/>
        <v>100</v>
      </c>
    </row>
    <row r="409" spans="1:11">
      <c r="A409" s="27" t="s">
        <v>25</v>
      </c>
      <c r="B409" s="21" t="s">
        <v>26</v>
      </c>
      <c r="C409" s="22">
        <v>136706300</v>
      </c>
      <c r="D409" s="22">
        <v>140591127</v>
      </c>
      <c r="E409" s="22">
        <v>68799989</v>
      </c>
      <c r="F409" s="22">
        <v>140591127</v>
      </c>
      <c r="G409" s="22">
        <f t="shared" si="115"/>
        <v>3884827</v>
      </c>
      <c r="H409" s="22">
        <f t="shared" si="116"/>
        <v>-71791138</v>
      </c>
      <c r="I409" s="23">
        <f t="shared" si="117"/>
        <v>2.84173223911408</v>
      </c>
      <c r="J409" s="23">
        <f t="shared" si="118"/>
        <v>204.3476009858083</v>
      </c>
      <c r="K409" s="23">
        <f t="shared" si="119"/>
        <v>100</v>
      </c>
    </row>
    <row r="410" spans="1:11">
      <c r="A410" s="20" t="s">
        <v>27</v>
      </c>
      <c r="B410" s="21" t="s">
        <v>28</v>
      </c>
      <c r="C410" s="22">
        <v>62647062.009999998</v>
      </c>
      <c r="D410" s="22">
        <v>142325291</v>
      </c>
      <c r="E410" s="22">
        <v>69400322</v>
      </c>
      <c r="F410" s="22">
        <v>65823596.75</v>
      </c>
      <c r="G410" s="22">
        <f t="shared" si="115"/>
        <v>3176534.7400000021</v>
      </c>
      <c r="H410" s="22">
        <f t="shared" si="116"/>
        <v>3576725.25</v>
      </c>
      <c r="I410" s="23">
        <f t="shared" si="117"/>
        <v>5.0705246791828102</v>
      </c>
      <c r="J410" s="23">
        <f t="shared" si="118"/>
        <v>94.846241131273132</v>
      </c>
      <c r="K410" s="23">
        <f t="shared" si="119"/>
        <v>46.248699923613721</v>
      </c>
    </row>
    <row r="411" spans="1:11">
      <c r="A411" s="26" t="s">
        <v>29</v>
      </c>
      <c r="B411" s="21" t="s">
        <v>30</v>
      </c>
      <c r="C411" s="22">
        <v>62180177.5</v>
      </c>
      <c r="D411" s="22">
        <v>138346989</v>
      </c>
      <c r="E411" s="22">
        <v>67166948</v>
      </c>
      <c r="F411" s="22">
        <v>63409341.82</v>
      </c>
      <c r="G411" s="22">
        <f t="shared" si="115"/>
        <v>1229164.3200000003</v>
      </c>
      <c r="H411" s="22">
        <f t="shared" si="116"/>
        <v>3757606.1799999997</v>
      </c>
      <c r="I411" s="23">
        <f t="shared" si="117"/>
        <v>1.9767784033746238</v>
      </c>
      <c r="J411" s="23">
        <f t="shared" si="118"/>
        <v>94.405572544400869</v>
      </c>
      <c r="K411" s="23">
        <f t="shared" si="119"/>
        <v>45.833553934448112</v>
      </c>
    </row>
    <row r="412" spans="1:11">
      <c r="A412" s="27" t="s">
        <v>31</v>
      </c>
      <c r="B412" s="21" t="s">
        <v>32</v>
      </c>
      <c r="C412" s="22">
        <v>62161444.299999997</v>
      </c>
      <c r="D412" s="22">
        <v>138308659</v>
      </c>
      <c r="E412" s="22">
        <v>67166948</v>
      </c>
      <c r="F412" s="22">
        <v>63386066.82</v>
      </c>
      <c r="G412" s="22">
        <f t="shared" si="115"/>
        <v>1224622.5200000033</v>
      </c>
      <c r="H412" s="22">
        <f t="shared" si="116"/>
        <v>3780881.1799999997</v>
      </c>
      <c r="I412" s="23">
        <f t="shared" si="117"/>
        <v>1.9700676742480567</v>
      </c>
      <c r="J412" s="23">
        <f t="shared" si="118"/>
        <v>94.370920084086592</v>
      </c>
      <c r="K412" s="23">
        <f t="shared" si="119"/>
        <v>45.829427657164977</v>
      </c>
    </row>
    <row r="413" spans="1:11">
      <c r="A413" s="28" t="s">
        <v>33</v>
      </c>
      <c r="B413" s="21" t="s">
        <v>34</v>
      </c>
      <c r="C413" s="22">
        <v>53460311.829999998</v>
      </c>
      <c r="D413" s="22">
        <v>118380936</v>
      </c>
      <c r="E413" s="22">
        <v>58597581</v>
      </c>
      <c r="F413" s="22">
        <v>53600149.789999999</v>
      </c>
      <c r="G413" s="22">
        <f t="shared" si="115"/>
        <v>139837.96000000089</v>
      </c>
      <c r="H413" s="22">
        <f t="shared" si="116"/>
        <v>4997431.2100000009</v>
      </c>
      <c r="I413" s="23">
        <f t="shared" si="117"/>
        <v>0.26157340878344826</v>
      </c>
      <c r="J413" s="23">
        <f t="shared" si="118"/>
        <v>91.471608341648093</v>
      </c>
      <c r="K413" s="23">
        <f t="shared" si="119"/>
        <v>45.277687101578586</v>
      </c>
    </row>
    <row r="414" spans="1:11">
      <c r="A414" s="28" t="s">
        <v>35</v>
      </c>
      <c r="B414" s="21" t="s">
        <v>36</v>
      </c>
      <c r="C414" s="22">
        <v>8701132.4700000007</v>
      </c>
      <c r="D414" s="22">
        <v>19927723</v>
      </c>
      <c r="E414" s="22">
        <v>8569367</v>
      </c>
      <c r="F414" s="22">
        <v>9785917.0299999993</v>
      </c>
      <c r="G414" s="22">
        <f t="shared" si="115"/>
        <v>1084784.5599999987</v>
      </c>
      <c r="H414" s="22">
        <f t="shared" si="116"/>
        <v>-1216550.0299999993</v>
      </c>
      <c r="I414" s="23">
        <f t="shared" si="117"/>
        <v>12.467165207978951</v>
      </c>
      <c r="J414" s="23">
        <f t="shared" si="118"/>
        <v>114.19649817775337</v>
      </c>
      <c r="K414" s="23">
        <f t="shared" si="119"/>
        <v>49.107050665045868</v>
      </c>
    </row>
    <row r="415" spans="1:11">
      <c r="A415" s="29" t="s">
        <v>77</v>
      </c>
      <c r="B415" s="21" t="s">
        <v>78</v>
      </c>
      <c r="C415" s="22">
        <v>35897.160000000003</v>
      </c>
      <c r="D415" s="22">
        <v>0</v>
      </c>
      <c r="E415" s="22">
        <v>0</v>
      </c>
      <c r="F415" s="22">
        <v>31896.89</v>
      </c>
      <c r="G415" s="22">
        <f t="shared" si="115"/>
        <v>-4000.2700000000041</v>
      </c>
      <c r="H415" s="22">
        <f t="shared" si="116"/>
        <v>-31896.89</v>
      </c>
      <c r="I415" s="23">
        <f t="shared" si="117"/>
        <v>-11.143694932969638</v>
      </c>
      <c r="J415" s="23">
        <f t="shared" si="118"/>
        <v>0</v>
      </c>
      <c r="K415" s="23">
        <f t="shared" si="119"/>
        <v>0</v>
      </c>
    </row>
    <row r="416" spans="1:11">
      <c r="A416" s="27" t="s">
        <v>37</v>
      </c>
      <c r="B416" s="21" t="s">
        <v>38</v>
      </c>
      <c r="C416" s="22">
        <v>1237.5</v>
      </c>
      <c r="D416" s="22">
        <v>3772</v>
      </c>
      <c r="E416" s="22">
        <v>0</v>
      </c>
      <c r="F416" s="22">
        <v>3772</v>
      </c>
      <c r="G416" s="22">
        <f t="shared" si="115"/>
        <v>2534.5</v>
      </c>
      <c r="H416" s="22">
        <f t="shared" si="116"/>
        <v>-3772</v>
      </c>
      <c r="I416" s="23">
        <f t="shared" si="117"/>
        <v>204.80808080808083</v>
      </c>
      <c r="J416" s="23">
        <f t="shared" si="118"/>
        <v>0</v>
      </c>
      <c r="K416" s="23">
        <f t="shared" si="119"/>
        <v>100</v>
      </c>
    </row>
    <row r="417" spans="1:11">
      <c r="A417" s="28" t="s">
        <v>41</v>
      </c>
      <c r="B417" s="21" t="s">
        <v>42</v>
      </c>
      <c r="C417" s="22">
        <v>1237.5</v>
      </c>
      <c r="D417" s="22">
        <v>3772</v>
      </c>
      <c r="E417" s="22">
        <v>0</v>
      </c>
      <c r="F417" s="22">
        <v>3772</v>
      </c>
      <c r="G417" s="22">
        <f t="shared" si="115"/>
        <v>2534.5</v>
      </c>
      <c r="H417" s="22">
        <f t="shared" si="116"/>
        <v>-3772</v>
      </c>
      <c r="I417" s="23">
        <f t="shared" si="117"/>
        <v>204.80808080808083</v>
      </c>
      <c r="J417" s="23">
        <f t="shared" si="118"/>
        <v>0</v>
      </c>
      <c r="K417" s="23">
        <f t="shared" si="119"/>
        <v>100</v>
      </c>
    </row>
    <row r="418" spans="1:11" ht="25.5">
      <c r="A418" s="27" t="s">
        <v>43</v>
      </c>
      <c r="B418" s="21" t="s">
        <v>44</v>
      </c>
      <c r="C418" s="22">
        <v>17495.7</v>
      </c>
      <c r="D418" s="22">
        <v>34558</v>
      </c>
      <c r="E418" s="22">
        <v>0</v>
      </c>
      <c r="F418" s="22">
        <v>19503</v>
      </c>
      <c r="G418" s="22">
        <f t="shared" si="115"/>
        <v>2007.2999999999993</v>
      </c>
      <c r="H418" s="22">
        <f t="shared" si="116"/>
        <v>-19503</v>
      </c>
      <c r="I418" s="23">
        <f t="shared" si="117"/>
        <v>11.473104820041485</v>
      </c>
      <c r="J418" s="23">
        <f t="shared" si="118"/>
        <v>0</v>
      </c>
      <c r="K418" s="23">
        <f t="shared" si="119"/>
        <v>56.435557613287799</v>
      </c>
    </row>
    <row r="419" spans="1:11">
      <c r="A419" s="28" t="s">
        <v>45</v>
      </c>
      <c r="B419" s="21" t="s">
        <v>46</v>
      </c>
      <c r="C419" s="22">
        <v>17495.7</v>
      </c>
      <c r="D419" s="22">
        <v>34558</v>
      </c>
      <c r="E419" s="22">
        <v>0</v>
      </c>
      <c r="F419" s="22">
        <v>19503</v>
      </c>
      <c r="G419" s="22">
        <f t="shared" si="115"/>
        <v>2007.2999999999993</v>
      </c>
      <c r="H419" s="22">
        <f t="shared" si="116"/>
        <v>-19503</v>
      </c>
      <c r="I419" s="23">
        <f t="shared" si="117"/>
        <v>11.473104820041485</v>
      </c>
      <c r="J419" s="23">
        <f t="shared" si="118"/>
        <v>0</v>
      </c>
      <c r="K419" s="23">
        <f t="shared" si="119"/>
        <v>56.435557613287799</v>
      </c>
    </row>
    <row r="420" spans="1:11" ht="25.5">
      <c r="A420" s="29" t="s">
        <v>47</v>
      </c>
      <c r="B420" s="21" t="s">
        <v>48</v>
      </c>
      <c r="C420" s="22">
        <v>17495.7</v>
      </c>
      <c r="D420" s="22">
        <v>34558</v>
      </c>
      <c r="E420" s="22">
        <v>0</v>
      </c>
      <c r="F420" s="22">
        <v>19503</v>
      </c>
      <c r="G420" s="22">
        <f t="shared" si="115"/>
        <v>2007.2999999999993</v>
      </c>
      <c r="H420" s="22">
        <f t="shared" si="116"/>
        <v>-19503</v>
      </c>
      <c r="I420" s="23">
        <f t="shared" si="117"/>
        <v>11.473104820041485</v>
      </c>
      <c r="J420" s="23">
        <f t="shared" si="118"/>
        <v>0</v>
      </c>
      <c r="K420" s="23">
        <f t="shared" si="119"/>
        <v>56.435557613287799</v>
      </c>
    </row>
    <row r="421" spans="1:11" ht="25.5">
      <c r="A421" s="30" t="s">
        <v>49</v>
      </c>
      <c r="B421" s="21" t="s">
        <v>50</v>
      </c>
      <c r="C421" s="22">
        <v>17495.7</v>
      </c>
      <c r="D421" s="22">
        <v>34558</v>
      </c>
      <c r="E421" s="22">
        <v>0</v>
      </c>
      <c r="F421" s="22">
        <v>19503</v>
      </c>
      <c r="G421" s="22">
        <f t="shared" si="115"/>
        <v>2007.2999999999993</v>
      </c>
      <c r="H421" s="22">
        <f t="shared" si="116"/>
        <v>-19503</v>
      </c>
      <c r="I421" s="23">
        <f t="shared" si="117"/>
        <v>11.473104820041485</v>
      </c>
      <c r="J421" s="23">
        <f t="shared" si="118"/>
        <v>0</v>
      </c>
      <c r="K421" s="23">
        <f t="shared" si="119"/>
        <v>56.435557613287799</v>
      </c>
    </row>
    <row r="422" spans="1:11">
      <c r="A422" s="26" t="s">
        <v>51</v>
      </c>
      <c r="B422" s="21" t="s">
        <v>52</v>
      </c>
      <c r="C422" s="22">
        <v>466884.51</v>
      </c>
      <c r="D422" s="22">
        <v>3978302</v>
      </c>
      <c r="E422" s="22">
        <v>2233374</v>
      </c>
      <c r="F422" s="22">
        <v>2414254.9300000002</v>
      </c>
      <c r="G422" s="22">
        <f t="shared" si="115"/>
        <v>1947370.4200000002</v>
      </c>
      <c r="H422" s="22">
        <f t="shared" si="116"/>
        <v>-180880.93000000017</v>
      </c>
      <c r="I422" s="23">
        <f t="shared" si="117"/>
        <v>417.09895665632598</v>
      </c>
      <c r="J422" s="23">
        <f t="shared" si="118"/>
        <v>108.09899864509931</v>
      </c>
      <c r="K422" s="23">
        <f t="shared" si="119"/>
        <v>60.685562081511158</v>
      </c>
    </row>
    <row r="423" spans="1:11">
      <c r="A423" s="27" t="s">
        <v>53</v>
      </c>
      <c r="B423" s="21" t="s">
        <v>54</v>
      </c>
      <c r="C423" s="22">
        <v>466884.51</v>
      </c>
      <c r="D423" s="22">
        <v>3978302</v>
      </c>
      <c r="E423" s="22">
        <v>2233374</v>
      </c>
      <c r="F423" s="22">
        <v>2414254.9300000002</v>
      </c>
      <c r="G423" s="22">
        <f t="shared" si="115"/>
        <v>1947370.4200000002</v>
      </c>
      <c r="H423" s="22">
        <f t="shared" si="116"/>
        <v>-180880.93000000017</v>
      </c>
      <c r="I423" s="23">
        <f t="shared" si="117"/>
        <v>417.09895665632598</v>
      </c>
      <c r="J423" s="23">
        <f t="shared" si="118"/>
        <v>108.09899864509931</v>
      </c>
      <c r="K423" s="23">
        <f t="shared" si="119"/>
        <v>60.685562081511158</v>
      </c>
    </row>
    <row r="424" spans="1:11">
      <c r="A424" s="20"/>
      <c r="B424" s="21" t="s">
        <v>55</v>
      </c>
      <c r="C424" s="22">
        <v>74625801.829999998</v>
      </c>
      <c r="D424" s="22">
        <v>-447655</v>
      </c>
      <c r="E424" s="22">
        <v>0</v>
      </c>
      <c r="F424" s="22">
        <v>75475275.939999998</v>
      </c>
      <c r="G424" s="22">
        <f t="shared" si="115"/>
        <v>849474.1099999994</v>
      </c>
      <c r="H424" s="22">
        <f t="shared" si="116"/>
        <v>-75475275.939999998</v>
      </c>
      <c r="I424" s="23">
        <f t="shared" si="117"/>
        <v>1.1383115345750383</v>
      </c>
      <c r="J424" s="23">
        <f t="shared" si="118"/>
        <v>0</v>
      </c>
      <c r="K424" s="23">
        <f t="shared" si="119"/>
        <v>-16860.143623996159</v>
      </c>
    </row>
    <row r="425" spans="1:11">
      <c r="A425" s="20" t="s">
        <v>56</v>
      </c>
      <c r="B425" s="21" t="s">
        <v>57</v>
      </c>
      <c r="C425" s="22">
        <v>-74625801.829999998</v>
      </c>
      <c r="D425" s="22">
        <v>447655</v>
      </c>
      <c r="E425" s="22">
        <v>0</v>
      </c>
      <c r="F425" s="22">
        <v>-75475275.939999998</v>
      </c>
      <c r="G425" s="22">
        <f t="shared" si="115"/>
        <v>-849474.1099999994</v>
      </c>
      <c r="H425" s="22">
        <f t="shared" si="116"/>
        <v>75475275.939999998</v>
      </c>
      <c r="I425" s="23">
        <f t="shared" si="117"/>
        <v>1.1383115345750383</v>
      </c>
      <c r="J425" s="23">
        <f t="shared" si="118"/>
        <v>0</v>
      </c>
      <c r="K425" s="23">
        <f t="shared" si="119"/>
        <v>-16860.143623996159</v>
      </c>
    </row>
    <row r="426" spans="1:11">
      <c r="A426" s="26" t="s">
        <v>58</v>
      </c>
      <c r="B426" s="21" t="s">
        <v>59</v>
      </c>
      <c r="C426" s="22">
        <v>-74625801.829999998</v>
      </c>
      <c r="D426" s="22">
        <v>447655</v>
      </c>
      <c r="E426" s="22">
        <v>0</v>
      </c>
      <c r="F426" s="22">
        <v>-75475275.939999998</v>
      </c>
      <c r="G426" s="22">
        <f t="shared" si="115"/>
        <v>-849474.1099999994</v>
      </c>
      <c r="H426" s="22">
        <f t="shared" si="116"/>
        <v>75475275.939999998</v>
      </c>
      <c r="I426" s="23">
        <f t="shared" si="117"/>
        <v>1.1383115345750383</v>
      </c>
      <c r="J426" s="23">
        <f t="shared" si="118"/>
        <v>0</v>
      </c>
      <c r="K426" s="23">
        <f t="shared" si="119"/>
        <v>-16860.143623996159</v>
      </c>
    </row>
    <row r="427" spans="1:11" ht="25.5">
      <c r="A427" s="27" t="s">
        <v>85</v>
      </c>
      <c r="B427" s="21" t="s">
        <v>86</v>
      </c>
      <c r="C427" s="22">
        <v>-533989.23</v>
      </c>
      <c r="D427" s="22">
        <v>447655</v>
      </c>
      <c r="E427" s="22">
        <v>0</v>
      </c>
      <c r="F427" s="22">
        <v>-447653.46</v>
      </c>
      <c r="G427" s="22">
        <f t="shared" si="115"/>
        <v>86335.76999999996</v>
      </c>
      <c r="H427" s="22">
        <f t="shared" si="116"/>
        <v>447653.46</v>
      </c>
      <c r="I427" s="23">
        <f t="shared" si="117"/>
        <v>-16.168073277432953</v>
      </c>
      <c r="J427" s="23">
        <f t="shared" si="118"/>
        <v>0</v>
      </c>
      <c r="K427" s="23">
        <f t="shared" si="119"/>
        <v>-99.999655985077794</v>
      </c>
    </row>
    <row r="428" spans="1:11" s="35" customFormat="1">
      <c r="A428" s="36" t="s">
        <v>330</v>
      </c>
      <c r="B428" s="32" t="s">
        <v>895</v>
      </c>
      <c r="C428" s="33"/>
      <c r="D428" s="33"/>
      <c r="E428" s="33"/>
      <c r="F428" s="33"/>
      <c r="G428" s="33"/>
      <c r="H428" s="33"/>
      <c r="I428" s="34"/>
      <c r="J428" s="34"/>
      <c r="K428" s="34"/>
    </row>
    <row r="429" spans="1:11">
      <c r="A429" s="20" t="s">
        <v>21</v>
      </c>
      <c r="B429" s="21" t="s">
        <v>22</v>
      </c>
      <c r="C429" s="22">
        <v>9783848.5399999991</v>
      </c>
      <c r="D429" s="22">
        <v>10713516</v>
      </c>
      <c r="E429" s="22">
        <v>5295402</v>
      </c>
      <c r="F429" s="22">
        <v>10632818.66</v>
      </c>
      <c r="G429" s="22">
        <f t="shared" ref="G429:G443" si="120">F429-C429</f>
        <v>848970.12000000104</v>
      </c>
      <c r="H429" s="22">
        <f t="shared" ref="H429:H443" si="121">E429-F429</f>
        <v>-5337416.66</v>
      </c>
      <c r="I429" s="23">
        <f t="shared" ref="I429:I443" si="122">IF(ISERROR(F429/C429),0,F429/C429*100-100)</f>
        <v>8.6772614736327682</v>
      </c>
      <c r="J429" s="23">
        <f t="shared" ref="J429:J443" si="123">IF(ISERROR(F429/E429),0,F429/E429*100)</f>
        <v>200.79341776129556</v>
      </c>
      <c r="K429" s="23">
        <f t="shared" ref="K429:K443" si="124">IF(ISERROR(F429/D429),0,F429/D429*100)</f>
        <v>99.24677071467481</v>
      </c>
    </row>
    <row r="430" spans="1:11" ht="25.5">
      <c r="A430" s="26" t="s">
        <v>65</v>
      </c>
      <c r="B430" s="21" t="s">
        <v>66</v>
      </c>
      <c r="C430" s="22">
        <v>90121.54</v>
      </c>
      <c r="D430" s="22">
        <v>183309</v>
      </c>
      <c r="E430" s="22">
        <v>91656</v>
      </c>
      <c r="F430" s="22">
        <v>102611.66</v>
      </c>
      <c r="G430" s="22">
        <f t="shared" si="120"/>
        <v>12490.12000000001</v>
      </c>
      <c r="H430" s="22">
        <f t="shared" si="121"/>
        <v>-10955.660000000003</v>
      </c>
      <c r="I430" s="23">
        <f t="shared" si="122"/>
        <v>13.859195038167343</v>
      </c>
      <c r="J430" s="23">
        <f t="shared" si="123"/>
        <v>111.95301998778039</v>
      </c>
      <c r="K430" s="23">
        <f t="shared" si="124"/>
        <v>55.977426094736217</v>
      </c>
    </row>
    <row r="431" spans="1:11">
      <c r="A431" s="26" t="s">
        <v>23</v>
      </c>
      <c r="B431" s="21" t="s">
        <v>24</v>
      </c>
      <c r="C431" s="22">
        <v>9693727</v>
      </c>
      <c r="D431" s="22">
        <v>10530207</v>
      </c>
      <c r="E431" s="22">
        <v>5203746</v>
      </c>
      <c r="F431" s="22">
        <v>10530207</v>
      </c>
      <c r="G431" s="22">
        <f t="shared" si="120"/>
        <v>836480</v>
      </c>
      <c r="H431" s="22">
        <f t="shared" si="121"/>
        <v>-5326461</v>
      </c>
      <c r="I431" s="23">
        <f t="shared" si="122"/>
        <v>8.6290855931882504</v>
      </c>
      <c r="J431" s="23">
        <f t="shared" si="123"/>
        <v>202.35820503152922</v>
      </c>
      <c r="K431" s="23">
        <f t="shared" si="124"/>
        <v>100</v>
      </c>
    </row>
    <row r="432" spans="1:11">
      <c r="A432" s="27" t="s">
        <v>25</v>
      </c>
      <c r="B432" s="21" t="s">
        <v>26</v>
      </c>
      <c r="C432" s="22">
        <v>9693727</v>
      </c>
      <c r="D432" s="22">
        <v>10530207</v>
      </c>
      <c r="E432" s="22">
        <v>5203746</v>
      </c>
      <c r="F432" s="22">
        <v>10530207</v>
      </c>
      <c r="G432" s="22">
        <f t="shared" si="120"/>
        <v>836480</v>
      </c>
      <c r="H432" s="22">
        <f t="shared" si="121"/>
        <v>-5326461</v>
      </c>
      <c r="I432" s="23">
        <f t="shared" si="122"/>
        <v>8.6290855931882504</v>
      </c>
      <c r="J432" s="23">
        <f t="shared" si="123"/>
        <v>202.35820503152922</v>
      </c>
      <c r="K432" s="23">
        <f t="shared" si="124"/>
        <v>100</v>
      </c>
    </row>
    <row r="433" spans="1:11">
      <c r="A433" s="20" t="s">
        <v>27</v>
      </c>
      <c r="B433" s="21" t="s">
        <v>28</v>
      </c>
      <c r="C433" s="22">
        <v>5830007.0199999996</v>
      </c>
      <c r="D433" s="22">
        <v>10713516</v>
      </c>
      <c r="E433" s="22">
        <v>5295402</v>
      </c>
      <c r="F433" s="22">
        <v>5101500.5999999996</v>
      </c>
      <c r="G433" s="22">
        <f t="shared" si="120"/>
        <v>-728506.41999999993</v>
      </c>
      <c r="H433" s="22">
        <f t="shared" si="121"/>
        <v>193901.40000000037</v>
      </c>
      <c r="I433" s="23">
        <f t="shared" si="122"/>
        <v>-12.495806908994084</v>
      </c>
      <c r="J433" s="23">
        <f t="shared" si="123"/>
        <v>96.338306326885089</v>
      </c>
      <c r="K433" s="23">
        <f t="shared" si="124"/>
        <v>47.617426435915149</v>
      </c>
    </row>
    <row r="434" spans="1:11">
      <c r="A434" s="26" t="s">
        <v>29</v>
      </c>
      <c r="B434" s="21" t="s">
        <v>30</v>
      </c>
      <c r="C434" s="22">
        <v>5765273.2400000002</v>
      </c>
      <c r="D434" s="22">
        <v>10544868</v>
      </c>
      <c r="E434" s="22">
        <v>5215058</v>
      </c>
      <c r="F434" s="22">
        <v>5052618.99</v>
      </c>
      <c r="G434" s="22">
        <f t="shared" si="120"/>
        <v>-712654.25</v>
      </c>
      <c r="H434" s="22">
        <f t="shared" si="121"/>
        <v>162439.00999999978</v>
      </c>
      <c r="I434" s="23">
        <f t="shared" si="122"/>
        <v>-12.361153068262894</v>
      </c>
      <c r="J434" s="23">
        <f t="shared" si="123"/>
        <v>96.885192647905356</v>
      </c>
      <c r="K434" s="23">
        <f t="shared" si="124"/>
        <v>47.915431373820901</v>
      </c>
    </row>
    <row r="435" spans="1:11">
      <c r="A435" s="27" t="s">
        <v>31</v>
      </c>
      <c r="B435" s="21" t="s">
        <v>32</v>
      </c>
      <c r="C435" s="22">
        <v>5765273.2400000002</v>
      </c>
      <c r="D435" s="22">
        <v>10544868</v>
      </c>
      <c r="E435" s="22">
        <v>5215058</v>
      </c>
      <c r="F435" s="22">
        <v>5052618.99</v>
      </c>
      <c r="G435" s="22">
        <f t="shared" si="120"/>
        <v>-712654.25</v>
      </c>
      <c r="H435" s="22">
        <f t="shared" si="121"/>
        <v>162439.00999999978</v>
      </c>
      <c r="I435" s="23">
        <f t="shared" si="122"/>
        <v>-12.361153068262894</v>
      </c>
      <c r="J435" s="23">
        <f t="shared" si="123"/>
        <v>96.885192647905356</v>
      </c>
      <c r="K435" s="23">
        <f t="shared" si="124"/>
        <v>47.915431373820901</v>
      </c>
    </row>
    <row r="436" spans="1:11">
      <c r="A436" s="28" t="s">
        <v>33</v>
      </c>
      <c r="B436" s="21" t="s">
        <v>34</v>
      </c>
      <c r="C436" s="22">
        <v>2464518.2799999998</v>
      </c>
      <c r="D436" s="22">
        <v>4742250</v>
      </c>
      <c r="E436" s="22">
        <v>2415492</v>
      </c>
      <c r="F436" s="22">
        <v>2311791.12</v>
      </c>
      <c r="G436" s="22">
        <f t="shared" si="120"/>
        <v>-152727.15999999968</v>
      </c>
      <c r="H436" s="22">
        <f t="shared" si="121"/>
        <v>103700.87999999989</v>
      </c>
      <c r="I436" s="23">
        <f t="shared" si="122"/>
        <v>-6.1970390416418297</v>
      </c>
      <c r="J436" s="23">
        <f t="shared" si="123"/>
        <v>95.706842332742156</v>
      </c>
      <c r="K436" s="23">
        <f t="shared" si="124"/>
        <v>48.748824292266328</v>
      </c>
    </row>
    <row r="437" spans="1:11">
      <c r="A437" s="28" t="s">
        <v>35</v>
      </c>
      <c r="B437" s="21" t="s">
        <v>36</v>
      </c>
      <c r="C437" s="22">
        <v>3300754.96</v>
      </c>
      <c r="D437" s="22">
        <v>5802618</v>
      </c>
      <c r="E437" s="22">
        <v>2799566</v>
      </c>
      <c r="F437" s="22">
        <v>2740827.87</v>
      </c>
      <c r="G437" s="22">
        <f t="shared" si="120"/>
        <v>-559927.08999999985</v>
      </c>
      <c r="H437" s="22">
        <f t="shared" si="121"/>
        <v>58738.129999999888</v>
      </c>
      <c r="I437" s="23">
        <f t="shared" si="122"/>
        <v>-16.963606713780408</v>
      </c>
      <c r="J437" s="23">
        <f t="shared" si="123"/>
        <v>97.901884434944563</v>
      </c>
      <c r="K437" s="23">
        <f t="shared" si="124"/>
        <v>47.234332330682463</v>
      </c>
    </row>
    <row r="438" spans="1:11">
      <c r="A438" s="29" t="s">
        <v>77</v>
      </c>
      <c r="B438" s="21" t="s">
        <v>78</v>
      </c>
      <c r="C438" s="22">
        <v>686.52</v>
      </c>
      <c r="D438" s="22">
        <v>0</v>
      </c>
      <c r="E438" s="22">
        <v>0</v>
      </c>
      <c r="F438" s="22">
        <v>2187.27</v>
      </c>
      <c r="G438" s="22">
        <f t="shared" si="120"/>
        <v>1500.75</v>
      </c>
      <c r="H438" s="22">
        <f t="shared" si="121"/>
        <v>-2187.27</v>
      </c>
      <c r="I438" s="23">
        <f t="shared" si="122"/>
        <v>218.60251704247509</v>
      </c>
      <c r="J438" s="23">
        <f t="shared" si="123"/>
        <v>0</v>
      </c>
      <c r="K438" s="23">
        <f t="shared" si="124"/>
        <v>0</v>
      </c>
    </row>
    <row r="439" spans="1:11">
      <c r="A439" s="26" t="s">
        <v>51</v>
      </c>
      <c r="B439" s="21" t="s">
        <v>52</v>
      </c>
      <c r="C439" s="22">
        <v>64733.78</v>
      </c>
      <c r="D439" s="22">
        <v>168648</v>
      </c>
      <c r="E439" s="22">
        <v>80344</v>
      </c>
      <c r="F439" s="22">
        <v>48881.61</v>
      </c>
      <c r="G439" s="22">
        <f t="shared" si="120"/>
        <v>-15852.169999999998</v>
      </c>
      <c r="H439" s="22">
        <f t="shared" si="121"/>
        <v>31462.39</v>
      </c>
      <c r="I439" s="23">
        <f t="shared" si="122"/>
        <v>-24.488250184061542</v>
      </c>
      <c r="J439" s="23">
        <f t="shared" si="123"/>
        <v>60.840398785223535</v>
      </c>
      <c r="K439" s="23">
        <f t="shared" si="124"/>
        <v>28.984399459228687</v>
      </c>
    </row>
    <row r="440" spans="1:11">
      <c r="A440" s="27" t="s">
        <v>53</v>
      </c>
      <c r="B440" s="21" t="s">
        <v>54</v>
      </c>
      <c r="C440" s="22">
        <v>64733.78</v>
      </c>
      <c r="D440" s="22">
        <v>168648</v>
      </c>
      <c r="E440" s="22">
        <v>80344</v>
      </c>
      <c r="F440" s="22">
        <v>48881.61</v>
      </c>
      <c r="G440" s="22">
        <f t="shared" si="120"/>
        <v>-15852.169999999998</v>
      </c>
      <c r="H440" s="22">
        <f t="shared" si="121"/>
        <v>31462.39</v>
      </c>
      <c r="I440" s="23">
        <f t="shared" si="122"/>
        <v>-24.488250184061542</v>
      </c>
      <c r="J440" s="23">
        <f t="shared" si="123"/>
        <v>60.840398785223535</v>
      </c>
      <c r="K440" s="23">
        <f t="shared" si="124"/>
        <v>28.984399459228687</v>
      </c>
    </row>
    <row r="441" spans="1:11">
      <c r="A441" s="20"/>
      <c r="B441" s="21" t="s">
        <v>55</v>
      </c>
      <c r="C441" s="22">
        <v>3953841.52</v>
      </c>
      <c r="D441" s="22">
        <v>0</v>
      </c>
      <c r="E441" s="22">
        <v>0</v>
      </c>
      <c r="F441" s="22">
        <v>5531318.0599999996</v>
      </c>
      <c r="G441" s="22">
        <f t="shared" si="120"/>
        <v>1577476.5399999996</v>
      </c>
      <c r="H441" s="22">
        <f t="shared" si="121"/>
        <v>-5531318.0599999996</v>
      </c>
      <c r="I441" s="23">
        <f t="shared" si="122"/>
        <v>39.897313334905732</v>
      </c>
      <c r="J441" s="23">
        <f t="shared" si="123"/>
        <v>0</v>
      </c>
      <c r="K441" s="23">
        <f t="shared" si="124"/>
        <v>0</v>
      </c>
    </row>
    <row r="442" spans="1:11">
      <c r="A442" s="20" t="s">
        <v>56</v>
      </c>
      <c r="B442" s="21" t="s">
        <v>57</v>
      </c>
      <c r="C442" s="22">
        <v>-3953841.52</v>
      </c>
      <c r="D442" s="22">
        <v>0</v>
      </c>
      <c r="E442" s="22">
        <v>0</v>
      </c>
      <c r="F442" s="22">
        <v>-5531318.0599999996</v>
      </c>
      <c r="G442" s="22">
        <f t="shared" si="120"/>
        <v>-1577476.5399999996</v>
      </c>
      <c r="H442" s="22">
        <f t="shared" si="121"/>
        <v>5531318.0599999996</v>
      </c>
      <c r="I442" s="23">
        <f t="shared" si="122"/>
        <v>39.897313334905732</v>
      </c>
      <c r="J442" s="23">
        <f t="shared" si="123"/>
        <v>0</v>
      </c>
      <c r="K442" s="23">
        <f t="shared" si="124"/>
        <v>0</v>
      </c>
    </row>
    <row r="443" spans="1:11">
      <c r="A443" s="26" t="s">
        <v>58</v>
      </c>
      <c r="B443" s="21" t="s">
        <v>59</v>
      </c>
      <c r="C443" s="22">
        <v>-3953841.52</v>
      </c>
      <c r="D443" s="22">
        <v>0</v>
      </c>
      <c r="E443" s="22">
        <v>0</v>
      </c>
      <c r="F443" s="22">
        <v>-5531318.0599999996</v>
      </c>
      <c r="G443" s="22">
        <f t="shared" si="120"/>
        <v>-1577476.5399999996</v>
      </c>
      <c r="H443" s="22">
        <f t="shared" si="121"/>
        <v>5531318.0599999996</v>
      </c>
      <c r="I443" s="23">
        <f t="shared" si="122"/>
        <v>39.897313334905732</v>
      </c>
      <c r="J443" s="23">
        <f t="shared" si="123"/>
        <v>0</v>
      </c>
      <c r="K443" s="23">
        <f t="shared" si="124"/>
        <v>0</v>
      </c>
    </row>
    <row r="444" spans="1:11" s="35" customFormat="1">
      <c r="A444" s="36" t="s">
        <v>896</v>
      </c>
      <c r="B444" s="32" t="s">
        <v>897</v>
      </c>
      <c r="C444" s="33"/>
      <c r="D444" s="33"/>
      <c r="E444" s="33"/>
      <c r="F444" s="33"/>
      <c r="G444" s="33"/>
      <c r="H444" s="33"/>
      <c r="I444" s="34"/>
      <c r="J444" s="34"/>
      <c r="K444" s="34"/>
    </row>
    <row r="445" spans="1:11">
      <c r="A445" s="20" t="s">
        <v>21</v>
      </c>
      <c r="B445" s="21" t="s">
        <v>22</v>
      </c>
      <c r="C445" s="22">
        <v>121631849.14</v>
      </c>
      <c r="D445" s="22">
        <v>125419145</v>
      </c>
      <c r="E445" s="22">
        <v>61326608</v>
      </c>
      <c r="F445" s="22">
        <v>125034879.08</v>
      </c>
      <c r="G445" s="22">
        <f t="shared" ref="G445:G466" si="125">F445-C445</f>
        <v>3403029.9399999976</v>
      </c>
      <c r="H445" s="22">
        <f t="shared" ref="H445:H466" si="126">E445-F445</f>
        <v>-63708271.079999998</v>
      </c>
      <c r="I445" s="23">
        <f t="shared" ref="I445:I466" si="127">IF(ISERROR(F445/C445),0,F445/C445*100-100)</f>
        <v>2.797811563386702</v>
      </c>
      <c r="J445" s="23">
        <f t="shared" ref="J445:J466" si="128">IF(ISERROR(F445/E445),0,F445/E445*100)</f>
        <v>203.88357216821774</v>
      </c>
      <c r="K445" s="23">
        <f t="shared" ref="K445:K466" si="129">IF(ISERROR(F445/D445),0,F445/D445*100)</f>
        <v>99.693614623190115</v>
      </c>
    </row>
    <row r="446" spans="1:11" ht="25.5">
      <c r="A446" s="26" t="s">
        <v>65</v>
      </c>
      <c r="B446" s="21" t="s">
        <v>66</v>
      </c>
      <c r="C446" s="22">
        <v>441121.14</v>
      </c>
      <c r="D446" s="22">
        <v>912416</v>
      </c>
      <c r="E446" s="22">
        <v>413287</v>
      </c>
      <c r="F446" s="22">
        <v>528150.07999999996</v>
      </c>
      <c r="G446" s="22">
        <f t="shared" si="125"/>
        <v>87028.939999999944</v>
      </c>
      <c r="H446" s="22">
        <f t="shared" si="126"/>
        <v>-114863.07999999996</v>
      </c>
      <c r="I446" s="23">
        <f t="shared" si="127"/>
        <v>19.729034069870238</v>
      </c>
      <c r="J446" s="23">
        <f t="shared" si="128"/>
        <v>127.79257029618643</v>
      </c>
      <c r="K446" s="23">
        <f t="shared" si="129"/>
        <v>57.884789394311362</v>
      </c>
    </row>
    <row r="447" spans="1:11">
      <c r="A447" s="26" t="s">
        <v>23</v>
      </c>
      <c r="B447" s="21" t="s">
        <v>24</v>
      </c>
      <c r="C447" s="22">
        <v>121190728</v>
      </c>
      <c r="D447" s="22">
        <v>124506729</v>
      </c>
      <c r="E447" s="22">
        <v>60913321</v>
      </c>
      <c r="F447" s="22">
        <v>124506729</v>
      </c>
      <c r="G447" s="22">
        <f t="shared" si="125"/>
        <v>3316001</v>
      </c>
      <c r="H447" s="22">
        <f t="shared" si="126"/>
        <v>-63593408</v>
      </c>
      <c r="I447" s="23">
        <f t="shared" si="127"/>
        <v>2.7361837450139035</v>
      </c>
      <c r="J447" s="23">
        <f t="shared" si="128"/>
        <v>204.39983727040592</v>
      </c>
      <c r="K447" s="23">
        <f t="shared" si="129"/>
        <v>100</v>
      </c>
    </row>
    <row r="448" spans="1:11">
      <c r="A448" s="27" t="s">
        <v>25</v>
      </c>
      <c r="B448" s="21" t="s">
        <v>26</v>
      </c>
      <c r="C448" s="22">
        <v>121190728</v>
      </c>
      <c r="D448" s="22">
        <v>124506729</v>
      </c>
      <c r="E448" s="22">
        <v>60913321</v>
      </c>
      <c r="F448" s="22">
        <v>124506729</v>
      </c>
      <c r="G448" s="22">
        <f t="shared" si="125"/>
        <v>3316001</v>
      </c>
      <c r="H448" s="22">
        <f t="shared" si="126"/>
        <v>-63593408</v>
      </c>
      <c r="I448" s="23">
        <f t="shared" si="127"/>
        <v>2.7361837450139035</v>
      </c>
      <c r="J448" s="23">
        <f t="shared" si="128"/>
        <v>204.39983727040592</v>
      </c>
      <c r="K448" s="23">
        <f t="shared" si="129"/>
        <v>100</v>
      </c>
    </row>
    <row r="449" spans="1:11">
      <c r="A449" s="20" t="s">
        <v>27</v>
      </c>
      <c r="B449" s="21" t="s">
        <v>28</v>
      </c>
      <c r="C449" s="22">
        <v>54276367.609999999</v>
      </c>
      <c r="D449" s="22">
        <v>125686986</v>
      </c>
      <c r="E449" s="22">
        <v>61326608</v>
      </c>
      <c r="F449" s="22">
        <v>58194054.68</v>
      </c>
      <c r="G449" s="22">
        <f t="shared" si="125"/>
        <v>3917687.0700000003</v>
      </c>
      <c r="H449" s="22">
        <f t="shared" si="126"/>
        <v>3132553.3200000003</v>
      </c>
      <c r="I449" s="23">
        <f t="shared" si="127"/>
        <v>7.2180347405528948</v>
      </c>
      <c r="J449" s="23">
        <f t="shared" si="128"/>
        <v>94.892016007146523</v>
      </c>
      <c r="K449" s="23">
        <f t="shared" si="129"/>
        <v>46.300779843666554</v>
      </c>
    </row>
    <row r="450" spans="1:11">
      <c r="A450" s="26" t="s">
        <v>29</v>
      </c>
      <c r="B450" s="21" t="s">
        <v>30</v>
      </c>
      <c r="C450" s="22">
        <v>53890599.439999998</v>
      </c>
      <c r="D450" s="22">
        <v>122005152</v>
      </c>
      <c r="E450" s="22">
        <v>59181578</v>
      </c>
      <c r="F450" s="22">
        <v>55828681.359999999</v>
      </c>
      <c r="G450" s="22">
        <f t="shared" si="125"/>
        <v>1938081.9200000018</v>
      </c>
      <c r="H450" s="22">
        <f t="shared" si="126"/>
        <v>3352896.6400000006</v>
      </c>
      <c r="I450" s="23">
        <f t="shared" si="127"/>
        <v>3.5963265210248778</v>
      </c>
      <c r="J450" s="23">
        <f t="shared" si="128"/>
        <v>94.334560257923499</v>
      </c>
      <c r="K450" s="23">
        <f t="shared" si="129"/>
        <v>45.759281837540762</v>
      </c>
    </row>
    <row r="451" spans="1:11">
      <c r="A451" s="27" t="s">
        <v>31</v>
      </c>
      <c r="B451" s="21" t="s">
        <v>32</v>
      </c>
      <c r="C451" s="22">
        <v>53871866.240000002</v>
      </c>
      <c r="D451" s="22">
        <v>121970594</v>
      </c>
      <c r="E451" s="22">
        <v>59181578</v>
      </c>
      <c r="F451" s="22">
        <v>55809178.359999999</v>
      </c>
      <c r="G451" s="22">
        <f t="shared" si="125"/>
        <v>1937312.1199999973</v>
      </c>
      <c r="H451" s="22">
        <f t="shared" si="126"/>
        <v>3372399.6400000006</v>
      </c>
      <c r="I451" s="23">
        <f t="shared" si="127"/>
        <v>3.5961481478463071</v>
      </c>
      <c r="J451" s="23">
        <f t="shared" si="128"/>
        <v>94.301605746301661</v>
      </c>
      <c r="K451" s="23">
        <f t="shared" si="129"/>
        <v>45.756256922057787</v>
      </c>
    </row>
    <row r="452" spans="1:11">
      <c r="A452" s="28" t="s">
        <v>33</v>
      </c>
      <c r="B452" s="21" t="s">
        <v>34</v>
      </c>
      <c r="C452" s="22">
        <v>48724795.890000001</v>
      </c>
      <c r="D452" s="22">
        <v>108449027</v>
      </c>
      <c r="E452" s="22">
        <v>53675477</v>
      </c>
      <c r="F452" s="22">
        <v>49058879.939999998</v>
      </c>
      <c r="G452" s="22">
        <f t="shared" si="125"/>
        <v>334084.04999999702</v>
      </c>
      <c r="H452" s="22">
        <f t="shared" si="126"/>
        <v>4616597.0600000024</v>
      </c>
      <c r="I452" s="23">
        <f t="shared" si="127"/>
        <v>0.68565510413674247</v>
      </c>
      <c r="J452" s="23">
        <f t="shared" si="128"/>
        <v>91.399057226822592</v>
      </c>
      <c r="K452" s="23">
        <f t="shared" si="129"/>
        <v>45.236809676494374</v>
      </c>
    </row>
    <row r="453" spans="1:11">
      <c r="A453" s="28" t="s">
        <v>35</v>
      </c>
      <c r="B453" s="21" t="s">
        <v>36</v>
      </c>
      <c r="C453" s="22">
        <v>5147070.3499999996</v>
      </c>
      <c r="D453" s="22">
        <v>13521567</v>
      </c>
      <c r="E453" s="22">
        <v>5506101</v>
      </c>
      <c r="F453" s="22">
        <v>6750298.4199999999</v>
      </c>
      <c r="G453" s="22">
        <f t="shared" si="125"/>
        <v>1603228.0700000003</v>
      </c>
      <c r="H453" s="22">
        <f t="shared" si="126"/>
        <v>-1244197.42</v>
      </c>
      <c r="I453" s="23">
        <f t="shared" si="127"/>
        <v>31.148361319755423</v>
      </c>
      <c r="J453" s="23">
        <f t="shared" si="128"/>
        <v>122.59670536374105</v>
      </c>
      <c r="K453" s="23">
        <f t="shared" si="129"/>
        <v>49.922456620597302</v>
      </c>
    </row>
    <row r="454" spans="1:11">
      <c r="A454" s="29" t="s">
        <v>77</v>
      </c>
      <c r="B454" s="21" t="s">
        <v>78</v>
      </c>
      <c r="C454" s="22">
        <v>33704.19</v>
      </c>
      <c r="D454" s="22">
        <v>0</v>
      </c>
      <c r="E454" s="22">
        <v>0</v>
      </c>
      <c r="F454" s="22">
        <v>29640.2</v>
      </c>
      <c r="G454" s="22">
        <f t="shared" si="125"/>
        <v>-4063.9900000000016</v>
      </c>
      <c r="H454" s="22">
        <f t="shared" si="126"/>
        <v>-29640.2</v>
      </c>
      <c r="I454" s="23">
        <f t="shared" si="127"/>
        <v>-12.057818330599261</v>
      </c>
      <c r="J454" s="23">
        <f t="shared" si="128"/>
        <v>0</v>
      </c>
      <c r="K454" s="23">
        <f t="shared" si="129"/>
        <v>0</v>
      </c>
    </row>
    <row r="455" spans="1:11">
      <c r="A455" s="27" t="s">
        <v>37</v>
      </c>
      <c r="B455" s="21" t="s">
        <v>38</v>
      </c>
      <c r="C455" s="22">
        <v>1237.5</v>
      </c>
      <c r="D455" s="22">
        <v>0</v>
      </c>
      <c r="E455" s="22">
        <v>0</v>
      </c>
      <c r="F455" s="22">
        <v>0</v>
      </c>
      <c r="G455" s="22">
        <f t="shared" si="125"/>
        <v>-1237.5</v>
      </c>
      <c r="H455" s="22">
        <f t="shared" si="126"/>
        <v>0</v>
      </c>
      <c r="I455" s="23">
        <f t="shared" si="127"/>
        <v>-100</v>
      </c>
      <c r="J455" s="23">
        <f t="shared" si="128"/>
        <v>0</v>
      </c>
      <c r="K455" s="23">
        <f t="shared" si="129"/>
        <v>0</v>
      </c>
    </row>
    <row r="456" spans="1:11">
      <c r="A456" s="28" t="s">
        <v>41</v>
      </c>
      <c r="B456" s="21" t="s">
        <v>42</v>
      </c>
      <c r="C456" s="22">
        <v>1237.5</v>
      </c>
      <c r="D456" s="22">
        <v>0</v>
      </c>
      <c r="E456" s="22">
        <v>0</v>
      </c>
      <c r="F456" s="22">
        <v>0</v>
      </c>
      <c r="G456" s="22">
        <f t="shared" si="125"/>
        <v>-1237.5</v>
      </c>
      <c r="H456" s="22">
        <f t="shared" si="126"/>
        <v>0</v>
      </c>
      <c r="I456" s="23">
        <f t="shared" si="127"/>
        <v>-100</v>
      </c>
      <c r="J456" s="23">
        <f t="shared" si="128"/>
        <v>0</v>
      </c>
      <c r="K456" s="23">
        <f t="shared" si="129"/>
        <v>0</v>
      </c>
    </row>
    <row r="457" spans="1:11" ht="25.5">
      <c r="A457" s="27" t="s">
        <v>43</v>
      </c>
      <c r="B457" s="21" t="s">
        <v>44</v>
      </c>
      <c r="C457" s="22">
        <v>17495.7</v>
      </c>
      <c r="D457" s="22">
        <v>34558</v>
      </c>
      <c r="E457" s="22">
        <v>0</v>
      </c>
      <c r="F457" s="22">
        <v>19503</v>
      </c>
      <c r="G457" s="22">
        <f t="shared" si="125"/>
        <v>2007.2999999999993</v>
      </c>
      <c r="H457" s="22">
        <f t="shared" si="126"/>
        <v>-19503</v>
      </c>
      <c r="I457" s="23">
        <f t="shared" si="127"/>
        <v>11.473104820041485</v>
      </c>
      <c r="J457" s="23">
        <f t="shared" si="128"/>
        <v>0</v>
      </c>
      <c r="K457" s="23">
        <f t="shared" si="129"/>
        <v>56.435557613287799</v>
      </c>
    </row>
    <row r="458" spans="1:11">
      <c r="A458" s="28" t="s">
        <v>45</v>
      </c>
      <c r="B458" s="21" t="s">
        <v>46</v>
      </c>
      <c r="C458" s="22">
        <v>17495.7</v>
      </c>
      <c r="D458" s="22">
        <v>34558</v>
      </c>
      <c r="E458" s="22">
        <v>0</v>
      </c>
      <c r="F458" s="22">
        <v>19503</v>
      </c>
      <c r="G458" s="22">
        <f t="shared" si="125"/>
        <v>2007.2999999999993</v>
      </c>
      <c r="H458" s="22">
        <f t="shared" si="126"/>
        <v>-19503</v>
      </c>
      <c r="I458" s="23">
        <f t="shared" si="127"/>
        <v>11.473104820041485</v>
      </c>
      <c r="J458" s="23">
        <f t="shared" si="128"/>
        <v>0</v>
      </c>
      <c r="K458" s="23">
        <f t="shared" si="129"/>
        <v>56.435557613287799</v>
      </c>
    </row>
    <row r="459" spans="1:11" ht="25.5">
      <c r="A459" s="29" t="s">
        <v>47</v>
      </c>
      <c r="B459" s="21" t="s">
        <v>48</v>
      </c>
      <c r="C459" s="22">
        <v>17495.7</v>
      </c>
      <c r="D459" s="22">
        <v>34558</v>
      </c>
      <c r="E459" s="22">
        <v>0</v>
      </c>
      <c r="F459" s="22">
        <v>19503</v>
      </c>
      <c r="G459" s="22">
        <f t="shared" si="125"/>
        <v>2007.2999999999993</v>
      </c>
      <c r="H459" s="22">
        <f t="shared" si="126"/>
        <v>-19503</v>
      </c>
      <c r="I459" s="23">
        <f t="shared" si="127"/>
        <v>11.473104820041485</v>
      </c>
      <c r="J459" s="23">
        <f t="shared" si="128"/>
        <v>0</v>
      </c>
      <c r="K459" s="23">
        <f t="shared" si="129"/>
        <v>56.435557613287799</v>
      </c>
    </row>
    <row r="460" spans="1:11" ht="25.5">
      <c r="A460" s="30" t="s">
        <v>49</v>
      </c>
      <c r="B460" s="21" t="s">
        <v>50</v>
      </c>
      <c r="C460" s="22">
        <v>17495.7</v>
      </c>
      <c r="D460" s="22">
        <v>34558</v>
      </c>
      <c r="E460" s="22">
        <v>0</v>
      </c>
      <c r="F460" s="22">
        <v>19503</v>
      </c>
      <c r="G460" s="22">
        <f t="shared" si="125"/>
        <v>2007.2999999999993</v>
      </c>
      <c r="H460" s="22">
        <f t="shared" si="126"/>
        <v>-19503</v>
      </c>
      <c r="I460" s="23">
        <f t="shared" si="127"/>
        <v>11.473104820041485</v>
      </c>
      <c r="J460" s="23">
        <f t="shared" si="128"/>
        <v>0</v>
      </c>
      <c r="K460" s="23">
        <f t="shared" si="129"/>
        <v>56.435557613287799</v>
      </c>
    </row>
    <row r="461" spans="1:11">
      <c r="A461" s="26" t="s">
        <v>51</v>
      </c>
      <c r="B461" s="21" t="s">
        <v>52</v>
      </c>
      <c r="C461" s="22">
        <v>385768.17</v>
      </c>
      <c r="D461" s="22">
        <v>3681834</v>
      </c>
      <c r="E461" s="22">
        <v>2145030</v>
      </c>
      <c r="F461" s="22">
        <v>2365373.3199999998</v>
      </c>
      <c r="G461" s="22">
        <f t="shared" si="125"/>
        <v>1979605.15</v>
      </c>
      <c r="H461" s="22">
        <f t="shared" si="126"/>
        <v>-220343.31999999983</v>
      </c>
      <c r="I461" s="23">
        <f t="shared" si="127"/>
        <v>513.15927646389275</v>
      </c>
      <c r="J461" s="23">
        <f t="shared" si="128"/>
        <v>110.27227218267343</v>
      </c>
      <c r="K461" s="23">
        <f t="shared" si="129"/>
        <v>64.244431443677257</v>
      </c>
    </row>
    <row r="462" spans="1:11">
      <c r="A462" s="27" t="s">
        <v>53</v>
      </c>
      <c r="B462" s="21" t="s">
        <v>54</v>
      </c>
      <c r="C462" s="22">
        <v>385768.17</v>
      </c>
      <c r="D462" s="22">
        <v>3681834</v>
      </c>
      <c r="E462" s="22">
        <v>2145030</v>
      </c>
      <c r="F462" s="22">
        <v>2365373.3199999998</v>
      </c>
      <c r="G462" s="22">
        <f t="shared" si="125"/>
        <v>1979605.15</v>
      </c>
      <c r="H462" s="22">
        <f t="shared" si="126"/>
        <v>-220343.31999999983</v>
      </c>
      <c r="I462" s="23">
        <f t="shared" si="127"/>
        <v>513.15927646389275</v>
      </c>
      <c r="J462" s="23">
        <f t="shared" si="128"/>
        <v>110.27227218267343</v>
      </c>
      <c r="K462" s="23">
        <f t="shared" si="129"/>
        <v>64.244431443677257</v>
      </c>
    </row>
    <row r="463" spans="1:11">
      <c r="A463" s="20"/>
      <c r="B463" s="21" t="s">
        <v>55</v>
      </c>
      <c r="C463" s="22">
        <v>67355481.530000001</v>
      </c>
      <c r="D463" s="22">
        <v>-267841</v>
      </c>
      <c r="E463" s="22">
        <v>0</v>
      </c>
      <c r="F463" s="22">
        <v>66840824.399999999</v>
      </c>
      <c r="G463" s="22">
        <f t="shared" si="125"/>
        <v>-514657.13000000268</v>
      </c>
      <c r="H463" s="22">
        <f t="shared" si="126"/>
        <v>-66840824.399999999</v>
      </c>
      <c r="I463" s="23">
        <f t="shared" si="127"/>
        <v>-0.76409093708397791</v>
      </c>
      <c r="J463" s="23">
        <f t="shared" si="128"/>
        <v>0</v>
      </c>
      <c r="K463" s="23">
        <f t="shared" si="129"/>
        <v>-24955.411755481797</v>
      </c>
    </row>
    <row r="464" spans="1:11">
      <c r="A464" s="20" t="s">
        <v>56</v>
      </c>
      <c r="B464" s="21" t="s">
        <v>57</v>
      </c>
      <c r="C464" s="22">
        <v>-67355481.530000001</v>
      </c>
      <c r="D464" s="22">
        <v>267841</v>
      </c>
      <c r="E464" s="22">
        <v>0</v>
      </c>
      <c r="F464" s="22">
        <v>-66840824.399999999</v>
      </c>
      <c r="G464" s="22">
        <f t="shared" si="125"/>
        <v>514657.13000000268</v>
      </c>
      <c r="H464" s="22">
        <f t="shared" si="126"/>
        <v>66840824.399999999</v>
      </c>
      <c r="I464" s="23">
        <f t="shared" si="127"/>
        <v>-0.76409093708397791</v>
      </c>
      <c r="J464" s="23">
        <f t="shared" si="128"/>
        <v>0</v>
      </c>
      <c r="K464" s="23">
        <f t="shared" si="129"/>
        <v>-24955.411755481797</v>
      </c>
    </row>
    <row r="465" spans="1:11">
      <c r="A465" s="26" t="s">
        <v>58</v>
      </c>
      <c r="B465" s="21" t="s">
        <v>59</v>
      </c>
      <c r="C465" s="22">
        <v>-67355481.530000001</v>
      </c>
      <c r="D465" s="22">
        <v>267841</v>
      </c>
      <c r="E465" s="22">
        <v>0</v>
      </c>
      <c r="F465" s="22">
        <v>-66840824.399999999</v>
      </c>
      <c r="G465" s="22">
        <f t="shared" si="125"/>
        <v>514657.13000000268</v>
      </c>
      <c r="H465" s="22">
        <f t="shared" si="126"/>
        <v>66840824.399999999</v>
      </c>
      <c r="I465" s="23">
        <f t="shared" si="127"/>
        <v>-0.76409093708397791</v>
      </c>
      <c r="J465" s="23">
        <f t="shared" si="128"/>
        <v>0</v>
      </c>
      <c r="K465" s="23">
        <f t="shared" si="129"/>
        <v>-24955.411755481797</v>
      </c>
    </row>
    <row r="466" spans="1:11" ht="25.5">
      <c r="A466" s="27" t="s">
        <v>85</v>
      </c>
      <c r="B466" s="21" t="s">
        <v>86</v>
      </c>
      <c r="C466" s="22">
        <v>-342037.23</v>
      </c>
      <c r="D466" s="22">
        <v>267841</v>
      </c>
      <c r="E466" s="22">
        <v>0</v>
      </c>
      <c r="F466" s="22">
        <v>-267840.45</v>
      </c>
      <c r="G466" s="22">
        <f t="shared" si="125"/>
        <v>74196.77999999997</v>
      </c>
      <c r="H466" s="22">
        <f t="shared" si="126"/>
        <v>267840.45</v>
      </c>
      <c r="I466" s="23">
        <f t="shared" si="127"/>
        <v>-21.692603463079138</v>
      </c>
      <c r="J466" s="23">
        <f t="shared" si="128"/>
        <v>0</v>
      </c>
      <c r="K466" s="23">
        <f t="shared" si="129"/>
        <v>-99.999794654291179</v>
      </c>
    </row>
    <row r="467" spans="1:11" s="35" customFormat="1">
      <c r="A467" s="36" t="s">
        <v>898</v>
      </c>
      <c r="B467" s="32" t="s">
        <v>899</v>
      </c>
      <c r="C467" s="33"/>
      <c r="D467" s="33"/>
      <c r="E467" s="33"/>
      <c r="F467" s="33"/>
      <c r="G467" s="33"/>
      <c r="H467" s="33"/>
      <c r="I467" s="34"/>
      <c r="J467" s="34"/>
      <c r="K467" s="34"/>
    </row>
    <row r="468" spans="1:11">
      <c r="A468" s="20" t="s">
        <v>21</v>
      </c>
      <c r="B468" s="21" t="s">
        <v>22</v>
      </c>
      <c r="C468" s="22">
        <v>5194396.54</v>
      </c>
      <c r="D468" s="22">
        <v>5084231</v>
      </c>
      <c r="E468" s="22">
        <v>2470194</v>
      </c>
      <c r="F468" s="22">
        <v>4990302.49</v>
      </c>
      <c r="G468" s="22">
        <f t="shared" ref="G468:G485" si="130">F468-C468</f>
        <v>-204094.04999999981</v>
      </c>
      <c r="H468" s="22">
        <f t="shared" ref="H468:H485" si="131">E468-F468</f>
        <v>-2520108.4900000002</v>
      </c>
      <c r="I468" s="23">
        <f t="shared" ref="I468:I485" si="132">IF(ISERROR(F468/C468),0,F468/C468*100-100)</f>
        <v>-3.9291195508150452</v>
      </c>
      <c r="J468" s="23">
        <f t="shared" ref="J468:J485" si="133">IF(ISERROR(F468/E468),0,F468/E468*100)</f>
        <v>202.02067084609553</v>
      </c>
      <c r="K468" s="23">
        <f t="shared" ref="K468:K485" si="134">IF(ISERROR(F468/D468),0,F468/D468*100)</f>
        <v>98.152552273883714</v>
      </c>
    </row>
    <row r="469" spans="1:11" ht="25.5">
      <c r="A469" s="26" t="s">
        <v>65</v>
      </c>
      <c r="B469" s="21" t="s">
        <v>66</v>
      </c>
      <c r="C469" s="22">
        <v>30825.54</v>
      </c>
      <c r="D469" s="22">
        <v>138977</v>
      </c>
      <c r="E469" s="22">
        <v>69488</v>
      </c>
      <c r="F469" s="22">
        <v>45048.49</v>
      </c>
      <c r="G469" s="22">
        <f t="shared" si="130"/>
        <v>14222.949999999997</v>
      </c>
      <c r="H469" s="22">
        <f t="shared" si="131"/>
        <v>24439.510000000002</v>
      </c>
      <c r="I469" s="23">
        <f t="shared" si="132"/>
        <v>46.140148720833423</v>
      </c>
      <c r="J469" s="23">
        <f t="shared" si="133"/>
        <v>64.829164747870138</v>
      </c>
      <c r="K469" s="23">
        <f t="shared" si="134"/>
        <v>32.414349136907546</v>
      </c>
    </row>
    <row r="470" spans="1:11">
      <c r="A470" s="26" t="s">
        <v>23</v>
      </c>
      <c r="B470" s="21" t="s">
        <v>24</v>
      </c>
      <c r="C470" s="22">
        <v>5163571</v>
      </c>
      <c r="D470" s="22">
        <v>4945254</v>
      </c>
      <c r="E470" s="22">
        <v>2400706</v>
      </c>
      <c r="F470" s="22">
        <v>4945254</v>
      </c>
      <c r="G470" s="22">
        <f t="shared" si="130"/>
        <v>-218317</v>
      </c>
      <c r="H470" s="22">
        <f t="shared" si="131"/>
        <v>-2544548</v>
      </c>
      <c r="I470" s="23">
        <f t="shared" si="132"/>
        <v>-4.2280235906507357</v>
      </c>
      <c r="J470" s="23">
        <f t="shared" si="133"/>
        <v>205.99165412174588</v>
      </c>
      <c r="K470" s="23">
        <f t="shared" si="134"/>
        <v>100</v>
      </c>
    </row>
    <row r="471" spans="1:11">
      <c r="A471" s="27" t="s">
        <v>25</v>
      </c>
      <c r="B471" s="21" t="s">
        <v>26</v>
      </c>
      <c r="C471" s="22">
        <v>5163571</v>
      </c>
      <c r="D471" s="22">
        <v>4945254</v>
      </c>
      <c r="E471" s="22">
        <v>2400706</v>
      </c>
      <c r="F471" s="22">
        <v>4945254</v>
      </c>
      <c r="G471" s="22">
        <f t="shared" si="130"/>
        <v>-218317</v>
      </c>
      <c r="H471" s="22">
        <f t="shared" si="131"/>
        <v>-2544548</v>
      </c>
      <c r="I471" s="23">
        <f t="shared" si="132"/>
        <v>-4.2280235906507357</v>
      </c>
      <c r="J471" s="23">
        <f t="shared" si="133"/>
        <v>205.99165412174588</v>
      </c>
      <c r="K471" s="23">
        <f t="shared" si="134"/>
        <v>100</v>
      </c>
    </row>
    <row r="472" spans="1:11">
      <c r="A472" s="20" t="s">
        <v>27</v>
      </c>
      <c r="B472" s="21" t="s">
        <v>28</v>
      </c>
      <c r="C472" s="22">
        <v>2286325.54</v>
      </c>
      <c r="D472" s="22">
        <v>5256419</v>
      </c>
      <c r="E472" s="22">
        <v>2470194</v>
      </c>
      <c r="F472" s="22">
        <v>2246414.0099999998</v>
      </c>
      <c r="G472" s="22">
        <f t="shared" si="130"/>
        <v>-39911.530000000261</v>
      </c>
      <c r="H472" s="22">
        <f t="shared" si="131"/>
        <v>223779.99000000022</v>
      </c>
      <c r="I472" s="23">
        <f t="shared" si="132"/>
        <v>-1.7456626058597209</v>
      </c>
      <c r="J472" s="23">
        <f t="shared" si="133"/>
        <v>90.940792909382822</v>
      </c>
      <c r="K472" s="23">
        <f t="shared" si="134"/>
        <v>42.736585686947706</v>
      </c>
    </row>
    <row r="473" spans="1:11">
      <c r="A473" s="26" t="s">
        <v>29</v>
      </c>
      <c r="B473" s="21" t="s">
        <v>30</v>
      </c>
      <c r="C473" s="22">
        <v>2269942.98</v>
      </c>
      <c r="D473" s="22">
        <v>5129398</v>
      </c>
      <c r="E473" s="22">
        <v>2462194</v>
      </c>
      <c r="F473" s="22">
        <v>2246414.0099999998</v>
      </c>
      <c r="G473" s="22">
        <f t="shared" si="130"/>
        <v>-23528.970000000205</v>
      </c>
      <c r="H473" s="22">
        <f t="shared" si="131"/>
        <v>215779.99000000022</v>
      </c>
      <c r="I473" s="23">
        <f t="shared" si="132"/>
        <v>-1.036544539105563</v>
      </c>
      <c r="J473" s="23">
        <f t="shared" si="133"/>
        <v>91.236271796617146</v>
      </c>
      <c r="K473" s="23">
        <f t="shared" si="134"/>
        <v>43.794886066552053</v>
      </c>
    </row>
    <row r="474" spans="1:11">
      <c r="A474" s="27" t="s">
        <v>31</v>
      </c>
      <c r="B474" s="21" t="s">
        <v>32</v>
      </c>
      <c r="C474" s="22">
        <v>2269942.98</v>
      </c>
      <c r="D474" s="22">
        <v>5125626</v>
      </c>
      <c r="E474" s="22">
        <v>2462194</v>
      </c>
      <c r="F474" s="22">
        <v>2242642.0099999998</v>
      </c>
      <c r="G474" s="22">
        <f t="shared" si="130"/>
        <v>-27300.970000000205</v>
      </c>
      <c r="H474" s="22">
        <f t="shared" si="131"/>
        <v>219551.99000000022</v>
      </c>
      <c r="I474" s="23">
        <f t="shared" si="132"/>
        <v>-1.2027161140408964</v>
      </c>
      <c r="J474" s="23">
        <f t="shared" si="133"/>
        <v>91.083075094813807</v>
      </c>
      <c r="K474" s="23">
        <f t="shared" si="134"/>
        <v>43.753524154903225</v>
      </c>
    </row>
    <row r="475" spans="1:11">
      <c r="A475" s="28" t="s">
        <v>33</v>
      </c>
      <c r="B475" s="21" t="s">
        <v>34</v>
      </c>
      <c r="C475" s="22">
        <v>2110015.44</v>
      </c>
      <c r="D475" s="22">
        <v>4795155</v>
      </c>
      <c r="E475" s="22">
        <v>2321212</v>
      </c>
      <c r="F475" s="22">
        <v>2046133.59</v>
      </c>
      <c r="G475" s="22">
        <f t="shared" si="130"/>
        <v>-63881.84999999986</v>
      </c>
      <c r="H475" s="22">
        <f t="shared" si="131"/>
        <v>275078.40999999992</v>
      </c>
      <c r="I475" s="23">
        <f t="shared" si="132"/>
        <v>-3.027553675152248</v>
      </c>
      <c r="J475" s="23">
        <f t="shared" si="133"/>
        <v>88.149362919026785</v>
      </c>
      <c r="K475" s="23">
        <f t="shared" si="134"/>
        <v>42.670854018274696</v>
      </c>
    </row>
    <row r="476" spans="1:11">
      <c r="A476" s="28" t="s">
        <v>35</v>
      </c>
      <c r="B476" s="21" t="s">
        <v>36</v>
      </c>
      <c r="C476" s="22">
        <v>159927.54</v>
      </c>
      <c r="D476" s="22">
        <v>330471</v>
      </c>
      <c r="E476" s="22">
        <v>140982</v>
      </c>
      <c r="F476" s="22">
        <v>196508.42</v>
      </c>
      <c r="G476" s="22">
        <f t="shared" si="130"/>
        <v>36580.880000000005</v>
      </c>
      <c r="H476" s="22">
        <f t="shared" si="131"/>
        <v>-55526.420000000013</v>
      </c>
      <c r="I476" s="23">
        <f t="shared" si="132"/>
        <v>22.873408795008032</v>
      </c>
      <c r="J476" s="23">
        <f t="shared" si="133"/>
        <v>139.38546764835229</v>
      </c>
      <c r="K476" s="23">
        <f t="shared" si="134"/>
        <v>59.463135948388825</v>
      </c>
    </row>
    <row r="477" spans="1:11">
      <c r="A477" s="29" t="s">
        <v>77</v>
      </c>
      <c r="B477" s="21" t="s">
        <v>78</v>
      </c>
      <c r="C477" s="22">
        <v>907.5</v>
      </c>
      <c r="D477" s="22">
        <v>0</v>
      </c>
      <c r="E477" s="22">
        <v>0</v>
      </c>
      <c r="F477" s="22">
        <v>0</v>
      </c>
      <c r="G477" s="22">
        <f t="shared" si="130"/>
        <v>-907.5</v>
      </c>
      <c r="H477" s="22">
        <f t="shared" si="131"/>
        <v>0</v>
      </c>
      <c r="I477" s="23">
        <f t="shared" si="132"/>
        <v>-100</v>
      </c>
      <c r="J477" s="23">
        <f t="shared" si="133"/>
        <v>0</v>
      </c>
      <c r="K477" s="23">
        <f t="shared" si="134"/>
        <v>0</v>
      </c>
    </row>
    <row r="478" spans="1:11">
      <c r="A478" s="27" t="s">
        <v>37</v>
      </c>
      <c r="B478" s="21" t="s">
        <v>38</v>
      </c>
      <c r="C478" s="22">
        <v>0</v>
      </c>
      <c r="D478" s="22">
        <v>3772</v>
      </c>
      <c r="E478" s="22">
        <v>0</v>
      </c>
      <c r="F478" s="22">
        <v>3772</v>
      </c>
      <c r="G478" s="22">
        <f t="shared" si="130"/>
        <v>3772</v>
      </c>
      <c r="H478" s="22">
        <f t="shared" si="131"/>
        <v>-3772</v>
      </c>
      <c r="I478" s="23">
        <f t="shared" si="132"/>
        <v>0</v>
      </c>
      <c r="J478" s="23">
        <f t="shared" si="133"/>
        <v>0</v>
      </c>
      <c r="K478" s="23">
        <f t="shared" si="134"/>
        <v>100</v>
      </c>
    </row>
    <row r="479" spans="1:11">
      <c r="A479" s="28" t="s">
        <v>41</v>
      </c>
      <c r="B479" s="21" t="s">
        <v>42</v>
      </c>
      <c r="C479" s="22">
        <v>0</v>
      </c>
      <c r="D479" s="22">
        <v>3772</v>
      </c>
      <c r="E479" s="22">
        <v>0</v>
      </c>
      <c r="F479" s="22">
        <v>3772</v>
      </c>
      <c r="G479" s="22">
        <f t="shared" si="130"/>
        <v>3772</v>
      </c>
      <c r="H479" s="22">
        <f t="shared" si="131"/>
        <v>-3772</v>
      </c>
      <c r="I479" s="23">
        <f t="shared" si="132"/>
        <v>0</v>
      </c>
      <c r="J479" s="23">
        <f t="shared" si="133"/>
        <v>0</v>
      </c>
      <c r="K479" s="23">
        <f t="shared" si="134"/>
        <v>100</v>
      </c>
    </row>
    <row r="480" spans="1:11">
      <c r="A480" s="26" t="s">
        <v>51</v>
      </c>
      <c r="B480" s="21" t="s">
        <v>52</v>
      </c>
      <c r="C480" s="22">
        <v>16382.56</v>
      </c>
      <c r="D480" s="22">
        <v>127021</v>
      </c>
      <c r="E480" s="22">
        <v>8000</v>
      </c>
      <c r="F480" s="22">
        <v>0</v>
      </c>
      <c r="G480" s="22">
        <f t="shared" si="130"/>
        <v>-16382.56</v>
      </c>
      <c r="H480" s="22">
        <f t="shared" si="131"/>
        <v>8000</v>
      </c>
      <c r="I480" s="23">
        <f t="shared" si="132"/>
        <v>-100</v>
      </c>
      <c r="J480" s="23">
        <f t="shared" si="133"/>
        <v>0</v>
      </c>
      <c r="K480" s="23">
        <f t="shared" si="134"/>
        <v>0</v>
      </c>
    </row>
    <row r="481" spans="1:11">
      <c r="A481" s="27" t="s">
        <v>53</v>
      </c>
      <c r="B481" s="21" t="s">
        <v>54</v>
      </c>
      <c r="C481" s="22">
        <v>16382.56</v>
      </c>
      <c r="D481" s="22">
        <v>127021</v>
      </c>
      <c r="E481" s="22">
        <v>8000</v>
      </c>
      <c r="F481" s="22">
        <v>0</v>
      </c>
      <c r="G481" s="22">
        <f t="shared" si="130"/>
        <v>-16382.56</v>
      </c>
      <c r="H481" s="22">
        <f t="shared" si="131"/>
        <v>8000</v>
      </c>
      <c r="I481" s="23">
        <f t="shared" si="132"/>
        <v>-100</v>
      </c>
      <c r="J481" s="23">
        <f t="shared" si="133"/>
        <v>0</v>
      </c>
      <c r="K481" s="23">
        <f t="shared" si="134"/>
        <v>0</v>
      </c>
    </row>
    <row r="482" spans="1:11">
      <c r="A482" s="20"/>
      <c r="B482" s="21" t="s">
        <v>55</v>
      </c>
      <c r="C482" s="22">
        <v>2908071</v>
      </c>
      <c r="D482" s="22">
        <v>-172188</v>
      </c>
      <c r="E482" s="22">
        <v>0</v>
      </c>
      <c r="F482" s="22">
        <v>2743888.48</v>
      </c>
      <c r="G482" s="22">
        <f t="shared" si="130"/>
        <v>-164182.52000000002</v>
      </c>
      <c r="H482" s="22">
        <f t="shared" si="131"/>
        <v>-2743888.48</v>
      </c>
      <c r="I482" s="23">
        <f t="shared" si="132"/>
        <v>-5.6457534908879552</v>
      </c>
      <c r="J482" s="23">
        <f t="shared" si="133"/>
        <v>0</v>
      </c>
      <c r="K482" s="23">
        <f t="shared" si="134"/>
        <v>-1593.5422212930052</v>
      </c>
    </row>
    <row r="483" spans="1:11">
      <c r="A483" s="20" t="s">
        <v>56</v>
      </c>
      <c r="B483" s="21" t="s">
        <v>57</v>
      </c>
      <c r="C483" s="22">
        <v>-2908071</v>
      </c>
      <c r="D483" s="22">
        <v>172188</v>
      </c>
      <c r="E483" s="22">
        <v>0</v>
      </c>
      <c r="F483" s="22">
        <v>-2743888.48</v>
      </c>
      <c r="G483" s="22">
        <f t="shared" si="130"/>
        <v>164182.52000000002</v>
      </c>
      <c r="H483" s="22">
        <f t="shared" si="131"/>
        <v>2743888.48</v>
      </c>
      <c r="I483" s="23">
        <f t="shared" si="132"/>
        <v>-5.6457534908879552</v>
      </c>
      <c r="J483" s="23">
        <f t="shared" si="133"/>
        <v>0</v>
      </c>
      <c r="K483" s="23">
        <f t="shared" si="134"/>
        <v>-1593.5422212930052</v>
      </c>
    </row>
    <row r="484" spans="1:11">
      <c r="A484" s="26" t="s">
        <v>58</v>
      </c>
      <c r="B484" s="21" t="s">
        <v>59</v>
      </c>
      <c r="C484" s="22">
        <v>-2908071</v>
      </c>
      <c r="D484" s="22">
        <v>172188</v>
      </c>
      <c r="E484" s="22">
        <v>0</v>
      </c>
      <c r="F484" s="22">
        <v>-2743888.48</v>
      </c>
      <c r="G484" s="22">
        <f t="shared" si="130"/>
        <v>164182.52000000002</v>
      </c>
      <c r="H484" s="22">
        <f t="shared" si="131"/>
        <v>2743888.48</v>
      </c>
      <c r="I484" s="23">
        <f t="shared" si="132"/>
        <v>-5.6457534908879552</v>
      </c>
      <c r="J484" s="23">
        <f t="shared" si="133"/>
        <v>0</v>
      </c>
      <c r="K484" s="23">
        <f t="shared" si="134"/>
        <v>-1593.5422212930052</v>
      </c>
    </row>
    <row r="485" spans="1:11" ht="25.5">
      <c r="A485" s="27" t="s">
        <v>85</v>
      </c>
      <c r="B485" s="21" t="s">
        <v>86</v>
      </c>
      <c r="C485" s="22">
        <v>-191952</v>
      </c>
      <c r="D485" s="22">
        <v>172188</v>
      </c>
      <c r="E485" s="22">
        <v>0</v>
      </c>
      <c r="F485" s="22">
        <v>-172188</v>
      </c>
      <c r="G485" s="22">
        <f t="shared" si="130"/>
        <v>19764</v>
      </c>
      <c r="H485" s="22">
        <f t="shared" si="131"/>
        <v>172188</v>
      </c>
      <c r="I485" s="23">
        <f t="shared" si="132"/>
        <v>-10.296324081020259</v>
      </c>
      <c r="J485" s="23">
        <f t="shared" si="133"/>
        <v>0</v>
      </c>
      <c r="K485" s="23">
        <f t="shared" si="134"/>
        <v>-100</v>
      </c>
    </row>
    <row r="486" spans="1:11" s="35" customFormat="1">
      <c r="A486" s="36" t="s">
        <v>900</v>
      </c>
      <c r="B486" s="32" t="s">
        <v>901</v>
      </c>
      <c r="C486" s="33"/>
      <c r="D486" s="33"/>
      <c r="E486" s="33"/>
      <c r="F486" s="33"/>
      <c r="G486" s="33"/>
      <c r="H486" s="33"/>
      <c r="I486" s="34"/>
      <c r="J486" s="34"/>
      <c r="K486" s="34"/>
    </row>
    <row r="487" spans="1:11">
      <c r="A487" s="20" t="s">
        <v>21</v>
      </c>
      <c r="B487" s="21" t="s">
        <v>22</v>
      </c>
      <c r="C487" s="22">
        <v>662769.62</v>
      </c>
      <c r="D487" s="22">
        <v>660744</v>
      </c>
      <c r="E487" s="22">
        <v>308118</v>
      </c>
      <c r="F487" s="22">
        <v>640872.46</v>
      </c>
      <c r="G487" s="22">
        <f t="shared" ref="G487:G502" si="135">F487-C487</f>
        <v>-21897.160000000033</v>
      </c>
      <c r="H487" s="22">
        <f t="shared" ref="H487:H502" si="136">E487-F487</f>
        <v>-332754.45999999996</v>
      </c>
      <c r="I487" s="23">
        <f t="shared" ref="I487:I502" si="137">IF(ISERROR(F487/C487),0,F487/C487*100-100)</f>
        <v>-3.3038871033346453</v>
      </c>
      <c r="J487" s="23">
        <f t="shared" ref="J487:J502" si="138">IF(ISERROR(F487/E487),0,F487/E487*100)</f>
        <v>207.99578732823139</v>
      </c>
      <c r="K487" s="23">
        <f t="shared" ref="K487:K502" si="139">IF(ISERROR(F487/D487),0,F487/D487*100)</f>
        <v>96.992550821498185</v>
      </c>
    </row>
    <row r="488" spans="1:11" ht="25.5">
      <c r="A488" s="26" t="s">
        <v>65</v>
      </c>
      <c r="B488" s="21" t="s">
        <v>66</v>
      </c>
      <c r="C488" s="22">
        <v>4495.62</v>
      </c>
      <c r="D488" s="22">
        <v>51807</v>
      </c>
      <c r="E488" s="22">
        <v>25902</v>
      </c>
      <c r="F488" s="22">
        <v>31935.46</v>
      </c>
      <c r="G488" s="22">
        <f t="shared" si="135"/>
        <v>27439.84</v>
      </c>
      <c r="H488" s="22">
        <f t="shared" si="136"/>
        <v>-6033.4599999999991</v>
      </c>
      <c r="I488" s="23">
        <f t="shared" si="137"/>
        <v>610.36831404789552</v>
      </c>
      <c r="J488" s="23">
        <f t="shared" si="138"/>
        <v>123.29341363601264</v>
      </c>
      <c r="K488" s="23">
        <f t="shared" si="139"/>
        <v>61.643137027814774</v>
      </c>
    </row>
    <row r="489" spans="1:11">
      <c r="A489" s="26" t="s">
        <v>23</v>
      </c>
      <c r="B489" s="21" t="s">
        <v>24</v>
      </c>
      <c r="C489" s="22">
        <v>658274</v>
      </c>
      <c r="D489" s="22">
        <v>608937</v>
      </c>
      <c r="E489" s="22">
        <v>282216</v>
      </c>
      <c r="F489" s="22">
        <v>608937</v>
      </c>
      <c r="G489" s="22">
        <f t="shared" si="135"/>
        <v>-49337</v>
      </c>
      <c r="H489" s="22">
        <f t="shared" si="136"/>
        <v>-326721</v>
      </c>
      <c r="I489" s="23">
        <f t="shared" si="137"/>
        <v>-7.4949033381236347</v>
      </c>
      <c r="J489" s="23">
        <f t="shared" si="138"/>
        <v>215.76983587039712</v>
      </c>
      <c r="K489" s="23">
        <f t="shared" si="139"/>
        <v>100</v>
      </c>
    </row>
    <row r="490" spans="1:11">
      <c r="A490" s="27" t="s">
        <v>25</v>
      </c>
      <c r="B490" s="21" t="s">
        <v>26</v>
      </c>
      <c r="C490" s="22">
        <v>658274</v>
      </c>
      <c r="D490" s="22">
        <v>608937</v>
      </c>
      <c r="E490" s="22">
        <v>282216</v>
      </c>
      <c r="F490" s="22">
        <v>608937</v>
      </c>
      <c r="G490" s="22">
        <f t="shared" si="135"/>
        <v>-49337</v>
      </c>
      <c r="H490" s="22">
        <f t="shared" si="136"/>
        <v>-326721</v>
      </c>
      <c r="I490" s="23">
        <f t="shared" si="137"/>
        <v>-7.4949033381236347</v>
      </c>
      <c r="J490" s="23">
        <f t="shared" si="138"/>
        <v>215.76983587039712</v>
      </c>
      <c r="K490" s="23">
        <f t="shared" si="139"/>
        <v>100</v>
      </c>
    </row>
    <row r="491" spans="1:11">
      <c r="A491" s="20" t="s">
        <v>27</v>
      </c>
      <c r="B491" s="21" t="s">
        <v>28</v>
      </c>
      <c r="C491" s="22">
        <v>254361.84</v>
      </c>
      <c r="D491" s="22">
        <v>668370</v>
      </c>
      <c r="E491" s="22">
        <v>308118</v>
      </c>
      <c r="F491" s="22">
        <v>281627.46000000002</v>
      </c>
      <c r="G491" s="22">
        <f t="shared" si="135"/>
        <v>27265.620000000024</v>
      </c>
      <c r="H491" s="22">
        <f t="shared" si="136"/>
        <v>26490.539999999979</v>
      </c>
      <c r="I491" s="23">
        <f t="shared" si="137"/>
        <v>10.719225808399571</v>
      </c>
      <c r="J491" s="23">
        <f t="shared" si="138"/>
        <v>91.402469183884108</v>
      </c>
      <c r="K491" s="23">
        <f t="shared" si="139"/>
        <v>42.13646034382154</v>
      </c>
    </row>
    <row r="492" spans="1:11">
      <c r="A492" s="26" t="s">
        <v>29</v>
      </c>
      <c r="B492" s="21" t="s">
        <v>30</v>
      </c>
      <c r="C492" s="22">
        <v>254361.84</v>
      </c>
      <c r="D492" s="22">
        <v>667571</v>
      </c>
      <c r="E492" s="22">
        <v>308118</v>
      </c>
      <c r="F492" s="22">
        <v>281627.46000000002</v>
      </c>
      <c r="G492" s="22">
        <f t="shared" si="135"/>
        <v>27265.620000000024</v>
      </c>
      <c r="H492" s="22">
        <f t="shared" si="136"/>
        <v>26490.539999999979</v>
      </c>
      <c r="I492" s="23">
        <f t="shared" si="137"/>
        <v>10.719225808399571</v>
      </c>
      <c r="J492" s="23">
        <f t="shared" si="138"/>
        <v>91.402469183884108</v>
      </c>
      <c r="K492" s="23">
        <f t="shared" si="139"/>
        <v>42.186892480350409</v>
      </c>
    </row>
    <row r="493" spans="1:11">
      <c r="A493" s="27" t="s">
        <v>31</v>
      </c>
      <c r="B493" s="21" t="s">
        <v>32</v>
      </c>
      <c r="C493" s="22">
        <v>254361.84</v>
      </c>
      <c r="D493" s="22">
        <v>667571</v>
      </c>
      <c r="E493" s="22">
        <v>308118</v>
      </c>
      <c r="F493" s="22">
        <v>281627.46000000002</v>
      </c>
      <c r="G493" s="22">
        <f t="shared" si="135"/>
        <v>27265.620000000024</v>
      </c>
      <c r="H493" s="22">
        <f t="shared" si="136"/>
        <v>26490.539999999979</v>
      </c>
      <c r="I493" s="23">
        <f t="shared" si="137"/>
        <v>10.719225808399571</v>
      </c>
      <c r="J493" s="23">
        <f t="shared" si="138"/>
        <v>91.402469183884108</v>
      </c>
      <c r="K493" s="23">
        <f t="shared" si="139"/>
        <v>42.186892480350409</v>
      </c>
    </row>
    <row r="494" spans="1:11">
      <c r="A494" s="28" t="s">
        <v>33</v>
      </c>
      <c r="B494" s="21" t="s">
        <v>34</v>
      </c>
      <c r="C494" s="22">
        <v>160982.22</v>
      </c>
      <c r="D494" s="22">
        <v>394504</v>
      </c>
      <c r="E494" s="22">
        <v>185400</v>
      </c>
      <c r="F494" s="22">
        <v>183345.14</v>
      </c>
      <c r="G494" s="22">
        <f t="shared" si="135"/>
        <v>22362.920000000013</v>
      </c>
      <c r="H494" s="22">
        <f t="shared" si="136"/>
        <v>2054.859999999986</v>
      </c>
      <c r="I494" s="23">
        <f t="shared" si="137"/>
        <v>13.891546532281637</v>
      </c>
      <c r="J494" s="23">
        <f t="shared" si="138"/>
        <v>98.891661272923415</v>
      </c>
      <c r="K494" s="23">
        <f t="shared" si="139"/>
        <v>46.474849431184481</v>
      </c>
    </row>
    <row r="495" spans="1:11">
      <c r="A495" s="28" t="s">
        <v>35</v>
      </c>
      <c r="B495" s="21" t="s">
        <v>36</v>
      </c>
      <c r="C495" s="22">
        <v>93379.62</v>
      </c>
      <c r="D495" s="22">
        <v>273067</v>
      </c>
      <c r="E495" s="22">
        <v>122718</v>
      </c>
      <c r="F495" s="22">
        <v>98282.32</v>
      </c>
      <c r="G495" s="22">
        <f t="shared" si="135"/>
        <v>4902.7000000000116</v>
      </c>
      <c r="H495" s="22">
        <f t="shared" si="136"/>
        <v>24435.679999999993</v>
      </c>
      <c r="I495" s="23">
        <f t="shared" si="137"/>
        <v>5.2502890887754887</v>
      </c>
      <c r="J495" s="23">
        <f t="shared" si="138"/>
        <v>80.087941459280628</v>
      </c>
      <c r="K495" s="23">
        <f t="shared" si="139"/>
        <v>35.992016611307847</v>
      </c>
    </row>
    <row r="496" spans="1:11">
      <c r="A496" s="29" t="s">
        <v>77</v>
      </c>
      <c r="B496" s="21" t="s">
        <v>78</v>
      </c>
      <c r="C496" s="22">
        <v>598.95000000000005</v>
      </c>
      <c r="D496" s="22">
        <v>0</v>
      </c>
      <c r="E496" s="22">
        <v>0</v>
      </c>
      <c r="F496" s="22">
        <v>69.42</v>
      </c>
      <c r="G496" s="22">
        <f t="shared" si="135"/>
        <v>-529.53000000000009</v>
      </c>
      <c r="H496" s="22">
        <f t="shared" si="136"/>
        <v>-69.42</v>
      </c>
      <c r="I496" s="23">
        <f t="shared" si="137"/>
        <v>-88.409717004758335</v>
      </c>
      <c r="J496" s="23">
        <f t="shared" si="138"/>
        <v>0</v>
      </c>
      <c r="K496" s="23">
        <f t="shared" si="139"/>
        <v>0</v>
      </c>
    </row>
    <row r="497" spans="1:11">
      <c r="A497" s="26" t="s">
        <v>51</v>
      </c>
      <c r="B497" s="21" t="s">
        <v>52</v>
      </c>
      <c r="C497" s="22">
        <v>0</v>
      </c>
      <c r="D497" s="22">
        <v>799</v>
      </c>
      <c r="E497" s="22">
        <v>0</v>
      </c>
      <c r="F497" s="22">
        <v>0</v>
      </c>
      <c r="G497" s="22">
        <f t="shared" si="135"/>
        <v>0</v>
      </c>
      <c r="H497" s="22">
        <f t="shared" si="136"/>
        <v>0</v>
      </c>
      <c r="I497" s="23">
        <f t="shared" si="137"/>
        <v>0</v>
      </c>
      <c r="J497" s="23">
        <f t="shared" si="138"/>
        <v>0</v>
      </c>
      <c r="K497" s="23">
        <f t="shared" si="139"/>
        <v>0</v>
      </c>
    </row>
    <row r="498" spans="1:11">
      <c r="A498" s="27" t="s">
        <v>53</v>
      </c>
      <c r="B498" s="21" t="s">
        <v>54</v>
      </c>
      <c r="C498" s="22">
        <v>0</v>
      </c>
      <c r="D498" s="22">
        <v>799</v>
      </c>
      <c r="E498" s="22">
        <v>0</v>
      </c>
      <c r="F498" s="22">
        <v>0</v>
      </c>
      <c r="G498" s="22">
        <f t="shared" si="135"/>
        <v>0</v>
      </c>
      <c r="H498" s="22">
        <f t="shared" si="136"/>
        <v>0</v>
      </c>
      <c r="I498" s="23">
        <f t="shared" si="137"/>
        <v>0</v>
      </c>
      <c r="J498" s="23">
        <f t="shared" si="138"/>
        <v>0</v>
      </c>
      <c r="K498" s="23">
        <f t="shared" si="139"/>
        <v>0</v>
      </c>
    </row>
    <row r="499" spans="1:11">
      <c r="A499" s="20"/>
      <c r="B499" s="21" t="s">
        <v>55</v>
      </c>
      <c r="C499" s="22">
        <v>408407.78</v>
      </c>
      <c r="D499" s="22">
        <v>-7626</v>
      </c>
      <c r="E499" s="22">
        <v>0</v>
      </c>
      <c r="F499" s="22">
        <v>359245</v>
      </c>
      <c r="G499" s="22">
        <f t="shared" si="135"/>
        <v>-49162.780000000028</v>
      </c>
      <c r="H499" s="22">
        <f t="shared" si="136"/>
        <v>-359245</v>
      </c>
      <c r="I499" s="23">
        <f t="shared" si="137"/>
        <v>-12.037669801491063</v>
      </c>
      <c r="J499" s="23">
        <f t="shared" si="138"/>
        <v>0</v>
      </c>
      <c r="K499" s="23">
        <f t="shared" si="139"/>
        <v>-4710.7920272751116</v>
      </c>
    </row>
    <row r="500" spans="1:11">
      <c r="A500" s="20" t="s">
        <v>56</v>
      </c>
      <c r="B500" s="21" t="s">
        <v>57</v>
      </c>
      <c r="C500" s="22">
        <v>-408407.78</v>
      </c>
      <c r="D500" s="22">
        <v>7626</v>
      </c>
      <c r="E500" s="22">
        <v>0</v>
      </c>
      <c r="F500" s="22">
        <v>-359245</v>
      </c>
      <c r="G500" s="22">
        <f t="shared" si="135"/>
        <v>49162.780000000028</v>
      </c>
      <c r="H500" s="22">
        <f t="shared" si="136"/>
        <v>359245</v>
      </c>
      <c r="I500" s="23">
        <f t="shared" si="137"/>
        <v>-12.037669801491063</v>
      </c>
      <c r="J500" s="23">
        <f t="shared" si="138"/>
        <v>0</v>
      </c>
      <c r="K500" s="23">
        <f t="shared" si="139"/>
        <v>-4710.7920272751116</v>
      </c>
    </row>
    <row r="501" spans="1:11">
      <c r="A501" s="26" t="s">
        <v>58</v>
      </c>
      <c r="B501" s="21" t="s">
        <v>59</v>
      </c>
      <c r="C501" s="22">
        <v>-408407.78</v>
      </c>
      <c r="D501" s="22">
        <v>7626</v>
      </c>
      <c r="E501" s="22">
        <v>0</v>
      </c>
      <c r="F501" s="22">
        <v>-359245</v>
      </c>
      <c r="G501" s="22">
        <f t="shared" si="135"/>
        <v>49162.780000000028</v>
      </c>
      <c r="H501" s="22">
        <f t="shared" si="136"/>
        <v>359245</v>
      </c>
      <c r="I501" s="23">
        <f t="shared" si="137"/>
        <v>-12.037669801491063</v>
      </c>
      <c r="J501" s="23">
        <f t="shared" si="138"/>
        <v>0</v>
      </c>
      <c r="K501" s="23">
        <f t="shared" si="139"/>
        <v>-4710.7920272751116</v>
      </c>
    </row>
    <row r="502" spans="1:11" ht="25.5">
      <c r="A502" s="27" t="s">
        <v>85</v>
      </c>
      <c r="B502" s="21" t="s">
        <v>86</v>
      </c>
      <c r="C502" s="22">
        <v>0</v>
      </c>
      <c r="D502" s="22">
        <v>7626</v>
      </c>
      <c r="E502" s="22">
        <v>0</v>
      </c>
      <c r="F502" s="22">
        <v>-7625.01</v>
      </c>
      <c r="G502" s="22">
        <f t="shared" si="135"/>
        <v>-7625.01</v>
      </c>
      <c r="H502" s="22">
        <f t="shared" si="136"/>
        <v>7625.01</v>
      </c>
      <c r="I502" s="23">
        <f t="shared" si="137"/>
        <v>0</v>
      </c>
      <c r="J502" s="23">
        <f t="shared" si="138"/>
        <v>0</v>
      </c>
      <c r="K502" s="23">
        <f t="shared" si="139"/>
        <v>-99.987018095987409</v>
      </c>
    </row>
    <row r="503" spans="1:11" s="35" customFormat="1">
      <c r="A503" s="31" t="s">
        <v>411</v>
      </c>
      <c r="B503" s="32" t="s">
        <v>902</v>
      </c>
      <c r="C503" s="33"/>
      <c r="D503" s="33"/>
      <c r="E503" s="33"/>
      <c r="F503" s="33"/>
      <c r="G503" s="33"/>
      <c r="H503" s="33"/>
      <c r="I503" s="34"/>
      <c r="J503" s="34"/>
      <c r="K503" s="34"/>
    </row>
    <row r="504" spans="1:11">
      <c r="A504" s="20" t="s">
        <v>21</v>
      </c>
      <c r="B504" s="21" t="s">
        <v>22</v>
      </c>
      <c r="C504" s="22">
        <v>22057309.260000002</v>
      </c>
      <c r="D504" s="22">
        <v>11671326</v>
      </c>
      <c r="E504" s="22">
        <v>4713475</v>
      </c>
      <c r="F504" s="22">
        <v>11661393.41</v>
      </c>
      <c r="G504" s="22">
        <f t="shared" ref="G504:G525" si="140">F504-C504</f>
        <v>-10395915.850000001</v>
      </c>
      <c r="H504" s="22">
        <f t="shared" ref="H504:H525" si="141">E504-F504</f>
        <v>-6947918.4100000001</v>
      </c>
      <c r="I504" s="23">
        <f t="shared" ref="I504:I525" si="142">IF(ISERROR(F504/C504),0,F504/C504*100-100)</f>
        <v>-47.131387276019908</v>
      </c>
      <c r="J504" s="23">
        <f t="shared" ref="J504:J525" si="143">IF(ISERROR(F504/E504),0,F504/E504*100)</f>
        <v>247.40543675313859</v>
      </c>
      <c r="K504" s="23">
        <f t="shared" ref="K504:K525" si="144">IF(ISERROR(F504/D504),0,F504/D504*100)</f>
        <v>99.914897501791998</v>
      </c>
    </row>
    <row r="505" spans="1:11" ht="25.5">
      <c r="A505" s="26" t="s">
        <v>65</v>
      </c>
      <c r="B505" s="21" t="s">
        <v>66</v>
      </c>
      <c r="C505" s="22">
        <v>1734953.26</v>
      </c>
      <c r="D505" s="22">
        <v>2907485</v>
      </c>
      <c r="E505" s="22">
        <v>1739454</v>
      </c>
      <c r="F505" s="22">
        <v>2897552.41</v>
      </c>
      <c r="G505" s="22">
        <f t="shared" si="140"/>
        <v>1162599.1500000001</v>
      </c>
      <c r="H505" s="22">
        <f t="shared" si="141"/>
        <v>-1158098.4100000001</v>
      </c>
      <c r="I505" s="23">
        <f t="shared" si="142"/>
        <v>67.010401767249931</v>
      </c>
      <c r="J505" s="23">
        <f t="shared" si="143"/>
        <v>166.57827168755256</v>
      </c>
      <c r="K505" s="23">
        <f t="shared" si="144"/>
        <v>99.658378633079806</v>
      </c>
    </row>
    <row r="506" spans="1:11">
      <c r="A506" s="26" t="s">
        <v>23</v>
      </c>
      <c r="B506" s="21" t="s">
        <v>24</v>
      </c>
      <c r="C506" s="22">
        <v>20322356</v>
      </c>
      <c r="D506" s="22">
        <v>8763841</v>
      </c>
      <c r="E506" s="22">
        <v>2974021</v>
      </c>
      <c r="F506" s="22">
        <v>8763841</v>
      </c>
      <c r="G506" s="22">
        <f t="shared" si="140"/>
        <v>-11558515</v>
      </c>
      <c r="H506" s="22">
        <f t="shared" si="141"/>
        <v>-5789820</v>
      </c>
      <c r="I506" s="23">
        <f t="shared" si="142"/>
        <v>-56.875861243647144</v>
      </c>
      <c r="J506" s="23">
        <f t="shared" si="143"/>
        <v>294.67986271784901</v>
      </c>
      <c r="K506" s="23">
        <f t="shared" si="144"/>
        <v>100</v>
      </c>
    </row>
    <row r="507" spans="1:11">
      <c r="A507" s="27" t="s">
        <v>25</v>
      </c>
      <c r="B507" s="21" t="s">
        <v>26</v>
      </c>
      <c r="C507" s="22">
        <v>20322356</v>
      </c>
      <c r="D507" s="22">
        <v>8763841</v>
      </c>
      <c r="E507" s="22">
        <v>2974021</v>
      </c>
      <c r="F507" s="22">
        <v>8763841</v>
      </c>
      <c r="G507" s="22">
        <f t="shared" si="140"/>
        <v>-11558515</v>
      </c>
      <c r="H507" s="22">
        <f t="shared" si="141"/>
        <v>-5789820</v>
      </c>
      <c r="I507" s="23">
        <f t="shared" si="142"/>
        <v>-56.875861243647144</v>
      </c>
      <c r="J507" s="23">
        <f t="shared" si="143"/>
        <v>294.67986271784901</v>
      </c>
      <c r="K507" s="23">
        <f t="shared" si="144"/>
        <v>100</v>
      </c>
    </row>
    <row r="508" spans="1:11">
      <c r="A508" s="20" t="s">
        <v>27</v>
      </c>
      <c r="B508" s="21" t="s">
        <v>28</v>
      </c>
      <c r="C508" s="22">
        <v>9698237.6099999994</v>
      </c>
      <c r="D508" s="22">
        <v>12450335</v>
      </c>
      <c r="E508" s="22">
        <v>5163475</v>
      </c>
      <c r="F508" s="22">
        <v>4434815.96</v>
      </c>
      <c r="G508" s="22">
        <f t="shared" si="140"/>
        <v>-5263421.6499999994</v>
      </c>
      <c r="H508" s="22">
        <f t="shared" si="141"/>
        <v>728659.04</v>
      </c>
      <c r="I508" s="23">
        <f t="shared" si="142"/>
        <v>-54.271939517885251</v>
      </c>
      <c r="J508" s="23">
        <f t="shared" si="143"/>
        <v>85.888204358498882</v>
      </c>
      <c r="K508" s="23">
        <f t="shared" si="144"/>
        <v>35.620053275674913</v>
      </c>
    </row>
    <row r="509" spans="1:11">
      <c r="A509" s="26" t="s">
        <v>29</v>
      </c>
      <c r="B509" s="21" t="s">
        <v>30</v>
      </c>
      <c r="C509" s="22">
        <v>9339883.8699999992</v>
      </c>
      <c r="D509" s="22">
        <v>11689738</v>
      </c>
      <c r="E509" s="22">
        <v>5097923</v>
      </c>
      <c r="F509" s="22">
        <v>4415758.5999999996</v>
      </c>
      <c r="G509" s="22">
        <f t="shared" si="140"/>
        <v>-4924125.2699999996</v>
      </c>
      <c r="H509" s="22">
        <f t="shared" si="141"/>
        <v>682164.40000000037</v>
      </c>
      <c r="I509" s="23">
        <f t="shared" si="142"/>
        <v>-52.721482820749458</v>
      </c>
      <c r="J509" s="23">
        <f t="shared" si="143"/>
        <v>86.61877788267887</v>
      </c>
      <c r="K509" s="23">
        <f t="shared" si="144"/>
        <v>37.77465842262675</v>
      </c>
    </row>
    <row r="510" spans="1:11">
      <c r="A510" s="27" t="s">
        <v>31</v>
      </c>
      <c r="B510" s="21" t="s">
        <v>32</v>
      </c>
      <c r="C510" s="22">
        <v>6463538.46</v>
      </c>
      <c r="D510" s="22">
        <v>9468072</v>
      </c>
      <c r="E510" s="22">
        <v>3926537</v>
      </c>
      <c r="F510" s="22">
        <v>3449644.97</v>
      </c>
      <c r="G510" s="22">
        <f t="shared" si="140"/>
        <v>-3013893.4899999998</v>
      </c>
      <c r="H510" s="22">
        <f t="shared" si="141"/>
        <v>476892.0299999998</v>
      </c>
      <c r="I510" s="23">
        <f t="shared" si="142"/>
        <v>-46.629156903013147</v>
      </c>
      <c r="J510" s="23">
        <f t="shared" si="143"/>
        <v>87.854640615891313</v>
      </c>
      <c r="K510" s="23">
        <f t="shared" si="144"/>
        <v>36.434502927311918</v>
      </c>
    </row>
    <row r="511" spans="1:11">
      <c r="A511" s="28" t="s">
        <v>33</v>
      </c>
      <c r="B511" s="21" t="s">
        <v>34</v>
      </c>
      <c r="C511" s="22">
        <v>2628667.94</v>
      </c>
      <c r="D511" s="22">
        <v>6467278</v>
      </c>
      <c r="E511" s="22">
        <v>2757430</v>
      </c>
      <c r="F511" s="22">
        <v>2602653.94</v>
      </c>
      <c r="G511" s="22">
        <f t="shared" si="140"/>
        <v>-26014</v>
      </c>
      <c r="H511" s="22">
        <f t="shared" si="141"/>
        <v>154776.06000000006</v>
      </c>
      <c r="I511" s="23">
        <f t="shared" si="142"/>
        <v>-0.9896267080428629</v>
      </c>
      <c r="J511" s="23">
        <f t="shared" si="143"/>
        <v>94.386945090174549</v>
      </c>
      <c r="K511" s="23">
        <f t="shared" si="144"/>
        <v>40.243421420882171</v>
      </c>
    </row>
    <row r="512" spans="1:11">
      <c r="A512" s="28" t="s">
        <v>35</v>
      </c>
      <c r="B512" s="21" t="s">
        <v>36</v>
      </c>
      <c r="C512" s="22">
        <v>3834870.52</v>
      </c>
      <c r="D512" s="22">
        <v>3000794</v>
      </c>
      <c r="E512" s="22">
        <v>1169107</v>
      </c>
      <c r="F512" s="22">
        <v>846991.03</v>
      </c>
      <c r="G512" s="22">
        <f t="shared" si="140"/>
        <v>-2987879.49</v>
      </c>
      <c r="H512" s="22">
        <f t="shared" si="141"/>
        <v>322115.96999999997</v>
      </c>
      <c r="I512" s="23">
        <f t="shared" si="142"/>
        <v>-77.913438652421576</v>
      </c>
      <c r="J512" s="23">
        <f t="shared" si="143"/>
        <v>72.447691272056375</v>
      </c>
      <c r="K512" s="23">
        <f t="shared" si="144"/>
        <v>28.225563967403293</v>
      </c>
    </row>
    <row r="513" spans="1:11">
      <c r="A513" s="29" t="s">
        <v>77</v>
      </c>
      <c r="B513" s="21" t="s">
        <v>78</v>
      </c>
      <c r="C513" s="22">
        <v>12473.87</v>
      </c>
      <c r="D513" s="22">
        <v>0</v>
      </c>
      <c r="E513" s="22">
        <v>0</v>
      </c>
      <c r="F513" s="22">
        <v>1550.6</v>
      </c>
      <c r="G513" s="22">
        <f t="shared" si="140"/>
        <v>-10923.27</v>
      </c>
      <c r="H513" s="22">
        <f t="shared" si="141"/>
        <v>-1550.6</v>
      </c>
      <c r="I513" s="23">
        <f t="shared" si="142"/>
        <v>-87.569214686380406</v>
      </c>
      <c r="J513" s="23">
        <f t="shared" si="143"/>
        <v>0</v>
      </c>
      <c r="K513" s="23">
        <f t="shared" si="144"/>
        <v>0</v>
      </c>
    </row>
    <row r="514" spans="1:11">
      <c r="A514" s="27" t="s">
        <v>37</v>
      </c>
      <c r="B514" s="21" t="s">
        <v>38</v>
      </c>
      <c r="C514" s="22">
        <v>2861514.61</v>
      </c>
      <c r="D514" s="22">
        <v>2221666</v>
      </c>
      <c r="E514" s="22">
        <v>1171386</v>
      </c>
      <c r="F514" s="22">
        <v>966113.63</v>
      </c>
      <c r="G514" s="22">
        <f t="shared" si="140"/>
        <v>-1895400.98</v>
      </c>
      <c r="H514" s="22">
        <f t="shared" si="141"/>
        <v>205272.37</v>
      </c>
      <c r="I514" s="23">
        <f t="shared" si="142"/>
        <v>-66.237683126838903</v>
      </c>
      <c r="J514" s="23">
        <f t="shared" si="143"/>
        <v>82.476112058706519</v>
      </c>
      <c r="K514" s="23">
        <f t="shared" si="144"/>
        <v>43.485997895273186</v>
      </c>
    </row>
    <row r="515" spans="1:11">
      <c r="A515" s="28" t="s">
        <v>39</v>
      </c>
      <c r="B515" s="21" t="s">
        <v>40</v>
      </c>
      <c r="C515" s="22">
        <v>991180.72</v>
      </c>
      <c r="D515" s="22">
        <v>375998</v>
      </c>
      <c r="E515" s="22">
        <v>0</v>
      </c>
      <c r="F515" s="22">
        <v>0</v>
      </c>
      <c r="G515" s="22">
        <f t="shared" si="140"/>
        <v>-991180.72</v>
      </c>
      <c r="H515" s="22">
        <f t="shared" si="141"/>
        <v>0</v>
      </c>
      <c r="I515" s="23">
        <f t="shared" si="142"/>
        <v>-100</v>
      </c>
      <c r="J515" s="23">
        <f t="shared" si="143"/>
        <v>0</v>
      </c>
      <c r="K515" s="23">
        <f t="shared" si="144"/>
        <v>0</v>
      </c>
    </row>
    <row r="516" spans="1:11">
      <c r="A516" s="28" t="s">
        <v>41</v>
      </c>
      <c r="B516" s="21" t="s">
        <v>42</v>
      </c>
      <c r="C516" s="22">
        <v>1870333.89</v>
      </c>
      <c r="D516" s="22">
        <v>1845668</v>
      </c>
      <c r="E516" s="22">
        <v>1171386</v>
      </c>
      <c r="F516" s="22">
        <v>966113.63</v>
      </c>
      <c r="G516" s="22">
        <f t="shared" si="140"/>
        <v>-904220.25999999989</v>
      </c>
      <c r="H516" s="22">
        <f t="shared" si="141"/>
        <v>205272.37</v>
      </c>
      <c r="I516" s="23">
        <f t="shared" si="142"/>
        <v>-48.345392490321601</v>
      </c>
      <c r="J516" s="23">
        <f t="shared" si="143"/>
        <v>82.476112058706519</v>
      </c>
      <c r="K516" s="23">
        <f t="shared" si="144"/>
        <v>52.34493039918339</v>
      </c>
    </row>
    <row r="517" spans="1:11" ht="25.5">
      <c r="A517" s="27" t="s">
        <v>43</v>
      </c>
      <c r="B517" s="21" t="s">
        <v>44</v>
      </c>
      <c r="C517" s="22">
        <v>14830.8</v>
      </c>
      <c r="D517" s="22">
        <v>0</v>
      </c>
      <c r="E517" s="22">
        <v>0</v>
      </c>
      <c r="F517" s="22">
        <v>0</v>
      </c>
      <c r="G517" s="22">
        <f t="shared" si="140"/>
        <v>-14830.8</v>
      </c>
      <c r="H517" s="22">
        <f t="shared" si="141"/>
        <v>0</v>
      </c>
      <c r="I517" s="23">
        <f t="shared" si="142"/>
        <v>-100</v>
      </c>
      <c r="J517" s="23">
        <f t="shared" si="143"/>
        <v>0</v>
      </c>
      <c r="K517" s="23">
        <f t="shared" si="144"/>
        <v>0</v>
      </c>
    </row>
    <row r="518" spans="1:11" ht="25.5">
      <c r="A518" s="28" t="s">
        <v>143</v>
      </c>
      <c r="B518" s="21" t="s">
        <v>144</v>
      </c>
      <c r="C518" s="22">
        <v>14830.8</v>
      </c>
      <c r="D518" s="22">
        <v>0</v>
      </c>
      <c r="E518" s="22">
        <v>0</v>
      </c>
      <c r="F518" s="22">
        <v>0</v>
      </c>
      <c r="G518" s="22">
        <f t="shared" si="140"/>
        <v>-14830.8</v>
      </c>
      <c r="H518" s="22">
        <f t="shared" si="141"/>
        <v>0</v>
      </c>
      <c r="I518" s="23">
        <f t="shared" si="142"/>
        <v>-100</v>
      </c>
      <c r="J518" s="23">
        <f t="shared" si="143"/>
        <v>0</v>
      </c>
      <c r="K518" s="23">
        <f t="shared" si="144"/>
        <v>0</v>
      </c>
    </row>
    <row r="519" spans="1:11" ht="38.25">
      <c r="A519" s="29" t="s">
        <v>145</v>
      </c>
      <c r="B519" s="21" t="s">
        <v>146</v>
      </c>
      <c r="C519" s="22">
        <v>14830.8</v>
      </c>
      <c r="D519" s="22">
        <v>0</v>
      </c>
      <c r="E519" s="22">
        <v>0</v>
      </c>
      <c r="F519" s="22">
        <v>0</v>
      </c>
      <c r="G519" s="22">
        <f t="shared" si="140"/>
        <v>-14830.8</v>
      </c>
      <c r="H519" s="22">
        <f t="shared" si="141"/>
        <v>0</v>
      </c>
      <c r="I519" s="23">
        <f t="shared" si="142"/>
        <v>-100</v>
      </c>
      <c r="J519" s="23">
        <f t="shared" si="143"/>
        <v>0</v>
      </c>
      <c r="K519" s="23">
        <f t="shared" si="144"/>
        <v>0</v>
      </c>
    </row>
    <row r="520" spans="1:11">
      <c r="A520" s="26" t="s">
        <v>51</v>
      </c>
      <c r="B520" s="21" t="s">
        <v>52</v>
      </c>
      <c r="C520" s="22">
        <v>358353.74</v>
      </c>
      <c r="D520" s="22">
        <v>760597</v>
      </c>
      <c r="E520" s="22">
        <v>65552</v>
      </c>
      <c r="F520" s="22">
        <v>19057.36</v>
      </c>
      <c r="G520" s="22">
        <f t="shared" si="140"/>
        <v>-339296.38</v>
      </c>
      <c r="H520" s="22">
        <f t="shared" si="141"/>
        <v>46494.64</v>
      </c>
      <c r="I520" s="23">
        <f t="shared" si="142"/>
        <v>-94.681969832378471</v>
      </c>
      <c r="J520" s="23">
        <f t="shared" si="143"/>
        <v>29.072125945814008</v>
      </c>
      <c r="K520" s="23">
        <f t="shared" si="144"/>
        <v>2.505579170046687</v>
      </c>
    </row>
    <row r="521" spans="1:11">
      <c r="A521" s="27" t="s">
        <v>53</v>
      </c>
      <c r="B521" s="21" t="s">
        <v>54</v>
      </c>
      <c r="C521" s="22">
        <v>358353.74</v>
      </c>
      <c r="D521" s="22">
        <v>760597</v>
      </c>
      <c r="E521" s="22">
        <v>65552</v>
      </c>
      <c r="F521" s="22">
        <v>19057.36</v>
      </c>
      <c r="G521" s="22">
        <f t="shared" si="140"/>
        <v>-339296.38</v>
      </c>
      <c r="H521" s="22">
        <f t="shared" si="141"/>
        <v>46494.64</v>
      </c>
      <c r="I521" s="23">
        <f t="shared" si="142"/>
        <v>-94.681969832378471</v>
      </c>
      <c r="J521" s="23">
        <f t="shared" si="143"/>
        <v>29.072125945814008</v>
      </c>
      <c r="K521" s="23">
        <f t="shared" si="144"/>
        <v>2.505579170046687</v>
      </c>
    </row>
    <row r="522" spans="1:11">
      <c r="A522" s="20"/>
      <c r="B522" s="21" t="s">
        <v>55</v>
      </c>
      <c r="C522" s="22">
        <v>12359071.65</v>
      </c>
      <c r="D522" s="22">
        <v>-779009</v>
      </c>
      <c r="E522" s="22">
        <v>-450000</v>
      </c>
      <c r="F522" s="22">
        <v>7226577.4500000002</v>
      </c>
      <c r="G522" s="22">
        <f t="shared" si="140"/>
        <v>-5132494.2</v>
      </c>
      <c r="H522" s="22">
        <f t="shared" si="141"/>
        <v>-7676577.4500000002</v>
      </c>
      <c r="I522" s="23">
        <f t="shared" si="142"/>
        <v>-41.528153127909086</v>
      </c>
      <c r="J522" s="23">
        <f t="shared" si="143"/>
        <v>-1605.9060999999999</v>
      </c>
      <c r="K522" s="23">
        <f t="shared" si="144"/>
        <v>-927.66289606410191</v>
      </c>
    </row>
    <row r="523" spans="1:11">
      <c r="A523" s="20" t="s">
        <v>56</v>
      </c>
      <c r="B523" s="21" t="s">
        <v>57</v>
      </c>
      <c r="C523" s="22">
        <v>-12359071.65</v>
      </c>
      <c r="D523" s="22">
        <v>779009</v>
      </c>
      <c r="E523" s="22">
        <v>450000</v>
      </c>
      <c r="F523" s="22">
        <v>-7226577.4500000002</v>
      </c>
      <c r="G523" s="22">
        <f t="shared" si="140"/>
        <v>5132494.2</v>
      </c>
      <c r="H523" s="22">
        <f t="shared" si="141"/>
        <v>7676577.4500000002</v>
      </c>
      <c r="I523" s="23">
        <f t="shared" si="142"/>
        <v>-41.528153127909086</v>
      </c>
      <c r="J523" s="23">
        <f t="shared" si="143"/>
        <v>-1605.9060999999999</v>
      </c>
      <c r="K523" s="23">
        <f t="shared" si="144"/>
        <v>-927.66289606410191</v>
      </c>
    </row>
    <row r="524" spans="1:11">
      <c r="A524" s="26" t="s">
        <v>58</v>
      </c>
      <c r="B524" s="21" t="s">
        <v>59</v>
      </c>
      <c r="C524" s="22">
        <v>-12359071.65</v>
      </c>
      <c r="D524" s="22">
        <v>779009</v>
      </c>
      <c r="E524" s="22">
        <v>450000</v>
      </c>
      <c r="F524" s="22">
        <v>-7226577.4500000002</v>
      </c>
      <c r="G524" s="22">
        <f t="shared" si="140"/>
        <v>5132494.2</v>
      </c>
      <c r="H524" s="22">
        <f t="shared" si="141"/>
        <v>7676577.4500000002</v>
      </c>
      <c r="I524" s="23">
        <f t="shared" si="142"/>
        <v>-41.528153127909086</v>
      </c>
      <c r="J524" s="23">
        <f t="shared" si="143"/>
        <v>-1605.9060999999999</v>
      </c>
      <c r="K524" s="23">
        <f t="shared" si="144"/>
        <v>-927.66289606410191</v>
      </c>
    </row>
    <row r="525" spans="1:11" ht="25.5">
      <c r="A525" s="27" t="s">
        <v>85</v>
      </c>
      <c r="B525" s="21" t="s">
        <v>86</v>
      </c>
      <c r="C525" s="22">
        <v>-855648.03</v>
      </c>
      <c r="D525" s="22">
        <v>779009</v>
      </c>
      <c r="E525" s="22">
        <v>450000</v>
      </c>
      <c r="F525" s="22">
        <v>-453921.88</v>
      </c>
      <c r="G525" s="22">
        <f t="shared" si="140"/>
        <v>401726.15</v>
      </c>
      <c r="H525" s="22">
        <f t="shared" si="141"/>
        <v>903921.88</v>
      </c>
      <c r="I525" s="23">
        <f t="shared" si="142"/>
        <v>-46.94992986777519</v>
      </c>
      <c r="J525" s="23">
        <f t="shared" si="143"/>
        <v>-100.87152888888889</v>
      </c>
      <c r="K525" s="23">
        <f t="shared" si="144"/>
        <v>-58.269144515660287</v>
      </c>
    </row>
    <row r="526" spans="1:11" s="35" customFormat="1" ht="25.5">
      <c r="A526" s="36" t="s">
        <v>903</v>
      </c>
      <c r="B526" s="32" t="s">
        <v>904</v>
      </c>
      <c r="C526" s="33"/>
      <c r="D526" s="33"/>
      <c r="E526" s="33"/>
      <c r="F526" s="33"/>
      <c r="G526" s="33"/>
      <c r="H526" s="33"/>
      <c r="I526" s="34"/>
      <c r="J526" s="34"/>
      <c r="K526" s="34"/>
    </row>
    <row r="527" spans="1:11">
      <c r="A527" s="20" t="s">
        <v>21</v>
      </c>
      <c r="B527" s="21" t="s">
        <v>22</v>
      </c>
      <c r="C527" s="22">
        <v>20880708.57</v>
      </c>
      <c r="D527" s="22">
        <v>10249940</v>
      </c>
      <c r="E527" s="22">
        <v>3992089</v>
      </c>
      <c r="F527" s="22">
        <v>9766098.1300000008</v>
      </c>
      <c r="G527" s="22">
        <f t="shared" ref="G527:G547" si="145">F527-C527</f>
        <v>-11114610.439999999</v>
      </c>
      <c r="H527" s="22">
        <f t="shared" ref="H527:H547" si="146">E527-F527</f>
        <v>-5774009.1300000008</v>
      </c>
      <c r="I527" s="23">
        <f t="shared" ref="I527:I547" si="147">IF(ISERROR(F527/C527),0,F527/C527*100-100)</f>
        <v>-53.229086564469966</v>
      </c>
      <c r="J527" s="23">
        <f t="shared" ref="J527:J547" si="148">IF(ISERROR(F527/E527),0,F527/E527*100)</f>
        <v>244.63628265802691</v>
      </c>
      <c r="K527" s="23">
        <f t="shared" ref="K527:K547" si="149">IF(ISERROR(F527/D527),0,F527/D527*100)</f>
        <v>95.279563880373942</v>
      </c>
    </row>
    <row r="528" spans="1:11" ht="25.5">
      <c r="A528" s="26" t="s">
        <v>65</v>
      </c>
      <c r="B528" s="21" t="s">
        <v>66</v>
      </c>
      <c r="C528" s="22">
        <v>558352.56999999995</v>
      </c>
      <c r="D528" s="22">
        <v>1486099</v>
      </c>
      <c r="E528" s="22">
        <v>1018068</v>
      </c>
      <c r="F528" s="22">
        <v>1002257.13</v>
      </c>
      <c r="G528" s="22">
        <f t="shared" si="145"/>
        <v>443904.56000000006</v>
      </c>
      <c r="H528" s="22">
        <f t="shared" si="146"/>
        <v>15810.869999999995</v>
      </c>
      <c r="I528" s="23">
        <f t="shared" si="147"/>
        <v>79.50255516868134</v>
      </c>
      <c r="J528" s="23">
        <f t="shared" si="148"/>
        <v>98.446973090206157</v>
      </c>
      <c r="K528" s="23">
        <f t="shared" si="149"/>
        <v>67.442150893042793</v>
      </c>
    </row>
    <row r="529" spans="1:11">
      <c r="A529" s="26" t="s">
        <v>23</v>
      </c>
      <c r="B529" s="21" t="s">
        <v>24</v>
      </c>
      <c r="C529" s="22">
        <v>20322356</v>
      </c>
      <c r="D529" s="22">
        <v>8763841</v>
      </c>
      <c r="E529" s="22">
        <v>2974021</v>
      </c>
      <c r="F529" s="22">
        <v>8763841</v>
      </c>
      <c r="G529" s="22">
        <f t="shared" si="145"/>
        <v>-11558515</v>
      </c>
      <c r="H529" s="22">
        <f t="shared" si="146"/>
        <v>-5789820</v>
      </c>
      <c r="I529" s="23">
        <f t="shared" si="147"/>
        <v>-56.875861243647144</v>
      </c>
      <c r="J529" s="23">
        <f t="shared" si="148"/>
        <v>294.67986271784901</v>
      </c>
      <c r="K529" s="23">
        <f t="shared" si="149"/>
        <v>100</v>
      </c>
    </row>
    <row r="530" spans="1:11">
      <c r="A530" s="27" t="s">
        <v>25</v>
      </c>
      <c r="B530" s="21" t="s">
        <v>26</v>
      </c>
      <c r="C530" s="22">
        <v>20322356</v>
      </c>
      <c r="D530" s="22">
        <v>8763841</v>
      </c>
      <c r="E530" s="22">
        <v>2974021</v>
      </c>
      <c r="F530" s="22">
        <v>8763841</v>
      </c>
      <c r="G530" s="22">
        <f t="shared" si="145"/>
        <v>-11558515</v>
      </c>
      <c r="H530" s="22">
        <f t="shared" si="146"/>
        <v>-5789820</v>
      </c>
      <c r="I530" s="23">
        <f t="shared" si="147"/>
        <v>-56.875861243647144</v>
      </c>
      <c r="J530" s="23">
        <f t="shared" si="148"/>
        <v>294.67986271784901</v>
      </c>
      <c r="K530" s="23">
        <f t="shared" si="149"/>
        <v>100</v>
      </c>
    </row>
    <row r="531" spans="1:11">
      <c r="A531" s="20" t="s">
        <v>27</v>
      </c>
      <c r="B531" s="21" t="s">
        <v>28</v>
      </c>
      <c r="C531" s="22">
        <v>7823017.4800000004</v>
      </c>
      <c r="D531" s="22">
        <v>10575027</v>
      </c>
      <c r="E531" s="22">
        <v>3992089</v>
      </c>
      <c r="F531" s="22">
        <v>3463652.14</v>
      </c>
      <c r="G531" s="22">
        <f t="shared" si="145"/>
        <v>-4359365.34</v>
      </c>
      <c r="H531" s="22">
        <f t="shared" si="146"/>
        <v>528436.85999999987</v>
      </c>
      <c r="I531" s="23">
        <f t="shared" si="147"/>
        <v>-55.724857462545259</v>
      </c>
      <c r="J531" s="23">
        <f t="shared" si="148"/>
        <v>86.762898823147481</v>
      </c>
      <c r="K531" s="23">
        <f t="shared" si="149"/>
        <v>32.753128100760406</v>
      </c>
    </row>
    <row r="532" spans="1:11">
      <c r="A532" s="26" t="s">
        <v>29</v>
      </c>
      <c r="B532" s="21" t="s">
        <v>30</v>
      </c>
      <c r="C532" s="22">
        <v>7464663.7400000002</v>
      </c>
      <c r="D532" s="22">
        <v>9814430</v>
      </c>
      <c r="E532" s="22">
        <v>3926537</v>
      </c>
      <c r="F532" s="22">
        <v>3444594.78</v>
      </c>
      <c r="G532" s="22">
        <f t="shared" si="145"/>
        <v>-4020068.9600000004</v>
      </c>
      <c r="H532" s="22">
        <f t="shared" si="146"/>
        <v>481942.2200000002</v>
      </c>
      <c r="I532" s="23">
        <f t="shared" si="147"/>
        <v>-53.85465574903445</v>
      </c>
      <c r="J532" s="23">
        <f t="shared" si="148"/>
        <v>87.72602372013813</v>
      </c>
      <c r="K532" s="23">
        <f t="shared" si="149"/>
        <v>35.097247420379993</v>
      </c>
    </row>
    <row r="533" spans="1:11">
      <c r="A533" s="27" t="s">
        <v>31</v>
      </c>
      <c r="B533" s="21" t="s">
        <v>32</v>
      </c>
      <c r="C533" s="22">
        <v>6458652.2199999997</v>
      </c>
      <c r="D533" s="22">
        <v>9438432</v>
      </c>
      <c r="E533" s="22">
        <v>3926537</v>
      </c>
      <c r="F533" s="22">
        <v>3444594.78</v>
      </c>
      <c r="G533" s="22">
        <f t="shared" si="145"/>
        <v>-3014057.44</v>
      </c>
      <c r="H533" s="22">
        <f t="shared" si="146"/>
        <v>481942.2200000002</v>
      </c>
      <c r="I533" s="23">
        <f t="shared" si="147"/>
        <v>-46.666972261900177</v>
      </c>
      <c r="J533" s="23">
        <f t="shared" si="148"/>
        <v>87.72602372013813</v>
      </c>
      <c r="K533" s="23">
        <f t="shared" si="149"/>
        <v>36.49541343307871</v>
      </c>
    </row>
    <row r="534" spans="1:11">
      <c r="A534" s="28" t="s">
        <v>33</v>
      </c>
      <c r="B534" s="21" t="s">
        <v>34</v>
      </c>
      <c r="C534" s="22">
        <v>2623926.11</v>
      </c>
      <c r="D534" s="22">
        <v>6438650</v>
      </c>
      <c r="E534" s="22">
        <v>2757430</v>
      </c>
      <c r="F534" s="22">
        <v>2597603.75</v>
      </c>
      <c r="G534" s="22">
        <f t="shared" si="145"/>
        <v>-26322.35999999987</v>
      </c>
      <c r="H534" s="22">
        <f t="shared" si="146"/>
        <v>159826.25</v>
      </c>
      <c r="I534" s="23">
        <f t="shared" si="147"/>
        <v>-1.0031669679905661</v>
      </c>
      <c r="J534" s="23">
        <f t="shared" si="148"/>
        <v>94.203796651229581</v>
      </c>
      <c r="K534" s="23">
        <f t="shared" si="149"/>
        <v>40.343919144541168</v>
      </c>
    </row>
    <row r="535" spans="1:11">
      <c r="A535" s="28" t="s">
        <v>35</v>
      </c>
      <c r="B535" s="21" t="s">
        <v>36</v>
      </c>
      <c r="C535" s="22">
        <v>3834726.11</v>
      </c>
      <c r="D535" s="22">
        <v>2999782</v>
      </c>
      <c r="E535" s="22">
        <v>1169107</v>
      </c>
      <c r="F535" s="22">
        <v>846991.03</v>
      </c>
      <c r="G535" s="22">
        <f t="shared" si="145"/>
        <v>-2987735.08</v>
      </c>
      <c r="H535" s="22">
        <f t="shared" si="146"/>
        <v>322115.96999999997</v>
      </c>
      <c r="I535" s="23">
        <f t="shared" si="147"/>
        <v>-77.912606905842352</v>
      </c>
      <c r="J535" s="23">
        <f t="shared" si="148"/>
        <v>72.447691272056375</v>
      </c>
      <c r="K535" s="23">
        <f t="shared" si="149"/>
        <v>28.235086082922027</v>
      </c>
    </row>
    <row r="536" spans="1:11">
      <c r="A536" s="29" t="s">
        <v>77</v>
      </c>
      <c r="B536" s="21" t="s">
        <v>78</v>
      </c>
      <c r="C536" s="22">
        <v>12473.87</v>
      </c>
      <c r="D536" s="22">
        <v>0</v>
      </c>
      <c r="E536" s="22">
        <v>0</v>
      </c>
      <c r="F536" s="22">
        <v>1550.6</v>
      </c>
      <c r="G536" s="22">
        <f t="shared" si="145"/>
        <v>-10923.27</v>
      </c>
      <c r="H536" s="22">
        <f t="shared" si="146"/>
        <v>-1550.6</v>
      </c>
      <c r="I536" s="23">
        <f t="shared" si="147"/>
        <v>-87.569214686380406</v>
      </c>
      <c r="J536" s="23">
        <f t="shared" si="148"/>
        <v>0</v>
      </c>
      <c r="K536" s="23">
        <f t="shared" si="149"/>
        <v>0</v>
      </c>
    </row>
    <row r="537" spans="1:11">
      <c r="A537" s="27" t="s">
        <v>37</v>
      </c>
      <c r="B537" s="21" t="s">
        <v>38</v>
      </c>
      <c r="C537" s="22">
        <v>991180.72</v>
      </c>
      <c r="D537" s="22">
        <v>375998</v>
      </c>
      <c r="E537" s="22">
        <v>0</v>
      </c>
      <c r="F537" s="22">
        <v>0</v>
      </c>
      <c r="G537" s="22">
        <f t="shared" si="145"/>
        <v>-991180.72</v>
      </c>
      <c r="H537" s="22">
        <f t="shared" si="146"/>
        <v>0</v>
      </c>
      <c r="I537" s="23">
        <f t="shared" si="147"/>
        <v>-100</v>
      </c>
      <c r="J537" s="23">
        <f t="shared" si="148"/>
        <v>0</v>
      </c>
      <c r="K537" s="23">
        <f t="shared" si="149"/>
        <v>0</v>
      </c>
    </row>
    <row r="538" spans="1:11">
      <c r="A538" s="28" t="s">
        <v>39</v>
      </c>
      <c r="B538" s="21" t="s">
        <v>40</v>
      </c>
      <c r="C538" s="22">
        <v>991180.72</v>
      </c>
      <c r="D538" s="22">
        <v>375998</v>
      </c>
      <c r="E538" s="22">
        <v>0</v>
      </c>
      <c r="F538" s="22">
        <v>0</v>
      </c>
      <c r="G538" s="22">
        <f t="shared" si="145"/>
        <v>-991180.72</v>
      </c>
      <c r="H538" s="22">
        <f t="shared" si="146"/>
        <v>0</v>
      </c>
      <c r="I538" s="23">
        <f t="shared" si="147"/>
        <v>-100</v>
      </c>
      <c r="J538" s="23">
        <f t="shared" si="148"/>
        <v>0</v>
      </c>
      <c r="K538" s="23">
        <f t="shared" si="149"/>
        <v>0</v>
      </c>
    </row>
    <row r="539" spans="1:11" ht="25.5">
      <c r="A539" s="27" t="s">
        <v>43</v>
      </c>
      <c r="B539" s="21" t="s">
        <v>44</v>
      </c>
      <c r="C539" s="22">
        <v>14830.8</v>
      </c>
      <c r="D539" s="22">
        <v>0</v>
      </c>
      <c r="E539" s="22">
        <v>0</v>
      </c>
      <c r="F539" s="22">
        <v>0</v>
      </c>
      <c r="G539" s="22">
        <f t="shared" si="145"/>
        <v>-14830.8</v>
      </c>
      <c r="H539" s="22">
        <f t="shared" si="146"/>
        <v>0</v>
      </c>
      <c r="I539" s="23">
        <f t="shared" si="147"/>
        <v>-100</v>
      </c>
      <c r="J539" s="23">
        <f t="shared" si="148"/>
        <v>0</v>
      </c>
      <c r="K539" s="23">
        <f t="shared" si="149"/>
        <v>0</v>
      </c>
    </row>
    <row r="540" spans="1:11" ht="25.5">
      <c r="A540" s="28" t="s">
        <v>143</v>
      </c>
      <c r="B540" s="21" t="s">
        <v>144</v>
      </c>
      <c r="C540" s="22">
        <v>14830.8</v>
      </c>
      <c r="D540" s="22">
        <v>0</v>
      </c>
      <c r="E540" s="22">
        <v>0</v>
      </c>
      <c r="F540" s="22">
        <v>0</v>
      </c>
      <c r="G540" s="22">
        <f t="shared" si="145"/>
        <v>-14830.8</v>
      </c>
      <c r="H540" s="22">
        <f t="shared" si="146"/>
        <v>0</v>
      </c>
      <c r="I540" s="23">
        <f t="shared" si="147"/>
        <v>-100</v>
      </c>
      <c r="J540" s="23">
        <f t="shared" si="148"/>
        <v>0</v>
      </c>
      <c r="K540" s="23">
        <f t="shared" si="149"/>
        <v>0</v>
      </c>
    </row>
    <row r="541" spans="1:11" ht="38.25">
      <c r="A541" s="29" t="s">
        <v>145</v>
      </c>
      <c r="B541" s="21" t="s">
        <v>146</v>
      </c>
      <c r="C541" s="22">
        <v>14830.8</v>
      </c>
      <c r="D541" s="22">
        <v>0</v>
      </c>
      <c r="E541" s="22">
        <v>0</v>
      </c>
      <c r="F541" s="22">
        <v>0</v>
      </c>
      <c r="G541" s="22">
        <f t="shared" si="145"/>
        <v>-14830.8</v>
      </c>
      <c r="H541" s="22">
        <f t="shared" si="146"/>
        <v>0</v>
      </c>
      <c r="I541" s="23">
        <f t="shared" si="147"/>
        <v>-100</v>
      </c>
      <c r="J541" s="23">
        <f t="shared" si="148"/>
        <v>0</v>
      </c>
      <c r="K541" s="23">
        <f t="shared" si="149"/>
        <v>0</v>
      </c>
    </row>
    <row r="542" spans="1:11">
      <c r="A542" s="26" t="s">
        <v>51</v>
      </c>
      <c r="B542" s="21" t="s">
        <v>52</v>
      </c>
      <c r="C542" s="22">
        <v>358353.74</v>
      </c>
      <c r="D542" s="22">
        <v>760597</v>
      </c>
      <c r="E542" s="22">
        <v>65552</v>
      </c>
      <c r="F542" s="22">
        <v>19057.36</v>
      </c>
      <c r="G542" s="22">
        <f t="shared" si="145"/>
        <v>-339296.38</v>
      </c>
      <c r="H542" s="22">
        <f t="shared" si="146"/>
        <v>46494.64</v>
      </c>
      <c r="I542" s="23">
        <f t="shared" si="147"/>
        <v>-94.681969832378471</v>
      </c>
      <c r="J542" s="23">
        <f t="shared" si="148"/>
        <v>29.072125945814008</v>
      </c>
      <c r="K542" s="23">
        <f t="shared" si="149"/>
        <v>2.505579170046687</v>
      </c>
    </row>
    <row r="543" spans="1:11">
      <c r="A543" s="27" t="s">
        <v>53</v>
      </c>
      <c r="B543" s="21" t="s">
        <v>54</v>
      </c>
      <c r="C543" s="22">
        <v>358353.74</v>
      </c>
      <c r="D543" s="22">
        <v>760597</v>
      </c>
      <c r="E543" s="22">
        <v>65552</v>
      </c>
      <c r="F543" s="22">
        <v>19057.36</v>
      </c>
      <c r="G543" s="22">
        <f t="shared" si="145"/>
        <v>-339296.38</v>
      </c>
      <c r="H543" s="22">
        <f t="shared" si="146"/>
        <v>46494.64</v>
      </c>
      <c r="I543" s="23">
        <f t="shared" si="147"/>
        <v>-94.681969832378471</v>
      </c>
      <c r="J543" s="23">
        <f t="shared" si="148"/>
        <v>29.072125945814008</v>
      </c>
      <c r="K543" s="23">
        <f t="shared" si="149"/>
        <v>2.505579170046687</v>
      </c>
    </row>
    <row r="544" spans="1:11">
      <c r="A544" s="20"/>
      <c r="B544" s="21" t="s">
        <v>55</v>
      </c>
      <c r="C544" s="22">
        <v>13057691.09</v>
      </c>
      <c r="D544" s="22">
        <v>-325087</v>
      </c>
      <c r="E544" s="22">
        <v>0</v>
      </c>
      <c r="F544" s="22">
        <v>6302445.9900000002</v>
      </c>
      <c r="G544" s="22">
        <f t="shared" si="145"/>
        <v>-6755245.0999999996</v>
      </c>
      <c r="H544" s="22">
        <f t="shared" si="146"/>
        <v>-6302445.9900000002</v>
      </c>
      <c r="I544" s="23">
        <f t="shared" si="147"/>
        <v>-51.733840641806758</v>
      </c>
      <c r="J544" s="23">
        <f t="shared" si="148"/>
        <v>0</v>
      </c>
      <c r="K544" s="23">
        <f t="shared" si="149"/>
        <v>-1938.695176983392</v>
      </c>
    </row>
    <row r="545" spans="1:11">
      <c r="A545" s="20" t="s">
        <v>56</v>
      </c>
      <c r="B545" s="21" t="s">
        <v>57</v>
      </c>
      <c r="C545" s="22">
        <v>-13057691.09</v>
      </c>
      <c r="D545" s="22">
        <v>325087</v>
      </c>
      <c r="E545" s="22">
        <v>0</v>
      </c>
      <c r="F545" s="22">
        <v>-6302445.9900000002</v>
      </c>
      <c r="G545" s="22">
        <f t="shared" si="145"/>
        <v>6755245.0999999996</v>
      </c>
      <c r="H545" s="22">
        <f t="shared" si="146"/>
        <v>6302445.9900000002</v>
      </c>
      <c r="I545" s="23">
        <f t="shared" si="147"/>
        <v>-51.733840641806758</v>
      </c>
      <c r="J545" s="23">
        <f t="shared" si="148"/>
        <v>0</v>
      </c>
      <c r="K545" s="23">
        <f t="shared" si="149"/>
        <v>-1938.695176983392</v>
      </c>
    </row>
    <row r="546" spans="1:11">
      <c r="A546" s="26" t="s">
        <v>58</v>
      </c>
      <c r="B546" s="21" t="s">
        <v>59</v>
      </c>
      <c r="C546" s="22">
        <v>-13057691.09</v>
      </c>
      <c r="D546" s="22">
        <v>325087</v>
      </c>
      <c r="E546" s="22">
        <v>0</v>
      </c>
      <c r="F546" s="22">
        <v>-6302445.9900000002</v>
      </c>
      <c r="G546" s="22">
        <f t="shared" si="145"/>
        <v>6755245.0999999996</v>
      </c>
      <c r="H546" s="22">
        <f t="shared" si="146"/>
        <v>6302445.9900000002</v>
      </c>
      <c r="I546" s="23">
        <f t="shared" si="147"/>
        <v>-51.733840641806758</v>
      </c>
      <c r="J546" s="23">
        <f t="shared" si="148"/>
        <v>0</v>
      </c>
      <c r="K546" s="23">
        <f t="shared" si="149"/>
        <v>-1938.695176983392</v>
      </c>
    </row>
    <row r="547" spans="1:11" ht="25.5">
      <c r="A547" s="27" t="s">
        <v>85</v>
      </c>
      <c r="B547" s="21" t="s">
        <v>86</v>
      </c>
      <c r="C547" s="22">
        <v>0</v>
      </c>
      <c r="D547" s="22">
        <v>325087</v>
      </c>
      <c r="E547" s="22">
        <v>0</v>
      </c>
      <c r="F547" s="22">
        <v>0</v>
      </c>
      <c r="G547" s="22">
        <f t="shared" si="145"/>
        <v>0</v>
      </c>
      <c r="H547" s="22">
        <f t="shared" si="146"/>
        <v>0</v>
      </c>
      <c r="I547" s="23">
        <f t="shared" si="147"/>
        <v>0</v>
      </c>
      <c r="J547" s="23">
        <f t="shared" si="148"/>
        <v>0</v>
      </c>
      <c r="K547" s="23">
        <f t="shared" si="149"/>
        <v>0</v>
      </c>
    </row>
    <row r="548" spans="1:11" s="35" customFormat="1">
      <c r="A548" s="36" t="s">
        <v>905</v>
      </c>
      <c r="B548" s="32" t="s">
        <v>906</v>
      </c>
      <c r="C548" s="33"/>
      <c r="D548" s="33"/>
      <c r="E548" s="33"/>
      <c r="F548" s="33"/>
      <c r="G548" s="33"/>
      <c r="H548" s="33"/>
      <c r="I548" s="34"/>
      <c r="J548" s="34"/>
      <c r="K548" s="34"/>
    </row>
    <row r="549" spans="1:11">
      <c r="A549" s="20" t="s">
        <v>21</v>
      </c>
      <c r="B549" s="21" t="s">
        <v>22</v>
      </c>
      <c r="C549" s="22">
        <v>1176600.69</v>
      </c>
      <c r="D549" s="22">
        <v>1421386</v>
      </c>
      <c r="E549" s="22">
        <v>721386</v>
      </c>
      <c r="F549" s="22">
        <v>1895295.28</v>
      </c>
      <c r="G549" s="22">
        <f t="shared" ref="G549:G561" si="150">F549-C549</f>
        <v>718694.59000000008</v>
      </c>
      <c r="H549" s="22">
        <f t="shared" ref="H549:H561" si="151">E549-F549</f>
        <v>-1173909.28</v>
      </c>
      <c r="I549" s="23">
        <f t="shared" ref="I549:I561" si="152">IF(ISERROR(F549/C549),0,F549/C549*100-100)</f>
        <v>61.082285273859583</v>
      </c>
      <c r="J549" s="23">
        <f t="shared" ref="J549:J561" si="153">IF(ISERROR(F549/E549),0,F549/E549*100)</f>
        <v>262.72970088135895</v>
      </c>
      <c r="K549" s="23">
        <f t="shared" ref="K549:K561" si="154">IF(ISERROR(F549/D549),0,F549/D549*100)</f>
        <v>133.34134992183687</v>
      </c>
    </row>
    <row r="550" spans="1:11" ht="25.5">
      <c r="A550" s="26" t="s">
        <v>65</v>
      </c>
      <c r="B550" s="21" t="s">
        <v>66</v>
      </c>
      <c r="C550" s="22">
        <v>1176600.69</v>
      </c>
      <c r="D550" s="22">
        <v>1421386</v>
      </c>
      <c r="E550" s="22">
        <v>721386</v>
      </c>
      <c r="F550" s="22">
        <v>1895295.28</v>
      </c>
      <c r="G550" s="22">
        <f t="shared" si="150"/>
        <v>718694.59000000008</v>
      </c>
      <c r="H550" s="22">
        <f t="shared" si="151"/>
        <v>-1173909.28</v>
      </c>
      <c r="I550" s="23">
        <f t="shared" si="152"/>
        <v>61.082285273859583</v>
      </c>
      <c r="J550" s="23">
        <f t="shared" si="153"/>
        <v>262.72970088135895</v>
      </c>
      <c r="K550" s="23">
        <f t="shared" si="154"/>
        <v>133.34134992183687</v>
      </c>
    </row>
    <row r="551" spans="1:11">
      <c r="A551" s="20" t="s">
        <v>27</v>
      </c>
      <c r="B551" s="21" t="s">
        <v>28</v>
      </c>
      <c r="C551" s="22">
        <v>1875220.13</v>
      </c>
      <c r="D551" s="22">
        <v>1875308</v>
      </c>
      <c r="E551" s="22">
        <v>1171386</v>
      </c>
      <c r="F551" s="22">
        <v>971163.82</v>
      </c>
      <c r="G551" s="22">
        <f t="shared" si="150"/>
        <v>-904056.30999999994</v>
      </c>
      <c r="H551" s="22">
        <f t="shared" si="151"/>
        <v>200222.18000000005</v>
      </c>
      <c r="I551" s="23">
        <f t="shared" si="152"/>
        <v>-48.2106764713538</v>
      </c>
      <c r="J551" s="23">
        <f t="shared" si="153"/>
        <v>82.907241507069401</v>
      </c>
      <c r="K551" s="23">
        <f t="shared" si="154"/>
        <v>51.786896872407084</v>
      </c>
    </row>
    <row r="552" spans="1:11">
      <c r="A552" s="26" t="s">
        <v>29</v>
      </c>
      <c r="B552" s="21" t="s">
        <v>30</v>
      </c>
      <c r="C552" s="22">
        <v>1875220.13</v>
      </c>
      <c r="D552" s="22">
        <v>1875308</v>
      </c>
      <c r="E552" s="22">
        <v>1171386</v>
      </c>
      <c r="F552" s="22">
        <v>971163.82</v>
      </c>
      <c r="G552" s="22">
        <f t="shared" si="150"/>
        <v>-904056.30999999994</v>
      </c>
      <c r="H552" s="22">
        <f t="shared" si="151"/>
        <v>200222.18000000005</v>
      </c>
      <c r="I552" s="23">
        <f t="shared" si="152"/>
        <v>-48.2106764713538</v>
      </c>
      <c r="J552" s="23">
        <f t="shared" si="153"/>
        <v>82.907241507069401</v>
      </c>
      <c r="K552" s="23">
        <f t="shared" si="154"/>
        <v>51.786896872407084</v>
      </c>
    </row>
    <row r="553" spans="1:11">
      <c r="A553" s="27" t="s">
        <v>31</v>
      </c>
      <c r="B553" s="21" t="s">
        <v>32</v>
      </c>
      <c r="C553" s="22">
        <v>4886.24</v>
      </c>
      <c r="D553" s="22">
        <v>29640</v>
      </c>
      <c r="E553" s="22">
        <v>0</v>
      </c>
      <c r="F553" s="22">
        <v>5050.1899999999996</v>
      </c>
      <c r="G553" s="22">
        <f t="shared" si="150"/>
        <v>163.94999999999982</v>
      </c>
      <c r="H553" s="22">
        <f t="shared" si="151"/>
        <v>-5050.1899999999996</v>
      </c>
      <c r="I553" s="23">
        <f t="shared" si="152"/>
        <v>3.3553407118766216</v>
      </c>
      <c r="J553" s="23">
        <f t="shared" si="153"/>
        <v>0</v>
      </c>
      <c r="K553" s="23">
        <f t="shared" si="154"/>
        <v>17.038427800269904</v>
      </c>
    </row>
    <row r="554" spans="1:11">
      <c r="A554" s="28" t="s">
        <v>33</v>
      </c>
      <c r="B554" s="21" t="s">
        <v>34</v>
      </c>
      <c r="C554" s="22">
        <v>4741.83</v>
      </c>
      <c r="D554" s="22">
        <v>28628</v>
      </c>
      <c r="E554" s="22">
        <v>0</v>
      </c>
      <c r="F554" s="22">
        <v>5050.1899999999996</v>
      </c>
      <c r="G554" s="22">
        <f t="shared" si="150"/>
        <v>308.35999999999967</v>
      </c>
      <c r="H554" s="22">
        <f t="shared" si="151"/>
        <v>-5050.1899999999996</v>
      </c>
      <c r="I554" s="23">
        <f t="shared" si="152"/>
        <v>6.5029745899789759</v>
      </c>
      <c r="J554" s="23">
        <f t="shared" si="153"/>
        <v>0</v>
      </c>
      <c r="K554" s="23">
        <f t="shared" si="154"/>
        <v>17.640736342042754</v>
      </c>
    </row>
    <row r="555" spans="1:11">
      <c r="A555" s="28" t="s">
        <v>35</v>
      </c>
      <c r="B555" s="21" t="s">
        <v>36</v>
      </c>
      <c r="C555" s="22">
        <v>144.41</v>
      </c>
      <c r="D555" s="22">
        <v>1012</v>
      </c>
      <c r="E555" s="22">
        <v>0</v>
      </c>
      <c r="F555" s="22">
        <v>0</v>
      </c>
      <c r="G555" s="22">
        <f t="shared" si="150"/>
        <v>-144.41</v>
      </c>
      <c r="H555" s="22">
        <f t="shared" si="151"/>
        <v>0</v>
      </c>
      <c r="I555" s="23">
        <f t="shared" si="152"/>
        <v>-100</v>
      </c>
      <c r="J555" s="23">
        <f t="shared" si="153"/>
        <v>0</v>
      </c>
      <c r="K555" s="23">
        <f t="shared" si="154"/>
        <v>0</v>
      </c>
    </row>
    <row r="556" spans="1:11">
      <c r="A556" s="27" t="s">
        <v>37</v>
      </c>
      <c r="B556" s="21" t="s">
        <v>38</v>
      </c>
      <c r="C556" s="22">
        <v>1870333.89</v>
      </c>
      <c r="D556" s="22">
        <v>1845668</v>
      </c>
      <c r="E556" s="22">
        <v>1171386</v>
      </c>
      <c r="F556" s="22">
        <v>966113.63</v>
      </c>
      <c r="G556" s="22">
        <f t="shared" si="150"/>
        <v>-904220.25999999989</v>
      </c>
      <c r="H556" s="22">
        <f t="shared" si="151"/>
        <v>205272.37</v>
      </c>
      <c r="I556" s="23">
        <f t="shared" si="152"/>
        <v>-48.345392490321601</v>
      </c>
      <c r="J556" s="23">
        <f t="shared" si="153"/>
        <v>82.476112058706519</v>
      </c>
      <c r="K556" s="23">
        <f t="shared" si="154"/>
        <v>52.34493039918339</v>
      </c>
    </row>
    <row r="557" spans="1:11">
      <c r="A557" s="28" t="s">
        <v>41</v>
      </c>
      <c r="B557" s="21" t="s">
        <v>42</v>
      </c>
      <c r="C557" s="22">
        <v>1870333.89</v>
      </c>
      <c r="D557" s="22">
        <v>1845668</v>
      </c>
      <c r="E557" s="22">
        <v>1171386</v>
      </c>
      <c r="F557" s="22">
        <v>966113.63</v>
      </c>
      <c r="G557" s="22">
        <f t="shared" si="150"/>
        <v>-904220.25999999989</v>
      </c>
      <c r="H557" s="22">
        <f t="shared" si="151"/>
        <v>205272.37</v>
      </c>
      <c r="I557" s="23">
        <f t="shared" si="152"/>
        <v>-48.345392490321601</v>
      </c>
      <c r="J557" s="23">
        <f t="shared" si="153"/>
        <v>82.476112058706519</v>
      </c>
      <c r="K557" s="23">
        <f t="shared" si="154"/>
        <v>52.34493039918339</v>
      </c>
    </row>
    <row r="558" spans="1:11">
      <c r="A558" s="20"/>
      <c r="B558" s="21" t="s">
        <v>55</v>
      </c>
      <c r="C558" s="22">
        <v>-698619.44</v>
      </c>
      <c r="D558" s="22">
        <v>-453922</v>
      </c>
      <c r="E558" s="22">
        <v>-450000</v>
      </c>
      <c r="F558" s="22">
        <v>924131.46</v>
      </c>
      <c r="G558" s="22">
        <f t="shared" si="150"/>
        <v>1622750.9</v>
      </c>
      <c r="H558" s="22">
        <f t="shared" si="151"/>
        <v>-1374131.46</v>
      </c>
      <c r="I558" s="23">
        <f t="shared" si="152"/>
        <v>-232.27966573618392</v>
      </c>
      <c r="J558" s="23">
        <f t="shared" si="153"/>
        <v>-205.36254666666665</v>
      </c>
      <c r="K558" s="23">
        <f t="shared" si="154"/>
        <v>-203.58816272399221</v>
      </c>
    </row>
    <row r="559" spans="1:11">
      <c r="A559" s="20" t="s">
        <v>56</v>
      </c>
      <c r="B559" s="21" t="s">
        <v>57</v>
      </c>
      <c r="C559" s="22">
        <v>698619.44</v>
      </c>
      <c r="D559" s="22">
        <v>453922</v>
      </c>
      <c r="E559" s="22">
        <v>450000</v>
      </c>
      <c r="F559" s="22">
        <v>-924131.46</v>
      </c>
      <c r="G559" s="22">
        <f t="shared" si="150"/>
        <v>-1622750.9</v>
      </c>
      <c r="H559" s="22">
        <f t="shared" si="151"/>
        <v>1374131.46</v>
      </c>
      <c r="I559" s="23">
        <f t="shared" si="152"/>
        <v>-232.27966573618392</v>
      </c>
      <c r="J559" s="23">
        <f t="shared" si="153"/>
        <v>-205.36254666666665</v>
      </c>
      <c r="K559" s="23">
        <f t="shared" si="154"/>
        <v>-203.58816272399221</v>
      </c>
    </row>
    <row r="560" spans="1:11">
      <c r="A560" s="26" t="s">
        <v>58</v>
      </c>
      <c r="B560" s="21" t="s">
        <v>59</v>
      </c>
      <c r="C560" s="22">
        <v>698619.44</v>
      </c>
      <c r="D560" s="22">
        <v>453922</v>
      </c>
      <c r="E560" s="22">
        <v>450000</v>
      </c>
      <c r="F560" s="22">
        <v>-924131.46</v>
      </c>
      <c r="G560" s="22">
        <f t="shared" si="150"/>
        <v>-1622750.9</v>
      </c>
      <c r="H560" s="22">
        <f t="shared" si="151"/>
        <v>1374131.46</v>
      </c>
      <c r="I560" s="23">
        <f t="shared" si="152"/>
        <v>-232.27966573618392</v>
      </c>
      <c r="J560" s="23">
        <f t="shared" si="153"/>
        <v>-205.36254666666665</v>
      </c>
      <c r="K560" s="23">
        <f t="shared" si="154"/>
        <v>-203.58816272399221</v>
      </c>
    </row>
    <row r="561" spans="1:11" ht="25.5">
      <c r="A561" s="27" t="s">
        <v>85</v>
      </c>
      <c r="B561" s="21" t="s">
        <v>86</v>
      </c>
      <c r="C561" s="22">
        <v>-855648.03</v>
      </c>
      <c r="D561" s="22">
        <v>453922</v>
      </c>
      <c r="E561" s="22">
        <v>450000</v>
      </c>
      <c r="F561" s="22">
        <v>-453921.88</v>
      </c>
      <c r="G561" s="22">
        <f t="shared" si="150"/>
        <v>401726.15</v>
      </c>
      <c r="H561" s="22">
        <f t="shared" si="151"/>
        <v>903921.88</v>
      </c>
      <c r="I561" s="23">
        <f t="shared" si="152"/>
        <v>-46.94992986777519</v>
      </c>
      <c r="J561" s="23">
        <f t="shared" si="153"/>
        <v>-100.87152888888889</v>
      </c>
      <c r="K561" s="23">
        <f t="shared" si="154"/>
        <v>-99.999973563740028</v>
      </c>
    </row>
    <row r="562" spans="1:11" s="35" customFormat="1">
      <c r="A562" s="31" t="s">
        <v>907</v>
      </c>
      <c r="B562" s="32" t="s">
        <v>908</v>
      </c>
      <c r="C562" s="33"/>
      <c r="D562" s="33"/>
      <c r="E562" s="33"/>
      <c r="F562" s="33"/>
      <c r="G562" s="33"/>
      <c r="H562" s="33"/>
      <c r="I562" s="34"/>
      <c r="J562" s="34"/>
      <c r="K562" s="34"/>
    </row>
    <row r="563" spans="1:11">
      <c r="A563" s="20" t="s">
        <v>21</v>
      </c>
      <c r="B563" s="21" t="s">
        <v>22</v>
      </c>
      <c r="C563" s="22">
        <v>11552430.109999999</v>
      </c>
      <c r="D563" s="22">
        <v>11208562</v>
      </c>
      <c r="E563" s="22">
        <v>5045085</v>
      </c>
      <c r="F563" s="22">
        <v>10950675.42</v>
      </c>
      <c r="G563" s="22">
        <f t="shared" ref="G563:G578" si="155">F563-C563</f>
        <v>-601754.68999999948</v>
      </c>
      <c r="H563" s="22">
        <f t="shared" ref="H563:H578" si="156">E563-F563</f>
        <v>-5905590.4199999999</v>
      </c>
      <c r="I563" s="23">
        <f t="shared" ref="I563:I578" si="157">IF(ISERROR(F563/C563),0,F563/C563*100-100)</f>
        <v>-5.2089013676794167</v>
      </c>
      <c r="J563" s="23">
        <f t="shared" ref="J563:J578" si="158">IF(ISERROR(F563/E563),0,F563/E563*100)</f>
        <v>217.0563116379605</v>
      </c>
      <c r="K563" s="23">
        <f t="shared" ref="K563:K578" si="159">IF(ISERROR(F563/D563),0,F563/D563*100)</f>
        <v>97.699200129329697</v>
      </c>
    </row>
    <row r="564" spans="1:11" ht="25.5">
      <c r="A564" s="26" t="s">
        <v>65</v>
      </c>
      <c r="B564" s="21" t="s">
        <v>66</v>
      </c>
      <c r="C564" s="22">
        <v>303124.11</v>
      </c>
      <c r="D564" s="22">
        <v>479395</v>
      </c>
      <c r="E564" s="22">
        <v>269949</v>
      </c>
      <c r="F564" s="22">
        <v>221508.42</v>
      </c>
      <c r="G564" s="22">
        <f t="shared" si="155"/>
        <v>-81615.689999999973</v>
      </c>
      <c r="H564" s="22">
        <f t="shared" si="156"/>
        <v>48440.579999999987</v>
      </c>
      <c r="I564" s="23">
        <f t="shared" si="157"/>
        <v>-26.924842764899154</v>
      </c>
      <c r="J564" s="23">
        <f t="shared" si="158"/>
        <v>82.055654957047452</v>
      </c>
      <c r="K564" s="23">
        <f t="shared" si="159"/>
        <v>46.205826093305106</v>
      </c>
    </row>
    <row r="565" spans="1:11">
      <c r="A565" s="26" t="s">
        <v>23</v>
      </c>
      <c r="B565" s="21" t="s">
        <v>24</v>
      </c>
      <c r="C565" s="22">
        <v>11249306</v>
      </c>
      <c r="D565" s="22">
        <v>10729167</v>
      </c>
      <c r="E565" s="22">
        <v>4775136</v>
      </c>
      <c r="F565" s="22">
        <v>10729167</v>
      </c>
      <c r="G565" s="22">
        <f t="shared" si="155"/>
        <v>-520139</v>
      </c>
      <c r="H565" s="22">
        <f t="shared" si="156"/>
        <v>-5954031</v>
      </c>
      <c r="I565" s="23">
        <f t="shared" si="157"/>
        <v>-4.6237430113466615</v>
      </c>
      <c r="J565" s="23">
        <f t="shared" si="158"/>
        <v>224.68819736233692</v>
      </c>
      <c r="K565" s="23">
        <f t="shared" si="159"/>
        <v>100</v>
      </c>
    </row>
    <row r="566" spans="1:11">
      <c r="A566" s="27" t="s">
        <v>25</v>
      </c>
      <c r="B566" s="21" t="s">
        <v>26</v>
      </c>
      <c r="C566" s="22">
        <v>11249306</v>
      </c>
      <c r="D566" s="22">
        <v>10729167</v>
      </c>
      <c r="E566" s="22">
        <v>4775136</v>
      </c>
      <c r="F566" s="22">
        <v>10729167</v>
      </c>
      <c r="G566" s="22">
        <f t="shared" si="155"/>
        <v>-520139</v>
      </c>
      <c r="H566" s="22">
        <f t="shared" si="156"/>
        <v>-5954031</v>
      </c>
      <c r="I566" s="23">
        <f t="shared" si="157"/>
        <v>-4.6237430113466615</v>
      </c>
      <c r="J566" s="23">
        <f t="shared" si="158"/>
        <v>224.68819736233692</v>
      </c>
      <c r="K566" s="23">
        <f t="shared" si="159"/>
        <v>100</v>
      </c>
    </row>
    <row r="567" spans="1:11">
      <c r="A567" s="20" t="s">
        <v>27</v>
      </c>
      <c r="B567" s="21" t="s">
        <v>28</v>
      </c>
      <c r="C567" s="22">
        <v>4857430.8899999997</v>
      </c>
      <c r="D567" s="22">
        <v>11255883</v>
      </c>
      <c r="E567" s="22">
        <v>5045085</v>
      </c>
      <c r="F567" s="22">
        <v>4820530.3099999996</v>
      </c>
      <c r="G567" s="22">
        <f t="shared" si="155"/>
        <v>-36900.580000000075</v>
      </c>
      <c r="H567" s="22">
        <f t="shared" si="156"/>
        <v>224554.69000000041</v>
      </c>
      <c r="I567" s="23">
        <f t="shared" si="157"/>
        <v>-0.75967277426359203</v>
      </c>
      <c r="J567" s="23">
        <f t="shared" si="158"/>
        <v>95.549040501795304</v>
      </c>
      <c r="K567" s="23">
        <f t="shared" si="159"/>
        <v>42.826762769300281</v>
      </c>
    </row>
    <row r="568" spans="1:11">
      <c r="A568" s="26" t="s">
        <v>29</v>
      </c>
      <c r="B568" s="21" t="s">
        <v>30</v>
      </c>
      <c r="C568" s="22">
        <v>4818023.5999999996</v>
      </c>
      <c r="D568" s="22">
        <v>11185382</v>
      </c>
      <c r="E568" s="22">
        <v>4993844</v>
      </c>
      <c r="F568" s="22">
        <v>4806573.71</v>
      </c>
      <c r="G568" s="22">
        <f t="shared" si="155"/>
        <v>-11449.889999999665</v>
      </c>
      <c r="H568" s="22">
        <f t="shared" si="156"/>
        <v>187270.29000000004</v>
      </c>
      <c r="I568" s="23">
        <f t="shared" si="157"/>
        <v>-0.23764703020549405</v>
      </c>
      <c r="J568" s="23">
        <f t="shared" si="158"/>
        <v>96.249977171894031</v>
      </c>
      <c r="K568" s="23">
        <f t="shared" si="159"/>
        <v>42.971922729147735</v>
      </c>
    </row>
    <row r="569" spans="1:11">
      <c r="A569" s="27" t="s">
        <v>31</v>
      </c>
      <c r="B569" s="21" t="s">
        <v>32</v>
      </c>
      <c r="C569" s="22">
        <v>4818023.5999999996</v>
      </c>
      <c r="D569" s="22">
        <v>11185382</v>
      </c>
      <c r="E569" s="22">
        <v>4993844</v>
      </c>
      <c r="F569" s="22">
        <v>4806573.71</v>
      </c>
      <c r="G569" s="22">
        <f t="shared" si="155"/>
        <v>-11449.889999999665</v>
      </c>
      <c r="H569" s="22">
        <f t="shared" si="156"/>
        <v>187270.29000000004</v>
      </c>
      <c r="I569" s="23">
        <f t="shared" si="157"/>
        <v>-0.23764703020549405</v>
      </c>
      <c r="J569" s="23">
        <f t="shared" si="158"/>
        <v>96.249977171894031</v>
      </c>
      <c r="K569" s="23">
        <f t="shared" si="159"/>
        <v>42.971922729147735</v>
      </c>
    </row>
    <row r="570" spans="1:11">
      <c r="A570" s="28" t="s">
        <v>33</v>
      </c>
      <c r="B570" s="21" t="s">
        <v>34</v>
      </c>
      <c r="C570" s="22">
        <v>3926342.26</v>
      </c>
      <c r="D570" s="22">
        <v>8986722</v>
      </c>
      <c r="E570" s="22">
        <v>4187130</v>
      </c>
      <c r="F570" s="22">
        <v>3963595.5</v>
      </c>
      <c r="G570" s="22">
        <f t="shared" si="155"/>
        <v>37253.240000000224</v>
      </c>
      <c r="H570" s="22">
        <f t="shared" si="156"/>
        <v>223534.5</v>
      </c>
      <c r="I570" s="23">
        <f t="shared" si="157"/>
        <v>0.94880266500251764</v>
      </c>
      <c r="J570" s="23">
        <f t="shared" si="158"/>
        <v>94.661390976635545</v>
      </c>
      <c r="K570" s="23">
        <f t="shared" si="159"/>
        <v>44.105019605591451</v>
      </c>
    </row>
    <row r="571" spans="1:11">
      <c r="A571" s="28" t="s">
        <v>35</v>
      </c>
      <c r="B571" s="21" t="s">
        <v>36</v>
      </c>
      <c r="C571" s="22">
        <v>891681.34</v>
      </c>
      <c r="D571" s="22">
        <v>2198660</v>
      </c>
      <c r="E571" s="22">
        <v>806714</v>
      </c>
      <c r="F571" s="22">
        <v>842978.21</v>
      </c>
      <c r="G571" s="22">
        <f t="shared" si="155"/>
        <v>-48703.130000000005</v>
      </c>
      <c r="H571" s="22">
        <f t="shared" si="156"/>
        <v>-36264.209999999963</v>
      </c>
      <c r="I571" s="23">
        <f t="shared" si="157"/>
        <v>-5.4619433888792628</v>
      </c>
      <c r="J571" s="23">
        <f t="shared" si="158"/>
        <v>104.49529944937115</v>
      </c>
      <c r="K571" s="23">
        <f t="shared" si="159"/>
        <v>38.340544240582894</v>
      </c>
    </row>
    <row r="572" spans="1:11">
      <c r="A572" s="29" t="s">
        <v>77</v>
      </c>
      <c r="B572" s="21" t="s">
        <v>78</v>
      </c>
      <c r="C572" s="22">
        <v>2392.1999999999998</v>
      </c>
      <c r="D572" s="22">
        <v>0</v>
      </c>
      <c r="E572" s="22">
        <v>0</v>
      </c>
      <c r="F572" s="22">
        <v>1806.2</v>
      </c>
      <c r="G572" s="22">
        <f t="shared" si="155"/>
        <v>-585.99999999999977</v>
      </c>
      <c r="H572" s="22">
        <f t="shared" si="156"/>
        <v>-1806.2</v>
      </c>
      <c r="I572" s="23">
        <f t="shared" si="157"/>
        <v>-24.496279575286337</v>
      </c>
      <c r="J572" s="23">
        <f t="shared" si="158"/>
        <v>0</v>
      </c>
      <c r="K572" s="23">
        <f t="shared" si="159"/>
        <v>0</v>
      </c>
    </row>
    <row r="573" spans="1:11">
      <c r="A573" s="26" t="s">
        <v>51</v>
      </c>
      <c r="B573" s="21" t="s">
        <v>52</v>
      </c>
      <c r="C573" s="22">
        <v>39407.29</v>
      </c>
      <c r="D573" s="22">
        <v>70501</v>
      </c>
      <c r="E573" s="22">
        <v>51241</v>
      </c>
      <c r="F573" s="22">
        <v>13956.6</v>
      </c>
      <c r="G573" s="22">
        <f t="shared" si="155"/>
        <v>-25450.690000000002</v>
      </c>
      <c r="H573" s="22">
        <f t="shared" si="156"/>
        <v>37284.400000000001</v>
      </c>
      <c r="I573" s="23">
        <f t="shared" si="157"/>
        <v>-64.583710272896212</v>
      </c>
      <c r="J573" s="23">
        <f t="shared" si="158"/>
        <v>27.2371733572725</v>
      </c>
      <c r="K573" s="23">
        <f t="shared" si="159"/>
        <v>19.796314945887293</v>
      </c>
    </row>
    <row r="574" spans="1:11">
      <c r="A574" s="27" t="s">
        <v>53</v>
      </c>
      <c r="B574" s="21" t="s">
        <v>54</v>
      </c>
      <c r="C574" s="22">
        <v>39407.29</v>
      </c>
      <c r="D574" s="22">
        <v>70501</v>
      </c>
      <c r="E574" s="22">
        <v>51241</v>
      </c>
      <c r="F574" s="22">
        <v>13956.6</v>
      </c>
      <c r="G574" s="22">
        <f t="shared" si="155"/>
        <v>-25450.690000000002</v>
      </c>
      <c r="H574" s="22">
        <f t="shared" si="156"/>
        <v>37284.400000000001</v>
      </c>
      <c r="I574" s="23">
        <f t="shared" si="157"/>
        <v>-64.583710272896212</v>
      </c>
      <c r="J574" s="23">
        <f t="shared" si="158"/>
        <v>27.2371733572725</v>
      </c>
      <c r="K574" s="23">
        <f t="shared" si="159"/>
        <v>19.796314945887293</v>
      </c>
    </row>
    <row r="575" spans="1:11">
      <c r="A575" s="20"/>
      <c r="B575" s="21" t="s">
        <v>55</v>
      </c>
      <c r="C575" s="22">
        <v>6694999.2199999997</v>
      </c>
      <c r="D575" s="22">
        <v>-47321</v>
      </c>
      <c r="E575" s="22">
        <v>0</v>
      </c>
      <c r="F575" s="22">
        <v>6130145.1100000003</v>
      </c>
      <c r="G575" s="22">
        <f t="shared" si="155"/>
        <v>-564854.1099999994</v>
      </c>
      <c r="H575" s="22">
        <f t="shared" si="156"/>
        <v>-6130145.1100000003</v>
      </c>
      <c r="I575" s="23">
        <f t="shared" si="157"/>
        <v>-8.4369555759261061</v>
      </c>
      <c r="J575" s="23">
        <f t="shared" si="158"/>
        <v>0</v>
      </c>
      <c r="K575" s="23">
        <f t="shared" si="159"/>
        <v>-12954.38623444137</v>
      </c>
    </row>
    <row r="576" spans="1:11">
      <c r="A576" s="20" t="s">
        <v>56</v>
      </c>
      <c r="B576" s="21" t="s">
        <v>57</v>
      </c>
      <c r="C576" s="22">
        <v>-6694999.2199999997</v>
      </c>
      <c r="D576" s="22">
        <v>47321</v>
      </c>
      <c r="E576" s="22">
        <v>0</v>
      </c>
      <c r="F576" s="22">
        <v>-6130145.1100000003</v>
      </c>
      <c r="G576" s="22">
        <f t="shared" si="155"/>
        <v>564854.1099999994</v>
      </c>
      <c r="H576" s="22">
        <f t="shared" si="156"/>
        <v>6130145.1100000003</v>
      </c>
      <c r="I576" s="23">
        <f t="shared" si="157"/>
        <v>-8.4369555759261061</v>
      </c>
      <c r="J576" s="23">
        <f t="shared" si="158"/>
        <v>0</v>
      </c>
      <c r="K576" s="23">
        <f t="shared" si="159"/>
        <v>-12954.38623444137</v>
      </c>
    </row>
    <row r="577" spans="1:11">
      <c r="A577" s="26" t="s">
        <v>58</v>
      </c>
      <c r="B577" s="21" t="s">
        <v>59</v>
      </c>
      <c r="C577" s="22">
        <v>-6694999.2199999997</v>
      </c>
      <c r="D577" s="22">
        <v>47321</v>
      </c>
      <c r="E577" s="22">
        <v>0</v>
      </c>
      <c r="F577" s="22">
        <v>-6130145.1100000003</v>
      </c>
      <c r="G577" s="22">
        <f t="shared" si="155"/>
        <v>564854.1099999994</v>
      </c>
      <c r="H577" s="22">
        <f t="shared" si="156"/>
        <v>6130145.1100000003</v>
      </c>
      <c r="I577" s="23">
        <f t="shared" si="157"/>
        <v>-8.4369555759261061</v>
      </c>
      <c r="J577" s="23">
        <f t="shared" si="158"/>
        <v>0</v>
      </c>
      <c r="K577" s="23">
        <f t="shared" si="159"/>
        <v>-12954.38623444137</v>
      </c>
    </row>
    <row r="578" spans="1:11" ht="25.5">
      <c r="A578" s="27" t="s">
        <v>85</v>
      </c>
      <c r="B578" s="21" t="s">
        <v>86</v>
      </c>
      <c r="C578" s="22">
        <v>-319768</v>
      </c>
      <c r="D578" s="22">
        <v>47321</v>
      </c>
      <c r="E578" s="22">
        <v>0</v>
      </c>
      <c r="F578" s="22">
        <v>-47320.52</v>
      </c>
      <c r="G578" s="22">
        <f t="shared" si="155"/>
        <v>272447.48</v>
      </c>
      <c r="H578" s="22">
        <f t="shared" si="156"/>
        <v>47320.52</v>
      </c>
      <c r="I578" s="23">
        <f t="shared" si="157"/>
        <v>-85.20160866628305</v>
      </c>
      <c r="J578" s="23">
        <f t="shared" si="158"/>
        <v>0</v>
      </c>
      <c r="K578" s="23">
        <f t="shared" si="159"/>
        <v>-99.998985651190793</v>
      </c>
    </row>
    <row r="579" spans="1:11" s="35" customFormat="1">
      <c r="A579" s="36" t="s">
        <v>909</v>
      </c>
      <c r="B579" s="32" t="s">
        <v>327</v>
      </c>
      <c r="C579" s="33"/>
      <c r="D579" s="33"/>
      <c r="E579" s="33"/>
      <c r="F579" s="33"/>
      <c r="G579" s="33"/>
      <c r="H579" s="33"/>
      <c r="I579" s="34"/>
      <c r="J579" s="34"/>
      <c r="K579" s="34"/>
    </row>
    <row r="580" spans="1:11">
      <c r="A580" s="20" t="s">
        <v>21</v>
      </c>
      <c r="B580" s="21" t="s">
        <v>22</v>
      </c>
      <c r="C580" s="22">
        <v>6388183.8300000001</v>
      </c>
      <c r="D580" s="22">
        <v>6137642</v>
      </c>
      <c r="E580" s="22">
        <v>2862259</v>
      </c>
      <c r="F580" s="22">
        <v>5892864.3899999997</v>
      </c>
      <c r="G580" s="22">
        <f t="shared" ref="G580:G595" si="160">F580-C580</f>
        <v>-495319.44000000041</v>
      </c>
      <c r="H580" s="22">
        <f t="shared" ref="H580:H595" si="161">E580-F580</f>
        <v>-3030605.3899999997</v>
      </c>
      <c r="I580" s="23">
        <f t="shared" ref="I580:I595" si="162">IF(ISERROR(F580/C580),0,F580/C580*100-100)</f>
        <v>-7.7536816907787767</v>
      </c>
      <c r="J580" s="23">
        <f t="shared" ref="J580:J595" si="163">IF(ISERROR(F580/E580),0,F580/E580*100)</f>
        <v>205.88159177768327</v>
      </c>
      <c r="K580" s="23">
        <f t="shared" ref="K580:K595" si="164">IF(ISERROR(F580/D580),0,F580/D580*100)</f>
        <v>96.011862373204565</v>
      </c>
    </row>
    <row r="581" spans="1:11" ht="25.5">
      <c r="A581" s="26" t="s">
        <v>65</v>
      </c>
      <c r="B581" s="21" t="s">
        <v>66</v>
      </c>
      <c r="C581" s="22">
        <v>259090.83</v>
      </c>
      <c r="D581" s="22">
        <v>465680</v>
      </c>
      <c r="E581" s="22">
        <v>263091</v>
      </c>
      <c r="F581" s="22">
        <v>220902.39</v>
      </c>
      <c r="G581" s="22">
        <f t="shared" si="160"/>
        <v>-38188.439999999973</v>
      </c>
      <c r="H581" s="22">
        <f t="shared" si="161"/>
        <v>42188.609999999986</v>
      </c>
      <c r="I581" s="23">
        <f t="shared" si="162"/>
        <v>-14.73940239413335</v>
      </c>
      <c r="J581" s="23">
        <f t="shared" si="163"/>
        <v>83.964251912836247</v>
      </c>
      <c r="K581" s="23">
        <f t="shared" si="164"/>
        <v>47.436520786806391</v>
      </c>
    </row>
    <row r="582" spans="1:11">
      <c r="A582" s="26" t="s">
        <v>23</v>
      </c>
      <c r="B582" s="21" t="s">
        <v>24</v>
      </c>
      <c r="C582" s="22">
        <v>6129093</v>
      </c>
      <c r="D582" s="22">
        <v>5671962</v>
      </c>
      <c r="E582" s="22">
        <v>2599168</v>
      </c>
      <c r="F582" s="22">
        <v>5671962</v>
      </c>
      <c r="G582" s="22">
        <f t="shared" si="160"/>
        <v>-457131</v>
      </c>
      <c r="H582" s="22">
        <f t="shared" si="161"/>
        <v>-3072794</v>
      </c>
      <c r="I582" s="23">
        <f t="shared" si="162"/>
        <v>-7.4583792414309897</v>
      </c>
      <c r="J582" s="23">
        <f t="shared" si="163"/>
        <v>218.22221572441643</v>
      </c>
      <c r="K582" s="23">
        <f t="shared" si="164"/>
        <v>100</v>
      </c>
    </row>
    <row r="583" spans="1:11">
      <c r="A583" s="27" t="s">
        <v>25</v>
      </c>
      <c r="B583" s="21" t="s">
        <v>26</v>
      </c>
      <c r="C583" s="22">
        <v>6129093</v>
      </c>
      <c r="D583" s="22">
        <v>5671962</v>
      </c>
      <c r="E583" s="22">
        <v>2599168</v>
      </c>
      <c r="F583" s="22">
        <v>5671962</v>
      </c>
      <c r="G583" s="22">
        <f t="shared" si="160"/>
        <v>-457131</v>
      </c>
      <c r="H583" s="22">
        <f t="shared" si="161"/>
        <v>-3072794</v>
      </c>
      <c r="I583" s="23">
        <f t="shared" si="162"/>
        <v>-7.4583792414309897</v>
      </c>
      <c r="J583" s="23">
        <f t="shared" si="163"/>
        <v>218.22221572441643</v>
      </c>
      <c r="K583" s="23">
        <f t="shared" si="164"/>
        <v>100</v>
      </c>
    </row>
    <row r="584" spans="1:11">
      <c r="A584" s="20" t="s">
        <v>27</v>
      </c>
      <c r="B584" s="21" t="s">
        <v>28</v>
      </c>
      <c r="C584" s="22">
        <v>2762540.63</v>
      </c>
      <c r="D584" s="22">
        <v>6184963</v>
      </c>
      <c r="E584" s="22">
        <v>2862259</v>
      </c>
      <c r="F584" s="22">
        <v>2841313.19</v>
      </c>
      <c r="G584" s="22">
        <f t="shared" si="160"/>
        <v>78772.560000000056</v>
      </c>
      <c r="H584" s="22">
        <f t="shared" si="161"/>
        <v>20945.810000000056</v>
      </c>
      <c r="I584" s="23">
        <f t="shared" si="162"/>
        <v>2.8514534463154746</v>
      </c>
      <c r="J584" s="23">
        <f t="shared" si="163"/>
        <v>99.268207035072635</v>
      </c>
      <c r="K584" s="23">
        <f t="shared" si="164"/>
        <v>45.939049109913832</v>
      </c>
    </row>
    <row r="585" spans="1:11">
      <c r="A585" s="26" t="s">
        <v>29</v>
      </c>
      <c r="B585" s="21" t="s">
        <v>30</v>
      </c>
      <c r="C585" s="22">
        <v>2737117.92</v>
      </c>
      <c r="D585" s="22">
        <v>6130907</v>
      </c>
      <c r="E585" s="22">
        <v>2811018</v>
      </c>
      <c r="F585" s="22">
        <v>2841313.19</v>
      </c>
      <c r="G585" s="22">
        <f t="shared" si="160"/>
        <v>104195.27000000002</v>
      </c>
      <c r="H585" s="22">
        <f t="shared" si="161"/>
        <v>-30295.189999999944</v>
      </c>
      <c r="I585" s="23">
        <f t="shared" si="162"/>
        <v>3.8067512268525263</v>
      </c>
      <c r="J585" s="23">
        <f t="shared" si="163"/>
        <v>101.07773020307944</v>
      </c>
      <c r="K585" s="23">
        <f t="shared" si="164"/>
        <v>46.344092154717075</v>
      </c>
    </row>
    <row r="586" spans="1:11">
      <c r="A586" s="27" t="s">
        <v>31</v>
      </c>
      <c r="B586" s="21" t="s">
        <v>32</v>
      </c>
      <c r="C586" s="22">
        <v>2737117.92</v>
      </c>
      <c r="D586" s="22">
        <v>6130907</v>
      </c>
      <c r="E586" s="22">
        <v>2811018</v>
      </c>
      <c r="F586" s="22">
        <v>2841313.19</v>
      </c>
      <c r="G586" s="22">
        <f t="shared" si="160"/>
        <v>104195.27000000002</v>
      </c>
      <c r="H586" s="22">
        <f t="shared" si="161"/>
        <v>-30295.189999999944</v>
      </c>
      <c r="I586" s="23">
        <f t="shared" si="162"/>
        <v>3.8067512268525263</v>
      </c>
      <c r="J586" s="23">
        <f t="shared" si="163"/>
        <v>101.07773020307944</v>
      </c>
      <c r="K586" s="23">
        <f t="shared" si="164"/>
        <v>46.344092154717075</v>
      </c>
    </row>
    <row r="587" spans="1:11">
      <c r="A587" s="28" t="s">
        <v>33</v>
      </c>
      <c r="B587" s="21" t="s">
        <v>34</v>
      </c>
      <c r="C587" s="22">
        <v>2347303.17</v>
      </c>
      <c r="D587" s="22">
        <v>5180222</v>
      </c>
      <c r="E587" s="22">
        <v>2354868</v>
      </c>
      <c r="F587" s="22">
        <v>2436890.13</v>
      </c>
      <c r="G587" s="22">
        <f t="shared" si="160"/>
        <v>89586.959999999963</v>
      </c>
      <c r="H587" s="22">
        <f t="shared" si="161"/>
        <v>-82022.129999999888</v>
      </c>
      <c r="I587" s="23">
        <f t="shared" si="162"/>
        <v>3.8165909348641947</v>
      </c>
      <c r="J587" s="23">
        <f t="shared" si="163"/>
        <v>103.48308822405332</v>
      </c>
      <c r="K587" s="23">
        <f t="shared" si="164"/>
        <v>47.042194909793437</v>
      </c>
    </row>
    <row r="588" spans="1:11">
      <c r="A588" s="28" t="s">
        <v>35</v>
      </c>
      <c r="B588" s="21" t="s">
        <v>36</v>
      </c>
      <c r="C588" s="22">
        <v>389814.75</v>
      </c>
      <c r="D588" s="22">
        <v>950685</v>
      </c>
      <c r="E588" s="22">
        <v>456150</v>
      </c>
      <c r="F588" s="22">
        <v>404423.06</v>
      </c>
      <c r="G588" s="22">
        <f t="shared" si="160"/>
        <v>14608.309999999998</v>
      </c>
      <c r="H588" s="22">
        <f t="shared" si="161"/>
        <v>51726.94</v>
      </c>
      <c r="I588" s="23">
        <f t="shared" si="162"/>
        <v>3.7475005755939179</v>
      </c>
      <c r="J588" s="23">
        <f t="shared" si="163"/>
        <v>88.660103036281924</v>
      </c>
      <c r="K588" s="23">
        <f t="shared" si="164"/>
        <v>42.54017471612574</v>
      </c>
    </row>
    <row r="589" spans="1:11">
      <c r="A589" s="29" t="s">
        <v>77</v>
      </c>
      <c r="B589" s="21" t="s">
        <v>78</v>
      </c>
      <c r="C589" s="22">
        <v>46</v>
      </c>
      <c r="D589" s="22">
        <v>0</v>
      </c>
      <c r="E589" s="22">
        <v>0</v>
      </c>
      <c r="F589" s="22">
        <v>1611</v>
      </c>
      <c r="G589" s="22">
        <f t="shared" si="160"/>
        <v>1565</v>
      </c>
      <c r="H589" s="22">
        <f t="shared" si="161"/>
        <v>-1611</v>
      </c>
      <c r="I589" s="23">
        <f t="shared" si="162"/>
        <v>3402.173913043478</v>
      </c>
      <c r="J589" s="23">
        <f t="shared" si="163"/>
        <v>0</v>
      </c>
      <c r="K589" s="23">
        <f t="shared" si="164"/>
        <v>0</v>
      </c>
    </row>
    <row r="590" spans="1:11">
      <c r="A590" s="26" t="s">
        <v>51</v>
      </c>
      <c r="B590" s="21" t="s">
        <v>52</v>
      </c>
      <c r="C590" s="22">
        <v>25422.71</v>
      </c>
      <c r="D590" s="22">
        <v>54056</v>
      </c>
      <c r="E590" s="22">
        <v>51241</v>
      </c>
      <c r="F590" s="22">
        <v>0</v>
      </c>
      <c r="G590" s="22">
        <f t="shared" si="160"/>
        <v>-25422.71</v>
      </c>
      <c r="H590" s="22">
        <f t="shared" si="161"/>
        <v>51241</v>
      </c>
      <c r="I590" s="23">
        <f t="shared" si="162"/>
        <v>-100</v>
      </c>
      <c r="J590" s="23">
        <f t="shared" si="163"/>
        <v>0</v>
      </c>
      <c r="K590" s="23">
        <f t="shared" si="164"/>
        <v>0</v>
      </c>
    </row>
    <row r="591" spans="1:11">
      <c r="A591" s="27" t="s">
        <v>53</v>
      </c>
      <c r="B591" s="21" t="s">
        <v>54</v>
      </c>
      <c r="C591" s="22">
        <v>25422.71</v>
      </c>
      <c r="D591" s="22">
        <v>54056</v>
      </c>
      <c r="E591" s="22">
        <v>51241</v>
      </c>
      <c r="F591" s="22">
        <v>0</v>
      </c>
      <c r="G591" s="22">
        <f t="shared" si="160"/>
        <v>-25422.71</v>
      </c>
      <c r="H591" s="22">
        <f t="shared" si="161"/>
        <v>51241</v>
      </c>
      <c r="I591" s="23">
        <f t="shared" si="162"/>
        <v>-100</v>
      </c>
      <c r="J591" s="23">
        <f t="shared" si="163"/>
        <v>0</v>
      </c>
      <c r="K591" s="23">
        <f t="shared" si="164"/>
        <v>0</v>
      </c>
    </row>
    <row r="592" spans="1:11">
      <c r="A592" s="20"/>
      <c r="B592" s="21" t="s">
        <v>55</v>
      </c>
      <c r="C592" s="22">
        <v>3625643.2</v>
      </c>
      <c r="D592" s="22">
        <v>-47321</v>
      </c>
      <c r="E592" s="22">
        <v>0</v>
      </c>
      <c r="F592" s="22">
        <v>3051551.2</v>
      </c>
      <c r="G592" s="22">
        <f t="shared" si="160"/>
        <v>-574092</v>
      </c>
      <c r="H592" s="22">
        <f t="shared" si="161"/>
        <v>-3051551.2</v>
      </c>
      <c r="I592" s="23">
        <f t="shared" si="162"/>
        <v>-15.834211154589056</v>
      </c>
      <c r="J592" s="23">
        <f t="shared" si="163"/>
        <v>0</v>
      </c>
      <c r="K592" s="23">
        <f t="shared" si="164"/>
        <v>-6448.6194290061503</v>
      </c>
    </row>
    <row r="593" spans="1:11">
      <c r="A593" s="20" t="s">
        <v>56</v>
      </c>
      <c r="B593" s="21" t="s">
        <v>57</v>
      </c>
      <c r="C593" s="22">
        <v>-3625643.2</v>
      </c>
      <c r="D593" s="22">
        <v>47321</v>
      </c>
      <c r="E593" s="22">
        <v>0</v>
      </c>
      <c r="F593" s="22">
        <v>-3051551.2</v>
      </c>
      <c r="G593" s="22">
        <f t="shared" si="160"/>
        <v>574092</v>
      </c>
      <c r="H593" s="22">
        <f t="shared" si="161"/>
        <v>3051551.2</v>
      </c>
      <c r="I593" s="23">
        <f t="shared" si="162"/>
        <v>-15.834211154589056</v>
      </c>
      <c r="J593" s="23">
        <f t="shared" si="163"/>
        <v>0</v>
      </c>
      <c r="K593" s="23">
        <f t="shared" si="164"/>
        <v>-6448.6194290061503</v>
      </c>
    </row>
    <row r="594" spans="1:11">
      <c r="A594" s="26" t="s">
        <v>58</v>
      </c>
      <c r="B594" s="21" t="s">
        <v>59</v>
      </c>
      <c r="C594" s="22">
        <v>-3625643.2</v>
      </c>
      <c r="D594" s="22">
        <v>47321</v>
      </c>
      <c r="E594" s="22">
        <v>0</v>
      </c>
      <c r="F594" s="22">
        <v>-3051551.2</v>
      </c>
      <c r="G594" s="22">
        <f t="shared" si="160"/>
        <v>574092</v>
      </c>
      <c r="H594" s="22">
        <f t="shared" si="161"/>
        <v>3051551.2</v>
      </c>
      <c r="I594" s="23">
        <f t="shared" si="162"/>
        <v>-15.834211154589056</v>
      </c>
      <c r="J594" s="23">
        <f t="shared" si="163"/>
        <v>0</v>
      </c>
      <c r="K594" s="23">
        <f t="shared" si="164"/>
        <v>-6448.6194290061503</v>
      </c>
    </row>
    <row r="595" spans="1:11" ht="25.5">
      <c r="A595" s="27" t="s">
        <v>85</v>
      </c>
      <c r="B595" s="21" t="s">
        <v>86</v>
      </c>
      <c r="C595" s="22">
        <v>-319768</v>
      </c>
      <c r="D595" s="22">
        <v>47321</v>
      </c>
      <c r="E595" s="22">
        <v>0</v>
      </c>
      <c r="F595" s="22">
        <v>-47320.52</v>
      </c>
      <c r="G595" s="22">
        <f t="shared" si="160"/>
        <v>272447.48</v>
      </c>
      <c r="H595" s="22">
        <f t="shared" si="161"/>
        <v>47320.52</v>
      </c>
      <c r="I595" s="23">
        <f t="shared" si="162"/>
        <v>-85.20160866628305</v>
      </c>
      <c r="J595" s="23">
        <f t="shared" si="163"/>
        <v>0</v>
      </c>
      <c r="K595" s="23">
        <f t="shared" si="164"/>
        <v>-99.998985651190793</v>
      </c>
    </row>
    <row r="596" spans="1:11" s="35" customFormat="1">
      <c r="A596" s="36" t="s">
        <v>910</v>
      </c>
      <c r="B596" s="32" t="s">
        <v>911</v>
      </c>
      <c r="C596" s="33"/>
      <c r="D596" s="33"/>
      <c r="E596" s="33"/>
      <c r="F596" s="33"/>
      <c r="G596" s="33"/>
      <c r="H596" s="33"/>
      <c r="I596" s="34"/>
      <c r="J596" s="34"/>
      <c r="K596" s="34"/>
    </row>
    <row r="597" spans="1:11">
      <c r="A597" s="20" t="s">
        <v>21</v>
      </c>
      <c r="B597" s="21" t="s">
        <v>22</v>
      </c>
      <c r="C597" s="22">
        <v>4925531.28</v>
      </c>
      <c r="D597" s="22">
        <v>4832205</v>
      </c>
      <c r="E597" s="22">
        <v>2147826</v>
      </c>
      <c r="F597" s="22">
        <v>4819096.03</v>
      </c>
      <c r="G597" s="22">
        <f t="shared" ref="G597:G611" si="165">F597-C597</f>
        <v>-106435.25</v>
      </c>
      <c r="H597" s="22">
        <f t="shared" ref="H597:H611" si="166">E597-F597</f>
        <v>-2671270.0300000003</v>
      </c>
      <c r="I597" s="23">
        <f t="shared" ref="I597:I611" si="167">IF(ISERROR(F597/C597),0,F597/C597*100-100)</f>
        <v>-2.1608887234596921</v>
      </c>
      <c r="J597" s="23">
        <f t="shared" ref="J597:J611" si="168">IF(ISERROR(F597/E597),0,F597/E597*100)</f>
        <v>224.37087687736343</v>
      </c>
      <c r="K597" s="23">
        <f t="shared" ref="K597:K611" si="169">IF(ISERROR(F597/D597),0,F597/D597*100)</f>
        <v>99.728716600392573</v>
      </c>
    </row>
    <row r="598" spans="1:11" ht="25.5">
      <c r="A598" s="26" t="s">
        <v>65</v>
      </c>
      <c r="B598" s="21" t="s">
        <v>66</v>
      </c>
      <c r="C598" s="22">
        <v>44033.279999999999</v>
      </c>
      <c r="D598" s="22">
        <v>13715</v>
      </c>
      <c r="E598" s="22">
        <v>6858</v>
      </c>
      <c r="F598" s="22">
        <v>606.03</v>
      </c>
      <c r="G598" s="22">
        <f t="shared" si="165"/>
        <v>-43427.25</v>
      </c>
      <c r="H598" s="22">
        <f t="shared" si="166"/>
        <v>6251.97</v>
      </c>
      <c r="I598" s="23">
        <f t="shared" si="167"/>
        <v>-98.62370007412575</v>
      </c>
      <c r="J598" s="23">
        <f t="shared" si="168"/>
        <v>8.8368328958880138</v>
      </c>
      <c r="K598" s="23">
        <f t="shared" si="169"/>
        <v>4.4187386073642001</v>
      </c>
    </row>
    <row r="599" spans="1:11">
      <c r="A599" s="26" t="s">
        <v>23</v>
      </c>
      <c r="B599" s="21" t="s">
        <v>24</v>
      </c>
      <c r="C599" s="22">
        <v>4881498</v>
      </c>
      <c r="D599" s="22">
        <v>4818490</v>
      </c>
      <c r="E599" s="22">
        <v>2140968</v>
      </c>
      <c r="F599" s="22">
        <v>4818490</v>
      </c>
      <c r="G599" s="22">
        <f t="shared" si="165"/>
        <v>-63008</v>
      </c>
      <c r="H599" s="22">
        <f t="shared" si="166"/>
        <v>-2677522</v>
      </c>
      <c r="I599" s="23">
        <f t="shared" si="167"/>
        <v>-1.2907513226472673</v>
      </c>
      <c r="J599" s="23">
        <f t="shared" si="168"/>
        <v>225.06128069172448</v>
      </c>
      <c r="K599" s="23">
        <f t="shared" si="169"/>
        <v>100</v>
      </c>
    </row>
    <row r="600" spans="1:11">
      <c r="A600" s="27" t="s">
        <v>25</v>
      </c>
      <c r="B600" s="21" t="s">
        <v>26</v>
      </c>
      <c r="C600" s="22">
        <v>4881498</v>
      </c>
      <c r="D600" s="22">
        <v>4818490</v>
      </c>
      <c r="E600" s="22">
        <v>2140968</v>
      </c>
      <c r="F600" s="22">
        <v>4818490</v>
      </c>
      <c r="G600" s="22">
        <f t="shared" si="165"/>
        <v>-63008</v>
      </c>
      <c r="H600" s="22">
        <f t="shared" si="166"/>
        <v>-2677522</v>
      </c>
      <c r="I600" s="23">
        <f t="shared" si="167"/>
        <v>-1.2907513226472673</v>
      </c>
      <c r="J600" s="23">
        <f t="shared" si="168"/>
        <v>225.06128069172448</v>
      </c>
      <c r="K600" s="23">
        <f t="shared" si="169"/>
        <v>100</v>
      </c>
    </row>
    <row r="601" spans="1:11">
      <c r="A601" s="20" t="s">
        <v>27</v>
      </c>
      <c r="B601" s="21" t="s">
        <v>28</v>
      </c>
      <c r="C601" s="22">
        <v>2071836.71</v>
      </c>
      <c r="D601" s="22">
        <v>4832205</v>
      </c>
      <c r="E601" s="22">
        <v>2147826</v>
      </c>
      <c r="F601" s="22">
        <v>1971550.32</v>
      </c>
      <c r="G601" s="22">
        <f t="shared" si="165"/>
        <v>-100286.3899999999</v>
      </c>
      <c r="H601" s="22">
        <f t="shared" si="166"/>
        <v>176275.67999999993</v>
      </c>
      <c r="I601" s="23">
        <f t="shared" si="167"/>
        <v>-4.8404582038706963</v>
      </c>
      <c r="J601" s="23">
        <f t="shared" si="168"/>
        <v>91.792832380276607</v>
      </c>
      <c r="K601" s="23">
        <f t="shared" si="169"/>
        <v>40.800221017113309</v>
      </c>
    </row>
    <row r="602" spans="1:11">
      <c r="A602" s="26" t="s">
        <v>29</v>
      </c>
      <c r="B602" s="21" t="s">
        <v>30</v>
      </c>
      <c r="C602" s="22">
        <v>2057852.13</v>
      </c>
      <c r="D602" s="22">
        <v>4815760</v>
      </c>
      <c r="E602" s="22">
        <v>2147826</v>
      </c>
      <c r="F602" s="22">
        <v>1957593.72</v>
      </c>
      <c r="G602" s="22">
        <f t="shared" si="165"/>
        <v>-100258.40999999992</v>
      </c>
      <c r="H602" s="22">
        <f t="shared" si="166"/>
        <v>190232.28000000003</v>
      </c>
      <c r="I602" s="23">
        <f t="shared" si="167"/>
        <v>-4.8719929162257074</v>
      </c>
      <c r="J602" s="23">
        <f t="shared" si="168"/>
        <v>91.143031139393969</v>
      </c>
      <c r="K602" s="23">
        <f t="shared" si="169"/>
        <v>40.649735867235911</v>
      </c>
    </row>
    <row r="603" spans="1:11">
      <c r="A603" s="27" t="s">
        <v>31</v>
      </c>
      <c r="B603" s="21" t="s">
        <v>32</v>
      </c>
      <c r="C603" s="22">
        <v>2057852.13</v>
      </c>
      <c r="D603" s="22">
        <v>4815760</v>
      </c>
      <c r="E603" s="22">
        <v>2147826</v>
      </c>
      <c r="F603" s="22">
        <v>1957593.72</v>
      </c>
      <c r="G603" s="22">
        <f t="shared" si="165"/>
        <v>-100258.40999999992</v>
      </c>
      <c r="H603" s="22">
        <f t="shared" si="166"/>
        <v>190232.28000000003</v>
      </c>
      <c r="I603" s="23">
        <f t="shared" si="167"/>
        <v>-4.8719929162257074</v>
      </c>
      <c r="J603" s="23">
        <f t="shared" si="168"/>
        <v>91.143031139393969</v>
      </c>
      <c r="K603" s="23">
        <f t="shared" si="169"/>
        <v>40.649735867235911</v>
      </c>
    </row>
    <row r="604" spans="1:11">
      <c r="A604" s="28" t="s">
        <v>33</v>
      </c>
      <c r="B604" s="21" t="s">
        <v>34</v>
      </c>
      <c r="C604" s="22">
        <v>1579039.09</v>
      </c>
      <c r="D604" s="22">
        <v>3806500</v>
      </c>
      <c r="E604" s="22">
        <v>1832262</v>
      </c>
      <c r="F604" s="22">
        <v>1526705.37</v>
      </c>
      <c r="G604" s="22">
        <f t="shared" si="165"/>
        <v>-52333.719999999972</v>
      </c>
      <c r="H604" s="22">
        <f t="shared" si="166"/>
        <v>305556.62999999989</v>
      </c>
      <c r="I604" s="23">
        <f t="shared" si="167"/>
        <v>-3.3142764059121532</v>
      </c>
      <c r="J604" s="23">
        <f t="shared" si="168"/>
        <v>83.323529604390643</v>
      </c>
      <c r="K604" s="23">
        <f t="shared" si="169"/>
        <v>40.10785156968344</v>
      </c>
    </row>
    <row r="605" spans="1:11">
      <c r="A605" s="28" t="s">
        <v>35</v>
      </c>
      <c r="B605" s="21" t="s">
        <v>36</v>
      </c>
      <c r="C605" s="22">
        <v>478813.04</v>
      </c>
      <c r="D605" s="22">
        <v>1009260</v>
      </c>
      <c r="E605" s="22">
        <v>315564</v>
      </c>
      <c r="F605" s="22">
        <v>430888.35</v>
      </c>
      <c r="G605" s="22">
        <f t="shared" si="165"/>
        <v>-47924.69</v>
      </c>
      <c r="H605" s="22">
        <f t="shared" si="166"/>
        <v>-115324.34999999998</v>
      </c>
      <c r="I605" s="23">
        <f t="shared" si="167"/>
        <v>-10.009061156730397</v>
      </c>
      <c r="J605" s="23">
        <f t="shared" si="168"/>
        <v>136.5454709662699</v>
      </c>
      <c r="K605" s="23">
        <f t="shared" si="169"/>
        <v>42.693493252482014</v>
      </c>
    </row>
    <row r="606" spans="1:11">
      <c r="A606" s="29" t="s">
        <v>77</v>
      </c>
      <c r="B606" s="21" t="s">
        <v>78</v>
      </c>
      <c r="C606" s="22">
        <v>2346.1999999999998</v>
      </c>
      <c r="D606" s="22">
        <v>0</v>
      </c>
      <c r="E606" s="22">
        <v>0</v>
      </c>
      <c r="F606" s="22">
        <v>195.2</v>
      </c>
      <c r="G606" s="22">
        <f t="shared" si="165"/>
        <v>-2151</v>
      </c>
      <c r="H606" s="22">
        <f t="shared" si="166"/>
        <v>-195.2</v>
      </c>
      <c r="I606" s="23">
        <f t="shared" si="167"/>
        <v>-91.680163668911433</v>
      </c>
      <c r="J606" s="23">
        <f t="shared" si="168"/>
        <v>0</v>
      </c>
      <c r="K606" s="23">
        <f t="shared" si="169"/>
        <v>0</v>
      </c>
    </row>
    <row r="607" spans="1:11">
      <c r="A607" s="26" t="s">
        <v>51</v>
      </c>
      <c r="B607" s="21" t="s">
        <v>52</v>
      </c>
      <c r="C607" s="22">
        <v>13984.58</v>
      </c>
      <c r="D607" s="22">
        <v>16445</v>
      </c>
      <c r="E607" s="22">
        <v>0</v>
      </c>
      <c r="F607" s="22">
        <v>13956.6</v>
      </c>
      <c r="G607" s="22">
        <f t="shared" si="165"/>
        <v>-27.979999999999563</v>
      </c>
      <c r="H607" s="22">
        <f t="shared" si="166"/>
        <v>-13956.6</v>
      </c>
      <c r="I607" s="23">
        <f t="shared" si="167"/>
        <v>-0.20007751394750528</v>
      </c>
      <c r="J607" s="23">
        <f t="shared" si="168"/>
        <v>0</v>
      </c>
      <c r="K607" s="23">
        <f t="shared" si="169"/>
        <v>84.868349042262096</v>
      </c>
    </row>
    <row r="608" spans="1:11">
      <c r="A608" s="27" t="s">
        <v>53</v>
      </c>
      <c r="B608" s="21" t="s">
        <v>54</v>
      </c>
      <c r="C608" s="22">
        <v>13984.58</v>
      </c>
      <c r="D608" s="22">
        <v>16445</v>
      </c>
      <c r="E608" s="22">
        <v>0</v>
      </c>
      <c r="F608" s="22">
        <v>13956.6</v>
      </c>
      <c r="G608" s="22">
        <f t="shared" si="165"/>
        <v>-27.979999999999563</v>
      </c>
      <c r="H608" s="22">
        <f t="shared" si="166"/>
        <v>-13956.6</v>
      </c>
      <c r="I608" s="23">
        <f t="shared" si="167"/>
        <v>-0.20007751394750528</v>
      </c>
      <c r="J608" s="23">
        <f t="shared" si="168"/>
        <v>0</v>
      </c>
      <c r="K608" s="23">
        <f t="shared" si="169"/>
        <v>84.868349042262096</v>
      </c>
    </row>
    <row r="609" spans="1:11">
      <c r="A609" s="20"/>
      <c r="B609" s="21" t="s">
        <v>55</v>
      </c>
      <c r="C609" s="22">
        <v>2853694.57</v>
      </c>
      <c r="D609" s="22">
        <v>0</v>
      </c>
      <c r="E609" s="22">
        <v>0</v>
      </c>
      <c r="F609" s="22">
        <v>2847545.71</v>
      </c>
      <c r="G609" s="22">
        <f t="shared" si="165"/>
        <v>-6148.8599999998696</v>
      </c>
      <c r="H609" s="22">
        <f t="shared" si="166"/>
        <v>-2847545.71</v>
      </c>
      <c r="I609" s="23">
        <f t="shared" si="167"/>
        <v>-0.21547015103301703</v>
      </c>
      <c r="J609" s="23">
        <f t="shared" si="168"/>
        <v>0</v>
      </c>
      <c r="K609" s="23">
        <f t="shared" si="169"/>
        <v>0</v>
      </c>
    </row>
    <row r="610" spans="1:11">
      <c r="A610" s="20" t="s">
        <v>56</v>
      </c>
      <c r="B610" s="21" t="s">
        <v>57</v>
      </c>
      <c r="C610" s="22">
        <v>-2853694.57</v>
      </c>
      <c r="D610" s="22">
        <v>0</v>
      </c>
      <c r="E610" s="22">
        <v>0</v>
      </c>
      <c r="F610" s="22">
        <v>-2847545.71</v>
      </c>
      <c r="G610" s="22">
        <f t="shared" si="165"/>
        <v>6148.8599999998696</v>
      </c>
      <c r="H610" s="22">
        <f t="shared" si="166"/>
        <v>2847545.71</v>
      </c>
      <c r="I610" s="23">
        <f t="shared" si="167"/>
        <v>-0.21547015103301703</v>
      </c>
      <c r="J610" s="23">
        <f t="shared" si="168"/>
        <v>0</v>
      </c>
      <c r="K610" s="23">
        <f t="shared" si="169"/>
        <v>0</v>
      </c>
    </row>
    <row r="611" spans="1:11">
      <c r="A611" s="26" t="s">
        <v>58</v>
      </c>
      <c r="B611" s="21" t="s">
        <v>59</v>
      </c>
      <c r="C611" s="22">
        <v>-2853694.57</v>
      </c>
      <c r="D611" s="22">
        <v>0</v>
      </c>
      <c r="E611" s="22">
        <v>0</v>
      </c>
      <c r="F611" s="22">
        <v>-2847545.71</v>
      </c>
      <c r="G611" s="22">
        <f t="shared" si="165"/>
        <v>6148.8599999998696</v>
      </c>
      <c r="H611" s="22">
        <f t="shared" si="166"/>
        <v>2847545.71</v>
      </c>
      <c r="I611" s="23">
        <f t="shared" si="167"/>
        <v>-0.21547015103301703</v>
      </c>
      <c r="J611" s="23">
        <f t="shared" si="168"/>
        <v>0</v>
      </c>
      <c r="K611" s="23">
        <f t="shared" si="169"/>
        <v>0</v>
      </c>
    </row>
    <row r="612" spans="1:11" s="35" customFormat="1">
      <c r="A612" s="36" t="s">
        <v>912</v>
      </c>
      <c r="B612" s="32" t="s">
        <v>913</v>
      </c>
      <c r="C612" s="33"/>
      <c r="D612" s="33"/>
      <c r="E612" s="33"/>
      <c r="F612" s="33"/>
      <c r="G612" s="33"/>
      <c r="H612" s="33"/>
      <c r="I612" s="34"/>
      <c r="J612" s="34"/>
      <c r="K612" s="34"/>
    </row>
    <row r="613" spans="1:11">
      <c r="A613" s="20" t="s">
        <v>21</v>
      </c>
      <c r="B613" s="21" t="s">
        <v>22</v>
      </c>
      <c r="C613" s="22">
        <v>238715</v>
      </c>
      <c r="D613" s="22">
        <v>238715</v>
      </c>
      <c r="E613" s="22">
        <v>35000</v>
      </c>
      <c r="F613" s="22">
        <v>238715</v>
      </c>
      <c r="G613" s="22">
        <f t="shared" ref="G613:G622" si="170">F613-C613</f>
        <v>0</v>
      </c>
      <c r="H613" s="22">
        <f t="shared" ref="H613:H622" si="171">E613-F613</f>
        <v>-203715</v>
      </c>
      <c r="I613" s="23">
        <f t="shared" ref="I613:I622" si="172">IF(ISERROR(F613/C613),0,F613/C613*100-100)</f>
        <v>0</v>
      </c>
      <c r="J613" s="23">
        <f t="shared" ref="J613:J622" si="173">IF(ISERROR(F613/E613),0,F613/E613*100)</f>
        <v>682.0428571428572</v>
      </c>
      <c r="K613" s="23">
        <f t="shared" ref="K613:K622" si="174">IF(ISERROR(F613/D613),0,F613/D613*100)</f>
        <v>100</v>
      </c>
    </row>
    <row r="614" spans="1:11">
      <c r="A614" s="26" t="s">
        <v>23</v>
      </c>
      <c r="B614" s="21" t="s">
        <v>24</v>
      </c>
      <c r="C614" s="22">
        <v>238715</v>
      </c>
      <c r="D614" s="22">
        <v>238715</v>
      </c>
      <c r="E614" s="22">
        <v>35000</v>
      </c>
      <c r="F614" s="22">
        <v>238715</v>
      </c>
      <c r="G614" s="22">
        <f t="shared" si="170"/>
        <v>0</v>
      </c>
      <c r="H614" s="22">
        <f t="shared" si="171"/>
        <v>-203715</v>
      </c>
      <c r="I614" s="23">
        <f t="shared" si="172"/>
        <v>0</v>
      </c>
      <c r="J614" s="23">
        <f t="shared" si="173"/>
        <v>682.0428571428572</v>
      </c>
      <c r="K614" s="23">
        <f t="shared" si="174"/>
        <v>100</v>
      </c>
    </row>
    <row r="615" spans="1:11">
      <c r="A615" s="27" t="s">
        <v>25</v>
      </c>
      <c r="B615" s="21" t="s">
        <v>26</v>
      </c>
      <c r="C615" s="22">
        <v>238715</v>
      </c>
      <c r="D615" s="22">
        <v>238715</v>
      </c>
      <c r="E615" s="22">
        <v>35000</v>
      </c>
      <c r="F615" s="22">
        <v>238715</v>
      </c>
      <c r="G615" s="22">
        <f t="shared" si="170"/>
        <v>0</v>
      </c>
      <c r="H615" s="22">
        <f t="shared" si="171"/>
        <v>-203715</v>
      </c>
      <c r="I615" s="23">
        <f t="shared" si="172"/>
        <v>0</v>
      </c>
      <c r="J615" s="23">
        <f t="shared" si="173"/>
        <v>682.0428571428572</v>
      </c>
      <c r="K615" s="23">
        <f t="shared" si="174"/>
        <v>100</v>
      </c>
    </row>
    <row r="616" spans="1:11">
      <c r="A616" s="20" t="s">
        <v>27</v>
      </c>
      <c r="B616" s="21" t="s">
        <v>28</v>
      </c>
      <c r="C616" s="22">
        <v>23053.55</v>
      </c>
      <c r="D616" s="22">
        <v>238715</v>
      </c>
      <c r="E616" s="22">
        <v>35000</v>
      </c>
      <c r="F616" s="22">
        <v>7666.8</v>
      </c>
      <c r="G616" s="22">
        <f t="shared" si="170"/>
        <v>-15386.75</v>
      </c>
      <c r="H616" s="22">
        <f t="shared" si="171"/>
        <v>27333.200000000001</v>
      </c>
      <c r="I616" s="23">
        <f t="shared" si="172"/>
        <v>-66.743516725189835</v>
      </c>
      <c r="J616" s="23">
        <f t="shared" si="173"/>
        <v>21.905142857142856</v>
      </c>
      <c r="K616" s="23">
        <f t="shared" si="174"/>
        <v>3.2116959554280213</v>
      </c>
    </row>
    <row r="617" spans="1:11">
      <c r="A617" s="26" t="s">
        <v>29</v>
      </c>
      <c r="B617" s="21" t="s">
        <v>30</v>
      </c>
      <c r="C617" s="22">
        <v>23053.55</v>
      </c>
      <c r="D617" s="22">
        <v>238715</v>
      </c>
      <c r="E617" s="22">
        <v>35000</v>
      </c>
      <c r="F617" s="22">
        <v>7666.8</v>
      </c>
      <c r="G617" s="22">
        <f t="shared" si="170"/>
        <v>-15386.75</v>
      </c>
      <c r="H617" s="22">
        <f t="shared" si="171"/>
        <v>27333.200000000001</v>
      </c>
      <c r="I617" s="23">
        <f t="shared" si="172"/>
        <v>-66.743516725189835</v>
      </c>
      <c r="J617" s="23">
        <f t="shared" si="173"/>
        <v>21.905142857142856</v>
      </c>
      <c r="K617" s="23">
        <f t="shared" si="174"/>
        <v>3.2116959554280213</v>
      </c>
    </row>
    <row r="618" spans="1:11">
      <c r="A618" s="27" t="s">
        <v>31</v>
      </c>
      <c r="B618" s="21" t="s">
        <v>32</v>
      </c>
      <c r="C618" s="22">
        <v>23053.55</v>
      </c>
      <c r="D618" s="22">
        <v>238715</v>
      </c>
      <c r="E618" s="22">
        <v>35000</v>
      </c>
      <c r="F618" s="22">
        <v>7666.8</v>
      </c>
      <c r="G618" s="22">
        <f t="shared" si="170"/>
        <v>-15386.75</v>
      </c>
      <c r="H618" s="22">
        <f t="shared" si="171"/>
        <v>27333.200000000001</v>
      </c>
      <c r="I618" s="23">
        <f t="shared" si="172"/>
        <v>-66.743516725189835</v>
      </c>
      <c r="J618" s="23">
        <f t="shared" si="173"/>
        <v>21.905142857142856</v>
      </c>
      <c r="K618" s="23">
        <f t="shared" si="174"/>
        <v>3.2116959554280213</v>
      </c>
    </row>
    <row r="619" spans="1:11">
      <c r="A619" s="28" t="s">
        <v>35</v>
      </c>
      <c r="B619" s="21" t="s">
        <v>36</v>
      </c>
      <c r="C619" s="22">
        <v>23053.55</v>
      </c>
      <c r="D619" s="22">
        <v>238715</v>
      </c>
      <c r="E619" s="22">
        <v>35000</v>
      </c>
      <c r="F619" s="22">
        <v>7666.8</v>
      </c>
      <c r="G619" s="22">
        <f t="shared" si="170"/>
        <v>-15386.75</v>
      </c>
      <c r="H619" s="22">
        <f t="shared" si="171"/>
        <v>27333.200000000001</v>
      </c>
      <c r="I619" s="23">
        <f t="shared" si="172"/>
        <v>-66.743516725189835</v>
      </c>
      <c r="J619" s="23">
        <f t="shared" si="173"/>
        <v>21.905142857142856</v>
      </c>
      <c r="K619" s="23">
        <f t="shared" si="174"/>
        <v>3.2116959554280213</v>
      </c>
    </row>
    <row r="620" spans="1:11">
      <c r="A620" s="20"/>
      <c r="B620" s="21" t="s">
        <v>55</v>
      </c>
      <c r="C620" s="22">
        <v>215661.45</v>
      </c>
      <c r="D620" s="22">
        <v>0</v>
      </c>
      <c r="E620" s="22">
        <v>0</v>
      </c>
      <c r="F620" s="22">
        <v>231048.2</v>
      </c>
      <c r="G620" s="22">
        <f t="shared" si="170"/>
        <v>15386.75</v>
      </c>
      <c r="H620" s="22">
        <f t="shared" si="171"/>
        <v>-231048.2</v>
      </c>
      <c r="I620" s="23">
        <f t="shared" si="172"/>
        <v>7.1346779871877857</v>
      </c>
      <c r="J620" s="23">
        <f t="shared" si="173"/>
        <v>0</v>
      </c>
      <c r="K620" s="23">
        <f t="shared" si="174"/>
        <v>0</v>
      </c>
    </row>
    <row r="621" spans="1:11">
      <c r="A621" s="20" t="s">
        <v>56</v>
      </c>
      <c r="B621" s="21" t="s">
        <v>57</v>
      </c>
      <c r="C621" s="22">
        <v>-215661.45</v>
      </c>
      <c r="D621" s="22">
        <v>0</v>
      </c>
      <c r="E621" s="22">
        <v>0</v>
      </c>
      <c r="F621" s="22">
        <v>-231048.2</v>
      </c>
      <c r="G621" s="22">
        <f t="shared" si="170"/>
        <v>-15386.75</v>
      </c>
      <c r="H621" s="22">
        <f t="shared" si="171"/>
        <v>231048.2</v>
      </c>
      <c r="I621" s="23">
        <f t="shared" si="172"/>
        <v>7.1346779871877857</v>
      </c>
      <c r="J621" s="23">
        <f t="shared" si="173"/>
        <v>0</v>
      </c>
      <c r="K621" s="23">
        <f t="shared" si="174"/>
        <v>0</v>
      </c>
    </row>
    <row r="622" spans="1:11">
      <c r="A622" s="26" t="s">
        <v>58</v>
      </c>
      <c r="B622" s="21" t="s">
        <v>59</v>
      </c>
      <c r="C622" s="22">
        <v>-215661.45</v>
      </c>
      <c r="D622" s="22">
        <v>0</v>
      </c>
      <c r="E622" s="22">
        <v>0</v>
      </c>
      <c r="F622" s="22">
        <v>-231048.2</v>
      </c>
      <c r="G622" s="22">
        <f t="shared" si="170"/>
        <v>-15386.75</v>
      </c>
      <c r="H622" s="22">
        <f t="shared" si="171"/>
        <v>231048.2</v>
      </c>
      <c r="I622" s="23">
        <f t="shared" si="172"/>
        <v>7.1346779871877857</v>
      </c>
      <c r="J622" s="23">
        <f t="shared" si="173"/>
        <v>0</v>
      </c>
      <c r="K622" s="23">
        <f t="shared" si="174"/>
        <v>0</v>
      </c>
    </row>
    <row r="623" spans="1:11" s="35" customFormat="1">
      <c r="A623" s="31" t="s">
        <v>212</v>
      </c>
      <c r="B623" s="32" t="s">
        <v>213</v>
      </c>
      <c r="C623" s="33"/>
      <c r="D623" s="33"/>
      <c r="E623" s="33"/>
      <c r="F623" s="33"/>
      <c r="G623" s="33"/>
      <c r="H623" s="33"/>
      <c r="I623" s="34"/>
      <c r="J623" s="34"/>
      <c r="K623" s="34"/>
    </row>
    <row r="624" spans="1:11">
      <c r="A624" s="20" t="s">
        <v>21</v>
      </c>
      <c r="B624" s="21" t="s">
        <v>22</v>
      </c>
      <c r="C624" s="22">
        <v>7542600.21</v>
      </c>
      <c r="D624" s="22">
        <v>6284629</v>
      </c>
      <c r="E624" s="22">
        <v>3167188</v>
      </c>
      <c r="F624" s="22">
        <v>6298095.9100000001</v>
      </c>
      <c r="G624" s="22">
        <f t="shared" ref="G624:G649" si="175">F624-C624</f>
        <v>-1244504.2999999998</v>
      </c>
      <c r="H624" s="22">
        <f t="shared" ref="H624:H649" si="176">E624-F624</f>
        <v>-3130907.91</v>
      </c>
      <c r="I624" s="23">
        <f t="shared" ref="I624:I649" si="177">IF(ISERROR(F624/C624),0,F624/C624*100-100)</f>
        <v>-16.499672067333393</v>
      </c>
      <c r="J624" s="23">
        <f t="shared" ref="J624:J649" si="178">IF(ISERROR(F624/E624),0,F624/E624*100)</f>
        <v>198.85450153258978</v>
      </c>
      <c r="K624" s="23">
        <f t="shared" ref="K624:K649" si="179">IF(ISERROR(F624/D624),0,F624/D624*100)</f>
        <v>100.21428329341317</v>
      </c>
    </row>
    <row r="625" spans="1:11" ht="25.5">
      <c r="A625" s="26" t="s">
        <v>65</v>
      </c>
      <c r="B625" s="21" t="s">
        <v>66</v>
      </c>
      <c r="C625" s="22">
        <v>134471.29999999999</v>
      </c>
      <c r="D625" s="22">
        <v>0</v>
      </c>
      <c r="E625" s="22">
        <v>0</v>
      </c>
      <c r="F625" s="22">
        <v>13466.91</v>
      </c>
      <c r="G625" s="22">
        <f t="shared" si="175"/>
        <v>-121004.38999999998</v>
      </c>
      <c r="H625" s="22">
        <f t="shared" si="176"/>
        <v>-13466.91</v>
      </c>
      <c r="I625" s="23">
        <f t="shared" si="177"/>
        <v>-89.985290541550498</v>
      </c>
      <c r="J625" s="23">
        <f t="shared" si="178"/>
        <v>0</v>
      </c>
      <c r="K625" s="23">
        <f t="shared" si="179"/>
        <v>0</v>
      </c>
    </row>
    <row r="626" spans="1:11">
      <c r="A626" s="26" t="s">
        <v>67</v>
      </c>
      <c r="B626" s="21" t="s">
        <v>68</v>
      </c>
      <c r="C626" s="22">
        <v>2088.91</v>
      </c>
      <c r="D626" s="22">
        <v>0</v>
      </c>
      <c r="E626" s="22">
        <v>0</v>
      </c>
      <c r="F626" s="22">
        <v>0</v>
      </c>
      <c r="G626" s="22">
        <f t="shared" si="175"/>
        <v>-2088.91</v>
      </c>
      <c r="H626" s="22">
        <f t="shared" si="176"/>
        <v>0</v>
      </c>
      <c r="I626" s="23">
        <f t="shared" si="177"/>
        <v>-100</v>
      </c>
      <c r="J626" s="23">
        <f t="shared" si="178"/>
        <v>0</v>
      </c>
      <c r="K626" s="23">
        <f t="shared" si="179"/>
        <v>0</v>
      </c>
    </row>
    <row r="627" spans="1:11" ht="25.5">
      <c r="A627" s="27" t="s">
        <v>103</v>
      </c>
      <c r="B627" s="21" t="s">
        <v>104</v>
      </c>
      <c r="C627" s="22">
        <v>2088.91</v>
      </c>
      <c r="D627" s="22">
        <v>0</v>
      </c>
      <c r="E627" s="22">
        <v>0</v>
      </c>
      <c r="F627" s="22">
        <v>0</v>
      </c>
      <c r="G627" s="22">
        <f t="shared" si="175"/>
        <v>-2088.91</v>
      </c>
      <c r="H627" s="22">
        <f t="shared" si="176"/>
        <v>0</v>
      </c>
      <c r="I627" s="23">
        <f t="shared" si="177"/>
        <v>-100</v>
      </c>
      <c r="J627" s="23">
        <f t="shared" si="178"/>
        <v>0</v>
      </c>
      <c r="K627" s="23">
        <f t="shared" si="179"/>
        <v>0</v>
      </c>
    </row>
    <row r="628" spans="1:11" ht="38.25">
      <c r="A628" s="28" t="s">
        <v>105</v>
      </c>
      <c r="B628" s="21" t="s">
        <v>106</v>
      </c>
      <c r="C628" s="22">
        <v>2088.91</v>
      </c>
      <c r="D628" s="22">
        <v>0</v>
      </c>
      <c r="E628" s="22">
        <v>0</v>
      </c>
      <c r="F628" s="22">
        <v>0</v>
      </c>
      <c r="G628" s="22">
        <f t="shared" si="175"/>
        <v>-2088.91</v>
      </c>
      <c r="H628" s="22">
        <f t="shared" si="176"/>
        <v>0</v>
      </c>
      <c r="I628" s="23">
        <f t="shared" si="177"/>
        <v>-100</v>
      </c>
      <c r="J628" s="23">
        <f t="shared" si="178"/>
        <v>0</v>
      </c>
      <c r="K628" s="23">
        <f t="shared" si="179"/>
        <v>0</v>
      </c>
    </row>
    <row r="629" spans="1:11" ht="89.25">
      <c r="A629" s="29" t="s">
        <v>769</v>
      </c>
      <c r="B629" s="21" t="s">
        <v>770</v>
      </c>
      <c r="C629" s="22">
        <v>2088.91</v>
      </c>
      <c r="D629" s="22">
        <v>0</v>
      </c>
      <c r="E629" s="22">
        <v>0</v>
      </c>
      <c r="F629" s="22">
        <v>0</v>
      </c>
      <c r="G629" s="22">
        <f t="shared" si="175"/>
        <v>-2088.91</v>
      </c>
      <c r="H629" s="22">
        <f t="shared" si="176"/>
        <v>0</v>
      </c>
      <c r="I629" s="23">
        <f t="shared" si="177"/>
        <v>-100</v>
      </c>
      <c r="J629" s="23">
        <f t="shared" si="178"/>
        <v>0</v>
      </c>
      <c r="K629" s="23">
        <f t="shared" si="179"/>
        <v>0</v>
      </c>
    </row>
    <row r="630" spans="1:11">
      <c r="A630" s="26" t="s">
        <v>23</v>
      </c>
      <c r="B630" s="21" t="s">
        <v>24</v>
      </c>
      <c r="C630" s="22">
        <v>7406040</v>
      </c>
      <c r="D630" s="22">
        <v>6284629</v>
      </c>
      <c r="E630" s="22">
        <v>3167188</v>
      </c>
      <c r="F630" s="22">
        <v>6284629</v>
      </c>
      <c r="G630" s="22">
        <f t="shared" si="175"/>
        <v>-1121411</v>
      </c>
      <c r="H630" s="22">
        <f t="shared" si="176"/>
        <v>-3117441</v>
      </c>
      <c r="I630" s="23">
        <f t="shared" si="177"/>
        <v>-15.141843684344124</v>
      </c>
      <c r="J630" s="23">
        <f t="shared" si="178"/>
        <v>198.4293006919703</v>
      </c>
      <c r="K630" s="23">
        <f t="shared" si="179"/>
        <v>100</v>
      </c>
    </row>
    <row r="631" spans="1:11">
      <c r="A631" s="27" t="s">
        <v>25</v>
      </c>
      <c r="B631" s="21" t="s">
        <v>26</v>
      </c>
      <c r="C631" s="22">
        <v>7406040</v>
      </c>
      <c r="D631" s="22">
        <v>6284629</v>
      </c>
      <c r="E631" s="22">
        <v>3167188</v>
      </c>
      <c r="F631" s="22">
        <v>6284629</v>
      </c>
      <c r="G631" s="22">
        <f t="shared" si="175"/>
        <v>-1121411</v>
      </c>
      <c r="H631" s="22">
        <f t="shared" si="176"/>
        <v>-3117441</v>
      </c>
      <c r="I631" s="23">
        <f t="shared" si="177"/>
        <v>-15.141843684344124</v>
      </c>
      <c r="J631" s="23">
        <f t="shared" si="178"/>
        <v>198.4293006919703</v>
      </c>
      <c r="K631" s="23">
        <f t="shared" si="179"/>
        <v>100</v>
      </c>
    </row>
    <row r="632" spans="1:11">
      <c r="A632" s="20" t="s">
        <v>27</v>
      </c>
      <c r="B632" s="21" t="s">
        <v>28</v>
      </c>
      <c r="C632" s="22">
        <v>3326728.52</v>
      </c>
      <c r="D632" s="22">
        <v>6284629</v>
      </c>
      <c r="E632" s="22">
        <v>3167188</v>
      </c>
      <c r="F632" s="22">
        <v>2814414.06</v>
      </c>
      <c r="G632" s="22">
        <f t="shared" si="175"/>
        <v>-512314.45999999996</v>
      </c>
      <c r="H632" s="22">
        <f t="shared" si="176"/>
        <v>352773.93999999994</v>
      </c>
      <c r="I632" s="23">
        <f t="shared" si="177"/>
        <v>-15.399947934435005</v>
      </c>
      <c r="J632" s="23">
        <f t="shared" si="178"/>
        <v>88.86160404750207</v>
      </c>
      <c r="K632" s="23">
        <f t="shared" si="179"/>
        <v>44.782501242316769</v>
      </c>
    </row>
    <row r="633" spans="1:11">
      <c r="A633" s="26" t="s">
        <v>29</v>
      </c>
      <c r="B633" s="21" t="s">
        <v>30</v>
      </c>
      <c r="C633" s="22">
        <v>2672424.12</v>
      </c>
      <c r="D633" s="22">
        <v>6279060</v>
      </c>
      <c r="E633" s="22">
        <v>3161619</v>
      </c>
      <c r="F633" s="22">
        <v>2814414.06</v>
      </c>
      <c r="G633" s="22">
        <f t="shared" si="175"/>
        <v>141989.93999999994</v>
      </c>
      <c r="H633" s="22">
        <f t="shared" si="176"/>
        <v>347204.93999999994</v>
      </c>
      <c r="I633" s="23">
        <f t="shared" si="177"/>
        <v>5.3131514169988918</v>
      </c>
      <c r="J633" s="23">
        <f t="shared" si="178"/>
        <v>89.018128370306485</v>
      </c>
      <c r="K633" s="23">
        <f t="shared" si="179"/>
        <v>44.822219567897108</v>
      </c>
    </row>
    <row r="634" spans="1:11">
      <c r="A634" s="27" t="s">
        <v>31</v>
      </c>
      <c r="B634" s="21" t="s">
        <v>32</v>
      </c>
      <c r="C634" s="22">
        <v>2672424.12</v>
      </c>
      <c r="D634" s="22">
        <v>6207111</v>
      </c>
      <c r="E634" s="22">
        <v>3092022</v>
      </c>
      <c r="F634" s="22">
        <v>2814414.06</v>
      </c>
      <c r="G634" s="22">
        <f t="shared" si="175"/>
        <v>141989.93999999994</v>
      </c>
      <c r="H634" s="22">
        <f t="shared" si="176"/>
        <v>277607.93999999994</v>
      </c>
      <c r="I634" s="23">
        <f t="shared" si="177"/>
        <v>5.3131514169988918</v>
      </c>
      <c r="J634" s="23">
        <f t="shared" si="178"/>
        <v>91.021799327430401</v>
      </c>
      <c r="K634" s="23">
        <f t="shared" si="179"/>
        <v>45.341771075142688</v>
      </c>
    </row>
    <row r="635" spans="1:11">
      <c r="A635" s="28" t="s">
        <v>33</v>
      </c>
      <c r="B635" s="21" t="s">
        <v>34</v>
      </c>
      <c r="C635" s="22">
        <v>2238176.27</v>
      </c>
      <c r="D635" s="22">
        <v>5339137</v>
      </c>
      <c r="E635" s="22">
        <v>2669568</v>
      </c>
      <c r="F635" s="22">
        <v>2382042.31</v>
      </c>
      <c r="G635" s="22">
        <f t="shared" si="175"/>
        <v>143866.04000000004</v>
      </c>
      <c r="H635" s="22">
        <f t="shared" si="176"/>
        <v>287525.68999999994</v>
      </c>
      <c r="I635" s="23">
        <f t="shared" si="177"/>
        <v>6.4278243822145384</v>
      </c>
      <c r="J635" s="23">
        <f t="shared" si="178"/>
        <v>89.229504923643077</v>
      </c>
      <c r="K635" s="23">
        <f t="shared" si="179"/>
        <v>44.614744105648533</v>
      </c>
    </row>
    <row r="636" spans="1:11">
      <c r="A636" s="28" t="s">
        <v>35</v>
      </c>
      <c r="B636" s="21" t="s">
        <v>36</v>
      </c>
      <c r="C636" s="22">
        <v>434247.85</v>
      </c>
      <c r="D636" s="22">
        <v>867974</v>
      </c>
      <c r="E636" s="22">
        <v>422454</v>
      </c>
      <c r="F636" s="22">
        <v>432371.75</v>
      </c>
      <c r="G636" s="22">
        <f t="shared" si="175"/>
        <v>-1876.0999999999767</v>
      </c>
      <c r="H636" s="22">
        <f t="shared" si="176"/>
        <v>-9917.75</v>
      </c>
      <c r="I636" s="23">
        <f t="shared" si="177"/>
        <v>-0.43203437852369575</v>
      </c>
      <c r="J636" s="23">
        <f t="shared" si="178"/>
        <v>102.34765205205774</v>
      </c>
      <c r="K636" s="23">
        <f t="shared" si="179"/>
        <v>49.813905716069833</v>
      </c>
    </row>
    <row r="637" spans="1:11">
      <c r="A637" s="29" t="s">
        <v>77</v>
      </c>
      <c r="B637" s="21" t="s">
        <v>78</v>
      </c>
      <c r="C637" s="22">
        <v>236.31</v>
      </c>
      <c r="D637" s="22">
        <v>0</v>
      </c>
      <c r="E637" s="22">
        <v>0</v>
      </c>
      <c r="F637" s="22">
        <v>1452</v>
      </c>
      <c r="G637" s="22">
        <f t="shared" si="175"/>
        <v>1215.69</v>
      </c>
      <c r="H637" s="22">
        <f t="shared" si="176"/>
        <v>-1452</v>
      </c>
      <c r="I637" s="23">
        <f t="shared" si="177"/>
        <v>514.44712453979935</v>
      </c>
      <c r="J637" s="23">
        <f t="shared" si="178"/>
        <v>0</v>
      </c>
      <c r="K637" s="23">
        <f t="shared" si="179"/>
        <v>0</v>
      </c>
    </row>
    <row r="638" spans="1:11">
      <c r="A638" s="27" t="s">
        <v>37</v>
      </c>
      <c r="B638" s="21" t="s">
        <v>38</v>
      </c>
      <c r="C638" s="22">
        <v>0</v>
      </c>
      <c r="D638" s="22">
        <v>1150</v>
      </c>
      <c r="E638" s="22">
        <v>0</v>
      </c>
      <c r="F638" s="22">
        <v>0</v>
      </c>
      <c r="G638" s="22">
        <f t="shared" si="175"/>
        <v>0</v>
      </c>
      <c r="H638" s="22">
        <f t="shared" si="176"/>
        <v>0</v>
      </c>
      <c r="I638" s="23">
        <f t="shared" si="177"/>
        <v>0</v>
      </c>
      <c r="J638" s="23">
        <f t="shared" si="178"/>
        <v>0</v>
      </c>
      <c r="K638" s="23">
        <f t="shared" si="179"/>
        <v>0</v>
      </c>
    </row>
    <row r="639" spans="1:11">
      <c r="A639" s="28" t="s">
        <v>41</v>
      </c>
      <c r="B639" s="21" t="s">
        <v>42</v>
      </c>
      <c r="C639" s="22">
        <v>0</v>
      </c>
      <c r="D639" s="22">
        <v>1150</v>
      </c>
      <c r="E639" s="22">
        <v>0</v>
      </c>
      <c r="F639" s="22">
        <v>0</v>
      </c>
      <c r="G639" s="22">
        <f t="shared" si="175"/>
        <v>0</v>
      </c>
      <c r="H639" s="22">
        <f t="shared" si="176"/>
        <v>0</v>
      </c>
      <c r="I639" s="23">
        <f t="shared" si="177"/>
        <v>0</v>
      </c>
      <c r="J639" s="23">
        <f t="shared" si="178"/>
        <v>0</v>
      </c>
      <c r="K639" s="23">
        <f t="shared" si="179"/>
        <v>0</v>
      </c>
    </row>
    <row r="640" spans="1:11" ht="25.5">
      <c r="A640" s="27" t="s">
        <v>43</v>
      </c>
      <c r="B640" s="21" t="s">
        <v>44</v>
      </c>
      <c r="C640" s="22">
        <v>0</v>
      </c>
      <c r="D640" s="22">
        <v>70799</v>
      </c>
      <c r="E640" s="22">
        <v>69597</v>
      </c>
      <c r="F640" s="22">
        <v>0</v>
      </c>
      <c r="G640" s="22">
        <f t="shared" si="175"/>
        <v>0</v>
      </c>
      <c r="H640" s="22">
        <f t="shared" si="176"/>
        <v>69597</v>
      </c>
      <c r="I640" s="23">
        <f t="shared" si="177"/>
        <v>0</v>
      </c>
      <c r="J640" s="23">
        <f t="shared" si="178"/>
        <v>0</v>
      </c>
      <c r="K640" s="23">
        <f t="shared" si="179"/>
        <v>0</v>
      </c>
    </row>
    <row r="641" spans="1:11">
      <c r="A641" s="28" t="s">
        <v>45</v>
      </c>
      <c r="B641" s="21" t="s">
        <v>46</v>
      </c>
      <c r="C641" s="22">
        <v>0</v>
      </c>
      <c r="D641" s="22">
        <v>2408</v>
      </c>
      <c r="E641" s="22">
        <v>1206</v>
      </c>
      <c r="F641" s="22">
        <v>0</v>
      </c>
      <c r="G641" s="22">
        <f t="shared" si="175"/>
        <v>0</v>
      </c>
      <c r="H641" s="22">
        <f t="shared" si="176"/>
        <v>1206</v>
      </c>
      <c r="I641" s="23">
        <f t="shared" si="177"/>
        <v>0</v>
      </c>
      <c r="J641" s="23">
        <f t="shared" si="178"/>
        <v>0</v>
      </c>
      <c r="K641" s="23">
        <f t="shared" si="179"/>
        <v>0</v>
      </c>
    </row>
    <row r="642" spans="1:11" ht="25.5">
      <c r="A642" s="29" t="s">
        <v>83</v>
      </c>
      <c r="B642" s="21" t="s">
        <v>84</v>
      </c>
      <c r="C642" s="22">
        <v>0</v>
      </c>
      <c r="D642" s="22">
        <v>2408</v>
      </c>
      <c r="E642" s="22">
        <v>1206</v>
      </c>
      <c r="F642" s="22">
        <v>0</v>
      </c>
      <c r="G642" s="22">
        <f t="shared" si="175"/>
        <v>0</v>
      </c>
      <c r="H642" s="22">
        <f t="shared" si="176"/>
        <v>1206</v>
      </c>
      <c r="I642" s="23">
        <f t="shared" si="177"/>
        <v>0</v>
      </c>
      <c r="J642" s="23">
        <f t="shared" si="178"/>
        <v>0</v>
      </c>
      <c r="K642" s="23">
        <f t="shared" si="179"/>
        <v>0</v>
      </c>
    </row>
    <row r="643" spans="1:11" ht="25.5">
      <c r="A643" s="28" t="s">
        <v>143</v>
      </c>
      <c r="B643" s="21" t="s">
        <v>144</v>
      </c>
      <c r="C643" s="22">
        <v>0</v>
      </c>
      <c r="D643" s="22">
        <v>68391</v>
      </c>
      <c r="E643" s="22">
        <v>68391</v>
      </c>
      <c r="F643" s="22">
        <v>0</v>
      </c>
      <c r="G643" s="22">
        <f t="shared" si="175"/>
        <v>0</v>
      </c>
      <c r="H643" s="22">
        <f t="shared" si="176"/>
        <v>68391</v>
      </c>
      <c r="I643" s="23">
        <f t="shared" si="177"/>
        <v>0</v>
      </c>
      <c r="J643" s="23">
        <f t="shared" si="178"/>
        <v>0</v>
      </c>
      <c r="K643" s="23">
        <f t="shared" si="179"/>
        <v>0</v>
      </c>
    </row>
    <row r="644" spans="1:11" ht="38.25">
      <c r="A644" s="29" t="s">
        <v>145</v>
      </c>
      <c r="B644" s="21" t="s">
        <v>146</v>
      </c>
      <c r="C644" s="22">
        <v>0</v>
      </c>
      <c r="D644" s="22">
        <v>68391</v>
      </c>
      <c r="E644" s="22">
        <v>68391</v>
      </c>
      <c r="F644" s="22">
        <v>0</v>
      </c>
      <c r="G644" s="22">
        <f t="shared" si="175"/>
        <v>0</v>
      </c>
      <c r="H644" s="22">
        <f t="shared" si="176"/>
        <v>68391</v>
      </c>
      <c r="I644" s="23">
        <f t="shared" si="177"/>
        <v>0</v>
      </c>
      <c r="J644" s="23">
        <f t="shared" si="178"/>
        <v>0</v>
      </c>
      <c r="K644" s="23">
        <f t="shared" si="179"/>
        <v>0</v>
      </c>
    </row>
    <row r="645" spans="1:11">
      <c r="A645" s="26" t="s">
        <v>51</v>
      </c>
      <c r="B645" s="21" t="s">
        <v>52</v>
      </c>
      <c r="C645" s="22">
        <v>654304.4</v>
      </c>
      <c r="D645" s="22">
        <v>5569</v>
      </c>
      <c r="E645" s="22">
        <v>5569</v>
      </c>
      <c r="F645" s="22">
        <v>0</v>
      </c>
      <c r="G645" s="22">
        <f t="shared" si="175"/>
        <v>-654304.4</v>
      </c>
      <c r="H645" s="22">
        <f t="shared" si="176"/>
        <v>5569</v>
      </c>
      <c r="I645" s="23">
        <f t="shared" si="177"/>
        <v>-100</v>
      </c>
      <c r="J645" s="23">
        <f t="shared" si="178"/>
        <v>0</v>
      </c>
      <c r="K645" s="23">
        <f t="shared" si="179"/>
        <v>0</v>
      </c>
    </row>
    <row r="646" spans="1:11">
      <c r="A646" s="27" t="s">
        <v>53</v>
      </c>
      <c r="B646" s="21" t="s">
        <v>54</v>
      </c>
      <c r="C646" s="22">
        <v>654304.4</v>
      </c>
      <c r="D646" s="22">
        <v>5569</v>
      </c>
      <c r="E646" s="22">
        <v>5569</v>
      </c>
      <c r="F646" s="22">
        <v>0</v>
      </c>
      <c r="G646" s="22">
        <f t="shared" si="175"/>
        <v>-654304.4</v>
      </c>
      <c r="H646" s="22">
        <f t="shared" si="176"/>
        <v>5569</v>
      </c>
      <c r="I646" s="23">
        <f t="shared" si="177"/>
        <v>-100</v>
      </c>
      <c r="J646" s="23">
        <f t="shared" si="178"/>
        <v>0</v>
      </c>
      <c r="K646" s="23">
        <f t="shared" si="179"/>
        <v>0</v>
      </c>
    </row>
    <row r="647" spans="1:11">
      <c r="A647" s="20"/>
      <c r="B647" s="21" t="s">
        <v>55</v>
      </c>
      <c r="C647" s="22">
        <v>4215871.6900000004</v>
      </c>
      <c r="D647" s="22">
        <v>0</v>
      </c>
      <c r="E647" s="22">
        <v>0</v>
      </c>
      <c r="F647" s="22">
        <v>3483681.85</v>
      </c>
      <c r="G647" s="22">
        <f t="shared" si="175"/>
        <v>-732189.84000000032</v>
      </c>
      <c r="H647" s="22">
        <f t="shared" si="176"/>
        <v>-3483681.85</v>
      </c>
      <c r="I647" s="23">
        <f t="shared" si="177"/>
        <v>-17.367460251144422</v>
      </c>
      <c r="J647" s="23">
        <f t="shared" si="178"/>
        <v>0</v>
      </c>
      <c r="K647" s="23">
        <f t="shared" si="179"/>
        <v>0</v>
      </c>
    </row>
    <row r="648" spans="1:11">
      <c r="A648" s="20" t="s">
        <v>56</v>
      </c>
      <c r="B648" s="21" t="s">
        <v>57</v>
      </c>
      <c r="C648" s="22">
        <v>-4215871.6900000004</v>
      </c>
      <c r="D648" s="22">
        <v>0</v>
      </c>
      <c r="E648" s="22">
        <v>0</v>
      </c>
      <c r="F648" s="22">
        <v>-3483681.85</v>
      </c>
      <c r="G648" s="22">
        <f t="shared" si="175"/>
        <v>732189.84000000032</v>
      </c>
      <c r="H648" s="22">
        <f t="shared" si="176"/>
        <v>3483681.85</v>
      </c>
      <c r="I648" s="23">
        <f t="shared" si="177"/>
        <v>-17.367460251144422</v>
      </c>
      <c r="J648" s="23">
        <f t="shared" si="178"/>
        <v>0</v>
      </c>
      <c r="K648" s="23">
        <f t="shared" si="179"/>
        <v>0</v>
      </c>
    </row>
    <row r="649" spans="1:11">
      <c r="A649" s="26" t="s">
        <v>58</v>
      </c>
      <c r="B649" s="21" t="s">
        <v>59</v>
      </c>
      <c r="C649" s="22">
        <v>-4215871.6900000004</v>
      </c>
      <c r="D649" s="22">
        <v>0</v>
      </c>
      <c r="E649" s="22">
        <v>0</v>
      </c>
      <c r="F649" s="22">
        <v>-3483681.85</v>
      </c>
      <c r="G649" s="22">
        <f t="shared" si="175"/>
        <v>732189.84000000032</v>
      </c>
      <c r="H649" s="22">
        <f t="shared" si="176"/>
        <v>3483681.85</v>
      </c>
      <c r="I649" s="23">
        <f t="shared" si="177"/>
        <v>-17.367460251144422</v>
      </c>
      <c r="J649" s="23">
        <f t="shared" si="178"/>
        <v>0</v>
      </c>
      <c r="K649" s="23">
        <f t="shared" si="179"/>
        <v>0</v>
      </c>
    </row>
    <row r="650" spans="1:11" s="35" customFormat="1">
      <c r="A650" s="31" t="s">
        <v>114</v>
      </c>
      <c r="B650" s="32" t="s">
        <v>115</v>
      </c>
      <c r="C650" s="33"/>
      <c r="D650" s="33"/>
      <c r="E650" s="33"/>
      <c r="F650" s="33"/>
      <c r="G650" s="33"/>
      <c r="H650" s="33"/>
      <c r="I650" s="34"/>
      <c r="J650" s="34"/>
      <c r="K650" s="34"/>
    </row>
    <row r="651" spans="1:11">
      <c r="A651" s="20" t="s">
        <v>21</v>
      </c>
      <c r="B651" s="21" t="s">
        <v>22</v>
      </c>
      <c r="C651" s="22">
        <v>30667</v>
      </c>
      <c r="D651" s="22">
        <v>39355</v>
      </c>
      <c r="E651" s="22">
        <v>0</v>
      </c>
      <c r="F651" s="22">
        <v>39355</v>
      </c>
      <c r="G651" s="22">
        <f t="shared" ref="G651:G662" si="180">F651-C651</f>
        <v>8688</v>
      </c>
      <c r="H651" s="22">
        <f t="shared" ref="H651:H662" si="181">E651-F651</f>
        <v>-39355</v>
      </c>
      <c r="I651" s="23">
        <f t="shared" ref="I651:I662" si="182">IF(ISERROR(F651/C651),0,F651/C651*100-100)</f>
        <v>28.330126846447314</v>
      </c>
      <c r="J651" s="23">
        <f t="shared" ref="J651:J662" si="183">IF(ISERROR(F651/E651),0,F651/E651*100)</f>
        <v>0</v>
      </c>
      <c r="K651" s="23">
        <f t="shared" ref="K651:K662" si="184">IF(ISERROR(F651/D651),0,F651/D651*100)</f>
        <v>100</v>
      </c>
    </row>
    <row r="652" spans="1:11">
      <c r="A652" s="26" t="s">
        <v>23</v>
      </c>
      <c r="B652" s="21" t="s">
        <v>24</v>
      </c>
      <c r="C652" s="22">
        <v>30667</v>
      </c>
      <c r="D652" s="22">
        <v>39355</v>
      </c>
      <c r="E652" s="22">
        <v>0</v>
      </c>
      <c r="F652" s="22">
        <v>39355</v>
      </c>
      <c r="G652" s="22">
        <f t="shared" si="180"/>
        <v>8688</v>
      </c>
      <c r="H652" s="22">
        <f t="shared" si="181"/>
        <v>-39355</v>
      </c>
      <c r="I652" s="23">
        <f t="shared" si="182"/>
        <v>28.330126846447314</v>
      </c>
      <c r="J652" s="23">
        <f t="shared" si="183"/>
        <v>0</v>
      </c>
      <c r="K652" s="23">
        <f t="shared" si="184"/>
        <v>100</v>
      </c>
    </row>
    <row r="653" spans="1:11">
      <c r="A653" s="27" t="s">
        <v>25</v>
      </c>
      <c r="B653" s="21" t="s">
        <v>26</v>
      </c>
      <c r="C653" s="22">
        <v>30667</v>
      </c>
      <c r="D653" s="22">
        <v>39355</v>
      </c>
      <c r="E653" s="22">
        <v>0</v>
      </c>
      <c r="F653" s="22">
        <v>39355</v>
      </c>
      <c r="G653" s="22">
        <f t="shared" si="180"/>
        <v>8688</v>
      </c>
      <c r="H653" s="22">
        <f t="shared" si="181"/>
        <v>-39355</v>
      </c>
      <c r="I653" s="23">
        <f t="shared" si="182"/>
        <v>28.330126846447314</v>
      </c>
      <c r="J653" s="23">
        <f t="shared" si="183"/>
        <v>0</v>
      </c>
      <c r="K653" s="23">
        <f t="shared" si="184"/>
        <v>100</v>
      </c>
    </row>
    <row r="654" spans="1:11">
      <c r="A654" s="20" t="s">
        <v>27</v>
      </c>
      <c r="B654" s="21" t="s">
        <v>28</v>
      </c>
      <c r="C654" s="22">
        <v>30665</v>
      </c>
      <c r="D654" s="22">
        <v>39355</v>
      </c>
      <c r="E654" s="22">
        <v>0</v>
      </c>
      <c r="F654" s="22">
        <v>39353.599999999999</v>
      </c>
      <c r="G654" s="22">
        <f t="shared" si="180"/>
        <v>8688.5999999999985</v>
      </c>
      <c r="H654" s="22">
        <f t="shared" si="181"/>
        <v>-39353.599999999999</v>
      </c>
      <c r="I654" s="23">
        <f t="shared" si="182"/>
        <v>28.333931191912598</v>
      </c>
      <c r="J654" s="23">
        <f t="shared" si="183"/>
        <v>0</v>
      </c>
      <c r="K654" s="23">
        <f t="shared" si="184"/>
        <v>99.996442637530166</v>
      </c>
    </row>
    <row r="655" spans="1:11">
      <c r="A655" s="26" t="s">
        <v>29</v>
      </c>
      <c r="B655" s="21" t="s">
        <v>30</v>
      </c>
      <c r="C655" s="22">
        <v>30665</v>
      </c>
      <c r="D655" s="22">
        <v>39355</v>
      </c>
      <c r="E655" s="22">
        <v>0</v>
      </c>
      <c r="F655" s="22">
        <v>39353.599999999999</v>
      </c>
      <c r="G655" s="22">
        <f t="shared" si="180"/>
        <v>8688.5999999999985</v>
      </c>
      <c r="H655" s="22">
        <f t="shared" si="181"/>
        <v>-39353.599999999999</v>
      </c>
      <c r="I655" s="23">
        <f t="shared" si="182"/>
        <v>28.333931191912598</v>
      </c>
      <c r="J655" s="23">
        <f t="shared" si="183"/>
        <v>0</v>
      </c>
      <c r="K655" s="23">
        <f t="shared" si="184"/>
        <v>99.996442637530166</v>
      </c>
    </row>
    <row r="656" spans="1:11">
      <c r="A656" s="27" t="s">
        <v>31</v>
      </c>
      <c r="B656" s="21" t="s">
        <v>32</v>
      </c>
      <c r="C656" s="22">
        <v>13772.6</v>
      </c>
      <c r="D656" s="22">
        <v>7958</v>
      </c>
      <c r="E656" s="22">
        <v>0</v>
      </c>
      <c r="F656" s="22">
        <v>7957.2</v>
      </c>
      <c r="G656" s="22">
        <f t="shared" si="180"/>
        <v>-5815.4000000000005</v>
      </c>
      <c r="H656" s="22">
        <f t="shared" si="181"/>
        <v>-7957.2</v>
      </c>
      <c r="I656" s="23">
        <f t="shared" si="182"/>
        <v>-42.224416595268863</v>
      </c>
      <c r="J656" s="23">
        <f t="shared" si="183"/>
        <v>0</v>
      </c>
      <c r="K656" s="23">
        <f t="shared" si="184"/>
        <v>99.989947222920321</v>
      </c>
    </row>
    <row r="657" spans="1:11">
      <c r="A657" s="28" t="s">
        <v>35</v>
      </c>
      <c r="B657" s="21" t="s">
        <v>36</v>
      </c>
      <c r="C657" s="22">
        <v>13772.6</v>
      </c>
      <c r="D657" s="22">
        <v>7958</v>
      </c>
      <c r="E657" s="22">
        <v>0</v>
      </c>
      <c r="F657" s="22">
        <v>7957.2</v>
      </c>
      <c r="G657" s="22">
        <f t="shared" si="180"/>
        <v>-5815.4000000000005</v>
      </c>
      <c r="H657" s="22">
        <f t="shared" si="181"/>
        <v>-7957.2</v>
      </c>
      <c r="I657" s="23">
        <f t="shared" si="182"/>
        <v>-42.224416595268863</v>
      </c>
      <c r="J657" s="23">
        <f t="shared" si="183"/>
        <v>0</v>
      </c>
      <c r="K657" s="23">
        <f t="shared" si="184"/>
        <v>99.989947222920321</v>
      </c>
    </row>
    <row r="658" spans="1:11">
      <c r="A658" s="27" t="s">
        <v>37</v>
      </c>
      <c r="B658" s="21" t="s">
        <v>38</v>
      </c>
      <c r="C658" s="22">
        <v>16892.400000000001</v>
      </c>
      <c r="D658" s="22">
        <v>31397</v>
      </c>
      <c r="E658" s="22">
        <v>0</v>
      </c>
      <c r="F658" s="22">
        <v>31396.400000000001</v>
      </c>
      <c r="G658" s="22">
        <f t="shared" si="180"/>
        <v>14504</v>
      </c>
      <c r="H658" s="22">
        <f t="shared" si="181"/>
        <v>-31396.400000000001</v>
      </c>
      <c r="I658" s="23">
        <f t="shared" si="182"/>
        <v>85.861097298193272</v>
      </c>
      <c r="J658" s="23">
        <f t="shared" si="183"/>
        <v>0</v>
      </c>
      <c r="K658" s="23">
        <f t="shared" si="184"/>
        <v>99.998088989393892</v>
      </c>
    </row>
    <row r="659" spans="1:11">
      <c r="A659" s="28" t="s">
        <v>39</v>
      </c>
      <c r="B659" s="21" t="s">
        <v>40</v>
      </c>
      <c r="C659" s="22">
        <v>16892.400000000001</v>
      </c>
      <c r="D659" s="22">
        <v>31397</v>
      </c>
      <c r="E659" s="22">
        <v>0</v>
      </c>
      <c r="F659" s="22">
        <v>31396.400000000001</v>
      </c>
      <c r="G659" s="22">
        <f t="shared" si="180"/>
        <v>14504</v>
      </c>
      <c r="H659" s="22">
        <f t="shared" si="181"/>
        <v>-31396.400000000001</v>
      </c>
      <c r="I659" s="23">
        <f t="shared" si="182"/>
        <v>85.861097298193272</v>
      </c>
      <c r="J659" s="23">
        <f t="shared" si="183"/>
        <v>0</v>
      </c>
      <c r="K659" s="23">
        <f t="shared" si="184"/>
        <v>99.998088989393892</v>
      </c>
    </row>
    <row r="660" spans="1:11">
      <c r="A660" s="20"/>
      <c r="B660" s="21" t="s">
        <v>55</v>
      </c>
      <c r="C660" s="22">
        <v>2</v>
      </c>
      <c r="D660" s="22">
        <v>0</v>
      </c>
      <c r="E660" s="22">
        <v>0</v>
      </c>
      <c r="F660" s="22">
        <v>1.4</v>
      </c>
      <c r="G660" s="22">
        <f t="shared" si="180"/>
        <v>-0.60000000000000009</v>
      </c>
      <c r="H660" s="22">
        <f t="shared" si="181"/>
        <v>-1.4</v>
      </c>
      <c r="I660" s="23">
        <f t="shared" si="182"/>
        <v>-30</v>
      </c>
      <c r="J660" s="23">
        <f t="shared" si="183"/>
        <v>0</v>
      </c>
      <c r="K660" s="23">
        <f t="shared" si="184"/>
        <v>0</v>
      </c>
    </row>
    <row r="661" spans="1:11">
      <c r="A661" s="20" t="s">
        <v>56</v>
      </c>
      <c r="B661" s="21" t="s">
        <v>57</v>
      </c>
      <c r="C661" s="22">
        <v>-2</v>
      </c>
      <c r="D661" s="22">
        <v>0</v>
      </c>
      <c r="E661" s="22">
        <v>0</v>
      </c>
      <c r="F661" s="22">
        <v>-1.4</v>
      </c>
      <c r="G661" s="22">
        <f t="shared" si="180"/>
        <v>0.60000000000000009</v>
      </c>
      <c r="H661" s="22">
        <f t="shared" si="181"/>
        <v>1.4</v>
      </c>
      <c r="I661" s="23">
        <f t="shared" si="182"/>
        <v>-30</v>
      </c>
      <c r="J661" s="23">
        <f t="shared" si="183"/>
        <v>0</v>
      </c>
      <c r="K661" s="23">
        <f t="shared" si="184"/>
        <v>0</v>
      </c>
    </row>
    <row r="662" spans="1:11">
      <c r="A662" s="26" t="s">
        <v>58</v>
      </c>
      <c r="B662" s="21" t="s">
        <v>59</v>
      </c>
      <c r="C662" s="22">
        <v>-2</v>
      </c>
      <c r="D662" s="22">
        <v>0</v>
      </c>
      <c r="E662" s="22">
        <v>0</v>
      </c>
      <c r="F662" s="22">
        <v>-1.4</v>
      </c>
      <c r="G662" s="22">
        <f t="shared" si="180"/>
        <v>0.60000000000000009</v>
      </c>
      <c r="H662" s="22">
        <f t="shared" si="181"/>
        <v>1.4</v>
      </c>
      <c r="I662" s="23">
        <f t="shared" si="182"/>
        <v>-30</v>
      </c>
      <c r="J662" s="23">
        <f t="shared" si="183"/>
        <v>0</v>
      </c>
      <c r="K662" s="23">
        <f t="shared" si="184"/>
        <v>0</v>
      </c>
    </row>
    <row r="663" spans="1:11">
      <c r="A663" s="20"/>
      <c r="B663" s="21"/>
      <c r="C663" s="22"/>
      <c r="D663" s="22"/>
      <c r="E663" s="22"/>
      <c r="F663" s="22"/>
      <c r="G663" s="22"/>
      <c r="H663" s="22"/>
      <c r="I663" s="23"/>
      <c r="J663" s="23"/>
      <c r="K663" s="23"/>
    </row>
    <row r="664" spans="1:11" s="35" customFormat="1" ht="38.25">
      <c r="A664" s="31"/>
      <c r="B664" s="32" t="s">
        <v>116</v>
      </c>
      <c r="C664" s="33"/>
      <c r="D664" s="33"/>
      <c r="E664" s="33"/>
      <c r="F664" s="33"/>
      <c r="G664" s="33"/>
      <c r="H664" s="33"/>
      <c r="I664" s="34"/>
      <c r="J664" s="34"/>
      <c r="K664" s="34"/>
    </row>
    <row r="665" spans="1:11">
      <c r="A665" s="20" t="s">
        <v>21</v>
      </c>
      <c r="B665" s="21" t="s">
        <v>22</v>
      </c>
      <c r="C665" s="22">
        <v>24387034</v>
      </c>
      <c r="D665" s="22">
        <v>25755495</v>
      </c>
      <c r="E665" s="22">
        <v>7447245</v>
      </c>
      <c r="F665" s="22">
        <v>25517319.789999999</v>
      </c>
      <c r="G665" s="22">
        <f t="shared" ref="G665:G697" si="185">F665-C665</f>
        <v>1130285.7899999991</v>
      </c>
      <c r="H665" s="22">
        <f t="shared" ref="H665:H697" si="186">E665-F665</f>
        <v>-18070074.789999999</v>
      </c>
      <c r="I665" s="23">
        <f t="shared" ref="I665:I697" si="187">IF(ISERROR(F665/C665),0,F665/C665*100-100)</f>
        <v>4.634781704080936</v>
      </c>
      <c r="J665" s="23">
        <f t="shared" ref="J665:J697" si="188">IF(ISERROR(F665/E665),0,F665/E665*100)</f>
        <v>342.64106780426852</v>
      </c>
      <c r="K665" s="23">
        <f t="shared" ref="K665:K697" si="189">IF(ISERROR(F665/D665),0,F665/D665*100)</f>
        <v>99.075245069061964</v>
      </c>
    </row>
    <row r="666" spans="1:11" ht="25.5">
      <c r="A666" s="26" t="s">
        <v>65</v>
      </c>
      <c r="B666" s="21" t="s">
        <v>66</v>
      </c>
      <c r="C666" s="22">
        <v>0</v>
      </c>
      <c r="D666" s="22">
        <v>0</v>
      </c>
      <c r="E666" s="22">
        <v>0</v>
      </c>
      <c r="F666" s="22">
        <v>34993.19</v>
      </c>
      <c r="G666" s="22">
        <f t="shared" si="185"/>
        <v>34993.19</v>
      </c>
      <c r="H666" s="22">
        <f t="shared" si="186"/>
        <v>-34993.19</v>
      </c>
      <c r="I666" s="23">
        <f t="shared" si="187"/>
        <v>0</v>
      </c>
      <c r="J666" s="23">
        <f t="shared" si="188"/>
        <v>0</v>
      </c>
      <c r="K666" s="23">
        <f t="shared" si="189"/>
        <v>0</v>
      </c>
    </row>
    <row r="667" spans="1:11">
      <c r="A667" s="26" t="s">
        <v>93</v>
      </c>
      <c r="B667" s="21" t="s">
        <v>94</v>
      </c>
      <c r="C667" s="22">
        <v>411688</v>
      </c>
      <c r="D667" s="22">
        <v>854105</v>
      </c>
      <c r="E667" s="22">
        <v>56700</v>
      </c>
      <c r="F667" s="22">
        <v>612847.6</v>
      </c>
      <c r="G667" s="22">
        <f t="shared" si="185"/>
        <v>201159.59999999998</v>
      </c>
      <c r="H667" s="22">
        <f t="shared" si="186"/>
        <v>-556147.6</v>
      </c>
      <c r="I667" s="23">
        <f t="shared" si="187"/>
        <v>48.862148034433829</v>
      </c>
      <c r="J667" s="23">
        <f t="shared" si="188"/>
        <v>1080.8599647266315</v>
      </c>
      <c r="K667" s="23">
        <f t="shared" si="189"/>
        <v>71.753191937759411</v>
      </c>
    </row>
    <row r="668" spans="1:11">
      <c r="A668" s="26" t="s">
        <v>67</v>
      </c>
      <c r="B668" s="21" t="s">
        <v>68</v>
      </c>
      <c r="C668" s="22">
        <v>463334</v>
      </c>
      <c r="D668" s="22">
        <v>49701</v>
      </c>
      <c r="E668" s="22">
        <v>28889</v>
      </c>
      <c r="F668" s="22">
        <v>17790</v>
      </c>
      <c r="G668" s="22">
        <f t="shared" si="185"/>
        <v>-445544</v>
      </c>
      <c r="H668" s="22">
        <f t="shared" si="186"/>
        <v>11099</v>
      </c>
      <c r="I668" s="23">
        <f t="shared" si="187"/>
        <v>-96.160437179227074</v>
      </c>
      <c r="J668" s="23">
        <f t="shared" si="188"/>
        <v>61.580532382567753</v>
      </c>
      <c r="K668" s="23">
        <f t="shared" si="189"/>
        <v>35.794048409488745</v>
      </c>
    </row>
    <row r="669" spans="1:11">
      <c r="A669" s="27" t="s">
        <v>69</v>
      </c>
      <c r="B669" s="21" t="s">
        <v>70</v>
      </c>
      <c r="C669" s="22">
        <v>446692</v>
      </c>
      <c r="D669" s="22">
        <v>49701</v>
      </c>
      <c r="E669" s="22">
        <v>28889</v>
      </c>
      <c r="F669" s="22">
        <v>17790</v>
      </c>
      <c r="G669" s="22">
        <f t="shared" si="185"/>
        <v>-428902</v>
      </c>
      <c r="H669" s="22">
        <f t="shared" si="186"/>
        <v>11099</v>
      </c>
      <c r="I669" s="23">
        <f t="shared" si="187"/>
        <v>-96.017390058474291</v>
      </c>
      <c r="J669" s="23">
        <f t="shared" si="188"/>
        <v>61.580532382567753</v>
      </c>
      <c r="K669" s="23">
        <f t="shared" si="189"/>
        <v>35.794048409488745</v>
      </c>
    </row>
    <row r="670" spans="1:11">
      <c r="A670" s="28" t="s">
        <v>71</v>
      </c>
      <c r="B670" s="21" t="s">
        <v>72</v>
      </c>
      <c r="C670" s="22">
        <v>446692</v>
      </c>
      <c r="D670" s="22">
        <v>49701</v>
      </c>
      <c r="E670" s="22">
        <v>28889</v>
      </c>
      <c r="F670" s="22">
        <v>17790</v>
      </c>
      <c r="G670" s="22">
        <f t="shared" si="185"/>
        <v>-428902</v>
      </c>
      <c r="H670" s="22">
        <f t="shared" si="186"/>
        <v>11099</v>
      </c>
      <c r="I670" s="23">
        <f t="shared" si="187"/>
        <v>-96.017390058474291</v>
      </c>
      <c r="J670" s="23">
        <f t="shared" si="188"/>
        <v>61.580532382567753</v>
      </c>
      <c r="K670" s="23">
        <f t="shared" si="189"/>
        <v>35.794048409488745</v>
      </c>
    </row>
    <row r="671" spans="1:11" ht="25.5">
      <c r="A671" s="29" t="s">
        <v>73</v>
      </c>
      <c r="B671" s="21" t="s">
        <v>74</v>
      </c>
      <c r="C671" s="22">
        <v>446692</v>
      </c>
      <c r="D671" s="22">
        <v>49701</v>
      </c>
      <c r="E671" s="22">
        <v>28889</v>
      </c>
      <c r="F671" s="22">
        <v>17790</v>
      </c>
      <c r="G671" s="22">
        <f t="shared" si="185"/>
        <v>-428902</v>
      </c>
      <c r="H671" s="22">
        <f t="shared" si="186"/>
        <v>11099</v>
      </c>
      <c r="I671" s="23">
        <f t="shared" si="187"/>
        <v>-96.017390058474291</v>
      </c>
      <c r="J671" s="23">
        <f t="shared" si="188"/>
        <v>61.580532382567753</v>
      </c>
      <c r="K671" s="23">
        <f t="shared" si="189"/>
        <v>35.794048409488745</v>
      </c>
    </row>
    <row r="672" spans="1:11" ht="25.5">
      <c r="A672" s="30" t="s">
        <v>75</v>
      </c>
      <c r="B672" s="21" t="s">
        <v>76</v>
      </c>
      <c r="C672" s="22">
        <v>417131</v>
      </c>
      <c r="D672" s="22">
        <v>17701</v>
      </c>
      <c r="E672" s="22">
        <v>12477</v>
      </c>
      <c r="F672" s="22">
        <v>0</v>
      </c>
      <c r="G672" s="22">
        <f t="shared" si="185"/>
        <v>-417131</v>
      </c>
      <c r="H672" s="22">
        <f t="shared" si="186"/>
        <v>12477</v>
      </c>
      <c r="I672" s="23">
        <f t="shared" si="187"/>
        <v>-100</v>
      </c>
      <c r="J672" s="23">
        <f t="shared" si="188"/>
        <v>0</v>
      </c>
      <c r="K672" s="23">
        <f t="shared" si="189"/>
        <v>0</v>
      </c>
    </row>
    <row r="673" spans="1:11" ht="25.5">
      <c r="A673" s="30" t="s">
        <v>95</v>
      </c>
      <c r="B673" s="21" t="s">
        <v>96</v>
      </c>
      <c r="C673" s="22">
        <v>29561</v>
      </c>
      <c r="D673" s="22">
        <v>32000</v>
      </c>
      <c r="E673" s="22">
        <v>16412</v>
      </c>
      <c r="F673" s="22">
        <v>17790</v>
      </c>
      <c r="G673" s="22">
        <f t="shared" si="185"/>
        <v>-11771</v>
      </c>
      <c r="H673" s="22">
        <f t="shared" si="186"/>
        <v>-1378</v>
      </c>
      <c r="I673" s="23">
        <f t="shared" si="187"/>
        <v>-39.819356584689288</v>
      </c>
      <c r="J673" s="23">
        <f t="shared" si="188"/>
        <v>108.39629539361444</v>
      </c>
      <c r="K673" s="23">
        <f t="shared" si="189"/>
        <v>55.59375</v>
      </c>
    </row>
    <row r="674" spans="1:11" ht="25.5">
      <c r="A674" s="27" t="s">
        <v>103</v>
      </c>
      <c r="B674" s="21" t="s">
        <v>104</v>
      </c>
      <c r="C674" s="22">
        <v>16642</v>
      </c>
      <c r="D674" s="22">
        <v>0</v>
      </c>
      <c r="E674" s="22">
        <v>0</v>
      </c>
      <c r="F674" s="22">
        <v>0</v>
      </c>
      <c r="G674" s="22">
        <f t="shared" si="185"/>
        <v>-16642</v>
      </c>
      <c r="H674" s="22">
        <f t="shared" si="186"/>
        <v>0</v>
      </c>
      <c r="I674" s="23">
        <f t="shared" si="187"/>
        <v>-100</v>
      </c>
      <c r="J674" s="23">
        <f t="shared" si="188"/>
        <v>0</v>
      </c>
      <c r="K674" s="23">
        <f t="shared" si="189"/>
        <v>0</v>
      </c>
    </row>
    <row r="675" spans="1:11" ht="38.25">
      <c r="A675" s="28" t="s">
        <v>105</v>
      </c>
      <c r="B675" s="21" t="s">
        <v>106</v>
      </c>
      <c r="C675" s="22">
        <v>16642</v>
      </c>
      <c r="D675" s="22">
        <v>0</v>
      </c>
      <c r="E675" s="22">
        <v>0</v>
      </c>
      <c r="F675" s="22">
        <v>0</v>
      </c>
      <c r="G675" s="22">
        <f t="shared" si="185"/>
        <v>-16642</v>
      </c>
      <c r="H675" s="22">
        <f t="shared" si="186"/>
        <v>0</v>
      </c>
      <c r="I675" s="23">
        <f t="shared" si="187"/>
        <v>-100</v>
      </c>
      <c r="J675" s="23">
        <f t="shared" si="188"/>
        <v>0</v>
      </c>
      <c r="K675" s="23">
        <f t="shared" si="189"/>
        <v>0</v>
      </c>
    </row>
    <row r="676" spans="1:11" ht="51">
      <c r="A676" s="29" t="s">
        <v>107</v>
      </c>
      <c r="B676" s="21" t="s">
        <v>108</v>
      </c>
      <c r="C676" s="22">
        <v>16642</v>
      </c>
      <c r="D676" s="22">
        <v>0</v>
      </c>
      <c r="E676" s="22">
        <v>0</v>
      </c>
      <c r="F676" s="22">
        <v>0</v>
      </c>
      <c r="G676" s="22">
        <f t="shared" si="185"/>
        <v>-16642</v>
      </c>
      <c r="H676" s="22">
        <f t="shared" si="186"/>
        <v>0</v>
      </c>
      <c r="I676" s="23">
        <f t="shared" si="187"/>
        <v>-100</v>
      </c>
      <c r="J676" s="23">
        <f t="shared" si="188"/>
        <v>0</v>
      </c>
      <c r="K676" s="23">
        <f t="shared" si="189"/>
        <v>0</v>
      </c>
    </row>
    <row r="677" spans="1:11">
      <c r="A677" s="26" t="s">
        <v>23</v>
      </c>
      <c r="B677" s="21" t="s">
        <v>24</v>
      </c>
      <c r="C677" s="22">
        <v>23512012</v>
      </c>
      <c r="D677" s="22">
        <v>24851689</v>
      </c>
      <c r="E677" s="22">
        <v>7361656</v>
      </c>
      <c r="F677" s="22">
        <v>24851689</v>
      </c>
      <c r="G677" s="22">
        <f t="shared" si="185"/>
        <v>1339677</v>
      </c>
      <c r="H677" s="22">
        <f t="shared" si="186"/>
        <v>-17490033</v>
      </c>
      <c r="I677" s="23">
        <f t="shared" si="187"/>
        <v>5.6978407462534619</v>
      </c>
      <c r="J677" s="23">
        <f t="shared" si="188"/>
        <v>337.58286179087963</v>
      </c>
      <c r="K677" s="23">
        <f t="shared" si="189"/>
        <v>100</v>
      </c>
    </row>
    <row r="678" spans="1:11">
      <c r="A678" s="27" t="s">
        <v>25</v>
      </c>
      <c r="B678" s="21" t="s">
        <v>26</v>
      </c>
      <c r="C678" s="22">
        <v>23512012</v>
      </c>
      <c r="D678" s="22">
        <v>24851689</v>
      </c>
      <c r="E678" s="22">
        <v>7361656</v>
      </c>
      <c r="F678" s="22">
        <v>24851689</v>
      </c>
      <c r="G678" s="22">
        <f t="shared" si="185"/>
        <v>1339677</v>
      </c>
      <c r="H678" s="22">
        <f t="shared" si="186"/>
        <v>-17490033</v>
      </c>
      <c r="I678" s="23">
        <f t="shared" si="187"/>
        <v>5.6978407462534619</v>
      </c>
      <c r="J678" s="23">
        <f t="shared" si="188"/>
        <v>337.58286179087963</v>
      </c>
      <c r="K678" s="23">
        <f t="shared" si="189"/>
        <v>100</v>
      </c>
    </row>
    <row r="679" spans="1:11">
      <c r="A679" s="20" t="s">
        <v>27</v>
      </c>
      <c r="B679" s="21" t="s">
        <v>28</v>
      </c>
      <c r="C679" s="22">
        <v>6296746.7400000002</v>
      </c>
      <c r="D679" s="22">
        <v>26058193</v>
      </c>
      <c r="E679" s="22">
        <v>7447245</v>
      </c>
      <c r="F679" s="22">
        <v>14595674.59</v>
      </c>
      <c r="G679" s="22">
        <f t="shared" si="185"/>
        <v>8298927.8499999996</v>
      </c>
      <c r="H679" s="22">
        <f t="shared" si="186"/>
        <v>-7148429.5899999999</v>
      </c>
      <c r="I679" s="23">
        <f t="shared" si="187"/>
        <v>131.79707224496059</v>
      </c>
      <c r="J679" s="23">
        <f t="shared" si="188"/>
        <v>195.98757110851059</v>
      </c>
      <c r="K679" s="23">
        <f t="shared" si="189"/>
        <v>56.011844681632375</v>
      </c>
    </row>
    <row r="680" spans="1:11">
      <c r="A680" s="26" t="s">
        <v>29</v>
      </c>
      <c r="B680" s="21" t="s">
        <v>30</v>
      </c>
      <c r="C680" s="22">
        <v>4892319.91</v>
      </c>
      <c r="D680" s="22">
        <v>21186509</v>
      </c>
      <c r="E680" s="22">
        <v>7357245</v>
      </c>
      <c r="F680" s="22">
        <v>12684651.24</v>
      </c>
      <c r="G680" s="22">
        <f t="shared" si="185"/>
        <v>7792331.3300000001</v>
      </c>
      <c r="H680" s="22">
        <f t="shared" si="186"/>
        <v>-5327406.24</v>
      </c>
      <c r="I680" s="23">
        <f t="shared" si="187"/>
        <v>159.27681495382831</v>
      </c>
      <c r="J680" s="23">
        <f t="shared" si="188"/>
        <v>172.41034164282962</v>
      </c>
      <c r="K680" s="23">
        <f t="shared" si="189"/>
        <v>59.871360779635765</v>
      </c>
    </row>
    <row r="681" spans="1:11">
      <c r="A681" s="27" t="s">
        <v>31</v>
      </c>
      <c r="B681" s="21" t="s">
        <v>32</v>
      </c>
      <c r="C681" s="22">
        <v>2636160.15</v>
      </c>
      <c r="D681" s="22">
        <v>14227722</v>
      </c>
      <c r="E681" s="22">
        <v>5492114</v>
      </c>
      <c r="F681" s="22">
        <v>7672941.2400000002</v>
      </c>
      <c r="G681" s="22">
        <f t="shared" si="185"/>
        <v>5036781.09</v>
      </c>
      <c r="H681" s="22">
        <f t="shared" si="186"/>
        <v>-2180827.2400000002</v>
      </c>
      <c r="I681" s="23">
        <f t="shared" si="187"/>
        <v>191.06506446507058</v>
      </c>
      <c r="J681" s="23">
        <f t="shared" si="188"/>
        <v>139.70833890192372</v>
      </c>
      <c r="K681" s="23">
        <f t="shared" si="189"/>
        <v>53.929513382395299</v>
      </c>
    </row>
    <row r="682" spans="1:11">
      <c r="A682" s="28" t="s">
        <v>33</v>
      </c>
      <c r="B682" s="21" t="s">
        <v>34</v>
      </c>
      <c r="C682" s="22">
        <v>699279.71</v>
      </c>
      <c r="D682" s="22">
        <v>2940481</v>
      </c>
      <c r="E682" s="22">
        <v>986365</v>
      </c>
      <c r="F682" s="22">
        <v>951994.65</v>
      </c>
      <c r="G682" s="22">
        <f t="shared" si="185"/>
        <v>252714.94000000006</v>
      </c>
      <c r="H682" s="22">
        <f t="shared" si="186"/>
        <v>34370.349999999977</v>
      </c>
      <c r="I682" s="23">
        <f t="shared" si="187"/>
        <v>36.139321130881967</v>
      </c>
      <c r="J682" s="23">
        <f t="shared" si="188"/>
        <v>96.515453204442579</v>
      </c>
      <c r="K682" s="23">
        <f t="shared" si="189"/>
        <v>32.375473604488519</v>
      </c>
    </row>
    <row r="683" spans="1:11">
      <c r="A683" s="28" t="s">
        <v>35</v>
      </c>
      <c r="B683" s="21" t="s">
        <v>36</v>
      </c>
      <c r="C683" s="22">
        <v>1936880.44</v>
      </c>
      <c r="D683" s="22">
        <v>11287241</v>
      </c>
      <c r="E683" s="22">
        <v>4505749</v>
      </c>
      <c r="F683" s="22">
        <v>6720946.5899999999</v>
      </c>
      <c r="G683" s="22">
        <f t="shared" si="185"/>
        <v>4784066.1500000004</v>
      </c>
      <c r="H683" s="22">
        <f t="shared" si="186"/>
        <v>-2215197.59</v>
      </c>
      <c r="I683" s="23">
        <f t="shared" si="187"/>
        <v>246.99852666176957</v>
      </c>
      <c r="J683" s="23">
        <f t="shared" si="188"/>
        <v>149.16380362066329</v>
      </c>
      <c r="K683" s="23">
        <f t="shared" si="189"/>
        <v>59.544636195860434</v>
      </c>
    </row>
    <row r="684" spans="1:11">
      <c r="A684" s="29" t="s">
        <v>77</v>
      </c>
      <c r="B684" s="21" t="s">
        <v>78</v>
      </c>
      <c r="C684" s="22">
        <v>784871.31</v>
      </c>
      <c r="D684" s="22">
        <v>0</v>
      </c>
      <c r="E684" s="22">
        <v>0</v>
      </c>
      <c r="F684" s="22">
        <v>608128.17000000004</v>
      </c>
      <c r="G684" s="22">
        <f t="shared" si="185"/>
        <v>-176743.14</v>
      </c>
      <c r="H684" s="22">
        <f t="shared" si="186"/>
        <v>-608128.17000000004</v>
      </c>
      <c r="I684" s="23">
        <f t="shared" si="187"/>
        <v>-22.518741320790539</v>
      </c>
      <c r="J684" s="23">
        <f t="shared" si="188"/>
        <v>0</v>
      </c>
      <c r="K684" s="23">
        <f t="shared" si="189"/>
        <v>0</v>
      </c>
    </row>
    <row r="685" spans="1:11">
      <c r="A685" s="27" t="s">
        <v>37</v>
      </c>
      <c r="B685" s="21" t="s">
        <v>38</v>
      </c>
      <c r="C685" s="22">
        <v>2076159.76</v>
      </c>
      <c r="D685" s="22">
        <v>6508444</v>
      </c>
      <c r="E685" s="22">
        <v>1865131</v>
      </c>
      <c r="F685" s="22">
        <v>4693889</v>
      </c>
      <c r="G685" s="22">
        <f t="shared" si="185"/>
        <v>2617729.2400000002</v>
      </c>
      <c r="H685" s="22">
        <f t="shared" si="186"/>
        <v>-2828758</v>
      </c>
      <c r="I685" s="23">
        <f t="shared" si="187"/>
        <v>126.08515444880791</v>
      </c>
      <c r="J685" s="23">
        <f t="shared" si="188"/>
        <v>251.66537900018818</v>
      </c>
      <c r="K685" s="23">
        <f t="shared" si="189"/>
        <v>72.119987511608002</v>
      </c>
    </row>
    <row r="686" spans="1:11">
      <c r="A686" s="28" t="s">
        <v>39</v>
      </c>
      <c r="B686" s="21" t="s">
        <v>40</v>
      </c>
      <c r="C686" s="22">
        <v>2076159.76</v>
      </c>
      <c r="D686" s="22">
        <v>6498944</v>
      </c>
      <c r="E686" s="22">
        <v>1865131</v>
      </c>
      <c r="F686" s="22">
        <v>4693889</v>
      </c>
      <c r="G686" s="22">
        <f t="shared" si="185"/>
        <v>2617729.2400000002</v>
      </c>
      <c r="H686" s="22">
        <f t="shared" si="186"/>
        <v>-2828758</v>
      </c>
      <c r="I686" s="23">
        <f t="shared" si="187"/>
        <v>126.08515444880791</v>
      </c>
      <c r="J686" s="23">
        <f t="shared" si="188"/>
        <v>251.66537900018818</v>
      </c>
      <c r="K686" s="23">
        <f t="shared" si="189"/>
        <v>72.22541077442736</v>
      </c>
    </row>
    <row r="687" spans="1:11">
      <c r="A687" s="28" t="s">
        <v>41</v>
      </c>
      <c r="B687" s="21" t="s">
        <v>42</v>
      </c>
      <c r="C687" s="22">
        <v>0</v>
      </c>
      <c r="D687" s="22">
        <v>9500</v>
      </c>
      <c r="E687" s="22">
        <v>0</v>
      </c>
      <c r="F687" s="22">
        <v>0</v>
      </c>
      <c r="G687" s="22">
        <f t="shared" si="185"/>
        <v>0</v>
      </c>
      <c r="H687" s="22">
        <f t="shared" si="186"/>
        <v>0</v>
      </c>
      <c r="I687" s="23">
        <f t="shared" si="187"/>
        <v>0</v>
      </c>
      <c r="J687" s="23">
        <f t="shared" si="188"/>
        <v>0</v>
      </c>
      <c r="K687" s="23">
        <f t="shared" si="189"/>
        <v>0</v>
      </c>
    </row>
    <row r="688" spans="1:11" ht="25.5">
      <c r="A688" s="27" t="s">
        <v>43</v>
      </c>
      <c r="B688" s="21" t="s">
        <v>44</v>
      </c>
      <c r="C688" s="22">
        <v>180000</v>
      </c>
      <c r="D688" s="22">
        <v>450343</v>
      </c>
      <c r="E688" s="22">
        <v>0</v>
      </c>
      <c r="F688" s="22">
        <v>317821</v>
      </c>
      <c r="G688" s="22">
        <f t="shared" si="185"/>
        <v>137821</v>
      </c>
      <c r="H688" s="22">
        <f t="shared" si="186"/>
        <v>-317821</v>
      </c>
      <c r="I688" s="23">
        <f t="shared" si="187"/>
        <v>76.567222222222227</v>
      </c>
      <c r="J688" s="23">
        <f t="shared" si="188"/>
        <v>0</v>
      </c>
      <c r="K688" s="23">
        <f t="shared" si="189"/>
        <v>70.573096506440649</v>
      </c>
    </row>
    <row r="689" spans="1:11" ht="51">
      <c r="A689" s="28" t="s">
        <v>159</v>
      </c>
      <c r="B689" s="21" t="s">
        <v>160</v>
      </c>
      <c r="C689" s="22">
        <v>180000</v>
      </c>
      <c r="D689" s="22">
        <v>412147</v>
      </c>
      <c r="E689" s="22">
        <v>0</v>
      </c>
      <c r="F689" s="22">
        <v>279625</v>
      </c>
      <c r="G689" s="22">
        <f t="shared" si="185"/>
        <v>99625</v>
      </c>
      <c r="H689" s="22">
        <f t="shared" si="186"/>
        <v>-279625</v>
      </c>
      <c r="I689" s="23">
        <f t="shared" si="187"/>
        <v>55.347222222222229</v>
      </c>
      <c r="J689" s="23">
        <f t="shared" si="188"/>
        <v>0</v>
      </c>
      <c r="K689" s="23">
        <f t="shared" si="189"/>
        <v>67.845938463703476</v>
      </c>
    </row>
    <row r="690" spans="1:11" ht="63.75">
      <c r="A690" s="29" t="s">
        <v>237</v>
      </c>
      <c r="B690" s="21" t="s">
        <v>238</v>
      </c>
      <c r="C690" s="22">
        <v>180000</v>
      </c>
      <c r="D690" s="22">
        <v>412147</v>
      </c>
      <c r="E690" s="22">
        <v>0</v>
      </c>
      <c r="F690" s="22">
        <v>279625</v>
      </c>
      <c r="G690" s="22">
        <f t="shared" si="185"/>
        <v>99625</v>
      </c>
      <c r="H690" s="22">
        <f t="shared" si="186"/>
        <v>-279625</v>
      </c>
      <c r="I690" s="23">
        <f t="shared" si="187"/>
        <v>55.347222222222229</v>
      </c>
      <c r="J690" s="23">
        <f t="shared" si="188"/>
        <v>0</v>
      </c>
      <c r="K690" s="23">
        <f t="shared" si="189"/>
        <v>67.845938463703476</v>
      </c>
    </row>
    <row r="691" spans="1:11">
      <c r="A691" s="28" t="s">
        <v>183</v>
      </c>
      <c r="B691" s="21" t="s">
        <v>184</v>
      </c>
      <c r="C691" s="22">
        <v>0</v>
      </c>
      <c r="D691" s="22">
        <v>38196</v>
      </c>
      <c r="E691" s="22">
        <v>0</v>
      </c>
      <c r="F691" s="22">
        <v>38196</v>
      </c>
      <c r="G691" s="22">
        <f t="shared" si="185"/>
        <v>38196</v>
      </c>
      <c r="H691" s="22">
        <f t="shared" si="186"/>
        <v>-38196</v>
      </c>
      <c r="I691" s="23">
        <f t="shared" si="187"/>
        <v>0</v>
      </c>
      <c r="J691" s="23">
        <f t="shared" si="188"/>
        <v>0</v>
      </c>
      <c r="K691" s="23">
        <f t="shared" si="189"/>
        <v>100</v>
      </c>
    </row>
    <row r="692" spans="1:11">
      <c r="A692" s="26" t="s">
        <v>51</v>
      </c>
      <c r="B692" s="21" t="s">
        <v>52</v>
      </c>
      <c r="C692" s="22">
        <v>1404426.83</v>
      </c>
      <c r="D692" s="22">
        <v>4871684</v>
      </c>
      <c r="E692" s="22">
        <v>90000</v>
      </c>
      <c r="F692" s="22">
        <v>1911023.35</v>
      </c>
      <c r="G692" s="22">
        <f t="shared" si="185"/>
        <v>506596.52</v>
      </c>
      <c r="H692" s="22">
        <f t="shared" si="186"/>
        <v>-1821023.35</v>
      </c>
      <c r="I692" s="23">
        <f t="shared" si="187"/>
        <v>36.071407151912638</v>
      </c>
      <c r="J692" s="23">
        <f t="shared" si="188"/>
        <v>2123.3592777777781</v>
      </c>
      <c r="K692" s="23">
        <f t="shared" si="189"/>
        <v>39.22716149076993</v>
      </c>
    </row>
    <row r="693" spans="1:11">
      <c r="A693" s="27" t="s">
        <v>53</v>
      </c>
      <c r="B693" s="21" t="s">
        <v>54</v>
      </c>
      <c r="C693" s="22">
        <v>1404426.83</v>
      </c>
      <c r="D693" s="22">
        <v>4871684</v>
      </c>
      <c r="E693" s="22">
        <v>90000</v>
      </c>
      <c r="F693" s="22">
        <v>1911023.35</v>
      </c>
      <c r="G693" s="22">
        <f t="shared" si="185"/>
        <v>506596.52</v>
      </c>
      <c r="H693" s="22">
        <f t="shared" si="186"/>
        <v>-1821023.35</v>
      </c>
      <c r="I693" s="23">
        <f t="shared" si="187"/>
        <v>36.071407151912638</v>
      </c>
      <c r="J693" s="23">
        <f t="shared" si="188"/>
        <v>2123.3592777777781</v>
      </c>
      <c r="K693" s="23">
        <f t="shared" si="189"/>
        <v>39.22716149076993</v>
      </c>
    </row>
    <row r="694" spans="1:11">
      <c r="A694" s="20"/>
      <c r="B694" s="21" t="s">
        <v>55</v>
      </c>
      <c r="C694" s="22">
        <v>18090287.260000002</v>
      </c>
      <c r="D694" s="22">
        <v>-302698</v>
      </c>
      <c r="E694" s="22">
        <v>0</v>
      </c>
      <c r="F694" s="22">
        <v>10921645.199999999</v>
      </c>
      <c r="G694" s="22">
        <f t="shared" si="185"/>
        <v>-7168642.0600000024</v>
      </c>
      <c r="H694" s="22">
        <f t="shared" si="186"/>
        <v>-10921645.199999999</v>
      </c>
      <c r="I694" s="23">
        <f t="shared" si="187"/>
        <v>-39.627021710433588</v>
      </c>
      <c r="J694" s="23">
        <f t="shared" si="188"/>
        <v>0</v>
      </c>
      <c r="K694" s="23">
        <f t="shared" si="189"/>
        <v>-3608.0995579752753</v>
      </c>
    </row>
    <row r="695" spans="1:11">
      <c r="A695" s="20" t="s">
        <v>56</v>
      </c>
      <c r="B695" s="21" t="s">
        <v>57</v>
      </c>
      <c r="C695" s="22">
        <v>-18090287.260000002</v>
      </c>
      <c r="D695" s="22">
        <v>302698</v>
      </c>
      <c r="E695" s="22">
        <v>0</v>
      </c>
      <c r="F695" s="22">
        <v>-10921645.199999999</v>
      </c>
      <c r="G695" s="22">
        <f t="shared" si="185"/>
        <v>7168642.0600000024</v>
      </c>
      <c r="H695" s="22">
        <f t="shared" si="186"/>
        <v>10921645.199999999</v>
      </c>
      <c r="I695" s="23">
        <f t="shared" si="187"/>
        <v>-39.627021710433588</v>
      </c>
      <c r="J695" s="23">
        <f t="shared" si="188"/>
        <v>0</v>
      </c>
      <c r="K695" s="23">
        <f t="shared" si="189"/>
        <v>-3608.0995579752753</v>
      </c>
    </row>
    <row r="696" spans="1:11">
      <c r="A696" s="26" t="s">
        <v>58</v>
      </c>
      <c r="B696" s="21" t="s">
        <v>59</v>
      </c>
      <c r="C696" s="22">
        <v>-18090287.260000002</v>
      </c>
      <c r="D696" s="22">
        <v>302698</v>
      </c>
      <c r="E696" s="22">
        <v>0</v>
      </c>
      <c r="F696" s="22">
        <v>-10921645.199999999</v>
      </c>
      <c r="G696" s="22">
        <f t="shared" si="185"/>
        <v>7168642.0600000024</v>
      </c>
      <c r="H696" s="22">
        <f t="shared" si="186"/>
        <v>10921645.199999999</v>
      </c>
      <c r="I696" s="23">
        <f t="shared" si="187"/>
        <v>-39.627021710433588</v>
      </c>
      <c r="J696" s="23">
        <f t="shared" si="188"/>
        <v>0</v>
      </c>
      <c r="K696" s="23">
        <f t="shared" si="189"/>
        <v>-3608.0995579752753</v>
      </c>
    </row>
    <row r="697" spans="1:11" ht="25.5">
      <c r="A697" s="27" t="s">
        <v>147</v>
      </c>
      <c r="B697" s="21" t="s">
        <v>148</v>
      </c>
      <c r="C697" s="22">
        <v>-24275.53</v>
      </c>
      <c r="D697" s="22">
        <v>302698</v>
      </c>
      <c r="E697" s="22">
        <v>0</v>
      </c>
      <c r="F697" s="22">
        <v>-299968</v>
      </c>
      <c r="G697" s="22">
        <f t="shared" si="185"/>
        <v>-275692.46999999997</v>
      </c>
      <c r="H697" s="22">
        <f t="shared" si="186"/>
        <v>299968</v>
      </c>
      <c r="I697" s="23">
        <f t="shared" si="187"/>
        <v>1135.6805392096487</v>
      </c>
      <c r="J697" s="23">
        <f t="shared" si="188"/>
        <v>0</v>
      </c>
      <c r="K697" s="23">
        <f t="shared" si="189"/>
        <v>-99.098110988510001</v>
      </c>
    </row>
    <row r="698" spans="1:11" s="35" customFormat="1" ht="25.5">
      <c r="A698" s="31" t="s">
        <v>117</v>
      </c>
      <c r="B698" s="32" t="s">
        <v>118</v>
      </c>
      <c r="C698" s="33"/>
      <c r="D698" s="33"/>
      <c r="E698" s="33"/>
      <c r="F698" s="33"/>
      <c r="G698" s="33"/>
      <c r="H698" s="33"/>
      <c r="I698" s="34"/>
      <c r="J698" s="34"/>
      <c r="K698" s="34"/>
    </row>
    <row r="699" spans="1:11">
      <c r="A699" s="20" t="s">
        <v>21</v>
      </c>
      <c r="B699" s="21" t="s">
        <v>22</v>
      </c>
      <c r="C699" s="22">
        <v>3681842</v>
      </c>
      <c r="D699" s="22">
        <v>3511865</v>
      </c>
      <c r="E699" s="22">
        <v>162074</v>
      </c>
      <c r="F699" s="22">
        <v>3511865</v>
      </c>
      <c r="G699" s="22">
        <f t="shared" ref="G699:G713" si="190">F699-C699</f>
        <v>-169977</v>
      </c>
      <c r="H699" s="22">
        <f t="shared" ref="H699:H713" si="191">E699-F699</f>
        <v>-3349791</v>
      </c>
      <c r="I699" s="23">
        <f t="shared" ref="I699:I713" si="192">IF(ISERROR(F699/C699),0,F699/C699*100-100)</f>
        <v>-4.6166293936567513</v>
      </c>
      <c r="J699" s="23">
        <f t="shared" ref="J699:J713" si="193">IF(ISERROR(F699/E699),0,F699/E699*100)</f>
        <v>2166.8281155521549</v>
      </c>
      <c r="K699" s="23">
        <f t="shared" ref="K699:K713" si="194">IF(ISERROR(F699/D699),0,F699/D699*100)</f>
        <v>100</v>
      </c>
    </row>
    <row r="700" spans="1:11">
      <c r="A700" s="26" t="s">
        <v>23</v>
      </c>
      <c r="B700" s="21" t="s">
        <v>24</v>
      </c>
      <c r="C700" s="22">
        <v>3681842</v>
      </c>
      <c r="D700" s="22">
        <v>3511865</v>
      </c>
      <c r="E700" s="22">
        <v>162074</v>
      </c>
      <c r="F700" s="22">
        <v>3511865</v>
      </c>
      <c r="G700" s="22">
        <f t="shared" si="190"/>
        <v>-169977</v>
      </c>
      <c r="H700" s="22">
        <f t="shared" si="191"/>
        <v>-3349791</v>
      </c>
      <c r="I700" s="23">
        <f t="shared" si="192"/>
        <v>-4.6166293936567513</v>
      </c>
      <c r="J700" s="23">
        <f t="shared" si="193"/>
        <v>2166.8281155521549</v>
      </c>
      <c r="K700" s="23">
        <f t="shared" si="194"/>
        <v>100</v>
      </c>
    </row>
    <row r="701" spans="1:11">
      <c r="A701" s="27" t="s">
        <v>25</v>
      </c>
      <c r="B701" s="21" t="s">
        <v>26</v>
      </c>
      <c r="C701" s="22">
        <v>3681842</v>
      </c>
      <c r="D701" s="22">
        <v>3511865</v>
      </c>
      <c r="E701" s="22">
        <v>162074</v>
      </c>
      <c r="F701" s="22">
        <v>3511865</v>
      </c>
      <c r="G701" s="22">
        <f t="shared" si="190"/>
        <v>-169977</v>
      </c>
      <c r="H701" s="22">
        <f t="shared" si="191"/>
        <v>-3349791</v>
      </c>
      <c r="I701" s="23">
        <f t="shared" si="192"/>
        <v>-4.6166293936567513</v>
      </c>
      <c r="J701" s="23">
        <f t="shared" si="193"/>
        <v>2166.8281155521549</v>
      </c>
      <c r="K701" s="23">
        <f t="shared" si="194"/>
        <v>100</v>
      </c>
    </row>
    <row r="702" spans="1:11">
      <c r="A702" s="20" t="s">
        <v>27</v>
      </c>
      <c r="B702" s="21" t="s">
        <v>28</v>
      </c>
      <c r="C702" s="22">
        <v>1456888.38</v>
      </c>
      <c r="D702" s="22">
        <v>3511865</v>
      </c>
      <c r="E702" s="22">
        <v>162074</v>
      </c>
      <c r="F702" s="22">
        <v>534701.19999999995</v>
      </c>
      <c r="G702" s="22">
        <f t="shared" si="190"/>
        <v>-922187.17999999993</v>
      </c>
      <c r="H702" s="22">
        <f t="shared" si="191"/>
        <v>-372627.19999999995</v>
      </c>
      <c r="I702" s="23">
        <f t="shared" si="192"/>
        <v>-63.298409998987019</v>
      </c>
      <c r="J702" s="23">
        <f t="shared" si="193"/>
        <v>329.91176869824892</v>
      </c>
      <c r="K702" s="23">
        <f t="shared" si="194"/>
        <v>15.225562486029501</v>
      </c>
    </row>
    <row r="703" spans="1:11">
      <c r="A703" s="26" t="s">
        <v>29</v>
      </c>
      <c r="B703" s="21" t="s">
        <v>30</v>
      </c>
      <c r="C703" s="22">
        <v>52461.55</v>
      </c>
      <c r="D703" s="22">
        <v>599293</v>
      </c>
      <c r="E703" s="22">
        <v>72074</v>
      </c>
      <c r="F703" s="22">
        <v>411586.24</v>
      </c>
      <c r="G703" s="22">
        <f t="shared" si="190"/>
        <v>359124.69</v>
      </c>
      <c r="H703" s="22">
        <f t="shared" si="191"/>
        <v>-339512.24</v>
      </c>
      <c r="I703" s="23">
        <f t="shared" si="192"/>
        <v>684.54837876501927</v>
      </c>
      <c r="J703" s="23">
        <f t="shared" si="193"/>
        <v>571.06063212809056</v>
      </c>
      <c r="K703" s="23">
        <f t="shared" si="194"/>
        <v>68.67863298920561</v>
      </c>
    </row>
    <row r="704" spans="1:11">
      <c r="A704" s="27" t="s">
        <v>31</v>
      </c>
      <c r="B704" s="21" t="s">
        <v>32</v>
      </c>
      <c r="C704" s="22">
        <v>52461.55</v>
      </c>
      <c r="D704" s="22">
        <v>249293</v>
      </c>
      <c r="E704" s="22">
        <v>72074</v>
      </c>
      <c r="F704" s="22">
        <v>61586.239999999998</v>
      </c>
      <c r="G704" s="22">
        <f t="shared" si="190"/>
        <v>9124.6899999999951</v>
      </c>
      <c r="H704" s="22">
        <f t="shared" si="191"/>
        <v>10487.760000000002</v>
      </c>
      <c r="I704" s="23">
        <f t="shared" si="192"/>
        <v>17.393100280109891</v>
      </c>
      <c r="J704" s="23">
        <f t="shared" si="193"/>
        <v>85.448622249354827</v>
      </c>
      <c r="K704" s="23">
        <f t="shared" si="194"/>
        <v>24.704359929881704</v>
      </c>
    </row>
    <row r="705" spans="1:11">
      <c r="A705" s="28" t="s">
        <v>33</v>
      </c>
      <c r="B705" s="21" t="s">
        <v>34</v>
      </c>
      <c r="C705" s="22">
        <v>48888.95</v>
      </c>
      <c r="D705" s="22">
        <v>136943</v>
      </c>
      <c r="E705" s="22">
        <v>48164</v>
      </c>
      <c r="F705" s="22">
        <v>34723.61</v>
      </c>
      <c r="G705" s="22">
        <f t="shared" si="190"/>
        <v>-14165.339999999997</v>
      </c>
      <c r="H705" s="22">
        <f t="shared" si="191"/>
        <v>13440.39</v>
      </c>
      <c r="I705" s="23">
        <f t="shared" si="192"/>
        <v>-28.974522872755486</v>
      </c>
      <c r="J705" s="23">
        <f t="shared" si="193"/>
        <v>72.094531185117518</v>
      </c>
      <c r="K705" s="23">
        <f t="shared" si="194"/>
        <v>25.356250410754839</v>
      </c>
    </row>
    <row r="706" spans="1:11">
      <c r="A706" s="28" t="s">
        <v>35</v>
      </c>
      <c r="B706" s="21" t="s">
        <v>36</v>
      </c>
      <c r="C706" s="22">
        <v>3572.6</v>
      </c>
      <c r="D706" s="22">
        <v>112350</v>
      </c>
      <c r="E706" s="22">
        <v>23910</v>
      </c>
      <c r="F706" s="22">
        <v>26862.63</v>
      </c>
      <c r="G706" s="22">
        <f t="shared" si="190"/>
        <v>23290.030000000002</v>
      </c>
      <c r="H706" s="22">
        <f t="shared" si="191"/>
        <v>-2952.630000000001</v>
      </c>
      <c r="I706" s="23">
        <f t="shared" si="192"/>
        <v>651.90701449924427</v>
      </c>
      <c r="J706" s="23">
        <f t="shared" si="193"/>
        <v>112.34893350062735</v>
      </c>
      <c r="K706" s="23">
        <f t="shared" si="194"/>
        <v>23.909773030707612</v>
      </c>
    </row>
    <row r="707" spans="1:11">
      <c r="A707" s="27" t="s">
        <v>37</v>
      </c>
      <c r="B707" s="21" t="s">
        <v>38</v>
      </c>
      <c r="C707" s="22">
        <v>0</v>
      </c>
      <c r="D707" s="22">
        <v>350000</v>
      </c>
      <c r="E707" s="22">
        <v>0</v>
      </c>
      <c r="F707" s="22">
        <v>350000</v>
      </c>
      <c r="G707" s="22">
        <f t="shared" si="190"/>
        <v>350000</v>
      </c>
      <c r="H707" s="22">
        <f t="shared" si="191"/>
        <v>-350000</v>
      </c>
      <c r="I707" s="23">
        <f t="shared" si="192"/>
        <v>0</v>
      </c>
      <c r="J707" s="23">
        <f t="shared" si="193"/>
        <v>0</v>
      </c>
      <c r="K707" s="23">
        <f t="shared" si="194"/>
        <v>100</v>
      </c>
    </row>
    <row r="708" spans="1:11">
      <c r="A708" s="28" t="s">
        <v>39</v>
      </c>
      <c r="B708" s="21" t="s">
        <v>40</v>
      </c>
      <c r="C708" s="22">
        <v>0</v>
      </c>
      <c r="D708" s="22">
        <v>350000</v>
      </c>
      <c r="E708" s="22">
        <v>0</v>
      </c>
      <c r="F708" s="22">
        <v>350000</v>
      </c>
      <c r="G708" s="22">
        <f t="shared" si="190"/>
        <v>350000</v>
      </c>
      <c r="H708" s="22">
        <f t="shared" si="191"/>
        <v>-350000</v>
      </c>
      <c r="I708" s="23">
        <f t="shared" si="192"/>
        <v>0</v>
      </c>
      <c r="J708" s="23">
        <f t="shared" si="193"/>
        <v>0</v>
      </c>
      <c r="K708" s="23">
        <f t="shared" si="194"/>
        <v>100</v>
      </c>
    </row>
    <row r="709" spans="1:11">
      <c r="A709" s="26" t="s">
        <v>51</v>
      </c>
      <c r="B709" s="21" t="s">
        <v>52</v>
      </c>
      <c r="C709" s="22">
        <v>1404426.83</v>
      </c>
      <c r="D709" s="22">
        <v>2912572</v>
      </c>
      <c r="E709" s="22">
        <v>90000</v>
      </c>
      <c r="F709" s="22">
        <v>123114.96</v>
      </c>
      <c r="G709" s="22">
        <f t="shared" si="190"/>
        <v>-1281311.8700000001</v>
      </c>
      <c r="H709" s="22">
        <f t="shared" si="191"/>
        <v>-33114.960000000006</v>
      </c>
      <c r="I709" s="23">
        <f t="shared" si="192"/>
        <v>-91.233793219401832</v>
      </c>
      <c r="J709" s="23">
        <f t="shared" si="193"/>
        <v>136.7944</v>
      </c>
      <c r="K709" s="23">
        <f t="shared" si="194"/>
        <v>4.2270185938751048</v>
      </c>
    </row>
    <row r="710" spans="1:11">
      <c r="A710" s="27" t="s">
        <v>53</v>
      </c>
      <c r="B710" s="21" t="s">
        <v>54</v>
      </c>
      <c r="C710" s="22">
        <v>1404426.83</v>
      </c>
      <c r="D710" s="22">
        <v>2912572</v>
      </c>
      <c r="E710" s="22">
        <v>90000</v>
      </c>
      <c r="F710" s="22">
        <v>123114.96</v>
      </c>
      <c r="G710" s="22">
        <f t="shared" si="190"/>
        <v>-1281311.8700000001</v>
      </c>
      <c r="H710" s="22">
        <f t="shared" si="191"/>
        <v>-33114.960000000006</v>
      </c>
      <c r="I710" s="23">
        <f t="shared" si="192"/>
        <v>-91.233793219401832</v>
      </c>
      <c r="J710" s="23">
        <f t="shared" si="193"/>
        <v>136.7944</v>
      </c>
      <c r="K710" s="23">
        <f t="shared" si="194"/>
        <v>4.2270185938751048</v>
      </c>
    </row>
    <row r="711" spans="1:11">
      <c r="A711" s="20"/>
      <c r="B711" s="21" t="s">
        <v>55</v>
      </c>
      <c r="C711" s="22">
        <v>2224953.62</v>
      </c>
      <c r="D711" s="22">
        <v>0</v>
      </c>
      <c r="E711" s="22">
        <v>0</v>
      </c>
      <c r="F711" s="22">
        <v>2977163.8</v>
      </c>
      <c r="G711" s="22">
        <f t="shared" si="190"/>
        <v>752210.1799999997</v>
      </c>
      <c r="H711" s="22">
        <f t="shared" si="191"/>
        <v>-2977163.8</v>
      </c>
      <c r="I711" s="23">
        <f t="shared" si="192"/>
        <v>33.807903824979491</v>
      </c>
      <c r="J711" s="23">
        <f t="shared" si="193"/>
        <v>0</v>
      </c>
      <c r="K711" s="23">
        <f t="shared" si="194"/>
        <v>0</v>
      </c>
    </row>
    <row r="712" spans="1:11">
      <c r="A712" s="20" t="s">
        <v>56</v>
      </c>
      <c r="B712" s="21" t="s">
        <v>57</v>
      </c>
      <c r="C712" s="22">
        <v>-2224953.62</v>
      </c>
      <c r="D712" s="22">
        <v>0</v>
      </c>
      <c r="E712" s="22">
        <v>0</v>
      </c>
      <c r="F712" s="22">
        <v>-2977163.8</v>
      </c>
      <c r="G712" s="22">
        <f t="shared" si="190"/>
        <v>-752210.1799999997</v>
      </c>
      <c r="H712" s="22">
        <f t="shared" si="191"/>
        <v>2977163.8</v>
      </c>
      <c r="I712" s="23">
        <f t="shared" si="192"/>
        <v>33.807903824979491</v>
      </c>
      <c r="J712" s="23">
        <f t="shared" si="193"/>
        <v>0</v>
      </c>
      <c r="K712" s="23">
        <f t="shared" si="194"/>
        <v>0</v>
      </c>
    </row>
    <row r="713" spans="1:11">
      <c r="A713" s="26" t="s">
        <v>58</v>
      </c>
      <c r="B713" s="21" t="s">
        <v>59</v>
      </c>
      <c r="C713" s="22">
        <v>-2224953.62</v>
      </c>
      <c r="D713" s="22">
        <v>0</v>
      </c>
      <c r="E713" s="22">
        <v>0</v>
      </c>
      <c r="F713" s="22">
        <v>-2977163.8</v>
      </c>
      <c r="G713" s="22">
        <f t="shared" si="190"/>
        <v>-752210.1799999997</v>
      </c>
      <c r="H713" s="22">
        <f t="shared" si="191"/>
        <v>2977163.8</v>
      </c>
      <c r="I713" s="23">
        <f t="shared" si="192"/>
        <v>33.807903824979491</v>
      </c>
      <c r="J713" s="23">
        <f t="shared" si="193"/>
        <v>0</v>
      </c>
      <c r="K713" s="23">
        <f t="shared" si="194"/>
        <v>0</v>
      </c>
    </row>
    <row r="714" spans="1:11" s="35" customFormat="1" ht="25.5">
      <c r="A714" s="36" t="s">
        <v>523</v>
      </c>
      <c r="B714" s="32" t="s">
        <v>120</v>
      </c>
      <c r="C714" s="33"/>
      <c r="D714" s="33"/>
      <c r="E714" s="33"/>
      <c r="F714" s="33"/>
      <c r="G714" s="33"/>
      <c r="H714" s="33"/>
      <c r="I714" s="34"/>
      <c r="J714" s="34"/>
      <c r="K714" s="34"/>
    </row>
    <row r="715" spans="1:11">
      <c r="A715" s="20" t="s">
        <v>21</v>
      </c>
      <c r="B715" s="21" t="s">
        <v>22</v>
      </c>
      <c r="C715" s="22">
        <v>3681842</v>
      </c>
      <c r="D715" s="22">
        <v>3511865</v>
      </c>
      <c r="E715" s="22">
        <v>162074</v>
      </c>
      <c r="F715" s="22">
        <v>3511865</v>
      </c>
      <c r="G715" s="22">
        <f t="shared" ref="G715:G729" si="195">F715-C715</f>
        <v>-169977</v>
      </c>
      <c r="H715" s="22">
        <f t="shared" ref="H715:H729" si="196">E715-F715</f>
        <v>-3349791</v>
      </c>
      <c r="I715" s="23">
        <f t="shared" ref="I715:I729" si="197">IF(ISERROR(F715/C715),0,F715/C715*100-100)</f>
        <v>-4.6166293936567513</v>
      </c>
      <c r="J715" s="23">
        <f t="shared" ref="J715:J729" si="198">IF(ISERROR(F715/E715),0,F715/E715*100)</f>
        <v>2166.8281155521549</v>
      </c>
      <c r="K715" s="23">
        <f t="shared" ref="K715:K729" si="199">IF(ISERROR(F715/D715),0,F715/D715*100)</f>
        <v>100</v>
      </c>
    </row>
    <row r="716" spans="1:11">
      <c r="A716" s="26" t="s">
        <v>23</v>
      </c>
      <c r="B716" s="21" t="s">
        <v>24</v>
      </c>
      <c r="C716" s="22">
        <v>3681842</v>
      </c>
      <c r="D716" s="22">
        <v>3511865</v>
      </c>
      <c r="E716" s="22">
        <v>162074</v>
      </c>
      <c r="F716" s="22">
        <v>3511865</v>
      </c>
      <c r="G716" s="22">
        <f t="shared" si="195"/>
        <v>-169977</v>
      </c>
      <c r="H716" s="22">
        <f t="shared" si="196"/>
        <v>-3349791</v>
      </c>
      <c r="I716" s="23">
        <f t="shared" si="197"/>
        <v>-4.6166293936567513</v>
      </c>
      <c r="J716" s="23">
        <f t="shared" si="198"/>
        <v>2166.8281155521549</v>
      </c>
      <c r="K716" s="23">
        <f t="shared" si="199"/>
        <v>100</v>
      </c>
    </row>
    <row r="717" spans="1:11">
      <c r="A717" s="27" t="s">
        <v>25</v>
      </c>
      <c r="B717" s="21" t="s">
        <v>26</v>
      </c>
      <c r="C717" s="22">
        <v>3681842</v>
      </c>
      <c r="D717" s="22">
        <v>3511865</v>
      </c>
      <c r="E717" s="22">
        <v>162074</v>
      </c>
      <c r="F717" s="22">
        <v>3511865</v>
      </c>
      <c r="G717" s="22">
        <f t="shared" si="195"/>
        <v>-169977</v>
      </c>
      <c r="H717" s="22">
        <f t="shared" si="196"/>
        <v>-3349791</v>
      </c>
      <c r="I717" s="23">
        <f t="shared" si="197"/>
        <v>-4.6166293936567513</v>
      </c>
      <c r="J717" s="23">
        <f t="shared" si="198"/>
        <v>2166.8281155521549</v>
      </c>
      <c r="K717" s="23">
        <f t="shared" si="199"/>
        <v>100</v>
      </c>
    </row>
    <row r="718" spans="1:11">
      <c r="A718" s="20" t="s">
        <v>27</v>
      </c>
      <c r="B718" s="21" t="s">
        <v>28</v>
      </c>
      <c r="C718" s="22">
        <v>1456888.38</v>
      </c>
      <c r="D718" s="22">
        <v>3511865</v>
      </c>
      <c r="E718" s="22">
        <v>162074</v>
      </c>
      <c r="F718" s="22">
        <v>534701.19999999995</v>
      </c>
      <c r="G718" s="22">
        <f t="shared" si="195"/>
        <v>-922187.17999999993</v>
      </c>
      <c r="H718" s="22">
        <f t="shared" si="196"/>
        <v>-372627.19999999995</v>
      </c>
      <c r="I718" s="23">
        <f t="shared" si="197"/>
        <v>-63.298409998987019</v>
      </c>
      <c r="J718" s="23">
        <f t="shared" si="198"/>
        <v>329.91176869824892</v>
      </c>
      <c r="K718" s="23">
        <f t="shared" si="199"/>
        <v>15.225562486029501</v>
      </c>
    </row>
    <row r="719" spans="1:11">
      <c r="A719" s="26" t="s">
        <v>29</v>
      </c>
      <c r="B719" s="21" t="s">
        <v>30</v>
      </c>
      <c r="C719" s="22">
        <v>52461.55</v>
      </c>
      <c r="D719" s="22">
        <v>599293</v>
      </c>
      <c r="E719" s="22">
        <v>72074</v>
      </c>
      <c r="F719" s="22">
        <v>411586.24</v>
      </c>
      <c r="G719" s="22">
        <f t="shared" si="195"/>
        <v>359124.69</v>
      </c>
      <c r="H719" s="22">
        <f t="shared" si="196"/>
        <v>-339512.24</v>
      </c>
      <c r="I719" s="23">
        <f t="shared" si="197"/>
        <v>684.54837876501927</v>
      </c>
      <c r="J719" s="23">
        <f t="shared" si="198"/>
        <v>571.06063212809056</v>
      </c>
      <c r="K719" s="23">
        <f t="shared" si="199"/>
        <v>68.67863298920561</v>
      </c>
    </row>
    <row r="720" spans="1:11">
      <c r="A720" s="27" t="s">
        <v>31</v>
      </c>
      <c r="B720" s="21" t="s">
        <v>32</v>
      </c>
      <c r="C720" s="22">
        <v>52461.55</v>
      </c>
      <c r="D720" s="22">
        <v>249293</v>
      </c>
      <c r="E720" s="22">
        <v>72074</v>
      </c>
      <c r="F720" s="22">
        <v>61586.239999999998</v>
      </c>
      <c r="G720" s="22">
        <f t="shared" si="195"/>
        <v>9124.6899999999951</v>
      </c>
      <c r="H720" s="22">
        <f t="shared" si="196"/>
        <v>10487.760000000002</v>
      </c>
      <c r="I720" s="23">
        <f t="shared" si="197"/>
        <v>17.393100280109891</v>
      </c>
      <c r="J720" s="23">
        <f t="shared" si="198"/>
        <v>85.448622249354827</v>
      </c>
      <c r="K720" s="23">
        <f t="shared" si="199"/>
        <v>24.704359929881704</v>
      </c>
    </row>
    <row r="721" spans="1:11">
      <c r="A721" s="28" t="s">
        <v>33</v>
      </c>
      <c r="B721" s="21" t="s">
        <v>34</v>
      </c>
      <c r="C721" s="22">
        <v>48888.95</v>
      </c>
      <c r="D721" s="22">
        <v>136943</v>
      </c>
      <c r="E721" s="22">
        <v>48164</v>
      </c>
      <c r="F721" s="22">
        <v>34723.61</v>
      </c>
      <c r="G721" s="22">
        <f t="shared" si="195"/>
        <v>-14165.339999999997</v>
      </c>
      <c r="H721" s="22">
        <f t="shared" si="196"/>
        <v>13440.39</v>
      </c>
      <c r="I721" s="23">
        <f t="shared" si="197"/>
        <v>-28.974522872755486</v>
      </c>
      <c r="J721" s="23">
        <f t="shared" si="198"/>
        <v>72.094531185117518</v>
      </c>
      <c r="K721" s="23">
        <f t="shared" si="199"/>
        <v>25.356250410754839</v>
      </c>
    </row>
    <row r="722" spans="1:11">
      <c r="A722" s="28" t="s">
        <v>35</v>
      </c>
      <c r="B722" s="21" t="s">
        <v>36</v>
      </c>
      <c r="C722" s="22">
        <v>3572.6</v>
      </c>
      <c r="D722" s="22">
        <v>112350</v>
      </c>
      <c r="E722" s="22">
        <v>23910</v>
      </c>
      <c r="F722" s="22">
        <v>26862.63</v>
      </c>
      <c r="G722" s="22">
        <f t="shared" si="195"/>
        <v>23290.030000000002</v>
      </c>
      <c r="H722" s="22">
        <f t="shared" si="196"/>
        <v>-2952.630000000001</v>
      </c>
      <c r="I722" s="23">
        <f t="shared" si="197"/>
        <v>651.90701449924427</v>
      </c>
      <c r="J722" s="23">
        <f t="shared" si="198"/>
        <v>112.34893350062735</v>
      </c>
      <c r="K722" s="23">
        <f t="shared" si="199"/>
        <v>23.909773030707612</v>
      </c>
    </row>
    <row r="723" spans="1:11">
      <c r="A723" s="27" t="s">
        <v>37</v>
      </c>
      <c r="B723" s="21" t="s">
        <v>38</v>
      </c>
      <c r="C723" s="22">
        <v>0</v>
      </c>
      <c r="D723" s="22">
        <v>350000</v>
      </c>
      <c r="E723" s="22">
        <v>0</v>
      </c>
      <c r="F723" s="22">
        <v>350000</v>
      </c>
      <c r="G723" s="22">
        <f t="shared" si="195"/>
        <v>350000</v>
      </c>
      <c r="H723" s="22">
        <f t="shared" si="196"/>
        <v>-350000</v>
      </c>
      <c r="I723" s="23">
        <f t="shared" si="197"/>
        <v>0</v>
      </c>
      <c r="J723" s="23">
        <f t="shared" si="198"/>
        <v>0</v>
      </c>
      <c r="K723" s="23">
        <f t="shared" si="199"/>
        <v>100</v>
      </c>
    </row>
    <row r="724" spans="1:11">
      <c r="A724" s="28" t="s">
        <v>39</v>
      </c>
      <c r="B724" s="21" t="s">
        <v>40</v>
      </c>
      <c r="C724" s="22">
        <v>0</v>
      </c>
      <c r="D724" s="22">
        <v>350000</v>
      </c>
      <c r="E724" s="22">
        <v>0</v>
      </c>
      <c r="F724" s="22">
        <v>350000</v>
      </c>
      <c r="G724" s="22">
        <f t="shared" si="195"/>
        <v>350000</v>
      </c>
      <c r="H724" s="22">
        <f t="shared" si="196"/>
        <v>-350000</v>
      </c>
      <c r="I724" s="23">
        <f t="shared" si="197"/>
        <v>0</v>
      </c>
      <c r="J724" s="23">
        <f t="shared" si="198"/>
        <v>0</v>
      </c>
      <c r="K724" s="23">
        <f t="shared" si="199"/>
        <v>100</v>
      </c>
    </row>
    <row r="725" spans="1:11">
      <c r="A725" s="26" t="s">
        <v>51</v>
      </c>
      <c r="B725" s="21" t="s">
        <v>52</v>
      </c>
      <c r="C725" s="22">
        <v>1404426.83</v>
      </c>
      <c r="D725" s="22">
        <v>2912572</v>
      </c>
      <c r="E725" s="22">
        <v>90000</v>
      </c>
      <c r="F725" s="22">
        <v>123114.96</v>
      </c>
      <c r="G725" s="22">
        <f t="shared" si="195"/>
        <v>-1281311.8700000001</v>
      </c>
      <c r="H725" s="22">
        <f t="shared" si="196"/>
        <v>-33114.960000000006</v>
      </c>
      <c r="I725" s="23">
        <f t="shared" si="197"/>
        <v>-91.233793219401832</v>
      </c>
      <c r="J725" s="23">
        <f t="shared" si="198"/>
        <v>136.7944</v>
      </c>
      <c r="K725" s="23">
        <f t="shared" si="199"/>
        <v>4.2270185938751048</v>
      </c>
    </row>
    <row r="726" spans="1:11">
      <c r="A726" s="27" t="s">
        <v>53</v>
      </c>
      <c r="B726" s="21" t="s">
        <v>54</v>
      </c>
      <c r="C726" s="22">
        <v>1404426.83</v>
      </c>
      <c r="D726" s="22">
        <v>2912572</v>
      </c>
      <c r="E726" s="22">
        <v>90000</v>
      </c>
      <c r="F726" s="22">
        <v>123114.96</v>
      </c>
      <c r="G726" s="22">
        <f t="shared" si="195"/>
        <v>-1281311.8700000001</v>
      </c>
      <c r="H726" s="22">
        <f t="shared" si="196"/>
        <v>-33114.960000000006</v>
      </c>
      <c r="I726" s="23">
        <f t="shared" si="197"/>
        <v>-91.233793219401832</v>
      </c>
      <c r="J726" s="23">
        <f t="shared" si="198"/>
        <v>136.7944</v>
      </c>
      <c r="K726" s="23">
        <f t="shared" si="199"/>
        <v>4.2270185938751048</v>
      </c>
    </row>
    <row r="727" spans="1:11">
      <c r="A727" s="20"/>
      <c r="B727" s="21" t="s">
        <v>55</v>
      </c>
      <c r="C727" s="22">
        <v>2224953.62</v>
      </c>
      <c r="D727" s="22">
        <v>0</v>
      </c>
      <c r="E727" s="22">
        <v>0</v>
      </c>
      <c r="F727" s="22">
        <v>2977163.8</v>
      </c>
      <c r="G727" s="22">
        <f t="shared" si="195"/>
        <v>752210.1799999997</v>
      </c>
      <c r="H727" s="22">
        <f t="shared" si="196"/>
        <v>-2977163.8</v>
      </c>
      <c r="I727" s="23">
        <f t="shared" si="197"/>
        <v>33.807903824979491</v>
      </c>
      <c r="J727" s="23">
        <f t="shared" si="198"/>
        <v>0</v>
      </c>
      <c r="K727" s="23">
        <f t="shared" si="199"/>
        <v>0</v>
      </c>
    </row>
    <row r="728" spans="1:11">
      <c r="A728" s="20" t="s">
        <v>56</v>
      </c>
      <c r="B728" s="21" t="s">
        <v>57</v>
      </c>
      <c r="C728" s="22">
        <v>-2224953.62</v>
      </c>
      <c r="D728" s="22">
        <v>0</v>
      </c>
      <c r="E728" s="22">
        <v>0</v>
      </c>
      <c r="F728" s="22">
        <v>-2977163.8</v>
      </c>
      <c r="G728" s="22">
        <f t="shared" si="195"/>
        <v>-752210.1799999997</v>
      </c>
      <c r="H728" s="22">
        <f t="shared" si="196"/>
        <v>2977163.8</v>
      </c>
      <c r="I728" s="23">
        <f t="shared" si="197"/>
        <v>33.807903824979491</v>
      </c>
      <c r="J728" s="23">
        <f t="shared" si="198"/>
        <v>0</v>
      </c>
      <c r="K728" s="23">
        <f t="shared" si="199"/>
        <v>0</v>
      </c>
    </row>
    <row r="729" spans="1:11">
      <c r="A729" s="26" t="s">
        <v>58</v>
      </c>
      <c r="B729" s="21" t="s">
        <v>59</v>
      </c>
      <c r="C729" s="22">
        <v>-2224953.62</v>
      </c>
      <c r="D729" s="22">
        <v>0</v>
      </c>
      <c r="E729" s="22">
        <v>0</v>
      </c>
      <c r="F729" s="22">
        <v>-2977163.8</v>
      </c>
      <c r="G729" s="22">
        <f t="shared" si="195"/>
        <v>-752210.1799999997</v>
      </c>
      <c r="H729" s="22">
        <f t="shared" si="196"/>
        <v>2977163.8</v>
      </c>
      <c r="I729" s="23">
        <f t="shared" si="197"/>
        <v>33.807903824979491</v>
      </c>
      <c r="J729" s="23">
        <f t="shared" si="198"/>
        <v>0</v>
      </c>
      <c r="K729" s="23">
        <f t="shared" si="199"/>
        <v>0</v>
      </c>
    </row>
    <row r="730" spans="1:11" s="35" customFormat="1" ht="25.5">
      <c r="A730" s="31" t="s">
        <v>121</v>
      </c>
      <c r="B730" s="32" t="s">
        <v>122</v>
      </c>
      <c r="C730" s="33"/>
      <c r="D730" s="33"/>
      <c r="E730" s="33"/>
      <c r="F730" s="33"/>
      <c r="G730" s="33"/>
      <c r="H730" s="33"/>
      <c r="I730" s="34"/>
      <c r="J730" s="34"/>
      <c r="K730" s="34"/>
    </row>
    <row r="731" spans="1:11">
      <c r="A731" s="20" t="s">
        <v>21</v>
      </c>
      <c r="B731" s="21" t="s">
        <v>22</v>
      </c>
      <c r="C731" s="22">
        <v>5832960</v>
      </c>
      <c r="D731" s="22">
        <v>8506296</v>
      </c>
      <c r="E731" s="22">
        <v>3574352</v>
      </c>
      <c r="F731" s="22">
        <v>8506296</v>
      </c>
      <c r="G731" s="22">
        <f t="shared" ref="G731:G747" si="200">F731-C731</f>
        <v>2673336</v>
      </c>
      <c r="H731" s="22">
        <f t="shared" ref="H731:H747" si="201">E731-F731</f>
        <v>-4931944</v>
      </c>
      <c r="I731" s="23">
        <f t="shared" ref="I731:I747" si="202">IF(ISERROR(F731/C731),0,F731/C731*100-100)</f>
        <v>45.831550362080321</v>
      </c>
      <c r="J731" s="23">
        <f t="shared" ref="J731:J747" si="203">IF(ISERROR(F731/E731),0,F731/E731*100)</f>
        <v>237.98148587492221</v>
      </c>
      <c r="K731" s="23">
        <f t="shared" ref="K731:K747" si="204">IF(ISERROR(F731/D731),0,F731/D731*100)</f>
        <v>100</v>
      </c>
    </row>
    <row r="732" spans="1:11">
      <c r="A732" s="26" t="s">
        <v>23</v>
      </c>
      <c r="B732" s="21" t="s">
        <v>24</v>
      </c>
      <c r="C732" s="22">
        <v>5832960</v>
      </c>
      <c r="D732" s="22">
        <v>8506296</v>
      </c>
      <c r="E732" s="22">
        <v>3574352</v>
      </c>
      <c r="F732" s="22">
        <v>8506296</v>
      </c>
      <c r="G732" s="22">
        <f t="shared" si="200"/>
        <v>2673336</v>
      </c>
      <c r="H732" s="22">
        <f t="shared" si="201"/>
        <v>-4931944</v>
      </c>
      <c r="I732" s="23">
        <f t="shared" si="202"/>
        <v>45.831550362080321</v>
      </c>
      <c r="J732" s="23">
        <f t="shared" si="203"/>
        <v>237.98148587492221</v>
      </c>
      <c r="K732" s="23">
        <f t="shared" si="204"/>
        <v>100</v>
      </c>
    </row>
    <row r="733" spans="1:11">
      <c r="A733" s="27" t="s">
        <v>25</v>
      </c>
      <c r="B733" s="21" t="s">
        <v>26</v>
      </c>
      <c r="C733" s="22">
        <v>5832960</v>
      </c>
      <c r="D733" s="22">
        <v>8506296</v>
      </c>
      <c r="E733" s="22">
        <v>3574352</v>
      </c>
      <c r="F733" s="22">
        <v>8506296</v>
      </c>
      <c r="G733" s="22">
        <f t="shared" si="200"/>
        <v>2673336</v>
      </c>
      <c r="H733" s="22">
        <f t="shared" si="201"/>
        <v>-4931944</v>
      </c>
      <c r="I733" s="23">
        <f t="shared" si="202"/>
        <v>45.831550362080321</v>
      </c>
      <c r="J733" s="23">
        <f t="shared" si="203"/>
        <v>237.98148587492221</v>
      </c>
      <c r="K733" s="23">
        <f t="shared" si="204"/>
        <v>100</v>
      </c>
    </row>
    <row r="734" spans="1:11">
      <c r="A734" s="20" t="s">
        <v>27</v>
      </c>
      <c r="B734" s="21" t="s">
        <v>28</v>
      </c>
      <c r="C734" s="22">
        <v>2552723.12</v>
      </c>
      <c r="D734" s="22">
        <v>8506296</v>
      </c>
      <c r="E734" s="22">
        <v>3574352</v>
      </c>
      <c r="F734" s="22">
        <v>4628778.1100000003</v>
      </c>
      <c r="G734" s="22">
        <f t="shared" si="200"/>
        <v>2076054.9900000002</v>
      </c>
      <c r="H734" s="22">
        <f t="shared" si="201"/>
        <v>-1054426.1100000003</v>
      </c>
      <c r="I734" s="23">
        <f t="shared" si="202"/>
        <v>81.327072792759452</v>
      </c>
      <c r="J734" s="23">
        <f t="shared" si="203"/>
        <v>129.49978373702422</v>
      </c>
      <c r="K734" s="23">
        <f t="shared" si="204"/>
        <v>54.41590687650654</v>
      </c>
    </row>
    <row r="735" spans="1:11">
      <c r="A735" s="26" t="s">
        <v>29</v>
      </c>
      <c r="B735" s="21" t="s">
        <v>30</v>
      </c>
      <c r="C735" s="22">
        <v>2552723.12</v>
      </c>
      <c r="D735" s="22">
        <v>8490296</v>
      </c>
      <c r="E735" s="22">
        <v>3574352</v>
      </c>
      <c r="F735" s="22">
        <v>4628778.1100000003</v>
      </c>
      <c r="G735" s="22">
        <f t="shared" si="200"/>
        <v>2076054.9900000002</v>
      </c>
      <c r="H735" s="22">
        <f t="shared" si="201"/>
        <v>-1054426.1100000003</v>
      </c>
      <c r="I735" s="23">
        <f t="shared" si="202"/>
        <v>81.327072792759452</v>
      </c>
      <c r="J735" s="23">
        <f t="shared" si="203"/>
        <v>129.49978373702422</v>
      </c>
      <c r="K735" s="23">
        <f t="shared" si="204"/>
        <v>54.51845389136021</v>
      </c>
    </row>
    <row r="736" spans="1:11">
      <c r="A736" s="27" t="s">
        <v>31</v>
      </c>
      <c r="B736" s="21" t="s">
        <v>32</v>
      </c>
      <c r="C736" s="22">
        <v>1314077.1200000001</v>
      </c>
      <c r="D736" s="22">
        <v>4199817</v>
      </c>
      <c r="E736" s="22">
        <v>1758852</v>
      </c>
      <c r="F736" s="22">
        <v>1299846.1100000001</v>
      </c>
      <c r="G736" s="22">
        <f t="shared" si="200"/>
        <v>-14231.010000000009</v>
      </c>
      <c r="H736" s="22">
        <f t="shared" si="201"/>
        <v>459005.8899999999</v>
      </c>
      <c r="I736" s="23">
        <f t="shared" si="202"/>
        <v>-1.0829661199793179</v>
      </c>
      <c r="J736" s="23">
        <f t="shared" si="203"/>
        <v>73.903097588654418</v>
      </c>
      <c r="K736" s="23">
        <f t="shared" si="204"/>
        <v>30.950065443327652</v>
      </c>
    </row>
    <row r="737" spans="1:11">
      <c r="A737" s="28" t="s">
        <v>33</v>
      </c>
      <c r="B737" s="21" t="s">
        <v>34</v>
      </c>
      <c r="C737" s="22">
        <v>232372.75</v>
      </c>
      <c r="D737" s="22">
        <v>858074</v>
      </c>
      <c r="E737" s="22">
        <v>269187</v>
      </c>
      <c r="F737" s="22">
        <v>248868.44</v>
      </c>
      <c r="G737" s="22">
        <f t="shared" si="200"/>
        <v>16495.690000000002</v>
      </c>
      <c r="H737" s="22">
        <f t="shared" si="201"/>
        <v>20318.559999999998</v>
      </c>
      <c r="I737" s="23">
        <f t="shared" si="202"/>
        <v>7.0988056904262749</v>
      </c>
      <c r="J737" s="23">
        <f t="shared" si="203"/>
        <v>92.451879176929054</v>
      </c>
      <c r="K737" s="23">
        <f t="shared" si="204"/>
        <v>29.003144250962038</v>
      </c>
    </row>
    <row r="738" spans="1:11">
      <c r="A738" s="28" t="s">
        <v>35</v>
      </c>
      <c r="B738" s="21" t="s">
        <v>36</v>
      </c>
      <c r="C738" s="22">
        <v>1081704.3700000001</v>
      </c>
      <c r="D738" s="22">
        <v>3341743</v>
      </c>
      <c r="E738" s="22">
        <v>1489665</v>
      </c>
      <c r="F738" s="22">
        <v>1050977.67</v>
      </c>
      <c r="G738" s="22">
        <f t="shared" si="200"/>
        <v>-30726.700000000186</v>
      </c>
      <c r="H738" s="22">
        <f t="shared" si="201"/>
        <v>438687.33000000007</v>
      </c>
      <c r="I738" s="23">
        <f t="shared" si="202"/>
        <v>-2.8405820344425763</v>
      </c>
      <c r="J738" s="23">
        <f t="shared" si="203"/>
        <v>70.551276293663335</v>
      </c>
      <c r="K738" s="23">
        <f t="shared" si="204"/>
        <v>31.449984933012498</v>
      </c>
    </row>
    <row r="739" spans="1:11">
      <c r="A739" s="29" t="s">
        <v>77</v>
      </c>
      <c r="B739" s="21" t="s">
        <v>78</v>
      </c>
      <c r="C739" s="22">
        <v>784871.31</v>
      </c>
      <c r="D739" s="22">
        <v>0</v>
      </c>
      <c r="E739" s="22">
        <v>0</v>
      </c>
      <c r="F739" s="22">
        <v>608128.17000000004</v>
      </c>
      <c r="G739" s="22">
        <f t="shared" si="200"/>
        <v>-176743.14</v>
      </c>
      <c r="H739" s="22">
        <f t="shared" si="201"/>
        <v>-608128.17000000004</v>
      </c>
      <c r="I739" s="23">
        <f t="shared" si="202"/>
        <v>-22.518741320790539</v>
      </c>
      <c r="J739" s="23">
        <f t="shared" si="203"/>
        <v>0</v>
      </c>
      <c r="K739" s="23">
        <f t="shared" si="204"/>
        <v>0</v>
      </c>
    </row>
    <row r="740" spans="1:11">
      <c r="A740" s="27" t="s">
        <v>37</v>
      </c>
      <c r="B740" s="21" t="s">
        <v>38</v>
      </c>
      <c r="C740" s="22">
        <v>1238646</v>
      </c>
      <c r="D740" s="22">
        <v>4290479</v>
      </c>
      <c r="E740" s="22">
        <v>1815500</v>
      </c>
      <c r="F740" s="22">
        <v>3328932</v>
      </c>
      <c r="G740" s="22">
        <f t="shared" si="200"/>
        <v>2090286</v>
      </c>
      <c r="H740" s="22">
        <f t="shared" si="201"/>
        <v>-1513432</v>
      </c>
      <c r="I740" s="23">
        <f t="shared" si="202"/>
        <v>168.75572197383269</v>
      </c>
      <c r="J740" s="23">
        <f t="shared" si="203"/>
        <v>183.3617185348389</v>
      </c>
      <c r="K740" s="23">
        <f t="shared" si="204"/>
        <v>77.588819336955154</v>
      </c>
    </row>
    <row r="741" spans="1:11">
      <c r="A741" s="28" t="s">
        <v>39</v>
      </c>
      <c r="B741" s="21" t="s">
        <v>40</v>
      </c>
      <c r="C741" s="22">
        <v>1238646</v>
      </c>
      <c r="D741" s="22">
        <v>4280979</v>
      </c>
      <c r="E741" s="22">
        <v>1815500</v>
      </c>
      <c r="F741" s="22">
        <v>3328932</v>
      </c>
      <c r="G741" s="22">
        <f t="shared" si="200"/>
        <v>2090286</v>
      </c>
      <c r="H741" s="22">
        <f t="shared" si="201"/>
        <v>-1513432</v>
      </c>
      <c r="I741" s="23">
        <f t="shared" si="202"/>
        <v>168.75572197383269</v>
      </c>
      <c r="J741" s="23">
        <f t="shared" si="203"/>
        <v>183.3617185348389</v>
      </c>
      <c r="K741" s="23">
        <f t="shared" si="204"/>
        <v>77.760998126830344</v>
      </c>
    </row>
    <row r="742" spans="1:11">
      <c r="A742" s="28" t="s">
        <v>41</v>
      </c>
      <c r="B742" s="21" t="s">
        <v>42</v>
      </c>
      <c r="C742" s="22">
        <v>0</v>
      </c>
      <c r="D742" s="22">
        <v>9500</v>
      </c>
      <c r="E742" s="22">
        <v>0</v>
      </c>
      <c r="F742" s="22">
        <v>0</v>
      </c>
      <c r="G742" s="22">
        <f t="shared" si="200"/>
        <v>0</v>
      </c>
      <c r="H742" s="22">
        <f t="shared" si="201"/>
        <v>0</v>
      </c>
      <c r="I742" s="23">
        <f t="shared" si="202"/>
        <v>0</v>
      </c>
      <c r="J742" s="23">
        <f t="shared" si="203"/>
        <v>0</v>
      </c>
      <c r="K742" s="23">
        <f t="shared" si="204"/>
        <v>0</v>
      </c>
    </row>
    <row r="743" spans="1:11">
      <c r="A743" s="26" t="s">
        <v>51</v>
      </c>
      <c r="B743" s="21" t="s">
        <v>52</v>
      </c>
      <c r="C743" s="22">
        <v>0</v>
      </c>
      <c r="D743" s="22">
        <v>16000</v>
      </c>
      <c r="E743" s="22">
        <v>0</v>
      </c>
      <c r="F743" s="22">
        <v>0</v>
      </c>
      <c r="G743" s="22">
        <f t="shared" si="200"/>
        <v>0</v>
      </c>
      <c r="H743" s="22">
        <f t="shared" si="201"/>
        <v>0</v>
      </c>
      <c r="I743" s="23">
        <f t="shared" si="202"/>
        <v>0</v>
      </c>
      <c r="J743" s="23">
        <f t="shared" si="203"/>
        <v>0</v>
      </c>
      <c r="K743" s="23">
        <f t="shared" si="204"/>
        <v>0</v>
      </c>
    </row>
    <row r="744" spans="1:11">
      <c r="A744" s="27" t="s">
        <v>53</v>
      </c>
      <c r="B744" s="21" t="s">
        <v>54</v>
      </c>
      <c r="C744" s="22">
        <v>0</v>
      </c>
      <c r="D744" s="22">
        <v>16000</v>
      </c>
      <c r="E744" s="22">
        <v>0</v>
      </c>
      <c r="F744" s="22">
        <v>0</v>
      </c>
      <c r="G744" s="22">
        <f t="shared" si="200"/>
        <v>0</v>
      </c>
      <c r="H744" s="22">
        <f t="shared" si="201"/>
        <v>0</v>
      </c>
      <c r="I744" s="23">
        <f t="shared" si="202"/>
        <v>0</v>
      </c>
      <c r="J744" s="23">
        <f t="shared" si="203"/>
        <v>0</v>
      </c>
      <c r="K744" s="23">
        <f t="shared" si="204"/>
        <v>0</v>
      </c>
    </row>
    <row r="745" spans="1:11">
      <c r="A745" s="20"/>
      <c r="B745" s="21" t="s">
        <v>55</v>
      </c>
      <c r="C745" s="22">
        <v>3280236.88</v>
      </c>
      <c r="D745" s="22">
        <v>0</v>
      </c>
      <c r="E745" s="22">
        <v>0</v>
      </c>
      <c r="F745" s="22">
        <v>3877517.89</v>
      </c>
      <c r="G745" s="22">
        <f t="shared" si="200"/>
        <v>597281.01000000024</v>
      </c>
      <c r="H745" s="22">
        <f t="shared" si="201"/>
        <v>-3877517.89</v>
      </c>
      <c r="I745" s="23">
        <f t="shared" si="202"/>
        <v>18.208471883286677</v>
      </c>
      <c r="J745" s="23">
        <f t="shared" si="203"/>
        <v>0</v>
      </c>
      <c r="K745" s="23">
        <f t="shared" si="204"/>
        <v>0</v>
      </c>
    </row>
    <row r="746" spans="1:11">
      <c r="A746" s="20" t="s">
        <v>56</v>
      </c>
      <c r="B746" s="21" t="s">
        <v>57</v>
      </c>
      <c r="C746" s="22">
        <v>-3280236.88</v>
      </c>
      <c r="D746" s="22">
        <v>0</v>
      </c>
      <c r="E746" s="22">
        <v>0</v>
      </c>
      <c r="F746" s="22">
        <v>-3877517.89</v>
      </c>
      <c r="G746" s="22">
        <f t="shared" si="200"/>
        <v>-597281.01000000024</v>
      </c>
      <c r="H746" s="22">
        <f t="shared" si="201"/>
        <v>3877517.89</v>
      </c>
      <c r="I746" s="23">
        <f t="shared" si="202"/>
        <v>18.208471883286677</v>
      </c>
      <c r="J746" s="23">
        <f t="shared" si="203"/>
        <v>0</v>
      </c>
      <c r="K746" s="23">
        <f t="shared" si="204"/>
        <v>0</v>
      </c>
    </row>
    <row r="747" spans="1:11">
      <c r="A747" s="26" t="s">
        <v>58</v>
      </c>
      <c r="B747" s="21" t="s">
        <v>59</v>
      </c>
      <c r="C747" s="22">
        <v>-3280236.88</v>
      </c>
      <c r="D747" s="22">
        <v>0</v>
      </c>
      <c r="E747" s="22">
        <v>0</v>
      </c>
      <c r="F747" s="22">
        <v>-3877517.89</v>
      </c>
      <c r="G747" s="22">
        <f t="shared" si="200"/>
        <v>-597281.01000000024</v>
      </c>
      <c r="H747" s="22">
        <f t="shared" si="201"/>
        <v>3877517.89</v>
      </c>
      <c r="I747" s="23">
        <f t="shared" si="202"/>
        <v>18.208471883286677</v>
      </c>
      <c r="J747" s="23">
        <f t="shared" si="203"/>
        <v>0</v>
      </c>
      <c r="K747" s="23">
        <f t="shared" si="204"/>
        <v>0</v>
      </c>
    </row>
    <row r="748" spans="1:11" s="35" customFormat="1" ht="25.5">
      <c r="A748" s="36" t="s">
        <v>171</v>
      </c>
      <c r="B748" s="32" t="s">
        <v>914</v>
      </c>
      <c r="C748" s="33"/>
      <c r="D748" s="33"/>
      <c r="E748" s="33"/>
      <c r="F748" s="33"/>
      <c r="G748" s="33"/>
      <c r="H748" s="33"/>
      <c r="I748" s="34"/>
      <c r="J748" s="34"/>
      <c r="K748" s="34"/>
    </row>
    <row r="749" spans="1:11">
      <c r="A749" s="20" t="s">
        <v>21</v>
      </c>
      <c r="B749" s="21" t="s">
        <v>22</v>
      </c>
      <c r="C749" s="22">
        <v>5832960</v>
      </c>
      <c r="D749" s="22">
        <v>8506296</v>
      </c>
      <c r="E749" s="22">
        <v>3574352</v>
      </c>
      <c r="F749" s="22">
        <v>8506296</v>
      </c>
      <c r="G749" s="22">
        <f t="shared" ref="G749:G765" si="205">F749-C749</f>
        <v>2673336</v>
      </c>
      <c r="H749" s="22">
        <f t="shared" ref="H749:H765" si="206">E749-F749</f>
        <v>-4931944</v>
      </c>
      <c r="I749" s="23">
        <f t="shared" ref="I749:I765" si="207">IF(ISERROR(F749/C749),0,F749/C749*100-100)</f>
        <v>45.831550362080321</v>
      </c>
      <c r="J749" s="23">
        <f t="shared" ref="J749:J765" si="208">IF(ISERROR(F749/E749),0,F749/E749*100)</f>
        <v>237.98148587492221</v>
      </c>
      <c r="K749" s="23">
        <f t="shared" ref="K749:K765" si="209">IF(ISERROR(F749/D749),0,F749/D749*100)</f>
        <v>100</v>
      </c>
    </row>
    <row r="750" spans="1:11">
      <c r="A750" s="26" t="s">
        <v>23</v>
      </c>
      <c r="B750" s="21" t="s">
        <v>24</v>
      </c>
      <c r="C750" s="22">
        <v>5832960</v>
      </c>
      <c r="D750" s="22">
        <v>8506296</v>
      </c>
      <c r="E750" s="22">
        <v>3574352</v>
      </c>
      <c r="F750" s="22">
        <v>8506296</v>
      </c>
      <c r="G750" s="22">
        <f t="shared" si="205"/>
        <v>2673336</v>
      </c>
      <c r="H750" s="22">
        <f t="shared" si="206"/>
        <v>-4931944</v>
      </c>
      <c r="I750" s="23">
        <f t="shared" si="207"/>
        <v>45.831550362080321</v>
      </c>
      <c r="J750" s="23">
        <f t="shared" si="208"/>
        <v>237.98148587492221</v>
      </c>
      <c r="K750" s="23">
        <f t="shared" si="209"/>
        <v>100</v>
      </c>
    </row>
    <row r="751" spans="1:11">
      <c r="A751" s="27" t="s">
        <v>25</v>
      </c>
      <c r="B751" s="21" t="s">
        <v>26</v>
      </c>
      <c r="C751" s="22">
        <v>5832960</v>
      </c>
      <c r="D751" s="22">
        <v>8506296</v>
      </c>
      <c r="E751" s="22">
        <v>3574352</v>
      </c>
      <c r="F751" s="22">
        <v>8506296</v>
      </c>
      <c r="G751" s="22">
        <f t="shared" si="205"/>
        <v>2673336</v>
      </c>
      <c r="H751" s="22">
        <f t="shared" si="206"/>
        <v>-4931944</v>
      </c>
      <c r="I751" s="23">
        <f t="shared" si="207"/>
        <v>45.831550362080321</v>
      </c>
      <c r="J751" s="23">
        <f t="shared" si="208"/>
        <v>237.98148587492221</v>
      </c>
      <c r="K751" s="23">
        <f t="shared" si="209"/>
        <v>100</v>
      </c>
    </row>
    <row r="752" spans="1:11">
      <c r="A752" s="20" t="s">
        <v>27</v>
      </c>
      <c r="B752" s="21" t="s">
        <v>28</v>
      </c>
      <c r="C752" s="22">
        <v>2552723.12</v>
      </c>
      <c r="D752" s="22">
        <v>8506296</v>
      </c>
      <c r="E752" s="22">
        <v>3574352</v>
      </c>
      <c r="F752" s="22">
        <v>4628778.1100000003</v>
      </c>
      <c r="G752" s="22">
        <f t="shared" si="205"/>
        <v>2076054.9900000002</v>
      </c>
      <c r="H752" s="22">
        <f t="shared" si="206"/>
        <v>-1054426.1100000003</v>
      </c>
      <c r="I752" s="23">
        <f t="shared" si="207"/>
        <v>81.327072792759452</v>
      </c>
      <c r="J752" s="23">
        <f t="shared" si="208"/>
        <v>129.49978373702422</v>
      </c>
      <c r="K752" s="23">
        <f t="shared" si="209"/>
        <v>54.41590687650654</v>
      </c>
    </row>
    <row r="753" spans="1:11">
      <c r="A753" s="26" t="s">
        <v>29</v>
      </c>
      <c r="B753" s="21" t="s">
        <v>30</v>
      </c>
      <c r="C753" s="22">
        <v>2552723.12</v>
      </c>
      <c r="D753" s="22">
        <v>8490296</v>
      </c>
      <c r="E753" s="22">
        <v>3574352</v>
      </c>
      <c r="F753" s="22">
        <v>4628778.1100000003</v>
      </c>
      <c r="G753" s="22">
        <f t="shared" si="205"/>
        <v>2076054.9900000002</v>
      </c>
      <c r="H753" s="22">
        <f t="shared" si="206"/>
        <v>-1054426.1100000003</v>
      </c>
      <c r="I753" s="23">
        <f t="shared" si="207"/>
        <v>81.327072792759452</v>
      </c>
      <c r="J753" s="23">
        <f t="shared" si="208"/>
        <v>129.49978373702422</v>
      </c>
      <c r="K753" s="23">
        <f t="shared" si="209"/>
        <v>54.51845389136021</v>
      </c>
    </row>
    <row r="754" spans="1:11">
      <c r="A754" s="27" t="s">
        <v>31</v>
      </c>
      <c r="B754" s="21" t="s">
        <v>32</v>
      </c>
      <c r="C754" s="22">
        <v>1314077.1200000001</v>
      </c>
      <c r="D754" s="22">
        <v>4199817</v>
      </c>
      <c r="E754" s="22">
        <v>1758852</v>
      </c>
      <c r="F754" s="22">
        <v>1299846.1100000001</v>
      </c>
      <c r="G754" s="22">
        <f t="shared" si="205"/>
        <v>-14231.010000000009</v>
      </c>
      <c r="H754" s="22">
        <f t="shared" si="206"/>
        <v>459005.8899999999</v>
      </c>
      <c r="I754" s="23">
        <f t="shared" si="207"/>
        <v>-1.0829661199793179</v>
      </c>
      <c r="J754" s="23">
        <f t="shared" si="208"/>
        <v>73.903097588654418</v>
      </c>
      <c r="K754" s="23">
        <f t="shared" si="209"/>
        <v>30.950065443327652</v>
      </c>
    </row>
    <row r="755" spans="1:11">
      <c r="A755" s="28" t="s">
        <v>33</v>
      </c>
      <c r="B755" s="21" t="s">
        <v>34</v>
      </c>
      <c r="C755" s="22">
        <v>232372.75</v>
      </c>
      <c r="D755" s="22">
        <v>858074</v>
      </c>
      <c r="E755" s="22">
        <v>269187</v>
      </c>
      <c r="F755" s="22">
        <v>248868.44</v>
      </c>
      <c r="G755" s="22">
        <f t="shared" si="205"/>
        <v>16495.690000000002</v>
      </c>
      <c r="H755" s="22">
        <f t="shared" si="206"/>
        <v>20318.559999999998</v>
      </c>
      <c r="I755" s="23">
        <f t="shared" si="207"/>
        <v>7.0988056904262749</v>
      </c>
      <c r="J755" s="23">
        <f t="shared" si="208"/>
        <v>92.451879176929054</v>
      </c>
      <c r="K755" s="23">
        <f t="shared" si="209"/>
        <v>29.003144250962038</v>
      </c>
    </row>
    <row r="756" spans="1:11">
      <c r="A756" s="28" t="s">
        <v>35</v>
      </c>
      <c r="B756" s="21" t="s">
        <v>36</v>
      </c>
      <c r="C756" s="22">
        <v>1081704.3700000001</v>
      </c>
      <c r="D756" s="22">
        <v>3341743</v>
      </c>
      <c r="E756" s="22">
        <v>1489665</v>
      </c>
      <c r="F756" s="22">
        <v>1050977.67</v>
      </c>
      <c r="G756" s="22">
        <f t="shared" si="205"/>
        <v>-30726.700000000186</v>
      </c>
      <c r="H756" s="22">
        <f t="shared" si="206"/>
        <v>438687.33000000007</v>
      </c>
      <c r="I756" s="23">
        <f t="shared" si="207"/>
        <v>-2.8405820344425763</v>
      </c>
      <c r="J756" s="23">
        <f t="shared" si="208"/>
        <v>70.551276293663335</v>
      </c>
      <c r="K756" s="23">
        <f t="shared" si="209"/>
        <v>31.449984933012498</v>
      </c>
    </row>
    <row r="757" spans="1:11">
      <c r="A757" s="29" t="s">
        <v>77</v>
      </c>
      <c r="B757" s="21" t="s">
        <v>78</v>
      </c>
      <c r="C757" s="22">
        <v>784871.31</v>
      </c>
      <c r="D757" s="22">
        <v>0</v>
      </c>
      <c r="E757" s="22">
        <v>0</v>
      </c>
      <c r="F757" s="22">
        <v>608128.17000000004</v>
      </c>
      <c r="G757" s="22">
        <f t="shared" si="205"/>
        <v>-176743.14</v>
      </c>
      <c r="H757" s="22">
        <f t="shared" si="206"/>
        <v>-608128.17000000004</v>
      </c>
      <c r="I757" s="23">
        <f t="shared" si="207"/>
        <v>-22.518741320790539</v>
      </c>
      <c r="J757" s="23">
        <f t="shared" si="208"/>
        <v>0</v>
      </c>
      <c r="K757" s="23">
        <f t="shared" si="209"/>
        <v>0</v>
      </c>
    </row>
    <row r="758" spans="1:11">
      <c r="A758" s="27" t="s">
        <v>37</v>
      </c>
      <c r="B758" s="21" t="s">
        <v>38</v>
      </c>
      <c r="C758" s="22">
        <v>1238646</v>
      </c>
      <c r="D758" s="22">
        <v>4290479</v>
      </c>
      <c r="E758" s="22">
        <v>1815500</v>
      </c>
      <c r="F758" s="22">
        <v>3328932</v>
      </c>
      <c r="G758" s="22">
        <f t="shared" si="205"/>
        <v>2090286</v>
      </c>
      <c r="H758" s="22">
        <f t="shared" si="206"/>
        <v>-1513432</v>
      </c>
      <c r="I758" s="23">
        <f t="shared" si="207"/>
        <v>168.75572197383269</v>
      </c>
      <c r="J758" s="23">
        <f t="shared" si="208"/>
        <v>183.3617185348389</v>
      </c>
      <c r="K758" s="23">
        <f t="shared" si="209"/>
        <v>77.588819336955154</v>
      </c>
    </row>
    <row r="759" spans="1:11">
      <c r="A759" s="28" t="s">
        <v>39</v>
      </c>
      <c r="B759" s="21" t="s">
        <v>40</v>
      </c>
      <c r="C759" s="22">
        <v>1238646</v>
      </c>
      <c r="D759" s="22">
        <v>4280979</v>
      </c>
      <c r="E759" s="22">
        <v>1815500</v>
      </c>
      <c r="F759" s="22">
        <v>3328932</v>
      </c>
      <c r="G759" s="22">
        <f t="shared" si="205"/>
        <v>2090286</v>
      </c>
      <c r="H759" s="22">
        <f t="shared" si="206"/>
        <v>-1513432</v>
      </c>
      <c r="I759" s="23">
        <f t="shared" si="207"/>
        <v>168.75572197383269</v>
      </c>
      <c r="J759" s="23">
        <f t="shared" si="208"/>
        <v>183.3617185348389</v>
      </c>
      <c r="K759" s="23">
        <f t="shared" si="209"/>
        <v>77.760998126830344</v>
      </c>
    </row>
    <row r="760" spans="1:11">
      <c r="A760" s="28" t="s">
        <v>41</v>
      </c>
      <c r="B760" s="21" t="s">
        <v>42</v>
      </c>
      <c r="C760" s="22">
        <v>0</v>
      </c>
      <c r="D760" s="22">
        <v>9500</v>
      </c>
      <c r="E760" s="22">
        <v>0</v>
      </c>
      <c r="F760" s="22">
        <v>0</v>
      </c>
      <c r="G760" s="22">
        <f t="shared" si="205"/>
        <v>0</v>
      </c>
      <c r="H760" s="22">
        <f t="shared" si="206"/>
        <v>0</v>
      </c>
      <c r="I760" s="23">
        <f t="shared" si="207"/>
        <v>0</v>
      </c>
      <c r="J760" s="23">
        <f t="shared" si="208"/>
        <v>0</v>
      </c>
      <c r="K760" s="23">
        <f t="shared" si="209"/>
        <v>0</v>
      </c>
    </row>
    <row r="761" spans="1:11">
      <c r="A761" s="26" t="s">
        <v>51</v>
      </c>
      <c r="B761" s="21" t="s">
        <v>52</v>
      </c>
      <c r="C761" s="22">
        <v>0</v>
      </c>
      <c r="D761" s="22">
        <v>16000</v>
      </c>
      <c r="E761" s="22">
        <v>0</v>
      </c>
      <c r="F761" s="22">
        <v>0</v>
      </c>
      <c r="G761" s="22">
        <f t="shared" si="205"/>
        <v>0</v>
      </c>
      <c r="H761" s="22">
        <f t="shared" si="206"/>
        <v>0</v>
      </c>
      <c r="I761" s="23">
        <f t="shared" si="207"/>
        <v>0</v>
      </c>
      <c r="J761" s="23">
        <f t="shared" si="208"/>
        <v>0</v>
      </c>
      <c r="K761" s="23">
        <f t="shared" si="209"/>
        <v>0</v>
      </c>
    </row>
    <row r="762" spans="1:11">
      <c r="A762" s="27" t="s">
        <v>53</v>
      </c>
      <c r="B762" s="21" t="s">
        <v>54</v>
      </c>
      <c r="C762" s="22">
        <v>0</v>
      </c>
      <c r="D762" s="22">
        <v>16000</v>
      </c>
      <c r="E762" s="22">
        <v>0</v>
      </c>
      <c r="F762" s="22">
        <v>0</v>
      </c>
      <c r="G762" s="22">
        <f t="shared" si="205"/>
        <v>0</v>
      </c>
      <c r="H762" s="22">
        <f t="shared" si="206"/>
        <v>0</v>
      </c>
      <c r="I762" s="23">
        <f t="shared" si="207"/>
        <v>0</v>
      </c>
      <c r="J762" s="23">
        <f t="shared" si="208"/>
        <v>0</v>
      </c>
      <c r="K762" s="23">
        <f t="shared" si="209"/>
        <v>0</v>
      </c>
    </row>
    <row r="763" spans="1:11">
      <c r="A763" s="20"/>
      <c r="B763" s="21" t="s">
        <v>55</v>
      </c>
      <c r="C763" s="22">
        <v>3280236.88</v>
      </c>
      <c r="D763" s="22">
        <v>0</v>
      </c>
      <c r="E763" s="22">
        <v>0</v>
      </c>
      <c r="F763" s="22">
        <v>3877517.89</v>
      </c>
      <c r="G763" s="22">
        <f t="shared" si="205"/>
        <v>597281.01000000024</v>
      </c>
      <c r="H763" s="22">
        <f t="shared" si="206"/>
        <v>-3877517.89</v>
      </c>
      <c r="I763" s="23">
        <f t="shared" si="207"/>
        <v>18.208471883286677</v>
      </c>
      <c r="J763" s="23">
        <f t="shared" si="208"/>
        <v>0</v>
      </c>
      <c r="K763" s="23">
        <f t="shared" si="209"/>
        <v>0</v>
      </c>
    </row>
    <row r="764" spans="1:11">
      <c r="A764" s="20" t="s">
        <v>56</v>
      </c>
      <c r="B764" s="21" t="s">
        <v>57</v>
      </c>
      <c r="C764" s="22">
        <v>-3280236.88</v>
      </c>
      <c r="D764" s="22">
        <v>0</v>
      </c>
      <c r="E764" s="22">
        <v>0</v>
      </c>
      <c r="F764" s="22">
        <v>-3877517.89</v>
      </c>
      <c r="G764" s="22">
        <f t="shared" si="205"/>
        <v>-597281.01000000024</v>
      </c>
      <c r="H764" s="22">
        <f t="shared" si="206"/>
        <v>3877517.89</v>
      </c>
      <c r="I764" s="23">
        <f t="shared" si="207"/>
        <v>18.208471883286677</v>
      </c>
      <c r="J764" s="23">
        <f t="shared" si="208"/>
        <v>0</v>
      </c>
      <c r="K764" s="23">
        <f t="shared" si="209"/>
        <v>0</v>
      </c>
    </row>
    <row r="765" spans="1:11">
      <c r="A765" s="26" t="s">
        <v>58</v>
      </c>
      <c r="B765" s="21" t="s">
        <v>59</v>
      </c>
      <c r="C765" s="22">
        <v>-3280236.88</v>
      </c>
      <c r="D765" s="22">
        <v>0</v>
      </c>
      <c r="E765" s="22">
        <v>0</v>
      </c>
      <c r="F765" s="22">
        <v>-3877517.89</v>
      </c>
      <c r="G765" s="22">
        <f t="shared" si="205"/>
        <v>-597281.01000000024</v>
      </c>
      <c r="H765" s="22">
        <f t="shared" si="206"/>
        <v>3877517.89</v>
      </c>
      <c r="I765" s="23">
        <f t="shared" si="207"/>
        <v>18.208471883286677</v>
      </c>
      <c r="J765" s="23">
        <f t="shared" si="208"/>
        <v>0</v>
      </c>
      <c r="K765" s="23">
        <f t="shared" si="209"/>
        <v>0</v>
      </c>
    </row>
    <row r="766" spans="1:11" s="35" customFormat="1" ht="25.5">
      <c r="A766" s="31" t="s">
        <v>274</v>
      </c>
      <c r="B766" s="32" t="s">
        <v>275</v>
      </c>
      <c r="C766" s="33"/>
      <c r="D766" s="33"/>
      <c r="E766" s="33"/>
      <c r="F766" s="33"/>
      <c r="G766" s="33"/>
      <c r="H766" s="33"/>
      <c r="I766" s="34"/>
      <c r="J766" s="34"/>
      <c r="K766" s="34"/>
    </row>
    <row r="767" spans="1:11">
      <c r="A767" s="20" t="s">
        <v>21</v>
      </c>
      <c r="B767" s="21" t="s">
        <v>22</v>
      </c>
      <c r="C767" s="22">
        <v>0</v>
      </c>
      <c r="D767" s="22">
        <v>5224</v>
      </c>
      <c r="E767" s="22">
        <v>0</v>
      </c>
      <c r="F767" s="22">
        <v>0</v>
      </c>
      <c r="G767" s="22">
        <f t="shared" ref="G767:G776" si="210">F767-C767</f>
        <v>0</v>
      </c>
      <c r="H767" s="22">
        <f t="shared" ref="H767:H776" si="211">E767-F767</f>
        <v>0</v>
      </c>
      <c r="I767" s="23">
        <f t="shared" ref="I767:I776" si="212">IF(ISERROR(F767/C767),0,F767/C767*100-100)</f>
        <v>0</v>
      </c>
      <c r="J767" s="23">
        <f t="shared" ref="J767:J776" si="213">IF(ISERROR(F767/E767),0,F767/E767*100)</f>
        <v>0</v>
      </c>
      <c r="K767" s="23">
        <f t="shared" ref="K767:K776" si="214">IF(ISERROR(F767/D767),0,F767/D767*100)</f>
        <v>0</v>
      </c>
    </row>
    <row r="768" spans="1:11">
      <c r="A768" s="26" t="s">
        <v>67</v>
      </c>
      <c r="B768" s="21" t="s">
        <v>68</v>
      </c>
      <c r="C768" s="22">
        <v>0</v>
      </c>
      <c r="D768" s="22">
        <v>5224</v>
      </c>
      <c r="E768" s="22">
        <v>0</v>
      </c>
      <c r="F768" s="22">
        <v>0</v>
      </c>
      <c r="G768" s="22">
        <f t="shared" si="210"/>
        <v>0</v>
      </c>
      <c r="H768" s="22">
        <f t="shared" si="211"/>
        <v>0</v>
      </c>
      <c r="I768" s="23">
        <f t="shared" si="212"/>
        <v>0</v>
      </c>
      <c r="J768" s="23">
        <f t="shared" si="213"/>
        <v>0</v>
      </c>
      <c r="K768" s="23">
        <f t="shared" si="214"/>
        <v>0</v>
      </c>
    </row>
    <row r="769" spans="1:11">
      <c r="A769" s="27" t="s">
        <v>69</v>
      </c>
      <c r="B769" s="21" t="s">
        <v>70</v>
      </c>
      <c r="C769" s="22">
        <v>0</v>
      </c>
      <c r="D769" s="22">
        <v>5224</v>
      </c>
      <c r="E769" s="22">
        <v>0</v>
      </c>
      <c r="F769" s="22">
        <v>0</v>
      </c>
      <c r="G769" s="22">
        <f t="shared" si="210"/>
        <v>0</v>
      </c>
      <c r="H769" s="22">
        <f t="shared" si="211"/>
        <v>0</v>
      </c>
      <c r="I769" s="23">
        <f t="shared" si="212"/>
        <v>0</v>
      </c>
      <c r="J769" s="23">
        <f t="shared" si="213"/>
        <v>0</v>
      </c>
      <c r="K769" s="23">
        <f t="shared" si="214"/>
        <v>0</v>
      </c>
    </row>
    <row r="770" spans="1:11">
      <c r="A770" s="28" t="s">
        <v>71</v>
      </c>
      <c r="B770" s="21" t="s">
        <v>72</v>
      </c>
      <c r="C770" s="22">
        <v>0</v>
      </c>
      <c r="D770" s="22">
        <v>5224</v>
      </c>
      <c r="E770" s="22">
        <v>0</v>
      </c>
      <c r="F770" s="22">
        <v>0</v>
      </c>
      <c r="G770" s="22">
        <f t="shared" si="210"/>
        <v>0</v>
      </c>
      <c r="H770" s="22">
        <f t="shared" si="211"/>
        <v>0</v>
      </c>
      <c r="I770" s="23">
        <f t="shared" si="212"/>
        <v>0</v>
      </c>
      <c r="J770" s="23">
        <f t="shared" si="213"/>
        <v>0</v>
      </c>
      <c r="K770" s="23">
        <f t="shared" si="214"/>
        <v>0</v>
      </c>
    </row>
    <row r="771" spans="1:11" ht="25.5">
      <c r="A771" s="29" t="s">
        <v>73</v>
      </c>
      <c r="B771" s="21" t="s">
        <v>74</v>
      </c>
      <c r="C771" s="22">
        <v>0</v>
      </c>
      <c r="D771" s="22">
        <v>5224</v>
      </c>
      <c r="E771" s="22">
        <v>0</v>
      </c>
      <c r="F771" s="22">
        <v>0</v>
      </c>
      <c r="G771" s="22">
        <f t="shared" si="210"/>
        <v>0</v>
      </c>
      <c r="H771" s="22">
        <f t="shared" si="211"/>
        <v>0</v>
      </c>
      <c r="I771" s="23">
        <f t="shared" si="212"/>
        <v>0</v>
      </c>
      <c r="J771" s="23">
        <f t="shared" si="213"/>
        <v>0</v>
      </c>
      <c r="K771" s="23">
        <f t="shared" si="214"/>
        <v>0</v>
      </c>
    </row>
    <row r="772" spans="1:11" ht="25.5">
      <c r="A772" s="30" t="s">
        <v>75</v>
      </c>
      <c r="B772" s="21" t="s">
        <v>76</v>
      </c>
      <c r="C772" s="22">
        <v>0</v>
      </c>
      <c r="D772" s="22">
        <v>5224</v>
      </c>
      <c r="E772" s="22">
        <v>0</v>
      </c>
      <c r="F772" s="22">
        <v>0</v>
      </c>
      <c r="G772" s="22">
        <f t="shared" si="210"/>
        <v>0</v>
      </c>
      <c r="H772" s="22">
        <f t="shared" si="211"/>
        <v>0</v>
      </c>
      <c r="I772" s="23">
        <f t="shared" si="212"/>
        <v>0</v>
      </c>
      <c r="J772" s="23">
        <f t="shared" si="213"/>
        <v>0</v>
      </c>
      <c r="K772" s="23">
        <f t="shared" si="214"/>
        <v>0</v>
      </c>
    </row>
    <row r="773" spans="1:11">
      <c r="A773" s="20" t="s">
        <v>27</v>
      </c>
      <c r="B773" s="21" t="s">
        <v>28</v>
      </c>
      <c r="C773" s="22">
        <v>0</v>
      </c>
      <c r="D773" s="22">
        <v>5224</v>
      </c>
      <c r="E773" s="22">
        <v>0</v>
      </c>
      <c r="F773" s="22">
        <v>0</v>
      </c>
      <c r="G773" s="22">
        <f t="shared" si="210"/>
        <v>0</v>
      </c>
      <c r="H773" s="22">
        <f t="shared" si="211"/>
        <v>0</v>
      </c>
      <c r="I773" s="23">
        <f t="shared" si="212"/>
        <v>0</v>
      </c>
      <c r="J773" s="23">
        <f t="shared" si="213"/>
        <v>0</v>
      </c>
      <c r="K773" s="23">
        <f t="shared" si="214"/>
        <v>0</v>
      </c>
    </row>
    <row r="774" spans="1:11">
      <c r="A774" s="26" t="s">
        <v>29</v>
      </c>
      <c r="B774" s="21" t="s">
        <v>30</v>
      </c>
      <c r="C774" s="22">
        <v>0</v>
      </c>
      <c r="D774" s="22">
        <v>5224</v>
      </c>
      <c r="E774" s="22">
        <v>0</v>
      </c>
      <c r="F774" s="22">
        <v>0</v>
      </c>
      <c r="G774" s="22">
        <f t="shared" si="210"/>
        <v>0</v>
      </c>
      <c r="H774" s="22">
        <f t="shared" si="211"/>
        <v>0</v>
      </c>
      <c r="I774" s="23">
        <f t="shared" si="212"/>
        <v>0</v>
      </c>
      <c r="J774" s="23">
        <f t="shared" si="213"/>
        <v>0</v>
      </c>
      <c r="K774" s="23">
        <f t="shared" si="214"/>
        <v>0</v>
      </c>
    </row>
    <row r="775" spans="1:11">
      <c r="A775" s="27" t="s">
        <v>31</v>
      </c>
      <c r="B775" s="21" t="s">
        <v>32</v>
      </c>
      <c r="C775" s="22">
        <v>0</v>
      </c>
      <c r="D775" s="22">
        <v>5224</v>
      </c>
      <c r="E775" s="22">
        <v>0</v>
      </c>
      <c r="F775" s="22">
        <v>0</v>
      </c>
      <c r="G775" s="22">
        <f t="shared" si="210"/>
        <v>0</v>
      </c>
      <c r="H775" s="22">
        <f t="shared" si="211"/>
        <v>0</v>
      </c>
      <c r="I775" s="23">
        <f t="shared" si="212"/>
        <v>0</v>
      </c>
      <c r="J775" s="23">
        <f t="shared" si="213"/>
        <v>0</v>
      </c>
      <c r="K775" s="23">
        <f t="shared" si="214"/>
        <v>0</v>
      </c>
    </row>
    <row r="776" spans="1:11">
      <c r="A776" s="28" t="s">
        <v>33</v>
      </c>
      <c r="B776" s="21" t="s">
        <v>34</v>
      </c>
      <c r="C776" s="22">
        <v>0</v>
      </c>
      <c r="D776" s="22">
        <v>5224</v>
      </c>
      <c r="E776" s="22">
        <v>0</v>
      </c>
      <c r="F776" s="22">
        <v>0</v>
      </c>
      <c r="G776" s="22">
        <f t="shared" si="210"/>
        <v>0</v>
      </c>
      <c r="H776" s="22">
        <f t="shared" si="211"/>
        <v>0</v>
      </c>
      <c r="I776" s="23">
        <f t="shared" si="212"/>
        <v>0</v>
      </c>
      <c r="J776" s="23">
        <f t="shared" si="213"/>
        <v>0</v>
      </c>
      <c r="K776" s="23">
        <f t="shared" si="214"/>
        <v>0</v>
      </c>
    </row>
    <row r="777" spans="1:11" s="35" customFormat="1">
      <c r="A777" s="36" t="s">
        <v>276</v>
      </c>
      <c r="B777" s="32" t="s">
        <v>815</v>
      </c>
      <c r="C777" s="33"/>
      <c r="D777" s="33"/>
      <c r="E777" s="33"/>
      <c r="F777" s="33"/>
      <c r="G777" s="33"/>
      <c r="H777" s="33"/>
      <c r="I777" s="34"/>
      <c r="J777" s="34"/>
      <c r="K777" s="34"/>
    </row>
    <row r="778" spans="1:11">
      <c r="A778" s="20" t="s">
        <v>21</v>
      </c>
      <c r="B778" s="21" t="s">
        <v>22</v>
      </c>
      <c r="C778" s="22">
        <v>0</v>
      </c>
      <c r="D778" s="22">
        <v>5224</v>
      </c>
      <c r="E778" s="22">
        <v>0</v>
      </c>
      <c r="F778" s="22">
        <v>0</v>
      </c>
      <c r="G778" s="22">
        <f t="shared" ref="G778:G787" si="215">F778-C778</f>
        <v>0</v>
      </c>
      <c r="H778" s="22">
        <f t="shared" ref="H778:H787" si="216">E778-F778</f>
        <v>0</v>
      </c>
      <c r="I778" s="23">
        <f t="shared" ref="I778:I787" si="217">IF(ISERROR(F778/C778),0,F778/C778*100-100)</f>
        <v>0</v>
      </c>
      <c r="J778" s="23">
        <f t="shared" ref="J778:J787" si="218">IF(ISERROR(F778/E778),0,F778/E778*100)</f>
        <v>0</v>
      </c>
      <c r="K778" s="23">
        <f t="shared" ref="K778:K787" si="219">IF(ISERROR(F778/D778),0,F778/D778*100)</f>
        <v>0</v>
      </c>
    </row>
    <row r="779" spans="1:11">
      <c r="A779" s="26" t="s">
        <v>67</v>
      </c>
      <c r="B779" s="21" t="s">
        <v>68</v>
      </c>
      <c r="C779" s="22">
        <v>0</v>
      </c>
      <c r="D779" s="22">
        <v>5224</v>
      </c>
      <c r="E779" s="22">
        <v>0</v>
      </c>
      <c r="F779" s="22">
        <v>0</v>
      </c>
      <c r="G779" s="22">
        <f t="shared" si="215"/>
        <v>0</v>
      </c>
      <c r="H779" s="22">
        <f t="shared" si="216"/>
        <v>0</v>
      </c>
      <c r="I779" s="23">
        <f t="shared" si="217"/>
        <v>0</v>
      </c>
      <c r="J779" s="23">
        <f t="shared" si="218"/>
        <v>0</v>
      </c>
      <c r="K779" s="23">
        <f t="shared" si="219"/>
        <v>0</v>
      </c>
    </row>
    <row r="780" spans="1:11">
      <c r="A780" s="27" t="s">
        <v>69</v>
      </c>
      <c r="B780" s="21" t="s">
        <v>70</v>
      </c>
      <c r="C780" s="22">
        <v>0</v>
      </c>
      <c r="D780" s="22">
        <v>5224</v>
      </c>
      <c r="E780" s="22">
        <v>0</v>
      </c>
      <c r="F780" s="22">
        <v>0</v>
      </c>
      <c r="G780" s="22">
        <f t="shared" si="215"/>
        <v>0</v>
      </c>
      <c r="H780" s="22">
        <f t="shared" si="216"/>
        <v>0</v>
      </c>
      <c r="I780" s="23">
        <f t="shared" si="217"/>
        <v>0</v>
      </c>
      <c r="J780" s="23">
        <f t="shared" si="218"/>
        <v>0</v>
      </c>
      <c r="K780" s="23">
        <f t="shared" si="219"/>
        <v>0</v>
      </c>
    </row>
    <row r="781" spans="1:11">
      <c r="A781" s="28" t="s">
        <v>71</v>
      </c>
      <c r="B781" s="21" t="s">
        <v>72</v>
      </c>
      <c r="C781" s="22">
        <v>0</v>
      </c>
      <c r="D781" s="22">
        <v>5224</v>
      </c>
      <c r="E781" s="22">
        <v>0</v>
      </c>
      <c r="F781" s="22">
        <v>0</v>
      </c>
      <c r="G781" s="22">
        <f t="shared" si="215"/>
        <v>0</v>
      </c>
      <c r="H781" s="22">
        <f t="shared" si="216"/>
        <v>0</v>
      </c>
      <c r="I781" s="23">
        <f t="shared" si="217"/>
        <v>0</v>
      </c>
      <c r="J781" s="23">
        <f t="shared" si="218"/>
        <v>0</v>
      </c>
      <c r="K781" s="23">
        <f t="shared" si="219"/>
        <v>0</v>
      </c>
    </row>
    <row r="782" spans="1:11" ht="25.5">
      <c r="A782" s="29" t="s">
        <v>73</v>
      </c>
      <c r="B782" s="21" t="s">
        <v>74</v>
      </c>
      <c r="C782" s="22">
        <v>0</v>
      </c>
      <c r="D782" s="22">
        <v>5224</v>
      </c>
      <c r="E782" s="22">
        <v>0</v>
      </c>
      <c r="F782" s="22">
        <v>0</v>
      </c>
      <c r="G782" s="22">
        <f t="shared" si="215"/>
        <v>0</v>
      </c>
      <c r="H782" s="22">
        <f t="shared" si="216"/>
        <v>0</v>
      </c>
      <c r="I782" s="23">
        <f t="shared" si="217"/>
        <v>0</v>
      </c>
      <c r="J782" s="23">
        <f t="shared" si="218"/>
        <v>0</v>
      </c>
      <c r="K782" s="23">
        <f t="shared" si="219"/>
        <v>0</v>
      </c>
    </row>
    <row r="783" spans="1:11" ht="25.5">
      <c r="A783" s="30" t="s">
        <v>75</v>
      </c>
      <c r="B783" s="21" t="s">
        <v>76</v>
      </c>
      <c r="C783" s="22">
        <v>0</v>
      </c>
      <c r="D783" s="22">
        <v>5224</v>
      </c>
      <c r="E783" s="22">
        <v>0</v>
      </c>
      <c r="F783" s="22">
        <v>0</v>
      </c>
      <c r="G783" s="22">
        <f t="shared" si="215"/>
        <v>0</v>
      </c>
      <c r="H783" s="22">
        <f t="shared" si="216"/>
        <v>0</v>
      </c>
      <c r="I783" s="23">
        <f t="shared" si="217"/>
        <v>0</v>
      </c>
      <c r="J783" s="23">
        <f t="shared" si="218"/>
        <v>0</v>
      </c>
      <c r="K783" s="23">
        <f t="shared" si="219"/>
        <v>0</v>
      </c>
    </row>
    <row r="784" spans="1:11">
      <c r="A784" s="20" t="s">
        <v>27</v>
      </c>
      <c r="B784" s="21" t="s">
        <v>28</v>
      </c>
      <c r="C784" s="22">
        <v>0</v>
      </c>
      <c r="D784" s="22">
        <v>5224</v>
      </c>
      <c r="E784" s="22">
        <v>0</v>
      </c>
      <c r="F784" s="22">
        <v>0</v>
      </c>
      <c r="G784" s="22">
        <f t="shared" si="215"/>
        <v>0</v>
      </c>
      <c r="H784" s="22">
        <f t="shared" si="216"/>
        <v>0</v>
      </c>
      <c r="I784" s="23">
        <f t="shared" si="217"/>
        <v>0</v>
      </c>
      <c r="J784" s="23">
        <f t="shared" si="218"/>
        <v>0</v>
      </c>
      <c r="K784" s="23">
        <f t="shared" si="219"/>
        <v>0</v>
      </c>
    </row>
    <row r="785" spans="1:11">
      <c r="A785" s="26" t="s">
        <v>29</v>
      </c>
      <c r="B785" s="21" t="s">
        <v>30</v>
      </c>
      <c r="C785" s="22">
        <v>0</v>
      </c>
      <c r="D785" s="22">
        <v>5224</v>
      </c>
      <c r="E785" s="22">
        <v>0</v>
      </c>
      <c r="F785" s="22">
        <v>0</v>
      </c>
      <c r="G785" s="22">
        <f t="shared" si="215"/>
        <v>0</v>
      </c>
      <c r="H785" s="22">
        <f t="shared" si="216"/>
        <v>0</v>
      </c>
      <c r="I785" s="23">
        <f t="shared" si="217"/>
        <v>0</v>
      </c>
      <c r="J785" s="23">
        <f t="shared" si="218"/>
        <v>0</v>
      </c>
      <c r="K785" s="23">
        <f t="shared" si="219"/>
        <v>0</v>
      </c>
    </row>
    <row r="786" spans="1:11">
      <c r="A786" s="27" t="s">
        <v>31</v>
      </c>
      <c r="B786" s="21" t="s">
        <v>32</v>
      </c>
      <c r="C786" s="22">
        <v>0</v>
      </c>
      <c r="D786" s="22">
        <v>5224</v>
      </c>
      <c r="E786" s="22">
        <v>0</v>
      </c>
      <c r="F786" s="22">
        <v>0</v>
      </c>
      <c r="G786" s="22">
        <f t="shared" si="215"/>
        <v>0</v>
      </c>
      <c r="H786" s="22">
        <f t="shared" si="216"/>
        <v>0</v>
      </c>
      <c r="I786" s="23">
        <f t="shared" si="217"/>
        <v>0</v>
      </c>
      <c r="J786" s="23">
        <f t="shared" si="218"/>
        <v>0</v>
      </c>
      <c r="K786" s="23">
        <f t="shared" si="219"/>
        <v>0</v>
      </c>
    </row>
    <row r="787" spans="1:11">
      <c r="A787" s="28" t="s">
        <v>33</v>
      </c>
      <c r="B787" s="21" t="s">
        <v>34</v>
      </c>
      <c r="C787" s="22">
        <v>0</v>
      </c>
      <c r="D787" s="22">
        <v>5224</v>
      </c>
      <c r="E787" s="22">
        <v>0</v>
      </c>
      <c r="F787" s="22">
        <v>0</v>
      </c>
      <c r="G787" s="22">
        <f t="shared" si="215"/>
        <v>0</v>
      </c>
      <c r="H787" s="22">
        <f t="shared" si="216"/>
        <v>0</v>
      </c>
      <c r="I787" s="23">
        <f t="shared" si="217"/>
        <v>0</v>
      </c>
      <c r="J787" s="23">
        <f t="shared" si="218"/>
        <v>0</v>
      </c>
      <c r="K787" s="23">
        <f t="shared" si="219"/>
        <v>0</v>
      </c>
    </row>
    <row r="788" spans="1:11" s="35" customFormat="1" ht="25.5">
      <c r="A788" s="31" t="s">
        <v>278</v>
      </c>
      <c r="B788" s="32" t="s">
        <v>279</v>
      </c>
      <c r="C788" s="33"/>
      <c r="D788" s="33"/>
      <c r="E788" s="33"/>
      <c r="F788" s="33"/>
      <c r="G788" s="33"/>
      <c r="H788" s="33"/>
      <c r="I788" s="34"/>
      <c r="J788" s="34"/>
      <c r="K788" s="34"/>
    </row>
    <row r="789" spans="1:11">
      <c r="A789" s="20" t="s">
        <v>21</v>
      </c>
      <c r="B789" s="21" t="s">
        <v>22</v>
      </c>
      <c r="C789" s="22">
        <v>0</v>
      </c>
      <c r="D789" s="22">
        <v>193920</v>
      </c>
      <c r="E789" s="22">
        <v>0</v>
      </c>
      <c r="F789" s="22">
        <v>193920</v>
      </c>
      <c r="G789" s="22">
        <f t="shared" ref="G789:G795" si="220">F789-C789</f>
        <v>193920</v>
      </c>
      <c r="H789" s="22">
        <f t="shared" ref="H789:H795" si="221">E789-F789</f>
        <v>-193920</v>
      </c>
      <c r="I789" s="23">
        <f t="shared" ref="I789:I795" si="222">IF(ISERROR(F789/C789),0,F789/C789*100-100)</f>
        <v>0</v>
      </c>
      <c r="J789" s="23">
        <f t="shared" ref="J789:J795" si="223">IF(ISERROR(F789/E789),0,F789/E789*100)</f>
        <v>0</v>
      </c>
      <c r="K789" s="23">
        <f t="shared" ref="K789:K795" si="224">IF(ISERROR(F789/D789),0,F789/D789*100)</f>
        <v>100</v>
      </c>
    </row>
    <row r="790" spans="1:11">
      <c r="A790" s="26" t="s">
        <v>23</v>
      </c>
      <c r="B790" s="21" t="s">
        <v>24</v>
      </c>
      <c r="C790" s="22">
        <v>0</v>
      </c>
      <c r="D790" s="22">
        <v>193920</v>
      </c>
      <c r="E790" s="22">
        <v>0</v>
      </c>
      <c r="F790" s="22">
        <v>193920</v>
      </c>
      <c r="G790" s="22">
        <f t="shared" si="220"/>
        <v>193920</v>
      </c>
      <c r="H790" s="22">
        <f t="shared" si="221"/>
        <v>-193920</v>
      </c>
      <c r="I790" s="23">
        <f t="shared" si="222"/>
        <v>0</v>
      </c>
      <c r="J790" s="23">
        <f t="shared" si="223"/>
        <v>0</v>
      </c>
      <c r="K790" s="23">
        <f t="shared" si="224"/>
        <v>100</v>
      </c>
    </row>
    <row r="791" spans="1:11">
      <c r="A791" s="27" t="s">
        <v>25</v>
      </c>
      <c r="B791" s="21" t="s">
        <v>26</v>
      </c>
      <c r="C791" s="22">
        <v>0</v>
      </c>
      <c r="D791" s="22">
        <v>193920</v>
      </c>
      <c r="E791" s="22">
        <v>0</v>
      </c>
      <c r="F791" s="22">
        <v>193920</v>
      </c>
      <c r="G791" s="22">
        <f t="shared" si="220"/>
        <v>193920</v>
      </c>
      <c r="H791" s="22">
        <f t="shared" si="221"/>
        <v>-193920</v>
      </c>
      <c r="I791" s="23">
        <f t="shared" si="222"/>
        <v>0</v>
      </c>
      <c r="J791" s="23">
        <f t="shared" si="223"/>
        <v>0</v>
      </c>
      <c r="K791" s="23">
        <f t="shared" si="224"/>
        <v>100</v>
      </c>
    </row>
    <row r="792" spans="1:11">
      <c r="A792" s="20" t="s">
        <v>27</v>
      </c>
      <c r="B792" s="21" t="s">
        <v>28</v>
      </c>
      <c r="C792" s="22">
        <v>0</v>
      </c>
      <c r="D792" s="22">
        <v>193920</v>
      </c>
      <c r="E792" s="22">
        <v>0</v>
      </c>
      <c r="F792" s="22">
        <v>193920</v>
      </c>
      <c r="G792" s="22">
        <f t="shared" si="220"/>
        <v>193920</v>
      </c>
      <c r="H792" s="22">
        <f t="shared" si="221"/>
        <v>-193920</v>
      </c>
      <c r="I792" s="23">
        <f t="shared" si="222"/>
        <v>0</v>
      </c>
      <c r="J792" s="23">
        <f t="shared" si="223"/>
        <v>0</v>
      </c>
      <c r="K792" s="23">
        <f t="shared" si="224"/>
        <v>100</v>
      </c>
    </row>
    <row r="793" spans="1:11">
      <c r="A793" s="26" t="s">
        <v>29</v>
      </c>
      <c r="B793" s="21" t="s">
        <v>30</v>
      </c>
      <c r="C793" s="22">
        <v>0</v>
      </c>
      <c r="D793" s="22">
        <v>193920</v>
      </c>
      <c r="E793" s="22">
        <v>0</v>
      </c>
      <c r="F793" s="22">
        <v>193920</v>
      </c>
      <c r="G793" s="22">
        <f t="shared" si="220"/>
        <v>193920</v>
      </c>
      <c r="H793" s="22">
        <f t="shared" si="221"/>
        <v>-193920</v>
      </c>
      <c r="I793" s="23">
        <f t="shared" si="222"/>
        <v>0</v>
      </c>
      <c r="J793" s="23">
        <f t="shared" si="223"/>
        <v>0</v>
      </c>
      <c r="K793" s="23">
        <f t="shared" si="224"/>
        <v>100</v>
      </c>
    </row>
    <row r="794" spans="1:11">
      <c r="A794" s="27" t="s">
        <v>37</v>
      </c>
      <c r="B794" s="21" t="s">
        <v>38</v>
      </c>
      <c r="C794" s="22">
        <v>0</v>
      </c>
      <c r="D794" s="22">
        <v>193920</v>
      </c>
      <c r="E794" s="22">
        <v>0</v>
      </c>
      <c r="F794" s="22">
        <v>193920</v>
      </c>
      <c r="G794" s="22">
        <f t="shared" si="220"/>
        <v>193920</v>
      </c>
      <c r="H794" s="22">
        <f t="shared" si="221"/>
        <v>-193920</v>
      </c>
      <c r="I794" s="23">
        <f t="shared" si="222"/>
        <v>0</v>
      </c>
      <c r="J794" s="23">
        <f t="shared" si="223"/>
        <v>0</v>
      </c>
      <c r="K794" s="23">
        <f t="shared" si="224"/>
        <v>100</v>
      </c>
    </row>
    <row r="795" spans="1:11">
      <c r="A795" s="28" t="s">
        <v>39</v>
      </c>
      <c r="B795" s="21" t="s">
        <v>40</v>
      </c>
      <c r="C795" s="22">
        <v>0</v>
      </c>
      <c r="D795" s="22">
        <v>193920</v>
      </c>
      <c r="E795" s="22">
        <v>0</v>
      </c>
      <c r="F795" s="22">
        <v>193920</v>
      </c>
      <c r="G795" s="22">
        <f t="shared" si="220"/>
        <v>193920</v>
      </c>
      <c r="H795" s="22">
        <f t="shared" si="221"/>
        <v>-193920</v>
      </c>
      <c r="I795" s="23">
        <f t="shared" si="222"/>
        <v>0</v>
      </c>
      <c r="J795" s="23">
        <f t="shared" si="223"/>
        <v>0</v>
      </c>
      <c r="K795" s="23">
        <f t="shared" si="224"/>
        <v>100</v>
      </c>
    </row>
    <row r="796" spans="1:11" s="35" customFormat="1" ht="25.5">
      <c r="A796" s="36" t="s">
        <v>420</v>
      </c>
      <c r="B796" s="32" t="s">
        <v>987</v>
      </c>
      <c r="C796" s="33"/>
      <c r="D796" s="33"/>
      <c r="E796" s="33"/>
      <c r="F796" s="33"/>
      <c r="G796" s="33"/>
      <c r="H796" s="33"/>
      <c r="I796" s="34"/>
      <c r="J796" s="34"/>
      <c r="K796" s="34"/>
    </row>
    <row r="797" spans="1:11">
      <c r="A797" s="20" t="s">
        <v>21</v>
      </c>
      <c r="B797" s="21" t="s">
        <v>22</v>
      </c>
      <c r="C797" s="22">
        <v>0</v>
      </c>
      <c r="D797" s="22">
        <v>193920</v>
      </c>
      <c r="E797" s="22">
        <v>0</v>
      </c>
      <c r="F797" s="22">
        <v>193920</v>
      </c>
      <c r="G797" s="22">
        <f t="shared" ref="G797:G803" si="225">F797-C797</f>
        <v>193920</v>
      </c>
      <c r="H797" s="22">
        <f t="shared" ref="H797:H803" si="226">E797-F797</f>
        <v>-193920</v>
      </c>
      <c r="I797" s="23">
        <f t="shared" ref="I797:I803" si="227">IF(ISERROR(F797/C797),0,F797/C797*100-100)</f>
        <v>0</v>
      </c>
      <c r="J797" s="23">
        <f t="shared" ref="J797:J803" si="228">IF(ISERROR(F797/E797),0,F797/E797*100)</f>
        <v>0</v>
      </c>
      <c r="K797" s="23">
        <f t="shared" ref="K797:K803" si="229">IF(ISERROR(F797/D797),0,F797/D797*100)</f>
        <v>100</v>
      </c>
    </row>
    <row r="798" spans="1:11">
      <c r="A798" s="26" t="s">
        <v>23</v>
      </c>
      <c r="B798" s="21" t="s">
        <v>24</v>
      </c>
      <c r="C798" s="22">
        <v>0</v>
      </c>
      <c r="D798" s="22">
        <v>193920</v>
      </c>
      <c r="E798" s="22">
        <v>0</v>
      </c>
      <c r="F798" s="22">
        <v>193920</v>
      </c>
      <c r="G798" s="22">
        <f t="shared" si="225"/>
        <v>193920</v>
      </c>
      <c r="H798" s="22">
        <f t="shared" si="226"/>
        <v>-193920</v>
      </c>
      <c r="I798" s="23">
        <f t="shared" si="227"/>
        <v>0</v>
      </c>
      <c r="J798" s="23">
        <f t="shared" si="228"/>
        <v>0</v>
      </c>
      <c r="K798" s="23">
        <f t="shared" si="229"/>
        <v>100</v>
      </c>
    </row>
    <row r="799" spans="1:11">
      <c r="A799" s="27" t="s">
        <v>25</v>
      </c>
      <c r="B799" s="21" t="s">
        <v>26</v>
      </c>
      <c r="C799" s="22">
        <v>0</v>
      </c>
      <c r="D799" s="22">
        <v>193920</v>
      </c>
      <c r="E799" s="22">
        <v>0</v>
      </c>
      <c r="F799" s="22">
        <v>193920</v>
      </c>
      <c r="G799" s="22">
        <f t="shared" si="225"/>
        <v>193920</v>
      </c>
      <c r="H799" s="22">
        <f t="shared" si="226"/>
        <v>-193920</v>
      </c>
      <c r="I799" s="23">
        <f t="shared" si="227"/>
        <v>0</v>
      </c>
      <c r="J799" s="23">
        <f t="shared" si="228"/>
        <v>0</v>
      </c>
      <c r="K799" s="23">
        <f t="shared" si="229"/>
        <v>100</v>
      </c>
    </row>
    <row r="800" spans="1:11">
      <c r="A800" s="20" t="s">
        <v>27</v>
      </c>
      <c r="B800" s="21" t="s">
        <v>28</v>
      </c>
      <c r="C800" s="22">
        <v>0</v>
      </c>
      <c r="D800" s="22">
        <v>193920</v>
      </c>
      <c r="E800" s="22">
        <v>0</v>
      </c>
      <c r="F800" s="22">
        <v>193920</v>
      </c>
      <c r="G800" s="22">
        <f t="shared" si="225"/>
        <v>193920</v>
      </c>
      <c r="H800" s="22">
        <f t="shared" si="226"/>
        <v>-193920</v>
      </c>
      <c r="I800" s="23">
        <f t="shared" si="227"/>
        <v>0</v>
      </c>
      <c r="J800" s="23">
        <f t="shared" si="228"/>
        <v>0</v>
      </c>
      <c r="K800" s="23">
        <f t="shared" si="229"/>
        <v>100</v>
      </c>
    </row>
    <row r="801" spans="1:11">
      <c r="A801" s="26" t="s">
        <v>29</v>
      </c>
      <c r="B801" s="21" t="s">
        <v>30</v>
      </c>
      <c r="C801" s="22">
        <v>0</v>
      </c>
      <c r="D801" s="22">
        <v>193920</v>
      </c>
      <c r="E801" s="22">
        <v>0</v>
      </c>
      <c r="F801" s="22">
        <v>193920</v>
      </c>
      <c r="G801" s="22">
        <f t="shared" si="225"/>
        <v>193920</v>
      </c>
      <c r="H801" s="22">
        <f t="shared" si="226"/>
        <v>-193920</v>
      </c>
      <c r="I801" s="23">
        <f t="shared" si="227"/>
        <v>0</v>
      </c>
      <c r="J801" s="23">
        <f t="shared" si="228"/>
        <v>0</v>
      </c>
      <c r="K801" s="23">
        <f t="shared" si="229"/>
        <v>100</v>
      </c>
    </row>
    <row r="802" spans="1:11">
      <c r="A802" s="27" t="s">
        <v>37</v>
      </c>
      <c r="B802" s="21" t="s">
        <v>38</v>
      </c>
      <c r="C802" s="22">
        <v>0</v>
      </c>
      <c r="D802" s="22">
        <v>193920</v>
      </c>
      <c r="E802" s="22">
        <v>0</v>
      </c>
      <c r="F802" s="22">
        <v>193920</v>
      </c>
      <c r="G802" s="22">
        <f t="shared" si="225"/>
        <v>193920</v>
      </c>
      <c r="H802" s="22">
        <f t="shared" si="226"/>
        <v>-193920</v>
      </c>
      <c r="I802" s="23">
        <f t="shared" si="227"/>
        <v>0</v>
      </c>
      <c r="J802" s="23">
        <f t="shared" si="228"/>
        <v>0</v>
      </c>
      <c r="K802" s="23">
        <f t="shared" si="229"/>
        <v>100</v>
      </c>
    </row>
    <row r="803" spans="1:11">
      <c r="A803" s="28" t="s">
        <v>39</v>
      </c>
      <c r="B803" s="21" t="s">
        <v>40</v>
      </c>
      <c r="C803" s="22">
        <v>0</v>
      </c>
      <c r="D803" s="22">
        <v>193920</v>
      </c>
      <c r="E803" s="22">
        <v>0</v>
      </c>
      <c r="F803" s="22">
        <v>193920</v>
      </c>
      <c r="G803" s="22">
        <f t="shared" si="225"/>
        <v>193920</v>
      </c>
      <c r="H803" s="22">
        <f t="shared" si="226"/>
        <v>-193920</v>
      </c>
      <c r="I803" s="23">
        <f t="shared" si="227"/>
        <v>0</v>
      </c>
      <c r="J803" s="23">
        <f t="shared" si="228"/>
        <v>0</v>
      </c>
      <c r="K803" s="23">
        <f t="shared" si="229"/>
        <v>100</v>
      </c>
    </row>
    <row r="804" spans="1:11" s="35" customFormat="1" ht="25.5">
      <c r="A804" s="31" t="s">
        <v>125</v>
      </c>
      <c r="B804" s="32" t="s">
        <v>126</v>
      </c>
      <c r="C804" s="33"/>
      <c r="D804" s="33"/>
      <c r="E804" s="33"/>
      <c r="F804" s="33"/>
      <c r="G804" s="33"/>
      <c r="H804" s="33"/>
      <c r="I804" s="34"/>
      <c r="J804" s="34"/>
      <c r="K804" s="34"/>
    </row>
    <row r="805" spans="1:11">
      <c r="A805" s="20" t="s">
        <v>21</v>
      </c>
      <c r="B805" s="21" t="s">
        <v>22</v>
      </c>
      <c r="C805" s="22">
        <v>1545732</v>
      </c>
      <c r="D805" s="22">
        <v>3021105</v>
      </c>
      <c r="E805" s="22">
        <v>432143</v>
      </c>
      <c r="F805" s="22">
        <v>2753160.6</v>
      </c>
      <c r="G805" s="22">
        <f t="shared" ref="G805:G832" si="230">F805-C805</f>
        <v>1207428.6000000001</v>
      </c>
      <c r="H805" s="22">
        <f t="shared" ref="H805:H832" si="231">E805-F805</f>
        <v>-2321017.6</v>
      </c>
      <c r="I805" s="23">
        <f t="shared" ref="I805:I832" si="232">IF(ISERROR(F805/C805),0,F805/C805*100-100)</f>
        <v>78.113709232907127</v>
      </c>
      <c r="J805" s="23">
        <f t="shared" ref="J805:J832" si="233">IF(ISERROR(F805/E805),0,F805/E805*100)</f>
        <v>637.0948042661804</v>
      </c>
      <c r="K805" s="23">
        <f t="shared" ref="K805:K832" si="234">IF(ISERROR(F805/D805),0,F805/D805*100)</f>
        <v>91.130914019870218</v>
      </c>
    </row>
    <row r="806" spans="1:11">
      <c r="A806" s="26" t="s">
        <v>93</v>
      </c>
      <c r="B806" s="21" t="s">
        <v>94</v>
      </c>
      <c r="C806" s="22">
        <v>411688</v>
      </c>
      <c r="D806" s="22">
        <v>854105</v>
      </c>
      <c r="E806" s="22">
        <v>56700</v>
      </c>
      <c r="F806" s="22">
        <v>612847.6</v>
      </c>
      <c r="G806" s="22">
        <f t="shared" si="230"/>
        <v>201159.59999999998</v>
      </c>
      <c r="H806" s="22">
        <f t="shared" si="231"/>
        <v>-556147.6</v>
      </c>
      <c r="I806" s="23">
        <f t="shared" si="232"/>
        <v>48.862148034433829</v>
      </c>
      <c r="J806" s="23">
        <f t="shared" si="233"/>
        <v>1080.8599647266315</v>
      </c>
      <c r="K806" s="23">
        <f t="shared" si="234"/>
        <v>71.753191937759411</v>
      </c>
    </row>
    <row r="807" spans="1:11">
      <c r="A807" s="26" t="s">
        <v>67</v>
      </c>
      <c r="B807" s="21" t="s">
        <v>68</v>
      </c>
      <c r="C807" s="22">
        <v>70761</v>
      </c>
      <c r="D807" s="22">
        <v>44477</v>
      </c>
      <c r="E807" s="22">
        <v>28889</v>
      </c>
      <c r="F807" s="22">
        <v>17790</v>
      </c>
      <c r="G807" s="22">
        <f t="shared" si="230"/>
        <v>-52971</v>
      </c>
      <c r="H807" s="22">
        <f t="shared" si="231"/>
        <v>11099</v>
      </c>
      <c r="I807" s="23">
        <f t="shared" si="232"/>
        <v>-74.859032517912411</v>
      </c>
      <c r="J807" s="23">
        <f t="shared" si="233"/>
        <v>61.580532382567753</v>
      </c>
      <c r="K807" s="23">
        <f t="shared" si="234"/>
        <v>39.998201317534907</v>
      </c>
    </row>
    <row r="808" spans="1:11">
      <c r="A808" s="27" t="s">
        <v>69</v>
      </c>
      <c r="B808" s="21" t="s">
        <v>70</v>
      </c>
      <c r="C808" s="22">
        <v>54119</v>
      </c>
      <c r="D808" s="22">
        <v>44477</v>
      </c>
      <c r="E808" s="22">
        <v>28889</v>
      </c>
      <c r="F808" s="22">
        <v>17790</v>
      </c>
      <c r="G808" s="22">
        <f t="shared" si="230"/>
        <v>-36329</v>
      </c>
      <c r="H808" s="22">
        <f t="shared" si="231"/>
        <v>11099</v>
      </c>
      <c r="I808" s="23">
        <f t="shared" si="232"/>
        <v>-67.127995713150654</v>
      </c>
      <c r="J808" s="23">
        <f t="shared" si="233"/>
        <v>61.580532382567753</v>
      </c>
      <c r="K808" s="23">
        <f t="shared" si="234"/>
        <v>39.998201317534907</v>
      </c>
    </row>
    <row r="809" spans="1:11">
      <c r="A809" s="28" t="s">
        <v>71</v>
      </c>
      <c r="B809" s="21" t="s">
        <v>72</v>
      </c>
      <c r="C809" s="22">
        <v>54119</v>
      </c>
      <c r="D809" s="22">
        <v>44477</v>
      </c>
      <c r="E809" s="22">
        <v>28889</v>
      </c>
      <c r="F809" s="22">
        <v>17790</v>
      </c>
      <c r="G809" s="22">
        <f t="shared" si="230"/>
        <v>-36329</v>
      </c>
      <c r="H809" s="22">
        <f t="shared" si="231"/>
        <v>11099</v>
      </c>
      <c r="I809" s="23">
        <f t="shared" si="232"/>
        <v>-67.127995713150654</v>
      </c>
      <c r="J809" s="23">
        <f t="shared" si="233"/>
        <v>61.580532382567753</v>
      </c>
      <c r="K809" s="23">
        <f t="shared" si="234"/>
        <v>39.998201317534907</v>
      </c>
    </row>
    <row r="810" spans="1:11" ht="25.5">
      <c r="A810" s="29" t="s">
        <v>73</v>
      </c>
      <c r="B810" s="21" t="s">
        <v>74</v>
      </c>
      <c r="C810" s="22">
        <v>54119</v>
      </c>
      <c r="D810" s="22">
        <v>44477</v>
      </c>
      <c r="E810" s="22">
        <v>28889</v>
      </c>
      <c r="F810" s="22">
        <v>17790</v>
      </c>
      <c r="G810" s="22">
        <f t="shared" si="230"/>
        <v>-36329</v>
      </c>
      <c r="H810" s="22">
        <f t="shared" si="231"/>
        <v>11099</v>
      </c>
      <c r="I810" s="23">
        <f t="shared" si="232"/>
        <v>-67.127995713150654</v>
      </c>
      <c r="J810" s="23">
        <f t="shared" si="233"/>
        <v>61.580532382567753</v>
      </c>
      <c r="K810" s="23">
        <f t="shared" si="234"/>
        <v>39.998201317534907</v>
      </c>
    </row>
    <row r="811" spans="1:11" ht="25.5">
      <c r="A811" s="30" t="s">
        <v>75</v>
      </c>
      <c r="B811" s="21" t="s">
        <v>76</v>
      </c>
      <c r="C811" s="22">
        <v>24558</v>
      </c>
      <c r="D811" s="22">
        <v>12477</v>
      </c>
      <c r="E811" s="22">
        <v>12477</v>
      </c>
      <c r="F811" s="22">
        <v>0</v>
      </c>
      <c r="G811" s="22">
        <f t="shared" si="230"/>
        <v>-24558</v>
      </c>
      <c r="H811" s="22">
        <f t="shared" si="231"/>
        <v>12477</v>
      </c>
      <c r="I811" s="23">
        <f t="shared" si="232"/>
        <v>-100</v>
      </c>
      <c r="J811" s="23">
        <f t="shared" si="233"/>
        <v>0</v>
      </c>
      <c r="K811" s="23">
        <f t="shared" si="234"/>
        <v>0</v>
      </c>
    </row>
    <row r="812" spans="1:11" ht="25.5">
      <c r="A812" s="30" t="s">
        <v>95</v>
      </c>
      <c r="B812" s="21" t="s">
        <v>96</v>
      </c>
      <c r="C812" s="22">
        <v>29561</v>
      </c>
      <c r="D812" s="22">
        <v>32000</v>
      </c>
      <c r="E812" s="22">
        <v>16412</v>
      </c>
      <c r="F812" s="22">
        <v>17790</v>
      </c>
      <c r="G812" s="22">
        <f t="shared" si="230"/>
        <v>-11771</v>
      </c>
      <c r="H812" s="22">
        <f t="shared" si="231"/>
        <v>-1378</v>
      </c>
      <c r="I812" s="23">
        <f t="shared" si="232"/>
        <v>-39.819356584689288</v>
      </c>
      <c r="J812" s="23">
        <f t="shared" si="233"/>
        <v>108.39629539361444</v>
      </c>
      <c r="K812" s="23">
        <f t="shared" si="234"/>
        <v>55.59375</v>
      </c>
    </row>
    <row r="813" spans="1:11" ht="25.5">
      <c r="A813" s="27" t="s">
        <v>103</v>
      </c>
      <c r="B813" s="21" t="s">
        <v>104</v>
      </c>
      <c r="C813" s="22">
        <v>16642</v>
      </c>
      <c r="D813" s="22">
        <v>0</v>
      </c>
      <c r="E813" s="22">
        <v>0</v>
      </c>
      <c r="F813" s="22">
        <v>0</v>
      </c>
      <c r="G813" s="22">
        <f t="shared" si="230"/>
        <v>-16642</v>
      </c>
      <c r="H813" s="22">
        <f t="shared" si="231"/>
        <v>0</v>
      </c>
      <c r="I813" s="23">
        <f t="shared" si="232"/>
        <v>-100</v>
      </c>
      <c r="J813" s="23">
        <f t="shared" si="233"/>
        <v>0</v>
      </c>
      <c r="K813" s="23">
        <f t="shared" si="234"/>
        <v>0</v>
      </c>
    </row>
    <row r="814" spans="1:11" ht="38.25">
      <c r="A814" s="28" t="s">
        <v>105</v>
      </c>
      <c r="B814" s="21" t="s">
        <v>106</v>
      </c>
      <c r="C814" s="22">
        <v>16642</v>
      </c>
      <c r="D814" s="22">
        <v>0</v>
      </c>
      <c r="E814" s="22">
        <v>0</v>
      </c>
      <c r="F814" s="22">
        <v>0</v>
      </c>
      <c r="G814" s="22">
        <f t="shared" si="230"/>
        <v>-16642</v>
      </c>
      <c r="H814" s="22">
        <f t="shared" si="231"/>
        <v>0</v>
      </c>
      <c r="I814" s="23">
        <f t="shared" si="232"/>
        <v>-100</v>
      </c>
      <c r="J814" s="23">
        <f t="shared" si="233"/>
        <v>0</v>
      </c>
      <c r="K814" s="23">
        <f t="shared" si="234"/>
        <v>0</v>
      </c>
    </row>
    <row r="815" spans="1:11" ht="51">
      <c r="A815" s="29" t="s">
        <v>107</v>
      </c>
      <c r="B815" s="21" t="s">
        <v>108</v>
      </c>
      <c r="C815" s="22">
        <v>16642</v>
      </c>
      <c r="D815" s="22">
        <v>0</v>
      </c>
      <c r="E815" s="22">
        <v>0</v>
      </c>
      <c r="F815" s="22">
        <v>0</v>
      </c>
      <c r="G815" s="22">
        <f t="shared" si="230"/>
        <v>-16642</v>
      </c>
      <c r="H815" s="22">
        <f t="shared" si="231"/>
        <v>0</v>
      </c>
      <c r="I815" s="23">
        <f t="shared" si="232"/>
        <v>-100</v>
      </c>
      <c r="J815" s="23">
        <f t="shared" si="233"/>
        <v>0</v>
      </c>
      <c r="K815" s="23">
        <f t="shared" si="234"/>
        <v>0</v>
      </c>
    </row>
    <row r="816" spans="1:11">
      <c r="A816" s="26" t="s">
        <v>23</v>
      </c>
      <c r="B816" s="21" t="s">
        <v>24</v>
      </c>
      <c r="C816" s="22">
        <v>1063283</v>
      </c>
      <c r="D816" s="22">
        <v>2122523</v>
      </c>
      <c r="E816" s="22">
        <v>346554</v>
      </c>
      <c r="F816" s="22">
        <v>2122523</v>
      </c>
      <c r="G816" s="22">
        <f t="shared" si="230"/>
        <v>1059240</v>
      </c>
      <c r="H816" s="22">
        <f t="shared" si="231"/>
        <v>-1775969</v>
      </c>
      <c r="I816" s="23">
        <f t="shared" si="232"/>
        <v>99.619762565563434</v>
      </c>
      <c r="J816" s="23">
        <f t="shared" si="233"/>
        <v>612.46530122289744</v>
      </c>
      <c r="K816" s="23">
        <f t="shared" si="234"/>
        <v>100</v>
      </c>
    </row>
    <row r="817" spans="1:11">
      <c r="A817" s="27" t="s">
        <v>25</v>
      </c>
      <c r="B817" s="21" t="s">
        <v>26</v>
      </c>
      <c r="C817" s="22">
        <v>1063283</v>
      </c>
      <c r="D817" s="22">
        <v>2122523</v>
      </c>
      <c r="E817" s="22">
        <v>346554</v>
      </c>
      <c r="F817" s="22">
        <v>2122523</v>
      </c>
      <c r="G817" s="22">
        <f t="shared" si="230"/>
        <v>1059240</v>
      </c>
      <c r="H817" s="22">
        <f t="shared" si="231"/>
        <v>-1775969</v>
      </c>
      <c r="I817" s="23">
        <f t="shared" si="232"/>
        <v>99.619762565563434</v>
      </c>
      <c r="J817" s="23">
        <f t="shared" si="233"/>
        <v>612.46530122289744</v>
      </c>
      <c r="K817" s="23">
        <f t="shared" si="234"/>
        <v>100</v>
      </c>
    </row>
    <row r="818" spans="1:11">
      <c r="A818" s="20" t="s">
        <v>27</v>
      </c>
      <c r="B818" s="21" t="s">
        <v>28</v>
      </c>
      <c r="C818" s="22">
        <v>481896.73</v>
      </c>
      <c r="D818" s="22">
        <v>3323803</v>
      </c>
      <c r="E818" s="22">
        <v>432143</v>
      </c>
      <c r="F818" s="22">
        <v>1187133.8500000001</v>
      </c>
      <c r="G818" s="22">
        <f t="shared" si="230"/>
        <v>705237.12000000011</v>
      </c>
      <c r="H818" s="22">
        <f t="shared" si="231"/>
        <v>-754990.85000000009</v>
      </c>
      <c r="I818" s="23">
        <f t="shared" si="232"/>
        <v>146.34611029628695</v>
      </c>
      <c r="J818" s="23">
        <f t="shared" si="233"/>
        <v>274.70856869138231</v>
      </c>
      <c r="K818" s="23">
        <f t="shared" si="234"/>
        <v>35.716131491547486</v>
      </c>
    </row>
    <row r="819" spans="1:11">
      <c r="A819" s="26" t="s">
        <v>29</v>
      </c>
      <c r="B819" s="21" t="s">
        <v>30</v>
      </c>
      <c r="C819" s="22">
        <v>481896.73</v>
      </c>
      <c r="D819" s="22">
        <v>3323803</v>
      </c>
      <c r="E819" s="22">
        <v>432143</v>
      </c>
      <c r="F819" s="22">
        <v>1187133.8500000001</v>
      </c>
      <c r="G819" s="22">
        <f t="shared" si="230"/>
        <v>705237.12000000011</v>
      </c>
      <c r="H819" s="22">
        <f t="shared" si="231"/>
        <v>-754990.85000000009</v>
      </c>
      <c r="I819" s="23">
        <f t="shared" si="232"/>
        <v>146.34611029628695</v>
      </c>
      <c r="J819" s="23">
        <f t="shared" si="233"/>
        <v>274.70856869138231</v>
      </c>
      <c r="K819" s="23">
        <f t="shared" si="234"/>
        <v>35.716131491547486</v>
      </c>
    </row>
    <row r="820" spans="1:11">
      <c r="A820" s="27" t="s">
        <v>31</v>
      </c>
      <c r="B820" s="21" t="s">
        <v>32</v>
      </c>
      <c r="C820" s="22">
        <v>301896.73</v>
      </c>
      <c r="D820" s="22">
        <v>1838779</v>
      </c>
      <c r="E820" s="22">
        <v>432143</v>
      </c>
      <c r="F820" s="22">
        <v>501111.85</v>
      </c>
      <c r="G820" s="22">
        <f t="shared" si="230"/>
        <v>199215.12</v>
      </c>
      <c r="H820" s="22">
        <f t="shared" si="231"/>
        <v>-68968.849999999977</v>
      </c>
      <c r="I820" s="23">
        <f t="shared" si="232"/>
        <v>65.987836304156048</v>
      </c>
      <c r="J820" s="23">
        <f t="shared" si="233"/>
        <v>115.95972860835417</v>
      </c>
      <c r="K820" s="23">
        <f t="shared" si="234"/>
        <v>27.25242402703098</v>
      </c>
    </row>
    <row r="821" spans="1:11">
      <c r="A821" s="28" t="s">
        <v>33</v>
      </c>
      <c r="B821" s="21" t="s">
        <v>34</v>
      </c>
      <c r="C821" s="22">
        <v>266818.39</v>
      </c>
      <c r="D821" s="22">
        <v>1192092</v>
      </c>
      <c r="E821" s="22">
        <v>291579</v>
      </c>
      <c r="F821" s="22">
        <v>401528.41</v>
      </c>
      <c r="G821" s="22">
        <f t="shared" si="230"/>
        <v>134710.01999999996</v>
      </c>
      <c r="H821" s="22">
        <f t="shared" si="231"/>
        <v>-109949.40999999997</v>
      </c>
      <c r="I821" s="23">
        <f t="shared" si="232"/>
        <v>50.487531987581491</v>
      </c>
      <c r="J821" s="23">
        <f t="shared" si="233"/>
        <v>137.70827460139446</v>
      </c>
      <c r="K821" s="23">
        <f t="shared" si="234"/>
        <v>33.68266962616979</v>
      </c>
    </row>
    <row r="822" spans="1:11">
      <c r="A822" s="28" t="s">
        <v>35</v>
      </c>
      <c r="B822" s="21" t="s">
        <v>36</v>
      </c>
      <c r="C822" s="22">
        <v>35078.339999999997</v>
      </c>
      <c r="D822" s="22">
        <v>646687</v>
      </c>
      <c r="E822" s="22">
        <v>140564</v>
      </c>
      <c r="F822" s="22">
        <v>99583.44</v>
      </c>
      <c r="G822" s="22">
        <f t="shared" si="230"/>
        <v>64505.100000000006</v>
      </c>
      <c r="H822" s="22">
        <f t="shared" si="231"/>
        <v>40980.559999999998</v>
      </c>
      <c r="I822" s="23">
        <f t="shared" si="232"/>
        <v>183.88869028580035</v>
      </c>
      <c r="J822" s="23">
        <f t="shared" si="233"/>
        <v>70.845621923109761</v>
      </c>
      <c r="K822" s="23">
        <f t="shared" si="234"/>
        <v>15.399016835037663</v>
      </c>
    </row>
    <row r="823" spans="1:11">
      <c r="A823" s="27" t="s">
        <v>37</v>
      </c>
      <c r="B823" s="21" t="s">
        <v>38</v>
      </c>
      <c r="C823" s="22">
        <v>0</v>
      </c>
      <c r="D823" s="22">
        <v>1034681</v>
      </c>
      <c r="E823" s="22">
        <v>0</v>
      </c>
      <c r="F823" s="22">
        <v>368201</v>
      </c>
      <c r="G823" s="22">
        <f t="shared" si="230"/>
        <v>368201</v>
      </c>
      <c r="H823" s="22">
        <f t="shared" si="231"/>
        <v>-368201</v>
      </c>
      <c r="I823" s="23">
        <f t="shared" si="232"/>
        <v>0</v>
      </c>
      <c r="J823" s="23">
        <f t="shared" si="233"/>
        <v>0</v>
      </c>
      <c r="K823" s="23">
        <f t="shared" si="234"/>
        <v>35.585943880287743</v>
      </c>
    </row>
    <row r="824" spans="1:11">
      <c r="A824" s="28" t="s">
        <v>39</v>
      </c>
      <c r="B824" s="21" t="s">
        <v>40</v>
      </c>
      <c r="C824" s="22">
        <v>0</v>
      </c>
      <c r="D824" s="22">
        <v>1034681</v>
      </c>
      <c r="E824" s="22">
        <v>0</v>
      </c>
      <c r="F824" s="22">
        <v>368201</v>
      </c>
      <c r="G824" s="22">
        <f t="shared" si="230"/>
        <v>368201</v>
      </c>
      <c r="H824" s="22">
        <f t="shared" si="231"/>
        <v>-368201</v>
      </c>
      <c r="I824" s="23">
        <f t="shared" si="232"/>
        <v>0</v>
      </c>
      <c r="J824" s="23">
        <f t="shared" si="233"/>
        <v>0</v>
      </c>
      <c r="K824" s="23">
        <f t="shared" si="234"/>
        <v>35.585943880287743</v>
      </c>
    </row>
    <row r="825" spans="1:11" ht="25.5">
      <c r="A825" s="27" t="s">
        <v>43</v>
      </c>
      <c r="B825" s="21" t="s">
        <v>44</v>
      </c>
      <c r="C825" s="22">
        <v>180000</v>
      </c>
      <c r="D825" s="22">
        <v>450343</v>
      </c>
      <c r="E825" s="22">
        <v>0</v>
      </c>
      <c r="F825" s="22">
        <v>317821</v>
      </c>
      <c r="G825" s="22">
        <f t="shared" si="230"/>
        <v>137821</v>
      </c>
      <c r="H825" s="22">
        <f t="shared" si="231"/>
        <v>-317821</v>
      </c>
      <c r="I825" s="23">
        <f t="shared" si="232"/>
        <v>76.567222222222227</v>
      </c>
      <c r="J825" s="23">
        <f t="shared" si="233"/>
        <v>0</v>
      </c>
      <c r="K825" s="23">
        <f t="shared" si="234"/>
        <v>70.573096506440649</v>
      </c>
    </row>
    <row r="826" spans="1:11" ht="51">
      <c r="A826" s="28" t="s">
        <v>159</v>
      </c>
      <c r="B826" s="21" t="s">
        <v>160</v>
      </c>
      <c r="C826" s="22">
        <v>180000</v>
      </c>
      <c r="D826" s="22">
        <v>412147</v>
      </c>
      <c r="E826" s="22">
        <v>0</v>
      </c>
      <c r="F826" s="22">
        <v>279625</v>
      </c>
      <c r="G826" s="22">
        <f t="shared" si="230"/>
        <v>99625</v>
      </c>
      <c r="H826" s="22">
        <f t="shared" si="231"/>
        <v>-279625</v>
      </c>
      <c r="I826" s="23">
        <f t="shared" si="232"/>
        <v>55.347222222222229</v>
      </c>
      <c r="J826" s="23">
        <f t="shared" si="233"/>
        <v>0</v>
      </c>
      <c r="K826" s="23">
        <f t="shared" si="234"/>
        <v>67.845938463703476</v>
      </c>
    </row>
    <row r="827" spans="1:11" ht="63.75">
      <c r="A827" s="29" t="s">
        <v>237</v>
      </c>
      <c r="B827" s="21" t="s">
        <v>238</v>
      </c>
      <c r="C827" s="22">
        <v>180000</v>
      </c>
      <c r="D827" s="22">
        <v>412147</v>
      </c>
      <c r="E827" s="22">
        <v>0</v>
      </c>
      <c r="F827" s="22">
        <v>279625</v>
      </c>
      <c r="G827" s="22">
        <f t="shared" si="230"/>
        <v>99625</v>
      </c>
      <c r="H827" s="22">
        <f t="shared" si="231"/>
        <v>-279625</v>
      </c>
      <c r="I827" s="23">
        <f t="shared" si="232"/>
        <v>55.347222222222229</v>
      </c>
      <c r="J827" s="23">
        <f t="shared" si="233"/>
        <v>0</v>
      </c>
      <c r="K827" s="23">
        <f t="shared" si="234"/>
        <v>67.845938463703476</v>
      </c>
    </row>
    <row r="828" spans="1:11">
      <c r="A828" s="28" t="s">
        <v>183</v>
      </c>
      <c r="B828" s="21" t="s">
        <v>184</v>
      </c>
      <c r="C828" s="22">
        <v>0</v>
      </c>
      <c r="D828" s="22">
        <v>38196</v>
      </c>
      <c r="E828" s="22">
        <v>0</v>
      </c>
      <c r="F828" s="22">
        <v>38196</v>
      </c>
      <c r="G828" s="22">
        <f t="shared" si="230"/>
        <v>38196</v>
      </c>
      <c r="H828" s="22">
        <f t="shared" si="231"/>
        <v>-38196</v>
      </c>
      <c r="I828" s="23">
        <f t="shared" si="232"/>
        <v>0</v>
      </c>
      <c r="J828" s="23">
        <f t="shared" si="233"/>
        <v>0</v>
      </c>
      <c r="K828" s="23">
        <f t="shared" si="234"/>
        <v>100</v>
      </c>
    </row>
    <row r="829" spans="1:11">
      <c r="A829" s="20"/>
      <c r="B829" s="21" t="s">
        <v>55</v>
      </c>
      <c r="C829" s="22">
        <v>1063835.27</v>
      </c>
      <c r="D829" s="22">
        <v>-302698</v>
      </c>
      <c r="E829" s="22">
        <v>0</v>
      </c>
      <c r="F829" s="22">
        <v>1566026.75</v>
      </c>
      <c r="G829" s="22">
        <f t="shared" si="230"/>
        <v>502191.48</v>
      </c>
      <c r="H829" s="22">
        <f t="shared" si="231"/>
        <v>-1566026.75</v>
      </c>
      <c r="I829" s="23">
        <f t="shared" si="232"/>
        <v>47.20575583097559</v>
      </c>
      <c r="J829" s="23">
        <f t="shared" si="233"/>
        <v>0</v>
      </c>
      <c r="K829" s="23">
        <f t="shared" si="234"/>
        <v>-517.35616026534694</v>
      </c>
    </row>
    <row r="830" spans="1:11">
      <c r="A830" s="20" t="s">
        <v>56</v>
      </c>
      <c r="B830" s="21" t="s">
        <v>57</v>
      </c>
      <c r="C830" s="22">
        <v>-1063835.27</v>
      </c>
      <c r="D830" s="22">
        <v>302698</v>
      </c>
      <c r="E830" s="22">
        <v>0</v>
      </c>
      <c r="F830" s="22">
        <v>-1566026.75</v>
      </c>
      <c r="G830" s="22">
        <f t="shared" si="230"/>
        <v>-502191.48</v>
      </c>
      <c r="H830" s="22">
        <f t="shared" si="231"/>
        <v>1566026.75</v>
      </c>
      <c r="I830" s="23">
        <f t="shared" si="232"/>
        <v>47.20575583097559</v>
      </c>
      <c r="J830" s="23">
        <f t="shared" si="233"/>
        <v>0</v>
      </c>
      <c r="K830" s="23">
        <f t="shared" si="234"/>
        <v>-517.35616026534694</v>
      </c>
    </row>
    <row r="831" spans="1:11">
      <c r="A831" s="26" t="s">
        <v>58</v>
      </c>
      <c r="B831" s="21" t="s">
        <v>59</v>
      </c>
      <c r="C831" s="22">
        <v>-1063835.27</v>
      </c>
      <c r="D831" s="22">
        <v>302698</v>
      </c>
      <c r="E831" s="22">
        <v>0</v>
      </c>
      <c r="F831" s="22">
        <v>-1566026.75</v>
      </c>
      <c r="G831" s="22">
        <f t="shared" si="230"/>
        <v>-502191.48</v>
      </c>
      <c r="H831" s="22">
        <f t="shared" si="231"/>
        <v>1566026.75</v>
      </c>
      <c r="I831" s="23">
        <f t="shared" si="232"/>
        <v>47.20575583097559</v>
      </c>
      <c r="J831" s="23">
        <f t="shared" si="233"/>
        <v>0</v>
      </c>
      <c r="K831" s="23">
        <f t="shared" si="234"/>
        <v>-517.35616026534694</v>
      </c>
    </row>
    <row r="832" spans="1:11" ht="25.5">
      <c r="A832" s="27" t="s">
        <v>147</v>
      </c>
      <c r="B832" s="21" t="s">
        <v>148</v>
      </c>
      <c r="C832" s="22">
        <v>-24275.53</v>
      </c>
      <c r="D832" s="22">
        <v>302698</v>
      </c>
      <c r="E832" s="22">
        <v>0</v>
      </c>
      <c r="F832" s="22">
        <v>-299968</v>
      </c>
      <c r="G832" s="22">
        <f t="shared" si="230"/>
        <v>-275692.46999999997</v>
      </c>
      <c r="H832" s="22">
        <f t="shared" si="231"/>
        <v>299968</v>
      </c>
      <c r="I832" s="23">
        <f t="shared" si="232"/>
        <v>1135.6805392096487</v>
      </c>
      <c r="J832" s="23">
        <f t="shared" si="233"/>
        <v>0</v>
      </c>
      <c r="K832" s="23">
        <f t="shared" si="234"/>
        <v>-99.098110988510001</v>
      </c>
    </row>
    <row r="833" spans="1:11" s="35" customFormat="1" ht="25.5">
      <c r="A833" s="36" t="s">
        <v>234</v>
      </c>
      <c r="B833" s="32" t="s">
        <v>915</v>
      </c>
      <c r="C833" s="33"/>
      <c r="D833" s="33"/>
      <c r="E833" s="33"/>
      <c r="F833" s="33"/>
      <c r="G833" s="33"/>
      <c r="H833" s="33"/>
      <c r="I833" s="34"/>
      <c r="J833" s="34"/>
      <c r="K833" s="34"/>
    </row>
    <row r="834" spans="1:11">
      <c r="A834" s="20" t="s">
        <v>21</v>
      </c>
      <c r="B834" s="21" t="s">
        <v>22</v>
      </c>
      <c r="C834" s="22">
        <v>145520</v>
      </c>
      <c r="D834" s="22">
        <v>145520</v>
      </c>
      <c r="E834" s="22">
        <v>33084</v>
      </c>
      <c r="F834" s="22">
        <v>161415.79999999999</v>
      </c>
      <c r="G834" s="22">
        <f t="shared" ref="G834:G845" si="235">F834-C834</f>
        <v>15895.799999999988</v>
      </c>
      <c r="H834" s="22">
        <f t="shared" ref="H834:H845" si="236">E834-F834</f>
        <v>-128331.79999999999</v>
      </c>
      <c r="I834" s="23">
        <f t="shared" ref="I834:I845" si="237">IF(ISERROR(F834/C834),0,F834/C834*100-100)</f>
        <v>10.923446948872993</v>
      </c>
      <c r="J834" s="23">
        <f t="shared" ref="J834:J845" si="238">IF(ISERROR(F834/E834),0,F834/E834*100)</f>
        <v>487.89686857695563</v>
      </c>
      <c r="K834" s="23">
        <f t="shared" ref="K834:K845" si="239">IF(ISERROR(F834/D834),0,F834/D834*100)</f>
        <v>110.92344694887299</v>
      </c>
    </row>
    <row r="835" spans="1:11">
      <c r="A835" s="26" t="s">
        <v>93</v>
      </c>
      <c r="B835" s="21" t="s">
        <v>94</v>
      </c>
      <c r="C835" s="22">
        <v>72760</v>
      </c>
      <c r="D835" s="22">
        <v>72760</v>
      </c>
      <c r="E835" s="22">
        <v>0</v>
      </c>
      <c r="F835" s="22">
        <v>88655.8</v>
      </c>
      <c r="G835" s="22">
        <f t="shared" si="235"/>
        <v>15895.800000000003</v>
      </c>
      <c r="H835" s="22">
        <f t="shared" si="236"/>
        <v>-88655.8</v>
      </c>
      <c r="I835" s="23">
        <f t="shared" si="237"/>
        <v>21.846893897746014</v>
      </c>
      <c r="J835" s="23">
        <f t="shared" si="238"/>
        <v>0</v>
      </c>
      <c r="K835" s="23">
        <f t="shared" si="239"/>
        <v>121.84689389774601</v>
      </c>
    </row>
    <row r="836" spans="1:11">
      <c r="A836" s="26" t="s">
        <v>23</v>
      </c>
      <c r="B836" s="21" t="s">
        <v>24</v>
      </c>
      <c r="C836" s="22">
        <v>72760</v>
      </c>
      <c r="D836" s="22">
        <v>72760</v>
      </c>
      <c r="E836" s="22">
        <v>33084</v>
      </c>
      <c r="F836" s="22">
        <v>72760</v>
      </c>
      <c r="G836" s="22">
        <f t="shared" si="235"/>
        <v>0</v>
      </c>
      <c r="H836" s="22">
        <f t="shared" si="236"/>
        <v>-39676</v>
      </c>
      <c r="I836" s="23">
        <f t="shared" si="237"/>
        <v>0</v>
      </c>
      <c r="J836" s="23">
        <f t="shared" si="238"/>
        <v>219.9250392939185</v>
      </c>
      <c r="K836" s="23">
        <f t="shared" si="239"/>
        <v>100</v>
      </c>
    </row>
    <row r="837" spans="1:11">
      <c r="A837" s="27" t="s">
        <v>25</v>
      </c>
      <c r="B837" s="21" t="s">
        <v>26</v>
      </c>
      <c r="C837" s="22">
        <v>72760</v>
      </c>
      <c r="D837" s="22">
        <v>72760</v>
      </c>
      <c r="E837" s="22">
        <v>33084</v>
      </c>
      <c r="F837" s="22">
        <v>72760</v>
      </c>
      <c r="G837" s="22">
        <f t="shared" si="235"/>
        <v>0</v>
      </c>
      <c r="H837" s="22">
        <f t="shared" si="236"/>
        <v>-39676</v>
      </c>
      <c r="I837" s="23">
        <f t="shared" si="237"/>
        <v>0</v>
      </c>
      <c r="J837" s="23">
        <f t="shared" si="238"/>
        <v>219.9250392939185</v>
      </c>
      <c r="K837" s="23">
        <f t="shared" si="239"/>
        <v>100</v>
      </c>
    </row>
    <row r="838" spans="1:11">
      <c r="A838" s="20" t="s">
        <v>27</v>
      </c>
      <c r="B838" s="21" t="s">
        <v>28</v>
      </c>
      <c r="C838" s="22">
        <v>44368.77</v>
      </c>
      <c r="D838" s="22">
        <v>145520</v>
      </c>
      <c r="E838" s="22">
        <v>33084</v>
      </c>
      <c r="F838" s="22">
        <v>82766.399999999994</v>
      </c>
      <c r="G838" s="22">
        <f t="shared" si="235"/>
        <v>38397.629999999997</v>
      </c>
      <c r="H838" s="22">
        <f t="shared" si="236"/>
        <v>-49682.399999999994</v>
      </c>
      <c r="I838" s="23">
        <f t="shared" si="237"/>
        <v>86.542020434643575</v>
      </c>
      <c r="J838" s="23">
        <f t="shared" si="238"/>
        <v>250.17047515415305</v>
      </c>
      <c r="K838" s="23">
        <f t="shared" si="239"/>
        <v>56.876305662451898</v>
      </c>
    </row>
    <row r="839" spans="1:11">
      <c r="A839" s="26" t="s">
        <v>29</v>
      </c>
      <c r="B839" s="21" t="s">
        <v>30</v>
      </c>
      <c r="C839" s="22">
        <v>44368.77</v>
      </c>
      <c r="D839" s="22">
        <v>145520</v>
      </c>
      <c r="E839" s="22">
        <v>33084</v>
      </c>
      <c r="F839" s="22">
        <v>82766.399999999994</v>
      </c>
      <c r="G839" s="22">
        <f t="shared" si="235"/>
        <v>38397.629999999997</v>
      </c>
      <c r="H839" s="22">
        <f t="shared" si="236"/>
        <v>-49682.399999999994</v>
      </c>
      <c r="I839" s="23">
        <f t="shared" si="237"/>
        <v>86.542020434643575</v>
      </c>
      <c r="J839" s="23">
        <f t="shared" si="238"/>
        <v>250.17047515415305</v>
      </c>
      <c r="K839" s="23">
        <f t="shared" si="239"/>
        <v>56.876305662451898</v>
      </c>
    </row>
    <row r="840" spans="1:11">
      <c r="A840" s="27" t="s">
        <v>31</v>
      </c>
      <c r="B840" s="21" t="s">
        <v>32</v>
      </c>
      <c r="C840" s="22">
        <v>44368.77</v>
      </c>
      <c r="D840" s="22">
        <v>145520</v>
      </c>
      <c r="E840" s="22">
        <v>33084</v>
      </c>
      <c r="F840" s="22">
        <v>82766.399999999994</v>
      </c>
      <c r="G840" s="22">
        <f t="shared" si="235"/>
        <v>38397.629999999997</v>
      </c>
      <c r="H840" s="22">
        <f t="shared" si="236"/>
        <v>-49682.399999999994</v>
      </c>
      <c r="I840" s="23">
        <f t="shared" si="237"/>
        <v>86.542020434643575</v>
      </c>
      <c r="J840" s="23">
        <f t="shared" si="238"/>
        <v>250.17047515415305</v>
      </c>
      <c r="K840" s="23">
        <f t="shared" si="239"/>
        <v>56.876305662451898</v>
      </c>
    </row>
    <row r="841" spans="1:11">
      <c r="A841" s="28" t="s">
        <v>33</v>
      </c>
      <c r="B841" s="21" t="s">
        <v>34</v>
      </c>
      <c r="C841" s="22">
        <v>37972.03</v>
      </c>
      <c r="D841" s="22">
        <v>51166</v>
      </c>
      <c r="E841" s="22">
        <v>25584</v>
      </c>
      <c r="F841" s="22">
        <v>33418.04</v>
      </c>
      <c r="G841" s="22">
        <f t="shared" si="235"/>
        <v>-4553.989999999998</v>
      </c>
      <c r="H841" s="22">
        <f t="shared" si="236"/>
        <v>-7834.0400000000009</v>
      </c>
      <c r="I841" s="23">
        <f t="shared" si="237"/>
        <v>-11.993011698347431</v>
      </c>
      <c r="J841" s="23">
        <f t="shared" si="238"/>
        <v>130.62085678549093</v>
      </c>
      <c r="K841" s="23">
        <f t="shared" si="239"/>
        <v>65.312981276629017</v>
      </c>
    </row>
    <row r="842" spans="1:11">
      <c r="A842" s="28" t="s">
        <v>35</v>
      </c>
      <c r="B842" s="21" t="s">
        <v>36</v>
      </c>
      <c r="C842" s="22">
        <v>6396.74</v>
      </c>
      <c r="D842" s="22">
        <v>94354</v>
      </c>
      <c r="E842" s="22">
        <v>7500</v>
      </c>
      <c r="F842" s="22">
        <v>49348.36</v>
      </c>
      <c r="G842" s="22">
        <f t="shared" si="235"/>
        <v>42951.62</v>
      </c>
      <c r="H842" s="22">
        <f t="shared" si="236"/>
        <v>-41848.36</v>
      </c>
      <c r="I842" s="23">
        <f t="shared" si="237"/>
        <v>671.46108799169588</v>
      </c>
      <c r="J842" s="23">
        <f t="shared" si="238"/>
        <v>657.97813333333329</v>
      </c>
      <c r="K842" s="23">
        <f t="shared" si="239"/>
        <v>52.301290883269388</v>
      </c>
    </row>
    <row r="843" spans="1:11">
      <c r="A843" s="20"/>
      <c r="B843" s="21" t="s">
        <v>55</v>
      </c>
      <c r="C843" s="22">
        <v>101151.23</v>
      </c>
      <c r="D843" s="22">
        <v>0</v>
      </c>
      <c r="E843" s="22">
        <v>0</v>
      </c>
      <c r="F843" s="22">
        <v>78649.399999999994</v>
      </c>
      <c r="G843" s="22">
        <f t="shared" si="235"/>
        <v>-22501.83</v>
      </c>
      <c r="H843" s="22">
        <f t="shared" si="236"/>
        <v>-78649.399999999994</v>
      </c>
      <c r="I843" s="23">
        <f t="shared" si="237"/>
        <v>-22.245730477029298</v>
      </c>
      <c r="J843" s="23">
        <f t="shared" si="238"/>
        <v>0</v>
      </c>
      <c r="K843" s="23">
        <f t="shared" si="239"/>
        <v>0</v>
      </c>
    </row>
    <row r="844" spans="1:11">
      <c r="A844" s="20" t="s">
        <v>56</v>
      </c>
      <c r="B844" s="21" t="s">
        <v>57</v>
      </c>
      <c r="C844" s="22">
        <v>-101151.23</v>
      </c>
      <c r="D844" s="22">
        <v>0</v>
      </c>
      <c r="E844" s="22">
        <v>0</v>
      </c>
      <c r="F844" s="22">
        <v>-78649.399999999994</v>
      </c>
      <c r="G844" s="22">
        <f t="shared" si="235"/>
        <v>22501.83</v>
      </c>
      <c r="H844" s="22">
        <f t="shared" si="236"/>
        <v>78649.399999999994</v>
      </c>
      <c r="I844" s="23">
        <f t="shared" si="237"/>
        <v>-22.245730477029298</v>
      </c>
      <c r="J844" s="23">
        <f t="shared" si="238"/>
        <v>0</v>
      </c>
      <c r="K844" s="23">
        <f t="shared" si="239"/>
        <v>0</v>
      </c>
    </row>
    <row r="845" spans="1:11">
      <c r="A845" s="26" t="s">
        <v>58</v>
      </c>
      <c r="B845" s="21" t="s">
        <v>59</v>
      </c>
      <c r="C845" s="22">
        <v>-101151.23</v>
      </c>
      <c r="D845" s="22">
        <v>0</v>
      </c>
      <c r="E845" s="22">
        <v>0</v>
      </c>
      <c r="F845" s="22">
        <v>-78649.399999999994</v>
      </c>
      <c r="G845" s="22">
        <f t="shared" si="235"/>
        <v>22501.83</v>
      </c>
      <c r="H845" s="22">
        <f t="shared" si="236"/>
        <v>78649.399999999994</v>
      </c>
      <c r="I845" s="23">
        <f t="shared" si="237"/>
        <v>-22.245730477029298</v>
      </c>
      <c r="J845" s="23">
        <f t="shared" si="238"/>
        <v>0</v>
      </c>
      <c r="K845" s="23">
        <f t="shared" si="239"/>
        <v>0</v>
      </c>
    </row>
    <row r="846" spans="1:11" s="35" customFormat="1">
      <c r="A846" s="36" t="s">
        <v>127</v>
      </c>
      <c r="B846" s="32" t="s">
        <v>916</v>
      </c>
      <c r="C846" s="33"/>
      <c r="D846" s="33"/>
      <c r="E846" s="33"/>
      <c r="F846" s="33"/>
      <c r="G846" s="33"/>
      <c r="H846" s="33"/>
      <c r="I846" s="34"/>
      <c r="J846" s="34"/>
      <c r="K846" s="34"/>
    </row>
    <row r="847" spans="1:11">
      <c r="A847" s="20" t="s">
        <v>21</v>
      </c>
      <c r="B847" s="21" t="s">
        <v>22</v>
      </c>
      <c r="C847" s="22">
        <v>731201</v>
      </c>
      <c r="D847" s="22">
        <v>2004111</v>
      </c>
      <c r="E847" s="22">
        <v>92647</v>
      </c>
      <c r="F847" s="22">
        <v>1734480.8</v>
      </c>
      <c r="G847" s="22">
        <f t="shared" ref="G847:G873" si="240">F847-C847</f>
        <v>1003279.8</v>
      </c>
      <c r="H847" s="22">
        <f t="shared" ref="H847:H873" si="241">E847-F847</f>
        <v>-1641833.8</v>
      </c>
      <c r="I847" s="23">
        <f t="shared" ref="I847:I873" si="242">IF(ISERROR(F847/C847),0,F847/C847*100-100)</f>
        <v>137.20985064298327</v>
      </c>
      <c r="J847" s="23">
        <f t="shared" ref="J847:J873" si="243">IF(ISERROR(F847/E847),0,F847/E847*100)</f>
        <v>1872.1391950090126</v>
      </c>
      <c r="K847" s="23">
        <f t="shared" ref="K847:K873" si="244">IF(ISERROR(F847/D847),0,F847/D847*100)</f>
        <v>86.546144400185426</v>
      </c>
    </row>
    <row r="848" spans="1:11">
      <c r="A848" s="26" t="s">
        <v>93</v>
      </c>
      <c r="B848" s="21" t="s">
        <v>94</v>
      </c>
      <c r="C848" s="22">
        <v>338928</v>
      </c>
      <c r="D848" s="22">
        <v>757045</v>
      </c>
      <c r="E848" s="22">
        <v>56700</v>
      </c>
      <c r="F848" s="22">
        <v>499891.8</v>
      </c>
      <c r="G848" s="22">
        <f t="shared" si="240"/>
        <v>160963.79999999999</v>
      </c>
      <c r="H848" s="22">
        <f t="shared" si="241"/>
        <v>-443191.8</v>
      </c>
      <c r="I848" s="23">
        <f t="shared" si="242"/>
        <v>47.492033706273901</v>
      </c>
      <c r="J848" s="23">
        <f t="shared" si="243"/>
        <v>881.64338624338632</v>
      </c>
      <c r="K848" s="23">
        <f t="shared" si="244"/>
        <v>66.0319796049112</v>
      </c>
    </row>
    <row r="849" spans="1:11">
      <c r="A849" s="26" t="s">
        <v>67</v>
      </c>
      <c r="B849" s="21" t="s">
        <v>68</v>
      </c>
      <c r="C849" s="22">
        <v>41200</v>
      </c>
      <c r="D849" s="22">
        <v>12477</v>
      </c>
      <c r="E849" s="22">
        <v>12477</v>
      </c>
      <c r="F849" s="22">
        <v>0</v>
      </c>
      <c r="G849" s="22">
        <f t="shared" si="240"/>
        <v>-41200</v>
      </c>
      <c r="H849" s="22">
        <f t="shared" si="241"/>
        <v>12477</v>
      </c>
      <c r="I849" s="23">
        <f t="shared" si="242"/>
        <v>-100</v>
      </c>
      <c r="J849" s="23">
        <f t="shared" si="243"/>
        <v>0</v>
      </c>
      <c r="K849" s="23">
        <f t="shared" si="244"/>
        <v>0</v>
      </c>
    </row>
    <row r="850" spans="1:11">
      <c r="A850" s="27" t="s">
        <v>69</v>
      </c>
      <c r="B850" s="21" t="s">
        <v>70</v>
      </c>
      <c r="C850" s="22">
        <v>24558</v>
      </c>
      <c r="D850" s="22">
        <v>12477</v>
      </c>
      <c r="E850" s="22">
        <v>12477</v>
      </c>
      <c r="F850" s="22">
        <v>0</v>
      </c>
      <c r="G850" s="22">
        <f t="shared" si="240"/>
        <v>-24558</v>
      </c>
      <c r="H850" s="22">
        <f t="shared" si="241"/>
        <v>12477</v>
      </c>
      <c r="I850" s="23">
        <f t="shared" si="242"/>
        <v>-100</v>
      </c>
      <c r="J850" s="23">
        <f t="shared" si="243"/>
        <v>0</v>
      </c>
      <c r="K850" s="23">
        <f t="shared" si="244"/>
        <v>0</v>
      </c>
    </row>
    <row r="851" spans="1:11">
      <c r="A851" s="28" t="s">
        <v>71</v>
      </c>
      <c r="B851" s="21" t="s">
        <v>72</v>
      </c>
      <c r="C851" s="22">
        <v>24558</v>
      </c>
      <c r="D851" s="22">
        <v>12477</v>
      </c>
      <c r="E851" s="22">
        <v>12477</v>
      </c>
      <c r="F851" s="22">
        <v>0</v>
      </c>
      <c r="G851" s="22">
        <f t="shared" si="240"/>
        <v>-24558</v>
      </c>
      <c r="H851" s="22">
        <f t="shared" si="241"/>
        <v>12477</v>
      </c>
      <c r="I851" s="23">
        <f t="shared" si="242"/>
        <v>-100</v>
      </c>
      <c r="J851" s="23">
        <f t="shared" si="243"/>
        <v>0</v>
      </c>
      <c r="K851" s="23">
        <f t="shared" si="244"/>
        <v>0</v>
      </c>
    </row>
    <row r="852" spans="1:11" ht="25.5">
      <c r="A852" s="29" t="s">
        <v>73</v>
      </c>
      <c r="B852" s="21" t="s">
        <v>74</v>
      </c>
      <c r="C852" s="22">
        <v>24558</v>
      </c>
      <c r="D852" s="22">
        <v>12477</v>
      </c>
      <c r="E852" s="22">
        <v>12477</v>
      </c>
      <c r="F852" s="22">
        <v>0</v>
      </c>
      <c r="G852" s="22">
        <f t="shared" si="240"/>
        <v>-24558</v>
      </c>
      <c r="H852" s="22">
        <f t="shared" si="241"/>
        <v>12477</v>
      </c>
      <c r="I852" s="23">
        <f t="shared" si="242"/>
        <v>-100</v>
      </c>
      <c r="J852" s="23">
        <f t="shared" si="243"/>
        <v>0</v>
      </c>
      <c r="K852" s="23">
        <f t="shared" si="244"/>
        <v>0</v>
      </c>
    </row>
    <row r="853" spans="1:11" ht="25.5">
      <c r="A853" s="30" t="s">
        <v>75</v>
      </c>
      <c r="B853" s="21" t="s">
        <v>76</v>
      </c>
      <c r="C853" s="22">
        <v>24558</v>
      </c>
      <c r="D853" s="22">
        <v>12477</v>
      </c>
      <c r="E853" s="22">
        <v>12477</v>
      </c>
      <c r="F853" s="22">
        <v>0</v>
      </c>
      <c r="G853" s="22">
        <f t="shared" si="240"/>
        <v>-24558</v>
      </c>
      <c r="H853" s="22">
        <f t="shared" si="241"/>
        <v>12477</v>
      </c>
      <c r="I853" s="23">
        <f t="shared" si="242"/>
        <v>-100</v>
      </c>
      <c r="J853" s="23">
        <f t="shared" si="243"/>
        <v>0</v>
      </c>
      <c r="K853" s="23">
        <f t="shared" si="244"/>
        <v>0</v>
      </c>
    </row>
    <row r="854" spans="1:11" ht="25.5">
      <c r="A854" s="27" t="s">
        <v>103</v>
      </c>
      <c r="B854" s="21" t="s">
        <v>104</v>
      </c>
      <c r="C854" s="22">
        <v>16642</v>
      </c>
      <c r="D854" s="22">
        <v>0</v>
      </c>
      <c r="E854" s="22">
        <v>0</v>
      </c>
      <c r="F854" s="22">
        <v>0</v>
      </c>
      <c r="G854" s="22">
        <f t="shared" si="240"/>
        <v>-16642</v>
      </c>
      <c r="H854" s="22">
        <f t="shared" si="241"/>
        <v>0</v>
      </c>
      <c r="I854" s="23">
        <f t="shared" si="242"/>
        <v>-100</v>
      </c>
      <c r="J854" s="23">
        <f t="shared" si="243"/>
        <v>0</v>
      </c>
      <c r="K854" s="23">
        <f t="shared" si="244"/>
        <v>0</v>
      </c>
    </row>
    <row r="855" spans="1:11" ht="38.25">
      <c r="A855" s="28" t="s">
        <v>105</v>
      </c>
      <c r="B855" s="21" t="s">
        <v>106</v>
      </c>
      <c r="C855" s="22">
        <v>16642</v>
      </c>
      <c r="D855" s="22">
        <v>0</v>
      </c>
      <c r="E855" s="22">
        <v>0</v>
      </c>
      <c r="F855" s="22">
        <v>0</v>
      </c>
      <c r="G855" s="22">
        <f t="shared" si="240"/>
        <v>-16642</v>
      </c>
      <c r="H855" s="22">
        <f t="shared" si="241"/>
        <v>0</v>
      </c>
      <c r="I855" s="23">
        <f t="shared" si="242"/>
        <v>-100</v>
      </c>
      <c r="J855" s="23">
        <f t="shared" si="243"/>
        <v>0</v>
      </c>
      <c r="K855" s="23">
        <f t="shared" si="244"/>
        <v>0</v>
      </c>
    </row>
    <row r="856" spans="1:11" ht="51">
      <c r="A856" s="29" t="s">
        <v>107</v>
      </c>
      <c r="B856" s="21" t="s">
        <v>108</v>
      </c>
      <c r="C856" s="22">
        <v>16642</v>
      </c>
      <c r="D856" s="22">
        <v>0</v>
      </c>
      <c r="E856" s="22">
        <v>0</v>
      </c>
      <c r="F856" s="22">
        <v>0</v>
      </c>
      <c r="G856" s="22">
        <f t="shared" si="240"/>
        <v>-16642</v>
      </c>
      <c r="H856" s="22">
        <f t="shared" si="241"/>
        <v>0</v>
      </c>
      <c r="I856" s="23">
        <f t="shared" si="242"/>
        <v>-100</v>
      </c>
      <c r="J856" s="23">
        <f t="shared" si="243"/>
        <v>0</v>
      </c>
      <c r="K856" s="23">
        <f t="shared" si="244"/>
        <v>0</v>
      </c>
    </row>
    <row r="857" spans="1:11">
      <c r="A857" s="26" t="s">
        <v>23</v>
      </c>
      <c r="B857" s="21" t="s">
        <v>24</v>
      </c>
      <c r="C857" s="22">
        <v>351073</v>
      </c>
      <c r="D857" s="22">
        <v>1234589</v>
      </c>
      <c r="E857" s="22">
        <v>23470</v>
      </c>
      <c r="F857" s="22">
        <v>1234589</v>
      </c>
      <c r="G857" s="22">
        <f t="shared" si="240"/>
        <v>883516</v>
      </c>
      <c r="H857" s="22">
        <f t="shared" si="241"/>
        <v>-1211119</v>
      </c>
      <c r="I857" s="23">
        <f t="shared" si="242"/>
        <v>251.66162023282908</v>
      </c>
      <c r="J857" s="23">
        <f t="shared" si="243"/>
        <v>5260.2854708138047</v>
      </c>
      <c r="K857" s="23">
        <f t="shared" si="244"/>
        <v>100</v>
      </c>
    </row>
    <row r="858" spans="1:11">
      <c r="A858" s="27" t="s">
        <v>25</v>
      </c>
      <c r="B858" s="21" t="s">
        <v>26</v>
      </c>
      <c r="C858" s="22">
        <v>351073</v>
      </c>
      <c r="D858" s="22">
        <v>1234589</v>
      </c>
      <c r="E858" s="22">
        <v>23470</v>
      </c>
      <c r="F858" s="22">
        <v>1234589</v>
      </c>
      <c r="G858" s="22">
        <f t="shared" si="240"/>
        <v>883516</v>
      </c>
      <c r="H858" s="22">
        <f t="shared" si="241"/>
        <v>-1211119</v>
      </c>
      <c r="I858" s="23">
        <f t="shared" si="242"/>
        <v>251.66162023282908</v>
      </c>
      <c r="J858" s="23">
        <f t="shared" si="243"/>
        <v>5260.2854708138047</v>
      </c>
      <c r="K858" s="23">
        <f t="shared" si="244"/>
        <v>100</v>
      </c>
    </row>
    <row r="859" spans="1:11">
      <c r="A859" s="20" t="s">
        <v>27</v>
      </c>
      <c r="B859" s="21" t="s">
        <v>28</v>
      </c>
      <c r="C859" s="22">
        <v>191460.21</v>
      </c>
      <c r="D859" s="22">
        <v>2306809</v>
      </c>
      <c r="E859" s="22">
        <v>92647</v>
      </c>
      <c r="F859" s="22">
        <v>727765.91</v>
      </c>
      <c r="G859" s="22">
        <f t="shared" si="240"/>
        <v>536305.70000000007</v>
      </c>
      <c r="H859" s="22">
        <f t="shared" si="241"/>
        <v>-635118.91</v>
      </c>
      <c r="I859" s="23">
        <f t="shared" si="242"/>
        <v>280.11339797444077</v>
      </c>
      <c r="J859" s="23">
        <f t="shared" si="243"/>
        <v>785.5256079527669</v>
      </c>
      <c r="K859" s="23">
        <f t="shared" si="244"/>
        <v>31.548598518559622</v>
      </c>
    </row>
    <row r="860" spans="1:11">
      <c r="A860" s="26" t="s">
        <v>29</v>
      </c>
      <c r="B860" s="21" t="s">
        <v>30</v>
      </c>
      <c r="C860" s="22">
        <v>191460.21</v>
      </c>
      <c r="D860" s="22">
        <v>2306809</v>
      </c>
      <c r="E860" s="22">
        <v>92647</v>
      </c>
      <c r="F860" s="22">
        <v>727765.91</v>
      </c>
      <c r="G860" s="22">
        <f t="shared" si="240"/>
        <v>536305.70000000007</v>
      </c>
      <c r="H860" s="22">
        <f t="shared" si="241"/>
        <v>-635118.91</v>
      </c>
      <c r="I860" s="23">
        <f t="shared" si="242"/>
        <v>280.11339797444077</v>
      </c>
      <c r="J860" s="23">
        <f t="shared" si="243"/>
        <v>785.5256079527669</v>
      </c>
      <c r="K860" s="23">
        <f t="shared" si="244"/>
        <v>31.548598518559622</v>
      </c>
    </row>
    <row r="861" spans="1:11">
      <c r="A861" s="27" t="s">
        <v>31</v>
      </c>
      <c r="B861" s="21" t="s">
        <v>32</v>
      </c>
      <c r="C861" s="22">
        <v>11460.21</v>
      </c>
      <c r="D861" s="22">
        <v>964797</v>
      </c>
      <c r="E861" s="22">
        <v>92647</v>
      </c>
      <c r="F861" s="22">
        <v>184755.91</v>
      </c>
      <c r="G861" s="22">
        <f t="shared" si="240"/>
        <v>173295.7</v>
      </c>
      <c r="H861" s="22">
        <f t="shared" si="241"/>
        <v>-92108.91</v>
      </c>
      <c r="I861" s="23">
        <f t="shared" si="242"/>
        <v>1512.1511734950759</v>
      </c>
      <c r="J861" s="23">
        <f t="shared" si="243"/>
        <v>199.41920407568514</v>
      </c>
      <c r="K861" s="23">
        <f t="shared" si="244"/>
        <v>19.149718541827969</v>
      </c>
    </row>
    <row r="862" spans="1:11">
      <c r="A862" s="28" t="s">
        <v>33</v>
      </c>
      <c r="B862" s="21" t="s">
        <v>34</v>
      </c>
      <c r="C862" s="22">
        <v>9627.43</v>
      </c>
      <c r="D862" s="22">
        <v>577678</v>
      </c>
      <c r="E862" s="22">
        <v>35995</v>
      </c>
      <c r="F862" s="22">
        <v>154926.26</v>
      </c>
      <c r="G862" s="22">
        <f t="shared" si="240"/>
        <v>145298.83000000002</v>
      </c>
      <c r="H862" s="22">
        <f t="shared" si="241"/>
        <v>-118931.26000000001</v>
      </c>
      <c r="I862" s="23">
        <f t="shared" si="242"/>
        <v>1509.2172054224231</v>
      </c>
      <c r="J862" s="23">
        <f t="shared" si="243"/>
        <v>430.41050145853592</v>
      </c>
      <c r="K862" s="23">
        <f t="shared" si="244"/>
        <v>26.818791783658025</v>
      </c>
    </row>
    <row r="863" spans="1:11">
      <c r="A863" s="28" t="s">
        <v>35</v>
      </c>
      <c r="B863" s="21" t="s">
        <v>36</v>
      </c>
      <c r="C863" s="22">
        <v>1832.78</v>
      </c>
      <c r="D863" s="22">
        <v>387119</v>
      </c>
      <c r="E863" s="22">
        <v>56652</v>
      </c>
      <c r="F863" s="22">
        <v>29829.65</v>
      </c>
      <c r="G863" s="22">
        <f t="shared" si="240"/>
        <v>27996.870000000003</v>
      </c>
      <c r="H863" s="22">
        <f t="shared" si="241"/>
        <v>26822.35</v>
      </c>
      <c r="I863" s="23">
        <f t="shared" si="242"/>
        <v>1527.5630463012471</v>
      </c>
      <c r="J863" s="23">
        <f t="shared" si="243"/>
        <v>52.654186966038274</v>
      </c>
      <c r="K863" s="23">
        <f t="shared" si="244"/>
        <v>7.7055504896427207</v>
      </c>
    </row>
    <row r="864" spans="1:11">
      <c r="A864" s="27" t="s">
        <v>37</v>
      </c>
      <c r="B864" s="21" t="s">
        <v>38</v>
      </c>
      <c r="C864" s="22">
        <v>0</v>
      </c>
      <c r="D864" s="22">
        <v>1023913</v>
      </c>
      <c r="E864" s="22">
        <v>0</v>
      </c>
      <c r="F864" s="22">
        <v>357433</v>
      </c>
      <c r="G864" s="22">
        <f t="shared" si="240"/>
        <v>357433</v>
      </c>
      <c r="H864" s="22">
        <f t="shared" si="241"/>
        <v>-357433</v>
      </c>
      <c r="I864" s="23">
        <f t="shared" si="242"/>
        <v>0</v>
      </c>
      <c r="J864" s="23">
        <f t="shared" si="243"/>
        <v>0</v>
      </c>
      <c r="K864" s="23">
        <f t="shared" si="244"/>
        <v>34.908532267878229</v>
      </c>
    </row>
    <row r="865" spans="1:11">
      <c r="A865" s="28" t="s">
        <v>39</v>
      </c>
      <c r="B865" s="21" t="s">
        <v>40</v>
      </c>
      <c r="C865" s="22">
        <v>0</v>
      </c>
      <c r="D865" s="22">
        <v>1023913</v>
      </c>
      <c r="E865" s="22">
        <v>0</v>
      </c>
      <c r="F865" s="22">
        <v>357433</v>
      </c>
      <c r="G865" s="22">
        <f t="shared" si="240"/>
        <v>357433</v>
      </c>
      <c r="H865" s="22">
        <f t="shared" si="241"/>
        <v>-357433</v>
      </c>
      <c r="I865" s="23">
        <f t="shared" si="242"/>
        <v>0</v>
      </c>
      <c r="J865" s="23">
        <f t="shared" si="243"/>
        <v>0</v>
      </c>
      <c r="K865" s="23">
        <f t="shared" si="244"/>
        <v>34.908532267878229</v>
      </c>
    </row>
    <row r="866" spans="1:11" ht="25.5">
      <c r="A866" s="27" t="s">
        <v>43</v>
      </c>
      <c r="B866" s="21" t="s">
        <v>44</v>
      </c>
      <c r="C866" s="22">
        <v>180000</v>
      </c>
      <c r="D866" s="22">
        <v>318099</v>
      </c>
      <c r="E866" s="22">
        <v>0</v>
      </c>
      <c r="F866" s="22">
        <v>185577</v>
      </c>
      <c r="G866" s="22">
        <f t="shared" si="240"/>
        <v>5577</v>
      </c>
      <c r="H866" s="22">
        <f t="shared" si="241"/>
        <v>-185577</v>
      </c>
      <c r="I866" s="23">
        <f t="shared" si="242"/>
        <v>3.0983333333333292</v>
      </c>
      <c r="J866" s="23">
        <f t="shared" si="243"/>
        <v>0</v>
      </c>
      <c r="K866" s="23">
        <f t="shared" si="244"/>
        <v>58.339384908471892</v>
      </c>
    </row>
    <row r="867" spans="1:11" ht="51">
      <c r="A867" s="28" t="s">
        <v>159</v>
      </c>
      <c r="B867" s="21" t="s">
        <v>160</v>
      </c>
      <c r="C867" s="22">
        <v>180000</v>
      </c>
      <c r="D867" s="22">
        <v>279903</v>
      </c>
      <c r="E867" s="22">
        <v>0</v>
      </c>
      <c r="F867" s="22">
        <v>147381</v>
      </c>
      <c r="G867" s="22">
        <f t="shared" si="240"/>
        <v>-32619</v>
      </c>
      <c r="H867" s="22">
        <f t="shared" si="241"/>
        <v>-147381</v>
      </c>
      <c r="I867" s="23">
        <f t="shared" si="242"/>
        <v>-18.12166666666667</v>
      </c>
      <c r="J867" s="23">
        <f t="shared" si="243"/>
        <v>0</v>
      </c>
      <c r="K867" s="23">
        <f t="shared" si="244"/>
        <v>52.654312386791133</v>
      </c>
    </row>
    <row r="868" spans="1:11" ht="63.75">
      <c r="A868" s="29" t="s">
        <v>237</v>
      </c>
      <c r="B868" s="21" t="s">
        <v>238</v>
      </c>
      <c r="C868" s="22">
        <v>180000</v>
      </c>
      <c r="D868" s="22">
        <v>279903</v>
      </c>
      <c r="E868" s="22">
        <v>0</v>
      </c>
      <c r="F868" s="22">
        <v>147381</v>
      </c>
      <c r="G868" s="22">
        <f t="shared" si="240"/>
        <v>-32619</v>
      </c>
      <c r="H868" s="22">
        <f t="shared" si="241"/>
        <v>-147381</v>
      </c>
      <c r="I868" s="23">
        <f t="shared" si="242"/>
        <v>-18.12166666666667</v>
      </c>
      <c r="J868" s="23">
        <f t="shared" si="243"/>
        <v>0</v>
      </c>
      <c r="K868" s="23">
        <f t="shared" si="244"/>
        <v>52.654312386791133</v>
      </c>
    </row>
    <row r="869" spans="1:11">
      <c r="A869" s="28" t="s">
        <v>183</v>
      </c>
      <c r="B869" s="21" t="s">
        <v>184</v>
      </c>
      <c r="C869" s="22">
        <v>0</v>
      </c>
      <c r="D869" s="22">
        <v>38196</v>
      </c>
      <c r="E869" s="22">
        <v>0</v>
      </c>
      <c r="F869" s="22">
        <v>38196</v>
      </c>
      <c r="G869" s="22">
        <f t="shared" si="240"/>
        <v>38196</v>
      </c>
      <c r="H869" s="22">
        <f t="shared" si="241"/>
        <v>-38196</v>
      </c>
      <c r="I869" s="23">
        <f t="shared" si="242"/>
        <v>0</v>
      </c>
      <c r="J869" s="23">
        <f t="shared" si="243"/>
        <v>0</v>
      </c>
      <c r="K869" s="23">
        <f t="shared" si="244"/>
        <v>100</v>
      </c>
    </row>
    <row r="870" spans="1:11">
      <c r="A870" s="20"/>
      <c r="B870" s="21" t="s">
        <v>55</v>
      </c>
      <c r="C870" s="22">
        <v>539740.79</v>
      </c>
      <c r="D870" s="22">
        <v>-302698</v>
      </c>
      <c r="E870" s="22">
        <v>0</v>
      </c>
      <c r="F870" s="22">
        <v>1006714.89</v>
      </c>
      <c r="G870" s="22">
        <f t="shared" si="240"/>
        <v>466974.1</v>
      </c>
      <c r="H870" s="22">
        <f t="shared" si="241"/>
        <v>-1006714.89</v>
      </c>
      <c r="I870" s="23">
        <f t="shared" si="242"/>
        <v>86.518215530829139</v>
      </c>
      <c r="J870" s="23">
        <f t="shared" si="243"/>
        <v>0</v>
      </c>
      <c r="K870" s="23">
        <f t="shared" si="244"/>
        <v>-332.58062160965716</v>
      </c>
    </row>
    <row r="871" spans="1:11">
      <c r="A871" s="20" t="s">
        <v>56</v>
      </c>
      <c r="B871" s="21" t="s">
        <v>57</v>
      </c>
      <c r="C871" s="22">
        <v>-539740.79</v>
      </c>
      <c r="D871" s="22">
        <v>302698</v>
      </c>
      <c r="E871" s="22">
        <v>0</v>
      </c>
      <c r="F871" s="22">
        <v>-1006714.89</v>
      </c>
      <c r="G871" s="22">
        <f t="shared" si="240"/>
        <v>-466974.1</v>
      </c>
      <c r="H871" s="22">
        <f t="shared" si="241"/>
        <v>1006714.89</v>
      </c>
      <c r="I871" s="23">
        <f t="shared" si="242"/>
        <v>86.518215530829139</v>
      </c>
      <c r="J871" s="23">
        <f t="shared" si="243"/>
        <v>0</v>
      </c>
      <c r="K871" s="23">
        <f t="shared" si="244"/>
        <v>-332.58062160965716</v>
      </c>
    </row>
    <row r="872" spans="1:11">
      <c r="A872" s="26" t="s">
        <v>58</v>
      </c>
      <c r="B872" s="21" t="s">
        <v>59</v>
      </c>
      <c r="C872" s="22">
        <v>-539740.79</v>
      </c>
      <c r="D872" s="22">
        <v>302698</v>
      </c>
      <c r="E872" s="22">
        <v>0</v>
      </c>
      <c r="F872" s="22">
        <v>-1006714.89</v>
      </c>
      <c r="G872" s="22">
        <f t="shared" si="240"/>
        <v>-466974.1</v>
      </c>
      <c r="H872" s="22">
        <f t="shared" si="241"/>
        <v>1006714.89</v>
      </c>
      <c r="I872" s="23">
        <f t="shared" si="242"/>
        <v>86.518215530829139</v>
      </c>
      <c r="J872" s="23">
        <f t="shared" si="243"/>
        <v>0</v>
      </c>
      <c r="K872" s="23">
        <f t="shared" si="244"/>
        <v>-332.58062160965716</v>
      </c>
    </row>
    <row r="873" spans="1:11" ht="25.5">
      <c r="A873" s="27" t="s">
        <v>147</v>
      </c>
      <c r="B873" s="21" t="s">
        <v>148</v>
      </c>
      <c r="C873" s="22">
        <v>-23413.53</v>
      </c>
      <c r="D873" s="22">
        <v>302698</v>
      </c>
      <c r="E873" s="22">
        <v>0</v>
      </c>
      <c r="F873" s="22">
        <v>-299968</v>
      </c>
      <c r="G873" s="22">
        <f t="shared" si="240"/>
        <v>-276554.46999999997</v>
      </c>
      <c r="H873" s="22">
        <f t="shared" si="241"/>
        <v>299968</v>
      </c>
      <c r="I873" s="23">
        <f t="shared" si="242"/>
        <v>1181.1737486829197</v>
      </c>
      <c r="J873" s="23">
        <f t="shared" si="243"/>
        <v>0</v>
      </c>
      <c r="K873" s="23">
        <f t="shared" si="244"/>
        <v>-99.098110988510001</v>
      </c>
    </row>
    <row r="874" spans="1:11" s="35" customFormat="1" ht="38.25">
      <c r="A874" s="36" t="s">
        <v>149</v>
      </c>
      <c r="B874" s="32" t="s">
        <v>128</v>
      </c>
      <c r="C874" s="33"/>
      <c r="D874" s="33"/>
      <c r="E874" s="33"/>
      <c r="F874" s="33"/>
      <c r="G874" s="33"/>
      <c r="H874" s="33"/>
      <c r="I874" s="34"/>
      <c r="J874" s="34"/>
      <c r="K874" s="34"/>
    </row>
    <row r="875" spans="1:11">
      <c r="A875" s="20" t="s">
        <v>21</v>
      </c>
      <c r="B875" s="21" t="s">
        <v>22</v>
      </c>
      <c r="C875" s="22">
        <v>17561</v>
      </c>
      <c r="D875" s="22">
        <v>32000</v>
      </c>
      <c r="E875" s="22">
        <v>16412</v>
      </c>
      <c r="F875" s="22">
        <v>17790</v>
      </c>
      <c r="G875" s="22">
        <f t="shared" ref="G875:G887" si="245">F875-C875</f>
        <v>229</v>
      </c>
      <c r="H875" s="22">
        <f t="shared" ref="H875:H887" si="246">E875-F875</f>
        <v>-1378</v>
      </c>
      <c r="I875" s="23">
        <f t="shared" ref="I875:I887" si="247">IF(ISERROR(F875/C875),0,F875/C875*100-100)</f>
        <v>1.30402596663059</v>
      </c>
      <c r="J875" s="23">
        <f t="shared" ref="J875:J887" si="248">IF(ISERROR(F875/E875),0,F875/E875*100)</f>
        <v>108.39629539361444</v>
      </c>
      <c r="K875" s="23">
        <f t="shared" ref="K875:K887" si="249">IF(ISERROR(F875/D875),0,F875/D875*100)</f>
        <v>55.59375</v>
      </c>
    </row>
    <row r="876" spans="1:11">
      <c r="A876" s="26" t="s">
        <v>67</v>
      </c>
      <c r="B876" s="21" t="s">
        <v>68</v>
      </c>
      <c r="C876" s="22">
        <v>17561</v>
      </c>
      <c r="D876" s="22">
        <v>32000</v>
      </c>
      <c r="E876" s="22">
        <v>16412</v>
      </c>
      <c r="F876" s="22">
        <v>17790</v>
      </c>
      <c r="G876" s="22">
        <f t="shared" si="245"/>
        <v>229</v>
      </c>
      <c r="H876" s="22">
        <f t="shared" si="246"/>
        <v>-1378</v>
      </c>
      <c r="I876" s="23">
        <f t="shared" si="247"/>
        <v>1.30402596663059</v>
      </c>
      <c r="J876" s="23">
        <f t="shared" si="248"/>
        <v>108.39629539361444</v>
      </c>
      <c r="K876" s="23">
        <f t="shared" si="249"/>
        <v>55.59375</v>
      </c>
    </row>
    <row r="877" spans="1:11">
      <c r="A877" s="27" t="s">
        <v>69</v>
      </c>
      <c r="B877" s="21" t="s">
        <v>70</v>
      </c>
      <c r="C877" s="22">
        <v>17561</v>
      </c>
      <c r="D877" s="22">
        <v>32000</v>
      </c>
      <c r="E877" s="22">
        <v>16412</v>
      </c>
      <c r="F877" s="22">
        <v>17790</v>
      </c>
      <c r="G877" s="22">
        <f t="shared" si="245"/>
        <v>229</v>
      </c>
      <c r="H877" s="22">
        <f t="shared" si="246"/>
        <v>-1378</v>
      </c>
      <c r="I877" s="23">
        <f t="shared" si="247"/>
        <v>1.30402596663059</v>
      </c>
      <c r="J877" s="23">
        <f t="shared" si="248"/>
        <v>108.39629539361444</v>
      </c>
      <c r="K877" s="23">
        <f t="shared" si="249"/>
        <v>55.59375</v>
      </c>
    </row>
    <row r="878" spans="1:11">
      <c r="A878" s="28" t="s">
        <v>71</v>
      </c>
      <c r="B878" s="21" t="s">
        <v>72</v>
      </c>
      <c r="C878" s="22">
        <v>17561</v>
      </c>
      <c r="D878" s="22">
        <v>32000</v>
      </c>
      <c r="E878" s="22">
        <v>16412</v>
      </c>
      <c r="F878" s="22">
        <v>17790</v>
      </c>
      <c r="G878" s="22">
        <f t="shared" si="245"/>
        <v>229</v>
      </c>
      <c r="H878" s="22">
        <f t="shared" si="246"/>
        <v>-1378</v>
      </c>
      <c r="I878" s="23">
        <f t="shared" si="247"/>
        <v>1.30402596663059</v>
      </c>
      <c r="J878" s="23">
        <f t="shared" si="248"/>
        <v>108.39629539361444</v>
      </c>
      <c r="K878" s="23">
        <f t="shared" si="249"/>
        <v>55.59375</v>
      </c>
    </row>
    <row r="879" spans="1:11" ht="25.5">
      <c r="A879" s="29" t="s">
        <v>73</v>
      </c>
      <c r="B879" s="21" t="s">
        <v>74</v>
      </c>
      <c r="C879" s="22">
        <v>17561</v>
      </c>
      <c r="D879" s="22">
        <v>32000</v>
      </c>
      <c r="E879" s="22">
        <v>16412</v>
      </c>
      <c r="F879" s="22">
        <v>17790</v>
      </c>
      <c r="G879" s="22">
        <f t="shared" si="245"/>
        <v>229</v>
      </c>
      <c r="H879" s="22">
        <f t="shared" si="246"/>
        <v>-1378</v>
      </c>
      <c r="I879" s="23">
        <f t="shared" si="247"/>
        <v>1.30402596663059</v>
      </c>
      <c r="J879" s="23">
        <f t="shared" si="248"/>
        <v>108.39629539361444</v>
      </c>
      <c r="K879" s="23">
        <f t="shared" si="249"/>
        <v>55.59375</v>
      </c>
    </row>
    <row r="880" spans="1:11" ht="25.5">
      <c r="A880" s="30" t="s">
        <v>95</v>
      </c>
      <c r="B880" s="21" t="s">
        <v>96</v>
      </c>
      <c r="C880" s="22">
        <v>17561</v>
      </c>
      <c r="D880" s="22">
        <v>32000</v>
      </c>
      <c r="E880" s="22">
        <v>16412</v>
      </c>
      <c r="F880" s="22">
        <v>17790</v>
      </c>
      <c r="G880" s="22">
        <f t="shared" si="245"/>
        <v>229</v>
      </c>
      <c r="H880" s="22">
        <f t="shared" si="246"/>
        <v>-1378</v>
      </c>
      <c r="I880" s="23">
        <f t="shared" si="247"/>
        <v>1.30402596663059</v>
      </c>
      <c r="J880" s="23">
        <f t="shared" si="248"/>
        <v>108.39629539361444</v>
      </c>
      <c r="K880" s="23">
        <f t="shared" si="249"/>
        <v>55.59375</v>
      </c>
    </row>
    <row r="881" spans="1:11">
      <c r="A881" s="20" t="s">
        <v>27</v>
      </c>
      <c r="B881" s="21" t="s">
        <v>28</v>
      </c>
      <c r="C881" s="22">
        <v>12617.35</v>
      </c>
      <c r="D881" s="22">
        <v>32000</v>
      </c>
      <c r="E881" s="22">
        <v>16412</v>
      </c>
      <c r="F881" s="22">
        <v>10159.16</v>
      </c>
      <c r="G881" s="22">
        <f t="shared" si="245"/>
        <v>-2458.1900000000005</v>
      </c>
      <c r="H881" s="22">
        <f t="shared" si="246"/>
        <v>6252.84</v>
      </c>
      <c r="I881" s="23">
        <f t="shared" si="247"/>
        <v>-19.482617189821966</v>
      </c>
      <c r="J881" s="23">
        <f t="shared" si="248"/>
        <v>61.900804289544233</v>
      </c>
      <c r="K881" s="23">
        <f t="shared" si="249"/>
        <v>31.747374999999998</v>
      </c>
    </row>
    <row r="882" spans="1:11">
      <c r="A882" s="26" t="s">
        <v>29</v>
      </c>
      <c r="B882" s="21" t="s">
        <v>30</v>
      </c>
      <c r="C882" s="22">
        <v>12617.35</v>
      </c>
      <c r="D882" s="22">
        <v>32000</v>
      </c>
      <c r="E882" s="22">
        <v>16412</v>
      </c>
      <c r="F882" s="22">
        <v>10159.16</v>
      </c>
      <c r="G882" s="22">
        <f t="shared" si="245"/>
        <v>-2458.1900000000005</v>
      </c>
      <c r="H882" s="22">
        <f t="shared" si="246"/>
        <v>6252.84</v>
      </c>
      <c r="I882" s="23">
        <f t="shared" si="247"/>
        <v>-19.482617189821966</v>
      </c>
      <c r="J882" s="23">
        <f t="shared" si="248"/>
        <v>61.900804289544233</v>
      </c>
      <c r="K882" s="23">
        <f t="shared" si="249"/>
        <v>31.747374999999998</v>
      </c>
    </row>
    <row r="883" spans="1:11">
      <c r="A883" s="27" t="s">
        <v>31</v>
      </c>
      <c r="B883" s="21" t="s">
        <v>32</v>
      </c>
      <c r="C883" s="22">
        <v>12617.35</v>
      </c>
      <c r="D883" s="22">
        <v>32000</v>
      </c>
      <c r="E883" s="22">
        <v>16412</v>
      </c>
      <c r="F883" s="22">
        <v>10159.16</v>
      </c>
      <c r="G883" s="22">
        <f t="shared" si="245"/>
        <v>-2458.1900000000005</v>
      </c>
      <c r="H883" s="22">
        <f t="shared" si="246"/>
        <v>6252.84</v>
      </c>
      <c r="I883" s="23">
        <f t="shared" si="247"/>
        <v>-19.482617189821966</v>
      </c>
      <c r="J883" s="23">
        <f t="shared" si="248"/>
        <v>61.900804289544233</v>
      </c>
      <c r="K883" s="23">
        <f t="shared" si="249"/>
        <v>31.747374999999998</v>
      </c>
    </row>
    <row r="884" spans="1:11">
      <c r="A884" s="28" t="s">
        <v>35</v>
      </c>
      <c r="B884" s="21" t="s">
        <v>36</v>
      </c>
      <c r="C884" s="22">
        <v>12617.35</v>
      </c>
      <c r="D884" s="22">
        <v>32000</v>
      </c>
      <c r="E884" s="22">
        <v>16412</v>
      </c>
      <c r="F884" s="22">
        <v>10159.16</v>
      </c>
      <c r="G884" s="22">
        <f t="shared" si="245"/>
        <v>-2458.1900000000005</v>
      </c>
      <c r="H884" s="22">
        <f t="shared" si="246"/>
        <v>6252.84</v>
      </c>
      <c r="I884" s="23">
        <f t="shared" si="247"/>
        <v>-19.482617189821966</v>
      </c>
      <c r="J884" s="23">
        <f t="shared" si="248"/>
        <v>61.900804289544233</v>
      </c>
      <c r="K884" s="23">
        <f t="shared" si="249"/>
        <v>31.747374999999998</v>
      </c>
    </row>
    <row r="885" spans="1:11">
      <c r="A885" s="20"/>
      <c r="B885" s="21" t="s">
        <v>55</v>
      </c>
      <c r="C885" s="22">
        <v>4943.6499999999996</v>
      </c>
      <c r="D885" s="22">
        <v>0</v>
      </c>
      <c r="E885" s="22">
        <v>0</v>
      </c>
      <c r="F885" s="22">
        <v>7630.84</v>
      </c>
      <c r="G885" s="22">
        <f t="shared" si="245"/>
        <v>2687.1900000000005</v>
      </c>
      <c r="H885" s="22">
        <f t="shared" si="246"/>
        <v>-7630.84</v>
      </c>
      <c r="I885" s="23">
        <f t="shared" si="247"/>
        <v>54.356396589564412</v>
      </c>
      <c r="J885" s="23">
        <f t="shared" si="248"/>
        <v>0</v>
      </c>
      <c r="K885" s="23">
        <f t="shared" si="249"/>
        <v>0</v>
      </c>
    </row>
    <row r="886" spans="1:11">
      <c r="A886" s="20" t="s">
        <v>56</v>
      </c>
      <c r="B886" s="21" t="s">
        <v>57</v>
      </c>
      <c r="C886" s="22">
        <v>-4943.6499999999996</v>
      </c>
      <c r="D886" s="22">
        <v>0</v>
      </c>
      <c r="E886" s="22">
        <v>0</v>
      </c>
      <c r="F886" s="22">
        <v>-7630.84</v>
      </c>
      <c r="G886" s="22">
        <f t="shared" si="245"/>
        <v>-2687.1900000000005</v>
      </c>
      <c r="H886" s="22">
        <f t="shared" si="246"/>
        <v>7630.84</v>
      </c>
      <c r="I886" s="23">
        <f t="shared" si="247"/>
        <v>54.356396589564412</v>
      </c>
      <c r="J886" s="23">
        <f t="shared" si="248"/>
        <v>0</v>
      </c>
      <c r="K886" s="23">
        <f t="shared" si="249"/>
        <v>0</v>
      </c>
    </row>
    <row r="887" spans="1:11">
      <c r="A887" s="26" t="s">
        <v>58</v>
      </c>
      <c r="B887" s="21" t="s">
        <v>59</v>
      </c>
      <c r="C887" s="22">
        <v>-4943.6499999999996</v>
      </c>
      <c r="D887" s="22">
        <v>0</v>
      </c>
      <c r="E887" s="22">
        <v>0</v>
      </c>
      <c r="F887" s="22">
        <v>-7630.84</v>
      </c>
      <c r="G887" s="22">
        <f t="shared" si="245"/>
        <v>-2687.1900000000005</v>
      </c>
      <c r="H887" s="22">
        <f t="shared" si="246"/>
        <v>7630.84</v>
      </c>
      <c r="I887" s="23">
        <f t="shared" si="247"/>
        <v>54.356396589564412</v>
      </c>
      <c r="J887" s="23">
        <f t="shared" si="248"/>
        <v>0</v>
      </c>
      <c r="K887" s="23">
        <f t="shared" si="249"/>
        <v>0</v>
      </c>
    </row>
    <row r="888" spans="1:11" s="35" customFormat="1" ht="25.5">
      <c r="A888" s="36" t="s">
        <v>539</v>
      </c>
      <c r="B888" s="32" t="s">
        <v>988</v>
      </c>
      <c r="C888" s="33"/>
      <c r="D888" s="33"/>
      <c r="E888" s="33"/>
      <c r="F888" s="33"/>
      <c r="G888" s="33"/>
      <c r="H888" s="33"/>
      <c r="I888" s="34"/>
      <c r="J888" s="34"/>
      <c r="K888" s="34"/>
    </row>
    <row r="889" spans="1:11">
      <c r="A889" s="20" t="s">
        <v>21</v>
      </c>
      <c r="B889" s="21" t="s">
        <v>22</v>
      </c>
      <c r="C889" s="22">
        <v>12000</v>
      </c>
      <c r="D889" s="22">
        <v>23180</v>
      </c>
      <c r="E889" s="22">
        <v>0</v>
      </c>
      <c r="F889" s="22">
        <v>23180</v>
      </c>
      <c r="G889" s="22">
        <f t="shared" ref="G889:G904" si="250">F889-C889</f>
        <v>11180</v>
      </c>
      <c r="H889" s="22">
        <f t="shared" ref="H889:H904" si="251">E889-F889</f>
        <v>-23180</v>
      </c>
      <c r="I889" s="23">
        <f t="shared" ref="I889:I904" si="252">IF(ISERROR(F889/C889),0,F889/C889*100-100)</f>
        <v>93.166666666666657</v>
      </c>
      <c r="J889" s="23">
        <f t="shared" ref="J889:J904" si="253">IF(ISERROR(F889/E889),0,F889/E889*100)</f>
        <v>0</v>
      </c>
      <c r="K889" s="23">
        <f t="shared" ref="K889:K904" si="254">IF(ISERROR(F889/D889),0,F889/D889*100)</f>
        <v>100</v>
      </c>
    </row>
    <row r="890" spans="1:11">
      <c r="A890" s="26" t="s">
        <v>93</v>
      </c>
      <c r="B890" s="21" t="s">
        <v>94</v>
      </c>
      <c r="C890" s="22">
        <v>0</v>
      </c>
      <c r="D890" s="22">
        <v>23180</v>
      </c>
      <c r="E890" s="22">
        <v>0</v>
      </c>
      <c r="F890" s="22">
        <v>23180</v>
      </c>
      <c r="G890" s="22">
        <f t="shared" si="250"/>
        <v>23180</v>
      </c>
      <c r="H890" s="22">
        <f t="shared" si="251"/>
        <v>-23180</v>
      </c>
      <c r="I890" s="23">
        <f t="shared" si="252"/>
        <v>0</v>
      </c>
      <c r="J890" s="23">
        <f t="shared" si="253"/>
        <v>0</v>
      </c>
      <c r="K890" s="23">
        <f t="shared" si="254"/>
        <v>100</v>
      </c>
    </row>
    <row r="891" spans="1:11">
      <c r="A891" s="26" t="s">
        <v>67</v>
      </c>
      <c r="B891" s="21" t="s">
        <v>68</v>
      </c>
      <c r="C891" s="22">
        <v>12000</v>
      </c>
      <c r="D891" s="22">
        <v>0</v>
      </c>
      <c r="E891" s="22">
        <v>0</v>
      </c>
      <c r="F891" s="22">
        <v>0</v>
      </c>
      <c r="G891" s="22">
        <f t="shared" si="250"/>
        <v>-12000</v>
      </c>
      <c r="H891" s="22">
        <f t="shared" si="251"/>
        <v>0</v>
      </c>
      <c r="I891" s="23">
        <f t="shared" si="252"/>
        <v>-100</v>
      </c>
      <c r="J891" s="23">
        <f t="shared" si="253"/>
        <v>0</v>
      </c>
      <c r="K891" s="23">
        <f t="shared" si="254"/>
        <v>0</v>
      </c>
    </row>
    <row r="892" spans="1:11">
      <c r="A892" s="27" t="s">
        <v>69</v>
      </c>
      <c r="B892" s="21" t="s">
        <v>70</v>
      </c>
      <c r="C892" s="22">
        <v>12000</v>
      </c>
      <c r="D892" s="22">
        <v>0</v>
      </c>
      <c r="E892" s="22">
        <v>0</v>
      </c>
      <c r="F892" s="22">
        <v>0</v>
      </c>
      <c r="G892" s="22">
        <f t="shared" si="250"/>
        <v>-12000</v>
      </c>
      <c r="H892" s="22">
        <f t="shared" si="251"/>
        <v>0</v>
      </c>
      <c r="I892" s="23">
        <f t="shared" si="252"/>
        <v>-100</v>
      </c>
      <c r="J892" s="23">
        <f t="shared" si="253"/>
        <v>0</v>
      </c>
      <c r="K892" s="23">
        <f t="shared" si="254"/>
        <v>0</v>
      </c>
    </row>
    <row r="893" spans="1:11">
      <c r="A893" s="28" t="s">
        <v>71</v>
      </c>
      <c r="B893" s="21" t="s">
        <v>72</v>
      </c>
      <c r="C893" s="22">
        <v>12000</v>
      </c>
      <c r="D893" s="22">
        <v>0</v>
      </c>
      <c r="E893" s="22">
        <v>0</v>
      </c>
      <c r="F893" s="22">
        <v>0</v>
      </c>
      <c r="G893" s="22">
        <f t="shared" si="250"/>
        <v>-12000</v>
      </c>
      <c r="H893" s="22">
        <f t="shared" si="251"/>
        <v>0</v>
      </c>
      <c r="I893" s="23">
        <f t="shared" si="252"/>
        <v>-100</v>
      </c>
      <c r="J893" s="23">
        <f t="shared" si="253"/>
        <v>0</v>
      </c>
      <c r="K893" s="23">
        <f t="shared" si="254"/>
        <v>0</v>
      </c>
    </row>
    <row r="894" spans="1:11" ht="25.5">
      <c r="A894" s="29" t="s">
        <v>73</v>
      </c>
      <c r="B894" s="21" t="s">
        <v>74</v>
      </c>
      <c r="C894" s="22">
        <v>12000</v>
      </c>
      <c r="D894" s="22">
        <v>0</v>
      </c>
      <c r="E894" s="22">
        <v>0</v>
      </c>
      <c r="F894" s="22">
        <v>0</v>
      </c>
      <c r="G894" s="22">
        <f t="shared" si="250"/>
        <v>-12000</v>
      </c>
      <c r="H894" s="22">
        <f t="shared" si="251"/>
        <v>0</v>
      </c>
      <c r="I894" s="23">
        <f t="shared" si="252"/>
        <v>-100</v>
      </c>
      <c r="J894" s="23">
        <f t="shared" si="253"/>
        <v>0</v>
      </c>
      <c r="K894" s="23">
        <f t="shared" si="254"/>
        <v>0</v>
      </c>
    </row>
    <row r="895" spans="1:11" ht="25.5">
      <c r="A895" s="30" t="s">
        <v>95</v>
      </c>
      <c r="B895" s="21" t="s">
        <v>96</v>
      </c>
      <c r="C895" s="22">
        <v>12000</v>
      </c>
      <c r="D895" s="22">
        <v>0</v>
      </c>
      <c r="E895" s="22">
        <v>0</v>
      </c>
      <c r="F895" s="22">
        <v>0</v>
      </c>
      <c r="G895" s="22">
        <f t="shared" si="250"/>
        <v>-12000</v>
      </c>
      <c r="H895" s="22">
        <f t="shared" si="251"/>
        <v>0</v>
      </c>
      <c r="I895" s="23">
        <f t="shared" si="252"/>
        <v>-100</v>
      </c>
      <c r="J895" s="23">
        <f t="shared" si="253"/>
        <v>0</v>
      </c>
      <c r="K895" s="23">
        <f t="shared" si="254"/>
        <v>0</v>
      </c>
    </row>
    <row r="896" spans="1:11">
      <c r="A896" s="20" t="s">
        <v>27</v>
      </c>
      <c r="B896" s="21" t="s">
        <v>28</v>
      </c>
      <c r="C896" s="22">
        <v>0</v>
      </c>
      <c r="D896" s="22">
        <v>23180</v>
      </c>
      <c r="E896" s="22">
        <v>0</v>
      </c>
      <c r="F896" s="22">
        <v>6277.63</v>
      </c>
      <c r="G896" s="22">
        <f t="shared" si="250"/>
        <v>6277.63</v>
      </c>
      <c r="H896" s="22">
        <f t="shared" si="251"/>
        <v>-6277.63</v>
      </c>
      <c r="I896" s="23">
        <f t="shared" si="252"/>
        <v>0</v>
      </c>
      <c r="J896" s="23">
        <f t="shared" si="253"/>
        <v>0</v>
      </c>
      <c r="K896" s="23">
        <f t="shared" si="254"/>
        <v>27.082096635030201</v>
      </c>
    </row>
    <row r="897" spans="1:11">
      <c r="A897" s="26" t="s">
        <v>29</v>
      </c>
      <c r="B897" s="21" t="s">
        <v>30</v>
      </c>
      <c r="C897" s="22">
        <v>0</v>
      </c>
      <c r="D897" s="22">
        <v>23180</v>
      </c>
      <c r="E897" s="22">
        <v>0</v>
      </c>
      <c r="F897" s="22">
        <v>6277.63</v>
      </c>
      <c r="G897" s="22">
        <f t="shared" si="250"/>
        <v>6277.63</v>
      </c>
      <c r="H897" s="22">
        <f t="shared" si="251"/>
        <v>-6277.63</v>
      </c>
      <c r="I897" s="23">
        <f t="shared" si="252"/>
        <v>0</v>
      </c>
      <c r="J897" s="23">
        <f t="shared" si="253"/>
        <v>0</v>
      </c>
      <c r="K897" s="23">
        <f t="shared" si="254"/>
        <v>27.082096635030201</v>
      </c>
    </row>
    <row r="898" spans="1:11">
      <c r="A898" s="27" t="s">
        <v>31</v>
      </c>
      <c r="B898" s="21" t="s">
        <v>32</v>
      </c>
      <c r="C898" s="22">
        <v>0</v>
      </c>
      <c r="D898" s="22">
        <v>23180</v>
      </c>
      <c r="E898" s="22">
        <v>0</v>
      </c>
      <c r="F898" s="22">
        <v>6277.63</v>
      </c>
      <c r="G898" s="22">
        <f t="shared" si="250"/>
        <v>6277.63</v>
      </c>
      <c r="H898" s="22">
        <f t="shared" si="251"/>
        <v>-6277.63</v>
      </c>
      <c r="I898" s="23">
        <f t="shared" si="252"/>
        <v>0</v>
      </c>
      <c r="J898" s="23">
        <f t="shared" si="253"/>
        <v>0</v>
      </c>
      <c r="K898" s="23">
        <f t="shared" si="254"/>
        <v>27.082096635030201</v>
      </c>
    </row>
    <row r="899" spans="1:11">
      <c r="A899" s="28" t="s">
        <v>33</v>
      </c>
      <c r="B899" s="21" t="s">
        <v>34</v>
      </c>
      <c r="C899" s="22">
        <v>0</v>
      </c>
      <c r="D899" s="22">
        <v>12727</v>
      </c>
      <c r="E899" s="22">
        <v>0</v>
      </c>
      <c r="F899" s="22">
        <v>6277.63</v>
      </c>
      <c r="G899" s="22">
        <f t="shared" si="250"/>
        <v>6277.63</v>
      </c>
      <c r="H899" s="22">
        <f t="shared" si="251"/>
        <v>-6277.63</v>
      </c>
      <c r="I899" s="23">
        <f t="shared" si="252"/>
        <v>0</v>
      </c>
      <c r="J899" s="23">
        <f t="shared" si="253"/>
        <v>0</v>
      </c>
      <c r="K899" s="23">
        <f t="shared" si="254"/>
        <v>49.325292684843248</v>
      </c>
    </row>
    <row r="900" spans="1:11">
      <c r="A900" s="28" t="s">
        <v>35</v>
      </c>
      <c r="B900" s="21" t="s">
        <v>36</v>
      </c>
      <c r="C900" s="22">
        <v>0</v>
      </c>
      <c r="D900" s="22">
        <v>10453</v>
      </c>
      <c r="E900" s="22">
        <v>0</v>
      </c>
      <c r="F900" s="22">
        <v>0</v>
      </c>
      <c r="G900" s="22">
        <f t="shared" si="250"/>
        <v>0</v>
      </c>
      <c r="H900" s="22">
        <f t="shared" si="251"/>
        <v>0</v>
      </c>
      <c r="I900" s="23">
        <f t="shared" si="252"/>
        <v>0</v>
      </c>
      <c r="J900" s="23">
        <f t="shared" si="253"/>
        <v>0</v>
      </c>
      <c r="K900" s="23">
        <f t="shared" si="254"/>
        <v>0</v>
      </c>
    </row>
    <row r="901" spans="1:11">
      <c r="A901" s="20"/>
      <c r="B901" s="21" t="s">
        <v>55</v>
      </c>
      <c r="C901" s="22">
        <v>12000</v>
      </c>
      <c r="D901" s="22">
        <v>0</v>
      </c>
      <c r="E901" s="22">
        <v>0</v>
      </c>
      <c r="F901" s="22">
        <v>16902.37</v>
      </c>
      <c r="G901" s="22">
        <f t="shared" si="250"/>
        <v>4902.369999999999</v>
      </c>
      <c r="H901" s="22">
        <f t="shared" si="251"/>
        <v>-16902.37</v>
      </c>
      <c r="I901" s="23">
        <f t="shared" si="252"/>
        <v>40.853083333333331</v>
      </c>
      <c r="J901" s="23">
        <f t="shared" si="253"/>
        <v>0</v>
      </c>
      <c r="K901" s="23">
        <f t="shared" si="254"/>
        <v>0</v>
      </c>
    </row>
    <row r="902" spans="1:11">
      <c r="A902" s="20" t="s">
        <v>56</v>
      </c>
      <c r="B902" s="21" t="s">
        <v>57</v>
      </c>
      <c r="C902" s="22">
        <v>-12000</v>
      </c>
      <c r="D902" s="22">
        <v>0</v>
      </c>
      <c r="E902" s="22">
        <v>0</v>
      </c>
      <c r="F902" s="22">
        <v>-16902.37</v>
      </c>
      <c r="G902" s="22">
        <f t="shared" si="250"/>
        <v>-4902.369999999999</v>
      </c>
      <c r="H902" s="22">
        <f t="shared" si="251"/>
        <v>16902.37</v>
      </c>
      <c r="I902" s="23">
        <f t="shared" si="252"/>
        <v>40.853083333333331</v>
      </c>
      <c r="J902" s="23">
        <f t="shared" si="253"/>
        <v>0</v>
      </c>
      <c r="K902" s="23">
        <f t="shared" si="254"/>
        <v>0</v>
      </c>
    </row>
    <row r="903" spans="1:11">
      <c r="A903" s="26" t="s">
        <v>58</v>
      </c>
      <c r="B903" s="21" t="s">
        <v>59</v>
      </c>
      <c r="C903" s="22">
        <v>-12000</v>
      </c>
      <c r="D903" s="22">
        <v>0</v>
      </c>
      <c r="E903" s="22">
        <v>0</v>
      </c>
      <c r="F903" s="22">
        <v>-16902.37</v>
      </c>
      <c r="G903" s="22">
        <f t="shared" si="250"/>
        <v>-4902.369999999999</v>
      </c>
      <c r="H903" s="22">
        <f t="shared" si="251"/>
        <v>16902.37</v>
      </c>
      <c r="I903" s="23">
        <f t="shared" si="252"/>
        <v>40.853083333333331</v>
      </c>
      <c r="J903" s="23">
        <f t="shared" si="253"/>
        <v>0</v>
      </c>
      <c r="K903" s="23">
        <f t="shared" si="254"/>
        <v>0</v>
      </c>
    </row>
    <row r="904" spans="1:11" ht="25.5">
      <c r="A904" s="27" t="s">
        <v>147</v>
      </c>
      <c r="B904" s="21" t="s">
        <v>148</v>
      </c>
      <c r="C904" s="22">
        <v>-862</v>
      </c>
      <c r="D904" s="22">
        <v>0</v>
      </c>
      <c r="E904" s="22">
        <v>0</v>
      </c>
      <c r="F904" s="22">
        <v>0</v>
      </c>
      <c r="G904" s="22">
        <f t="shared" si="250"/>
        <v>862</v>
      </c>
      <c r="H904" s="22">
        <f t="shared" si="251"/>
        <v>0</v>
      </c>
      <c r="I904" s="23">
        <f t="shared" si="252"/>
        <v>-100</v>
      </c>
      <c r="J904" s="23">
        <f t="shared" si="253"/>
        <v>0</v>
      </c>
      <c r="K904" s="23">
        <f t="shared" si="254"/>
        <v>0</v>
      </c>
    </row>
    <row r="905" spans="1:11" s="35" customFormat="1" ht="25.5">
      <c r="A905" s="36" t="s">
        <v>917</v>
      </c>
      <c r="B905" s="32" t="s">
        <v>425</v>
      </c>
      <c r="C905" s="33"/>
      <c r="D905" s="33"/>
      <c r="E905" s="33"/>
      <c r="F905" s="33"/>
      <c r="G905" s="33"/>
      <c r="H905" s="33"/>
      <c r="I905" s="34"/>
      <c r="J905" s="34"/>
      <c r="K905" s="34"/>
    </row>
    <row r="906" spans="1:11">
      <c r="A906" s="20" t="s">
        <v>21</v>
      </c>
      <c r="B906" s="21" t="s">
        <v>22</v>
      </c>
      <c r="C906" s="22">
        <v>0</v>
      </c>
      <c r="D906" s="22">
        <v>146844</v>
      </c>
      <c r="E906" s="22">
        <v>0</v>
      </c>
      <c r="F906" s="22">
        <v>146844</v>
      </c>
      <c r="G906" s="22">
        <f t="shared" ref="G906:G922" si="255">F906-C906</f>
        <v>146844</v>
      </c>
      <c r="H906" s="22">
        <f t="shared" ref="H906:H922" si="256">E906-F906</f>
        <v>-146844</v>
      </c>
      <c r="I906" s="23">
        <f t="shared" ref="I906:I922" si="257">IF(ISERROR(F906/C906),0,F906/C906*100-100)</f>
        <v>0</v>
      </c>
      <c r="J906" s="23">
        <f t="shared" ref="J906:J922" si="258">IF(ISERROR(F906/E906),0,F906/E906*100)</f>
        <v>0</v>
      </c>
      <c r="K906" s="23">
        <f t="shared" ref="K906:K922" si="259">IF(ISERROR(F906/D906),0,F906/D906*100)</f>
        <v>100</v>
      </c>
    </row>
    <row r="907" spans="1:11">
      <c r="A907" s="26" t="s">
        <v>93</v>
      </c>
      <c r="B907" s="21" t="s">
        <v>94</v>
      </c>
      <c r="C907" s="22">
        <v>0</v>
      </c>
      <c r="D907" s="22">
        <v>1120</v>
      </c>
      <c r="E907" s="22">
        <v>0</v>
      </c>
      <c r="F907" s="22">
        <v>1120</v>
      </c>
      <c r="G907" s="22">
        <f t="shared" si="255"/>
        <v>1120</v>
      </c>
      <c r="H907" s="22">
        <f t="shared" si="256"/>
        <v>-1120</v>
      </c>
      <c r="I907" s="23">
        <f t="shared" si="257"/>
        <v>0</v>
      </c>
      <c r="J907" s="23">
        <f t="shared" si="258"/>
        <v>0</v>
      </c>
      <c r="K907" s="23">
        <f t="shared" si="259"/>
        <v>100</v>
      </c>
    </row>
    <row r="908" spans="1:11">
      <c r="A908" s="26" t="s">
        <v>23</v>
      </c>
      <c r="B908" s="21" t="s">
        <v>24</v>
      </c>
      <c r="C908" s="22">
        <v>0</v>
      </c>
      <c r="D908" s="22">
        <v>145724</v>
      </c>
      <c r="E908" s="22">
        <v>0</v>
      </c>
      <c r="F908" s="22">
        <v>145724</v>
      </c>
      <c r="G908" s="22">
        <f t="shared" si="255"/>
        <v>145724</v>
      </c>
      <c r="H908" s="22">
        <f t="shared" si="256"/>
        <v>-145724</v>
      </c>
      <c r="I908" s="23">
        <f t="shared" si="257"/>
        <v>0</v>
      </c>
      <c r="J908" s="23">
        <f t="shared" si="258"/>
        <v>0</v>
      </c>
      <c r="K908" s="23">
        <f t="shared" si="259"/>
        <v>100</v>
      </c>
    </row>
    <row r="909" spans="1:11">
      <c r="A909" s="27" t="s">
        <v>25</v>
      </c>
      <c r="B909" s="21" t="s">
        <v>26</v>
      </c>
      <c r="C909" s="22">
        <v>0</v>
      </c>
      <c r="D909" s="22">
        <v>145724</v>
      </c>
      <c r="E909" s="22">
        <v>0</v>
      </c>
      <c r="F909" s="22">
        <v>145724</v>
      </c>
      <c r="G909" s="22">
        <f t="shared" si="255"/>
        <v>145724</v>
      </c>
      <c r="H909" s="22">
        <f t="shared" si="256"/>
        <v>-145724</v>
      </c>
      <c r="I909" s="23">
        <f t="shared" si="257"/>
        <v>0</v>
      </c>
      <c r="J909" s="23">
        <f t="shared" si="258"/>
        <v>0</v>
      </c>
      <c r="K909" s="23">
        <f t="shared" si="259"/>
        <v>100</v>
      </c>
    </row>
    <row r="910" spans="1:11">
      <c r="A910" s="20" t="s">
        <v>27</v>
      </c>
      <c r="B910" s="21" t="s">
        <v>28</v>
      </c>
      <c r="C910" s="22">
        <v>0</v>
      </c>
      <c r="D910" s="22">
        <v>146844</v>
      </c>
      <c r="E910" s="22">
        <v>0</v>
      </c>
      <c r="F910" s="22">
        <v>143360.73000000001</v>
      </c>
      <c r="G910" s="22">
        <f t="shared" si="255"/>
        <v>143360.73000000001</v>
      </c>
      <c r="H910" s="22">
        <f t="shared" si="256"/>
        <v>-143360.73000000001</v>
      </c>
      <c r="I910" s="23">
        <f t="shared" si="257"/>
        <v>0</v>
      </c>
      <c r="J910" s="23">
        <f t="shared" si="258"/>
        <v>0</v>
      </c>
      <c r="K910" s="23">
        <f t="shared" si="259"/>
        <v>97.627911252758039</v>
      </c>
    </row>
    <row r="911" spans="1:11">
      <c r="A911" s="26" t="s">
        <v>29</v>
      </c>
      <c r="B911" s="21" t="s">
        <v>30</v>
      </c>
      <c r="C911" s="22">
        <v>0</v>
      </c>
      <c r="D911" s="22">
        <v>146844</v>
      </c>
      <c r="E911" s="22">
        <v>0</v>
      </c>
      <c r="F911" s="22">
        <v>143360.73000000001</v>
      </c>
      <c r="G911" s="22">
        <f t="shared" si="255"/>
        <v>143360.73000000001</v>
      </c>
      <c r="H911" s="22">
        <f t="shared" si="256"/>
        <v>-143360.73000000001</v>
      </c>
      <c r="I911" s="23">
        <f t="shared" si="257"/>
        <v>0</v>
      </c>
      <c r="J911" s="23">
        <f t="shared" si="258"/>
        <v>0</v>
      </c>
      <c r="K911" s="23">
        <f t="shared" si="259"/>
        <v>97.627911252758039</v>
      </c>
    </row>
    <row r="912" spans="1:11">
      <c r="A912" s="27" t="s">
        <v>31</v>
      </c>
      <c r="B912" s="21" t="s">
        <v>32</v>
      </c>
      <c r="C912" s="22">
        <v>0</v>
      </c>
      <c r="D912" s="22">
        <v>3832</v>
      </c>
      <c r="E912" s="22">
        <v>0</v>
      </c>
      <c r="F912" s="22">
        <v>348.73</v>
      </c>
      <c r="G912" s="22">
        <f t="shared" si="255"/>
        <v>348.73</v>
      </c>
      <c r="H912" s="22">
        <f t="shared" si="256"/>
        <v>-348.73</v>
      </c>
      <c r="I912" s="23">
        <f t="shared" si="257"/>
        <v>0</v>
      </c>
      <c r="J912" s="23">
        <f t="shared" si="258"/>
        <v>0</v>
      </c>
      <c r="K912" s="23">
        <f t="shared" si="259"/>
        <v>9.1004697286012526</v>
      </c>
    </row>
    <row r="913" spans="1:11">
      <c r="A913" s="28" t="s">
        <v>33</v>
      </c>
      <c r="B913" s="21" t="s">
        <v>34</v>
      </c>
      <c r="C913" s="22">
        <v>0</v>
      </c>
      <c r="D913" s="22">
        <v>1071</v>
      </c>
      <c r="E913" s="22">
        <v>0</v>
      </c>
      <c r="F913" s="22">
        <v>348.73</v>
      </c>
      <c r="G913" s="22">
        <f t="shared" si="255"/>
        <v>348.73</v>
      </c>
      <c r="H913" s="22">
        <f t="shared" si="256"/>
        <v>-348.73</v>
      </c>
      <c r="I913" s="23">
        <f t="shared" si="257"/>
        <v>0</v>
      </c>
      <c r="J913" s="23">
        <f t="shared" si="258"/>
        <v>0</v>
      </c>
      <c r="K913" s="23">
        <f t="shared" si="259"/>
        <v>32.561157796451916</v>
      </c>
    </row>
    <row r="914" spans="1:11">
      <c r="A914" s="28" t="s">
        <v>35</v>
      </c>
      <c r="B914" s="21" t="s">
        <v>36</v>
      </c>
      <c r="C914" s="22">
        <v>0</v>
      </c>
      <c r="D914" s="22">
        <v>2761</v>
      </c>
      <c r="E914" s="22">
        <v>0</v>
      </c>
      <c r="F914" s="22">
        <v>0</v>
      </c>
      <c r="G914" s="22">
        <f t="shared" si="255"/>
        <v>0</v>
      </c>
      <c r="H914" s="22">
        <f t="shared" si="256"/>
        <v>0</v>
      </c>
      <c r="I914" s="23">
        <f t="shared" si="257"/>
        <v>0</v>
      </c>
      <c r="J914" s="23">
        <f t="shared" si="258"/>
        <v>0</v>
      </c>
      <c r="K914" s="23">
        <f t="shared" si="259"/>
        <v>0</v>
      </c>
    </row>
    <row r="915" spans="1:11">
      <c r="A915" s="27" t="s">
        <v>37</v>
      </c>
      <c r="B915" s="21" t="s">
        <v>38</v>
      </c>
      <c r="C915" s="22">
        <v>0</v>
      </c>
      <c r="D915" s="22">
        <v>10768</v>
      </c>
      <c r="E915" s="22">
        <v>0</v>
      </c>
      <c r="F915" s="22">
        <v>10768</v>
      </c>
      <c r="G915" s="22">
        <f t="shared" si="255"/>
        <v>10768</v>
      </c>
      <c r="H915" s="22">
        <f t="shared" si="256"/>
        <v>-10768</v>
      </c>
      <c r="I915" s="23">
        <f t="shared" si="257"/>
        <v>0</v>
      </c>
      <c r="J915" s="23">
        <f t="shared" si="258"/>
        <v>0</v>
      </c>
      <c r="K915" s="23">
        <f t="shared" si="259"/>
        <v>100</v>
      </c>
    </row>
    <row r="916" spans="1:11">
      <c r="A916" s="28" t="s">
        <v>39</v>
      </c>
      <c r="B916" s="21" t="s">
        <v>40</v>
      </c>
      <c r="C916" s="22">
        <v>0</v>
      </c>
      <c r="D916" s="22">
        <v>10768</v>
      </c>
      <c r="E916" s="22">
        <v>0</v>
      </c>
      <c r="F916" s="22">
        <v>10768</v>
      </c>
      <c r="G916" s="22">
        <f t="shared" si="255"/>
        <v>10768</v>
      </c>
      <c r="H916" s="22">
        <f t="shared" si="256"/>
        <v>-10768</v>
      </c>
      <c r="I916" s="23">
        <f t="shared" si="257"/>
        <v>0</v>
      </c>
      <c r="J916" s="23">
        <f t="shared" si="258"/>
        <v>0</v>
      </c>
      <c r="K916" s="23">
        <f t="shared" si="259"/>
        <v>100</v>
      </c>
    </row>
    <row r="917" spans="1:11" ht="25.5">
      <c r="A917" s="27" t="s">
        <v>43</v>
      </c>
      <c r="B917" s="21" t="s">
        <v>44</v>
      </c>
      <c r="C917" s="22">
        <v>0</v>
      </c>
      <c r="D917" s="22">
        <v>132244</v>
      </c>
      <c r="E917" s="22">
        <v>0</v>
      </c>
      <c r="F917" s="22">
        <v>132244</v>
      </c>
      <c r="G917" s="22">
        <f t="shared" si="255"/>
        <v>132244</v>
      </c>
      <c r="H917" s="22">
        <f t="shared" si="256"/>
        <v>-132244</v>
      </c>
      <c r="I917" s="23">
        <f t="shared" si="257"/>
        <v>0</v>
      </c>
      <c r="J917" s="23">
        <f t="shared" si="258"/>
        <v>0</v>
      </c>
      <c r="K917" s="23">
        <f t="shared" si="259"/>
        <v>100</v>
      </c>
    </row>
    <row r="918" spans="1:11" ht="51">
      <c r="A918" s="28" t="s">
        <v>159</v>
      </c>
      <c r="B918" s="21" t="s">
        <v>160</v>
      </c>
      <c r="C918" s="22">
        <v>0</v>
      </c>
      <c r="D918" s="22">
        <v>132244</v>
      </c>
      <c r="E918" s="22">
        <v>0</v>
      </c>
      <c r="F918" s="22">
        <v>132244</v>
      </c>
      <c r="G918" s="22">
        <f t="shared" si="255"/>
        <v>132244</v>
      </c>
      <c r="H918" s="22">
        <f t="shared" si="256"/>
        <v>-132244</v>
      </c>
      <c r="I918" s="23">
        <f t="shared" si="257"/>
        <v>0</v>
      </c>
      <c r="J918" s="23">
        <f t="shared" si="258"/>
        <v>0</v>
      </c>
      <c r="K918" s="23">
        <f t="shared" si="259"/>
        <v>100</v>
      </c>
    </row>
    <row r="919" spans="1:11" ht="63.75">
      <c r="A919" s="29" t="s">
        <v>237</v>
      </c>
      <c r="B919" s="21" t="s">
        <v>238</v>
      </c>
      <c r="C919" s="22">
        <v>0</v>
      </c>
      <c r="D919" s="22">
        <v>132244</v>
      </c>
      <c r="E919" s="22">
        <v>0</v>
      </c>
      <c r="F919" s="22">
        <v>132244</v>
      </c>
      <c r="G919" s="22">
        <f t="shared" si="255"/>
        <v>132244</v>
      </c>
      <c r="H919" s="22">
        <f t="shared" si="256"/>
        <v>-132244</v>
      </c>
      <c r="I919" s="23">
        <f t="shared" si="257"/>
        <v>0</v>
      </c>
      <c r="J919" s="23">
        <f t="shared" si="258"/>
        <v>0</v>
      </c>
      <c r="K919" s="23">
        <f t="shared" si="259"/>
        <v>100</v>
      </c>
    </row>
    <row r="920" spans="1:11">
      <c r="A920" s="20"/>
      <c r="B920" s="21" t="s">
        <v>55</v>
      </c>
      <c r="C920" s="22">
        <v>0</v>
      </c>
      <c r="D920" s="22">
        <v>0</v>
      </c>
      <c r="E920" s="22">
        <v>0</v>
      </c>
      <c r="F920" s="22">
        <v>3483.27</v>
      </c>
      <c r="G920" s="22">
        <f t="shared" si="255"/>
        <v>3483.27</v>
      </c>
      <c r="H920" s="22">
        <f t="shared" si="256"/>
        <v>-3483.27</v>
      </c>
      <c r="I920" s="23">
        <f t="shared" si="257"/>
        <v>0</v>
      </c>
      <c r="J920" s="23">
        <f t="shared" si="258"/>
        <v>0</v>
      </c>
      <c r="K920" s="23">
        <f t="shared" si="259"/>
        <v>0</v>
      </c>
    </row>
    <row r="921" spans="1:11">
      <c r="A921" s="20" t="s">
        <v>56</v>
      </c>
      <c r="B921" s="21" t="s">
        <v>57</v>
      </c>
      <c r="C921" s="22">
        <v>0</v>
      </c>
      <c r="D921" s="22">
        <v>0</v>
      </c>
      <c r="E921" s="22">
        <v>0</v>
      </c>
      <c r="F921" s="22">
        <v>-3483.27</v>
      </c>
      <c r="G921" s="22">
        <f t="shared" si="255"/>
        <v>-3483.27</v>
      </c>
      <c r="H921" s="22">
        <f t="shared" si="256"/>
        <v>3483.27</v>
      </c>
      <c r="I921" s="23">
        <f t="shared" si="257"/>
        <v>0</v>
      </c>
      <c r="J921" s="23">
        <f t="shared" si="258"/>
        <v>0</v>
      </c>
      <c r="K921" s="23">
        <f t="shared" si="259"/>
        <v>0</v>
      </c>
    </row>
    <row r="922" spans="1:11">
      <c r="A922" s="26" t="s">
        <v>58</v>
      </c>
      <c r="B922" s="21" t="s">
        <v>59</v>
      </c>
      <c r="C922" s="22">
        <v>0</v>
      </c>
      <c r="D922" s="22">
        <v>0</v>
      </c>
      <c r="E922" s="22">
        <v>0</v>
      </c>
      <c r="F922" s="22">
        <v>-3483.27</v>
      </c>
      <c r="G922" s="22">
        <f t="shared" si="255"/>
        <v>-3483.27</v>
      </c>
      <c r="H922" s="22">
        <f t="shared" si="256"/>
        <v>3483.27</v>
      </c>
      <c r="I922" s="23">
        <f t="shared" si="257"/>
        <v>0</v>
      </c>
      <c r="J922" s="23">
        <f t="shared" si="258"/>
        <v>0</v>
      </c>
      <c r="K922" s="23">
        <f t="shared" si="259"/>
        <v>0</v>
      </c>
    </row>
    <row r="923" spans="1:11" s="35" customFormat="1" ht="25.5">
      <c r="A923" s="36" t="s">
        <v>129</v>
      </c>
      <c r="B923" s="32" t="s">
        <v>130</v>
      </c>
      <c r="C923" s="33"/>
      <c r="D923" s="33"/>
      <c r="E923" s="33"/>
      <c r="F923" s="33"/>
      <c r="G923" s="33"/>
      <c r="H923" s="33"/>
      <c r="I923" s="34"/>
      <c r="J923" s="34"/>
      <c r="K923" s="34"/>
    </row>
    <row r="924" spans="1:11">
      <c r="A924" s="20" t="s">
        <v>21</v>
      </c>
      <c r="B924" s="21" t="s">
        <v>22</v>
      </c>
      <c r="C924" s="22">
        <v>639450</v>
      </c>
      <c r="D924" s="22">
        <v>669450</v>
      </c>
      <c r="E924" s="22">
        <v>290000</v>
      </c>
      <c r="F924" s="22">
        <v>669450</v>
      </c>
      <c r="G924" s="22">
        <f t="shared" ref="G924:G934" si="260">F924-C924</f>
        <v>30000</v>
      </c>
      <c r="H924" s="22">
        <f t="shared" ref="H924:H934" si="261">E924-F924</f>
        <v>-379450</v>
      </c>
      <c r="I924" s="23">
        <f t="shared" ref="I924:I934" si="262">IF(ISERROR(F924/C924),0,F924/C924*100-100)</f>
        <v>4.6915317851278502</v>
      </c>
      <c r="J924" s="23">
        <f t="shared" ref="J924:J934" si="263">IF(ISERROR(F924/E924),0,F924/E924*100)</f>
        <v>230.84482758620689</v>
      </c>
      <c r="K924" s="23">
        <f t="shared" ref="K924:K934" si="264">IF(ISERROR(F924/D924),0,F924/D924*100)</f>
        <v>100</v>
      </c>
    </row>
    <row r="925" spans="1:11">
      <c r="A925" s="26" t="s">
        <v>23</v>
      </c>
      <c r="B925" s="21" t="s">
        <v>24</v>
      </c>
      <c r="C925" s="22">
        <v>639450</v>
      </c>
      <c r="D925" s="22">
        <v>669450</v>
      </c>
      <c r="E925" s="22">
        <v>290000</v>
      </c>
      <c r="F925" s="22">
        <v>669450</v>
      </c>
      <c r="G925" s="22">
        <f t="shared" si="260"/>
        <v>30000</v>
      </c>
      <c r="H925" s="22">
        <f t="shared" si="261"/>
        <v>-379450</v>
      </c>
      <c r="I925" s="23">
        <f t="shared" si="262"/>
        <v>4.6915317851278502</v>
      </c>
      <c r="J925" s="23">
        <f t="shared" si="263"/>
        <v>230.84482758620689</v>
      </c>
      <c r="K925" s="23">
        <f t="shared" si="264"/>
        <v>100</v>
      </c>
    </row>
    <row r="926" spans="1:11">
      <c r="A926" s="27" t="s">
        <v>25</v>
      </c>
      <c r="B926" s="21" t="s">
        <v>26</v>
      </c>
      <c r="C926" s="22">
        <v>639450</v>
      </c>
      <c r="D926" s="22">
        <v>669450</v>
      </c>
      <c r="E926" s="22">
        <v>290000</v>
      </c>
      <c r="F926" s="22">
        <v>669450</v>
      </c>
      <c r="G926" s="22">
        <f t="shared" si="260"/>
        <v>30000</v>
      </c>
      <c r="H926" s="22">
        <f t="shared" si="261"/>
        <v>-379450</v>
      </c>
      <c r="I926" s="23">
        <f t="shared" si="262"/>
        <v>4.6915317851278502</v>
      </c>
      <c r="J926" s="23">
        <f t="shared" si="263"/>
        <v>230.84482758620689</v>
      </c>
      <c r="K926" s="23">
        <f t="shared" si="264"/>
        <v>100</v>
      </c>
    </row>
    <row r="927" spans="1:11">
      <c r="A927" s="20" t="s">
        <v>27</v>
      </c>
      <c r="B927" s="21" t="s">
        <v>28</v>
      </c>
      <c r="C927" s="22">
        <v>233450.4</v>
      </c>
      <c r="D927" s="22">
        <v>669450</v>
      </c>
      <c r="E927" s="22">
        <v>290000</v>
      </c>
      <c r="F927" s="22">
        <v>216804.02</v>
      </c>
      <c r="G927" s="22">
        <f t="shared" si="260"/>
        <v>-16646.380000000005</v>
      </c>
      <c r="H927" s="22">
        <f t="shared" si="261"/>
        <v>73195.98000000001</v>
      </c>
      <c r="I927" s="23">
        <f t="shared" si="262"/>
        <v>-7.1305853406119724</v>
      </c>
      <c r="J927" s="23">
        <f t="shared" si="263"/>
        <v>74.760006896551729</v>
      </c>
      <c r="K927" s="23">
        <f t="shared" si="264"/>
        <v>32.385393980132946</v>
      </c>
    </row>
    <row r="928" spans="1:11">
      <c r="A928" s="26" t="s">
        <v>29</v>
      </c>
      <c r="B928" s="21" t="s">
        <v>30</v>
      </c>
      <c r="C928" s="22">
        <v>233450.4</v>
      </c>
      <c r="D928" s="22">
        <v>669450</v>
      </c>
      <c r="E928" s="22">
        <v>290000</v>
      </c>
      <c r="F928" s="22">
        <v>216804.02</v>
      </c>
      <c r="G928" s="22">
        <f t="shared" si="260"/>
        <v>-16646.380000000005</v>
      </c>
      <c r="H928" s="22">
        <f t="shared" si="261"/>
        <v>73195.98000000001</v>
      </c>
      <c r="I928" s="23">
        <f t="shared" si="262"/>
        <v>-7.1305853406119724</v>
      </c>
      <c r="J928" s="23">
        <f t="shared" si="263"/>
        <v>74.760006896551729</v>
      </c>
      <c r="K928" s="23">
        <f t="shared" si="264"/>
        <v>32.385393980132946</v>
      </c>
    </row>
    <row r="929" spans="1:11">
      <c r="A929" s="27" t="s">
        <v>31</v>
      </c>
      <c r="B929" s="21" t="s">
        <v>32</v>
      </c>
      <c r="C929" s="22">
        <v>233450.4</v>
      </c>
      <c r="D929" s="22">
        <v>669450</v>
      </c>
      <c r="E929" s="22">
        <v>290000</v>
      </c>
      <c r="F929" s="22">
        <v>216804.02</v>
      </c>
      <c r="G929" s="22">
        <f t="shared" si="260"/>
        <v>-16646.380000000005</v>
      </c>
      <c r="H929" s="22">
        <f t="shared" si="261"/>
        <v>73195.98000000001</v>
      </c>
      <c r="I929" s="23">
        <f t="shared" si="262"/>
        <v>-7.1305853406119724</v>
      </c>
      <c r="J929" s="23">
        <f t="shared" si="263"/>
        <v>74.760006896551729</v>
      </c>
      <c r="K929" s="23">
        <f t="shared" si="264"/>
        <v>32.385393980132946</v>
      </c>
    </row>
    <row r="930" spans="1:11">
      <c r="A930" s="28" t="s">
        <v>33</v>
      </c>
      <c r="B930" s="21" t="s">
        <v>34</v>
      </c>
      <c r="C930" s="22">
        <v>219218.93</v>
      </c>
      <c r="D930" s="22">
        <v>549450</v>
      </c>
      <c r="E930" s="22">
        <v>230000</v>
      </c>
      <c r="F930" s="22">
        <v>206557.75</v>
      </c>
      <c r="G930" s="22">
        <f t="shared" si="260"/>
        <v>-12661.179999999993</v>
      </c>
      <c r="H930" s="22">
        <f t="shared" si="261"/>
        <v>23442.25</v>
      </c>
      <c r="I930" s="23">
        <f t="shared" si="262"/>
        <v>-5.7755869896819547</v>
      </c>
      <c r="J930" s="23">
        <f t="shared" si="263"/>
        <v>89.807717391304337</v>
      </c>
      <c r="K930" s="23">
        <f t="shared" si="264"/>
        <v>37.593548093548094</v>
      </c>
    </row>
    <row r="931" spans="1:11">
      <c r="A931" s="28" t="s">
        <v>35</v>
      </c>
      <c r="B931" s="21" t="s">
        <v>36</v>
      </c>
      <c r="C931" s="22">
        <v>14231.47</v>
      </c>
      <c r="D931" s="22">
        <v>120000</v>
      </c>
      <c r="E931" s="22">
        <v>60000</v>
      </c>
      <c r="F931" s="22">
        <v>10246.27</v>
      </c>
      <c r="G931" s="22">
        <f t="shared" si="260"/>
        <v>-3985.1999999999989</v>
      </c>
      <c r="H931" s="22">
        <f t="shared" si="261"/>
        <v>49753.729999999996</v>
      </c>
      <c r="I931" s="23">
        <f t="shared" si="262"/>
        <v>-28.002729162904458</v>
      </c>
      <c r="J931" s="23">
        <f t="shared" si="263"/>
        <v>17.077116666666665</v>
      </c>
      <c r="K931" s="23">
        <f t="shared" si="264"/>
        <v>8.5385583333333326</v>
      </c>
    </row>
    <row r="932" spans="1:11">
      <c r="A932" s="20"/>
      <c r="B932" s="21" t="s">
        <v>55</v>
      </c>
      <c r="C932" s="22">
        <v>405999.6</v>
      </c>
      <c r="D932" s="22">
        <v>0</v>
      </c>
      <c r="E932" s="22">
        <v>0</v>
      </c>
      <c r="F932" s="22">
        <v>452645.98</v>
      </c>
      <c r="G932" s="22">
        <f t="shared" si="260"/>
        <v>46646.380000000005</v>
      </c>
      <c r="H932" s="22">
        <f t="shared" si="261"/>
        <v>-452645.98</v>
      </c>
      <c r="I932" s="23">
        <f t="shared" si="262"/>
        <v>11.489267477110815</v>
      </c>
      <c r="J932" s="23">
        <f t="shared" si="263"/>
        <v>0</v>
      </c>
      <c r="K932" s="23">
        <f t="shared" si="264"/>
        <v>0</v>
      </c>
    </row>
    <row r="933" spans="1:11">
      <c r="A933" s="20" t="s">
        <v>56</v>
      </c>
      <c r="B933" s="21" t="s">
        <v>57</v>
      </c>
      <c r="C933" s="22">
        <v>-405999.6</v>
      </c>
      <c r="D933" s="22">
        <v>0</v>
      </c>
      <c r="E933" s="22">
        <v>0</v>
      </c>
      <c r="F933" s="22">
        <v>-452645.98</v>
      </c>
      <c r="G933" s="22">
        <f t="shared" si="260"/>
        <v>-46646.380000000005</v>
      </c>
      <c r="H933" s="22">
        <f t="shared" si="261"/>
        <v>452645.98</v>
      </c>
      <c r="I933" s="23">
        <f t="shared" si="262"/>
        <v>11.489267477110815</v>
      </c>
      <c r="J933" s="23">
        <f t="shared" si="263"/>
        <v>0</v>
      </c>
      <c r="K933" s="23">
        <f t="shared" si="264"/>
        <v>0</v>
      </c>
    </row>
    <row r="934" spans="1:11">
      <c r="A934" s="26" t="s">
        <v>58</v>
      </c>
      <c r="B934" s="21" t="s">
        <v>59</v>
      </c>
      <c r="C934" s="22">
        <v>-405999.6</v>
      </c>
      <c r="D934" s="22">
        <v>0</v>
      </c>
      <c r="E934" s="22">
        <v>0</v>
      </c>
      <c r="F934" s="22">
        <v>-452645.98</v>
      </c>
      <c r="G934" s="22">
        <f t="shared" si="260"/>
        <v>-46646.380000000005</v>
      </c>
      <c r="H934" s="22">
        <f t="shared" si="261"/>
        <v>452645.98</v>
      </c>
      <c r="I934" s="23">
        <f t="shared" si="262"/>
        <v>11.489267477110815</v>
      </c>
      <c r="J934" s="23">
        <f t="shared" si="263"/>
        <v>0</v>
      </c>
      <c r="K934" s="23">
        <f t="shared" si="264"/>
        <v>0</v>
      </c>
    </row>
    <row r="935" spans="1:11" s="35" customFormat="1" ht="25.5">
      <c r="A935" s="31" t="s">
        <v>362</v>
      </c>
      <c r="B935" s="32" t="s">
        <v>363</v>
      </c>
      <c r="C935" s="33"/>
      <c r="D935" s="33"/>
      <c r="E935" s="33"/>
      <c r="F935" s="33"/>
      <c r="G935" s="33"/>
      <c r="H935" s="33"/>
      <c r="I935" s="34"/>
      <c r="J935" s="34"/>
      <c r="K935" s="34"/>
    </row>
    <row r="936" spans="1:11">
      <c r="A936" s="20" t="s">
        <v>21</v>
      </c>
      <c r="B936" s="21" t="s">
        <v>22</v>
      </c>
      <c r="C936" s="22">
        <v>108651</v>
      </c>
      <c r="D936" s="22">
        <v>122873</v>
      </c>
      <c r="E936" s="22">
        <v>0</v>
      </c>
      <c r="F936" s="22">
        <v>122873</v>
      </c>
      <c r="G936" s="22">
        <f t="shared" ref="G936:G946" si="265">F936-C936</f>
        <v>14222</v>
      </c>
      <c r="H936" s="22">
        <f t="shared" ref="H936:H946" si="266">E936-F936</f>
        <v>-122873</v>
      </c>
      <c r="I936" s="23">
        <f t="shared" ref="I936:I946" si="267">IF(ISERROR(F936/C936),0,F936/C936*100-100)</f>
        <v>13.089617214751812</v>
      </c>
      <c r="J936" s="23">
        <f t="shared" ref="J936:J946" si="268">IF(ISERROR(F936/E936),0,F936/E936*100)</f>
        <v>0</v>
      </c>
      <c r="K936" s="23">
        <f t="shared" ref="K936:K946" si="269">IF(ISERROR(F936/D936),0,F936/D936*100)</f>
        <v>100</v>
      </c>
    </row>
    <row r="937" spans="1:11">
      <c r="A937" s="26" t="s">
        <v>23</v>
      </c>
      <c r="B937" s="21" t="s">
        <v>24</v>
      </c>
      <c r="C937" s="22">
        <v>108651</v>
      </c>
      <c r="D937" s="22">
        <v>122873</v>
      </c>
      <c r="E937" s="22">
        <v>0</v>
      </c>
      <c r="F937" s="22">
        <v>122873</v>
      </c>
      <c r="G937" s="22">
        <f t="shared" si="265"/>
        <v>14222</v>
      </c>
      <c r="H937" s="22">
        <f t="shared" si="266"/>
        <v>-122873</v>
      </c>
      <c r="I937" s="23">
        <f t="shared" si="267"/>
        <v>13.089617214751812</v>
      </c>
      <c r="J937" s="23">
        <f t="shared" si="268"/>
        <v>0</v>
      </c>
      <c r="K937" s="23">
        <f t="shared" si="269"/>
        <v>100</v>
      </c>
    </row>
    <row r="938" spans="1:11">
      <c r="A938" s="27" t="s">
        <v>25</v>
      </c>
      <c r="B938" s="21" t="s">
        <v>26</v>
      </c>
      <c r="C938" s="22">
        <v>108651</v>
      </c>
      <c r="D938" s="22">
        <v>122873</v>
      </c>
      <c r="E938" s="22">
        <v>0</v>
      </c>
      <c r="F938" s="22">
        <v>122873</v>
      </c>
      <c r="G938" s="22">
        <f t="shared" si="265"/>
        <v>14222</v>
      </c>
      <c r="H938" s="22">
        <f t="shared" si="266"/>
        <v>-122873</v>
      </c>
      <c r="I938" s="23">
        <f t="shared" si="267"/>
        <v>13.089617214751812</v>
      </c>
      <c r="J938" s="23">
        <f t="shared" si="268"/>
        <v>0</v>
      </c>
      <c r="K938" s="23">
        <f t="shared" si="269"/>
        <v>100</v>
      </c>
    </row>
    <row r="939" spans="1:11">
      <c r="A939" s="20" t="s">
        <v>27</v>
      </c>
      <c r="B939" s="21" t="s">
        <v>28</v>
      </c>
      <c r="C939" s="22">
        <v>0</v>
      </c>
      <c r="D939" s="22">
        <v>122873</v>
      </c>
      <c r="E939" s="22">
        <v>0</v>
      </c>
      <c r="F939" s="22">
        <v>24360.37</v>
      </c>
      <c r="G939" s="22">
        <f t="shared" si="265"/>
        <v>24360.37</v>
      </c>
      <c r="H939" s="22">
        <f t="shared" si="266"/>
        <v>-24360.37</v>
      </c>
      <c r="I939" s="23">
        <f t="shared" si="267"/>
        <v>0</v>
      </c>
      <c r="J939" s="23">
        <f t="shared" si="268"/>
        <v>0</v>
      </c>
      <c r="K939" s="23">
        <f t="shared" si="269"/>
        <v>19.825649247597113</v>
      </c>
    </row>
    <row r="940" spans="1:11">
      <c r="A940" s="26" t="s">
        <v>29</v>
      </c>
      <c r="B940" s="21" t="s">
        <v>30</v>
      </c>
      <c r="C940" s="22">
        <v>0</v>
      </c>
      <c r="D940" s="22">
        <v>122873</v>
      </c>
      <c r="E940" s="22">
        <v>0</v>
      </c>
      <c r="F940" s="22">
        <v>24360.37</v>
      </c>
      <c r="G940" s="22">
        <f t="shared" si="265"/>
        <v>24360.37</v>
      </c>
      <c r="H940" s="22">
        <f t="shared" si="266"/>
        <v>-24360.37</v>
      </c>
      <c r="I940" s="23">
        <f t="shared" si="267"/>
        <v>0</v>
      </c>
      <c r="J940" s="23">
        <f t="shared" si="268"/>
        <v>0</v>
      </c>
      <c r="K940" s="23">
        <f t="shared" si="269"/>
        <v>19.825649247597113</v>
      </c>
    </row>
    <row r="941" spans="1:11">
      <c r="A941" s="27" t="s">
        <v>31</v>
      </c>
      <c r="B941" s="21" t="s">
        <v>32</v>
      </c>
      <c r="C941" s="22">
        <v>0</v>
      </c>
      <c r="D941" s="22">
        <v>122873</v>
      </c>
      <c r="E941" s="22">
        <v>0</v>
      </c>
      <c r="F941" s="22">
        <v>24360.37</v>
      </c>
      <c r="G941" s="22">
        <f t="shared" si="265"/>
        <v>24360.37</v>
      </c>
      <c r="H941" s="22">
        <f t="shared" si="266"/>
        <v>-24360.37</v>
      </c>
      <c r="I941" s="23">
        <f t="shared" si="267"/>
        <v>0</v>
      </c>
      <c r="J941" s="23">
        <f t="shared" si="268"/>
        <v>0</v>
      </c>
      <c r="K941" s="23">
        <f t="shared" si="269"/>
        <v>19.825649247597113</v>
      </c>
    </row>
    <row r="942" spans="1:11">
      <c r="A942" s="28" t="s">
        <v>33</v>
      </c>
      <c r="B942" s="21" t="s">
        <v>34</v>
      </c>
      <c r="C942" s="22">
        <v>0</v>
      </c>
      <c r="D942" s="22">
        <v>70506</v>
      </c>
      <c r="E942" s="22">
        <v>0</v>
      </c>
      <c r="F942" s="22">
        <v>24360.37</v>
      </c>
      <c r="G942" s="22">
        <f t="shared" si="265"/>
        <v>24360.37</v>
      </c>
      <c r="H942" s="22">
        <f t="shared" si="266"/>
        <v>-24360.37</v>
      </c>
      <c r="I942" s="23">
        <f t="shared" si="267"/>
        <v>0</v>
      </c>
      <c r="J942" s="23">
        <f t="shared" si="268"/>
        <v>0</v>
      </c>
      <c r="K942" s="23">
        <f t="shared" si="269"/>
        <v>34.550775820497542</v>
      </c>
    </row>
    <row r="943" spans="1:11">
      <c r="A943" s="28" t="s">
        <v>35</v>
      </c>
      <c r="B943" s="21" t="s">
        <v>36</v>
      </c>
      <c r="C943" s="22">
        <v>0</v>
      </c>
      <c r="D943" s="22">
        <v>52367</v>
      </c>
      <c r="E943" s="22">
        <v>0</v>
      </c>
      <c r="F943" s="22">
        <v>0</v>
      </c>
      <c r="G943" s="22">
        <f t="shared" si="265"/>
        <v>0</v>
      </c>
      <c r="H943" s="22">
        <f t="shared" si="266"/>
        <v>0</v>
      </c>
      <c r="I943" s="23">
        <f t="shared" si="267"/>
        <v>0</v>
      </c>
      <c r="J943" s="23">
        <f t="shared" si="268"/>
        <v>0</v>
      </c>
      <c r="K943" s="23">
        <f t="shared" si="269"/>
        <v>0</v>
      </c>
    </row>
    <row r="944" spans="1:11">
      <c r="A944" s="20"/>
      <c r="B944" s="21" t="s">
        <v>55</v>
      </c>
      <c r="C944" s="22">
        <v>108651</v>
      </c>
      <c r="D944" s="22">
        <v>0</v>
      </c>
      <c r="E944" s="22">
        <v>0</v>
      </c>
      <c r="F944" s="22">
        <v>98512.63</v>
      </c>
      <c r="G944" s="22">
        <f t="shared" si="265"/>
        <v>-10138.369999999995</v>
      </c>
      <c r="H944" s="22">
        <f t="shared" si="266"/>
        <v>-98512.63</v>
      </c>
      <c r="I944" s="23">
        <f t="shared" si="267"/>
        <v>-9.3311336296950742</v>
      </c>
      <c r="J944" s="23">
        <f t="shared" si="268"/>
        <v>0</v>
      </c>
      <c r="K944" s="23">
        <f t="shared" si="269"/>
        <v>0</v>
      </c>
    </row>
    <row r="945" spans="1:11">
      <c r="A945" s="20" t="s">
        <v>56</v>
      </c>
      <c r="B945" s="21" t="s">
        <v>57</v>
      </c>
      <c r="C945" s="22">
        <v>-108651</v>
      </c>
      <c r="D945" s="22">
        <v>0</v>
      </c>
      <c r="E945" s="22">
        <v>0</v>
      </c>
      <c r="F945" s="22">
        <v>-98512.63</v>
      </c>
      <c r="G945" s="22">
        <f t="shared" si="265"/>
        <v>10138.369999999995</v>
      </c>
      <c r="H945" s="22">
        <f t="shared" si="266"/>
        <v>98512.63</v>
      </c>
      <c r="I945" s="23">
        <f t="shared" si="267"/>
        <v>-9.3311336296950742</v>
      </c>
      <c r="J945" s="23">
        <f t="shared" si="268"/>
        <v>0</v>
      </c>
      <c r="K945" s="23">
        <f t="shared" si="269"/>
        <v>0</v>
      </c>
    </row>
    <row r="946" spans="1:11">
      <c r="A946" s="26" t="s">
        <v>58</v>
      </c>
      <c r="B946" s="21" t="s">
        <v>59</v>
      </c>
      <c r="C946" s="22">
        <v>-108651</v>
      </c>
      <c r="D946" s="22">
        <v>0</v>
      </c>
      <c r="E946" s="22">
        <v>0</v>
      </c>
      <c r="F946" s="22">
        <v>-98512.63</v>
      </c>
      <c r="G946" s="22">
        <f t="shared" si="265"/>
        <v>10138.369999999995</v>
      </c>
      <c r="H946" s="22">
        <f t="shared" si="266"/>
        <v>98512.63</v>
      </c>
      <c r="I946" s="23">
        <f t="shared" si="267"/>
        <v>-9.3311336296950742</v>
      </c>
      <c r="J946" s="23">
        <f t="shared" si="268"/>
        <v>0</v>
      </c>
      <c r="K946" s="23">
        <f t="shared" si="269"/>
        <v>0</v>
      </c>
    </row>
    <row r="947" spans="1:11" s="35" customFormat="1">
      <c r="A947" s="36" t="s">
        <v>989</v>
      </c>
      <c r="B947" s="32" t="s">
        <v>990</v>
      </c>
      <c r="C947" s="33"/>
      <c r="D947" s="33"/>
      <c r="E947" s="33"/>
      <c r="F947" s="33"/>
      <c r="G947" s="33"/>
      <c r="H947" s="33"/>
      <c r="I947" s="34"/>
      <c r="J947" s="34"/>
      <c r="K947" s="34"/>
    </row>
    <row r="948" spans="1:11">
      <c r="A948" s="20" t="s">
        <v>21</v>
      </c>
      <c r="B948" s="21" t="s">
        <v>22</v>
      </c>
      <c r="C948" s="22">
        <v>108651</v>
      </c>
      <c r="D948" s="22">
        <v>122873</v>
      </c>
      <c r="E948" s="22">
        <v>0</v>
      </c>
      <c r="F948" s="22">
        <v>122873</v>
      </c>
      <c r="G948" s="22">
        <f t="shared" ref="G948:G958" si="270">F948-C948</f>
        <v>14222</v>
      </c>
      <c r="H948" s="22">
        <f t="shared" ref="H948:H958" si="271">E948-F948</f>
        <v>-122873</v>
      </c>
      <c r="I948" s="23">
        <f t="shared" ref="I948:I958" si="272">IF(ISERROR(F948/C948),0,F948/C948*100-100)</f>
        <v>13.089617214751812</v>
      </c>
      <c r="J948" s="23">
        <f t="shared" ref="J948:J958" si="273">IF(ISERROR(F948/E948),0,F948/E948*100)</f>
        <v>0</v>
      </c>
      <c r="K948" s="23">
        <f t="shared" ref="K948:K958" si="274">IF(ISERROR(F948/D948),0,F948/D948*100)</f>
        <v>100</v>
      </c>
    </row>
    <row r="949" spans="1:11">
      <c r="A949" s="26" t="s">
        <v>23</v>
      </c>
      <c r="B949" s="21" t="s">
        <v>24</v>
      </c>
      <c r="C949" s="22">
        <v>108651</v>
      </c>
      <c r="D949" s="22">
        <v>122873</v>
      </c>
      <c r="E949" s="22">
        <v>0</v>
      </c>
      <c r="F949" s="22">
        <v>122873</v>
      </c>
      <c r="G949" s="22">
        <f t="shared" si="270"/>
        <v>14222</v>
      </c>
      <c r="H949" s="22">
        <f t="shared" si="271"/>
        <v>-122873</v>
      </c>
      <c r="I949" s="23">
        <f t="shared" si="272"/>
        <v>13.089617214751812</v>
      </c>
      <c r="J949" s="23">
        <f t="shared" si="273"/>
        <v>0</v>
      </c>
      <c r="K949" s="23">
        <f t="shared" si="274"/>
        <v>100</v>
      </c>
    </row>
    <row r="950" spans="1:11">
      <c r="A950" s="27" t="s">
        <v>25</v>
      </c>
      <c r="B950" s="21" t="s">
        <v>26</v>
      </c>
      <c r="C950" s="22">
        <v>108651</v>
      </c>
      <c r="D950" s="22">
        <v>122873</v>
      </c>
      <c r="E950" s="22">
        <v>0</v>
      </c>
      <c r="F950" s="22">
        <v>122873</v>
      </c>
      <c r="G950" s="22">
        <f t="shared" si="270"/>
        <v>14222</v>
      </c>
      <c r="H950" s="22">
        <f t="shared" si="271"/>
        <v>-122873</v>
      </c>
      <c r="I950" s="23">
        <f t="shared" si="272"/>
        <v>13.089617214751812</v>
      </c>
      <c r="J950" s="23">
        <f t="shared" si="273"/>
        <v>0</v>
      </c>
      <c r="K950" s="23">
        <f t="shared" si="274"/>
        <v>100</v>
      </c>
    </row>
    <row r="951" spans="1:11">
      <c r="A951" s="20" t="s">
        <v>27</v>
      </c>
      <c r="B951" s="21" t="s">
        <v>28</v>
      </c>
      <c r="C951" s="22">
        <v>0</v>
      </c>
      <c r="D951" s="22">
        <v>122873</v>
      </c>
      <c r="E951" s="22">
        <v>0</v>
      </c>
      <c r="F951" s="22">
        <v>24360.37</v>
      </c>
      <c r="G951" s="22">
        <f t="shared" si="270"/>
        <v>24360.37</v>
      </c>
      <c r="H951" s="22">
        <f t="shared" si="271"/>
        <v>-24360.37</v>
      </c>
      <c r="I951" s="23">
        <f t="shared" si="272"/>
        <v>0</v>
      </c>
      <c r="J951" s="23">
        <f t="shared" si="273"/>
        <v>0</v>
      </c>
      <c r="K951" s="23">
        <f t="shared" si="274"/>
        <v>19.825649247597113</v>
      </c>
    </row>
    <row r="952" spans="1:11">
      <c r="A952" s="26" t="s">
        <v>29</v>
      </c>
      <c r="B952" s="21" t="s">
        <v>30</v>
      </c>
      <c r="C952" s="22">
        <v>0</v>
      </c>
      <c r="D952" s="22">
        <v>122873</v>
      </c>
      <c r="E952" s="22">
        <v>0</v>
      </c>
      <c r="F952" s="22">
        <v>24360.37</v>
      </c>
      <c r="G952" s="22">
        <f t="shared" si="270"/>
        <v>24360.37</v>
      </c>
      <c r="H952" s="22">
        <f t="shared" si="271"/>
        <v>-24360.37</v>
      </c>
      <c r="I952" s="23">
        <f t="shared" si="272"/>
        <v>0</v>
      </c>
      <c r="J952" s="23">
        <f t="shared" si="273"/>
        <v>0</v>
      </c>
      <c r="K952" s="23">
        <f t="shared" si="274"/>
        <v>19.825649247597113</v>
      </c>
    </row>
    <row r="953" spans="1:11">
      <c r="A953" s="27" t="s">
        <v>31</v>
      </c>
      <c r="B953" s="21" t="s">
        <v>32</v>
      </c>
      <c r="C953" s="22">
        <v>0</v>
      </c>
      <c r="D953" s="22">
        <v>122873</v>
      </c>
      <c r="E953" s="22">
        <v>0</v>
      </c>
      <c r="F953" s="22">
        <v>24360.37</v>
      </c>
      <c r="G953" s="22">
        <f t="shared" si="270"/>
        <v>24360.37</v>
      </c>
      <c r="H953" s="22">
        <f t="shared" si="271"/>
        <v>-24360.37</v>
      </c>
      <c r="I953" s="23">
        <f t="shared" si="272"/>
        <v>0</v>
      </c>
      <c r="J953" s="23">
        <f t="shared" si="273"/>
        <v>0</v>
      </c>
      <c r="K953" s="23">
        <f t="shared" si="274"/>
        <v>19.825649247597113</v>
      </c>
    </row>
    <row r="954" spans="1:11">
      <c r="A954" s="28" t="s">
        <v>33</v>
      </c>
      <c r="B954" s="21" t="s">
        <v>34</v>
      </c>
      <c r="C954" s="22">
        <v>0</v>
      </c>
      <c r="D954" s="22">
        <v>70506</v>
      </c>
      <c r="E954" s="22">
        <v>0</v>
      </c>
      <c r="F954" s="22">
        <v>24360.37</v>
      </c>
      <c r="G954" s="22">
        <f t="shared" si="270"/>
        <v>24360.37</v>
      </c>
      <c r="H954" s="22">
        <f t="shared" si="271"/>
        <v>-24360.37</v>
      </c>
      <c r="I954" s="23">
        <f t="shared" si="272"/>
        <v>0</v>
      </c>
      <c r="J954" s="23">
        <f t="shared" si="273"/>
        <v>0</v>
      </c>
      <c r="K954" s="23">
        <f t="shared" si="274"/>
        <v>34.550775820497542</v>
      </c>
    </row>
    <row r="955" spans="1:11">
      <c r="A955" s="28" t="s">
        <v>35</v>
      </c>
      <c r="B955" s="21" t="s">
        <v>36</v>
      </c>
      <c r="C955" s="22">
        <v>0</v>
      </c>
      <c r="D955" s="22">
        <v>52367</v>
      </c>
      <c r="E955" s="22">
        <v>0</v>
      </c>
      <c r="F955" s="22">
        <v>0</v>
      </c>
      <c r="G955" s="22">
        <f t="shared" si="270"/>
        <v>0</v>
      </c>
      <c r="H955" s="22">
        <f t="shared" si="271"/>
        <v>0</v>
      </c>
      <c r="I955" s="23">
        <f t="shared" si="272"/>
        <v>0</v>
      </c>
      <c r="J955" s="23">
        <f t="shared" si="273"/>
        <v>0</v>
      </c>
      <c r="K955" s="23">
        <f t="shared" si="274"/>
        <v>0</v>
      </c>
    </row>
    <row r="956" spans="1:11">
      <c r="A956" s="20"/>
      <c r="B956" s="21" t="s">
        <v>55</v>
      </c>
      <c r="C956" s="22">
        <v>108651</v>
      </c>
      <c r="D956" s="22">
        <v>0</v>
      </c>
      <c r="E956" s="22">
        <v>0</v>
      </c>
      <c r="F956" s="22">
        <v>98512.63</v>
      </c>
      <c r="G956" s="22">
        <f t="shared" si="270"/>
        <v>-10138.369999999995</v>
      </c>
      <c r="H956" s="22">
        <f t="shared" si="271"/>
        <v>-98512.63</v>
      </c>
      <c r="I956" s="23">
        <f t="shared" si="272"/>
        <v>-9.3311336296950742</v>
      </c>
      <c r="J956" s="23">
        <f t="shared" si="273"/>
        <v>0</v>
      </c>
      <c r="K956" s="23">
        <f t="shared" si="274"/>
        <v>0</v>
      </c>
    </row>
    <row r="957" spans="1:11">
      <c r="A957" s="20" t="s">
        <v>56</v>
      </c>
      <c r="B957" s="21" t="s">
        <v>57</v>
      </c>
      <c r="C957" s="22">
        <v>-108651</v>
      </c>
      <c r="D957" s="22">
        <v>0</v>
      </c>
      <c r="E957" s="22">
        <v>0</v>
      </c>
      <c r="F957" s="22">
        <v>-98512.63</v>
      </c>
      <c r="G957" s="22">
        <f t="shared" si="270"/>
        <v>10138.369999999995</v>
      </c>
      <c r="H957" s="22">
        <f t="shared" si="271"/>
        <v>98512.63</v>
      </c>
      <c r="I957" s="23">
        <f t="shared" si="272"/>
        <v>-9.3311336296950742</v>
      </c>
      <c r="J957" s="23">
        <f t="shared" si="273"/>
        <v>0</v>
      </c>
      <c r="K957" s="23">
        <f t="shared" si="274"/>
        <v>0</v>
      </c>
    </row>
    <row r="958" spans="1:11">
      <c r="A958" s="26" t="s">
        <v>58</v>
      </c>
      <c r="B958" s="21" t="s">
        <v>59</v>
      </c>
      <c r="C958" s="22">
        <v>-108651</v>
      </c>
      <c r="D958" s="22">
        <v>0</v>
      </c>
      <c r="E958" s="22">
        <v>0</v>
      </c>
      <c r="F958" s="22">
        <v>-98512.63</v>
      </c>
      <c r="G958" s="22">
        <f t="shared" si="270"/>
        <v>10138.369999999995</v>
      </c>
      <c r="H958" s="22">
        <f t="shared" si="271"/>
        <v>98512.63</v>
      </c>
      <c r="I958" s="23">
        <f t="shared" si="272"/>
        <v>-9.3311336296950742</v>
      </c>
      <c r="J958" s="23">
        <f t="shared" si="273"/>
        <v>0</v>
      </c>
      <c r="K958" s="23">
        <f t="shared" si="274"/>
        <v>0</v>
      </c>
    </row>
    <row r="959" spans="1:11" s="35" customFormat="1" ht="25.5">
      <c r="A959" s="31" t="s">
        <v>135</v>
      </c>
      <c r="B959" s="32" t="s">
        <v>550</v>
      </c>
      <c r="C959" s="33"/>
      <c r="D959" s="33"/>
      <c r="E959" s="33"/>
      <c r="F959" s="33"/>
      <c r="G959" s="33"/>
      <c r="H959" s="33"/>
      <c r="I959" s="34"/>
      <c r="J959" s="34"/>
      <c r="K959" s="34"/>
    </row>
    <row r="960" spans="1:11">
      <c r="A960" s="20" t="s">
        <v>21</v>
      </c>
      <c r="B960" s="21" t="s">
        <v>22</v>
      </c>
      <c r="C960" s="22">
        <v>13217849</v>
      </c>
      <c r="D960" s="22">
        <v>10394212</v>
      </c>
      <c r="E960" s="22">
        <v>3278676</v>
      </c>
      <c r="F960" s="22">
        <v>10429205.189999999</v>
      </c>
      <c r="G960" s="22">
        <f t="shared" ref="G960:G980" si="275">F960-C960</f>
        <v>-2788643.8100000005</v>
      </c>
      <c r="H960" s="22">
        <f t="shared" ref="H960:H980" si="276">E960-F960</f>
        <v>-7150529.1899999995</v>
      </c>
      <c r="I960" s="23">
        <f t="shared" ref="I960:I980" si="277">IF(ISERROR(F960/C960),0,F960/C960*100-100)</f>
        <v>-21.097561411088904</v>
      </c>
      <c r="J960" s="23">
        <f t="shared" ref="J960:J980" si="278">IF(ISERROR(F960/E960),0,F960/E960*100)</f>
        <v>318.09197340633841</v>
      </c>
      <c r="K960" s="23">
        <f t="shared" ref="K960:K980" si="279">IF(ISERROR(F960/D960),0,F960/D960*100)</f>
        <v>100.33666034519982</v>
      </c>
    </row>
    <row r="961" spans="1:11" ht="25.5">
      <c r="A961" s="26" t="s">
        <v>65</v>
      </c>
      <c r="B961" s="21" t="s">
        <v>66</v>
      </c>
      <c r="C961" s="22">
        <v>0</v>
      </c>
      <c r="D961" s="22">
        <v>0</v>
      </c>
      <c r="E961" s="22">
        <v>0</v>
      </c>
      <c r="F961" s="22">
        <v>34993.19</v>
      </c>
      <c r="G961" s="22">
        <f t="shared" si="275"/>
        <v>34993.19</v>
      </c>
      <c r="H961" s="22">
        <f t="shared" si="276"/>
        <v>-34993.19</v>
      </c>
      <c r="I961" s="23">
        <f t="shared" si="277"/>
        <v>0</v>
      </c>
      <c r="J961" s="23">
        <f t="shared" si="278"/>
        <v>0</v>
      </c>
      <c r="K961" s="23">
        <f t="shared" si="279"/>
        <v>0</v>
      </c>
    </row>
    <row r="962" spans="1:11">
      <c r="A962" s="26" t="s">
        <v>67</v>
      </c>
      <c r="B962" s="21" t="s">
        <v>68</v>
      </c>
      <c r="C962" s="22">
        <v>392573</v>
      </c>
      <c r="D962" s="22">
        <v>0</v>
      </c>
      <c r="E962" s="22">
        <v>0</v>
      </c>
      <c r="F962" s="22">
        <v>0</v>
      </c>
      <c r="G962" s="22">
        <f t="shared" si="275"/>
        <v>-392573</v>
      </c>
      <c r="H962" s="22">
        <f t="shared" si="276"/>
        <v>0</v>
      </c>
      <c r="I962" s="23">
        <f t="shared" si="277"/>
        <v>-100</v>
      </c>
      <c r="J962" s="23">
        <f t="shared" si="278"/>
        <v>0</v>
      </c>
      <c r="K962" s="23">
        <f t="shared" si="279"/>
        <v>0</v>
      </c>
    </row>
    <row r="963" spans="1:11">
      <c r="A963" s="27" t="s">
        <v>69</v>
      </c>
      <c r="B963" s="21" t="s">
        <v>70</v>
      </c>
      <c r="C963" s="22">
        <v>392573</v>
      </c>
      <c r="D963" s="22">
        <v>0</v>
      </c>
      <c r="E963" s="22">
        <v>0</v>
      </c>
      <c r="F963" s="22">
        <v>0</v>
      </c>
      <c r="G963" s="22">
        <f t="shared" si="275"/>
        <v>-392573</v>
      </c>
      <c r="H963" s="22">
        <f t="shared" si="276"/>
        <v>0</v>
      </c>
      <c r="I963" s="23">
        <f t="shared" si="277"/>
        <v>-100</v>
      </c>
      <c r="J963" s="23">
        <f t="shared" si="278"/>
        <v>0</v>
      </c>
      <c r="K963" s="23">
        <f t="shared" si="279"/>
        <v>0</v>
      </c>
    </row>
    <row r="964" spans="1:11">
      <c r="A964" s="28" t="s">
        <v>71</v>
      </c>
      <c r="B964" s="21" t="s">
        <v>72</v>
      </c>
      <c r="C964" s="22">
        <v>392573</v>
      </c>
      <c r="D964" s="22">
        <v>0</v>
      </c>
      <c r="E964" s="22">
        <v>0</v>
      </c>
      <c r="F964" s="22">
        <v>0</v>
      </c>
      <c r="G964" s="22">
        <f t="shared" si="275"/>
        <v>-392573</v>
      </c>
      <c r="H964" s="22">
        <f t="shared" si="276"/>
        <v>0</v>
      </c>
      <c r="I964" s="23">
        <f t="shared" si="277"/>
        <v>-100</v>
      </c>
      <c r="J964" s="23">
        <f t="shared" si="278"/>
        <v>0</v>
      </c>
      <c r="K964" s="23">
        <f t="shared" si="279"/>
        <v>0</v>
      </c>
    </row>
    <row r="965" spans="1:11" ht="25.5">
      <c r="A965" s="29" t="s">
        <v>73</v>
      </c>
      <c r="B965" s="21" t="s">
        <v>74</v>
      </c>
      <c r="C965" s="22">
        <v>392573</v>
      </c>
      <c r="D965" s="22">
        <v>0</v>
      </c>
      <c r="E965" s="22">
        <v>0</v>
      </c>
      <c r="F965" s="22">
        <v>0</v>
      </c>
      <c r="G965" s="22">
        <f t="shared" si="275"/>
        <v>-392573</v>
      </c>
      <c r="H965" s="22">
        <f t="shared" si="276"/>
        <v>0</v>
      </c>
      <c r="I965" s="23">
        <f t="shared" si="277"/>
        <v>-100</v>
      </c>
      <c r="J965" s="23">
        <f t="shared" si="278"/>
        <v>0</v>
      </c>
      <c r="K965" s="23">
        <f t="shared" si="279"/>
        <v>0</v>
      </c>
    </row>
    <row r="966" spans="1:11" ht="25.5">
      <c r="A966" s="30" t="s">
        <v>75</v>
      </c>
      <c r="B966" s="21" t="s">
        <v>76</v>
      </c>
      <c r="C966" s="22">
        <v>392573</v>
      </c>
      <c r="D966" s="22">
        <v>0</v>
      </c>
      <c r="E966" s="22">
        <v>0</v>
      </c>
      <c r="F966" s="22">
        <v>0</v>
      </c>
      <c r="G966" s="22">
        <f t="shared" si="275"/>
        <v>-392573</v>
      </c>
      <c r="H966" s="22">
        <f t="shared" si="276"/>
        <v>0</v>
      </c>
      <c r="I966" s="23">
        <f t="shared" si="277"/>
        <v>-100</v>
      </c>
      <c r="J966" s="23">
        <f t="shared" si="278"/>
        <v>0</v>
      </c>
      <c r="K966" s="23">
        <f t="shared" si="279"/>
        <v>0</v>
      </c>
    </row>
    <row r="967" spans="1:11">
      <c r="A967" s="26" t="s">
        <v>23</v>
      </c>
      <c r="B967" s="21" t="s">
        <v>24</v>
      </c>
      <c r="C967" s="22">
        <v>12825276</v>
      </c>
      <c r="D967" s="22">
        <v>10394212</v>
      </c>
      <c r="E967" s="22">
        <v>3278676</v>
      </c>
      <c r="F967" s="22">
        <v>10394212</v>
      </c>
      <c r="G967" s="22">
        <f t="shared" si="275"/>
        <v>-2431064</v>
      </c>
      <c r="H967" s="22">
        <f t="shared" si="276"/>
        <v>-7115536</v>
      </c>
      <c r="I967" s="23">
        <f t="shared" si="277"/>
        <v>-18.955256791354827</v>
      </c>
      <c r="J967" s="23">
        <f t="shared" si="278"/>
        <v>317.02467703426629</v>
      </c>
      <c r="K967" s="23">
        <f t="shared" si="279"/>
        <v>100</v>
      </c>
    </row>
    <row r="968" spans="1:11">
      <c r="A968" s="27" t="s">
        <v>25</v>
      </c>
      <c r="B968" s="21" t="s">
        <v>26</v>
      </c>
      <c r="C968" s="22">
        <v>12825276</v>
      </c>
      <c r="D968" s="22">
        <v>10394212</v>
      </c>
      <c r="E968" s="22">
        <v>3278676</v>
      </c>
      <c r="F968" s="22">
        <v>10394212</v>
      </c>
      <c r="G968" s="22">
        <f t="shared" si="275"/>
        <v>-2431064</v>
      </c>
      <c r="H968" s="22">
        <f t="shared" si="276"/>
        <v>-7115536</v>
      </c>
      <c r="I968" s="23">
        <f t="shared" si="277"/>
        <v>-18.955256791354827</v>
      </c>
      <c r="J968" s="23">
        <f t="shared" si="278"/>
        <v>317.02467703426629</v>
      </c>
      <c r="K968" s="23">
        <f t="shared" si="279"/>
        <v>100</v>
      </c>
    </row>
    <row r="969" spans="1:11">
      <c r="A969" s="20" t="s">
        <v>27</v>
      </c>
      <c r="B969" s="21" t="s">
        <v>28</v>
      </c>
      <c r="C969" s="22">
        <v>1805238.51</v>
      </c>
      <c r="D969" s="22">
        <v>10394212</v>
      </c>
      <c r="E969" s="22">
        <v>3278676</v>
      </c>
      <c r="F969" s="22">
        <v>8026781.0599999996</v>
      </c>
      <c r="G969" s="22">
        <f t="shared" si="275"/>
        <v>6221542.5499999998</v>
      </c>
      <c r="H969" s="22">
        <f t="shared" si="276"/>
        <v>-4748105.0599999996</v>
      </c>
      <c r="I969" s="23">
        <f t="shared" si="277"/>
        <v>344.63825780007318</v>
      </c>
      <c r="J969" s="23">
        <f t="shared" si="278"/>
        <v>244.81775753383377</v>
      </c>
      <c r="K969" s="23">
        <f t="shared" si="279"/>
        <v>77.223564999443923</v>
      </c>
    </row>
    <row r="970" spans="1:11">
      <c r="A970" s="26" t="s">
        <v>29</v>
      </c>
      <c r="B970" s="21" t="s">
        <v>30</v>
      </c>
      <c r="C970" s="22">
        <v>1805238.51</v>
      </c>
      <c r="D970" s="22">
        <v>8451100</v>
      </c>
      <c r="E970" s="22">
        <v>3278676</v>
      </c>
      <c r="F970" s="22">
        <v>6238872.6699999999</v>
      </c>
      <c r="G970" s="22">
        <f t="shared" si="275"/>
        <v>4433634.16</v>
      </c>
      <c r="H970" s="22">
        <f t="shared" si="276"/>
        <v>-2960196.67</v>
      </c>
      <c r="I970" s="23">
        <f t="shared" si="277"/>
        <v>245.59824839987488</v>
      </c>
      <c r="J970" s="23">
        <f t="shared" si="278"/>
        <v>190.28634332883152</v>
      </c>
      <c r="K970" s="23">
        <f t="shared" si="279"/>
        <v>73.823202541680971</v>
      </c>
    </row>
    <row r="971" spans="1:11">
      <c r="A971" s="27" t="s">
        <v>31</v>
      </c>
      <c r="B971" s="21" t="s">
        <v>32</v>
      </c>
      <c r="C971" s="22">
        <v>967724.75</v>
      </c>
      <c r="D971" s="22">
        <v>7811736</v>
      </c>
      <c r="E971" s="22">
        <v>3229045</v>
      </c>
      <c r="F971" s="22">
        <v>5786036.6699999999</v>
      </c>
      <c r="G971" s="22">
        <f t="shared" si="275"/>
        <v>4818311.92</v>
      </c>
      <c r="H971" s="22">
        <f t="shared" si="276"/>
        <v>-2556991.67</v>
      </c>
      <c r="I971" s="23">
        <f t="shared" si="277"/>
        <v>497.90107362656579</v>
      </c>
      <c r="J971" s="23">
        <f t="shared" si="278"/>
        <v>179.18724173865647</v>
      </c>
      <c r="K971" s="23">
        <f t="shared" si="279"/>
        <v>74.068512683992395</v>
      </c>
    </row>
    <row r="972" spans="1:11">
      <c r="A972" s="28" t="s">
        <v>33</v>
      </c>
      <c r="B972" s="21" t="s">
        <v>34</v>
      </c>
      <c r="C972" s="22">
        <v>151199.62</v>
      </c>
      <c r="D972" s="22">
        <v>677642</v>
      </c>
      <c r="E972" s="22">
        <v>377435</v>
      </c>
      <c r="F972" s="22">
        <v>242513.82</v>
      </c>
      <c r="G972" s="22">
        <f t="shared" si="275"/>
        <v>91314.200000000012</v>
      </c>
      <c r="H972" s="22">
        <f t="shared" si="276"/>
        <v>134921.18</v>
      </c>
      <c r="I972" s="23">
        <f t="shared" si="277"/>
        <v>60.393141199693503</v>
      </c>
      <c r="J972" s="23">
        <f t="shared" si="278"/>
        <v>64.253134976883445</v>
      </c>
      <c r="K972" s="23">
        <f t="shared" si="279"/>
        <v>35.787896854091102</v>
      </c>
    </row>
    <row r="973" spans="1:11">
      <c r="A973" s="28" t="s">
        <v>35</v>
      </c>
      <c r="B973" s="21" t="s">
        <v>36</v>
      </c>
      <c r="C973" s="22">
        <v>816525.13</v>
      </c>
      <c r="D973" s="22">
        <v>7134094</v>
      </c>
      <c r="E973" s="22">
        <v>2851610</v>
      </c>
      <c r="F973" s="22">
        <v>5543522.8499999996</v>
      </c>
      <c r="G973" s="22">
        <f t="shared" si="275"/>
        <v>4726997.72</v>
      </c>
      <c r="H973" s="22">
        <f t="shared" si="276"/>
        <v>-2691912.8499999996</v>
      </c>
      <c r="I973" s="23">
        <f t="shared" si="277"/>
        <v>578.91637946280957</v>
      </c>
      <c r="J973" s="23">
        <f t="shared" si="278"/>
        <v>194.39975487531603</v>
      </c>
      <c r="K973" s="23">
        <f t="shared" si="279"/>
        <v>77.704651074123774</v>
      </c>
    </row>
    <row r="974" spans="1:11">
      <c r="A974" s="27" t="s">
        <v>37</v>
      </c>
      <c r="B974" s="21" t="s">
        <v>38</v>
      </c>
      <c r="C974" s="22">
        <v>837513.76</v>
      </c>
      <c r="D974" s="22">
        <v>639364</v>
      </c>
      <c r="E974" s="22">
        <v>49631</v>
      </c>
      <c r="F974" s="22">
        <v>452836</v>
      </c>
      <c r="G974" s="22">
        <f t="shared" si="275"/>
        <v>-384677.76</v>
      </c>
      <c r="H974" s="22">
        <f t="shared" si="276"/>
        <v>-403205</v>
      </c>
      <c r="I974" s="23">
        <f t="shared" si="277"/>
        <v>-45.930918197690275</v>
      </c>
      <c r="J974" s="23">
        <f t="shared" si="278"/>
        <v>912.40555298099969</v>
      </c>
      <c r="K974" s="23">
        <f t="shared" si="279"/>
        <v>70.826008345793639</v>
      </c>
    </row>
    <row r="975" spans="1:11">
      <c r="A975" s="28" t="s">
        <v>39</v>
      </c>
      <c r="B975" s="21" t="s">
        <v>40</v>
      </c>
      <c r="C975" s="22">
        <v>837513.76</v>
      </c>
      <c r="D975" s="22">
        <v>639364</v>
      </c>
      <c r="E975" s="22">
        <v>49631</v>
      </c>
      <c r="F975" s="22">
        <v>452836</v>
      </c>
      <c r="G975" s="22">
        <f t="shared" si="275"/>
        <v>-384677.76</v>
      </c>
      <c r="H975" s="22">
        <f t="shared" si="276"/>
        <v>-403205</v>
      </c>
      <c r="I975" s="23">
        <f t="shared" si="277"/>
        <v>-45.930918197690275</v>
      </c>
      <c r="J975" s="23">
        <f t="shared" si="278"/>
        <v>912.40555298099969</v>
      </c>
      <c r="K975" s="23">
        <f t="shared" si="279"/>
        <v>70.826008345793639</v>
      </c>
    </row>
    <row r="976" spans="1:11">
      <c r="A976" s="26" t="s">
        <v>51</v>
      </c>
      <c r="B976" s="21" t="s">
        <v>52</v>
      </c>
      <c r="C976" s="22">
        <v>0</v>
      </c>
      <c r="D976" s="22">
        <v>1943112</v>
      </c>
      <c r="E976" s="22">
        <v>0</v>
      </c>
      <c r="F976" s="22">
        <v>1787908.39</v>
      </c>
      <c r="G976" s="22">
        <f t="shared" si="275"/>
        <v>1787908.39</v>
      </c>
      <c r="H976" s="22">
        <f t="shared" si="276"/>
        <v>-1787908.39</v>
      </c>
      <c r="I976" s="23">
        <f t="shared" si="277"/>
        <v>0</v>
      </c>
      <c r="J976" s="23">
        <f t="shared" si="278"/>
        <v>0</v>
      </c>
      <c r="K976" s="23">
        <f t="shared" si="279"/>
        <v>92.012626652503812</v>
      </c>
    </row>
    <row r="977" spans="1:11">
      <c r="A977" s="27" t="s">
        <v>53</v>
      </c>
      <c r="B977" s="21" t="s">
        <v>54</v>
      </c>
      <c r="C977" s="22">
        <v>0</v>
      </c>
      <c r="D977" s="22">
        <v>1943112</v>
      </c>
      <c r="E977" s="22">
        <v>0</v>
      </c>
      <c r="F977" s="22">
        <v>1787908.39</v>
      </c>
      <c r="G977" s="22">
        <f t="shared" si="275"/>
        <v>1787908.39</v>
      </c>
      <c r="H977" s="22">
        <f t="shared" si="276"/>
        <v>-1787908.39</v>
      </c>
      <c r="I977" s="23">
        <f t="shared" si="277"/>
        <v>0</v>
      </c>
      <c r="J977" s="23">
        <f t="shared" si="278"/>
        <v>0</v>
      </c>
      <c r="K977" s="23">
        <f t="shared" si="279"/>
        <v>92.012626652503812</v>
      </c>
    </row>
    <row r="978" spans="1:11">
      <c r="A978" s="20"/>
      <c r="B978" s="21" t="s">
        <v>55</v>
      </c>
      <c r="C978" s="22">
        <v>11412610.49</v>
      </c>
      <c r="D978" s="22">
        <v>0</v>
      </c>
      <c r="E978" s="22">
        <v>0</v>
      </c>
      <c r="F978" s="22">
        <v>2402424.13</v>
      </c>
      <c r="G978" s="22">
        <f t="shared" si="275"/>
        <v>-9010186.3599999994</v>
      </c>
      <c r="H978" s="22">
        <f t="shared" si="276"/>
        <v>-2402424.13</v>
      </c>
      <c r="I978" s="23">
        <f t="shared" si="277"/>
        <v>-78.949389956793311</v>
      </c>
      <c r="J978" s="23">
        <f t="shared" si="278"/>
        <v>0</v>
      </c>
      <c r="K978" s="23">
        <f t="shared" si="279"/>
        <v>0</v>
      </c>
    </row>
    <row r="979" spans="1:11">
      <c r="A979" s="20" t="s">
        <v>56</v>
      </c>
      <c r="B979" s="21" t="s">
        <v>57</v>
      </c>
      <c r="C979" s="22">
        <v>-11412610.49</v>
      </c>
      <c r="D979" s="22">
        <v>0</v>
      </c>
      <c r="E979" s="22">
        <v>0</v>
      </c>
      <c r="F979" s="22">
        <v>-2402424.13</v>
      </c>
      <c r="G979" s="22">
        <f t="shared" si="275"/>
        <v>9010186.3599999994</v>
      </c>
      <c r="H979" s="22">
        <f t="shared" si="276"/>
        <v>2402424.13</v>
      </c>
      <c r="I979" s="23">
        <f t="shared" si="277"/>
        <v>-78.949389956793311</v>
      </c>
      <c r="J979" s="23">
        <f t="shared" si="278"/>
        <v>0</v>
      </c>
      <c r="K979" s="23">
        <f t="shared" si="279"/>
        <v>0</v>
      </c>
    </row>
    <row r="980" spans="1:11">
      <c r="A980" s="26" t="s">
        <v>58</v>
      </c>
      <c r="B980" s="21" t="s">
        <v>59</v>
      </c>
      <c r="C980" s="22">
        <v>-11412610.49</v>
      </c>
      <c r="D980" s="22">
        <v>0</v>
      </c>
      <c r="E980" s="22">
        <v>0</v>
      </c>
      <c r="F980" s="22">
        <v>-2402424.13</v>
      </c>
      <c r="G980" s="22">
        <f t="shared" si="275"/>
        <v>9010186.3599999994</v>
      </c>
      <c r="H980" s="22">
        <f t="shared" si="276"/>
        <v>2402424.13</v>
      </c>
      <c r="I980" s="23">
        <f t="shared" si="277"/>
        <v>-78.949389956793311</v>
      </c>
      <c r="J980" s="23">
        <f t="shared" si="278"/>
        <v>0</v>
      </c>
      <c r="K980" s="23">
        <f t="shared" si="279"/>
        <v>0</v>
      </c>
    </row>
    <row r="981" spans="1:11" s="35" customFormat="1" ht="25.5">
      <c r="A981" s="36" t="s">
        <v>137</v>
      </c>
      <c r="B981" s="32" t="s">
        <v>138</v>
      </c>
      <c r="C981" s="33"/>
      <c r="D981" s="33"/>
      <c r="E981" s="33"/>
      <c r="F981" s="33"/>
      <c r="G981" s="33"/>
      <c r="H981" s="33"/>
      <c r="I981" s="34"/>
      <c r="J981" s="34"/>
      <c r="K981" s="34"/>
    </row>
    <row r="982" spans="1:11">
      <c r="A982" s="20" t="s">
        <v>21</v>
      </c>
      <c r="B982" s="21" t="s">
        <v>22</v>
      </c>
      <c r="C982" s="22">
        <v>12972849</v>
      </c>
      <c r="D982" s="22">
        <v>10138902</v>
      </c>
      <c r="E982" s="22">
        <v>3155390</v>
      </c>
      <c r="F982" s="22">
        <v>10173895.189999999</v>
      </c>
      <c r="G982" s="22">
        <f t="shared" ref="G982:G1002" si="280">F982-C982</f>
        <v>-2798953.8100000005</v>
      </c>
      <c r="H982" s="22">
        <f t="shared" ref="H982:H1002" si="281">E982-F982</f>
        <v>-7018505.1899999995</v>
      </c>
      <c r="I982" s="23">
        <f t="shared" ref="I982:I1002" si="282">IF(ISERROR(F982/C982),0,F982/C982*100-100)</f>
        <v>-21.575475132717571</v>
      </c>
      <c r="J982" s="23">
        <f t="shared" ref="J982:J1002" si="283">IF(ISERROR(F982/E982),0,F982/E982*100)</f>
        <v>322.4290876880512</v>
      </c>
      <c r="K982" s="23">
        <f t="shared" ref="K982:K1002" si="284">IF(ISERROR(F982/D982),0,F982/D982*100)</f>
        <v>100.34513786601349</v>
      </c>
    </row>
    <row r="983" spans="1:11" ht="25.5">
      <c r="A983" s="26" t="s">
        <v>65</v>
      </c>
      <c r="B983" s="21" t="s">
        <v>66</v>
      </c>
      <c r="C983" s="22">
        <v>0</v>
      </c>
      <c r="D983" s="22">
        <v>0</v>
      </c>
      <c r="E983" s="22">
        <v>0</v>
      </c>
      <c r="F983" s="22">
        <v>34993.19</v>
      </c>
      <c r="G983" s="22">
        <f t="shared" si="280"/>
        <v>34993.19</v>
      </c>
      <c r="H983" s="22">
        <f t="shared" si="281"/>
        <v>-34993.19</v>
      </c>
      <c r="I983" s="23">
        <f t="shared" si="282"/>
        <v>0</v>
      </c>
      <c r="J983" s="23">
        <f t="shared" si="283"/>
        <v>0</v>
      </c>
      <c r="K983" s="23">
        <f t="shared" si="284"/>
        <v>0</v>
      </c>
    </row>
    <row r="984" spans="1:11">
      <c r="A984" s="26" t="s">
        <v>67</v>
      </c>
      <c r="B984" s="21" t="s">
        <v>68</v>
      </c>
      <c r="C984" s="22">
        <v>392573</v>
      </c>
      <c r="D984" s="22">
        <v>0</v>
      </c>
      <c r="E984" s="22">
        <v>0</v>
      </c>
      <c r="F984" s="22">
        <v>0</v>
      </c>
      <c r="G984" s="22">
        <f t="shared" si="280"/>
        <v>-392573</v>
      </c>
      <c r="H984" s="22">
        <f t="shared" si="281"/>
        <v>0</v>
      </c>
      <c r="I984" s="23">
        <f t="shared" si="282"/>
        <v>-100</v>
      </c>
      <c r="J984" s="23">
        <f t="shared" si="283"/>
        <v>0</v>
      </c>
      <c r="K984" s="23">
        <f t="shared" si="284"/>
        <v>0</v>
      </c>
    </row>
    <row r="985" spans="1:11">
      <c r="A985" s="27" t="s">
        <v>69</v>
      </c>
      <c r="B985" s="21" t="s">
        <v>70</v>
      </c>
      <c r="C985" s="22">
        <v>392573</v>
      </c>
      <c r="D985" s="22">
        <v>0</v>
      </c>
      <c r="E985" s="22">
        <v>0</v>
      </c>
      <c r="F985" s="22">
        <v>0</v>
      </c>
      <c r="G985" s="22">
        <f t="shared" si="280"/>
        <v>-392573</v>
      </c>
      <c r="H985" s="22">
        <f t="shared" si="281"/>
        <v>0</v>
      </c>
      <c r="I985" s="23">
        <f t="shared" si="282"/>
        <v>-100</v>
      </c>
      <c r="J985" s="23">
        <f t="shared" si="283"/>
        <v>0</v>
      </c>
      <c r="K985" s="23">
        <f t="shared" si="284"/>
        <v>0</v>
      </c>
    </row>
    <row r="986" spans="1:11">
      <c r="A986" s="28" t="s">
        <v>71</v>
      </c>
      <c r="B986" s="21" t="s">
        <v>72</v>
      </c>
      <c r="C986" s="22">
        <v>392573</v>
      </c>
      <c r="D986" s="22">
        <v>0</v>
      </c>
      <c r="E986" s="22">
        <v>0</v>
      </c>
      <c r="F986" s="22">
        <v>0</v>
      </c>
      <c r="G986" s="22">
        <f t="shared" si="280"/>
        <v>-392573</v>
      </c>
      <c r="H986" s="22">
        <f t="shared" si="281"/>
        <v>0</v>
      </c>
      <c r="I986" s="23">
        <f t="shared" si="282"/>
        <v>-100</v>
      </c>
      <c r="J986" s="23">
        <f t="shared" si="283"/>
        <v>0</v>
      </c>
      <c r="K986" s="23">
        <f t="shared" si="284"/>
        <v>0</v>
      </c>
    </row>
    <row r="987" spans="1:11" ht="25.5">
      <c r="A987" s="29" t="s">
        <v>73</v>
      </c>
      <c r="B987" s="21" t="s">
        <v>74</v>
      </c>
      <c r="C987" s="22">
        <v>392573</v>
      </c>
      <c r="D987" s="22">
        <v>0</v>
      </c>
      <c r="E987" s="22">
        <v>0</v>
      </c>
      <c r="F987" s="22">
        <v>0</v>
      </c>
      <c r="G987" s="22">
        <f t="shared" si="280"/>
        <v>-392573</v>
      </c>
      <c r="H987" s="22">
        <f t="shared" si="281"/>
        <v>0</v>
      </c>
      <c r="I987" s="23">
        <f t="shared" si="282"/>
        <v>-100</v>
      </c>
      <c r="J987" s="23">
        <f t="shared" si="283"/>
        <v>0</v>
      </c>
      <c r="K987" s="23">
        <f t="shared" si="284"/>
        <v>0</v>
      </c>
    </row>
    <row r="988" spans="1:11" ht="25.5">
      <c r="A988" s="30" t="s">
        <v>75</v>
      </c>
      <c r="B988" s="21" t="s">
        <v>76</v>
      </c>
      <c r="C988" s="22">
        <v>392573</v>
      </c>
      <c r="D988" s="22">
        <v>0</v>
      </c>
      <c r="E988" s="22">
        <v>0</v>
      </c>
      <c r="F988" s="22">
        <v>0</v>
      </c>
      <c r="G988" s="22">
        <f t="shared" si="280"/>
        <v>-392573</v>
      </c>
      <c r="H988" s="22">
        <f t="shared" si="281"/>
        <v>0</v>
      </c>
      <c r="I988" s="23">
        <f t="shared" si="282"/>
        <v>-100</v>
      </c>
      <c r="J988" s="23">
        <f t="shared" si="283"/>
        <v>0</v>
      </c>
      <c r="K988" s="23">
        <f t="shared" si="284"/>
        <v>0</v>
      </c>
    </row>
    <row r="989" spans="1:11">
      <c r="A989" s="26" t="s">
        <v>23</v>
      </c>
      <c r="B989" s="21" t="s">
        <v>24</v>
      </c>
      <c r="C989" s="22">
        <v>12580276</v>
      </c>
      <c r="D989" s="22">
        <v>10138902</v>
      </c>
      <c r="E989" s="22">
        <v>3155390</v>
      </c>
      <c r="F989" s="22">
        <v>10138902</v>
      </c>
      <c r="G989" s="22">
        <f t="shared" si="280"/>
        <v>-2441374</v>
      </c>
      <c r="H989" s="22">
        <f t="shared" si="281"/>
        <v>-6983512</v>
      </c>
      <c r="I989" s="23">
        <f t="shared" si="282"/>
        <v>-19.406362785681324</v>
      </c>
      <c r="J989" s="23">
        <f t="shared" si="283"/>
        <v>321.32009038502372</v>
      </c>
      <c r="K989" s="23">
        <f t="shared" si="284"/>
        <v>100</v>
      </c>
    </row>
    <row r="990" spans="1:11">
      <c r="A990" s="27" t="s">
        <v>25</v>
      </c>
      <c r="B990" s="21" t="s">
        <v>26</v>
      </c>
      <c r="C990" s="22">
        <v>12580276</v>
      </c>
      <c r="D990" s="22">
        <v>10138902</v>
      </c>
      <c r="E990" s="22">
        <v>3155390</v>
      </c>
      <c r="F990" s="22">
        <v>10138902</v>
      </c>
      <c r="G990" s="22">
        <f t="shared" si="280"/>
        <v>-2441374</v>
      </c>
      <c r="H990" s="22">
        <f t="shared" si="281"/>
        <v>-6983512</v>
      </c>
      <c r="I990" s="23">
        <f t="shared" si="282"/>
        <v>-19.406362785681324</v>
      </c>
      <c r="J990" s="23">
        <f t="shared" si="283"/>
        <v>321.32009038502372</v>
      </c>
      <c r="K990" s="23">
        <f t="shared" si="284"/>
        <v>100</v>
      </c>
    </row>
    <row r="991" spans="1:11">
      <c r="A991" s="20" t="s">
        <v>27</v>
      </c>
      <c r="B991" s="21" t="s">
        <v>28</v>
      </c>
      <c r="C991" s="22">
        <v>1712634.66</v>
      </c>
      <c r="D991" s="22">
        <v>10138902</v>
      </c>
      <c r="E991" s="22">
        <v>3155390</v>
      </c>
      <c r="F991" s="22">
        <v>7942379.7400000002</v>
      </c>
      <c r="G991" s="22">
        <f t="shared" si="280"/>
        <v>6229745.0800000001</v>
      </c>
      <c r="H991" s="22">
        <f t="shared" si="281"/>
        <v>-4786989.74</v>
      </c>
      <c r="I991" s="23">
        <f t="shared" si="282"/>
        <v>363.75213146743164</v>
      </c>
      <c r="J991" s="23">
        <f t="shared" si="283"/>
        <v>251.70833843043175</v>
      </c>
      <c r="K991" s="23">
        <f t="shared" si="284"/>
        <v>78.335698875479807</v>
      </c>
    </row>
    <row r="992" spans="1:11">
      <c r="A992" s="26" t="s">
        <v>29</v>
      </c>
      <c r="B992" s="21" t="s">
        <v>30</v>
      </c>
      <c r="C992" s="22">
        <v>1712634.66</v>
      </c>
      <c r="D992" s="22">
        <v>8195790</v>
      </c>
      <c r="E992" s="22">
        <v>3155390</v>
      </c>
      <c r="F992" s="22">
        <v>6154471.3499999996</v>
      </c>
      <c r="G992" s="22">
        <f t="shared" si="280"/>
        <v>4441836.6899999995</v>
      </c>
      <c r="H992" s="22">
        <f t="shared" si="281"/>
        <v>-2999081.3499999996</v>
      </c>
      <c r="I992" s="23">
        <f t="shared" si="282"/>
        <v>259.35693080040784</v>
      </c>
      <c r="J992" s="23">
        <f t="shared" si="283"/>
        <v>195.0462969712143</v>
      </c>
      <c r="K992" s="23">
        <f t="shared" si="284"/>
        <v>75.093082546038886</v>
      </c>
    </row>
    <row r="993" spans="1:11">
      <c r="A993" s="27" t="s">
        <v>31</v>
      </c>
      <c r="B993" s="21" t="s">
        <v>32</v>
      </c>
      <c r="C993" s="22">
        <v>875120.9</v>
      </c>
      <c r="D993" s="22">
        <v>7556426</v>
      </c>
      <c r="E993" s="22">
        <v>3105759</v>
      </c>
      <c r="F993" s="22">
        <v>5701635.3499999996</v>
      </c>
      <c r="G993" s="22">
        <f t="shared" si="280"/>
        <v>4826514.4499999993</v>
      </c>
      <c r="H993" s="22">
        <f t="shared" si="281"/>
        <v>-2595876.3499999996</v>
      </c>
      <c r="I993" s="23">
        <f t="shared" si="282"/>
        <v>551.52544636975301</v>
      </c>
      <c r="J993" s="23">
        <f t="shared" si="283"/>
        <v>183.58267173982267</v>
      </c>
      <c r="K993" s="23">
        <f t="shared" si="284"/>
        <v>75.454128049424412</v>
      </c>
    </row>
    <row r="994" spans="1:11">
      <c r="A994" s="28" t="s">
        <v>33</v>
      </c>
      <c r="B994" s="21" t="s">
        <v>34</v>
      </c>
      <c r="C994" s="22">
        <v>58595.77</v>
      </c>
      <c r="D994" s="22">
        <v>425332</v>
      </c>
      <c r="E994" s="22">
        <v>255649</v>
      </c>
      <c r="F994" s="22">
        <v>158311.5</v>
      </c>
      <c r="G994" s="22">
        <f t="shared" si="280"/>
        <v>99715.73000000001</v>
      </c>
      <c r="H994" s="22">
        <f t="shared" si="281"/>
        <v>97337.5</v>
      </c>
      <c r="I994" s="23">
        <f t="shared" si="282"/>
        <v>170.17564578467017</v>
      </c>
      <c r="J994" s="23">
        <f t="shared" si="283"/>
        <v>61.92533512745991</v>
      </c>
      <c r="K994" s="23">
        <f t="shared" si="284"/>
        <v>37.220688779588649</v>
      </c>
    </row>
    <row r="995" spans="1:11">
      <c r="A995" s="28" t="s">
        <v>35</v>
      </c>
      <c r="B995" s="21" t="s">
        <v>36</v>
      </c>
      <c r="C995" s="22">
        <v>816525.13</v>
      </c>
      <c r="D995" s="22">
        <v>7131094</v>
      </c>
      <c r="E995" s="22">
        <v>2850110</v>
      </c>
      <c r="F995" s="22">
        <v>5543323.8499999996</v>
      </c>
      <c r="G995" s="22">
        <f t="shared" si="280"/>
        <v>4726798.72</v>
      </c>
      <c r="H995" s="22">
        <f t="shared" si="281"/>
        <v>-2693213.8499999996</v>
      </c>
      <c r="I995" s="23">
        <f t="shared" si="282"/>
        <v>578.89200789202891</v>
      </c>
      <c r="J995" s="23">
        <f t="shared" si="283"/>
        <v>194.49508440025122</v>
      </c>
      <c r="K995" s="23">
        <f t="shared" si="284"/>
        <v>77.734550266761303</v>
      </c>
    </row>
    <row r="996" spans="1:11">
      <c r="A996" s="27" t="s">
        <v>37</v>
      </c>
      <c r="B996" s="21" t="s">
        <v>38</v>
      </c>
      <c r="C996" s="22">
        <v>837513.76</v>
      </c>
      <c r="D996" s="22">
        <v>639364</v>
      </c>
      <c r="E996" s="22">
        <v>49631</v>
      </c>
      <c r="F996" s="22">
        <v>452836</v>
      </c>
      <c r="G996" s="22">
        <f t="shared" si="280"/>
        <v>-384677.76</v>
      </c>
      <c r="H996" s="22">
        <f t="shared" si="281"/>
        <v>-403205</v>
      </c>
      <c r="I996" s="23">
        <f t="shared" si="282"/>
        <v>-45.930918197690275</v>
      </c>
      <c r="J996" s="23">
        <f t="shared" si="283"/>
        <v>912.40555298099969</v>
      </c>
      <c r="K996" s="23">
        <f t="shared" si="284"/>
        <v>70.826008345793639</v>
      </c>
    </row>
    <row r="997" spans="1:11">
      <c r="A997" s="28" t="s">
        <v>39</v>
      </c>
      <c r="B997" s="21" t="s">
        <v>40</v>
      </c>
      <c r="C997" s="22">
        <v>837513.76</v>
      </c>
      <c r="D997" s="22">
        <v>639364</v>
      </c>
      <c r="E997" s="22">
        <v>49631</v>
      </c>
      <c r="F997" s="22">
        <v>452836</v>
      </c>
      <c r="G997" s="22">
        <f t="shared" si="280"/>
        <v>-384677.76</v>
      </c>
      <c r="H997" s="22">
        <f t="shared" si="281"/>
        <v>-403205</v>
      </c>
      <c r="I997" s="23">
        <f t="shared" si="282"/>
        <v>-45.930918197690275</v>
      </c>
      <c r="J997" s="23">
        <f t="shared" si="283"/>
        <v>912.40555298099969</v>
      </c>
      <c r="K997" s="23">
        <f t="shared" si="284"/>
        <v>70.826008345793639</v>
      </c>
    </row>
    <row r="998" spans="1:11">
      <c r="A998" s="26" t="s">
        <v>51</v>
      </c>
      <c r="B998" s="21" t="s">
        <v>52</v>
      </c>
      <c r="C998" s="22">
        <v>0</v>
      </c>
      <c r="D998" s="22">
        <v>1943112</v>
      </c>
      <c r="E998" s="22">
        <v>0</v>
      </c>
      <c r="F998" s="22">
        <v>1787908.39</v>
      </c>
      <c r="G998" s="22">
        <f t="shared" si="280"/>
        <v>1787908.39</v>
      </c>
      <c r="H998" s="22">
        <f t="shared" si="281"/>
        <v>-1787908.39</v>
      </c>
      <c r="I998" s="23">
        <f t="shared" si="282"/>
        <v>0</v>
      </c>
      <c r="J998" s="23">
        <f t="shared" si="283"/>
        <v>0</v>
      </c>
      <c r="K998" s="23">
        <f t="shared" si="284"/>
        <v>92.012626652503812</v>
      </c>
    </row>
    <row r="999" spans="1:11">
      <c r="A999" s="27" t="s">
        <v>53</v>
      </c>
      <c r="B999" s="21" t="s">
        <v>54</v>
      </c>
      <c r="C999" s="22">
        <v>0</v>
      </c>
      <c r="D999" s="22">
        <v>1943112</v>
      </c>
      <c r="E999" s="22">
        <v>0</v>
      </c>
      <c r="F999" s="22">
        <v>1787908.39</v>
      </c>
      <c r="G999" s="22">
        <f t="shared" si="280"/>
        <v>1787908.39</v>
      </c>
      <c r="H999" s="22">
        <f t="shared" si="281"/>
        <v>-1787908.39</v>
      </c>
      <c r="I999" s="23">
        <f t="shared" si="282"/>
        <v>0</v>
      </c>
      <c r="J999" s="23">
        <f t="shared" si="283"/>
        <v>0</v>
      </c>
      <c r="K999" s="23">
        <f t="shared" si="284"/>
        <v>92.012626652503812</v>
      </c>
    </row>
    <row r="1000" spans="1:11">
      <c r="A1000" s="20"/>
      <c r="B1000" s="21" t="s">
        <v>55</v>
      </c>
      <c r="C1000" s="22">
        <v>11260214.34</v>
      </c>
      <c r="D1000" s="22">
        <v>0</v>
      </c>
      <c r="E1000" s="22">
        <v>0</v>
      </c>
      <c r="F1000" s="22">
        <v>2231515.4500000002</v>
      </c>
      <c r="G1000" s="22">
        <f t="shared" si="280"/>
        <v>-9028698.8900000006</v>
      </c>
      <c r="H1000" s="22">
        <f t="shared" si="281"/>
        <v>-2231515.4500000002</v>
      </c>
      <c r="I1000" s="23">
        <f t="shared" si="282"/>
        <v>-80.182300419691657</v>
      </c>
      <c r="J1000" s="23">
        <f t="shared" si="283"/>
        <v>0</v>
      </c>
      <c r="K1000" s="23">
        <f t="shared" si="284"/>
        <v>0</v>
      </c>
    </row>
    <row r="1001" spans="1:11">
      <c r="A1001" s="20" t="s">
        <v>56</v>
      </c>
      <c r="B1001" s="21" t="s">
        <v>57</v>
      </c>
      <c r="C1001" s="22">
        <v>-11260214.34</v>
      </c>
      <c r="D1001" s="22">
        <v>0</v>
      </c>
      <c r="E1001" s="22">
        <v>0</v>
      </c>
      <c r="F1001" s="22">
        <v>-2231515.4500000002</v>
      </c>
      <c r="G1001" s="22">
        <f t="shared" si="280"/>
        <v>9028698.8900000006</v>
      </c>
      <c r="H1001" s="22">
        <f t="shared" si="281"/>
        <v>2231515.4500000002</v>
      </c>
      <c r="I1001" s="23">
        <f t="shared" si="282"/>
        <v>-80.182300419691657</v>
      </c>
      <c r="J1001" s="23">
        <f t="shared" si="283"/>
        <v>0</v>
      </c>
      <c r="K1001" s="23">
        <f t="shared" si="284"/>
        <v>0</v>
      </c>
    </row>
    <row r="1002" spans="1:11">
      <c r="A1002" s="26" t="s">
        <v>58</v>
      </c>
      <c r="B1002" s="21" t="s">
        <v>59</v>
      </c>
      <c r="C1002" s="22">
        <v>-11260214.34</v>
      </c>
      <c r="D1002" s="22">
        <v>0</v>
      </c>
      <c r="E1002" s="22">
        <v>0</v>
      </c>
      <c r="F1002" s="22">
        <v>-2231515.4500000002</v>
      </c>
      <c r="G1002" s="22">
        <f t="shared" si="280"/>
        <v>9028698.8900000006</v>
      </c>
      <c r="H1002" s="22">
        <f t="shared" si="281"/>
        <v>2231515.4500000002</v>
      </c>
      <c r="I1002" s="23">
        <f t="shared" si="282"/>
        <v>-80.182300419691657</v>
      </c>
      <c r="J1002" s="23">
        <f t="shared" si="283"/>
        <v>0</v>
      </c>
      <c r="K1002" s="23">
        <f t="shared" si="284"/>
        <v>0</v>
      </c>
    </row>
    <row r="1003" spans="1:11" s="35" customFormat="1" ht="25.5">
      <c r="A1003" s="36" t="s">
        <v>139</v>
      </c>
      <c r="B1003" s="32" t="s">
        <v>551</v>
      </c>
      <c r="C1003" s="33"/>
      <c r="D1003" s="33"/>
      <c r="E1003" s="33"/>
      <c r="F1003" s="33"/>
      <c r="G1003" s="33"/>
      <c r="H1003" s="33"/>
      <c r="I1003" s="34"/>
      <c r="J1003" s="34"/>
      <c r="K1003" s="34"/>
    </row>
    <row r="1004" spans="1:11">
      <c r="A1004" s="20" t="s">
        <v>21</v>
      </c>
      <c r="B1004" s="21" t="s">
        <v>22</v>
      </c>
      <c r="C1004" s="22">
        <v>245000</v>
      </c>
      <c r="D1004" s="22">
        <v>255310</v>
      </c>
      <c r="E1004" s="22">
        <v>123286</v>
      </c>
      <c r="F1004" s="22">
        <v>255310</v>
      </c>
      <c r="G1004" s="22">
        <f t="shared" ref="G1004:G1014" si="285">F1004-C1004</f>
        <v>10310</v>
      </c>
      <c r="H1004" s="22">
        <f t="shared" ref="H1004:H1014" si="286">E1004-F1004</f>
        <v>-132024</v>
      </c>
      <c r="I1004" s="23">
        <f t="shared" ref="I1004:I1014" si="287">IF(ISERROR(F1004/C1004),0,F1004/C1004*100-100)</f>
        <v>4.2081632653061263</v>
      </c>
      <c r="J1004" s="23">
        <f t="shared" ref="J1004:J1014" si="288">IF(ISERROR(F1004/E1004),0,F1004/E1004*100)</f>
        <v>207.08758496504066</v>
      </c>
      <c r="K1004" s="23">
        <f t="shared" ref="K1004:K1014" si="289">IF(ISERROR(F1004/D1004),0,F1004/D1004*100)</f>
        <v>100</v>
      </c>
    </row>
    <row r="1005" spans="1:11">
      <c r="A1005" s="26" t="s">
        <v>23</v>
      </c>
      <c r="B1005" s="21" t="s">
        <v>24</v>
      </c>
      <c r="C1005" s="22">
        <v>245000</v>
      </c>
      <c r="D1005" s="22">
        <v>255310</v>
      </c>
      <c r="E1005" s="22">
        <v>123286</v>
      </c>
      <c r="F1005" s="22">
        <v>255310</v>
      </c>
      <c r="G1005" s="22">
        <f t="shared" si="285"/>
        <v>10310</v>
      </c>
      <c r="H1005" s="22">
        <f t="shared" si="286"/>
        <v>-132024</v>
      </c>
      <c r="I1005" s="23">
        <f t="shared" si="287"/>
        <v>4.2081632653061263</v>
      </c>
      <c r="J1005" s="23">
        <f t="shared" si="288"/>
        <v>207.08758496504066</v>
      </c>
      <c r="K1005" s="23">
        <f t="shared" si="289"/>
        <v>100</v>
      </c>
    </row>
    <row r="1006" spans="1:11">
      <c r="A1006" s="27" t="s">
        <v>25</v>
      </c>
      <c r="B1006" s="21" t="s">
        <v>26</v>
      </c>
      <c r="C1006" s="22">
        <v>245000</v>
      </c>
      <c r="D1006" s="22">
        <v>255310</v>
      </c>
      <c r="E1006" s="22">
        <v>123286</v>
      </c>
      <c r="F1006" s="22">
        <v>255310</v>
      </c>
      <c r="G1006" s="22">
        <f t="shared" si="285"/>
        <v>10310</v>
      </c>
      <c r="H1006" s="22">
        <f t="shared" si="286"/>
        <v>-132024</v>
      </c>
      <c r="I1006" s="23">
        <f t="shared" si="287"/>
        <v>4.2081632653061263</v>
      </c>
      <c r="J1006" s="23">
        <f t="shared" si="288"/>
        <v>207.08758496504066</v>
      </c>
      <c r="K1006" s="23">
        <f t="shared" si="289"/>
        <v>100</v>
      </c>
    </row>
    <row r="1007" spans="1:11">
      <c r="A1007" s="20" t="s">
        <v>27</v>
      </c>
      <c r="B1007" s="21" t="s">
        <v>28</v>
      </c>
      <c r="C1007" s="22">
        <v>92603.85</v>
      </c>
      <c r="D1007" s="22">
        <v>255310</v>
      </c>
      <c r="E1007" s="22">
        <v>123286</v>
      </c>
      <c r="F1007" s="22">
        <v>84401.32</v>
      </c>
      <c r="G1007" s="22">
        <f t="shared" si="285"/>
        <v>-8202.5299999999988</v>
      </c>
      <c r="H1007" s="22">
        <f t="shared" si="286"/>
        <v>38884.679999999993</v>
      </c>
      <c r="I1007" s="23">
        <f t="shared" si="287"/>
        <v>-8.8576554862459886</v>
      </c>
      <c r="J1007" s="23">
        <f t="shared" si="288"/>
        <v>68.459776454747498</v>
      </c>
      <c r="K1007" s="23">
        <f t="shared" si="289"/>
        <v>33.05836825819592</v>
      </c>
    </row>
    <row r="1008" spans="1:11">
      <c r="A1008" s="26" t="s">
        <v>29</v>
      </c>
      <c r="B1008" s="21" t="s">
        <v>30</v>
      </c>
      <c r="C1008" s="22">
        <v>92603.85</v>
      </c>
      <c r="D1008" s="22">
        <v>255310</v>
      </c>
      <c r="E1008" s="22">
        <v>123286</v>
      </c>
      <c r="F1008" s="22">
        <v>84401.32</v>
      </c>
      <c r="G1008" s="22">
        <f t="shared" si="285"/>
        <v>-8202.5299999999988</v>
      </c>
      <c r="H1008" s="22">
        <f t="shared" si="286"/>
        <v>38884.679999999993</v>
      </c>
      <c r="I1008" s="23">
        <f t="shared" si="287"/>
        <v>-8.8576554862459886</v>
      </c>
      <c r="J1008" s="23">
        <f t="shared" si="288"/>
        <v>68.459776454747498</v>
      </c>
      <c r="K1008" s="23">
        <f t="shared" si="289"/>
        <v>33.05836825819592</v>
      </c>
    </row>
    <row r="1009" spans="1:11">
      <c r="A1009" s="27" t="s">
        <v>31</v>
      </c>
      <c r="B1009" s="21" t="s">
        <v>32</v>
      </c>
      <c r="C1009" s="22">
        <v>92603.85</v>
      </c>
      <c r="D1009" s="22">
        <v>255310</v>
      </c>
      <c r="E1009" s="22">
        <v>123286</v>
      </c>
      <c r="F1009" s="22">
        <v>84401.32</v>
      </c>
      <c r="G1009" s="22">
        <f t="shared" si="285"/>
        <v>-8202.5299999999988</v>
      </c>
      <c r="H1009" s="22">
        <f t="shared" si="286"/>
        <v>38884.679999999993</v>
      </c>
      <c r="I1009" s="23">
        <f t="shared" si="287"/>
        <v>-8.8576554862459886</v>
      </c>
      <c r="J1009" s="23">
        <f t="shared" si="288"/>
        <v>68.459776454747498</v>
      </c>
      <c r="K1009" s="23">
        <f t="shared" si="289"/>
        <v>33.05836825819592</v>
      </c>
    </row>
    <row r="1010" spans="1:11">
      <c r="A1010" s="28" t="s">
        <v>33</v>
      </c>
      <c r="B1010" s="21" t="s">
        <v>34</v>
      </c>
      <c r="C1010" s="22">
        <v>92603.85</v>
      </c>
      <c r="D1010" s="22">
        <v>252310</v>
      </c>
      <c r="E1010" s="22">
        <v>121786</v>
      </c>
      <c r="F1010" s="22">
        <v>84202.32</v>
      </c>
      <c r="G1010" s="22">
        <f t="shared" si="285"/>
        <v>-8401.5299999999988</v>
      </c>
      <c r="H1010" s="22">
        <f t="shared" si="286"/>
        <v>37583.679999999993</v>
      </c>
      <c r="I1010" s="23">
        <f t="shared" si="287"/>
        <v>-9.0725493594488853</v>
      </c>
      <c r="J1010" s="23">
        <f t="shared" si="288"/>
        <v>69.139572693084588</v>
      </c>
      <c r="K1010" s="23">
        <f t="shared" si="289"/>
        <v>33.372565494827796</v>
      </c>
    </row>
    <row r="1011" spans="1:11">
      <c r="A1011" s="28" t="s">
        <v>35</v>
      </c>
      <c r="B1011" s="21" t="s">
        <v>36</v>
      </c>
      <c r="C1011" s="22">
        <v>0</v>
      </c>
      <c r="D1011" s="22">
        <v>3000</v>
      </c>
      <c r="E1011" s="22">
        <v>1500</v>
      </c>
      <c r="F1011" s="22">
        <v>199</v>
      </c>
      <c r="G1011" s="22">
        <f t="shared" si="285"/>
        <v>199</v>
      </c>
      <c r="H1011" s="22">
        <f t="shared" si="286"/>
        <v>1301</v>
      </c>
      <c r="I1011" s="23">
        <f t="shared" si="287"/>
        <v>0</v>
      </c>
      <c r="J1011" s="23">
        <f t="shared" si="288"/>
        <v>13.266666666666666</v>
      </c>
      <c r="K1011" s="23">
        <f t="shared" si="289"/>
        <v>6.6333333333333329</v>
      </c>
    </row>
    <row r="1012" spans="1:11">
      <c r="A1012" s="20"/>
      <c r="B1012" s="21" t="s">
        <v>55</v>
      </c>
      <c r="C1012" s="22">
        <v>152396.15</v>
      </c>
      <c r="D1012" s="22">
        <v>0</v>
      </c>
      <c r="E1012" s="22">
        <v>0</v>
      </c>
      <c r="F1012" s="22">
        <v>170908.68</v>
      </c>
      <c r="G1012" s="22">
        <f t="shared" si="285"/>
        <v>18512.53</v>
      </c>
      <c r="H1012" s="22">
        <f t="shared" si="286"/>
        <v>-170908.68</v>
      </c>
      <c r="I1012" s="23">
        <f t="shared" si="287"/>
        <v>12.147636275588326</v>
      </c>
      <c r="J1012" s="23">
        <f t="shared" si="288"/>
        <v>0</v>
      </c>
      <c r="K1012" s="23">
        <f t="shared" si="289"/>
        <v>0</v>
      </c>
    </row>
    <row r="1013" spans="1:11">
      <c r="A1013" s="20" t="s">
        <v>56</v>
      </c>
      <c r="B1013" s="21" t="s">
        <v>57</v>
      </c>
      <c r="C1013" s="22">
        <v>-152396.15</v>
      </c>
      <c r="D1013" s="22">
        <v>0</v>
      </c>
      <c r="E1013" s="22">
        <v>0</v>
      </c>
      <c r="F1013" s="22">
        <v>-170908.68</v>
      </c>
      <c r="G1013" s="22">
        <f t="shared" si="285"/>
        <v>-18512.53</v>
      </c>
      <c r="H1013" s="22">
        <f t="shared" si="286"/>
        <v>170908.68</v>
      </c>
      <c r="I1013" s="23">
        <f t="shared" si="287"/>
        <v>12.147636275588326</v>
      </c>
      <c r="J1013" s="23">
        <f t="shared" si="288"/>
        <v>0</v>
      </c>
      <c r="K1013" s="23">
        <f t="shared" si="289"/>
        <v>0</v>
      </c>
    </row>
    <row r="1014" spans="1:11">
      <c r="A1014" s="26" t="s">
        <v>58</v>
      </c>
      <c r="B1014" s="21" t="s">
        <v>59</v>
      </c>
      <c r="C1014" s="22">
        <v>-152396.15</v>
      </c>
      <c r="D1014" s="22">
        <v>0</v>
      </c>
      <c r="E1014" s="22">
        <v>0</v>
      </c>
      <c r="F1014" s="22">
        <v>-170908.68</v>
      </c>
      <c r="G1014" s="22">
        <f t="shared" si="285"/>
        <v>-18512.53</v>
      </c>
      <c r="H1014" s="22">
        <f t="shared" si="286"/>
        <v>170908.68</v>
      </c>
      <c r="I1014" s="23">
        <f t="shared" si="287"/>
        <v>12.147636275588326</v>
      </c>
      <c r="J1014" s="23">
        <f t="shared" si="288"/>
        <v>0</v>
      </c>
      <c r="K1014" s="23">
        <f t="shared" si="289"/>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K75"/>
  <sheetViews>
    <sheetView zoomScaleNormal="100" workbookViewId="0">
      <pane ySplit="10" topLeftCell="A11" activePane="bottomLeft" state="frozen"/>
      <selection sqref="A1:XFD9"/>
      <selection pane="bottomLeft" activeCell="A13" sqref="A13:XFD75"/>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16</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961</v>
      </c>
      <c r="B6" s="43"/>
      <c r="C6" s="43"/>
      <c r="D6" s="43"/>
      <c r="E6" s="43"/>
      <c r="F6" s="43"/>
      <c r="G6" s="43"/>
      <c r="H6" s="43"/>
      <c r="I6" s="43"/>
      <c r="J6" s="43"/>
      <c r="K6" s="43"/>
    </row>
    <row r="7" spans="1:11" ht="15.75">
      <c r="A7" s="37" t="s">
        <v>962</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963</v>
      </c>
      <c r="D9" s="14" t="s">
        <v>17</v>
      </c>
      <c r="E9" s="14" t="s">
        <v>6</v>
      </c>
      <c r="F9" s="15" t="s">
        <v>7</v>
      </c>
      <c r="G9" s="14" t="s">
        <v>964</v>
      </c>
      <c r="H9" s="14" t="s">
        <v>8</v>
      </c>
      <c r="I9" s="14" t="s">
        <v>965</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18</v>
      </c>
      <c r="C11" s="18"/>
      <c r="D11" s="18"/>
      <c r="E11" s="18"/>
      <c r="F11" s="18"/>
      <c r="G11" s="18"/>
      <c r="H11" s="18"/>
      <c r="I11" s="19"/>
      <c r="J11" s="19"/>
      <c r="K11" s="19"/>
    </row>
    <row r="12" spans="1:11">
      <c r="A12" s="24" t="s">
        <v>918</v>
      </c>
      <c r="B12" s="25" t="s">
        <v>919</v>
      </c>
      <c r="C12" s="22"/>
      <c r="D12" s="22"/>
      <c r="E12" s="22"/>
      <c r="F12" s="22"/>
      <c r="G12" s="22"/>
      <c r="H12" s="22"/>
      <c r="I12" s="23"/>
      <c r="J12" s="23"/>
      <c r="K12" s="23"/>
    </row>
    <row r="13" spans="1:11">
      <c r="A13" s="20" t="s">
        <v>21</v>
      </c>
      <c r="B13" s="21" t="s">
        <v>22</v>
      </c>
      <c r="C13" s="22">
        <v>4210074</v>
      </c>
      <c r="D13" s="22">
        <v>4053367</v>
      </c>
      <c r="E13" s="22">
        <v>2031795</v>
      </c>
      <c r="F13" s="22">
        <v>4053367</v>
      </c>
      <c r="G13" s="22">
        <f t="shared" ref="G13:G32" si="0">F13-C13</f>
        <v>-156707</v>
      </c>
      <c r="H13" s="22">
        <f t="shared" ref="H13:H32" si="1">E13-F13</f>
        <v>-2021572</v>
      </c>
      <c r="I13" s="23">
        <f t="shared" ref="I13:I32" si="2">IF(ISERROR(F13/C13),0,F13/C13*100-100)</f>
        <v>-3.7221911063795972</v>
      </c>
      <c r="J13" s="23">
        <f t="shared" ref="J13:J32" si="3">IF(ISERROR(F13/E13),0,F13/E13*100)</f>
        <v>199.49684884547901</v>
      </c>
      <c r="K13" s="23">
        <f t="shared" ref="K13:K32" si="4">IF(ISERROR(F13/D13),0,F13/D13*100)</f>
        <v>100</v>
      </c>
    </row>
    <row r="14" spans="1:11">
      <c r="A14" s="26" t="s">
        <v>23</v>
      </c>
      <c r="B14" s="21" t="s">
        <v>24</v>
      </c>
      <c r="C14" s="22">
        <v>4210074</v>
      </c>
      <c r="D14" s="22">
        <v>4053367</v>
      </c>
      <c r="E14" s="22">
        <v>2031795</v>
      </c>
      <c r="F14" s="22">
        <v>4053367</v>
      </c>
      <c r="G14" s="22">
        <f t="shared" si="0"/>
        <v>-156707</v>
      </c>
      <c r="H14" s="22">
        <f t="shared" si="1"/>
        <v>-2021572</v>
      </c>
      <c r="I14" s="23">
        <f t="shared" si="2"/>
        <v>-3.7221911063795972</v>
      </c>
      <c r="J14" s="23">
        <f t="shared" si="3"/>
        <v>199.49684884547901</v>
      </c>
      <c r="K14" s="23">
        <f t="shared" si="4"/>
        <v>100</v>
      </c>
    </row>
    <row r="15" spans="1:11">
      <c r="A15" s="27" t="s">
        <v>25</v>
      </c>
      <c r="B15" s="21" t="s">
        <v>26</v>
      </c>
      <c r="C15" s="22">
        <v>4210074</v>
      </c>
      <c r="D15" s="22">
        <v>4053367</v>
      </c>
      <c r="E15" s="22">
        <v>2031795</v>
      </c>
      <c r="F15" s="22">
        <v>4053367</v>
      </c>
      <c r="G15" s="22">
        <f t="shared" si="0"/>
        <v>-156707</v>
      </c>
      <c r="H15" s="22">
        <f t="shared" si="1"/>
        <v>-2021572</v>
      </c>
      <c r="I15" s="23">
        <f t="shared" si="2"/>
        <v>-3.7221911063795972</v>
      </c>
      <c r="J15" s="23">
        <f t="shared" si="3"/>
        <v>199.49684884547901</v>
      </c>
      <c r="K15" s="23">
        <f t="shared" si="4"/>
        <v>100</v>
      </c>
    </row>
    <row r="16" spans="1:11">
      <c r="A16" s="20" t="s">
        <v>27</v>
      </c>
      <c r="B16" s="21" t="s">
        <v>28</v>
      </c>
      <c r="C16" s="22">
        <v>1857464.91</v>
      </c>
      <c r="D16" s="22">
        <v>4053367</v>
      </c>
      <c r="E16" s="22">
        <v>2031795</v>
      </c>
      <c r="F16" s="22">
        <v>1703047.04</v>
      </c>
      <c r="G16" s="22">
        <f t="shared" si="0"/>
        <v>-154417.86999999988</v>
      </c>
      <c r="H16" s="22">
        <f t="shared" si="1"/>
        <v>328747.95999999996</v>
      </c>
      <c r="I16" s="23">
        <f t="shared" si="2"/>
        <v>-8.3133667381097354</v>
      </c>
      <c r="J16" s="23">
        <f t="shared" si="3"/>
        <v>83.819826311217426</v>
      </c>
      <c r="K16" s="23">
        <f t="shared" si="4"/>
        <v>42.015614179520384</v>
      </c>
    </row>
    <row r="17" spans="1:11">
      <c r="A17" s="26" t="s">
        <v>29</v>
      </c>
      <c r="B17" s="21" t="s">
        <v>30</v>
      </c>
      <c r="C17" s="22">
        <v>1827568.58</v>
      </c>
      <c r="D17" s="22">
        <v>4043041</v>
      </c>
      <c r="E17" s="22">
        <v>2026469</v>
      </c>
      <c r="F17" s="22">
        <v>1700786.77</v>
      </c>
      <c r="G17" s="22">
        <f t="shared" si="0"/>
        <v>-126781.81000000006</v>
      </c>
      <c r="H17" s="22">
        <f t="shared" si="1"/>
        <v>325682.23</v>
      </c>
      <c r="I17" s="23">
        <f t="shared" si="2"/>
        <v>-6.9371848141534684</v>
      </c>
      <c r="J17" s="23">
        <f t="shared" si="3"/>
        <v>83.928585633434309</v>
      </c>
      <c r="K17" s="23">
        <f t="shared" si="4"/>
        <v>42.067017623615492</v>
      </c>
    </row>
    <row r="18" spans="1:11">
      <c r="A18" s="27" t="s">
        <v>31</v>
      </c>
      <c r="B18" s="21" t="s">
        <v>32</v>
      </c>
      <c r="C18" s="22">
        <v>1793266.58</v>
      </c>
      <c r="D18" s="22">
        <v>4007739</v>
      </c>
      <c r="E18" s="22">
        <v>1992167</v>
      </c>
      <c r="F18" s="22">
        <v>1665484.77</v>
      </c>
      <c r="G18" s="22">
        <f t="shared" si="0"/>
        <v>-127781.81000000006</v>
      </c>
      <c r="H18" s="22">
        <f t="shared" si="1"/>
        <v>326682.23</v>
      </c>
      <c r="I18" s="23">
        <f t="shared" si="2"/>
        <v>-7.1256449780043312</v>
      </c>
      <c r="J18" s="23">
        <f t="shared" si="3"/>
        <v>83.601664418695819</v>
      </c>
      <c r="K18" s="23">
        <f t="shared" si="4"/>
        <v>41.556717391027711</v>
      </c>
    </row>
    <row r="19" spans="1:11">
      <c r="A19" s="28" t="s">
        <v>33</v>
      </c>
      <c r="B19" s="21" t="s">
        <v>34</v>
      </c>
      <c r="C19" s="22">
        <v>1500889.66</v>
      </c>
      <c r="D19" s="22">
        <v>3223620</v>
      </c>
      <c r="E19" s="22">
        <v>1622841</v>
      </c>
      <c r="F19" s="22">
        <v>1404073.65</v>
      </c>
      <c r="G19" s="22">
        <f t="shared" si="0"/>
        <v>-96816.010000000009</v>
      </c>
      <c r="H19" s="22">
        <f t="shared" si="1"/>
        <v>218767.35000000009</v>
      </c>
      <c r="I19" s="23">
        <f t="shared" si="2"/>
        <v>-6.4505747877562101</v>
      </c>
      <c r="J19" s="23">
        <f t="shared" si="3"/>
        <v>86.519483424438988</v>
      </c>
      <c r="K19" s="23">
        <f t="shared" si="4"/>
        <v>43.55580527481527</v>
      </c>
    </row>
    <row r="20" spans="1:11">
      <c r="A20" s="28" t="s">
        <v>35</v>
      </c>
      <c r="B20" s="21" t="s">
        <v>36</v>
      </c>
      <c r="C20" s="22">
        <v>292376.92</v>
      </c>
      <c r="D20" s="22">
        <v>784119</v>
      </c>
      <c r="E20" s="22">
        <v>369326</v>
      </c>
      <c r="F20" s="22">
        <v>261411.12</v>
      </c>
      <c r="G20" s="22">
        <f t="shared" si="0"/>
        <v>-30965.799999999988</v>
      </c>
      <c r="H20" s="22">
        <f t="shared" si="1"/>
        <v>107914.88</v>
      </c>
      <c r="I20" s="23">
        <f t="shared" si="2"/>
        <v>-10.591054861649127</v>
      </c>
      <c r="J20" s="23">
        <f t="shared" si="3"/>
        <v>70.780589506289843</v>
      </c>
      <c r="K20" s="23">
        <f t="shared" si="4"/>
        <v>33.338194840323979</v>
      </c>
    </row>
    <row r="21" spans="1:11">
      <c r="A21" s="29" t="s">
        <v>77</v>
      </c>
      <c r="B21" s="21" t="s">
        <v>78</v>
      </c>
      <c r="C21" s="22">
        <v>3155.15</v>
      </c>
      <c r="D21" s="22">
        <v>0</v>
      </c>
      <c r="E21" s="22">
        <v>0</v>
      </c>
      <c r="F21" s="22">
        <v>2668.75</v>
      </c>
      <c r="G21" s="22">
        <f t="shared" si="0"/>
        <v>-486.40000000000009</v>
      </c>
      <c r="H21" s="22">
        <f t="shared" si="1"/>
        <v>-2668.75</v>
      </c>
      <c r="I21" s="23">
        <f t="shared" si="2"/>
        <v>-15.416065797188722</v>
      </c>
      <c r="J21" s="23">
        <f t="shared" si="3"/>
        <v>0</v>
      </c>
      <c r="K21" s="23">
        <f t="shared" si="4"/>
        <v>0</v>
      </c>
    </row>
    <row r="22" spans="1:11" ht="25.5">
      <c r="A22" s="27" t="s">
        <v>79</v>
      </c>
      <c r="B22" s="21" t="s">
        <v>80</v>
      </c>
      <c r="C22" s="22">
        <v>1000</v>
      </c>
      <c r="D22" s="22">
        <v>2000</v>
      </c>
      <c r="E22" s="22">
        <v>1000</v>
      </c>
      <c r="F22" s="22">
        <v>2000</v>
      </c>
      <c r="G22" s="22">
        <f t="shared" si="0"/>
        <v>1000</v>
      </c>
      <c r="H22" s="22">
        <f t="shared" si="1"/>
        <v>-1000</v>
      </c>
      <c r="I22" s="23">
        <f t="shared" si="2"/>
        <v>100</v>
      </c>
      <c r="J22" s="23">
        <f t="shared" si="3"/>
        <v>200</v>
      </c>
      <c r="K22" s="23">
        <f t="shared" si="4"/>
        <v>100</v>
      </c>
    </row>
    <row r="23" spans="1:11">
      <c r="A23" s="28" t="s">
        <v>81</v>
      </c>
      <c r="B23" s="21" t="s">
        <v>82</v>
      </c>
      <c r="C23" s="22">
        <v>1000</v>
      </c>
      <c r="D23" s="22">
        <v>2000</v>
      </c>
      <c r="E23" s="22">
        <v>1000</v>
      </c>
      <c r="F23" s="22">
        <v>2000</v>
      </c>
      <c r="G23" s="22">
        <f t="shared" si="0"/>
        <v>1000</v>
      </c>
      <c r="H23" s="22">
        <f t="shared" si="1"/>
        <v>-1000</v>
      </c>
      <c r="I23" s="23">
        <f t="shared" si="2"/>
        <v>100</v>
      </c>
      <c r="J23" s="23">
        <f t="shared" si="3"/>
        <v>200</v>
      </c>
      <c r="K23" s="23">
        <f t="shared" si="4"/>
        <v>100</v>
      </c>
    </row>
    <row r="24" spans="1:11" ht="25.5">
      <c r="A24" s="27" t="s">
        <v>43</v>
      </c>
      <c r="B24" s="21" t="s">
        <v>44</v>
      </c>
      <c r="C24" s="22">
        <v>33302</v>
      </c>
      <c r="D24" s="22">
        <v>33302</v>
      </c>
      <c r="E24" s="22">
        <v>33302</v>
      </c>
      <c r="F24" s="22">
        <v>33302</v>
      </c>
      <c r="G24" s="22">
        <f t="shared" si="0"/>
        <v>0</v>
      </c>
      <c r="H24" s="22">
        <f t="shared" si="1"/>
        <v>0</v>
      </c>
      <c r="I24" s="23">
        <f t="shared" si="2"/>
        <v>0</v>
      </c>
      <c r="J24" s="23">
        <f t="shared" si="3"/>
        <v>100</v>
      </c>
      <c r="K24" s="23">
        <f t="shared" si="4"/>
        <v>100</v>
      </c>
    </row>
    <row r="25" spans="1:11">
      <c r="A25" s="28" t="s">
        <v>45</v>
      </c>
      <c r="B25" s="21" t="s">
        <v>46</v>
      </c>
      <c r="C25" s="22">
        <v>33302</v>
      </c>
      <c r="D25" s="22">
        <v>33302</v>
      </c>
      <c r="E25" s="22">
        <v>33302</v>
      </c>
      <c r="F25" s="22">
        <v>33302</v>
      </c>
      <c r="G25" s="22">
        <f t="shared" si="0"/>
        <v>0</v>
      </c>
      <c r="H25" s="22">
        <f t="shared" si="1"/>
        <v>0</v>
      </c>
      <c r="I25" s="23">
        <f t="shared" si="2"/>
        <v>0</v>
      </c>
      <c r="J25" s="23">
        <f t="shared" si="3"/>
        <v>100</v>
      </c>
      <c r="K25" s="23">
        <f t="shared" si="4"/>
        <v>100</v>
      </c>
    </row>
    <row r="26" spans="1:11" ht="25.5">
      <c r="A26" s="29" t="s">
        <v>47</v>
      </c>
      <c r="B26" s="21" t="s">
        <v>48</v>
      </c>
      <c r="C26" s="22">
        <v>33302</v>
      </c>
      <c r="D26" s="22">
        <v>33302</v>
      </c>
      <c r="E26" s="22">
        <v>33302</v>
      </c>
      <c r="F26" s="22">
        <v>33302</v>
      </c>
      <c r="G26" s="22">
        <f t="shared" si="0"/>
        <v>0</v>
      </c>
      <c r="H26" s="22">
        <f t="shared" si="1"/>
        <v>0</v>
      </c>
      <c r="I26" s="23">
        <f t="shared" si="2"/>
        <v>0</v>
      </c>
      <c r="J26" s="23">
        <f t="shared" si="3"/>
        <v>100</v>
      </c>
      <c r="K26" s="23">
        <f t="shared" si="4"/>
        <v>100</v>
      </c>
    </row>
    <row r="27" spans="1:11" ht="25.5">
      <c r="A27" s="30" t="s">
        <v>49</v>
      </c>
      <c r="B27" s="21" t="s">
        <v>50</v>
      </c>
      <c r="C27" s="22">
        <v>33302</v>
      </c>
      <c r="D27" s="22">
        <v>33302</v>
      </c>
      <c r="E27" s="22">
        <v>33302</v>
      </c>
      <c r="F27" s="22">
        <v>33302</v>
      </c>
      <c r="G27" s="22">
        <f t="shared" si="0"/>
        <v>0</v>
      </c>
      <c r="H27" s="22">
        <f t="shared" si="1"/>
        <v>0</v>
      </c>
      <c r="I27" s="23">
        <f t="shared" si="2"/>
        <v>0</v>
      </c>
      <c r="J27" s="23">
        <f t="shared" si="3"/>
        <v>100</v>
      </c>
      <c r="K27" s="23">
        <f t="shared" si="4"/>
        <v>100</v>
      </c>
    </row>
    <row r="28" spans="1:11">
      <c r="A28" s="26" t="s">
        <v>51</v>
      </c>
      <c r="B28" s="21" t="s">
        <v>52</v>
      </c>
      <c r="C28" s="22">
        <v>29896.33</v>
      </c>
      <c r="D28" s="22">
        <v>10326</v>
      </c>
      <c r="E28" s="22">
        <v>5326</v>
      </c>
      <c r="F28" s="22">
        <v>2260.27</v>
      </c>
      <c r="G28" s="22">
        <f t="shared" si="0"/>
        <v>-27636.06</v>
      </c>
      <c r="H28" s="22">
        <f t="shared" si="1"/>
        <v>3065.73</v>
      </c>
      <c r="I28" s="23">
        <f t="shared" si="2"/>
        <v>-92.439640584647009</v>
      </c>
      <c r="J28" s="23">
        <f t="shared" si="3"/>
        <v>42.438415321066465</v>
      </c>
      <c r="K28" s="23">
        <f t="shared" si="4"/>
        <v>21.889114855704047</v>
      </c>
    </row>
    <row r="29" spans="1:11">
      <c r="A29" s="27" t="s">
        <v>53</v>
      </c>
      <c r="B29" s="21" t="s">
        <v>54</v>
      </c>
      <c r="C29" s="22">
        <v>29896.33</v>
      </c>
      <c r="D29" s="22">
        <v>10326</v>
      </c>
      <c r="E29" s="22">
        <v>5326</v>
      </c>
      <c r="F29" s="22">
        <v>2260.27</v>
      </c>
      <c r="G29" s="22">
        <f t="shared" si="0"/>
        <v>-27636.06</v>
      </c>
      <c r="H29" s="22">
        <f t="shared" si="1"/>
        <v>3065.73</v>
      </c>
      <c r="I29" s="23">
        <f t="shared" si="2"/>
        <v>-92.439640584647009</v>
      </c>
      <c r="J29" s="23">
        <f t="shared" si="3"/>
        <v>42.438415321066465</v>
      </c>
      <c r="K29" s="23">
        <f t="shared" si="4"/>
        <v>21.889114855704047</v>
      </c>
    </row>
    <row r="30" spans="1:11">
      <c r="A30" s="20"/>
      <c r="B30" s="21" t="s">
        <v>55</v>
      </c>
      <c r="C30" s="22">
        <v>2352609.09</v>
      </c>
      <c r="D30" s="22">
        <v>0</v>
      </c>
      <c r="E30" s="22">
        <v>0</v>
      </c>
      <c r="F30" s="22">
        <v>2350319.96</v>
      </c>
      <c r="G30" s="22">
        <f t="shared" si="0"/>
        <v>-2289.1299999998882</v>
      </c>
      <c r="H30" s="22">
        <f t="shared" si="1"/>
        <v>-2350319.96</v>
      </c>
      <c r="I30" s="23">
        <f t="shared" si="2"/>
        <v>-9.7301757853855975E-2</v>
      </c>
      <c r="J30" s="23">
        <f t="shared" si="3"/>
        <v>0</v>
      </c>
      <c r="K30" s="23">
        <f t="shared" si="4"/>
        <v>0</v>
      </c>
    </row>
    <row r="31" spans="1:11">
      <c r="A31" s="20" t="s">
        <v>56</v>
      </c>
      <c r="B31" s="21" t="s">
        <v>57</v>
      </c>
      <c r="C31" s="22">
        <v>-2352609.09</v>
      </c>
      <c r="D31" s="22">
        <v>0</v>
      </c>
      <c r="E31" s="22">
        <v>0</v>
      </c>
      <c r="F31" s="22">
        <v>-2350319.96</v>
      </c>
      <c r="G31" s="22">
        <f t="shared" si="0"/>
        <v>2289.1299999998882</v>
      </c>
      <c r="H31" s="22">
        <f t="shared" si="1"/>
        <v>2350319.96</v>
      </c>
      <c r="I31" s="23">
        <f t="shared" si="2"/>
        <v>-9.7301757853855975E-2</v>
      </c>
      <c r="J31" s="23">
        <f t="shared" si="3"/>
        <v>0</v>
      </c>
      <c r="K31" s="23">
        <f t="shared" si="4"/>
        <v>0</v>
      </c>
    </row>
    <row r="32" spans="1:11">
      <c r="A32" s="26" t="s">
        <v>58</v>
      </c>
      <c r="B32" s="21" t="s">
        <v>59</v>
      </c>
      <c r="C32" s="22">
        <v>-2352609.09</v>
      </c>
      <c r="D32" s="22">
        <v>0</v>
      </c>
      <c r="E32" s="22">
        <v>0</v>
      </c>
      <c r="F32" s="22">
        <v>-2350319.96</v>
      </c>
      <c r="G32" s="22">
        <f t="shared" si="0"/>
        <v>2289.1299999998882</v>
      </c>
      <c r="H32" s="22">
        <f t="shared" si="1"/>
        <v>2350319.96</v>
      </c>
      <c r="I32" s="23">
        <f t="shared" si="2"/>
        <v>-9.7301757853855975E-2</v>
      </c>
      <c r="J32" s="23">
        <f t="shared" si="3"/>
        <v>0</v>
      </c>
      <c r="K32" s="23">
        <f t="shared" si="4"/>
        <v>0</v>
      </c>
    </row>
    <row r="33" spans="1:11">
      <c r="A33" s="20"/>
      <c r="B33" s="21"/>
      <c r="C33" s="22"/>
      <c r="D33" s="22"/>
      <c r="E33" s="22"/>
      <c r="F33" s="22"/>
      <c r="G33" s="22"/>
      <c r="H33" s="22"/>
      <c r="I33" s="23"/>
      <c r="J33" s="23"/>
      <c r="K33" s="23"/>
    </row>
    <row r="34" spans="1:11" s="35" customFormat="1">
      <c r="A34" s="31"/>
      <c r="B34" s="32" t="s">
        <v>60</v>
      </c>
      <c r="C34" s="33"/>
      <c r="D34" s="33"/>
      <c r="E34" s="33"/>
      <c r="F34" s="33"/>
      <c r="G34" s="33"/>
      <c r="H34" s="33"/>
      <c r="I34" s="34"/>
      <c r="J34" s="34"/>
      <c r="K34" s="34"/>
    </row>
    <row r="35" spans="1:11">
      <c r="A35" s="20" t="s">
        <v>21</v>
      </c>
      <c r="B35" s="21" t="s">
        <v>22</v>
      </c>
      <c r="C35" s="22">
        <v>4210074</v>
      </c>
      <c r="D35" s="22">
        <v>4053367</v>
      </c>
      <c r="E35" s="22">
        <v>2031795</v>
      </c>
      <c r="F35" s="22">
        <v>4053367</v>
      </c>
      <c r="G35" s="22">
        <f t="shared" ref="G35:G54" si="5">F35-C35</f>
        <v>-156707</v>
      </c>
      <c r="H35" s="22">
        <f t="shared" ref="H35:H54" si="6">E35-F35</f>
        <v>-2021572</v>
      </c>
      <c r="I35" s="23">
        <f t="shared" ref="I35:I54" si="7">IF(ISERROR(F35/C35),0,F35/C35*100-100)</f>
        <v>-3.7221911063795972</v>
      </c>
      <c r="J35" s="23">
        <f t="shared" ref="J35:J54" si="8">IF(ISERROR(F35/E35),0,F35/E35*100)</f>
        <v>199.49684884547901</v>
      </c>
      <c r="K35" s="23">
        <f t="shared" ref="K35:K54" si="9">IF(ISERROR(F35/D35),0,F35/D35*100)</f>
        <v>100</v>
      </c>
    </row>
    <row r="36" spans="1:11">
      <c r="A36" s="26" t="s">
        <v>23</v>
      </c>
      <c r="B36" s="21" t="s">
        <v>24</v>
      </c>
      <c r="C36" s="22">
        <v>4210074</v>
      </c>
      <c r="D36" s="22">
        <v>4053367</v>
      </c>
      <c r="E36" s="22">
        <v>2031795</v>
      </c>
      <c r="F36" s="22">
        <v>4053367</v>
      </c>
      <c r="G36" s="22">
        <f t="shared" si="5"/>
        <v>-156707</v>
      </c>
      <c r="H36" s="22">
        <f t="shared" si="6"/>
        <v>-2021572</v>
      </c>
      <c r="I36" s="23">
        <f t="shared" si="7"/>
        <v>-3.7221911063795972</v>
      </c>
      <c r="J36" s="23">
        <f t="shared" si="8"/>
        <v>199.49684884547901</v>
      </c>
      <c r="K36" s="23">
        <f t="shared" si="9"/>
        <v>100</v>
      </c>
    </row>
    <row r="37" spans="1:11">
      <c r="A37" s="27" t="s">
        <v>25</v>
      </c>
      <c r="B37" s="21" t="s">
        <v>26</v>
      </c>
      <c r="C37" s="22">
        <v>4210074</v>
      </c>
      <c r="D37" s="22">
        <v>4053367</v>
      </c>
      <c r="E37" s="22">
        <v>2031795</v>
      </c>
      <c r="F37" s="22">
        <v>4053367</v>
      </c>
      <c r="G37" s="22">
        <f t="shared" si="5"/>
        <v>-156707</v>
      </c>
      <c r="H37" s="22">
        <f t="shared" si="6"/>
        <v>-2021572</v>
      </c>
      <c r="I37" s="23">
        <f t="shared" si="7"/>
        <v>-3.7221911063795972</v>
      </c>
      <c r="J37" s="23">
        <f t="shared" si="8"/>
        <v>199.49684884547901</v>
      </c>
      <c r="K37" s="23">
        <f t="shared" si="9"/>
        <v>100</v>
      </c>
    </row>
    <row r="38" spans="1:11">
      <c r="A38" s="20" t="s">
        <v>27</v>
      </c>
      <c r="B38" s="21" t="s">
        <v>28</v>
      </c>
      <c r="C38" s="22">
        <v>1857464.91</v>
      </c>
      <c r="D38" s="22">
        <v>4053367</v>
      </c>
      <c r="E38" s="22">
        <v>2031795</v>
      </c>
      <c r="F38" s="22">
        <v>1703047.04</v>
      </c>
      <c r="G38" s="22">
        <f t="shared" si="5"/>
        <v>-154417.86999999988</v>
      </c>
      <c r="H38" s="22">
        <f t="shared" si="6"/>
        <v>328747.95999999996</v>
      </c>
      <c r="I38" s="23">
        <f t="shared" si="7"/>
        <v>-8.3133667381097354</v>
      </c>
      <c r="J38" s="23">
        <f t="shared" si="8"/>
        <v>83.819826311217426</v>
      </c>
      <c r="K38" s="23">
        <f t="shared" si="9"/>
        <v>42.015614179520384</v>
      </c>
    </row>
    <row r="39" spans="1:11">
      <c r="A39" s="26" t="s">
        <v>29</v>
      </c>
      <c r="B39" s="21" t="s">
        <v>30</v>
      </c>
      <c r="C39" s="22">
        <v>1827568.58</v>
      </c>
      <c r="D39" s="22">
        <v>4043041</v>
      </c>
      <c r="E39" s="22">
        <v>2026469</v>
      </c>
      <c r="F39" s="22">
        <v>1700786.77</v>
      </c>
      <c r="G39" s="22">
        <f t="shared" si="5"/>
        <v>-126781.81000000006</v>
      </c>
      <c r="H39" s="22">
        <f t="shared" si="6"/>
        <v>325682.23</v>
      </c>
      <c r="I39" s="23">
        <f t="shared" si="7"/>
        <v>-6.9371848141534684</v>
      </c>
      <c r="J39" s="23">
        <f t="shared" si="8"/>
        <v>83.928585633434309</v>
      </c>
      <c r="K39" s="23">
        <f t="shared" si="9"/>
        <v>42.067017623615492</v>
      </c>
    </row>
    <row r="40" spans="1:11">
      <c r="A40" s="27" t="s">
        <v>31</v>
      </c>
      <c r="B40" s="21" t="s">
        <v>32</v>
      </c>
      <c r="C40" s="22">
        <v>1793266.58</v>
      </c>
      <c r="D40" s="22">
        <v>4007739</v>
      </c>
      <c r="E40" s="22">
        <v>1992167</v>
      </c>
      <c r="F40" s="22">
        <v>1665484.77</v>
      </c>
      <c r="G40" s="22">
        <f t="shared" si="5"/>
        <v>-127781.81000000006</v>
      </c>
      <c r="H40" s="22">
        <f t="shared" si="6"/>
        <v>326682.23</v>
      </c>
      <c r="I40" s="23">
        <f t="shared" si="7"/>
        <v>-7.1256449780043312</v>
      </c>
      <c r="J40" s="23">
        <f t="shared" si="8"/>
        <v>83.601664418695819</v>
      </c>
      <c r="K40" s="23">
        <f t="shared" si="9"/>
        <v>41.556717391027711</v>
      </c>
    </row>
    <row r="41" spans="1:11">
      <c r="A41" s="28" t="s">
        <v>33</v>
      </c>
      <c r="B41" s="21" t="s">
        <v>34</v>
      </c>
      <c r="C41" s="22">
        <v>1500889.66</v>
      </c>
      <c r="D41" s="22">
        <v>3223620</v>
      </c>
      <c r="E41" s="22">
        <v>1622841</v>
      </c>
      <c r="F41" s="22">
        <v>1404073.65</v>
      </c>
      <c r="G41" s="22">
        <f t="shared" si="5"/>
        <v>-96816.010000000009</v>
      </c>
      <c r="H41" s="22">
        <f t="shared" si="6"/>
        <v>218767.35000000009</v>
      </c>
      <c r="I41" s="23">
        <f t="shared" si="7"/>
        <v>-6.4505747877562101</v>
      </c>
      <c r="J41" s="23">
        <f t="shared" si="8"/>
        <v>86.519483424438988</v>
      </c>
      <c r="K41" s="23">
        <f t="shared" si="9"/>
        <v>43.55580527481527</v>
      </c>
    </row>
    <row r="42" spans="1:11">
      <c r="A42" s="28" t="s">
        <v>35</v>
      </c>
      <c r="B42" s="21" t="s">
        <v>36</v>
      </c>
      <c r="C42" s="22">
        <v>292376.92</v>
      </c>
      <c r="D42" s="22">
        <v>784119</v>
      </c>
      <c r="E42" s="22">
        <v>369326</v>
      </c>
      <c r="F42" s="22">
        <v>261411.12</v>
      </c>
      <c r="G42" s="22">
        <f t="shared" si="5"/>
        <v>-30965.799999999988</v>
      </c>
      <c r="H42" s="22">
        <f t="shared" si="6"/>
        <v>107914.88</v>
      </c>
      <c r="I42" s="23">
        <f t="shared" si="7"/>
        <v>-10.591054861649127</v>
      </c>
      <c r="J42" s="23">
        <f t="shared" si="8"/>
        <v>70.780589506289843</v>
      </c>
      <c r="K42" s="23">
        <f t="shared" si="9"/>
        <v>33.338194840323979</v>
      </c>
    </row>
    <row r="43" spans="1:11">
      <c r="A43" s="29" t="s">
        <v>77</v>
      </c>
      <c r="B43" s="21" t="s">
        <v>78</v>
      </c>
      <c r="C43" s="22">
        <v>3155.15</v>
      </c>
      <c r="D43" s="22">
        <v>0</v>
      </c>
      <c r="E43" s="22">
        <v>0</v>
      </c>
      <c r="F43" s="22">
        <v>2668.75</v>
      </c>
      <c r="G43" s="22">
        <f t="shared" si="5"/>
        <v>-486.40000000000009</v>
      </c>
      <c r="H43" s="22">
        <f t="shared" si="6"/>
        <v>-2668.75</v>
      </c>
      <c r="I43" s="23">
        <f t="shared" si="7"/>
        <v>-15.416065797188722</v>
      </c>
      <c r="J43" s="23">
        <f t="shared" si="8"/>
        <v>0</v>
      </c>
      <c r="K43" s="23">
        <f t="shared" si="9"/>
        <v>0</v>
      </c>
    </row>
    <row r="44" spans="1:11" ht="25.5">
      <c r="A44" s="27" t="s">
        <v>79</v>
      </c>
      <c r="B44" s="21" t="s">
        <v>80</v>
      </c>
      <c r="C44" s="22">
        <v>1000</v>
      </c>
      <c r="D44" s="22">
        <v>2000</v>
      </c>
      <c r="E44" s="22">
        <v>1000</v>
      </c>
      <c r="F44" s="22">
        <v>2000</v>
      </c>
      <c r="G44" s="22">
        <f t="shared" si="5"/>
        <v>1000</v>
      </c>
      <c r="H44" s="22">
        <f t="shared" si="6"/>
        <v>-1000</v>
      </c>
      <c r="I44" s="23">
        <f t="shared" si="7"/>
        <v>100</v>
      </c>
      <c r="J44" s="23">
        <f t="shared" si="8"/>
        <v>200</v>
      </c>
      <c r="K44" s="23">
        <f t="shared" si="9"/>
        <v>100</v>
      </c>
    </row>
    <row r="45" spans="1:11">
      <c r="A45" s="28" t="s">
        <v>81</v>
      </c>
      <c r="B45" s="21" t="s">
        <v>82</v>
      </c>
      <c r="C45" s="22">
        <v>1000</v>
      </c>
      <c r="D45" s="22">
        <v>2000</v>
      </c>
      <c r="E45" s="22">
        <v>1000</v>
      </c>
      <c r="F45" s="22">
        <v>2000</v>
      </c>
      <c r="G45" s="22">
        <f t="shared" si="5"/>
        <v>1000</v>
      </c>
      <c r="H45" s="22">
        <f t="shared" si="6"/>
        <v>-1000</v>
      </c>
      <c r="I45" s="23">
        <f t="shared" si="7"/>
        <v>100</v>
      </c>
      <c r="J45" s="23">
        <f t="shared" si="8"/>
        <v>200</v>
      </c>
      <c r="K45" s="23">
        <f t="shared" si="9"/>
        <v>100</v>
      </c>
    </row>
    <row r="46" spans="1:11" ht="25.5">
      <c r="A46" s="27" t="s">
        <v>43</v>
      </c>
      <c r="B46" s="21" t="s">
        <v>44</v>
      </c>
      <c r="C46" s="22">
        <v>33302</v>
      </c>
      <c r="D46" s="22">
        <v>33302</v>
      </c>
      <c r="E46" s="22">
        <v>33302</v>
      </c>
      <c r="F46" s="22">
        <v>33302</v>
      </c>
      <c r="G46" s="22">
        <f t="shared" si="5"/>
        <v>0</v>
      </c>
      <c r="H46" s="22">
        <f t="shared" si="6"/>
        <v>0</v>
      </c>
      <c r="I46" s="23">
        <f t="shared" si="7"/>
        <v>0</v>
      </c>
      <c r="J46" s="23">
        <f t="shared" si="8"/>
        <v>100</v>
      </c>
      <c r="K46" s="23">
        <f t="shared" si="9"/>
        <v>100</v>
      </c>
    </row>
    <row r="47" spans="1:11">
      <c r="A47" s="28" t="s">
        <v>45</v>
      </c>
      <c r="B47" s="21" t="s">
        <v>46</v>
      </c>
      <c r="C47" s="22">
        <v>33302</v>
      </c>
      <c r="D47" s="22">
        <v>33302</v>
      </c>
      <c r="E47" s="22">
        <v>33302</v>
      </c>
      <c r="F47" s="22">
        <v>33302</v>
      </c>
      <c r="G47" s="22">
        <f t="shared" si="5"/>
        <v>0</v>
      </c>
      <c r="H47" s="22">
        <f t="shared" si="6"/>
        <v>0</v>
      </c>
      <c r="I47" s="23">
        <f t="shared" si="7"/>
        <v>0</v>
      </c>
      <c r="J47" s="23">
        <f t="shared" si="8"/>
        <v>100</v>
      </c>
      <c r="K47" s="23">
        <f t="shared" si="9"/>
        <v>100</v>
      </c>
    </row>
    <row r="48" spans="1:11" ht="25.5">
      <c r="A48" s="29" t="s">
        <v>47</v>
      </c>
      <c r="B48" s="21" t="s">
        <v>48</v>
      </c>
      <c r="C48" s="22">
        <v>33302</v>
      </c>
      <c r="D48" s="22">
        <v>33302</v>
      </c>
      <c r="E48" s="22">
        <v>33302</v>
      </c>
      <c r="F48" s="22">
        <v>33302</v>
      </c>
      <c r="G48" s="22">
        <f t="shared" si="5"/>
        <v>0</v>
      </c>
      <c r="H48" s="22">
        <f t="shared" si="6"/>
        <v>0</v>
      </c>
      <c r="I48" s="23">
        <f t="shared" si="7"/>
        <v>0</v>
      </c>
      <c r="J48" s="23">
        <f t="shared" si="8"/>
        <v>100</v>
      </c>
      <c r="K48" s="23">
        <f t="shared" si="9"/>
        <v>100</v>
      </c>
    </row>
    <row r="49" spans="1:11" ht="25.5">
      <c r="A49" s="30" t="s">
        <v>49</v>
      </c>
      <c r="B49" s="21" t="s">
        <v>50</v>
      </c>
      <c r="C49" s="22">
        <v>33302</v>
      </c>
      <c r="D49" s="22">
        <v>33302</v>
      </c>
      <c r="E49" s="22">
        <v>33302</v>
      </c>
      <c r="F49" s="22">
        <v>33302</v>
      </c>
      <c r="G49" s="22">
        <f t="shared" si="5"/>
        <v>0</v>
      </c>
      <c r="H49" s="22">
        <f t="shared" si="6"/>
        <v>0</v>
      </c>
      <c r="I49" s="23">
        <f t="shared" si="7"/>
        <v>0</v>
      </c>
      <c r="J49" s="23">
        <f t="shared" si="8"/>
        <v>100</v>
      </c>
      <c r="K49" s="23">
        <f t="shared" si="9"/>
        <v>100</v>
      </c>
    </row>
    <row r="50" spans="1:11">
      <c r="A50" s="26" t="s">
        <v>51</v>
      </c>
      <c r="B50" s="21" t="s">
        <v>52</v>
      </c>
      <c r="C50" s="22">
        <v>29896.33</v>
      </c>
      <c r="D50" s="22">
        <v>10326</v>
      </c>
      <c r="E50" s="22">
        <v>5326</v>
      </c>
      <c r="F50" s="22">
        <v>2260.27</v>
      </c>
      <c r="G50" s="22">
        <f t="shared" si="5"/>
        <v>-27636.06</v>
      </c>
      <c r="H50" s="22">
        <f t="shared" si="6"/>
        <v>3065.73</v>
      </c>
      <c r="I50" s="23">
        <f t="shared" si="7"/>
        <v>-92.439640584647009</v>
      </c>
      <c r="J50" s="23">
        <f t="shared" si="8"/>
        <v>42.438415321066465</v>
      </c>
      <c r="K50" s="23">
        <f t="shared" si="9"/>
        <v>21.889114855704047</v>
      </c>
    </row>
    <row r="51" spans="1:11">
      <c r="A51" s="27" t="s">
        <v>53</v>
      </c>
      <c r="B51" s="21" t="s">
        <v>54</v>
      </c>
      <c r="C51" s="22">
        <v>29896.33</v>
      </c>
      <c r="D51" s="22">
        <v>10326</v>
      </c>
      <c r="E51" s="22">
        <v>5326</v>
      </c>
      <c r="F51" s="22">
        <v>2260.27</v>
      </c>
      <c r="G51" s="22">
        <f t="shared" si="5"/>
        <v>-27636.06</v>
      </c>
      <c r="H51" s="22">
        <f t="shared" si="6"/>
        <v>3065.73</v>
      </c>
      <c r="I51" s="23">
        <f t="shared" si="7"/>
        <v>-92.439640584647009</v>
      </c>
      <c r="J51" s="23">
        <f t="shared" si="8"/>
        <v>42.438415321066465</v>
      </c>
      <c r="K51" s="23">
        <f t="shared" si="9"/>
        <v>21.889114855704047</v>
      </c>
    </row>
    <row r="52" spans="1:11">
      <c r="A52" s="20"/>
      <c r="B52" s="21" t="s">
        <v>55</v>
      </c>
      <c r="C52" s="22">
        <v>2352609.09</v>
      </c>
      <c r="D52" s="22">
        <v>0</v>
      </c>
      <c r="E52" s="22">
        <v>0</v>
      </c>
      <c r="F52" s="22">
        <v>2350319.96</v>
      </c>
      <c r="G52" s="22">
        <f t="shared" si="5"/>
        <v>-2289.1299999998882</v>
      </c>
      <c r="H52" s="22">
        <f t="shared" si="6"/>
        <v>-2350319.96</v>
      </c>
      <c r="I52" s="23">
        <f t="shared" si="7"/>
        <v>-9.7301757853855975E-2</v>
      </c>
      <c r="J52" s="23">
        <f t="shared" si="8"/>
        <v>0</v>
      </c>
      <c r="K52" s="23">
        <f t="shared" si="9"/>
        <v>0</v>
      </c>
    </row>
    <row r="53" spans="1:11">
      <c r="A53" s="20" t="s">
        <v>56</v>
      </c>
      <c r="B53" s="21" t="s">
        <v>57</v>
      </c>
      <c r="C53" s="22">
        <v>-2352609.09</v>
      </c>
      <c r="D53" s="22">
        <v>0</v>
      </c>
      <c r="E53" s="22">
        <v>0</v>
      </c>
      <c r="F53" s="22">
        <v>-2350319.96</v>
      </c>
      <c r="G53" s="22">
        <f t="shared" si="5"/>
        <v>2289.1299999998882</v>
      </c>
      <c r="H53" s="22">
        <f t="shared" si="6"/>
        <v>2350319.96</v>
      </c>
      <c r="I53" s="23">
        <f t="shared" si="7"/>
        <v>-9.7301757853855975E-2</v>
      </c>
      <c r="J53" s="23">
        <f t="shared" si="8"/>
        <v>0</v>
      </c>
      <c r="K53" s="23">
        <f t="shared" si="9"/>
        <v>0</v>
      </c>
    </row>
    <row r="54" spans="1:11">
      <c r="A54" s="26" t="s">
        <v>58</v>
      </c>
      <c r="B54" s="21" t="s">
        <v>59</v>
      </c>
      <c r="C54" s="22">
        <v>-2352609.09</v>
      </c>
      <c r="D54" s="22">
        <v>0</v>
      </c>
      <c r="E54" s="22">
        <v>0</v>
      </c>
      <c r="F54" s="22">
        <v>-2350319.96</v>
      </c>
      <c r="G54" s="22">
        <f t="shared" si="5"/>
        <v>2289.1299999998882</v>
      </c>
      <c r="H54" s="22">
        <f t="shared" si="6"/>
        <v>2350319.96</v>
      </c>
      <c r="I54" s="23">
        <f t="shared" si="7"/>
        <v>-9.7301757853855975E-2</v>
      </c>
      <c r="J54" s="23">
        <f t="shared" si="8"/>
        <v>0</v>
      </c>
      <c r="K54" s="23">
        <f t="shared" si="9"/>
        <v>0</v>
      </c>
    </row>
    <row r="55" spans="1:11" s="35" customFormat="1">
      <c r="A55" s="31" t="s">
        <v>87</v>
      </c>
      <c r="B55" s="32" t="s">
        <v>855</v>
      </c>
      <c r="C55" s="33"/>
      <c r="D55" s="33"/>
      <c r="E55" s="33"/>
      <c r="F55" s="33"/>
      <c r="G55" s="33"/>
      <c r="H55" s="33"/>
      <c r="I55" s="34"/>
      <c r="J55" s="34"/>
      <c r="K55" s="34"/>
    </row>
    <row r="56" spans="1:11">
      <c r="A56" s="20" t="s">
        <v>21</v>
      </c>
      <c r="B56" s="21" t="s">
        <v>22</v>
      </c>
      <c r="C56" s="22">
        <v>4210074</v>
      </c>
      <c r="D56" s="22">
        <v>4053367</v>
      </c>
      <c r="E56" s="22">
        <v>2031795</v>
      </c>
      <c r="F56" s="22">
        <v>4053367</v>
      </c>
      <c r="G56" s="22">
        <f t="shared" ref="G56:G75" si="10">F56-C56</f>
        <v>-156707</v>
      </c>
      <c r="H56" s="22">
        <f t="shared" ref="H56:H75" si="11">E56-F56</f>
        <v>-2021572</v>
      </c>
      <c r="I56" s="23">
        <f t="shared" ref="I56:I75" si="12">IF(ISERROR(F56/C56),0,F56/C56*100-100)</f>
        <v>-3.7221911063795972</v>
      </c>
      <c r="J56" s="23">
        <f t="shared" ref="J56:J75" si="13">IF(ISERROR(F56/E56),0,F56/E56*100)</f>
        <v>199.49684884547901</v>
      </c>
      <c r="K56" s="23">
        <f t="shared" ref="K56:K75" si="14">IF(ISERROR(F56/D56),0,F56/D56*100)</f>
        <v>100</v>
      </c>
    </row>
    <row r="57" spans="1:11">
      <c r="A57" s="26" t="s">
        <v>23</v>
      </c>
      <c r="B57" s="21" t="s">
        <v>24</v>
      </c>
      <c r="C57" s="22">
        <v>4210074</v>
      </c>
      <c r="D57" s="22">
        <v>4053367</v>
      </c>
      <c r="E57" s="22">
        <v>2031795</v>
      </c>
      <c r="F57" s="22">
        <v>4053367</v>
      </c>
      <c r="G57" s="22">
        <f t="shared" si="10"/>
        <v>-156707</v>
      </c>
      <c r="H57" s="22">
        <f t="shared" si="11"/>
        <v>-2021572</v>
      </c>
      <c r="I57" s="23">
        <f t="shared" si="12"/>
        <v>-3.7221911063795972</v>
      </c>
      <c r="J57" s="23">
        <f t="shared" si="13"/>
        <v>199.49684884547901</v>
      </c>
      <c r="K57" s="23">
        <f t="shared" si="14"/>
        <v>100</v>
      </c>
    </row>
    <row r="58" spans="1:11">
      <c r="A58" s="27" t="s">
        <v>25</v>
      </c>
      <c r="B58" s="21" t="s">
        <v>26</v>
      </c>
      <c r="C58" s="22">
        <v>4210074</v>
      </c>
      <c r="D58" s="22">
        <v>4053367</v>
      </c>
      <c r="E58" s="22">
        <v>2031795</v>
      </c>
      <c r="F58" s="22">
        <v>4053367</v>
      </c>
      <c r="G58" s="22">
        <f t="shared" si="10"/>
        <v>-156707</v>
      </c>
      <c r="H58" s="22">
        <f t="shared" si="11"/>
        <v>-2021572</v>
      </c>
      <c r="I58" s="23">
        <f t="shared" si="12"/>
        <v>-3.7221911063795972</v>
      </c>
      <c r="J58" s="23">
        <f t="shared" si="13"/>
        <v>199.49684884547901</v>
      </c>
      <c r="K58" s="23">
        <f t="shared" si="14"/>
        <v>100</v>
      </c>
    </row>
    <row r="59" spans="1:11">
      <c r="A59" s="20" t="s">
        <v>27</v>
      </c>
      <c r="B59" s="21" t="s">
        <v>28</v>
      </c>
      <c r="C59" s="22">
        <v>1857464.91</v>
      </c>
      <c r="D59" s="22">
        <v>4053367</v>
      </c>
      <c r="E59" s="22">
        <v>2031795</v>
      </c>
      <c r="F59" s="22">
        <v>1703047.04</v>
      </c>
      <c r="G59" s="22">
        <f t="shared" si="10"/>
        <v>-154417.86999999988</v>
      </c>
      <c r="H59" s="22">
        <f t="shared" si="11"/>
        <v>328747.95999999996</v>
      </c>
      <c r="I59" s="23">
        <f t="shared" si="12"/>
        <v>-8.3133667381097354</v>
      </c>
      <c r="J59" s="23">
        <f t="shared" si="13"/>
        <v>83.819826311217426</v>
      </c>
      <c r="K59" s="23">
        <f t="shared" si="14"/>
        <v>42.015614179520384</v>
      </c>
    </row>
    <row r="60" spans="1:11">
      <c r="A60" s="26" t="s">
        <v>29</v>
      </c>
      <c r="B60" s="21" t="s">
        <v>30</v>
      </c>
      <c r="C60" s="22">
        <v>1827568.58</v>
      </c>
      <c r="D60" s="22">
        <v>4043041</v>
      </c>
      <c r="E60" s="22">
        <v>2026469</v>
      </c>
      <c r="F60" s="22">
        <v>1700786.77</v>
      </c>
      <c r="G60" s="22">
        <f t="shared" si="10"/>
        <v>-126781.81000000006</v>
      </c>
      <c r="H60" s="22">
        <f t="shared" si="11"/>
        <v>325682.23</v>
      </c>
      <c r="I60" s="23">
        <f t="shared" si="12"/>
        <v>-6.9371848141534684</v>
      </c>
      <c r="J60" s="23">
        <f t="shared" si="13"/>
        <v>83.928585633434309</v>
      </c>
      <c r="K60" s="23">
        <f t="shared" si="14"/>
        <v>42.067017623615492</v>
      </c>
    </row>
    <row r="61" spans="1:11">
      <c r="A61" s="27" t="s">
        <v>31</v>
      </c>
      <c r="B61" s="21" t="s">
        <v>32</v>
      </c>
      <c r="C61" s="22">
        <v>1793266.58</v>
      </c>
      <c r="D61" s="22">
        <v>4007739</v>
      </c>
      <c r="E61" s="22">
        <v>1992167</v>
      </c>
      <c r="F61" s="22">
        <v>1665484.77</v>
      </c>
      <c r="G61" s="22">
        <f t="shared" si="10"/>
        <v>-127781.81000000006</v>
      </c>
      <c r="H61" s="22">
        <f t="shared" si="11"/>
        <v>326682.23</v>
      </c>
      <c r="I61" s="23">
        <f t="shared" si="12"/>
        <v>-7.1256449780043312</v>
      </c>
      <c r="J61" s="23">
        <f t="shared" si="13"/>
        <v>83.601664418695819</v>
      </c>
      <c r="K61" s="23">
        <f t="shared" si="14"/>
        <v>41.556717391027711</v>
      </c>
    </row>
    <row r="62" spans="1:11">
      <c r="A62" s="28" t="s">
        <v>33</v>
      </c>
      <c r="B62" s="21" t="s">
        <v>34</v>
      </c>
      <c r="C62" s="22">
        <v>1500889.66</v>
      </c>
      <c r="D62" s="22">
        <v>3223620</v>
      </c>
      <c r="E62" s="22">
        <v>1622841</v>
      </c>
      <c r="F62" s="22">
        <v>1404073.65</v>
      </c>
      <c r="G62" s="22">
        <f t="shared" si="10"/>
        <v>-96816.010000000009</v>
      </c>
      <c r="H62" s="22">
        <f t="shared" si="11"/>
        <v>218767.35000000009</v>
      </c>
      <c r="I62" s="23">
        <f t="shared" si="12"/>
        <v>-6.4505747877562101</v>
      </c>
      <c r="J62" s="23">
        <f t="shared" si="13"/>
        <v>86.519483424438988</v>
      </c>
      <c r="K62" s="23">
        <f t="shared" si="14"/>
        <v>43.55580527481527</v>
      </c>
    </row>
    <row r="63" spans="1:11">
      <c r="A63" s="28" t="s">
        <v>35</v>
      </c>
      <c r="B63" s="21" t="s">
        <v>36</v>
      </c>
      <c r="C63" s="22">
        <v>292376.92</v>
      </c>
      <c r="D63" s="22">
        <v>784119</v>
      </c>
      <c r="E63" s="22">
        <v>369326</v>
      </c>
      <c r="F63" s="22">
        <v>261411.12</v>
      </c>
      <c r="G63" s="22">
        <f t="shared" si="10"/>
        <v>-30965.799999999988</v>
      </c>
      <c r="H63" s="22">
        <f t="shared" si="11"/>
        <v>107914.88</v>
      </c>
      <c r="I63" s="23">
        <f t="shared" si="12"/>
        <v>-10.591054861649127</v>
      </c>
      <c r="J63" s="23">
        <f t="shared" si="13"/>
        <v>70.780589506289843</v>
      </c>
      <c r="K63" s="23">
        <f t="shared" si="14"/>
        <v>33.338194840323979</v>
      </c>
    </row>
    <row r="64" spans="1:11">
      <c r="A64" s="29" t="s">
        <v>77</v>
      </c>
      <c r="B64" s="21" t="s">
        <v>78</v>
      </c>
      <c r="C64" s="22">
        <v>3155.15</v>
      </c>
      <c r="D64" s="22">
        <v>0</v>
      </c>
      <c r="E64" s="22">
        <v>0</v>
      </c>
      <c r="F64" s="22">
        <v>2668.75</v>
      </c>
      <c r="G64" s="22">
        <f t="shared" si="10"/>
        <v>-486.40000000000009</v>
      </c>
      <c r="H64" s="22">
        <f t="shared" si="11"/>
        <v>-2668.75</v>
      </c>
      <c r="I64" s="23">
        <f t="shared" si="12"/>
        <v>-15.416065797188722</v>
      </c>
      <c r="J64" s="23">
        <f t="shared" si="13"/>
        <v>0</v>
      </c>
      <c r="K64" s="23">
        <f t="shared" si="14"/>
        <v>0</v>
      </c>
    </row>
    <row r="65" spans="1:11" ht="25.5">
      <c r="A65" s="27" t="s">
        <v>79</v>
      </c>
      <c r="B65" s="21" t="s">
        <v>80</v>
      </c>
      <c r="C65" s="22">
        <v>1000</v>
      </c>
      <c r="D65" s="22">
        <v>2000</v>
      </c>
      <c r="E65" s="22">
        <v>1000</v>
      </c>
      <c r="F65" s="22">
        <v>2000</v>
      </c>
      <c r="G65" s="22">
        <f t="shared" si="10"/>
        <v>1000</v>
      </c>
      <c r="H65" s="22">
        <f t="shared" si="11"/>
        <v>-1000</v>
      </c>
      <c r="I65" s="23">
        <f t="shared" si="12"/>
        <v>100</v>
      </c>
      <c r="J65" s="23">
        <f t="shared" si="13"/>
        <v>200</v>
      </c>
      <c r="K65" s="23">
        <f t="shared" si="14"/>
        <v>100</v>
      </c>
    </row>
    <row r="66" spans="1:11">
      <c r="A66" s="28" t="s">
        <v>81</v>
      </c>
      <c r="B66" s="21" t="s">
        <v>82</v>
      </c>
      <c r="C66" s="22">
        <v>1000</v>
      </c>
      <c r="D66" s="22">
        <v>2000</v>
      </c>
      <c r="E66" s="22">
        <v>1000</v>
      </c>
      <c r="F66" s="22">
        <v>2000</v>
      </c>
      <c r="G66" s="22">
        <f t="shared" si="10"/>
        <v>1000</v>
      </c>
      <c r="H66" s="22">
        <f t="shared" si="11"/>
        <v>-1000</v>
      </c>
      <c r="I66" s="23">
        <f t="shared" si="12"/>
        <v>100</v>
      </c>
      <c r="J66" s="23">
        <f t="shared" si="13"/>
        <v>200</v>
      </c>
      <c r="K66" s="23">
        <f t="shared" si="14"/>
        <v>100</v>
      </c>
    </row>
    <row r="67" spans="1:11" ht="25.5">
      <c r="A67" s="27" t="s">
        <v>43</v>
      </c>
      <c r="B67" s="21" t="s">
        <v>44</v>
      </c>
      <c r="C67" s="22">
        <v>33302</v>
      </c>
      <c r="D67" s="22">
        <v>33302</v>
      </c>
      <c r="E67" s="22">
        <v>33302</v>
      </c>
      <c r="F67" s="22">
        <v>33302</v>
      </c>
      <c r="G67" s="22">
        <f t="shared" si="10"/>
        <v>0</v>
      </c>
      <c r="H67" s="22">
        <f t="shared" si="11"/>
        <v>0</v>
      </c>
      <c r="I67" s="23">
        <f t="shared" si="12"/>
        <v>0</v>
      </c>
      <c r="J67" s="23">
        <f t="shared" si="13"/>
        <v>100</v>
      </c>
      <c r="K67" s="23">
        <f t="shared" si="14"/>
        <v>100</v>
      </c>
    </row>
    <row r="68" spans="1:11">
      <c r="A68" s="28" t="s">
        <v>45</v>
      </c>
      <c r="B68" s="21" t="s">
        <v>46</v>
      </c>
      <c r="C68" s="22">
        <v>33302</v>
      </c>
      <c r="D68" s="22">
        <v>33302</v>
      </c>
      <c r="E68" s="22">
        <v>33302</v>
      </c>
      <c r="F68" s="22">
        <v>33302</v>
      </c>
      <c r="G68" s="22">
        <f t="shared" si="10"/>
        <v>0</v>
      </c>
      <c r="H68" s="22">
        <f t="shared" si="11"/>
        <v>0</v>
      </c>
      <c r="I68" s="23">
        <f t="shared" si="12"/>
        <v>0</v>
      </c>
      <c r="J68" s="23">
        <f t="shared" si="13"/>
        <v>100</v>
      </c>
      <c r="K68" s="23">
        <f t="shared" si="14"/>
        <v>100</v>
      </c>
    </row>
    <row r="69" spans="1:11" ht="25.5">
      <c r="A69" s="29" t="s">
        <v>47</v>
      </c>
      <c r="B69" s="21" t="s">
        <v>48</v>
      </c>
      <c r="C69" s="22">
        <v>33302</v>
      </c>
      <c r="D69" s="22">
        <v>33302</v>
      </c>
      <c r="E69" s="22">
        <v>33302</v>
      </c>
      <c r="F69" s="22">
        <v>33302</v>
      </c>
      <c r="G69" s="22">
        <f t="shared" si="10"/>
        <v>0</v>
      </c>
      <c r="H69" s="22">
        <f t="shared" si="11"/>
        <v>0</v>
      </c>
      <c r="I69" s="23">
        <f t="shared" si="12"/>
        <v>0</v>
      </c>
      <c r="J69" s="23">
        <f t="shared" si="13"/>
        <v>100</v>
      </c>
      <c r="K69" s="23">
        <f t="shared" si="14"/>
        <v>100</v>
      </c>
    </row>
    <row r="70" spans="1:11" ht="25.5">
      <c r="A70" s="30" t="s">
        <v>49</v>
      </c>
      <c r="B70" s="21" t="s">
        <v>50</v>
      </c>
      <c r="C70" s="22">
        <v>33302</v>
      </c>
      <c r="D70" s="22">
        <v>33302</v>
      </c>
      <c r="E70" s="22">
        <v>33302</v>
      </c>
      <c r="F70" s="22">
        <v>33302</v>
      </c>
      <c r="G70" s="22">
        <f t="shared" si="10"/>
        <v>0</v>
      </c>
      <c r="H70" s="22">
        <f t="shared" si="11"/>
        <v>0</v>
      </c>
      <c r="I70" s="23">
        <f t="shared" si="12"/>
        <v>0</v>
      </c>
      <c r="J70" s="23">
        <f t="shared" si="13"/>
        <v>100</v>
      </c>
      <c r="K70" s="23">
        <f t="shared" si="14"/>
        <v>100</v>
      </c>
    </row>
    <row r="71" spans="1:11">
      <c r="A71" s="26" t="s">
        <v>51</v>
      </c>
      <c r="B71" s="21" t="s">
        <v>52</v>
      </c>
      <c r="C71" s="22">
        <v>29896.33</v>
      </c>
      <c r="D71" s="22">
        <v>10326</v>
      </c>
      <c r="E71" s="22">
        <v>5326</v>
      </c>
      <c r="F71" s="22">
        <v>2260.27</v>
      </c>
      <c r="G71" s="22">
        <f t="shared" si="10"/>
        <v>-27636.06</v>
      </c>
      <c r="H71" s="22">
        <f t="shared" si="11"/>
        <v>3065.73</v>
      </c>
      <c r="I71" s="23">
        <f t="shared" si="12"/>
        <v>-92.439640584647009</v>
      </c>
      <c r="J71" s="23">
        <f t="shared" si="13"/>
        <v>42.438415321066465</v>
      </c>
      <c r="K71" s="23">
        <f t="shared" si="14"/>
        <v>21.889114855704047</v>
      </c>
    </row>
    <row r="72" spans="1:11">
      <c r="A72" s="27" t="s">
        <v>53</v>
      </c>
      <c r="B72" s="21" t="s">
        <v>54</v>
      </c>
      <c r="C72" s="22">
        <v>29896.33</v>
      </c>
      <c r="D72" s="22">
        <v>10326</v>
      </c>
      <c r="E72" s="22">
        <v>5326</v>
      </c>
      <c r="F72" s="22">
        <v>2260.27</v>
      </c>
      <c r="G72" s="22">
        <f t="shared" si="10"/>
        <v>-27636.06</v>
      </c>
      <c r="H72" s="22">
        <f t="shared" si="11"/>
        <v>3065.73</v>
      </c>
      <c r="I72" s="23">
        <f t="shared" si="12"/>
        <v>-92.439640584647009</v>
      </c>
      <c r="J72" s="23">
        <f t="shared" si="13"/>
        <v>42.438415321066465</v>
      </c>
      <c r="K72" s="23">
        <f t="shared" si="14"/>
        <v>21.889114855704047</v>
      </c>
    </row>
    <row r="73" spans="1:11">
      <c r="A73" s="20"/>
      <c r="B73" s="21" t="s">
        <v>55</v>
      </c>
      <c r="C73" s="22">
        <v>2352609.09</v>
      </c>
      <c r="D73" s="22">
        <v>0</v>
      </c>
      <c r="E73" s="22">
        <v>0</v>
      </c>
      <c r="F73" s="22">
        <v>2350319.96</v>
      </c>
      <c r="G73" s="22">
        <f t="shared" si="10"/>
        <v>-2289.1299999998882</v>
      </c>
      <c r="H73" s="22">
        <f t="shared" si="11"/>
        <v>-2350319.96</v>
      </c>
      <c r="I73" s="23">
        <f t="shared" si="12"/>
        <v>-9.7301757853855975E-2</v>
      </c>
      <c r="J73" s="23">
        <f t="shared" si="13"/>
        <v>0</v>
      </c>
      <c r="K73" s="23">
        <f t="shared" si="14"/>
        <v>0</v>
      </c>
    </row>
    <row r="74" spans="1:11">
      <c r="A74" s="20" t="s">
        <v>56</v>
      </c>
      <c r="B74" s="21" t="s">
        <v>57</v>
      </c>
      <c r="C74" s="22">
        <v>-2352609.09</v>
      </c>
      <c r="D74" s="22">
        <v>0</v>
      </c>
      <c r="E74" s="22">
        <v>0</v>
      </c>
      <c r="F74" s="22">
        <v>-2350319.96</v>
      </c>
      <c r="G74" s="22">
        <f t="shared" si="10"/>
        <v>2289.1299999998882</v>
      </c>
      <c r="H74" s="22">
        <f t="shared" si="11"/>
        <v>2350319.96</v>
      </c>
      <c r="I74" s="23">
        <f t="shared" si="12"/>
        <v>-9.7301757853855975E-2</v>
      </c>
      <c r="J74" s="23">
        <f t="shared" si="13"/>
        <v>0</v>
      </c>
      <c r="K74" s="23">
        <f t="shared" si="14"/>
        <v>0</v>
      </c>
    </row>
    <row r="75" spans="1:11">
      <c r="A75" s="26" t="s">
        <v>58</v>
      </c>
      <c r="B75" s="21" t="s">
        <v>59</v>
      </c>
      <c r="C75" s="22">
        <v>-2352609.09</v>
      </c>
      <c r="D75" s="22">
        <v>0</v>
      </c>
      <c r="E75" s="22">
        <v>0</v>
      </c>
      <c r="F75" s="22">
        <v>-2350319.96</v>
      </c>
      <c r="G75" s="22">
        <f t="shared" si="10"/>
        <v>2289.1299999998882</v>
      </c>
      <c r="H75" s="22">
        <f t="shared" si="11"/>
        <v>2350319.96</v>
      </c>
      <c r="I75" s="23">
        <f t="shared" si="12"/>
        <v>-9.7301757853855975E-2</v>
      </c>
      <c r="J75" s="23">
        <f t="shared" si="13"/>
        <v>0</v>
      </c>
      <c r="K75" s="23">
        <f t="shared" si="14"/>
        <v>0</v>
      </c>
    </row>
  </sheetData>
  <mergeCells count="7">
    <mergeCell ref="A6:K6"/>
    <mergeCell ref="A7:K7"/>
    <mergeCell ref="A5:K5"/>
    <mergeCell ref="A1:K1"/>
    <mergeCell ref="A2:K2"/>
    <mergeCell ref="A3:K3"/>
    <mergeCell ref="A4:K4"/>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B2E57-DB99-480E-BF41-98FA7758C93C}">
  <sheetPr>
    <pageSetUpPr fitToPage="1"/>
  </sheetPr>
  <dimension ref="A1:K145"/>
  <sheetViews>
    <sheetView zoomScaleNormal="100" workbookViewId="0">
      <pane ySplit="10" topLeftCell="A11" activePane="bottomLeft" state="frozen"/>
      <selection sqref="A1:XFD9"/>
      <selection pane="bottomLeft" activeCell="A13" sqref="A13:XFD145"/>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16</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961</v>
      </c>
      <c r="B6" s="43"/>
      <c r="C6" s="43"/>
      <c r="D6" s="43"/>
      <c r="E6" s="43"/>
      <c r="F6" s="43"/>
      <c r="G6" s="43"/>
      <c r="H6" s="43"/>
      <c r="I6" s="43"/>
      <c r="J6" s="43"/>
      <c r="K6" s="43"/>
    </row>
    <row r="7" spans="1:11" ht="15.75">
      <c r="A7" s="37" t="s">
        <v>962</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963</v>
      </c>
      <c r="D9" s="14" t="s">
        <v>17</v>
      </c>
      <c r="E9" s="14" t="s">
        <v>6</v>
      </c>
      <c r="F9" s="15" t="s">
        <v>7</v>
      </c>
      <c r="G9" s="14" t="s">
        <v>964</v>
      </c>
      <c r="H9" s="14" t="s">
        <v>8</v>
      </c>
      <c r="I9" s="14" t="s">
        <v>965</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18</v>
      </c>
      <c r="C11" s="18"/>
      <c r="D11" s="18"/>
      <c r="E11" s="18"/>
      <c r="F11" s="18"/>
      <c r="G11" s="18"/>
      <c r="H11" s="18"/>
      <c r="I11" s="19"/>
      <c r="J11" s="19"/>
      <c r="K11" s="19"/>
    </row>
    <row r="12" spans="1:11">
      <c r="A12" s="24" t="s">
        <v>920</v>
      </c>
      <c r="B12" s="25" t="s">
        <v>921</v>
      </c>
      <c r="C12" s="22"/>
      <c r="D12" s="22"/>
      <c r="E12" s="22"/>
      <c r="F12" s="22"/>
      <c r="G12" s="22"/>
      <c r="H12" s="22"/>
      <c r="I12" s="23"/>
      <c r="J12" s="23"/>
      <c r="K12" s="23"/>
    </row>
    <row r="13" spans="1:11">
      <c r="A13" s="20" t="s">
        <v>21</v>
      </c>
      <c r="B13" s="21" t="s">
        <v>22</v>
      </c>
      <c r="C13" s="22">
        <v>53874932.850000001</v>
      </c>
      <c r="D13" s="22">
        <v>59580229</v>
      </c>
      <c r="E13" s="22">
        <v>27214467</v>
      </c>
      <c r="F13" s="22">
        <v>59580229</v>
      </c>
      <c r="G13" s="22">
        <f t="shared" ref="G13:G39" si="0">F13-C13</f>
        <v>5705296.1499999985</v>
      </c>
      <c r="H13" s="22">
        <f t="shared" ref="H13:H39" si="1">E13-F13</f>
        <v>-32365762</v>
      </c>
      <c r="I13" s="23">
        <f t="shared" ref="I13:I39" si="2">IF(ISERROR(F13/C13),0,F13/C13*100-100)</f>
        <v>10.589890043825818</v>
      </c>
      <c r="J13" s="23">
        <f t="shared" ref="J13:J39" si="3">IF(ISERROR(F13/E13),0,F13/E13*100)</f>
        <v>218.92851695386869</v>
      </c>
      <c r="K13" s="23">
        <f t="shared" ref="K13:K39" si="4">IF(ISERROR(F13/D13),0,F13/D13*100)</f>
        <v>100</v>
      </c>
    </row>
    <row r="14" spans="1:11" ht="25.5">
      <c r="A14" s="26" t="s">
        <v>65</v>
      </c>
      <c r="B14" s="21" t="s">
        <v>66</v>
      </c>
      <c r="C14" s="22">
        <v>783.85</v>
      </c>
      <c r="D14" s="22">
        <v>0</v>
      </c>
      <c r="E14" s="22">
        <v>0</v>
      </c>
      <c r="F14" s="22">
        <v>0</v>
      </c>
      <c r="G14" s="22">
        <f t="shared" si="0"/>
        <v>-783.85</v>
      </c>
      <c r="H14" s="22">
        <f t="shared" si="1"/>
        <v>0</v>
      </c>
      <c r="I14" s="23">
        <f t="shared" si="2"/>
        <v>-100</v>
      </c>
      <c r="J14" s="23">
        <f t="shared" si="3"/>
        <v>0</v>
      </c>
      <c r="K14" s="23">
        <f t="shared" si="4"/>
        <v>0</v>
      </c>
    </row>
    <row r="15" spans="1:11">
      <c r="A15" s="26" t="s">
        <v>67</v>
      </c>
      <c r="B15" s="21" t="s">
        <v>68</v>
      </c>
      <c r="C15" s="22">
        <v>12036</v>
      </c>
      <c r="D15" s="22">
        <v>40751</v>
      </c>
      <c r="E15" s="22">
        <v>0</v>
      </c>
      <c r="F15" s="22">
        <v>40751</v>
      </c>
      <c r="G15" s="22">
        <f t="shared" si="0"/>
        <v>28715</v>
      </c>
      <c r="H15" s="22">
        <f t="shared" si="1"/>
        <v>-40751</v>
      </c>
      <c r="I15" s="23">
        <f t="shared" si="2"/>
        <v>238.5759388501163</v>
      </c>
      <c r="J15" s="23">
        <f t="shared" si="3"/>
        <v>0</v>
      </c>
      <c r="K15" s="23">
        <f t="shared" si="4"/>
        <v>100</v>
      </c>
    </row>
    <row r="16" spans="1:11">
      <c r="A16" s="27" t="s">
        <v>69</v>
      </c>
      <c r="B16" s="21" t="s">
        <v>70</v>
      </c>
      <c r="C16" s="22">
        <v>12036</v>
      </c>
      <c r="D16" s="22">
        <v>40751</v>
      </c>
      <c r="E16" s="22">
        <v>0</v>
      </c>
      <c r="F16" s="22">
        <v>40751</v>
      </c>
      <c r="G16" s="22">
        <f t="shared" si="0"/>
        <v>28715</v>
      </c>
      <c r="H16" s="22">
        <f t="shared" si="1"/>
        <v>-40751</v>
      </c>
      <c r="I16" s="23">
        <f t="shared" si="2"/>
        <v>238.5759388501163</v>
      </c>
      <c r="J16" s="23">
        <f t="shared" si="3"/>
        <v>0</v>
      </c>
      <c r="K16" s="23">
        <f t="shared" si="4"/>
        <v>100</v>
      </c>
    </row>
    <row r="17" spans="1:11">
      <c r="A17" s="28" t="s">
        <v>71</v>
      </c>
      <c r="B17" s="21" t="s">
        <v>72</v>
      </c>
      <c r="C17" s="22">
        <v>12036</v>
      </c>
      <c r="D17" s="22">
        <v>40751</v>
      </c>
      <c r="E17" s="22">
        <v>0</v>
      </c>
      <c r="F17" s="22">
        <v>40751</v>
      </c>
      <c r="G17" s="22">
        <f t="shared" si="0"/>
        <v>28715</v>
      </c>
      <c r="H17" s="22">
        <f t="shared" si="1"/>
        <v>-40751</v>
      </c>
      <c r="I17" s="23">
        <f t="shared" si="2"/>
        <v>238.5759388501163</v>
      </c>
      <c r="J17" s="23">
        <f t="shared" si="3"/>
        <v>0</v>
      </c>
      <c r="K17" s="23">
        <f t="shared" si="4"/>
        <v>100</v>
      </c>
    </row>
    <row r="18" spans="1:11" ht="25.5">
      <c r="A18" s="29" t="s">
        <v>73</v>
      </c>
      <c r="B18" s="21" t="s">
        <v>74</v>
      </c>
      <c r="C18" s="22">
        <v>12036</v>
      </c>
      <c r="D18" s="22">
        <v>40751</v>
      </c>
      <c r="E18" s="22">
        <v>0</v>
      </c>
      <c r="F18" s="22">
        <v>40751</v>
      </c>
      <c r="G18" s="22">
        <f t="shared" si="0"/>
        <v>28715</v>
      </c>
      <c r="H18" s="22">
        <f t="shared" si="1"/>
        <v>-40751</v>
      </c>
      <c r="I18" s="23">
        <f t="shared" si="2"/>
        <v>238.5759388501163</v>
      </c>
      <c r="J18" s="23">
        <f t="shared" si="3"/>
        <v>0</v>
      </c>
      <c r="K18" s="23">
        <f t="shared" si="4"/>
        <v>100</v>
      </c>
    </row>
    <row r="19" spans="1:11" ht="25.5">
      <c r="A19" s="30" t="s">
        <v>75</v>
      </c>
      <c r="B19" s="21" t="s">
        <v>76</v>
      </c>
      <c r="C19" s="22">
        <v>12036</v>
      </c>
      <c r="D19" s="22">
        <v>40751</v>
      </c>
      <c r="E19" s="22">
        <v>0</v>
      </c>
      <c r="F19" s="22">
        <v>40751</v>
      </c>
      <c r="G19" s="22">
        <f t="shared" si="0"/>
        <v>28715</v>
      </c>
      <c r="H19" s="22">
        <f t="shared" si="1"/>
        <v>-40751</v>
      </c>
      <c r="I19" s="23">
        <f t="shared" si="2"/>
        <v>238.5759388501163</v>
      </c>
      <c r="J19" s="23">
        <f t="shared" si="3"/>
        <v>0</v>
      </c>
      <c r="K19" s="23">
        <f t="shared" si="4"/>
        <v>100</v>
      </c>
    </row>
    <row r="20" spans="1:11">
      <c r="A20" s="26" t="s">
        <v>23</v>
      </c>
      <c r="B20" s="21" t="s">
        <v>24</v>
      </c>
      <c r="C20" s="22">
        <v>53862113</v>
      </c>
      <c r="D20" s="22">
        <v>59539478</v>
      </c>
      <c r="E20" s="22">
        <v>27214467</v>
      </c>
      <c r="F20" s="22">
        <v>59539478</v>
      </c>
      <c r="G20" s="22">
        <f t="shared" si="0"/>
        <v>5677365</v>
      </c>
      <c r="H20" s="22">
        <f t="shared" si="1"/>
        <v>-32325011</v>
      </c>
      <c r="I20" s="23">
        <f t="shared" si="2"/>
        <v>10.540553802633042</v>
      </c>
      <c r="J20" s="23">
        <f t="shared" si="3"/>
        <v>218.77877674400165</v>
      </c>
      <c r="K20" s="23">
        <f t="shared" si="4"/>
        <v>100</v>
      </c>
    </row>
    <row r="21" spans="1:11">
      <c r="A21" s="27" t="s">
        <v>25</v>
      </c>
      <c r="B21" s="21" t="s">
        <v>26</v>
      </c>
      <c r="C21" s="22">
        <v>53862113</v>
      </c>
      <c r="D21" s="22">
        <v>59539478</v>
      </c>
      <c r="E21" s="22">
        <v>27214467</v>
      </c>
      <c r="F21" s="22">
        <v>59539478</v>
      </c>
      <c r="G21" s="22">
        <f t="shared" si="0"/>
        <v>5677365</v>
      </c>
      <c r="H21" s="22">
        <f t="shared" si="1"/>
        <v>-32325011</v>
      </c>
      <c r="I21" s="23">
        <f t="shared" si="2"/>
        <v>10.540553802633042</v>
      </c>
      <c r="J21" s="23">
        <f t="shared" si="3"/>
        <v>218.77877674400165</v>
      </c>
      <c r="K21" s="23">
        <f t="shared" si="4"/>
        <v>100</v>
      </c>
    </row>
    <row r="22" spans="1:11">
      <c r="A22" s="20" t="s">
        <v>27</v>
      </c>
      <c r="B22" s="21" t="s">
        <v>28</v>
      </c>
      <c r="C22" s="22">
        <v>20617485.329999998</v>
      </c>
      <c r="D22" s="22">
        <v>59580229</v>
      </c>
      <c r="E22" s="22">
        <v>27214467</v>
      </c>
      <c r="F22" s="22">
        <v>21267987.289999999</v>
      </c>
      <c r="G22" s="22">
        <f t="shared" si="0"/>
        <v>650501.96000000089</v>
      </c>
      <c r="H22" s="22">
        <f t="shared" si="1"/>
        <v>5946479.7100000009</v>
      </c>
      <c r="I22" s="23">
        <f t="shared" si="2"/>
        <v>3.1550984496323053</v>
      </c>
      <c r="J22" s="23">
        <f t="shared" si="3"/>
        <v>78.149563943324694</v>
      </c>
      <c r="K22" s="23">
        <f t="shared" si="4"/>
        <v>35.69638392964216</v>
      </c>
    </row>
    <row r="23" spans="1:11">
      <c r="A23" s="26" t="s">
        <v>29</v>
      </c>
      <c r="B23" s="21" t="s">
        <v>30</v>
      </c>
      <c r="C23" s="22">
        <v>20351705.030000001</v>
      </c>
      <c r="D23" s="22">
        <v>53388726</v>
      </c>
      <c r="E23" s="22">
        <v>25403526</v>
      </c>
      <c r="F23" s="22">
        <v>20686547.73</v>
      </c>
      <c r="G23" s="22">
        <f t="shared" si="0"/>
        <v>334842.69999999925</v>
      </c>
      <c r="H23" s="22">
        <f t="shared" si="1"/>
        <v>4716978.2699999996</v>
      </c>
      <c r="I23" s="23">
        <f t="shared" si="2"/>
        <v>1.6452808229404638</v>
      </c>
      <c r="J23" s="23">
        <f t="shared" si="3"/>
        <v>81.431797026916669</v>
      </c>
      <c r="K23" s="23">
        <f t="shared" si="4"/>
        <v>38.747033840065789</v>
      </c>
    </row>
    <row r="24" spans="1:11">
      <c r="A24" s="27" t="s">
        <v>31</v>
      </c>
      <c r="B24" s="21" t="s">
        <v>32</v>
      </c>
      <c r="C24" s="22">
        <v>20341163.920000002</v>
      </c>
      <c r="D24" s="22">
        <v>53345383</v>
      </c>
      <c r="E24" s="22">
        <v>25402230</v>
      </c>
      <c r="F24" s="22">
        <v>20671266.18</v>
      </c>
      <c r="G24" s="22">
        <f t="shared" si="0"/>
        <v>330102.25999999791</v>
      </c>
      <c r="H24" s="22">
        <f t="shared" si="1"/>
        <v>4730963.82</v>
      </c>
      <c r="I24" s="23">
        <f t="shared" si="2"/>
        <v>1.6228287687875707</v>
      </c>
      <c r="J24" s="23">
        <f t="shared" si="3"/>
        <v>81.375793306335694</v>
      </c>
      <c r="K24" s="23">
        <f t="shared" si="4"/>
        <v>38.749869281095982</v>
      </c>
    </row>
    <row r="25" spans="1:11">
      <c r="A25" s="28" t="s">
        <v>33</v>
      </c>
      <c r="B25" s="21" t="s">
        <v>34</v>
      </c>
      <c r="C25" s="22">
        <v>17073717.219999999</v>
      </c>
      <c r="D25" s="22">
        <v>43814713</v>
      </c>
      <c r="E25" s="22">
        <v>21415855</v>
      </c>
      <c r="F25" s="22">
        <v>17418131.300000001</v>
      </c>
      <c r="G25" s="22">
        <f t="shared" si="0"/>
        <v>344414.08000000194</v>
      </c>
      <c r="H25" s="22">
        <f t="shared" si="1"/>
        <v>3997723.6999999993</v>
      </c>
      <c r="I25" s="23">
        <f t="shared" si="2"/>
        <v>2.0172179002505572</v>
      </c>
      <c r="J25" s="23">
        <f t="shared" si="3"/>
        <v>81.332878374456683</v>
      </c>
      <c r="K25" s="23">
        <f t="shared" si="4"/>
        <v>39.754069141112488</v>
      </c>
    </row>
    <row r="26" spans="1:11">
      <c r="A26" s="28" t="s">
        <v>35</v>
      </c>
      <c r="B26" s="21" t="s">
        <v>36</v>
      </c>
      <c r="C26" s="22">
        <v>3267446.7</v>
      </c>
      <c r="D26" s="22">
        <v>9530670</v>
      </c>
      <c r="E26" s="22">
        <v>3986375</v>
      </c>
      <c r="F26" s="22">
        <v>3253134.88</v>
      </c>
      <c r="G26" s="22">
        <f t="shared" si="0"/>
        <v>-14311.820000000298</v>
      </c>
      <c r="H26" s="22">
        <f t="shared" si="1"/>
        <v>733240.12000000011</v>
      </c>
      <c r="I26" s="23">
        <f t="shared" si="2"/>
        <v>-0.43801234768420727</v>
      </c>
      <c r="J26" s="23">
        <f t="shared" si="3"/>
        <v>81.606343607914454</v>
      </c>
      <c r="K26" s="23">
        <f t="shared" si="4"/>
        <v>34.133328296961288</v>
      </c>
    </row>
    <row r="27" spans="1:11">
      <c r="A27" s="29" t="s">
        <v>77</v>
      </c>
      <c r="B27" s="21" t="s">
        <v>78</v>
      </c>
      <c r="C27" s="22">
        <v>14115.45</v>
      </c>
      <c r="D27" s="22">
        <v>0</v>
      </c>
      <c r="E27" s="22">
        <v>0</v>
      </c>
      <c r="F27" s="22">
        <v>8176.16</v>
      </c>
      <c r="G27" s="22">
        <f t="shared" si="0"/>
        <v>-5939.2900000000009</v>
      </c>
      <c r="H27" s="22">
        <f t="shared" si="1"/>
        <v>-8176.16</v>
      </c>
      <c r="I27" s="23">
        <f t="shared" si="2"/>
        <v>-42.076518991601411</v>
      </c>
      <c r="J27" s="23">
        <f t="shared" si="3"/>
        <v>0</v>
      </c>
      <c r="K27" s="23">
        <f t="shared" si="4"/>
        <v>0</v>
      </c>
    </row>
    <row r="28" spans="1:11">
      <c r="A28" s="27" t="s">
        <v>37</v>
      </c>
      <c r="B28" s="21" t="s">
        <v>38</v>
      </c>
      <c r="C28" s="22">
        <v>10541.11</v>
      </c>
      <c r="D28" s="22">
        <v>0</v>
      </c>
      <c r="E28" s="22">
        <v>0</v>
      </c>
      <c r="F28" s="22">
        <v>0</v>
      </c>
      <c r="G28" s="22">
        <f t="shared" si="0"/>
        <v>-10541.11</v>
      </c>
      <c r="H28" s="22">
        <f t="shared" si="1"/>
        <v>0</v>
      </c>
      <c r="I28" s="23">
        <f t="shared" si="2"/>
        <v>-100</v>
      </c>
      <c r="J28" s="23">
        <f t="shared" si="3"/>
        <v>0</v>
      </c>
      <c r="K28" s="23">
        <f t="shared" si="4"/>
        <v>0</v>
      </c>
    </row>
    <row r="29" spans="1:11">
      <c r="A29" s="28" t="s">
        <v>41</v>
      </c>
      <c r="B29" s="21" t="s">
        <v>42</v>
      </c>
      <c r="C29" s="22">
        <v>10541.11</v>
      </c>
      <c r="D29" s="22">
        <v>0</v>
      </c>
      <c r="E29" s="22">
        <v>0</v>
      </c>
      <c r="F29" s="22">
        <v>0</v>
      </c>
      <c r="G29" s="22">
        <f t="shared" si="0"/>
        <v>-10541.11</v>
      </c>
      <c r="H29" s="22">
        <f t="shared" si="1"/>
        <v>0</v>
      </c>
      <c r="I29" s="23">
        <f t="shared" si="2"/>
        <v>-100</v>
      </c>
      <c r="J29" s="23">
        <f t="shared" si="3"/>
        <v>0</v>
      </c>
      <c r="K29" s="23">
        <f t="shared" si="4"/>
        <v>0</v>
      </c>
    </row>
    <row r="30" spans="1:11" ht="25.5">
      <c r="A30" s="27" t="s">
        <v>43</v>
      </c>
      <c r="B30" s="21" t="s">
        <v>44</v>
      </c>
      <c r="C30" s="22">
        <v>0</v>
      </c>
      <c r="D30" s="22">
        <v>43343</v>
      </c>
      <c r="E30" s="22">
        <v>1296</v>
      </c>
      <c r="F30" s="22">
        <v>15281.55</v>
      </c>
      <c r="G30" s="22">
        <f t="shared" si="0"/>
        <v>15281.55</v>
      </c>
      <c r="H30" s="22">
        <f t="shared" si="1"/>
        <v>-13985.55</v>
      </c>
      <c r="I30" s="23">
        <f t="shared" si="2"/>
        <v>0</v>
      </c>
      <c r="J30" s="23">
        <f t="shared" si="3"/>
        <v>1179.1319444444443</v>
      </c>
      <c r="K30" s="23">
        <f t="shared" si="4"/>
        <v>35.257250305701035</v>
      </c>
    </row>
    <row r="31" spans="1:11">
      <c r="A31" s="28" t="s">
        <v>45</v>
      </c>
      <c r="B31" s="21" t="s">
        <v>46</v>
      </c>
      <c r="C31" s="22">
        <v>0</v>
      </c>
      <c r="D31" s="22">
        <v>2592</v>
      </c>
      <c r="E31" s="22">
        <v>1296</v>
      </c>
      <c r="F31" s="22">
        <v>0</v>
      </c>
      <c r="G31" s="22">
        <f t="shared" si="0"/>
        <v>0</v>
      </c>
      <c r="H31" s="22">
        <f t="shared" si="1"/>
        <v>1296</v>
      </c>
      <c r="I31" s="23">
        <f t="shared" si="2"/>
        <v>0</v>
      </c>
      <c r="J31" s="23">
        <f t="shared" si="3"/>
        <v>0</v>
      </c>
      <c r="K31" s="23">
        <f t="shared" si="4"/>
        <v>0</v>
      </c>
    </row>
    <row r="32" spans="1:11" ht="25.5">
      <c r="A32" s="29" t="s">
        <v>83</v>
      </c>
      <c r="B32" s="21" t="s">
        <v>84</v>
      </c>
      <c r="C32" s="22">
        <v>0</v>
      </c>
      <c r="D32" s="22">
        <v>2592</v>
      </c>
      <c r="E32" s="22">
        <v>1296</v>
      </c>
      <c r="F32" s="22">
        <v>0</v>
      </c>
      <c r="G32" s="22">
        <f t="shared" si="0"/>
        <v>0</v>
      </c>
      <c r="H32" s="22">
        <f t="shared" si="1"/>
        <v>1296</v>
      </c>
      <c r="I32" s="23">
        <f t="shared" si="2"/>
        <v>0</v>
      </c>
      <c r="J32" s="23">
        <f t="shared" si="3"/>
        <v>0</v>
      </c>
      <c r="K32" s="23">
        <f t="shared" si="4"/>
        <v>0</v>
      </c>
    </row>
    <row r="33" spans="1:11" ht="25.5">
      <c r="A33" s="28" t="s">
        <v>143</v>
      </c>
      <c r="B33" s="21" t="s">
        <v>144</v>
      </c>
      <c r="C33" s="22">
        <v>0</v>
      </c>
      <c r="D33" s="22">
        <v>40751</v>
      </c>
      <c r="E33" s="22">
        <v>0</v>
      </c>
      <c r="F33" s="22">
        <v>15281.55</v>
      </c>
      <c r="G33" s="22">
        <f t="shared" si="0"/>
        <v>15281.55</v>
      </c>
      <c r="H33" s="22">
        <f t="shared" si="1"/>
        <v>-15281.55</v>
      </c>
      <c r="I33" s="23">
        <f t="shared" si="2"/>
        <v>0</v>
      </c>
      <c r="J33" s="23">
        <f t="shared" si="3"/>
        <v>0</v>
      </c>
      <c r="K33" s="23">
        <f t="shared" si="4"/>
        <v>37.499815955436674</v>
      </c>
    </row>
    <row r="34" spans="1:11" ht="38.25">
      <c r="A34" s="29" t="s">
        <v>145</v>
      </c>
      <c r="B34" s="21" t="s">
        <v>146</v>
      </c>
      <c r="C34" s="22">
        <v>0</v>
      </c>
      <c r="D34" s="22">
        <v>40751</v>
      </c>
      <c r="E34" s="22">
        <v>0</v>
      </c>
      <c r="F34" s="22">
        <v>15281.55</v>
      </c>
      <c r="G34" s="22">
        <f t="shared" si="0"/>
        <v>15281.55</v>
      </c>
      <c r="H34" s="22">
        <f t="shared" si="1"/>
        <v>-15281.55</v>
      </c>
      <c r="I34" s="23">
        <f t="shared" si="2"/>
        <v>0</v>
      </c>
      <c r="J34" s="23">
        <f t="shared" si="3"/>
        <v>0</v>
      </c>
      <c r="K34" s="23">
        <f t="shared" si="4"/>
        <v>37.499815955436674</v>
      </c>
    </row>
    <row r="35" spans="1:11">
      <c r="A35" s="26" t="s">
        <v>51</v>
      </c>
      <c r="B35" s="21" t="s">
        <v>52</v>
      </c>
      <c r="C35" s="22">
        <v>265780.3</v>
      </c>
      <c r="D35" s="22">
        <v>6191503</v>
      </c>
      <c r="E35" s="22">
        <v>1810941</v>
      </c>
      <c r="F35" s="22">
        <v>581439.56000000006</v>
      </c>
      <c r="G35" s="22">
        <f t="shared" si="0"/>
        <v>315659.26000000007</v>
      </c>
      <c r="H35" s="22">
        <f t="shared" si="1"/>
        <v>1229501.4399999999</v>
      </c>
      <c r="I35" s="23">
        <f t="shared" si="2"/>
        <v>118.76698912598113</v>
      </c>
      <c r="J35" s="23">
        <f t="shared" si="3"/>
        <v>32.107040483373012</v>
      </c>
      <c r="K35" s="23">
        <f t="shared" si="4"/>
        <v>9.3909275340737146</v>
      </c>
    </row>
    <row r="36" spans="1:11">
      <c r="A36" s="27" t="s">
        <v>53</v>
      </c>
      <c r="B36" s="21" t="s">
        <v>54</v>
      </c>
      <c r="C36" s="22">
        <v>265780.3</v>
      </c>
      <c r="D36" s="22">
        <v>6191503</v>
      </c>
      <c r="E36" s="22">
        <v>1810941</v>
      </c>
      <c r="F36" s="22">
        <v>581439.56000000006</v>
      </c>
      <c r="G36" s="22">
        <f t="shared" si="0"/>
        <v>315659.26000000007</v>
      </c>
      <c r="H36" s="22">
        <f t="shared" si="1"/>
        <v>1229501.4399999999</v>
      </c>
      <c r="I36" s="23">
        <f t="shared" si="2"/>
        <v>118.76698912598113</v>
      </c>
      <c r="J36" s="23">
        <f t="shared" si="3"/>
        <v>32.107040483373012</v>
      </c>
      <c r="K36" s="23">
        <f t="shared" si="4"/>
        <v>9.3909275340737146</v>
      </c>
    </row>
    <row r="37" spans="1:11">
      <c r="A37" s="20"/>
      <c r="B37" s="21" t="s">
        <v>55</v>
      </c>
      <c r="C37" s="22">
        <v>33257447.52</v>
      </c>
      <c r="D37" s="22">
        <v>0</v>
      </c>
      <c r="E37" s="22">
        <v>0</v>
      </c>
      <c r="F37" s="22">
        <v>38312241.710000001</v>
      </c>
      <c r="G37" s="22">
        <f t="shared" si="0"/>
        <v>5054794.1900000013</v>
      </c>
      <c r="H37" s="22">
        <f t="shared" si="1"/>
        <v>-38312241.710000001</v>
      </c>
      <c r="I37" s="23">
        <f t="shared" si="2"/>
        <v>15.198984188309112</v>
      </c>
      <c r="J37" s="23">
        <f t="shared" si="3"/>
        <v>0</v>
      </c>
      <c r="K37" s="23">
        <f t="shared" si="4"/>
        <v>0</v>
      </c>
    </row>
    <row r="38" spans="1:11">
      <c r="A38" s="20" t="s">
        <v>56</v>
      </c>
      <c r="B38" s="21" t="s">
        <v>57</v>
      </c>
      <c r="C38" s="22">
        <v>-33257447.52</v>
      </c>
      <c r="D38" s="22">
        <v>0</v>
      </c>
      <c r="E38" s="22">
        <v>0</v>
      </c>
      <c r="F38" s="22">
        <v>-38312241.710000001</v>
      </c>
      <c r="G38" s="22">
        <f t="shared" si="0"/>
        <v>-5054794.1900000013</v>
      </c>
      <c r="H38" s="22">
        <f t="shared" si="1"/>
        <v>38312241.710000001</v>
      </c>
      <c r="I38" s="23">
        <f t="shared" si="2"/>
        <v>15.198984188309112</v>
      </c>
      <c r="J38" s="23">
        <f t="shared" si="3"/>
        <v>0</v>
      </c>
      <c r="K38" s="23">
        <f t="shared" si="4"/>
        <v>0</v>
      </c>
    </row>
    <row r="39" spans="1:11">
      <c r="A39" s="26" t="s">
        <v>58</v>
      </c>
      <c r="B39" s="21" t="s">
        <v>59</v>
      </c>
      <c r="C39" s="22">
        <v>-33257447.52</v>
      </c>
      <c r="D39" s="22">
        <v>0</v>
      </c>
      <c r="E39" s="22">
        <v>0</v>
      </c>
      <c r="F39" s="22">
        <v>-38312241.710000001</v>
      </c>
      <c r="G39" s="22">
        <f t="shared" si="0"/>
        <v>-5054794.1900000013</v>
      </c>
      <c r="H39" s="22">
        <f t="shared" si="1"/>
        <v>38312241.710000001</v>
      </c>
      <c r="I39" s="23">
        <f t="shared" si="2"/>
        <v>15.198984188309112</v>
      </c>
      <c r="J39" s="23">
        <f t="shared" si="3"/>
        <v>0</v>
      </c>
      <c r="K39" s="23">
        <f t="shared" si="4"/>
        <v>0</v>
      </c>
    </row>
    <row r="40" spans="1:11">
      <c r="A40" s="20"/>
      <c r="B40" s="21"/>
      <c r="C40" s="22"/>
      <c r="D40" s="22"/>
      <c r="E40" s="22"/>
      <c r="F40" s="22"/>
      <c r="G40" s="22"/>
      <c r="H40" s="22"/>
      <c r="I40" s="23"/>
      <c r="J40" s="23"/>
      <c r="K40" s="23"/>
    </row>
    <row r="41" spans="1:11" s="35" customFormat="1">
      <c r="A41" s="31"/>
      <c r="B41" s="32" t="s">
        <v>60</v>
      </c>
      <c r="C41" s="33"/>
      <c r="D41" s="33"/>
      <c r="E41" s="33"/>
      <c r="F41" s="33"/>
      <c r="G41" s="33"/>
      <c r="H41" s="33"/>
      <c r="I41" s="34"/>
      <c r="J41" s="34"/>
      <c r="K41" s="34"/>
    </row>
    <row r="42" spans="1:11">
      <c r="A42" s="20" t="s">
        <v>21</v>
      </c>
      <c r="B42" s="21" t="s">
        <v>22</v>
      </c>
      <c r="C42" s="22">
        <v>53248949.850000001</v>
      </c>
      <c r="D42" s="22">
        <v>59261116</v>
      </c>
      <c r="E42" s="22">
        <v>27073212</v>
      </c>
      <c r="F42" s="22">
        <v>59261116</v>
      </c>
      <c r="G42" s="22">
        <f t="shared" ref="G42:G68" si="5">F42-C42</f>
        <v>6012166.1499999985</v>
      </c>
      <c r="H42" s="22">
        <f t="shared" ref="H42:H68" si="6">E42-F42</f>
        <v>-32187904</v>
      </c>
      <c r="I42" s="23">
        <f t="shared" ref="I42:I68" si="7">IF(ISERROR(F42/C42),0,F42/C42*100-100)</f>
        <v>11.290675528693072</v>
      </c>
      <c r="J42" s="23">
        <f t="shared" ref="J42:J68" si="8">IF(ISERROR(F42/E42),0,F42/E42*100)</f>
        <v>218.89207678793338</v>
      </c>
      <c r="K42" s="23">
        <f t="shared" ref="K42:K68" si="9">IF(ISERROR(F42/D42),0,F42/D42*100)</f>
        <v>100</v>
      </c>
    </row>
    <row r="43" spans="1:11" ht="25.5">
      <c r="A43" s="26" t="s">
        <v>65</v>
      </c>
      <c r="B43" s="21" t="s">
        <v>66</v>
      </c>
      <c r="C43" s="22">
        <v>783.85</v>
      </c>
      <c r="D43" s="22">
        <v>0</v>
      </c>
      <c r="E43" s="22">
        <v>0</v>
      </c>
      <c r="F43" s="22">
        <v>0</v>
      </c>
      <c r="G43" s="22">
        <f t="shared" si="5"/>
        <v>-783.85</v>
      </c>
      <c r="H43" s="22">
        <f t="shared" si="6"/>
        <v>0</v>
      </c>
      <c r="I43" s="23">
        <f t="shared" si="7"/>
        <v>-100</v>
      </c>
      <c r="J43" s="23">
        <f t="shared" si="8"/>
        <v>0</v>
      </c>
      <c r="K43" s="23">
        <f t="shared" si="9"/>
        <v>0</v>
      </c>
    </row>
    <row r="44" spans="1:11">
      <c r="A44" s="26" t="s">
        <v>67</v>
      </c>
      <c r="B44" s="21" t="s">
        <v>68</v>
      </c>
      <c r="C44" s="22">
        <v>12036</v>
      </c>
      <c r="D44" s="22">
        <v>40751</v>
      </c>
      <c r="E44" s="22">
        <v>0</v>
      </c>
      <c r="F44" s="22">
        <v>40751</v>
      </c>
      <c r="G44" s="22">
        <f t="shared" si="5"/>
        <v>28715</v>
      </c>
      <c r="H44" s="22">
        <f t="shared" si="6"/>
        <v>-40751</v>
      </c>
      <c r="I44" s="23">
        <f t="shared" si="7"/>
        <v>238.5759388501163</v>
      </c>
      <c r="J44" s="23">
        <f t="shared" si="8"/>
        <v>0</v>
      </c>
      <c r="K44" s="23">
        <f t="shared" si="9"/>
        <v>100</v>
      </c>
    </row>
    <row r="45" spans="1:11">
      <c r="A45" s="27" t="s">
        <v>69</v>
      </c>
      <c r="B45" s="21" t="s">
        <v>70</v>
      </c>
      <c r="C45" s="22">
        <v>12036</v>
      </c>
      <c r="D45" s="22">
        <v>40751</v>
      </c>
      <c r="E45" s="22">
        <v>0</v>
      </c>
      <c r="F45" s="22">
        <v>40751</v>
      </c>
      <c r="G45" s="22">
        <f t="shared" si="5"/>
        <v>28715</v>
      </c>
      <c r="H45" s="22">
        <f t="shared" si="6"/>
        <v>-40751</v>
      </c>
      <c r="I45" s="23">
        <f t="shared" si="7"/>
        <v>238.5759388501163</v>
      </c>
      <c r="J45" s="23">
        <f t="shared" si="8"/>
        <v>0</v>
      </c>
      <c r="K45" s="23">
        <f t="shared" si="9"/>
        <v>100</v>
      </c>
    </row>
    <row r="46" spans="1:11">
      <c r="A46" s="28" t="s">
        <v>71</v>
      </c>
      <c r="B46" s="21" t="s">
        <v>72</v>
      </c>
      <c r="C46" s="22">
        <v>12036</v>
      </c>
      <c r="D46" s="22">
        <v>40751</v>
      </c>
      <c r="E46" s="22">
        <v>0</v>
      </c>
      <c r="F46" s="22">
        <v>40751</v>
      </c>
      <c r="G46" s="22">
        <f t="shared" si="5"/>
        <v>28715</v>
      </c>
      <c r="H46" s="22">
        <f t="shared" si="6"/>
        <v>-40751</v>
      </c>
      <c r="I46" s="23">
        <f t="shared" si="7"/>
        <v>238.5759388501163</v>
      </c>
      <c r="J46" s="23">
        <f t="shared" si="8"/>
        <v>0</v>
      </c>
      <c r="K46" s="23">
        <f t="shared" si="9"/>
        <v>100</v>
      </c>
    </row>
    <row r="47" spans="1:11" ht="25.5">
      <c r="A47" s="29" t="s">
        <v>73</v>
      </c>
      <c r="B47" s="21" t="s">
        <v>74</v>
      </c>
      <c r="C47" s="22">
        <v>12036</v>
      </c>
      <c r="D47" s="22">
        <v>40751</v>
      </c>
      <c r="E47" s="22">
        <v>0</v>
      </c>
      <c r="F47" s="22">
        <v>40751</v>
      </c>
      <c r="G47" s="22">
        <f t="shared" si="5"/>
        <v>28715</v>
      </c>
      <c r="H47" s="22">
        <f t="shared" si="6"/>
        <v>-40751</v>
      </c>
      <c r="I47" s="23">
        <f t="shared" si="7"/>
        <v>238.5759388501163</v>
      </c>
      <c r="J47" s="23">
        <f t="shared" si="8"/>
        <v>0</v>
      </c>
      <c r="K47" s="23">
        <f t="shared" si="9"/>
        <v>100</v>
      </c>
    </row>
    <row r="48" spans="1:11" ht="25.5">
      <c r="A48" s="30" t="s">
        <v>75</v>
      </c>
      <c r="B48" s="21" t="s">
        <v>76</v>
      </c>
      <c r="C48" s="22">
        <v>12036</v>
      </c>
      <c r="D48" s="22">
        <v>40751</v>
      </c>
      <c r="E48" s="22">
        <v>0</v>
      </c>
      <c r="F48" s="22">
        <v>40751</v>
      </c>
      <c r="G48" s="22">
        <f t="shared" si="5"/>
        <v>28715</v>
      </c>
      <c r="H48" s="22">
        <f t="shared" si="6"/>
        <v>-40751</v>
      </c>
      <c r="I48" s="23">
        <f t="shared" si="7"/>
        <v>238.5759388501163</v>
      </c>
      <c r="J48" s="23">
        <f t="shared" si="8"/>
        <v>0</v>
      </c>
      <c r="K48" s="23">
        <f t="shared" si="9"/>
        <v>100</v>
      </c>
    </row>
    <row r="49" spans="1:11">
      <c r="A49" s="26" t="s">
        <v>23</v>
      </c>
      <c r="B49" s="21" t="s">
        <v>24</v>
      </c>
      <c r="C49" s="22">
        <v>53236130</v>
      </c>
      <c r="D49" s="22">
        <v>59220365</v>
      </c>
      <c r="E49" s="22">
        <v>27073212</v>
      </c>
      <c r="F49" s="22">
        <v>59220365</v>
      </c>
      <c r="G49" s="22">
        <f t="shared" si="5"/>
        <v>5984235</v>
      </c>
      <c r="H49" s="22">
        <f t="shared" si="6"/>
        <v>-32147153</v>
      </c>
      <c r="I49" s="23">
        <f t="shared" si="7"/>
        <v>11.240927918689806</v>
      </c>
      <c r="J49" s="23">
        <f t="shared" si="8"/>
        <v>218.74155530566526</v>
      </c>
      <c r="K49" s="23">
        <f t="shared" si="9"/>
        <v>100</v>
      </c>
    </row>
    <row r="50" spans="1:11">
      <c r="A50" s="27" t="s">
        <v>25</v>
      </c>
      <c r="B50" s="21" t="s">
        <v>26</v>
      </c>
      <c r="C50" s="22">
        <v>53236130</v>
      </c>
      <c r="D50" s="22">
        <v>59220365</v>
      </c>
      <c r="E50" s="22">
        <v>27073212</v>
      </c>
      <c r="F50" s="22">
        <v>59220365</v>
      </c>
      <c r="G50" s="22">
        <f t="shared" si="5"/>
        <v>5984235</v>
      </c>
      <c r="H50" s="22">
        <f t="shared" si="6"/>
        <v>-32147153</v>
      </c>
      <c r="I50" s="23">
        <f t="shared" si="7"/>
        <v>11.240927918689806</v>
      </c>
      <c r="J50" s="23">
        <f t="shared" si="8"/>
        <v>218.74155530566526</v>
      </c>
      <c r="K50" s="23">
        <f t="shared" si="9"/>
        <v>100</v>
      </c>
    </row>
    <row r="51" spans="1:11">
      <c r="A51" s="20" t="s">
        <v>27</v>
      </c>
      <c r="B51" s="21" t="s">
        <v>28</v>
      </c>
      <c r="C51" s="22">
        <v>20520806.75</v>
      </c>
      <c r="D51" s="22">
        <v>59261116</v>
      </c>
      <c r="E51" s="22">
        <v>27073212</v>
      </c>
      <c r="F51" s="22">
        <v>20966936.690000001</v>
      </c>
      <c r="G51" s="22">
        <f t="shared" si="5"/>
        <v>446129.94000000134</v>
      </c>
      <c r="H51" s="22">
        <f t="shared" si="6"/>
        <v>6106275.3099999987</v>
      </c>
      <c r="I51" s="23">
        <f t="shared" si="7"/>
        <v>2.174037041696721</v>
      </c>
      <c r="J51" s="23">
        <f t="shared" si="8"/>
        <v>77.445323776137101</v>
      </c>
      <c r="K51" s="23">
        <f t="shared" si="9"/>
        <v>35.380597101816306</v>
      </c>
    </row>
    <row r="52" spans="1:11">
      <c r="A52" s="26" t="s">
        <v>29</v>
      </c>
      <c r="B52" s="21" t="s">
        <v>30</v>
      </c>
      <c r="C52" s="22">
        <v>20322876.960000001</v>
      </c>
      <c r="D52" s="22">
        <v>53354816</v>
      </c>
      <c r="E52" s="22">
        <v>25387671</v>
      </c>
      <c r="F52" s="22">
        <v>20670700.129999999</v>
      </c>
      <c r="G52" s="22">
        <f t="shared" si="5"/>
        <v>347823.16999999806</v>
      </c>
      <c r="H52" s="22">
        <f t="shared" si="6"/>
        <v>4716970.870000001</v>
      </c>
      <c r="I52" s="23">
        <f t="shared" si="7"/>
        <v>1.711485882065773</v>
      </c>
      <c r="J52" s="23">
        <f t="shared" si="8"/>
        <v>81.42023004000643</v>
      </c>
      <c r="K52" s="23">
        <f t="shared" si="9"/>
        <v>38.741957483275733</v>
      </c>
    </row>
    <row r="53" spans="1:11">
      <c r="A53" s="27" t="s">
        <v>31</v>
      </c>
      <c r="B53" s="21" t="s">
        <v>32</v>
      </c>
      <c r="C53" s="22">
        <v>20312335.850000001</v>
      </c>
      <c r="D53" s="22">
        <v>53311473</v>
      </c>
      <c r="E53" s="22">
        <v>25386375</v>
      </c>
      <c r="F53" s="22">
        <v>20655418.579999998</v>
      </c>
      <c r="G53" s="22">
        <f t="shared" si="5"/>
        <v>343082.72999999672</v>
      </c>
      <c r="H53" s="22">
        <f t="shared" si="6"/>
        <v>4730956.4200000018</v>
      </c>
      <c r="I53" s="23">
        <f t="shared" si="7"/>
        <v>1.6890363202614935</v>
      </c>
      <c r="J53" s="23">
        <f t="shared" si="8"/>
        <v>81.36419075192893</v>
      </c>
      <c r="K53" s="23">
        <f t="shared" si="9"/>
        <v>38.744790600702402</v>
      </c>
    </row>
    <row r="54" spans="1:11">
      <c r="A54" s="28" t="s">
        <v>33</v>
      </c>
      <c r="B54" s="21" t="s">
        <v>34</v>
      </c>
      <c r="C54" s="22">
        <v>17044889.149999999</v>
      </c>
      <c r="D54" s="22">
        <v>43780803</v>
      </c>
      <c r="E54" s="22">
        <v>21400000</v>
      </c>
      <c r="F54" s="22">
        <v>17402283.699999999</v>
      </c>
      <c r="G54" s="22">
        <f t="shared" si="5"/>
        <v>357394.55000000075</v>
      </c>
      <c r="H54" s="22">
        <f t="shared" si="6"/>
        <v>3997716.3000000007</v>
      </c>
      <c r="I54" s="23">
        <f t="shared" si="7"/>
        <v>2.096784243387134</v>
      </c>
      <c r="J54" s="23">
        <f t="shared" si="8"/>
        <v>81.319082710280369</v>
      </c>
      <c r="K54" s="23">
        <f t="shared" si="9"/>
        <v>39.748662672998478</v>
      </c>
    </row>
    <row r="55" spans="1:11">
      <c r="A55" s="28" t="s">
        <v>35</v>
      </c>
      <c r="B55" s="21" t="s">
        <v>36</v>
      </c>
      <c r="C55" s="22">
        <v>3267446.7</v>
      </c>
      <c r="D55" s="22">
        <v>9530670</v>
      </c>
      <c r="E55" s="22">
        <v>3986375</v>
      </c>
      <c r="F55" s="22">
        <v>3253134.88</v>
      </c>
      <c r="G55" s="22">
        <f t="shared" si="5"/>
        <v>-14311.820000000298</v>
      </c>
      <c r="H55" s="22">
        <f t="shared" si="6"/>
        <v>733240.12000000011</v>
      </c>
      <c r="I55" s="23">
        <f t="shared" si="7"/>
        <v>-0.43801234768420727</v>
      </c>
      <c r="J55" s="23">
        <f t="shared" si="8"/>
        <v>81.606343607914454</v>
      </c>
      <c r="K55" s="23">
        <f t="shared" si="9"/>
        <v>34.133328296961288</v>
      </c>
    </row>
    <row r="56" spans="1:11">
      <c r="A56" s="29" t="s">
        <v>77</v>
      </c>
      <c r="B56" s="21" t="s">
        <v>78</v>
      </c>
      <c r="C56" s="22">
        <v>14115.45</v>
      </c>
      <c r="D56" s="22">
        <v>0</v>
      </c>
      <c r="E56" s="22">
        <v>0</v>
      </c>
      <c r="F56" s="22">
        <v>8176.16</v>
      </c>
      <c r="G56" s="22">
        <f t="shared" si="5"/>
        <v>-5939.2900000000009</v>
      </c>
      <c r="H56" s="22">
        <f t="shared" si="6"/>
        <v>-8176.16</v>
      </c>
      <c r="I56" s="23">
        <f t="shared" si="7"/>
        <v>-42.076518991601411</v>
      </c>
      <c r="J56" s="23">
        <f t="shared" si="8"/>
        <v>0</v>
      </c>
      <c r="K56" s="23">
        <f t="shared" si="9"/>
        <v>0</v>
      </c>
    </row>
    <row r="57" spans="1:11">
      <c r="A57" s="27" t="s">
        <v>37</v>
      </c>
      <c r="B57" s="21" t="s">
        <v>38</v>
      </c>
      <c r="C57" s="22">
        <v>10541.11</v>
      </c>
      <c r="D57" s="22">
        <v>0</v>
      </c>
      <c r="E57" s="22">
        <v>0</v>
      </c>
      <c r="F57" s="22">
        <v>0</v>
      </c>
      <c r="G57" s="22">
        <f t="shared" si="5"/>
        <v>-10541.11</v>
      </c>
      <c r="H57" s="22">
        <f t="shared" si="6"/>
        <v>0</v>
      </c>
      <c r="I57" s="23">
        <f t="shared" si="7"/>
        <v>-100</v>
      </c>
      <c r="J57" s="23">
        <f t="shared" si="8"/>
        <v>0</v>
      </c>
      <c r="K57" s="23">
        <f t="shared" si="9"/>
        <v>0</v>
      </c>
    </row>
    <row r="58" spans="1:11">
      <c r="A58" s="28" t="s">
        <v>41</v>
      </c>
      <c r="B58" s="21" t="s">
        <v>42</v>
      </c>
      <c r="C58" s="22">
        <v>10541.11</v>
      </c>
      <c r="D58" s="22">
        <v>0</v>
      </c>
      <c r="E58" s="22">
        <v>0</v>
      </c>
      <c r="F58" s="22">
        <v>0</v>
      </c>
      <c r="G58" s="22">
        <f t="shared" si="5"/>
        <v>-10541.11</v>
      </c>
      <c r="H58" s="22">
        <f t="shared" si="6"/>
        <v>0</v>
      </c>
      <c r="I58" s="23">
        <f t="shared" si="7"/>
        <v>-100</v>
      </c>
      <c r="J58" s="23">
        <f t="shared" si="8"/>
        <v>0</v>
      </c>
      <c r="K58" s="23">
        <f t="shared" si="9"/>
        <v>0</v>
      </c>
    </row>
    <row r="59" spans="1:11" ht="25.5">
      <c r="A59" s="27" t="s">
        <v>43</v>
      </c>
      <c r="B59" s="21" t="s">
        <v>44</v>
      </c>
      <c r="C59" s="22">
        <v>0</v>
      </c>
      <c r="D59" s="22">
        <v>43343</v>
      </c>
      <c r="E59" s="22">
        <v>1296</v>
      </c>
      <c r="F59" s="22">
        <v>15281.55</v>
      </c>
      <c r="G59" s="22">
        <f t="shared" si="5"/>
        <v>15281.55</v>
      </c>
      <c r="H59" s="22">
        <f t="shared" si="6"/>
        <v>-13985.55</v>
      </c>
      <c r="I59" s="23">
        <f t="shared" si="7"/>
        <v>0</v>
      </c>
      <c r="J59" s="23">
        <f t="shared" si="8"/>
        <v>1179.1319444444443</v>
      </c>
      <c r="K59" s="23">
        <f t="shared" si="9"/>
        <v>35.257250305701035</v>
      </c>
    </row>
    <row r="60" spans="1:11">
      <c r="A60" s="28" t="s">
        <v>45</v>
      </c>
      <c r="B60" s="21" t="s">
        <v>46</v>
      </c>
      <c r="C60" s="22">
        <v>0</v>
      </c>
      <c r="D60" s="22">
        <v>2592</v>
      </c>
      <c r="E60" s="22">
        <v>1296</v>
      </c>
      <c r="F60" s="22">
        <v>0</v>
      </c>
      <c r="G60" s="22">
        <f t="shared" si="5"/>
        <v>0</v>
      </c>
      <c r="H60" s="22">
        <f t="shared" si="6"/>
        <v>1296</v>
      </c>
      <c r="I60" s="23">
        <f t="shared" si="7"/>
        <v>0</v>
      </c>
      <c r="J60" s="23">
        <f t="shared" si="8"/>
        <v>0</v>
      </c>
      <c r="K60" s="23">
        <f t="shared" si="9"/>
        <v>0</v>
      </c>
    </row>
    <row r="61" spans="1:11" ht="25.5">
      <c r="A61" s="29" t="s">
        <v>83</v>
      </c>
      <c r="B61" s="21" t="s">
        <v>84</v>
      </c>
      <c r="C61" s="22">
        <v>0</v>
      </c>
      <c r="D61" s="22">
        <v>2592</v>
      </c>
      <c r="E61" s="22">
        <v>1296</v>
      </c>
      <c r="F61" s="22">
        <v>0</v>
      </c>
      <c r="G61" s="22">
        <f t="shared" si="5"/>
        <v>0</v>
      </c>
      <c r="H61" s="22">
        <f t="shared" si="6"/>
        <v>1296</v>
      </c>
      <c r="I61" s="23">
        <f t="shared" si="7"/>
        <v>0</v>
      </c>
      <c r="J61" s="23">
        <f t="shared" si="8"/>
        <v>0</v>
      </c>
      <c r="K61" s="23">
        <f t="shared" si="9"/>
        <v>0</v>
      </c>
    </row>
    <row r="62" spans="1:11" ht="25.5">
      <c r="A62" s="28" t="s">
        <v>143</v>
      </c>
      <c r="B62" s="21" t="s">
        <v>144</v>
      </c>
      <c r="C62" s="22">
        <v>0</v>
      </c>
      <c r="D62" s="22">
        <v>40751</v>
      </c>
      <c r="E62" s="22">
        <v>0</v>
      </c>
      <c r="F62" s="22">
        <v>15281.55</v>
      </c>
      <c r="G62" s="22">
        <f t="shared" si="5"/>
        <v>15281.55</v>
      </c>
      <c r="H62" s="22">
        <f t="shared" si="6"/>
        <v>-15281.55</v>
      </c>
      <c r="I62" s="23">
        <f t="shared" si="7"/>
        <v>0</v>
      </c>
      <c r="J62" s="23">
        <f t="shared" si="8"/>
        <v>0</v>
      </c>
      <c r="K62" s="23">
        <f t="shared" si="9"/>
        <v>37.499815955436674</v>
      </c>
    </row>
    <row r="63" spans="1:11" ht="38.25">
      <c r="A63" s="29" t="s">
        <v>145</v>
      </c>
      <c r="B63" s="21" t="s">
        <v>146</v>
      </c>
      <c r="C63" s="22">
        <v>0</v>
      </c>
      <c r="D63" s="22">
        <v>40751</v>
      </c>
      <c r="E63" s="22">
        <v>0</v>
      </c>
      <c r="F63" s="22">
        <v>15281.55</v>
      </c>
      <c r="G63" s="22">
        <f t="shared" si="5"/>
        <v>15281.55</v>
      </c>
      <c r="H63" s="22">
        <f t="shared" si="6"/>
        <v>-15281.55</v>
      </c>
      <c r="I63" s="23">
        <f t="shared" si="7"/>
        <v>0</v>
      </c>
      <c r="J63" s="23">
        <f t="shared" si="8"/>
        <v>0</v>
      </c>
      <c r="K63" s="23">
        <f t="shared" si="9"/>
        <v>37.499815955436674</v>
      </c>
    </row>
    <row r="64" spans="1:11">
      <c r="A64" s="26" t="s">
        <v>51</v>
      </c>
      <c r="B64" s="21" t="s">
        <v>52</v>
      </c>
      <c r="C64" s="22">
        <v>197929.79</v>
      </c>
      <c r="D64" s="22">
        <v>5906300</v>
      </c>
      <c r="E64" s="22">
        <v>1685541</v>
      </c>
      <c r="F64" s="22">
        <v>296236.56</v>
      </c>
      <c r="G64" s="22">
        <f t="shared" si="5"/>
        <v>98306.76999999999</v>
      </c>
      <c r="H64" s="22">
        <f t="shared" si="6"/>
        <v>1389304.44</v>
      </c>
      <c r="I64" s="23">
        <f t="shared" si="7"/>
        <v>49.667495731693521</v>
      </c>
      <c r="J64" s="23">
        <f t="shared" si="8"/>
        <v>17.57516192130598</v>
      </c>
      <c r="K64" s="23">
        <f t="shared" si="9"/>
        <v>5.0156030001862417</v>
      </c>
    </row>
    <row r="65" spans="1:11">
      <c r="A65" s="27" t="s">
        <v>53</v>
      </c>
      <c r="B65" s="21" t="s">
        <v>54</v>
      </c>
      <c r="C65" s="22">
        <v>197929.79</v>
      </c>
      <c r="D65" s="22">
        <v>5906300</v>
      </c>
      <c r="E65" s="22">
        <v>1685541</v>
      </c>
      <c r="F65" s="22">
        <v>296236.56</v>
      </c>
      <c r="G65" s="22">
        <f t="shared" si="5"/>
        <v>98306.76999999999</v>
      </c>
      <c r="H65" s="22">
        <f t="shared" si="6"/>
        <v>1389304.44</v>
      </c>
      <c r="I65" s="23">
        <f t="shared" si="7"/>
        <v>49.667495731693521</v>
      </c>
      <c r="J65" s="23">
        <f t="shared" si="8"/>
        <v>17.57516192130598</v>
      </c>
      <c r="K65" s="23">
        <f t="shared" si="9"/>
        <v>5.0156030001862417</v>
      </c>
    </row>
    <row r="66" spans="1:11">
      <c r="A66" s="20"/>
      <c r="B66" s="21" t="s">
        <v>55</v>
      </c>
      <c r="C66" s="22">
        <v>32728143.100000001</v>
      </c>
      <c r="D66" s="22">
        <v>0</v>
      </c>
      <c r="E66" s="22">
        <v>0</v>
      </c>
      <c r="F66" s="22">
        <v>38294179.310000002</v>
      </c>
      <c r="G66" s="22">
        <f t="shared" si="5"/>
        <v>5566036.2100000009</v>
      </c>
      <c r="H66" s="22">
        <f t="shared" si="6"/>
        <v>-38294179.310000002</v>
      </c>
      <c r="I66" s="23">
        <f t="shared" si="7"/>
        <v>17.006880570624247</v>
      </c>
      <c r="J66" s="23">
        <f t="shared" si="8"/>
        <v>0</v>
      </c>
      <c r="K66" s="23">
        <f t="shared" si="9"/>
        <v>0</v>
      </c>
    </row>
    <row r="67" spans="1:11">
      <c r="A67" s="20" t="s">
        <v>56</v>
      </c>
      <c r="B67" s="21" t="s">
        <v>57</v>
      </c>
      <c r="C67" s="22">
        <v>-32728143.100000001</v>
      </c>
      <c r="D67" s="22">
        <v>0</v>
      </c>
      <c r="E67" s="22">
        <v>0</v>
      </c>
      <c r="F67" s="22">
        <v>-38294179.310000002</v>
      </c>
      <c r="G67" s="22">
        <f t="shared" si="5"/>
        <v>-5566036.2100000009</v>
      </c>
      <c r="H67" s="22">
        <f t="shared" si="6"/>
        <v>38294179.310000002</v>
      </c>
      <c r="I67" s="23">
        <f t="shared" si="7"/>
        <v>17.006880570624247</v>
      </c>
      <c r="J67" s="23">
        <f t="shared" si="8"/>
        <v>0</v>
      </c>
      <c r="K67" s="23">
        <f t="shared" si="9"/>
        <v>0</v>
      </c>
    </row>
    <row r="68" spans="1:11">
      <c r="A68" s="26" t="s">
        <v>58</v>
      </c>
      <c r="B68" s="21" t="s">
        <v>59</v>
      </c>
      <c r="C68" s="22">
        <v>-32728143.100000001</v>
      </c>
      <c r="D68" s="22">
        <v>0</v>
      </c>
      <c r="E68" s="22">
        <v>0</v>
      </c>
      <c r="F68" s="22">
        <v>-38294179.310000002</v>
      </c>
      <c r="G68" s="22">
        <f t="shared" si="5"/>
        <v>-5566036.2100000009</v>
      </c>
      <c r="H68" s="22">
        <f t="shared" si="6"/>
        <v>38294179.310000002</v>
      </c>
      <c r="I68" s="23">
        <f t="shared" si="7"/>
        <v>17.006880570624247</v>
      </c>
      <c r="J68" s="23">
        <f t="shared" si="8"/>
        <v>0</v>
      </c>
      <c r="K68" s="23">
        <f t="shared" si="9"/>
        <v>0</v>
      </c>
    </row>
    <row r="69" spans="1:11" s="35" customFormat="1">
      <c r="A69" s="31" t="s">
        <v>87</v>
      </c>
      <c r="B69" s="32" t="s">
        <v>922</v>
      </c>
      <c r="C69" s="33"/>
      <c r="D69" s="33"/>
      <c r="E69" s="33"/>
      <c r="F69" s="33"/>
      <c r="G69" s="33"/>
      <c r="H69" s="33"/>
      <c r="I69" s="34"/>
      <c r="J69" s="34"/>
      <c r="K69" s="34"/>
    </row>
    <row r="70" spans="1:11">
      <c r="A70" s="20" t="s">
        <v>21</v>
      </c>
      <c r="B70" s="21" t="s">
        <v>22</v>
      </c>
      <c r="C70" s="22">
        <v>53237377.850000001</v>
      </c>
      <c r="D70" s="22">
        <v>59261116</v>
      </c>
      <c r="E70" s="22">
        <v>27073212</v>
      </c>
      <c r="F70" s="22">
        <v>59261116</v>
      </c>
      <c r="G70" s="22">
        <f t="shared" ref="G70:G94" si="10">F70-C70</f>
        <v>6023738.1499999985</v>
      </c>
      <c r="H70" s="22">
        <f t="shared" ref="H70:H94" si="11">E70-F70</f>
        <v>-32187904</v>
      </c>
      <c r="I70" s="23">
        <f t="shared" ref="I70:I94" si="12">IF(ISERROR(F70/C70),0,F70/C70*100-100)</f>
        <v>11.314866346295815</v>
      </c>
      <c r="J70" s="23">
        <f t="shared" ref="J70:J94" si="13">IF(ISERROR(F70/E70),0,F70/E70*100)</f>
        <v>218.89207678793338</v>
      </c>
      <c r="K70" s="23">
        <f t="shared" ref="K70:K94" si="14">IF(ISERROR(F70/D70),0,F70/D70*100)</f>
        <v>100</v>
      </c>
    </row>
    <row r="71" spans="1:11" ht="25.5">
      <c r="A71" s="26" t="s">
        <v>65</v>
      </c>
      <c r="B71" s="21" t="s">
        <v>66</v>
      </c>
      <c r="C71" s="22">
        <v>783.85</v>
      </c>
      <c r="D71" s="22">
        <v>0</v>
      </c>
      <c r="E71" s="22">
        <v>0</v>
      </c>
      <c r="F71" s="22">
        <v>0</v>
      </c>
      <c r="G71" s="22">
        <f t="shared" si="10"/>
        <v>-783.85</v>
      </c>
      <c r="H71" s="22">
        <f t="shared" si="11"/>
        <v>0</v>
      </c>
      <c r="I71" s="23">
        <f t="shared" si="12"/>
        <v>-100</v>
      </c>
      <c r="J71" s="23">
        <f t="shared" si="13"/>
        <v>0</v>
      </c>
      <c r="K71" s="23">
        <f t="shared" si="14"/>
        <v>0</v>
      </c>
    </row>
    <row r="72" spans="1:11">
      <c r="A72" s="26" t="s">
        <v>67</v>
      </c>
      <c r="B72" s="21" t="s">
        <v>68</v>
      </c>
      <c r="C72" s="22">
        <v>12036</v>
      </c>
      <c r="D72" s="22">
        <v>40751</v>
      </c>
      <c r="E72" s="22">
        <v>0</v>
      </c>
      <c r="F72" s="22">
        <v>40751</v>
      </c>
      <c r="G72" s="22">
        <f t="shared" si="10"/>
        <v>28715</v>
      </c>
      <c r="H72" s="22">
        <f t="shared" si="11"/>
        <v>-40751</v>
      </c>
      <c r="I72" s="23">
        <f t="shared" si="12"/>
        <v>238.5759388501163</v>
      </c>
      <c r="J72" s="23">
        <f t="shared" si="13"/>
        <v>0</v>
      </c>
      <c r="K72" s="23">
        <f t="shared" si="14"/>
        <v>100</v>
      </c>
    </row>
    <row r="73" spans="1:11">
      <c r="A73" s="27" t="s">
        <v>69</v>
      </c>
      <c r="B73" s="21" t="s">
        <v>70</v>
      </c>
      <c r="C73" s="22">
        <v>12036</v>
      </c>
      <c r="D73" s="22">
        <v>40751</v>
      </c>
      <c r="E73" s="22">
        <v>0</v>
      </c>
      <c r="F73" s="22">
        <v>40751</v>
      </c>
      <c r="G73" s="22">
        <f t="shared" si="10"/>
        <v>28715</v>
      </c>
      <c r="H73" s="22">
        <f t="shared" si="11"/>
        <v>-40751</v>
      </c>
      <c r="I73" s="23">
        <f t="shared" si="12"/>
        <v>238.5759388501163</v>
      </c>
      <c r="J73" s="23">
        <f t="shared" si="13"/>
        <v>0</v>
      </c>
      <c r="K73" s="23">
        <f t="shared" si="14"/>
        <v>100</v>
      </c>
    </row>
    <row r="74" spans="1:11">
      <c r="A74" s="28" t="s">
        <v>71</v>
      </c>
      <c r="B74" s="21" t="s">
        <v>72</v>
      </c>
      <c r="C74" s="22">
        <v>12036</v>
      </c>
      <c r="D74" s="22">
        <v>40751</v>
      </c>
      <c r="E74" s="22">
        <v>0</v>
      </c>
      <c r="F74" s="22">
        <v>40751</v>
      </c>
      <c r="G74" s="22">
        <f t="shared" si="10"/>
        <v>28715</v>
      </c>
      <c r="H74" s="22">
        <f t="shared" si="11"/>
        <v>-40751</v>
      </c>
      <c r="I74" s="23">
        <f t="shared" si="12"/>
        <v>238.5759388501163</v>
      </c>
      <c r="J74" s="23">
        <f t="shared" si="13"/>
        <v>0</v>
      </c>
      <c r="K74" s="23">
        <f t="shared" si="14"/>
        <v>100</v>
      </c>
    </row>
    <row r="75" spans="1:11" ht="25.5">
      <c r="A75" s="29" t="s">
        <v>73</v>
      </c>
      <c r="B75" s="21" t="s">
        <v>74</v>
      </c>
      <c r="C75" s="22">
        <v>12036</v>
      </c>
      <c r="D75" s="22">
        <v>40751</v>
      </c>
      <c r="E75" s="22">
        <v>0</v>
      </c>
      <c r="F75" s="22">
        <v>40751</v>
      </c>
      <c r="G75" s="22">
        <f t="shared" si="10"/>
        <v>28715</v>
      </c>
      <c r="H75" s="22">
        <f t="shared" si="11"/>
        <v>-40751</v>
      </c>
      <c r="I75" s="23">
        <f t="shared" si="12"/>
        <v>238.5759388501163</v>
      </c>
      <c r="J75" s="23">
        <f t="shared" si="13"/>
        <v>0</v>
      </c>
      <c r="K75" s="23">
        <f t="shared" si="14"/>
        <v>100</v>
      </c>
    </row>
    <row r="76" spans="1:11" ht="25.5">
      <c r="A76" s="30" t="s">
        <v>75</v>
      </c>
      <c r="B76" s="21" t="s">
        <v>76</v>
      </c>
      <c r="C76" s="22">
        <v>12036</v>
      </c>
      <c r="D76" s="22">
        <v>40751</v>
      </c>
      <c r="E76" s="22">
        <v>0</v>
      </c>
      <c r="F76" s="22">
        <v>40751</v>
      </c>
      <c r="G76" s="22">
        <f t="shared" si="10"/>
        <v>28715</v>
      </c>
      <c r="H76" s="22">
        <f t="shared" si="11"/>
        <v>-40751</v>
      </c>
      <c r="I76" s="23">
        <f t="shared" si="12"/>
        <v>238.5759388501163</v>
      </c>
      <c r="J76" s="23">
        <f t="shared" si="13"/>
        <v>0</v>
      </c>
      <c r="K76" s="23">
        <f t="shared" si="14"/>
        <v>100</v>
      </c>
    </row>
    <row r="77" spans="1:11">
      <c r="A77" s="26" t="s">
        <v>23</v>
      </c>
      <c r="B77" s="21" t="s">
        <v>24</v>
      </c>
      <c r="C77" s="22">
        <v>53224558</v>
      </c>
      <c r="D77" s="22">
        <v>59220365</v>
      </c>
      <c r="E77" s="22">
        <v>27073212</v>
      </c>
      <c r="F77" s="22">
        <v>59220365</v>
      </c>
      <c r="G77" s="22">
        <f t="shared" si="10"/>
        <v>5995807</v>
      </c>
      <c r="H77" s="22">
        <f t="shared" si="11"/>
        <v>-32147153</v>
      </c>
      <c r="I77" s="23">
        <f t="shared" si="12"/>
        <v>11.26511374692862</v>
      </c>
      <c r="J77" s="23">
        <f t="shared" si="13"/>
        <v>218.74155530566526</v>
      </c>
      <c r="K77" s="23">
        <f t="shared" si="14"/>
        <v>100</v>
      </c>
    </row>
    <row r="78" spans="1:11">
      <c r="A78" s="27" t="s">
        <v>25</v>
      </c>
      <c r="B78" s="21" t="s">
        <v>26</v>
      </c>
      <c r="C78" s="22">
        <v>53224558</v>
      </c>
      <c r="D78" s="22">
        <v>59220365</v>
      </c>
      <c r="E78" s="22">
        <v>27073212</v>
      </c>
      <c r="F78" s="22">
        <v>59220365</v>
      </c>
      <c r="G78" s="22">
        <f t="shared" si="10"/>
        <v>5995807</v>
      </c>
      <c r="H78" s="22">
        <f t="shared" si="11"/>
        <v>-32147153</v>
      </c>
      <c r="I78" s="23">
        <f t="shared" si="12"/>
        <v>11.26511374692862</v>
      </c>
      <c r="J78" s="23">
        <f t="shared" si="13"/>
        <v>218.74155530566526</v>
      </c>
      <c r="K78" s="23">
        <f t="shared" si="14"/>
        <v>100</v>
      </c>
    </row>
    <row r="79" spans="1:11">
      <c r="A79" s="20" t="s">
        <v>27</v>
      </c>
      <c r="B79" s="21" t="s">
        <v>28</v>
      </c>
      <c r="C79" s="22">
        <v>20510265.640000001</v>
      </c>
      <c r="D79" s="22">
        <v>59261116</v>
      </c>
      <c r="E79" s="22">
        <v>27073212</v>
      </c>
      <c r="F79" s="22">
        <v>20966936.690000001</v>
      </c>
      <c r="G79" s="22">
        <f t="shared" si="10"/>
        <v>456671.05000000075</v>
      </c>
      <c r="H79" s="22">
        <f t="shared" si="11"/>
        <v>6106275.3099999987</v>
      </c>
      <c r="I79" s="23">
        <f t="shared" si="12"/>
        <v>2.22654868550012</v>
      </c>
      <c r="J79" s="23">
        <f t="shared" si="13"/>
        <v>77.445323776137101</v>
      </c>
      <c r="K79" s="23">
        <f t="shared" si="14"/>
        <v>35.380597101816306</v>
      </c>
    </row>
    <row r="80" spans="1:11">
      <c r="A80" s="26" t="s">
        <v>29</v>
      </c>
      <c r="B80" s="21" t="s">
        <v>30</v>
      </c>
      <c r="C80" s="22">
        <v>20312335.850000001</v>
      </c>
      <c r="D80" s="22">
        <v>53354816</v>
      </c>
      <c r="E80" s="22">
        <v>25387671</v>
      </c>
      <c r="F80" s="22">
        <v>20670700.129999999</v>
      </c>
      <c r="G80" s="22">
        <f t="shared" si="10"/>
        <v>358364.27999999747</v>
      </c>
      <c r="H80" s="22">
        <f t="shared" si="11"/>
        <v>4716970.870000001</v>
      </c>
      <c r="I80" s="23">
        <f t="shared" si="12"/>
        <v>1.7642691743894119</v>
      </c>
      <c r="J80" s="23">
        <f t="shared" si="13"/>
        <v>81.42023004000643</v>
      </c>
      <c r="K80" s="23">
        <f t="shared" si="14"/>
        <v>38.741957483275733</v>
      </c>
    </row>
    <row r="81" spans="1:11">
      <c r="A81" s="27" t="s">
        <v>31</v>
      </c>
      <c r="B81" s="21" t="s">
        <v>32</v>
      </c>
      <c r="C81" s="22">
        <v>20312335.850000001</v>
      </c>
      <c r="D81" s="22">
        <v>53311473</v>
      </c>
      <c r="E81" s="22">
        <v>25386375</v>
      </c>
      <c r="F81" s="22">
        <v>20655418.579999998</v>
      </c>
      <c r="G81" s="22">
        <f t="shared" si="10"/>
        <v>343082.72999999672</v>
      </c>
      <c r="H81" s="22">
        <f t="shared" si="11"/>
        <v>4730956.4200000018</v>
      </c>
      <c r="I81" s="23">
        <f t="shared" si="12"/>
        <v>1.6890363202614935</v>
      </c>
      <c r="J81" s="23">
        <f t="shared" si="13"/>
        <v>81.36419075192893</v>
      </c>
      <c r="K81" s="23">
        <f t="shared" si="14"/>
        <v>38.744790600702402</v>
      </c>
    </row>
    <row r="82" spans="1:11">
      <c r="A82" s="28" t="s">
        <v>33</v>
      </c>
      <c r="B82" s="21" t="s">
        <v>34</v>
      </c>
      <c r="C82" s="22">
        <v>17044889.149999999</v>
      </c>
      <c r="D82" s="22">
        <v>43780803</v>
      </c>
      <c r="E82" s="22">
        <v>21400000</v>
      </c>
      <c r="F82" s="22">
        <v>17402283.699999999</v>
      </c>
      <c r="G82" s="22">
        <f t="shared" si="10"/>
        <v>357394.55000000075</v>
      </c>
      <c r="H82" s="22">
        <f t="shared" si="11"/>
        <v>3997716.3000000007</v>
      </c>
      <c r="I82" s="23">
        <f t="shared" si="12"/>
        <v>2.096784243387134</v>
      </c>
      <c r="J82" s="23">
        <f t="shared" si="13"/>
        <v>81.319082710280369</v>
      </c>
      <c r="K82" s="23">
        <f t="shared" si="14"/>
        <v>39.748662672998478</v>
      </c>
    </row>
    <row r="83" spans="1:11">
      <c r="A83" s="28" t="s">
        <v>35</v>
      </c>
      <c r="B83" s="21" t="s">
        <v>36</v>
      </c>
      <c r="C83" s="22">
        <v>3267446.7</v>
      </c>
      <c r="D83" s="22">
        <v>9530670</v>
      </c>
      <c r="E83" s="22">
        <v>3986375</v>
      </c>
      <c r="F83" s="22">
        <v>3253134.88</v>
      </c>
      <c r="G83" s="22">
        <f t="shared" si="10"/>
        <v>-14311.820000000298</v>
      </c>
      <c r="H83" s="22">
        <f t="shared" si="11"/>
        <v>733240.12000000011</v>
      </c>
      <c r="I83" s="23">
        <f t="shared" si="12"/>
        <v>-0.43801234768420727</v>
      </c>
      <c r="J83" s="23">
        <f t="shared" si="13"/>
        <v>81.606343607914454</v>
      </c>
      <c r="K83" s="23">
        <f t="shared" si="14"/>
        <v>34.133328296961288</v>
      </c>
    </row>
    <row r="84" spans="1:11">
      <c r="A84" s="29" t="s">
        <v>77</v>
      </c>
      <c r="B84" s="21" t="s">
        <v>78</v>
      </c>
      <c r="C84" s="22">
        <v>14115.45</v>
      </c>
      <c r="D84" s="22">
        <v>0</v>
      </c>
      <c r="E84" s="22">
        <v>0</v>
      </c>
      <c r="F84" s="22">
        <v>8176.16</v>
      </c>
      <c r="G84" s="22">
        <f t="shared" si="10"/>
        <v>-5939.2900000000009</v>
      </c>
      <c r="H84" s="22">
        <f t="shared" si="11"/>
        <v>-8176.16</v>
      </c>
      <c r="I84" s="23">
        <f t="shared" si="12"/>
        <v>-42.076518991601411</v>
      </c>
      <c r="J84" s="23">
        <f t="shared" si="13"/>
        <v>0</v>
      </c>
      <c r="K84" s="23">
        <f t="shared" si="14"/>
        <v>0</v>
      </c>
    </row>
    <row r="85" spans="1:11" ht="25.5">
      <c r="A85" s="27" t="s">
        <v>43</v>
      </c>
      <c r="B85" s="21" t="s">
        <v>44</v>
      </c>
      <c r="C85" s="22">
        <v>0</v>
      </c>
      <c r="D85" s="22">
        <v>43343</v>
      </c>
      <c r="E85" s="22">
        <v>1296</v>
      </c>
      <c r="F85" s="22">
        <v>15281.55</v>
      </c>
      <c r="G85" s="22">
        <f t="shared" si="10"/>
        <v>15281.55</v>
      </c>
      <c r="H85" s="22">
        <f t="shared" si="11"/>
        <v>-13985.55</v>
      </c>
      <c r="I85" s="23">
        <f t="shared" si="12"/>
        <v>0</v>
      </c>
      <c r="J85" s="23">
        <f t="shared" si="13"/>
        <v>1179.1319444444443</v>
      </c>
      <c r="K85" s="23">
        <f t="shared" si="14"/>
        <v>35.257250305701035</v>
      </c>
    </row>
    <row r="86" spans="1:11">
      <c r="A86" s="28" t="s">
        <v>45</v>
      </c>
      <c r="B86" s="21" t="s">
        <v>46</v>
      </c>
      <c r="C86" s="22">
        <v>0</v>
      </c>
      <c r="D86" s="22">
        <v>2592</v>
      </c>
      <c r="E86" s="22">
        <v>1296</v>
      </c>
      <c r="F86" s="22">
        <v>0</v>
      </c>
      <c r="G86" s="22">
        <f t="shared" si="10"/>
        <v>0</v>
      </c>
      <c r="H86" s="22">
        <f t="shared" si="11"/>
        <v>1296</v>
      </c>
      <c r="I86" s="23">
        <f t="shared" si="12"/>
        <v>0</v>
      </c>
      <c r="J86" s="23">
        <f t="shared" si="13"/>
        <v>0</v>
      </c>
      <c r="K86" s="23">
        <f t="shared" si="14"/>
        <v>0</v>
      </c>
    </row>
    <row r="87" spans="1:11" ht="25.5">
      <c r="A87" s="29" t="s">
        <v>83</v>
      </c>
      <c r="B87" s="21" t="s">
        <v>84</v>
      </c>
      <c r="C87" s="22">
        <v>0</v>
      </c>
      <c r="D87" s="22">
        <v>2592</v>
      </c>
      <c r="E87" s="22">
        <v>1296</v>
      </c>
      <c r="F87" s="22">
        <v>0</v>
      </c>
      <c r="G87" s="22">
        <f t="shared" si="10"/>
        <v>0</v>
      </c>
      <c r="H87" s="22">
        <f t="shared" si="11"/>
        <v>1296</v>
      </c>
      <c r="I87" s="23">
        <f t="shared" si="12"/>
        <v>0</v>
      </c>
      <c r="J87" s="23">
        <f t="shared" si="13"/>
        <v>0</v>
      </c>
      <c r="K87" s="23">
        <f t="shared" si="14"/>
        <v>0</v>
      </c>
    </row>
    <row r="88" spans="1:11" ht="25.5">
      <c r="A88" s="28" t="s">
        <v>143</v>
      </c>
      <c r="B88" s="21" t="s">
        <v>144</v>
      </c>
      <c r="C88" s="22">
        <v>0</v>
      </c>
      <c r="D88" s="22">
        <v>40751</v>
      </c>
      <c r="E88" s="22">
        <v>0</v>
      </c>
      <c r="F88" s="22">
        <v>15281.55</v>
      </c>
      <c r="G88" s="22">
        <f t="shared" si="10"/>
        <v>15281.55</v>
      </c>
      <c r="H88" s="22">
        <f t="shared" si="11"/>
        <v>-15281.55</v>
      </c>
      <c r="I88" s="23">
        <f t="shared" si="12"/>
        <v>0</v>
      </c>
      <c r="J88" s="23">
        <f t="shared" si="13"/>
        <v>0</v>
      </c>
      <c r="K88" s="23">
        <f t="shared" si="14"/>
        <v>37.499815955436674</v>
      </c>
    </row>
    <row r="89" spans="1:11" ht="38.25">
      <c r="A89" s="29" t="s">
        <v>145</v>
      </c>
      <c r="B89" s="21" t="s">
        <v>146</v>
      </c>
      <c r="C89" s="22">
        <v>0</v>
      </c>
      <c r="D89" s="22">
        <v>40751</v>
      </c>
      <c r="E89" s="22">
        <v>0</v>
      </c>
      <c r="F89" s="22">
        <v>15281.55</v>
      </c>
      <c r="G89" s="22">
        <f t="shared" si="10"/>
        <v>15281.55</v>
      </c>
      <c r="H89" s="22">
        <f t="shared" si="11"/>
        <v>-15281.55</v>
      </c>
      <c r="I89" s="23">
        <f t="shared" si="12"/>
        <v>0</v>
      </c>
      <c r="J89" s="23">
        <f t="shared" si="13"/>
        <v>0</v>
      </c>
      <c r="K89" s="23">
        <f t="shared" si="14"/>
        <v>37.499815955436674</v>
      </c>
    </row>
    <row r="90" spans="1:11">
      <c r="A90" s="26" t="s">
        <v>51</v>
      </c>
      <c r="B90" s="21" t="s">
        <v>52</v>
      </c>
      <c r="C90" s="22">
        <v>197929.79</v>
      </c>
      <c r="D90" s="22">
        <v>5906300</v>
      </c>
      <c r="E90" s="22">
        <v>1685541</v>
      </c>
      <c r="F90" s="22">
        <v>296236.56</v>
      </c>
      <c r="G90" s="22">
        <f t="shared" si="10"/>
        <v>98306.76999999999</v>
      </c>
      <c r="H90" s="22">
        <f t="shared" si="11"/>
        <v>1389304.44</v>
      </c>
      <c r="I90" s="23">
        <f t="shared" si="12"/>
        <v>49.667495731693521</v>
      </c>
      <c r="J90" s="23">
        <f t="shared" si="13"/>
        <v>17.57516192130598</v>
      </c>
      <c r="K90" s="23">
        <f t="shared" si="14"/>
        <v>5.0156030001862417</v>
      </c>
    </row>
    <row r="91" spans="1:11">
      <c r="A91" s="27" t="s">
        <v>53</v>
      </c>
      <c r="B91" s="21" t="s">
        <v>54</v>
      </c>
      <c r="C91" s="22">
        <v>197929.79</v>
      </c>
      <c r="D91" s="22">
        <v>5906300</v>
      </c>
      <c r="E91" s="22">
        <v>1685541</v>
      </c>
      <c r="F91" s="22">
        <v>296236.56</v>
      </c>
      <c r="G91" s="22">
        <f t="shared" si="10"/>
        <v>98306.76999999999</v>
      </c>
      <c r="H91" s="22">
        <f t="shared" si="11"/>
        <v>1389304.44</v>
      </c>
      <c r="I91" s="23">
        <f t="shared" si="12"/>
        <v>49.667495731693521</v>
      </c>
      <c r="J91" s="23">
        <f t="shared" si="13"/>
        <v>17.57516192130598</v>
      </c>
      <c r="K91" s="23">
        <f t="shared" si="14"/>
        <v>5.0156030001862417</v>
      </c>
    </row>
    <row r="92" spans="1:11">
      <c r="A92" s="20"/>
      <c r="B92" s="21" t="s">
        <v>55</v>
      </c>
      <c r="C92" s="22">
        <v>32727112.210000001</v>
      </c>
      <c r="D92" s="22">
        <v>0</v>
      </c>
      <c r="E92" s="22">
        <v>0</v>
      </c>
      <c r="F92" s="22">
        <v>38294179.310000002</v>
      </c>
      <c r="G92" s="22">
        <f t="shared" si="10"/>
        <v>5567067.1000000015</v>
      </c>
      <c r="H92" s="22">
        <f t="shared" si="11"/>
        <v>-38294179.310000002</v>
      </c>
      <c r="I92" s="23">
        <f t="shared" si="12"/>
        <v>17.010566237185287</v>
      </c>
      <c r="J92" s="23">
        <f t="shared" si="13"/>
        <v>0</v>
      </c>
      <c r="K92" s="23">
        <f t="shared" si="14"/>
        <v>0</v>
      </c>
    </row>
    <row r="93" spans="1:11">
      <c r="A93" s="20" t="s">
        <v>56</v>
      </c>
      <c r="B93" s="21" t="s">
        <v>57</v>
      </c>
      <c r="C93" s="22">
        <v>-32727112.210000001</v>
      </c>
      <c r="D93" s="22">
        <v>0</v>
      </c>
      <c r="E93" s="22">
        <v>0</v>
      </c>
      <c r="F93" s="22">
        <v>-38294179.310000002</v>
      </c>
      <c r="G93" s="22">
        <f t="shared" si="10"/>
        <v>-5567067.1000000015</v>
      </c>
      <c r="H93" s="22">
        <f t="shared" si="11"/>
        <v>38294179.310000002</v>
      </c>
      <c r="I93" s="23">
        <f t="shared" si="12"/>
        <v>17.010566237185287</v>
      </c>
      <c r="J93" s="23">
        <f t="shared" si="13"/>
        <v>0</v>
      </c>
      <c r="K93" s="23">
        <f t="shared" si="14"/>
        <v>0</v>
      </c>
    </row>
    <row r="94" spans="1:11">
      <c r="A94" s="26" t="s">
        <v>58</v>
      </c>
      <c r="B94" s="21" t="s">
        <v>59</v>
      </c>
      <c r="C94" s="22">
        <v>-32727112.210000001</v>
      </c>
      <c r="D94" s="22">
        <v>0</v>
      </c>
      <c r="E94" s="22">
        <v>0</v>
      </c>
      <c r="F94" s="22">
        <v>-38294179.310000002</v>
      </c>
      <c r="G94" s="22">
        <f t="shared" si="10"/>
        <v>-5567067.1000000015</v>
      </c>
      <c r="H94" s="22">
        <f t="shared" si="11"/>
        <v>38294179.310000002</v>
      </c>
      <c r="I94" s="23">
        <f t="shared" si="12"/>
        <v>17.010566237185287</v>
      </c>
      <c r="J94" s="23">
        <f t="shared" si="13"/>
        <v>0</v>
      </c>
      <c r="K94" s="23">
        <f t="shared" si="14"/>
        <v>0</v>
      </c>
    </row>
    <row r="95" spans="1:11" s="35" customFormat="1">
      <c r="A95" s="31" t="s">
        <v>114</v>
      </c>
      <c r="B95" s="32" t="s">
        <v>115</v>
      </c>
      <c r="C95" s="33"/>
      <c r="D95" s="33"/>
      <c r="E95" s="33"/>
      <c r="F95" s="33"/>
      <c r="G95" s="33"/>
      <c r="H95" s="33"/>
      <c r="I95" s="34"/>
      <c r="J95" s="34"/>
      <c r="K95" s="34"/>
    </row>
    <row r="96" spans="1:11">
      <c r="A96" s="20" t="s">
        <v>21</v>
      </c>
      <c r="B96" s="21" t="s">
        <v>22</v>
      </c>
      <c r="C96" s="22">
        <v>11572</v>
      </c>
      <c r="D96" s="22">
        <v>0</v>
      </c>
      <c r="E96" s="22">
        <v>0</v>
      </c>
      <c r="F96" s="22">
        <v>0</v>
      </c>
      <c r="G96" s="22">
        <f t="shared" ref="G96:G105" si="15">F96-C96</f>
        <v>-11572</v>
      </c>
      <c r="H96" s="22">
        <f t="shared" ref="H96:H105" si="16">E96-F96</f>
        <v>0</v>
      </c>
      <c r="I96" s="23">
        <f t="shared" ref="I96:I105" si="17">IF(ISERROR(F96/C96),0,F96/C96*100-100)</f>
        <v>-100</v>
      </c>
      <c r="J96" s="23">
        <f t="shared" ref="J96:J105" si="18">IF(ISERROR(F96/E96),0,F96/E96*100)</f>
        <v>0</v>
      </c>
      <c r="K96" s="23">
        <f t="shared" ref="K96:K105" si="19">IF(ISERROR(F96/D96),0,F96/D96*100)</f>
        <v>0</v>
      </c>
    </row>
    <row r="97" spans="1:11">
      <c r="A97" s="26" t="s">
        <v>23</v>
      </c>
      <c r="B97" s="21" t="s">
        <v>24</v>
      </c>
      <c r="C97" s="22">
        <v>11572</v>
      </c>
      <c r="D97" s="22">
        <v>0</v>
      </c>
      <c r="E97" s="22">
        <v>0</v>
      </c>
      <c r="F97" s="22">
        <v>0</v>
      </c>
      <c r="G97" s="22">
        <f t="shared" si="15"/>
        <v>-11572</v>
      </c>
      <c r="H97" s="22">
        <f t="shared" si="16"/>
        <v>0</v>
      </c>
      <c r="I97" s="23">
        <f t="shared" si="17"/>
        <v>-100</v>
      </c>
      <c r="J97" s="23">
        <f t="shared" si="18"/>
        <v>0</v>
      </c>
      <c r="K97" s="23">
        <f t="shared" si="19"/>
        <v>0</v>
      </c>
    </row>
    <row r="98" spans="1:11">
      <c r="A98" s="27" t="s">
        <v>25</v>
      </c>
      <c r="B98" s="21" t="s">
        <v>26</v>
      </c>
      <c r="C98" s="22">
        <v>11572</v>
      </c>
      <c r="D98" s="22">
        <v>0</v>
      </c>
      <c r="E98" s="22">
        <v>0</v>
      </c>
      <c r="F98" s="22">
        <v>0</v>
      </c>
      <c r="G98" s="22">
        <f t="shared" si="15"/>
        <v>-11572</v>
      </c>
      <c r="H98" s="22">
        <f t="shared" si="16"/>
        <v>0</v>
      </c>
      <c r="I98" s="23">
        <f t="shared" si="17"/>
        <v>-100</v>
      </c>
      <c r="J98" s="23">
        <f t="shared" si="18"/>
        <v>0</v>
      </c>
      <c r="K98" s="23">
        <f t="shared" si="19"/>
        <v>0</v>
      </c>
    </row>
    <row r="99" spans="1:11">
      <c r="A99" s="20" t="s">
        <v>27</v>
      </c>
      <c r="B99" s="21" t="s">
        <v>28</v>
      </c>
      <c r="C99" s="22">
        <v>10541.11</v>
      </c>
      <c r="D99" s="22">
        <v>0</v>
      </c>
      <c r="E99" s="22">
        <v>0</v>
      </c>
      <c r="F99" s="22">
        <v>0</v>
      </c>
      <c r="G99" s="22">
        <f t="shared" si="15"/>
        <v>-10541.11</v>
      </c>
      <c r="H99" s="22">
        <f t="shared" si="16"/>
        <v>0</v>
      </c>
      <c r="I99" s="23">
        <f t="shared" si="17"/>
        <v>-100</v>
      </c>
      <c r="J99" s="23">
        <f t="shared" si="18"/>
        <v>0</v>
      </c>
      <c r="K99" s="23">
        <f t="shared" si="19"/>
        <v>0</v>
      </c>
    </row>
    <row r="100" spans="1:11">
      <c r="A100" s="26" t="s">
        <v>29</v>
      </c>
      <c r="B100" s="21" t="s">
        <v>30</v>
      </c>
      <c r="C100" s="22">
        <v>10541.11</v>
      </c>
      <c r="D100" s="22">
        <v>0</v>
      </c>
      <c r="E100" s="22">
        <v>0</v>
      </c>
      <c r="F100" s="22">
        <v>0</v>
      </c>
      <c r="G100" s="22">
        <f t="shared" si="15"/>
        <v>-10541.11</v>
      </c>
      <c r="H100" s="22">
        <f t="shared" si="16"/>
        <v>0</v>
      </c>
      <c r="I100" s="23">
        <f t="shared" si="17"/>
        <v>-100</v>
      </c>
      <c r="J100" s="23">
        <f t="shared" si="18"/>
        <v>0</v>
      </c>
      <c r="K100" s="23">
        <f t="shared" si="19"/>
        <v>0</v>
      </c>
    </row>
    <row r="101" spans="1:11">
      <c r="A101" s="27" t="s">
        <v>37</v>
      </c>
      <c r="B101" s="21" t="s">
        <v>38</v>
      </c>
      <c r="C101" s="22">
        <v>10541.11</v>
      </c>
      <c r="D101" s="22">
        <v>0</v>
      </c>
      <c r="E101" s="22">
        <v>0</v>
      </c>
      <c r="F101" s="22">
        <v>0</v>
      </c>
      <c r="G101" s="22">
        <f t="shared" si="15"/>
        <v>-10541.11</v>
      </c>
      <c r="H101" s="22">
        <f t="shared" si="16"/>
        <v>0</v>
      </c>
      <c r="I101" s="23">
        <f t="shared" si="17"/>
        <v>-100</v>
      </c>
      <c r="J101" s="23">
        <f t="shared" si="18"/>
        <v>0</v>
      </c>
      <c r="K101" s="23">
        <f t="shared" si="19"/>
        <v>0</v>
      </c>
    </row>
    <row r="102" spans="1:11">
      <c r="A102" s="28" t="s">
        <v>41</v>
      </c>
      <c r="B102" s="21" t="s">
        <v>42</v>
      </c>
      <c r="C102" s="22">
        <v>10541.11</v>
      </c>
      <c r="D102" s="22">
        <v>0</v>
      </c>
      <c r="E102" s="22">
        <v>0</v>
      </c>
      <c r="F102" s="22">
        <v>0</v>
      </c>
      <c r="G102" s="22">
        <f t="shared" si="15"/>
        <v>-10541.11</v>
      </c>
      <c r="H102" s="22">
        <f t="shared" si="16"/>
        <v>0</v>
      </c>
      <c r="I102" s="23">
        <f t="shared" si="17"/>
        <v>-100</v>
      </c>
      <c r="J102" s="23">
        <f t="shared" si="18"/>
        <v>0</v>
      </c>
      <c r="K102" s="23">
        <f t="shared" si="19"/>
        <v>0</v>
      </c>
    </row>
    <row r="103" spans="1:11">
      <c r="A103" s="20"/>
      <c r="B103" s="21" t="s">
        <v>55</v>
      </c>
      <c r="C103" s="22">
        <v>1030.8900000000001</v>
      </c>
      <c r="D103" s="22">
        <v>0</v>
      </c>
      <c r="E103" s="22">
        <v>0</v>
      </c>
      <c r="F103" s="22">
        <v>0</v>
      </c>
      <c r="G103" s="22">
        <f t="shared" si="15"/>
        <v>-1030.8900000000001</v>
      </c>
      <c r="H103" s="22">
        <f t="shared" si="16"/>
        <v>0</v>
      </c>
      <c r="I103" s="23">
        <f t="shared" si="17"/>
        <v>-100</v>
      </c>
      <c r="J103" s="23">
        <f t="shared" si="18"/>
        <v>0</v>
      </c>
      <c r="K103" s="23">
        <f t="shared" si="19"/>
        <v>0</v>
      </c>
    </row>
    <row r="104" spans="1:11">
      <c r="A104" s="20" t="s">
        <v>56</v>
      </c>
      <c r="B104" s="21" t="s">
        <v>57</v>
      </c>
      <c r="C104" s="22">
        <v>-1030.8900000000001</v>
      </c>
      <c r="D104" s="22">
        <v>0</v>
      </c>
      <c r="E104" s="22">
        <v>0</v>
      </c>
      <c r="F104" s="22">
        <v>0</v>
      </c>
      <c r="G104" s="22">
        <f t="shared" si="15"/>
        <v>1030.8900000000001</v>
      </c>
      <c r="H104" s="22">
        <f t="shared" si="16"/>
        <v>0</v>
      </c>
      <c r="I104" s="23">
        <f t="shared" si="17"/>
        <v>-100</v>
      </c>
      <c r="J104" s="23">
        <f t="shared" si="18"/>
        <v>0</v>
      </c>
      <c r="K104" s="23">
        <f t="shared" si="19"/>
        <v>0</v>
      </c>
    </row>
    <row r="105" spans="1:11">
      <c r="A105" s="26" t="s">
        <v>58</v>
      </c>
      <c r="B105" s="21" t="s">
        <v>59</v>
      </c>
      <c r="C105" s="22">
        <v>-1030.8900000000001</v>
      </c>
      <c r="D105" s="22">
        <v>0</v>
      </c>
      <c r="E105" s="22">
        <v>0</v>
      </c>
      <c r="F105" s="22">
        <v>0</v>
      </c>
      <c r="G105" s="22">
        <f t="shared" si="15"/>
        <v>1030.8900000000001</v>
      </c>
      <c r="H105" s="22">
        <f t="shared" si="16"/>
        <v>0</v>
      </c>
      <c r="I105" s="23">
        <f t="shared" si="17"/>
        <v>-100</v>
      </c>
      <c r="J105" s="23">
        <f t="shared" si="18"/>
        <v>0</v>
      </c>
      <c r="K105" s="23">
        <f t="shared" si="19"/>
        <v>0</v>
      </c>
    </row>
    <row r="106" spans="1:11">
      <c r="A106" s="20"/>
      <c r="B106" s="21"/>
      <c r="C106" s="22"/>
      <c r="D106" s="22"/>
      <c r="E106" s="22"/>
      <c r="F106" s="22"/>
      <c r="G106" s="22"/>
      <c r="H106" s="22"/>
      <c r="I106" s="23"/>
      <c r="J106" s="23"/>
      <c r="K106" s="23"/>
    </row>
    <row r="107" spans="1:11" s="35" customFormat="1" ht="38.25">
      <c r="A107" s="31"/>
      <c r="B107" s="32" t="s">
        <v>116</v>
      </c>
      <c r="C107" s="33"/>
      <c r="D107" s="33"/>
      <c r="E107" s="33"/>
      <c r="F107" s="33"/>
      <c r="G107" s="33"/>
      <c r="H107" s="33"/>
      <c r="I107" s="34"/>
      <c r="J107" s="34"/>
      <c r="K107" s="34"/>
    </row>
    <row r="108" spans="1:11">
      <c r="A108" s="20" t="s">
        <v>21</v>
      </c>
      <c r="B108" s="21" t="s">
        <v>22</v>
      </c>
      <c r="C108" s="22">
        <v>625983</v>
      </c>
      <c r="D108" s="22">
        <v>319113</v>
      </c>
      <c r="E108" s="22">
        <v>141255</v>
      </c>
      <c r="F108" s="22">
        <v>319113</v>
      </c>
      <c r="G108" s="22">
        <f t="shared" ref="G108:G119" si="20">F108-C108</f>
        <v>-306870</v>
      </c>
      <c r="H108" s="22">
        <f t="shared" ref="H108:H119" si="21">E108-F108</f>
        <v>-177858</v>
      </c>
      <c r="I108" s="23">
        <f t="shared" ref="I108:I119" si="22">IF(ISERROR(F108/C108),0,F108/C108*100-100)</f>
        <v>-49.022098044196085</v>
      </c>
      <c r="J108" s="23">
        <f t="shared" ref="J108:J119" si="23">IF(ISERROR(F108/E108),0,F108/E108*100)</f>
        <v>225.91271105447595</v>
      </c>
      <c r="K108" s="23">
        <f t="shared" ref="K108:K119" si="24">IF(ISERROR(F108/D108),0,F108/D108*100)</f>
        <v>100</v>
      </c>
    </row>
    <row r="109" spans="1:11">
      <c r="A109" s="26" t="s">
        <v>23</v>
      </c>
      <c r="B109" s="21" t="s">
        <v>24</v>
      </c>
      <c r="C109" s="22">
        <v>625983</v>
      </c>
      <c r="D109" s="22">
        <v>319113</v>
      </c>
      <c r="E109" s="22">
        <v>141255</v>
      </c>
      <c r="F109" s="22">
        <v>319113</v>
      </c>
      <c r="G109" s="22">
        <f t="shared" si="20"/>
        <v>-306870</v>
      </c>
      <c r="H109" s="22">
        <f t="shared" si="21"/>
        <v>-177858</v>
      </c>
      <c r="I109" s="23">
        <f t="shared" si="22"/>
        <v>-49.022098044196085</v>
      </c>
      <c r="J109" s="23">
        <f t="shared" si="23"/>
        <v>225.91271105447595</v>
      </c>
      <c r="K109" s="23">
        <f t="shared" si="24"/>
        <v>100</v>
      </c>
    </row>
    <row r="110" spans="1:11">
      <c r="A110" s="27" t="s">
        <v>25</v>
      </c>
      <c r="B110" s="21" t="s">
        <v>26</v>
      </c>
      <c r="C110" s="22">
        <v>625983</v>
      </c>
      <c r="D110" s="22">
        <v>319113</v>
      </c>
      <c r="E110" s="22">
        <v>141255</v>
      </c>
      <c r="F110" s="22">
        <v>319113</v>
      </c>
      <c r="G110" s="22">
        <f t="shared" si="20"/>
        <v>-306870</v>
      </c>
      <c r="H110" s="22">
        <f t="shared" si="21"/>
        <v>-177858</v>
      </c>
      <c r="I110" s="23">
        <f t="shared" si="22"/>
        <v>-49.022098044196085</v>
      </c>
      <c r="J110" s="23">
        <f t="shared" si="23"/>
        <v>225.91271105447595</v>
      </c>
      <c r="K110" s="23">
        <f t="shared" si="24"/>
        <v>100</v>
      </c>
    </row>
    <row r="111" spans="1:11">
      <c r="A111" s="20" t="s">
        <v>27</v>
      </c>
      <c r="B111" s="21" t="s">
        <v>28</v>
      </c>
      <c r="C111" s="22">
        <v>96678.58</v>
      </c>
      <c r="D111" s="22">
        <v>319113</v>
      </c>
      <c r="E111" s="22">
        <v>141255</v>
      </c>
      <c r="F111" s="22">
        <v>301050.59999999998</v>
      </c>
      <c r="G111" s="22">
        <f t="shared" si="20"/>
        <v>204372.01999999996</v>
      </c>
      <c r="H111" s="22">
        <f t="shared" si="21"/>
        <v>-159795.59999999998</v>
      </c>
      <c r="I111" s="23">
        <f t="shared" si="22"/>
        <v>211.39327863524676</v>
      </c>
      <c r="J111" s="23">
        <f t="shared" si="23"/>
        <v>213.12562387172136</v>
      </c>
      <c r="K111" s="23">
        <f t="shared" si="24"/>
        <v>94.339810662680605</v>
      </c>
    </row>
    <row r="112" spans="1:11">
      <c r="A112" s="26" t="s">
        <v>29</v>
      </c>
      <c r="B112" s="21" t="s">
        <v>30</v>
      </c>
      <c r="C112" s="22">
        <v>28828.07</v>
      </c>
      <c r="D112" s="22">
        <v>33910</v>
      </c>
      <c r="E112" s="22">
        <v>15855</v>
      </c>
      <c r="F112" s="22">
        <v>15847.6</v>
      </c>
      <c r="G112" s="22">
        <f t="shared" si="20"/>
        <v>-12980.47</v>
      </c>
      <c r="H112" s="22">
        <f t="shared" si="21"/>
        <v>7.3999999999996362</v>
      </c>
      <c r="I112" s="23">
        <f t="shared" si="22"/>
        <v>-45.027190512580276</v>
      </c>
      <c r="J112" s="23">
        <f t="shared" si="23"/>
        <v>99.953327026174705</v>
      </c>
      <c r="K112" s="23">
        <f t="shared" si="24"/>
        <v>46.734296667649659</v>
      </c>
    </row>
    <row r="113" spans="1:11">
      <c r="A113" s="27" t="s">
        <v>31</v>
      </c>
      <c r="B113" s="21" t="s">
        <v>32</v>
      </c>
      <c r="C113" s="22">
        <v>28828.07</v>
      </c>
      <c r="D113" s="22">
        <v>33910</v>
      </c>
      <c r="E113" s="22">
        <v>15855</v>
      </c>
      <c r="F113" s="22">
        <v>15847.6</v>
      </c>
      <c r="G113" s="22">
        <f t="shared" si="20"/>
        <v>-12980.47</v>
      </c>
      <c r="H113" s="22">
        <f t="shared" si="21"/>
        <v>7.3999999999996362</v>
      </c>
      <c r="I113" s="23">
        <f t="shared" si="22"/>
        <v>-45.027190512580276</v>
      </c>
      <c r="J113" s="23">
        <f t="shared" si="23"/>
        <v>99.953327026174705</v>
      </c>
      <c r="K113" s="23">
        <f t="shared" si="24"/>
        <v>46.734296667649659</v>
      </c>
    </row>
    <row r="114" spans="1:11">
      <c r="A114" s="28" t="s">
        <v>33</v>
      </c>
      <c r="B114" s="21" t="s">
        <v>34</v>
      </c>
      <c r="C114" s="22">
        <v>28828.07</v>
      </c>
      <c r="D114" s="22">
        <v>33910</v>
      </c>
      <c r="E114" s="22">
        <v>15855</v>
      </c>
      <c r="F114" s="22">
        <v>15847.6</v>
      </c>
      <c r="G114" s="22">
        <f t="shared" si="20"/>
        <v>-12980.47</v>
      </c>
      <c r="H114" s="22">
        <f t="shared" si="21"/>
        <v>7.3999999999996362</v>
      </c>
      <c r="I114" s="23">
        <f t="shared" si="22"/>
        <v>-45.027190512580276</v>
      </c>
      <c r="J114" s="23">
        <f t="shared" si="23"/>
        <v>99.953327026174705</v>
      </c>
      <c r="K114" s="23">
        <f t="shared" si="24"/>
        <v>46.734296667649659</v>
      </c>
    </row>
    <row r="115" spans="1:11">
      <c r="A115" s="26" t="s">
        <v>51</v>
      </c>
      <c r="B115" s="21" t="s">
        <v>52</v>
      </c>
      <c r="C115" s="22">
        <v>67850.509999999995</v>
      </c>
      <c r="D115" s="22">
        <v>285203</v>
      </c>
      <c r="E115" s="22">
        <v>125400</v>
      </c>
      <c r="F115" s="22">
        <v>285203</v>
      </c>
      <c r="G115" s="22">
        <f t="shared" si="20"/>
        <v>217352.49</v>
      </c>
      <c r="H115" s="22">
        <f t="shared" si="21"/>
        <v>-159803</v>
      </c>
      <c r="I115" s="23">
        <f t="shared" si="22"/>
        <v>320.34024504753171</v>
      </c>
      <c r="J115" s="23">
        <f t="shared" si="23"/>
        <v>227.43460925039872</v>
      </c>
      <c r="K115" s="23">
        <f t="shared" si="24"/>
        <v>100</v>
      </c>
    </row>
    <row r="116" spans="1:11">
      <c r="A116" s="27" t="s">
        <v>53</v>
      </c>
      <c r="B116" s="21" t="s">
        <v>54</v>
      </c>
      <c r="C116" s="22">
        <v>67850.509999999995</v>
      </c>
      <c r="D116" s="22">
        <v>285203</v>
      </c>
      <c r="E116" s="22">
        <v>125400</v>
      </c>
      <c r="F116" s="22">
        <v>285203</v>
      </c>
      <c r="G116" s="22">
        <f t="shared" si="20"/>
        <v>217352.49</v>
      </c>
      <c r="H116" s="22">
        <f t="shared" si="21"/>
        <v>-159803</v>
      </c>
      <c r="I116" s="23">
        <f t="shared" si="22"/>
        <v>320.34024504753171</v>
      </c>
      <c r="J116" s="23">
        <f t="shared" si="23"/>
        <v>227.43460925039872</v>
      </c>
      <c r="K116" s="23">
        <f t="shared" si="24"/>
        <v>100</v>
      </c>
    </row>
    <row r="117" spans="1:11">
      <c r="A117" s="20"/>
      <c r="B117" s="21" t="s">
        <v>55</v>
      </c>
      <c r="C117" s="22">
        <v>529304.42000000004</v>
      </c>
      <c r="D117" s="22">
        <v>0</v>
      </c>
      <c r="E117" s="22">
        <v>0</v>
      </c>
      <c r="F117" s="22">
        <v>18062.400000000001</v>
      </c>
      <c r="G117" s="22">
        <f t="shared" si="20"/>
        <v>-511242.02</v>
      </c>
      <c r="H117" s="22">
        <f t="shared" si="21"/>
        <v>-18062.400000000001</v>
      </c>
      <c r="I117" s="23">
        <f t="shared" si="22"/>
        <v>-96.587521411591467</v>
      </c>
      <c r="J117" s="23">
        <f t="shared" si="23"/>
        <v>0</v>
      </c>
      <c r="K117" s="23">
        <f t="shared" si="24"/>
        <v>0</v>
      </c>
    </row>
    <row r="118" spans="1:11">
      <c r="A118" s="20" t="s">
        <v>56</v>
      </c>
      <c r="B118" s="21" t="s">
        <v>57</v>
      </c>
      <c r="C118" s="22">
        <v>-529304.42000000004</v>
      </c>
      <c r="D118" s="22">
        <v>0</v>
      </c>
      <c r="E118" s="22">
        <v>0</v>
      </c>
      <c r="F118" s="22">
        <v>-18062.400000000001</v>
      </c>
      <c r="G118" s="22">
        <f t="shared" si="20"/>
        <v>511242.02</v>
      </c>
      <c r="H118" s="22">
        <f t="shared" si="21"/>
        <v>18062.400000000001</v>
      </c>
      <c r="I118" s="23">
        <f t="shared" si="22"/>
        <v>-96.587521411591467</v>
      </c>
      <c r="J118" s="23">
        <f t="shared" si="23"/>
        <v>0</v>
      </c>
      <c r="K118" s="23">
        <f t="shared" si="24"/>
        <v>0</v>
      </c>
    </row>
    <row r="119" spans="1:11">
      <c r="A119" s="26" t="s">
        <v>58</v>
      </c>
      <c r="B119" s="21" t="s">
        <v>59</v>
      </c>
      <c r="C119" s="22">
        <v>-529304.42000000004</v>
      </c>
      <c r="D119" s="22">
        <v>0</v>
      </c>
      <c r="E119" s="22">
        <v>0</v>
      </c>
      <c r="F119" s="22">
        <v>-18062.400000000001</v>
      </c>
      <c r="G119" s="22">
        <f t="shared" si="20"/>
        <v>511242.02</v>
      </c>
      <c r="H119" s="22">
        <f t="shared" si="21"/>
        <v>18062.400000000001</v>
      </c>
      <c r="I119" s="23">
        <f t="shared" si="22"/>
        <v>-96.587521411591467</v>
      </c>
      <c r="J119" s="23">
        <f t="shared" si="23"/>
        <v>0</v>
      </c>
      <c r="K119" s="23">
        <f t="shared" si="24"/>
        <v>0</v>
      </c>
    </row>
    <row r="120" spans="1:11" s="35" customFormat="1" ht="25.5">
      <c r="A120" s="31" t="s">
        <v>135</v>
      </c>
      <c r="B120" s="32" t="s">
        <v>136</v>
      </c>
      <c r="C120" s="33"/>
      <c r="D120" s="33"/>
      <c r="E120" s="33"/>
      <c r="F120" s="33"/>
      <c r="G120" s="33"/>
      <c r="H120" s="33"/>
      <c r="I120" s="34"/>
      <c r="J120" s="34"/>
      <c r="K120" s="34"/>
    </row>
    <row r="121" spans="1:11">
      <c r="A121" s="20" t="s">
        <v>21</v>
      </c>
      <c r="B121" s="21" t="s">
        <v>22</v>
      </c>
      <c r="C121" s="22">
        <v>625983</v>
      </c>
      <c r="D121" s="22">
        <v>319113</v>
      </c>
      <c r="E121" s="22">
        <v>141255</v>
      </c>
      <c r="F121" s="22">
        <v>319113</v>
      </c>
      <c r="G121" s="22">
        <f t="shared" ref="G121:G132" si="25">F121-C121</f>
        <v>-306870</v>
      </c>
      <c r="H121" s="22">
        <f t="shared" ref="H121:H132" si="26">E121-F121</f>
        <v>-177858</v>
      </c>
      <c r="I121" s="23">
        <f t="shared" ref="I121:I132" si="27">IF(ISERROR(F121/C121),0,F121/C121*100-100)</f>
        <v>-49.022098044196085</v>
      </c>
      <c r="J121" s="23">
        <f t="shared" ref="J121:J132" si="28">IF(ISERROR(F121/E121),0,F121/E121*100)</f>
        <v>225.91271105447595</v>
      </c>
      <c r="K121" s="23">
        <f t="shared" ref="K121:K132" si="29">IF(ISERROR(F121/D121),0,F121/D121*100)</f>
        <v>100</v>
      </c>
    </row>
    <row r="122" spans="1:11">
      <c r="A122" s="26" t="s">
        <v>23</v>
      </c>
      <c r="B122" s="21" t="s">
        <v>24</v>
      </c>
      <c r="C122" s="22">
        <v>625983</v>
      </c>
      <c r="D122" s="22">
        <v>319113</v>
      </c>
      <c r="E122" s="22">
        <v>141255</v>
      </c>
      <c r="F122" s="22">
        <v>319113</v>
      </c>
      <c r="G122" s="22">
        <f t="shared" si="25"/>
        <v>-306870</v>
      </c>
      <c r="H122" s="22">
        <f t="shared" si="26"/>
        <v>-177858</v>
      </c>
      <c r="I122" s="23">
        <f t="shared" si="27"/>
        <v>-49.022098044196085</v>
      </c>
      <c r="J122" s="23">
        <f t="shared" si="28"/>
        <v>225.91271105447595</v>
      </c>
      <c r="K122" s="23">
        <f t="shared" si="29"/>
        <v>100</v>
      </c>
    </row>
    <row r="123" spans="1:11">
      <c r="A123" s="27" t="s">
        <v>25</v>
      </c>
      <c r="B123" s="21" t="s">
        <v>26</v>
      </c>
      <c r="C123" s="22">
        <v>625983</v>
      </c>
      <c r="D123" s="22">
        <v>319113</v>
      </c>
      <c r="E123" s="22">
        <v>141255</v>
      </c>
      <c r="F123" s="22">
        <v>319113</v>
      </c>
      <c r="G123" s="22">
        <f t="shared" si="25"/>
        <v>-306870</v>
      </c>
      <c r="H123" s="22">
        <f t="shared" si="26"/>
        <v>-177858</v>
      </c>
      <c r="I123" s="23">
        <f t="shared" si="27"/>
        <v>-49.022098044196085</v>
      </c>
      <c r="J123" s="23">
        <f t="shared" si="28"/>
        <v>225.91271105447595</v>
      </c>
      <c r="K123" s="23">
        <f t="shared" si="29"/>
        <v>100</v>
      </c>
    </row>
    <row r="124" spans="1:11">
      <c r="A124" s="20" t="s">
        <v>27</v>
      </c>
      <c r="B124" s="21" t="s">
        <v>28</v>
      </c>
      <c r="C124" s="22">
        <v>96678.58</v>
      </c>
      <c r="D124" s="22">
        <v>319113</v>
      </c>
      <c r="E124" s="22">
        <v>141255</v>
      </c>
      <c r="F124" s="22">
        <v>301050.59999999998</v>
      </c>
      <c r="G124" s="22">
        <f t="shared" si="25"/>
        <v>204372.01999999996</v>
      </c>
      <c r="H124" s="22">
        <f t="shared" si="26"/>
        <v>-159795.59999999998</v>
      </c>
      <c r="I124" s="23">
        <f t="shared" si="27"/>
        <v>211.39327863524676</v>
      </c>
      <c r="J124" s="23">
        <f t="shared" si="28"/>
        <v>213.12562387172136</v>
      </c>
      <c r="K124" s="23">
        <f t="shared" si="29"/>
        <v>94.339810662680605</v>
      </c>
    </row>
    <row r="125" spans="1:11">
      <c r="A125" s="26" t="s">
        <v>29</v>
      </c>
      <c r="B125" s="21" t="s">
        <v>30</v>
      </c>
      <c r="C125" s="22">
        <v>28828.07</v>
      </c>
      <c r="D125" s="22">
        <v>33910</v>
      </c>
      <c r="E125" s="22">
        <v>15855</v>
      </c>
      <c r="F125" s="22">
        <v>15847.6</v>
      </c>
      <c r="G125" s="22">
        <f t="shared" si="25"/>
        <v>-12980.47</v>
      </c>
      <c r="H125" s="22">
        <f t="shared" si="26"/>
        <v>7.3999999999996362</v>
      </c>
      <c r="I125" s="23">
        <f t="shared" si="27"/>
        <v>-45.027190512580276</v>
      </c>
      <c r="J125" s="23">
        <f t="shared" si="28"/>
        <v>99.953327026174705</v>
      </c>
      <c r="K125" s="23">
        <f t="shared" si="29"/>
        <v>46.734296667649659</v>
      </c>
    </row>
    <row r="126" spans="1:11">
      <c r="A126" s="27" t="s">
        <v>31</v>
      </c>
      <c r="B126" s="21" t="s">
        <v>32</v>
      </c>
      <c r="C126" s="22">
        <v>28828.07</v>
      </c>
      <c r="D126" s="22">
        <v>33910</v>
      </c>
      <c r="E126" s="22">
        <v>15855</v>
      </c>
      <c r="F126" s="22">
        <v>15847.6</v>
      </c>
      <c r="G126" s="22">
        <f t="shared" si="25"/>
        <v>-12980.47</v>
      </c>
      <c r="H126" s="22">
        <f t="shared" si="26"/>
        <v>7.3999999999996362</v>
      </c>
      <c r="I126" s="23">
        <f t="shared" si="27"/>
        <v>-45.027190512580276</v>
      </c>
      <c r="J126" s="23">
        <f t="shared" si="28"/>
        <v>99.953327026174705</v>
      </c>
      <c r="K126" s="23">
        <f t="shared" si="29"/>
        <v>46.734296667649659</v>
      </c>
    </row>
    <row r="127" spans="1:11">
      <c r="A127" s="28" t="s">
        <v>33</v>
      </c>
      <c r="B127" s="21" t="s">
        <v>34</v>
      </c>
      <c r="C127" s="22">
        <v>28828.07</v>
      </c>
      <c r="D127" s="22">
        <v>33910</v>
      </c>
      <c r="E127" s="22">
        <v>15855</v>
      </c>
      <c r="F127" s="22">
        <v>15847.6</v>
      </c>
      <c r="G127" s="22">
        <f t="shared" si="25"/>
        <v>-12980.47</v>
      </c>
      <c r="H127" s="22">
        <f t="shared" si="26"/>
        <v>7.3999999999996362</v>
      </c>
      <c r="I127" s="23">
        <f t="shared" si="27"/>
        <v>-45.027190512580276</v>
      </c>
      <c r="J127" s="23">
        <f t="shared" si="28"/>
        <v>99.953327026174705</v>
      </c>
      <c r="K127" s="23">
        <f t="shared" si="29"/>
        <v>46.734296667649659</v>
      </c>
    </row>
    <row r="128" spans="1:11">
      <c r="A128" s="26" t="s">
        <v>51</v>
      </c>
      <c r="B128" s="21" t="s">
        <v>52</v>
      </c>
      <c r="C128" s="22">
        <v>67850.509999999995</v>
      </c>
      <c r="D128" s="22">
        <v>285203</v>
      </c>
      <c r="E128" s="22">
        <v>125400</v>
      </c>
      <c r="F128" s="22">
        <v>285203</v>
      </c>
      <c r="G128" s="22">
        <f t="shared" si="25"/>
        <v>217352.49</v>
      </c>
      <c r="H128" s="22">
        <f t="shared" si="26"/>
        <v>-159803</v>
      </c>
      <c r="I128" s="23">
        <f t="shared" si="27"/>
        <v>320.34024504753171</v>
      </c>
      <c r="J128" s="23">
        <f t="shared" si="28"/>
        <v>227.43460925039872</v>
      </c>
      <c r="K128" s="23">
        <f t="shared" si="29"/>
        <v>100</v>
      </c>
    </row>
    <row r="129" spans="1:11">
      <c r="A129" s="27" t="s">
        <v>53</v>
      </c>
      <c r="B129" s="21" t="s">
        <v>54</v>
      </c>
      <c r="C129" s="22">
        <v>67850.509999999995</v>
      </c>
      <c r="D129" s="22">
        <v>285203</v>
      </c>
      <c r="E129" s="22">
        <v>125400</v>
      </c>
      <c r="F129" s="22">
        <v>285203</v>
      </c>
      <c r="G129" s="22">
        <f t="shared" si="25"/>
        <v>217352.49</v>
      </c>
      <c r="H129" s="22">
        <f t="shared" si="26"/>
        <v>-159803</v>
      </c>
      <c r="I129" s="23">
        <f t="shared" si="27"/>
        <v>320.34024504753171</v>
      </c>
      <c r="J129" s="23">
        <f t="shared" si="28"/>
        <v>227.43460925039872</v>
      </c>
      <c r="K129" s="23">
        <f t="shared" si="29"/>
        <v>100</v>
      </c>
    </row>
    <row r="130" spans="1:11">
      <c r="A130" s="20"/>
      <c r="B130" s="21" t="s">
        <v>55</v>
      </c>
      <c r="C130" s="22">
        <v>529304.42000000004</v>
      </c>
      <c r="D130" s="22">
        <v>0</v>
      </c>
      <c r="E130" s="22">
        <v>0</v>
      </c>
      <c r="F130" s="22">
        <v>18062.400000000001</v>
      </c>
      <c r="G130" s="22">
        <f t="shared" si="25"/>
        <v>-511242.02</v>
      </c>
      <c r="H130" s="22">
        <f t="shared" si="26"/>
        <v>-18062.400000000001</v>
      </c>
      <c r="I130" s="23">
        <f t="shared" si="27"/>
        <v>-96.587521411591467</v>
      </c>
      <c r="J130" s="23">
        <f t="shared" si="28"/>
        <v>0</v>
      </c>
      <c r="K130" s="23">
        <f t="shared" si="29"/>
        <v>0</v>
      </c>
    </row>
    <row r="131" spans="1:11">
      <c r="A131" s="20" t="s">
        <v>56</v>
      </c>
      <c r="B131" s="21" t="s">
        <v>57</v>
      </c>
      <c r="C131" s="22">
        <v>-529304.42000000004</v>
      </c>
      <c r="D131" s="22">
        <v>0</v>
      </c>
      <c r="E131" s="22">
        <v>0</v>
      </c>
      <c r="F131" s="22">
        <v>-18062.400000000001</v>
      </c>
      <c r="G131" s="22">
        <f t="shared" si="25"/>
        <v>511242.02</v>
      </c>
      <c r="H131" s="22">
        <f t="shared" si="26"/>
        <v>18062.400000000001</v>
      </c>
      <c r="I131" s="23">
        <f t="shared" si="27"/>
        <v>-96.587521411591467</v>
      </c>
      <c r="J131" s="23">
        <f t="shared" si="28"/>
        <v>0</v>
      </c>
      <c r="K131" s="23">
        <f t="shared" si="29"/>
        <v>0</v>
      </c>
    </row>
    <row r="132" spans="1:11">
      <c r="A132" s="26" t="s">
        <v>58</v>
      </c>
      <c r="B132" s="21" t="s">
        <v>59</v>
      </c>
      <c r="C132" s="22">
        <v>-529304.42000000004</v>
      </c>
      <c r="D132" s="22">
        <v>0</v>
      </c>
      <c r="E132" s="22">
        <v>0</v>
      </c>
      <c r="F132" s="22">
        <v>-18062.400000000001</v>
      </c>
      <c r="G132" s="22">
        <f t="shared" si="25"/>
        <v>511242.02</v>
      </c>
      <c r="H132" s="22">
        <f t="shared" si="26"/>
        <v>18062.400000000001</v>
      </c>
      <c r="I132" s="23">
        <f t="shared" si="27"/>
        <v>-96.587521411591467</v>
      </c>
      <c r="J132" s="23">
        <f t="shared" si="28"/>
        <v>0</v>
      </c>
      <c r="K132" s="23">
        <f t="shared" si="29"/>
        <v>0</v>
      </c>
    </row>
    <row r="133" spans="1:11" s="35" customFormat="1" ht="25.5">
      <c r="A133" s="36" t="s">
        <v>137</v>
      </c>
      <c r="B133" s="32" t="s">
        <v>138</v>
      </c>
      <c r="C133" s="33"/>
      <c r="D133" s="33"/>
      <c r="E133" s="33"/>
      <c r="F133" s="33"/>
      <c r="G133" s="33"/>
      <c r="H133" s="33"/>
      <c r="I133" s="34"/>
      <c r="J133" s="34"/>
      <c r="K133" s="34"/>
    </row>
    <row r="134" spans="1:11">
      <c r="A134" s="20" t="s">
        <v>21</v>
      </c>
      <c r="B134" s="21" t="s">
        <v>22</v>
      </c>
      <c r="C134" s="22">
        <v>625983</v>
      </c>
      <c r="D134" s="22">
        <v>319113</v>
      </c>
      <c r="E134" s="22">
        <v>141255</v>
      </c>
      <c r="F134" s="22">
        <v>319113</v>
      </c>
      <c r="G134" s="22">
        <f t="shared" ref="G134:G145" si="30">F134-C134</f>
        <v>-306870</v>
      </c>
      <c r="H134" s="22">
        <f t="shared" ref="H134:H145" si="31">E134-F134</f>
        <v>-177858</v>
      </c>
      <c r="I134" s="23">
        <f t="shared" ref="I134:I145" si="32">IF(ISERROR(F134/C134),0,F134/C134*100-100)</f>
        <v>-49.022098044196085</v>
      </c>
      <c r="J134" s="23">
        <f t="shared" ref="J134:J145" si="33">IF(ISERROR(F134/E134),0,F134/E134*100)</f>
        <v>225.91271105447595</v>
      </c>
      <c r="K134" s="23">
        <f t="shared" ref="K134:K145" si="34">IF(ISERROR(F134/D134),0,F134/D134*100)</f>
        <v>100</v>
      </c>
    </row>
    <row r="135" spans="1:11">
      <c r="A135" s="26" t="s">
        <v>23</v>
      </c>
      <c r="B135" s="21" t="s">
        <v>24</v>
      </c>
      <c r="C135" s="22">
        <v>625983</v>
      </c>
      <c r="D135" s="22">
        <v>319113</v>
      </c>
      <c r="E135" s="22">
        <v>141255</v>
      </c>
      <c r="F135" s="22">
        <v>319113</v>
      </c>
      <c r="G135" s="22">
        <f t="shared" si="30"/>
        <v>-306870</v>
      </c>
      <c r="H135" s="22">
        <f t="shared" si="31"/>
        <v>-177858</v>
      </c>
      <c r="I135" s="23">
        <f t="shared" si="32"/>
        <v>-49.022098044196085</v>
      </c>
      <c r="J135" s="23">
        <f t="shared" si="33"/>
        <v>225.91271105447595</v>
      </c>
      <c r="K135" s="23">
        <f t="shared" si="34"/>
        <v>100</v>
      </c>
    </row>
    <row r="136" spans="1:11">
      <c r="A136" s="27" t="s">
        <v>25</v>
      </c>
      <c r="B136" s="21" t="s">
        <v>26</v>
      </c>
      <c r="C136" s="22">
        <v>625983</v>
      </c>
      <c r="D136" s="22">
        <v>319113</v>
      </c>
      <c r="E136" s="22">
        <v>141255</v>
      </c>
      <c r="F136" s="22">
        <v>319113</v>
      </c>
      <c r="G136" s="22">
        <f t="shared" si="30"/>
        <v>-306870</v>
      </c>
      <c r="H136" s="22">
        <f t="shared" si="31"/>
        <v>-177858</v>
      </c>
      <c r="I136" s="23">
        <f t="shared" si="32"/>
        <v>-49.022098044196085</v>
      </c>
      <c r="J136" s="23">
        <f t="shared" si="33"/>
        <v>225.91271105447595</v>
      </c>
      <c r="K136" s="23">
        <f t="shared" si="34"/>
        <v>100</v>
      </c>
    </row>
    <row r="137" spans="1:11">
      <c r="A137" s="20" t="s">
        <v>27</v>
      </c>
      <c r="B137" s="21" t="s">
        <v>28</v>
      </c>
      <c r="C137" s="22">
        <v>96678.58</v>
      </c>
      <c r="D137" s="22">
        <v>319113</v>
      </c>
      <c r="E137" s="22">
        <v>141255</v>
      </c>
      <c r="F137" s="22">
        <v>301050.59999999998</v>
      </c>
      <c r="G137" s="22">
        <f t="shared" si="30"/>
        <v>204372.01999999996</v>
      </c>
      <c r="H137" s="22">
        <f t="shared" si="31"/>
        <v>-159795.59999999998</v>
      </c>
      <c r="I137" s="23">
        <f t="shared" si="32"/>
        <v>211.39327863524676</v>
      </c>
      <c r="J137" s="23">
        <f t="shared" si="33"/>
        <v>213.12562387172136</v>
      </c>
      <c r="K137" s="23">
        <f t="shared" si="34"/>
        <v>94.339810662680605</v>
      </c>
    </row>
    <row r="138" spans="1:11">
      <c r="A138" s="26" t="s">
        <v>29</v>
      </c>
      <c r="B138" s="21" t="s">
        <v>30</v>
      </c>
      <c r="C138" s="22">
        <v>28828.07</v>
      </c>
      <c r="D138" s="22">
        <v>33910</v>
      </c>
      <c r="E138" s="22">
        <v>15855</v>
      </c>
      <c r="F138" s="22">
        <v>15847.6</v>
      </c>
      <c r="G138" s="22">
        <f t="shared" si="30"/>
        <v>-12980.47</v>
      </c>
      <c r="H138" s="22">
        <f t="shared" si="31"/>
        <v>7.3999999999996362</v>
      </c>
      <c r="I138" s="23">
        <f t="shared" si="32"/>
        <v>-45.027190512580276</v>
      </c>
      <c r="J138" s="23">
        <f t="shared" si="33"/>
        <v>99.953327026174705</v>
      </c>
      <c r="K138" s="23">
        <f t="shared" si="34"/>
        <v>46.734296667649659</v>
      </c>
    </row>
    <row r="139" spans="1:11">
      <c r="A139" s="27" t="s">
        <v>31</v>
      </c>
      <c r="B139" s="21" t="s">
        <v>32</v>
      </c>
      <c r="C139" s="22">
        <v>28828.07</v>
      </c>
      <c r="D139" s="22">
        <v>33910</v>
      </c>
      <c r="E139" s="22">
        <v>15855</v>
      </c>
      <c r="F139" s="22">
        <v>15847.6</v>
      </c>
      <c r="G139" s="22">
        <f t="shared" si="30"/>
        <v>-12980.47</v>
      </c>
      <c r="H139" s="22">
        <f t="shared" si="31"/>
        <v>7.3999999999996362</v>
      </c>
      <c r="I139" s="23">
        <f t="shared" si="32"/>
        <v>-45.027190512580276</v>
      </c>
      <c r="J139" s="23">
        <f t="shared" si="33"/>
        <v>99.953327026174705</v>
      </c>
      <c r="K139" s="23">
        <f t="shared" si="34"/>
        <v>46.734296667649659</v>
      </c>
    </row>
    <row r="140" spans="1:11">
      <c r="A140" s="28" t="s">
        <v>33</v>
      </c>
      <c r="B140" s="21" t="s">
        <v>34</v>
      </c>
      <c r="C140" s="22">
        <v>28828.07</v>
      </c>
      <c r="D140" s="22">
        <v>33910</v>
      </c>
      <c r="E140" s="22">
        <v>15855</v>
      </c>
      <c r="F140" s="22">
        <v>15847.6</v>
      </c>
      <c r="G140" s="22">
        <f t="shared" si="30"/>
        <v>-12980.47</v>
      </c>
      <c r="H140" s="22">
        <f t="shared" si="31"/>
        <v>7.3999999999996362</v>
      </c>
      <c r="I140" s="23">
        <f t="shared" si="32"/>
        <v>-45.027190512580276</v>
      </c>
      <c r="J140" s="23">
        <f t="shared" si="33"/>
        <v>99.953327026174705</v>
      </c>
      <c r="K140" s="23">
        <f t="shared" si="34"/>
        <v>46.734296667649659</v>
      </c>
    </row>
    <row r="141" spans="1:11">
      <c r="A141" s="26" t="s">
        <v>51</v>
      </c>
      <c r="B141" s="21" t="s">
        <v>52</v>
      </c>
      <c r="C141" s="22">
        <v>67850.509999999995</v>
      </c>
      <c r="D141" s="22">
        <v>285203</v>
      </c>
      <c r="E141" s="22">
        <v>125400</v>
      </c>
      <c r="F141" s="22">
        <v>285203</v>
      </c>
      <c r="G141" s="22">
        <f t="shared" si="30"/>
        <v>217352.49</v>
      </c>
      <c r="H141" s="22">
        <f t="shared" si="31"/>
        <v>-159803</v>
      </c>
      <c r="I141" s="23">
        <f t="shared" si="32"/>
        <v>320.34024504753171</v>
      </c>
      <c r="J141" s="23">
        <f t="shared" si="33"/>
        <v>227.43460925039872</v>
      </c>
      <c r="K141" s="23">
        <f t="shared" si="34"/>
        <v>100</v>
      </c>
    </row>
    <row r="142" spans="1:11">
      <c r="A142" s="27" t="s">
        <v>53</v>
      </c>
      <c r="B142" s="21" t="s">
        <v>54</v>
      </c>
      <c r="C142" s="22">
        <v>67850.509999999995</v>
      </c>
      <c r="D142" s="22">
        <v>285203</v>
      </c>
      <c r="E142" s="22">
        <v>125400</v>
      </c>
      <c r="F142" s="22">
        <v>285203</v>
      </c>
      <c r="G142" s="22">
        <f t="shared" si="30"/>
        <v>217352.49</v>
      </c>
      <c r="H142" s="22">
        <f t="shared" si="31"/>
        <v>-159803</v>
      </c>
      <c r="I142" s="23">
        <f t="shared" si="32"/>
        <v>320.34024504753171</v>
      </c>
      <c r="J142" s="23">
        <f t="shared" si="33"/>
        <v>227.43460925039872</v>
      </c>
      <c r="K142" s="23">
        <f t="shared" si="34"/>
        <v>100</v>
      </c>
    </row>
    <row r="143" spans="1:11">
      <c r="A143" s="20"/>
      <c r="B143" s="21" t="s">
        <v>55</v>
      </c>
      <c r="C143" s="22">
        <v>529304.42000000004</v>
      </c>
      <c r="D143" s="22">
        <v>0</v>
      </c>
      <c r="E143" s="22">
        <v>0</v>
      </c>
      <c r="F143" s="22">
        <v>18062.400000000001</v>
      </c>
      <c r="G143" s="22">
        <f t="shared" si="30"/>
        <v>-511242.02</v>
      </c>
      <c r="H143" s="22">
        <f t="shared" si="31"/>
        <v>-18062.400000000001</v>
      </c>
      <c r="I143" s="23">
        <f t="shared" si="32"/>
        <v>-96.587521411591467</v>
      </c>
      <c r="J143" s="23">
        <f t="shared" si="33"/>
        <v>0</v>
      </c>
      <c r="K143" s="23">
        <f t="shared" si="34"/>
        <v>0</v>
      </c>
    </row>
    <row r="144" spans="1:11">
      <c r="A144" s="20" t="s">
        <v>56</v>
      </c>
      <c r="B144" s="21" t="s">
        <v>57</v>
      </c>
      <c r="C144" s="22">
        <v>-529304.42000000004</v>
      </c>
      <c r="D144" s="22">
        <v>0</v>
      </c>
      <c r="E144" s="22">
        <v>0</v>
      </c>
      <c r="F144" s="22">
        <v>-18062.400000000001</v>
      </c>
      <c r="G144" s="22">
        <f t="shared" si="30"/>
        <v>511242.02</v>
      </c>
      <c r="H144" s="22">
        <f t="shared" si="31"/>
        <v>18062.400000000001</v>
      </c>
      <c r="I144" s="23">
        <f t="shared" si="32"/>
        <v>-96.587521411591467</v>
      </c>
      <c r="J144" s="23">
        <f t="shared" si="33"/>
        <v>0</v>
      </c>
      <c r="K144" s="23">
        <f t="shared" si="34"/>
        <v>0</v>
      </c>
    </row>
    <row r="145" spans="1:11">
      <c r="A145" s="26" t="s">
        <v>58</v>
      </c>
      <c r="B145" s="21" t="s">
        <v>59</v>
      </c>
      <c r="C145" s="22">
        <v>-529304.42000000004</v>
      </c>
      <c r="D145" s="22">
        <v>0</v>
      </c>
      <c r="E145" s="22">
        <v>0</v>
      </c>
      <c r="F145" s="22">
        <v>-18062.400000000001</v>
      </c>
      <c r="G145" s="22">
        <f t="shared" si="30"/>
        <v>511242.02</v>
      </c>
      <c r="H145" s="22">
        <f t="shared" si="31"/>
        <v>18062.400000000001</v>
      </c>
      <c r="I145" s="23">
        <f t="shared" si="32"/>
        <v>-96.587521411591467</v>
      </c>
      <c r="J145" s="23">
        <f t="shared" si="33"/>
        <v>0</v>
      </c>
      <c r="K145" s="23">
        <f t="shared" si="34"/>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7DDAD-42DA-41A5-B463-AFC78889BEE6}">
  <sheetPr>
    <pageSetUpPr fitToPage="1"/>
  </sheetPr>
  <dimension ref="A1:K127"/>
  <sheetViews>
    <sheetView zoomScaleNormal="100" workbookViewId="0">
      <pane ySplit="10" topLeftCell="A11" activePane="bottomLeft" state="frozen"/>
      <selection sqref="A1:XFD9"/>
      <selection pane="bottomLeft" activeCell="A13" sqref="A13:XFD127"/>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16</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961</v>
      </c>
      <c r="B6" s="43"/>
      <c r="C6" s="43"/>
      <c r="D6" s="43"/>
      <c r="E6" s="43"/>
      <c r="F6" s="43"/>
      <c r="G6" s="43"/>
      <c r="H6" s="43"/>
      <c r="I6" s="43"/>
      <c r="J6" s="43"/>
      <c r="K6" s="43"/>
    </row>
    <row r="7" spans="1:11" ht="15.75">
      <c r="A7" s="37" t="s">
        <v>962</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963</v>
      </c>
      <c r="D9" s="14" t="s">
        <v>17</v>
      </c>
      <c r="E9" s="14" t="s">
        <v>6</v>
      </c>
      <c r="F9" s="15" t="s">
        <v>7</v>
      </c>
      <c r="G9" s="14" t="s">
        <v>964</v>
      </c>
      <c r="H9" s="14" t="s">
        <v>8</v>
      </c>
      <c r="I9" s="14" t="s">
        <v>965</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18</v>
      </c>
      <c r="C11" s="18"/>
      <c r="D11" s="18"/>
      <c r="E11" s="18"/>
      <c r="F11" s="18"/>
      <c r="G11" s="18"/>
      <c r="H11" s="18"/>
      <c r="I11" s="19"/>
      <c r="J11" s="19"/>
      <c r="K11" s="19"/>
    </row>
    <row r="12" spans="1:11">
      <c r="A12" s="24" t="s">
        <v>923</v>
      </c>
      <c r="B12" s="25" t="s">
        <v>924</v>
      </c>
      <c r="C12" s="22"/>
      <c r="D12" s="22"/>
      <c r="E12" s="22"/>
      <c r="F12" s="22"/>
      <c r="G12" s="22"/>
      <c r="H12" s="22"/>
      <c r="I12" s="23"/>
      <c r="J12" s="23"/>
      <c r="K12" s="23"/>
    </row>
    <row r="13" spans="1:11">
      <c r="A13" s="20" t="s">
        <v>21</v>
      </c>
      <c r="B13" s="21" t="s">
        <v>22</v>
      </c>
      <c r="C13" s="22">
        <v>2085686</v>
      </c>
      <c r="D13" s="22">
        <v>10911606</v>
      </c>
      <c r="E13" s="22">
        <v>7960836</v>
      </c>
      <c r="F13" s="22">
        <v>10911606</v>
      </c>
      <c r="G13" s="22">
        <f t="shared" ref="G13:G29" si="0">F13-C13</f>
        <v>8825920</v>
      </c>
      <c r="H13" s="22">
        <f t="shared" ref="H13:H29" si="1">E13-F13</f>
        <v>-2950770</v>
      </c>
      <c r="I13" s="23">
        <f t="shared" ref="I13:I29" si="2">IF(ISERROR(F13/C13),0,F13/C13*100-100)</f>
        <v>423.16628677566996</v>
      </c>
      <c r="J13" s="23">
        <f t="shared" ref="J13:J29" si="3">IF(ISERROR(F13/E13),0,F13/E13*100)</f>
        <v>137.0660820044528</v>
      </c>
      <c r="K13" s="23">
        <f t="shared" ref="K13:K29" si="4">IF(ISERROR(F13/D13),0,F13/D13*100)</f>
        <v>100</v>
      </c>
    </row>
    <row r="14" spans="1:11">
      <c r="A14" s="26" t="s">
        <v>23</v>
      </c>
      <c r="B14" s="21" t="s">
        <v>24</v>
      </c>
      <c r="C14" s="22">
        <v>2085686</v>
      </c>
      <c r="D14" s="22">
        <v>10911606</v>
      </c>
      <c r="E14" s="22">
        <v>7960836</v>
      </c>
      <c r="F14" s="22">
        <v>10911606</v>
      </c>
      <c r="G14" s="22">
        <f t="shared" si="0"/>
        <v>8825920</v>
      </c>
      <c r="H14" s="22">
        <f t="shared" si="1"/>
        <v>-2950770</v>
      </c>
      <c r="I14" s="23">
        <f t="shared" si="2"/>
        <v>423.16628677566996</v>
      </c>
      <c r="J14" s="23">
        <f t="shared" si="3"/>
        <v>137.0660820044528</v>
      </c>
      <c r="K14" s="23">
        <f t="shared" si="4"/>
        <v>100</v>
      </c>
    </row>
    <row r="15" spans="1:11">
      <c r="A15" s="27" t="s">
        <v>25</v>
      </c>
      <c r="B15" s="21" t="s">
        <v>26</v>
      </c>
      <c r="C15" s="22">
        <v>2085686</v>
      </c>
      <c r="D15" s="22">
        <v>10911606</v>
      </c>
      <c r="E15" s="22">
        <v>7960836</v>
      </c>
      <c r="F15" s="22">
        <v>10911606</v>
      </c>
      <c r="G15" s="22">
        <f t="shared" si="0"/>
        <v>8825920</v>
      </c>
      <c r="H15" s="22">
        <f t="shared" si="1"/>
        <v>-2950770</v>
      </c>
      <c r="I15" s="23">
        <f t="shared" si="2"/>
        <v>423.16628677566996</v>
      </c>
      <c r="J15" s="23">
        <f t="shared" si="3"/>
        <v>137.0660820044528</v>
      </c>
      <c r="K15" s="23">
        <f t="shared" si="4"/>
        <v>100</v>
      </c>
    </row>
    <row r="16" spans="1:11">
      <c r="A16" s="20" t="s">
        <v>27</v>
      </c>
      <c r="B16" s="21" t="s">
        <v>28</v>
      </c>
      <c r="C16" s="22">
        <v>1314209.3600000001</v>
      </c>
      <c r="D16" s="22">
        <v>10911606</v>
      </c>
      <c r="E16" s="22">
        <v>7960836</v>
      </c>
      <c r="F16" s="22">
        <v>7165091.7300000004</v>
      </c>
      <c r="G16" s="22">
        <f t="shared" si="0"/>
        <v>5850882.3700000001</v>
      </c>
      <c r="H16" s="22">
        <f t="shared" si="1"/>
        <v>795744.26999999955</v>
      </c>
      <c r="I16" s="23">
        <f t="shared" si="2"/>
        <v>445.20169678292348</v>
      </c>
      <c r="J16" s="23">
        <f t="shared" si="3"/>
        <v>90.004262492029738</v>
      </c>
      <c r="K16" s="23">
        <f t="shared" si="4"/>
        <v>65.664868489569741</v>
      </c>
    </row>
    <row r="17" spans="1:11">
      <c r="A17" s="26" t="s">
        <v>29</v>
      </c>
      <c r="B17" s="21" t="s">
        <v>30</v>
      </c>
      <c r="C17" s="22">
        <v>1314209.3600000001</v>
      </c>
      <c r="D17" s="22">
        <v>10909614</v>
      </c>
      <c r="E17" s="22">
        <v>7959840</v>
      </c>
      <c r="F17" s="22">
        <v>7163099.7300000004</v>
      </c>
      <c r="G17" s="22">
        <f t="shared" si="0"/>
        <v>5848890.3700000001</v>
      </c>
      <c r="H17" s="22">
        <f t="shared" si="1"/>
        <v>796740.26999999955</v>
      </c>
      <c r="I17" s="23">
        <f t="shared" si="2"/>
        <v>445.05012275974047</v>
      </c>
      <c r="J17" s="23">
        <f t="shared" si="3"/>
        <v>89.990498929626725</v>
      </c>
      <c r="K17" s="23">
        <f t="shared" si="4"/>
        <v>65.658599195168605</v>
      </c>
    </row>
    <row r="18" spans="1:11">
      <c r="A18" s="27" t="s">
        <v>31</v>
      </c>
      <c r="B18" s="21" t="s">
        <v>32</v>
      </c>
      <c r="C18" s="22">
        <v>1314209.3600000001</v>
      </c>
      <c r="D18" s="22">
        <v>3064302</v>
      </c>
      <c r="E18" s="22">
        <v>506794</v>
      </c>
      <c r="F18" s="22">
        <v>513948.73</v>
      </c>
      <c r="G18" s="22">
        <f t="shared" si="0"/>
        <v>-800260.63000000012</v>
      </c>
      <c r="H18" s="22">
        <f t="shared" si="1"/>
        <v>-7154.7299999999814</v>
      </c>
      <c r="I18" s="23">
        <f t="shared" si="2"/>
        <v>-60.892933375546804</v>
      </c>
      <c r="J18" s="23">
        <f t="shared" si="3"/>
        <v>101.41176296483383</v>
      </c>
      <c r="K18" s="23">
        <f t="shared" si="4"/>
        <v>16.772130488444024</v>
      </c>
    </row>
    <row r="19" spans="1:11">
      <c r="A19" s="28" t="s">
        <v>33</v>
      </c>
      <c r="B19" s="21" t="s">
        <v>34</v>
      </c>
      <c r="C19" s="22">
        <v>336475.19</v>
      </c>
      <c r="D19" s="22">
        <v>1237404</v>
      </c>
      <c r="E19" s="22">
        <v>365132</v>
      </c>
      <c r="F19" s="22">
        <v>444346.35</v>
      </c>
      <c r="G19" s="22">
        <f t="shared" si="0"/>
        <v>107871.15999999997</v>
      </c>
      <c r="H19" s="22">
        <f t="shared" si="1"/>
        <v>-79214.349999999977</v>
      </c>
      <c r="I19" s="23">
        <f t="shared" si="2"/>
        <v>32.05917202989022</v>
      </c>
      <c r="J19" s="23">
        <f t="shared" si="3"/>
        <v>121.69471588357086</v>
      </c>
      <c r="K19" s="23">
        <f t="shared" si="4"/>
        <v>35.909561469010924</v>
      </c>
    </row>
    <row r="20" spans="1:11">
      <c r="A20" s="28" t="s">
        <v>35</v>
      </c>
      <c r="B20" s="21" t="s">
        <v>36</v>
      </c>
      <c r="C20" s="22">
        <v>977734.17</v>
      </c>
      <c r="D20" s="22">
        <v>1826898</v>
      </c>
      <c r="E20" s="22">
        <v>141662</v>
      </c>
      <c r="F20" s="22">
        <v>69602.38</v>
      </c>
      <c r="G20" s="22">
        <f t="shared" si="0"/>
        <v>-908131.79</v>
      </c>
      <c r="H20" s="22">
        <f t="shared" si="1"/>
        <v>72059.62</v>
      </c>
      <c r="I20" s="23">
        <f t="shared" si="2"/>
        <v>-92.88125728489166</v>
      </c>
      <c r="J20" s="23">
        <f t="shared" si="3"/>
        <v>49.13271025398484</v>
      </c>
      <c r="K20" s="23">
        <f t="shared" si="4"/>
        <v>3.8098667796450596</v>
      </c>
    </row>
    <row r="21" spans="1:11">
      <c r="A21" s="29" t="s">
        <v>77</v>
      </c>
      <c r="B21" s="21" t="s">
        <v>78</v>
      </c>
      <c r="C21" s="22">
        <v>39.99</v>
      </c>
      <c r="D21" s="22">
        <v>0</v>
      </c>
      <c r="E21" s="22">
        <v>0</v>
      </c>
      <c r="F21" s="22">
        <v>0</v>
      </c>
      <c r="G21" s="22">
        <f t="shared" si="0"/>
        <v>-39.99</v>
      </c>
      <c r="H21" s="22">
        <f t="shared" si="1"/>
        <v>0</v>
      </c>
      <c r="I21" s="23">
        <f t="shared" si="2"/>
        <v>-100</v>
      </c>
      <c r="J21" s="23">
        <f t="shared" si="3"/>
        <v>0</v>
      </c>
      <c r="K21" s="23">
        <f t="shared" si="4"/>
        <v>0</v>
      </c>
    </row>
    <row r="22" spans="1:11" ht="25.5">
      <c r="A22" s="27" t="s">
        <v>43</v>
      </c>
      <c r="B22" s="21" t="s">
        <v>44</v>
      </c>
      <c r="C22" s="22">
        <v>0</v>
      </c>
      <c r="D22" s="22">
        <v>7845312</v>
      </c>
      <c r="E22" s="22">
        <v>7453046</v>
      </c>
      <c r="F22" s="22">
        <v>6649151</v>
      </c>
      <c r="G22" s="22">
        <f t="shared" si="0"/>
        <v>6649151</v>
      </c>
      <c r="H22" s="22">
        <f t="shared" si="1"/>
        <v>803895</v>
      </c>
      <c r="I22" s="23">
        <f t="shared" si="2"/>
        <v>0</v>
      </c>
      <c r="J22" s="23">
        <f t="shared" si="3"/>
        <v>89.21387309296091</v>
      </c>
      <c r="K22" s="23">
        <f t="shared" si="4"/>
        <v>84.753174889666596</v>
      </c>
    </row>
    <row r="23" spans="1:11" ht="25.5">
      <c r="A23" s="28" t="s">
        <v>143</v>
      </c>
      <c r="B23" s="21" t="s">
        <v>144</v>
      </c>
      <c r="C23" s="22">
        <v>0</v>
      </c>
      <c r="D23" s="22">
        <v>7845312</v>
      </c>
      <c r="E23" s="22">
        <v>7453046</v>
      </c>
      <c r="F23" s="22">
        <v>6649151</v>
      </c>
      <c r="G23" s="22">
        <f t="shared" si="0"/>
        <v>6649151</v>
      </c>
      <c r="H23" s="22">
        <f t="shared" si="1"/>
        <v>803895</v>
      </c>
      <c r="I23" s="23">
        <f t="shared" si="2"/>
        <v>0</v>
      </c>
      <c r="J23" s="23">
        <f t="shared" si="3"/>
        <v>89.21387309296091</v>
      </c>
      <c r="K23" s="23">
        <f t="shared" si="4"/>
        <v>84.753174889666596</v>
      </c>
    </row>
    <row r="24" spans="1:11" ht="25.5">
      <c r="A24" s="29" t="s">
        <v>163</v>
      </c>
      <c r="B24" s="21" t="s">
        <v>164</v>
      </c>
      <c r="C24" s="22">
        <v>0</v>
      </c>
      <c r="D24" s="22">
        <v>7845312</v>
      </c>
      <c r="E24" s="22">
        <v>7453046</v>
      </c>
      <c r="F24" s="22">
        <v>6649151</v>
      </c>
      <c r="G24" s="22">
        <f t="shared" si="0"/>
        <v>6649151</v>
      </c>
      <c r="H24" s="22">
        <f t="shared" si="1"/>
        <v>803895</v>
      </c>
      <c r="I24" s="23">
        <f t="shared" si="2"/>
        <v>0</v>
      </c>
      <c r="J24" s="23">
        <f t="shared" si="3"/>
        <v>89.21387309296091</v>
      </c>
      <c r="K24" s="23">
        <f t="shared" si="4"/>
        <v>84.753174889666596</v>
      </c>
    </row>
    <row r="25" spans="1:11">
      <c r="A25" s="26" t="s">
        <v>51</v>
      </c>
      <c r="B25" s="21" t="s">
        <v>52</v>
      </c>
      <c r="C25" s="22">
        <v>0</v>
      </c>
      <c r="D25" s="22">
        <v>1992</v>
      </c>
      <c r="E25" s="22">
        <v>996</v>
      </c>
      <c r="F25" s="22">
        <v>1992</v>
      </c>
      <c r="G25" s="22">
        <f t="shared" si="0"/>
        <v>1992</v>
      </c>
      <c r="H25" s="22">
        <f t="shared" si="1"/>
        <v>-996</v>
      </c>
      <c r="I25" s="23">
        <f t="shared" si="2"/>
        <v>0</v>
      </c>
      <c r="J25" s="23">
        <f t="shared" si="3"/>
        <v>200</v>
      </c>
      <c r="K25" s="23">
        <f t="shared" si="4"/>
        <v>100</v>
      </c>
    </row>
    <row r="26" spans="1:11">
      <c r="A26" s="27" t="s">
        <v>53</v>
      </c>
      <c r="B26" s="21" t="s">
        <v>54</v>
      </c>
      <c r="C26" s="22">
        <v>0</v>
      </c>
      <c r="D26" s="22">
        <v>1992</v>
      </c>
      <c r="E26" s="22">
        <v>996</v>
      </c>
      <c r="F26" s="22">
        <v>1992</v>
      </c>
      <c r="G26" s="22">
        <f t="shared" si="0"/>
        <v>1992</v>
      </c>
      <c r="H26" s="22">
        <f t="shared" si="1"/>
        <v>-996</v>
      </c>
      <c r="I26" s="23">
        <f t="shared" si="2"/>
        <v>0</v>
      </c>
      <c r="J26" s="23">
        <f t="shared" si="3"/>
        <v>200</v>
      </c>
      <c r="K26" s="23">
        <f t="shared" si="4"/>
        <v>100</v>
      </c>
    </row>
    <row r="27" spans="1:11">
      <c r="A27" s="20"/>
      <c r="B27" s="21" t="s">
        <v>55</v>
      </c>
      <c r="C27" s="22">
        <v>771476.64</v>
      </c>
      <c r="D27" s="22">
        <v>0</v>
      </c>
      <c r="E27" s="22">
        <v>0</v>
      </c>
      <c r="F27" s="22">
        <v>3746514.27</v>
      </c>
      <c r="G27" s="22">
        <f t="shared" si="0"/>
        <v>2975037.63</v>
      </c>
      <c r="H27" s="22">
        <f t="shared" si="1"/>
        <v>-3746514.27</v>
      </c>
      <c r="I27" s="23">
        <f t="shared" si="2"/>
        <v>385.62899713982262</v>
      </c>
      <c r="J27" s="23">
        <f t="shared" si="3"/>
        <v>0</v>
      </c>
      <c r="K27" s="23">
        <f t="shared" si="4"/>
        <v>0</v>
      </c>
    </row>
    <row r="28" spans="1:11">
      <c r="A28" s="20" t="s">
        <v>56</v>
      </c>
      <c r="B28" s="21" t="s">
        <v>57</v>
      </c>
      <c r="C28" s="22">
        <v>-771476.64</v>
      </c>
      <c r="D28" s="22">
        <v>0</v>
      </c>
      <c r="E28" s="22">
        <v>0</v>
      </c>
      <c r="F28" s="22">
        <v>-3746514.27</v>
      </c>
      <c r="G28" s="22">
        <f t="shared" si="0"/>
        <v>-2975037.63</v>
      </c>
      <c r="H28" s="22">
        <f t="shared" si="1"/>
        <v>3746514.27</v>
      </c>
      <c r="I28" s="23">
        <f t="shared" si="2"/>
        <v>385.62899713982262</v>
      </c>
      <c r="J28" s="23">
        <f t="shared" si="3"/>
        <v>0</v>
      </c>
      <c r="K28" s="23">
        <f t="shared" si="4"/>
        <v>0</v>
      </c>
    </row>
    <row r="29" spans="1:11">
      <c r="A29" s="26" t="s">
        <v>58</v>
      </c>
      <c r="B29" s="21" t="s">
        <v>59</v>
      </c>
      <c r="C29" s="22">
        <v>-771476.64</v>
      </c>
      <c r="D29" s="22">
        <v>0</v>
      </c>
      <c r="E29" s="22">
        <v>0</v>
      </c>
      <c r="F29" s="22">
        <v>-3746514.27</v>
      </c>
      <c r="G29" s="22">
        <f t="shared" si="0"/>
        <v>-2975037.63</v>
      </c>
      <c r="H29" s="22">
        <f t="shared" si="1"/>
        <v>3746514.27</v>
      </c>
      <c r="I29" s="23">
        <f t="shared" si="2"/>
        <v>385.62899713982262</v>
      </c>
      <c r="J29" s="23">
        <f t="shared" si="3"/>
        <v>0</v>
      </c>
      <c r="K29" s="23">
        <f t="shared" si="4"/>
        <v>0</v>
      </c>
    </row>
    <row r="30" spans="1:11">
      <c r="A30" s="20"/>
      <c r="B30" s="21"/>
      <c r="C30" s="22"/>
      <c r="D30" s="22"/>
      <c r="E30" s="22"/>
      <c r="F30" s="22"/>
      <c r="G30" s="22"/>
      <c r="H30" s="22"/>
      <c r="I30" s="23"/>
      <c r="J30" s="23"/>
      <c r="K30" s="23"/>
    </row>
    <row r="31" spans="1:11" s="35" customFormat="1">
      <c r="A31" s="31"/>
      <c r="B31" s="32" t="s">
        <v>60</v>
      </c>
      <c r="C31" s="33"/>
      <c r="D31" s="33"/>
      <c r="E31" s="33"/>
      <c r="F31" s="33"/>
      <c r="G31" s="33"/>
      <c r="H31" s="33"/>
      <c r="I31" s="34"/>
      <c r="J31" s="34"/>
      <c r="K31" s="34"/>
    </row>
    <row r="32" spans="1:11">
      <c r="A32" s="20" t="s">
        <v>21</v>
      </c>
      <c r="B32" s="21" t="s">
        <v>22</v>
      </c>
      <c r="C32" s="22">
        <v>2085686</v>
      </c>
      <c r="D32" s="22">
        <v>10652970</v>
      </c>
      <c r="E32" s="22">
        <v>7960836</v>
      </c>
      <c r="F32" s="22">
        <v>10652970</v>
      </c>
      <c r="G32" s="22">
        <f t="shared" ref="G32:G48" si="5">F32-C32</f>
        <v>8567284</v>
      </c>
      <c r="H32" s="22">
        <f t="shared" ref="H32:H48" si="6">E32-F32</f>
        <v>-2692134</v>
      </c>
      <c r="I32" s="23">
        <f t="shared" ref="I32:I48" si="7">IF(ISERROR(F32/C32),0,F32/C32*100-100)</f>
        <v>410.76576243979196</v>
      </c>
      <c r="J32" s="23">
        <f t="shared" ref="J32:J48" si="8">IF(ISERROR(F32/E32),0,F32/E32*100)</f>
        <v>133.81722723593353</v>
      </c>
      <c r="K32" s="23">
        <f t="shared" ref="K32:K48" si="9">IF(ISERROR(F32/D32),0,F32/D32*100)</f>
        <v>100</v>
      </c>
    </row>
    <row r="33" spans="1:11">
      <c r="A33" s="26" t="s">
        <v>23</v>
      </c>
      <c r="B33" s="21" t="s">
        <v>24</v>
      </c>
      <c r="C33" s="22">
        <v>2085686</v>
      </c>
      <c r="D33" s="22">
        <v>10652970</v>
      </c>
      <c r="E33" s="22">
        <v>7960836</v>
      </c>
      <c r="F33" s="22">
        <v>10652970</v>
      </c>
      <c r="G33" s="22">
        <f t="shared" si="5"/>
        <v>8567284</v>
      </c>
      <c r="H33" s="22">
        <f t="shared" si="6"/>
        <v>-2692134</v>
      </c>
      <c r="I33" s="23">
        <f t="shared" si="7"/>
        <v>410.76576243979196</v>
      </c>
      <c r="J33" s="23">
        <f t="shared" si="8"/>
        <v>133.81722723593353</v>
      </c>
      <c r="K33" s="23">
        <f t="shared" si="9"/>
        <v>100</v>
      </c>
    </row>
    <row r="34" spans="1:11">
      <c r="A34" s="27" t="s">
        <v>25</v>
      </c>
      <c r="B34" s="21" t="s">
        <v>26</v>
      </c>
      <c r="C34" s="22">
        <v>2085686</v>
      </c>
      <c r="D34" s="22">
        <v>10652970</v>
      </c>
      <c r="E34" s="22">
        <v>7960836</v>
      </c>
      <c r="F34" s="22">
        <v>10652970</v>
      </c>
      <c r="G34" s="22">
        <f t="shared" si="5"/>
        <v>8567284</v>
      </c>
      <c r="H34" s="22">
        <f t="shared" si="6"/>
        <v>-2692134</v>
      </c>
      <c r="I34" s="23">
        <f t="shared" si="7"/>
        <v>410.76576243979196</v>
      </c>
      <c r="J34" s="23">
        <f t="shared" si="8"/>
        <v>133.81722723593353</v>
      </c>
      <c r="K34" s="23">
        <f t="shared" si="9"/>
        <v>100</v>
      </c>
    </row>
    <row r="35" spans="1:11">
      <c r="A35" s="20" t="s">
        <v>27</v>
      </c>
      <c r="B35" s="21" t="s">
        <v>28</v>
      </c>
      <c r="C35" s="22">
        <v>1314209.3600000001</v>
      </c>
      <c r="D35" s="22">
        <v>10652970</v>
      </c>
      <c r="E35" s="22">
        <v>7960836</v>
      </c>
      <c r="F35" s="22">
        <v>6928009.0800000001</v>
      </c>
      <c r="G35" s="22">
        <f t="shared" si="5"/>
        <v>5613799.7199999997</v>
      </c>
      <c r="H35" s="22">
        <f t="shared" si="6"/>
        <v>1032826.9199999999</v>
      </c>
      <c r="I35" s="23">
        <f t="shared" si="7"/>
        <v>427.16175145792602</v>
      </c>
      <c r="J35" s="23">
        <f t="shared" si="8"/>
        <v>87.026150017410231</v>
      </c>
      <c r="K35" s="23">
        <f t="shared" si="9"/>
        <v>65.03359232214116</v>
      </c>
    </row>
    <row r="36" spans="1:11">
      <c r="A36" s="26" t="s">
        <v>29</v>
      </c>
      <c r="B36" s="21" t="s">
        <v>30</v>
      </c>
      <c r="C36" s="22">
        <v>1314209.3600000001</v>
      </c>
      <c r="D36" s="22">
        <v>10650978</v>
      </c>
      <c r="E36" s="22">
        <v>7959840</v>
      </c>
      <c r="F36" s="22">
        <v>6926017.0800000001</v>
      </c>
      <c r="G36" s="22">
        <f t="shared" si="5"/>
        <v>5611807.7199999997</v>
      </c>
      <c r="H36" s="22">
        <f t="shared" si="6"/>
        <v>1033822.9199999999</v>
      </c>
      <c r="I36" s="23">
        <f t="shared" si="7"/>
        <v>427.0101774347429</v>
      </c>
      <c r="J36" s="23">
        <f t="shared" si="8"/>
        <v>87.012013809322795</v>
      </c>
      <c r="K36" s="23">
        <f t="shared" si="9"/>
        <v>65.027052726989012</v>
      </c>
    </row>
    <row r="37" spans="1:11">
      <c r="A37" s="27" t="s">
        <v>31</v>
      </c>
      <c r="B37" s="21" t="s">
        <v>32</v>
      </c>
      <c r="C37" s="22">
        <v>1314209.3600000001</v>
      </c>
      <c r="D37" s="22">
        <v>2805666</v>
      </c>
      <c r="E37" s="22">
        <v>506794</v>
      </c>
      <c r="F37" s="22">
        <v>276866.08</v>
      </c>
      <c r="G37" s="22">
        <f t="shared" si="5"/>
        <v>-1037343.28</v>
      </c>
      <c r="H37" s="22">
        <f t="shared" si="6"/>
        <v>229927.91999999998</v>
      </c>
      <c r="I37" s="23">
        <f t="shared" si="7"/>
        <v>-78.932878700544336</v>
      </c>
      <c r="J37" s="23">
        <f t="shared" si="8"/>
        <v>54.630891447017923</v>
      </c>
      <c r="K37" s="23">
        <f t="shared" si="9"/>
        <v>9.8681054694322139</v>
      </c>
    </row>
    <row r="38" spans="1:11">
      <c r="A38" s="28" t="s">
        <v>33</v>
      </c>
      <c r="B38" s="21" t="s">
        <v>34</v>
      </c>
      <c r="C38" s="22">
        <v>336475.19</v>
      </c>
      <c r="D38" s="22">
        <v>1004108</v>
      </c>
      <c r="E38" s="22">
        <v>365132</v>
      </c>
      <c r="F38" s="22">
        <v>219528.83</v>
      </c>
      <c r="G38" s="22">
        <f t="shared" si="5"/>
        <v>-116946.36000000002</v>
      </c>
      <c r="H38" s="22">
        <f t="shared" si="6"/>
        <v>145603.17000000001</v>
      </c>
      <c r="I38" s="23">
        <f t="shared" si="7"/>
        <v>-34.756309967460012</v>
      </c>
      <c r="J38" s="23">
        <f t="shared" si="8"/>
        <v>60.123141767908585</v>
      </c>
      <c r="K38" s="23">
        <f t="shared" si="9"/>
        <v>21.863069510451066</v>
      </c>
    </row>
    <row r="39" spans="1:11">
      <c r="A39" s="28" t="s">
        <v>35</v>
      </c>
      <c r="B39" s="21" t="s">
        <v>36</v>
      </c>
      <c r="C39" s="22">
        <v>977734.17</v>
      </c>
      <c r="D39" s="22">
        <v>1801558</v>
      </c>
      <c r="E39" s="22">
        <v>141662</v>
      </c>
      <c r="F39" s="22">
        <v>57337.25</v>
      </c>
      <c r="G39" s="22">
        <f t="shared" si="5"/>
        <v>-920396.92</v>
      </c>
      <c r="H39" s="22">
        <f t="shared" si="6"/>
        <v>84324.75</v>
      </c>
      <c r="I39" s="23">
        <f t="shared" si="7"/>
        <v>-94.135701527133904</v>
      </c>
      <c r="J39" s="23">
        <f t="shared" si="8"/>
        <v>40.474686224957999</v>
      </c>
      <c r="K39" s="23">
        <f t="shared" si="9"/>
        <v>3.182648019103465</v>
      </c>
    </row>
    <row r="40" spans="1:11">
      <c r="A40" s="29" t="s">
        <v>77</v>
      </c>
      <c r="B40" s="21" t="s">
        <v>78</v>
      </c>
      <c r="C40" s="22">
        <v>39.99</v>
      </c>
      <c r="D40" s="22">
        <v>0</v>
      </c>
      <c r="E40" s="22">
        <v>0</v>
      </c>
      <c r="F40" s="22">
        <v>0</v>
      </c>
      <c r="G40" s="22">
        <f t="shared" si="5"/>
        <v>-39.99</v>
      </c>
      <c r="H40" s="22">
        <f t="shared" si="6"/>
        <v>0</v>
      </c>
      <c r="I40" s="23">
        <f t="shared" si="7"/>
        <v>-100</v>
      </c>
      <c r="J40" s="23">
        <f t="shared" si="8"/>
        <v>0</v>
      </c>
      <c r="K40" s="23">
        <f t="shared" si="9"/>
        <v>0</v>
      </c>
    </row>
    <row r="41" spans="1:11" ht="25.5">
      <c r="A41" s="27" t="s">
        <v>43</v>
      </c>
      <c r="B41" s="21" t="s">
        <v>44</v>
      </c>
      <c r="C41" s="22">
        <v>0</v>
      </c>
      <c r="D41" s="22">
        <v>7845312</v>
      </c>
      <c r="E41" s="22">
        <v>7453046</v>
      </c>
      <c r="F41" s="22">
        <v>6649151</v>
      </c>
      <c r="G41" s="22">
        <f t="shared" si="5"/>
        <v>6649151</v>
      </c>
      <c r="H41" s="22">
        <f t="shared" si="6"/>
        <v>803895</v>
      </c>
      <c r="I41" s="23">
        <f t="shared" si="7"/>
        <v>0</v>
      </c>
      <c r="J41" s="23">
        <f t="shared" si="8"/>
        <v>89.21387309296091</v>
      </c>
      <c r="K41" s="23">
        <f t="shared" si="9"/>
        <v>84.753174889666596</v>
      </c>
    </row>
    <row r="42" spans="1:11" ht="25.5">
      <c r="A42" s="28" t="s">
        <v>143</v>
      </c>
      <c r="B42" s="21" t="s">
        <v>144</v>
      </c>
      <c r="C42" s="22">
        <v>0</v>
      </c>
      <c r="D42" s="22">
        <v>7845312</v>
      </c>
      <c r="E42" s="22">
        <v>7453046</v>
      </c>
      <c r="F42" s="22">
        <v>6649151</v>
      </c>
      <c r="G42" s="22">
        <f t="shared" si="5"/>
        <v>6649151</v>
      </c>
      <c r="H42" s="22">
        <f t="shared" si="6"/>
        <v>803895</v>
      </c>
      <c r="I42" s="23">
        <f t="shared" si="7"/>
        <v>0</v>
      </c>
      <c r="J42" s="23">
        <f t="shared" si="8"/>
        <v>89.21387309296091</v>
      </c>
      <c r="K42" s="23">
        <f t="shared" si="9"/>
        <v>84.753174889666596</v>
      </c>
    </row>
    <row r="43" spans="1:11" ht="25.5">
      <c r="A43" s="29" t="s">
        <v>163</v>
      </c>
      <c r="B43" s="21" t="s">
        <v>164</v>
      </c>
      <c r="C43" s="22">
        <v>0</v>
      </c>
      <c r="D43" s="22">
        <v>7845312</v>
      </c>
      <c r="E43" s="22">
        <v>7453046</v>
      </c>
      <c r="F43" s="22">
        <v>6649151</v>
      </c>
      <c r="G43" s="22">
        <f t="shared" si="5"/>
        <v>6649151</v>
      </c>
      <c r="H43" s="22">
        <f t="shared" si="6"/>
        <v>803895</v>
      </c>
      <c r="I43" s="23">
        <f t="shared" si="7"/>
        <v>0</v>
      </c>
      <c r="J43" s="23">
        <f t="shared" si="8"/>
        <v>89.21387309296091</v>
      </c>
      <c r="K43" s="23">
        <f t="shared" si="9"/>
        <v>84.753174889666596</v>
      </c>
    </row>
    <row r="44" spans="1:11">
      <c r="A44" s="26" t="s">
        <v>51</v>
      </c>
      <c r="B44" s="21" t="s">
        <v>52</v>
      </c>
      <c r="C44" s="22">
        <v>0</v>
      </c>
      <c r="D44" s="22">
        <v>1992</v>
      </c>
      <c r="E44" s="22">
        <v>996</v>
      </c>
      <c r="F44" s="22">
        <v>1992</v>
      </c>
      <c r="G44" s="22">
        <f t="shared" si="5"/>
        <v>1992</v>
      </c>
      <c r="H44" s="22">
        <f t="shared" si="6"/>
        <v>-996</v>
      </c>
      <c r="I44" s="23">
        <f t="shared" si="7"/>
        <v>0</v>
      </c>
      <c r="J44" s="23">
        <f t="shared" si="8"/>
        <v>200</v>
      </c>
      <c r="K44" s="23">
        <f t="shared" si="9"/>
        <v>100</v>
      </c>
    </row>
    <row r="45" spans="1:11">
      <c r="A45" s="27" t="s">
        <v>53</v>
      </c>
      <c r="B45" s="21" t="s">
        <v>54</v>
      </c>
      <c r="C45" s="22">
        <v>0</v>
      </c>
      <c r="D45" s="22">
        <v>1992</v>
      </c>
      <c r="E45" s="22">
        <v>996</v>
      </c>
      <c r="F45" s="22">
        <v>1992</v>
      </c>
      <c r="G45" s="22">
        <f t="shared" si="5"/>
        <v>1992</v>
      </c>
      <c r="H45" s="22">
        <f t="shared" si="6"/>
        <v>-996</v>
      </c>
      <c r="I45" s="23">
        <f t="shared" si="7"/>
        <v>0</v>
      </c>
      <c r="J45" s="23">
        <f t="shared" si="8"/>
        <v>200</v>
      </c>
      <c r="K45" s="23">
        <f t="shared" si="9"/>
        <v>100</v>
      </c>
    </row>
    <row r="46" spans="1:11">
      <c r="A46" s="20"/>
      <c r="B46" s="21" t="s">
        <v>55</v>
      </c>
      <c r="C46" s="22">
        <v>771476.64</v>
      </c>
      <c r="D46" s="22">
        <v>0</v>
      </c>
      <c r="E46" s="22">
        <v>0</v>
      </c>
      <c r="F46" s="22">
        <v>3724960.92</v>
      </c>
      <c r="G46" s="22">
        <f t="shared" si="5"/>
        <v>2953484.28</v>
      </c>
      <c r="H46" s="22">
        <f t="shared" si="6"/>
        <v>-3724960.92</v>
      </c>
      <c r="I46" s="23">
        <f t="shared" si="7"/>
        <v>382.83521844549949</v>
      </c>
      <c r="J46" s="23">
        <f t="shared" si="8"/>
        <v>0</v>
      </c>
      <c r="K46" s="23">
        <f t="shared" si="9"/>
        <v>0</v>
      </c>
    </row>
    <row r="47" spans="1:11">
      <c r="A47" s="20" t="s">
        <v>56</v>
      </c>
      <c r="B47" s="21" t="s">
        <v>57</v>
      </c>
      <c r="C47" s="22">
        <v>-771476.64</v>
      </c>
      <c r="D47" s="22">
        <v>0</v>
      </c>
      <c r="E47" s="22">
        <v>0</v>
      </c>
      <c r="F47" s="22">
        <v>-3724960.92</v>
      </c>
      <c r="G47" s="22">
        <f t="shared" si="5"/>
        <v>-2953484.28</v>
      </c>
      <c r="H47" s="22">
        <f t="shared" si="6"/>
        <v>3724960.92</v>
      </c>
      <c r="I47" s="23">
        <f t="shared" si="7"/>
        <v>382.83521844549949</v>
      </c>
      <c r="J47" s="23">
        <f t="shared" si="8"/>
        <v>0</v>
      </c>
      <c r="K47" s="23">
        <f t="shared" si="9"/>
        <v>0</v>
      </c>
    </row>
    <row r="48" spans="1:11">
      <c r="A48" s="26" t="s">
        <v>58</v>
      </c>
      <c r="B48" s="21" t="s">
        <v>59</v>
      </c>
      <c r="C48" s="22">
        <v>-771476.64</v>
      </c>
      <c r="D48" s="22">
        <v>0</v>
      </c>
      <c r="E48" s="22">
        <v>0</v>
      </c>
      <c r="F48" s="22">
        <v>-3724960.92</v>
      </c>
      <c r="G48" s="22">
        <f t="shared" si="5"/>
        <v>-2953484.28</v>
      </c>
      <c r="H48" s="22">
        <f t="shared" si="6"/>
        <v>3724960.92</v>
      </c>
      <c r="I48" s="23">
        <f t="shared" si="7"/>
        <v>382.83521844549949</v>
      </c>
      <c r="J48" s="23">
        <f t="shared" si="8"/>
        <v>0</v>
      </c>
      <c r="K48" s="23">
        <f t="shared" si="9"/>
        <v>0</v>
      </c>
    </row>
    <row r="49" spans="1:11" s="35" customFormat="1">
      <c r="A49" s="31" t="s">
        <v>87</v>
      </c>
      <c r="B49" s="32" t="s">
        <v>925</v>
      </c>
      <c r="C49" s="33"/>
      <c r="D49" s="33"/>
      <c r="E49" s="33"/>
      <c r="F49" s="33"/>
      <c r="G49" s="33"/>
      <c r="H49" s="33"/>
      <c r="I49" s="34"/>
      <c r="J49" s="34"/>
      <c r="K49" s="34"/>
    </row>
    <row r="50" spans="1:11">
      <c r="A50" s="20" t="s">
        <v>21</v>
      </c>
      <c r="B50" s="21" t="s">
        <v>22</v>
      </c>
      <c r="C50" s="22">
        <v>818560</v>
      </c>
      <c r="D50" s="22">
        <v>816460</v>
      </c>
      <c r="E50" s="22">
        <v>408230</v>
      </c>
      <c r="F50" s="22">
        <v>816460</v>
      </c>
      <c r="G50" s="22">
        <f t="shared" ref="G50:G63" si="10">F50-C50</f>
        <v>-2100</v>
      </c>
      <c r="H50" s="22">
        <f t="shared" ref="H50:H63" si="11">E50-F50</f>
        <v>-408230</v>
      </c>
      <c r="I50" s="23">
        <f t="shared" ref="I50:I63" si="12">IF(ISERROR(F50/C50),0,F50/C50*100-100)</f>
        <v>-0.25654808444096489</v>
      </c>
      <c r="J50" s="23">
        <f t="shared" ref="J50:J63" si="13">IF(ISERROR(F50/E50),0,F50/E50*100)</f>
        <v>200</v>
      </c>
      <c r="K50" s="23">
        <f t="shared" ref="K50:K63" si="14">IF(ISERROR(F50/D50),0,F50/D50*100)</f>
        <v>100</v>
      </c>
    </row>
    <row r="51" spans="1:11">
      <c r="A51" s="26" t="s">
        <v>23</v>
      </c>
      <c r="B51" s="21" t="s">
        <v>24</v>
      </c>
      <c r="C51" s="22">
        <v>818560</v>
      </c>
      <c r="D51" s="22">
        <v>816460</v>
      </c>
      <c r="E51" s="22">
        <v>408230</v>
      </c>
      <c r="F51" s="22">
        <v>816460</v>
      </c>
      <c r="G51" s="22">
        <f t="shared" si="10"/>
        <v>-2100</v>
      </c>
      <c r="H51" s="22">
        <f t="shared" si="11"/>
        <v>-408230</v>
      </c>
      <c r="I51" s="23">
        <f t="shared" si="12"/>
        <v>-0.25654808444096489</v>
      </c>
      <c r="J51" s="23">
        <f t="shared" si="13"/>
        <v>200</v>
      </c>
      <c r="K51" s="23">
        <f t="shared" si="14"/>
        <v>100</v>
      </c>
    </row>
    <row r="52" spans="1:11">
      <c r="A52" s="27" t="s">
        <v>25</v>
      </c>
      <c r="B52" s="21" t="s">
        <v>26</v>
      </c>
      <c r="C52" s="22">
        <v>818560</v>
      </c>
      <c r="D52" s="22">
        <v>816460</v>
      </c>
      <c r="E52" s="22">
        <v>408230</v>
      </c>
      <c r="F52" s="22">
        <v>816460</v>
      </c>
      <c r="G52" s="22">
        <f t="shared" si="10"/>
        <v>-2100</v>
      </c>
      <c r="H52" s="22">
        <f t="shared" si="11"/>
        <v>-408230</v>
      </c>
      <c r="I52" s="23">
        <f t="shared" si="12"/>
        <v>-0.25654808444096489</v>
      </c>
      <c r="J52" s="23">
        <f t="shared" si="13"/>
        <v>200</v>
      </c>
      <c r="K52" s="23">
        <f t="shared" si="14"/>
        <v>100</v>
      </c>
    </row>
    <row r="53" spans="1:11">
      <c r="A53" s="20" t="s">
        <v>27</v>
      </c>
      <c r="B53" s="21" t="s">
        <v>28</v>
      </c>
      <c r="C53" s="22">
        <v>388313.17</v>
      </c>
      <c r="D53" s="22">
        <v>816460</v>
      </c>
      <c r="E53" s="22">
        <v>408230</v>
      </c>
      <c r="F53" s="22">
        <v>273695.28999999998</v>
      </c>
      <c r="G53" s="22">
        <f t="shared" si="10"/>
        <v>-114617.88</v>
      </c>
      <c r="H53" s="22">
        <f t="shared" si="11"/>
        <v>134534.71000000002</v>
      </c>
      <c r="I53" s="23">
        <f t="shared" si="12"/>
        <v>-29.516866502364579</v>
      </c>
      <c r="J53" s="23">
        <f t="shared" si="13"/>
        <v>67.044384293168065</v>
      </c>
      <c r="K53" s="23">
        <f t="shared" si="14"/>
        <v>33.522192146584032</v>
      </c>
    </row>
    <row r="54" spans="1:11">
      <c r="A54" s="26" t="s">
        <v>29</v>
      </c>
      <c r="B54" s="21" t="s">
        <v>30</v>
      </c>
      <c r="C54" s="22">
        <v>388313.17</v>
      </c>
      <c r="D54" s="22">
        <v>814468</v>
      </c>
      <c r="E54" s="22">
        <v>407234</v>
      </c>
      <c r="F54" s="22">
        <v>271703.28999999998</v>
      </c>
      <c r="G54" s="22">
        <f t="shared" si="10"/>
        <v>-116609.88</v>
      </c>
      <c r="H54" s="22">
        <f t="shared" si="11"/>
        <v>135530.71000000002</v>
      </c>
      <c r="I54" s="23">
        <f t="shared" si="12"/>
        <v>-30.029854511501625</v>
      </c>
      <c r="J54" s="23">
        <f t="shared" si="13"/>
        <v>66.719205665538723</v>
      </c>
      <c r="K54" s="23">
        <f t="shared" si="14"/>
        <v>33.359602832769362</v>
      </c>
    </row>
    <row r="55" spans="1:11">
      <c r="A55" s="27" t="s">
        <v>31</v>
      </c>
      <c r="B55" s="21" t="s">
        <v>32</v>
      </c>
      <c r="C55" s="22">
        <v>388313.17</v>
      </c>
      <c r="D55" s="22">
        <v>814468</v>
      </c>
      <c r="E55" s="22">
        <v>407234</v>
      </c>
      <c r="F55" s="22">
        <v>271703.28999999998</v>
      </c>
      <c r="G55" s="22">
        <f t="shared" si="10"/>
        <v>-116609.88</v>
      </c>
      <c r="H55" s="22">
        <f t="shared" si="11"/>
        <v>135530.71000000002</v>
      </c>
      <c r="I55" s="23">
        <f t="shared" si="12"/>
        <v>-30.029854511501625</v>
      </c>
      <c r="J55" s="23">
        <f t="shared" si="13"/>
        <v>66.719205665538723</v>
      </c>
      <c r="K55" s="23">
        <f t="shared" si="14"/>
        <v>33.359602832769362</v>
      </c>
    </row>
    <row r="56" spans="1:11">
      <c r="A56" s="28" t="s">
        <v>33</v>
      </c>
      <c r="B56" s="21" t="s">
        <v>34</v>
      </c>
      <c r="C56" s="22">
        <v>322049.62</v>
      </c>
      <c r="D56" s="22">
        <v>699836</v>
      </c>
      <c r="E56" s="22">
        <v>349918</v>
      </c>
      <c r="F56" s="22">
        <v>214366.04</v>
      </c>
      <c r="G56" s="22">
        <f t="shared" si="10"/>
        <v>-107683.57999999999</v>
      </c>
      <c r="H56" s="22">
        <f t="shared" si="11"/>
        <v>135551.96</v>
      </c>
      <c r="I56" s="23">
        <f t="shared" si="12"/>
        <v>-33.436952976376745</v>
      </c>
      <c r="J56" s="23">
        <f t="shared" si="13"/>
        <v>61.261792762875878</v>
      </c>
      <c r="K56" s="23">
        <f t="shared" si="14"/>
        <v>30.630896381437939</v>
      </c>
    </row>
    <row r="57" spans="1:11">
      <c r="A57" s="28" t="s">
        <v>35</v>
      </c>
      <c r="B57" s="21" t="s">
        <v>36</v>
      </c>
      <c r="C57" s="22">
        <v>66263.55</v>
      </c>
      <c r="D57" s="22">
        <v>114632</v>
      </c>
      <c r="E57" s="22">
        <v>57316</v>
      </c>
      <c r="F57" s="22">
        <v>57337.25</v>
      </c>
      <c r="G57" s="22">
        <f t="shared" si="10"/>
        <v>-8926.3000000000029</v>
      </c>
      <c r="H57" s="22">
        <f t="shared" si="11"/>
        <v>-21.25</v>
      </c>
      <c r="I57" s="23">
        <f t="shared" si="12"/>
        <v>-13.470905195993879</v>
      </c>
      <c r="J57" s="23">
        <f t="shared" si="13"/>
        <v>100.03707516225835</v>
      </c>
      <c r="K57" s="23">
        <f t="shared" si="14"/>
        <v>50.018537581129173</v>
      </c>
    </row>
    <row r="58" spans="1:11">
      <c r="A58" s="29" t="s">
        <v>77</v>
      </c>
      <c r="B58" s="21" t="s">
        <v>78</v>
      </c>
      <c r="C58" s="22">
        <v>39.99</v>
      </c>
      <c r="D58" s="22">
        <v>0</v>
      </c>
      <c r="E58" s="22">
        <v>0</v>
      </c>
      <c r="F58" s="22">
        <v>0</v>
      </c>
      <c r="G58" s="22">
        <f t="shared" si="10"/>
        <v>-39.99</v>
      </c>
      <c r="H58" s="22">
        <f t="shared" si="11"/>
        <v>0</v>
      </c>
      <c r="I58" s="23">
        <f t="shared" si="12"/>
        <v>-100</v>
      </c>
      <c r="J58" s="23">
        <f t="shared" si="13"/>
        <v>0</v>
      </c>
      <c r="K58" s="23">
        <f t="shared" si="14"/>
        <v>0</v>
      </c>
    </row>
    <row r="59" spans="1:11">
      <c r="A59" s="26" t="s">
        <v>51</v>
      </c>
      <c r="B59" s="21" t="s">
        <v>52</v>
      </c>
      <c r="C59" s="22">
        <v>0</v>
      </c>
      <c r="D59" s="22">
        <v>1992</v>
      </c>
      <c r="E59" s="22">
        <v>996</v>
      </c>
      <c r="F59" s="22">
        <v>1992</v>
      </c>
      <c r="G59" s="22">
        <f t="shared" si="10"/>
        <v>1992</v>
      </c>
      <c r="H59" s="22">
        <f t="shared" si="11"/>
        <v>-996</v>
      </c>
      <c r="I59" s="23">
        <f t="shared" si="12"/>
        <v>0</v>
      </c>
      <c r="J59" s="23">
        <f t="shared" si="13"/>
        <v>200</v>
      </c>
      <c r="K59" s="23">
        <f t="shared" si="14"/>
        <v>100</v>
      </c>
    </row>
    <row r="60" spans="1:11">
      <c r="A60" s="27" t="s">
        <v>53</v>
      </c>
      <c r="B60" s="21" t="s">
        <v>54</v>
      </c>
      <c r="C60" s="22">
        <v>0</v>
      </c>
      <c r="D60" s="22">
        <v>1992</v>
      </c>
      <c r="E60" s="22">
        <v>996</v>
      </c>
      <c r="F60" s="22">
        <v>1992</v>
      </c>
      <c r="G60" s="22">
        <f t="shared" si="10"/>
        <v>1992</v>
      </c>
      <c r="H60" s="22">
        <f t="shared" si="11"/>
        <v>-996</v>
      </c>
      <c r="I60" s="23">
        <f t="shared" si="12"/>
        <v>0</v>
      </c>
      <c r="J60" s="23">
        <f t="shared" si="13"/>
        <v>200</v>
      </c>
      <c r="K60" s="23">
        <f t="shared" si="14"/>
        <v>100</v>
      </c>
    </row>
    <row r="61" spans="1:11">
      <c r="A61" s="20"/>
      <c r="B61" s="21" t="s">
        <v>55</v>
      </c>
      <c r="C61" s="22">
        <v>430246.83</v>
      </c>
      <c r="D61" s="22">
        <v>0</v>
      </c>
      <c r="E61" s="22">
        <v>0</v>
      </c>
      <c r="F61" s="22">
        <v>542764.71</v>
      </c>
      <c r="G61" s="22">
        <f t="shared" si="10"/>
        <v>112517.87999999995</v>
      </c>
      <c r="H61" s="22">
        <f t="shared" si="11"/>
        <v>-542764.71</v>
      </c>
      <c r="I61" s="23">
        <f t="shared" si="12"/>
        <v>26.151937017176834</v>
      </c>
      <c r="J61" s="23">
        <f t="shared" si="13"/>
        <v>0</v>
      </c>
      <c r="K61" s="23">
        <f t="shared" si="14"/>
        <v>0</v>
      </c>
    </row>
    <row r="62" spans="1:11">
      <c r="A62" s="20" t="s">
        <v>56</v>
      </c>
      <c r="B62" s="21" t="s">
        <v>57</v>
      </c>
      <c r="C62" s="22">
        <v>-430246.83</v>
      </c>
      <c r="D62" s="22">
        <v>0</v>
      </c>
      <c r="E62" s="22">
        <v>0</v>
      </c>
      <c r="F62" s="22">
        <v>-542764.71</v>
      </c>
      <c r="G62" s="22">
        <f t="shared" si="10"/>
        <v>-112517.87999999995</v>
      </c>
      <c r="H62" s="22">
        <f t="shared" si="11"/>
        <v>542764.71</v>
      </c>
      <c r="I62" s="23">
        <f t="shared" si="12"/>
        <v>26.151937017176834</v>
      </c>
      <c r="J62" s="23">
        <f t="shared" si="13"/>
        <v>0</v>
      </c>
      <c r="K62" s="23">
        <f t="shared" si="14"/>
        <v>0</v>
      </c>
    </row>
    <row r="63" spans="1:11">
      <c r="A63" s="26" t="s">
        <v>58</v>
      </c>
      <c r="B63" s="21" t="s">
        <v>59</v>
      </c>
      <c r="C63" s="22">
        <v>-430246.83</v>
      </c>
      <c r="D63" s="22">
        <v>0</v>
      </c>
      <c r="E63" s="22">
        <v>0</v>
      </c>
      <c r="F63" s="22">
        <v>-542764.71</v>
      </c>
      <c r="G63" s="22">
        <f t="shared" si="10"/>
        <v>-112517.87999999995</v>
      </c>
      <c r="H63" s="22">
        <f t="shared" si="11"/>
        <v>542764.71</v>
      </c>
      <c r="I63" s="23">
        <f t="shared" si="12"/>
        <v>26.151937017176834</v>
      </c>
      <c r="J63" s="23">
        <f t="shared" si="13"/>
        <v>0</v>
      </c>
      <c r="K63" s="23">
        <f t="shared" si="14"/>
        <v>0</v>
      </c>
    </row>
    <row r="64" spans="1:11" s="35" customFormat="1">
      <c r="A64" s="31" t="s">
        <v>89</v>
      </c>
      <c r="B64" s="32" t="s">
        <v>926</v>
      </c>
      <c r="C64" s="33"/>
      <c r="D64" s="33"/>
      <c r="E64" s="33"/>
      <c r="F64" s="33"/>
      <c r="G64" s="33"/>
      <c r="H64" s="33"/>
      <c r="I64" s="34"/>
      <c r="J64" s="34"/>
      <c r="K64" s="34"/>
    </row>
    <row r="65" spans="1:11">
      <c r="A65" s="20" t="s">
        <v>21</v>
      </c>
      <c r="B65" s="21" t="s">
        <v>22</v>
      </c>
      <c r="C65" s="22">
        <v>0</v>
      </c>
      <c r="D65" s="22">
        <v>9836510</v>
      </c>
      <c r="E65" s="22">
        <v>7552606</v>
      </c>
      <c r="F65" s="22">
        <v>9836510</v>
      </c>
      <c r="G65" s="22">
        <f t="shared" ref="G65:G78" si="15">F65-C65</f>
        <v>9836510</v>
      </c>
      <c r="H65" s="22">
        <f t="shared" ref="H65:H78" si="16">E65-F65</f>
        <v>-2283904</v>
      </c>
      <c r="I65" s="23">
        <f t="shared" ref="I65:I78" si="17">IF(ISERROR(F65/C65),0,F65/C65*100-100)</f>
        <v>0</v>
      </c>
      <c r="J65" s="23">
        <f t="shared" ref="J65:J78" si="18">IF(ISERROR(F65/E65),0,F65/E65*100)</f>
        <v>130.23994631786698</v>
      </c>
      <c r="K65" s="23">
        <f t="shared" ref="K65:K78" si="19">IF(ISERROR(F65/D65),0,F65/D65*100)</f>
        <v>100</v>
      </c>
    </row>
    <row r="66" spans="1:11">
      <c r="A66" s="26" t="s">
        <v>23</v>
      </c>
      <c r="B66" s="21" t="s">
        <v>24</v>
      </c>
      <c r="C66" s="22">
        <v>0</v>
      </c>
      <c r="D66" s="22">
        <v>9836510</v>
      </c>
      <c r="E66" s="22">
        <v>7552606</v>
      </c>
      <c r="F66" s="22">
        <v>9836510</v>
      </c>
      <c r="G66" s="22">
        <f t="shared" si="15"/>
        <v>9836510</v>
      </c>
      <c r="H66" s="22">
        <f t="shared" si="16"/>
        <v>-2283904</v>
      </c>
      <c r="I66" s="23">
        <f t="shared" si="17"/>
        <v>0</v>
      </c>
      <c r="J66" s="23">
        <f t="shared" si="18"/>
        <v>130.23994631786698</v>
      </c>
      <c r="K66" s="23">
        <f t="shared" si="19"/>
        <v>100</v>
      </c>
    </row>
    <row r="67" spans="1:11">
      <c r="A67" s="27" t="s">
        <v>25</v>
      </c>
      <c r="B67" s="21" t="s">
        <v>26</v>
      </c>
      <c r="C67" s="22">
        <v>0</v>
      </c>
      <c r="D67" s="22">
        <v>9836510</v>
      </c>
      <c r="E67" s="22">
        <v>7552606</v>
      </c>
      <c r="F67" s="22">
        <v>9836510</v>
      </c>
      <c r="G67" s="22">
        <f t="shared" si="15"/>
        <v>9836510</v>
      </c>
      <c r="H67" s="22">
        <f t="shared" si="16"/>
        <v>-2283904</v>
      </c>
      <c r="I67" s="23">
        <f t="shared" si="17"/>
        <v>0</v>
      </c>
      <c r="J67" s="23">
        <f t="shared" si="18"/>
        <v>130.23994631786698</v>
      </c>
      <c r="K67" s="23">
        <f t="shared" si="19"/>
        <v>100</v>
      </c>
    </row>
    <row r="68" spans="1:11">
      <c r="A68" s="20" t="s">
        <v>27</v>
      </c>
      <c r="B68" s="21" t="s">
        <v>28</v>
      </c>
      <c r="C68" s="22">
        <v>0</v>
      </c>
      <c r="D68" s="22">
        <v>9836510</v>
      </c>
      <c r="E68" s="22">
        <v>7552606</v>
      </c>
      <c r="F68" s="22">
        <v>6654313.79</v>
      </c>
      <c r="G68" s="22">
        <f t="shared" si="15"/>
        <v>6654313.79</v>
      </c>
      <c r="H68" s="22">
        <f t="shared" si="16"/>
        <v>898292.21</v>
      </c>
      <c r="I68" s="23">
        <f t="shared" si="17"/>
        <v>0</v>
      </c>
      <c r="J68" s="23">
        <f t="shared" si="18"/>
        <v>88.106195265581178</v>
      </c>
      <c r="K68" s="23">
        <f t="shared" si="19"/>
        <v>67.649133584980845</v>
      </c>
    </row>
    <row r="69" spans="1:11">
      <c r="A69" s="26" t="s">
        <v>29</v>
      </c>
      <c r="B69" s="21" t="s">
        <v>30</v>
      </c>
      <c r="C69" s="22">
        <v>0</v>
      </c>
      <c r="D69" s="22">
        <v>9836510</v>
      </c>
      <c r="E69" s="22">
        <v>7552606</v>
      </c>
      <c r="F69" s="22">
        <v>6654313.79</v>
      </c>
      <c r="G69" s="22">
        <f t="shared" si="15"/>
        <v>6654313.79</v>
      </c>
      <c r="H69" s="22">
        <f t="shared" si="16"/>
        <v>898292.21</v>
      </c>
      <c r="I69" s="23">
        <f t="shared" si="17"/>
        <v>0</v>
      </c>
      <c r="J69" s="23">
        <f t="shared" si="18"/>
        <v>88.106195265581178</v>
      </c>
      <c r="K69" s="23">
        <f t="shared" si="19"/>
        <v>67.649133584980845</v>
      </c>
    </row>
    <row r="70" spans="1:11">
      <c r="A70" s="27" t="s">
        <v>31</v>
      </c>
      <c r="B70" s="21" t="s">
        <v>32</v>
      </c>
      <c r="C70" s="22">
        <v>0</v>
      </c>
      <c r="D70" s="22">
        <v>1991198</v>
      </c>
      <c r="E70" s="22">
        <v>99560</v>
      </c>
      <c r="F70" s="22">
        <v>5162.79</v>
      </c>
      <c r="G70" s="22">
        <f t="shared" si="15"/>
        <v>5162.79</v>
      </c>
      <c r="H70" s="22">
        <f t="shared" si="16"/>
        <v>94397.21</v>
      </c>
      <c r="I70" s="23">
        <f t="shared" si="17"/>
        <v>0</v>
      </c>
      <c r="J70" s="23">
        <f t="shared" si="18"/>
        <v>5.1856066693451188</v>
      </c>
      <c r="K70" s="23">
        <f t="shared" si="19"/>
        <v>0.25928059389372626</v>
      </c>
    </row>
    <row r="71" spans="1:11">
      <c r="A71" s="28" t="s">
        <v>33</v>
      </c>
      <c r="B71" s="21" t="s">
        <v>34</v>
      </c>
      <c r="C71" s="22">
        <v>0</v>
      </c>
      <c r="D71" s="22">
        <v>304272</v>
      </c>
      <c r="E71" s="22">
        <v>15214</v>
      </c>
      <c r="F71" s="22">
        <v>5162.79</v>
      </c>
      <c r="G71" s="22">
        <f t="shared" si="15"/>
        <v>5162.79</v>
      </c>
      <c r="H71" s="22">
        <f t="shared" si="16"/>
        <v>10051.209999999999</v>
      </c>
      <c r="I71" s="23">
        <f t="shared" si="17"/>
        <v>0</v>
      </c>
      <c r="J71" s="23">
        <f t="shared" si="18"/>
        <v>33.934468252924937</v>
      </c>
      <c r="K71" s="23">
        <f t="shared" si="19"/>
        <v>1.6967680233475311</v>
      </c>
    </row>
    <row r="72" spans="1:11">
      <c r="A72" s="28" t="s">
        <v>35</v>
      </c>
      <c r="B72" s="21" t="s">
        <v>36</v>
      </c>
      <c r="C72" s="22">
        <v>0</v>
      </c>
      <c r="D72" s="22">
        <v>1686926</v>
      </c>
      <c r="E72" s="22">
        <v>84346</v>
      </c>
      <c r="F72" s="22">
        <v>0</v>
      </c>
      <c r="G72" s="22">
        <f t="shared" si="15"/>
        <v>0</v>
      </c>
      <c r="H72" s="22">
        <f t="shared" si="16"/>
        <v>84346</v>
      </c>
      <c r="I72" s="23">
        <f t="shared" si="17"/>
        <v>0</v>
      </c>
      <c r="J72" s="23">
        <f t="shared" si="18"/>
        <v>0</v>
      </c>
      <c r="K72" s="23">
        <f t="shared" si="19"/>
        <v>0</v>
      </c>
    </row>
    <row r="73" spans="1:11" ht="25.5">
      <c r="A73" s="27" t="s">
        <v>43</v>
      </c>
      <c r="B73" s="21" t="s">
        <v>44</v>
      </c>
      <c r="C73" s="22">
        <v>0</v>
      </c>
      <c r="D73" s="22">
        <v>7845312</v>
      </c>
      <c r="E73" s="22">
        <v>7453046</v>
      </c>
      <c r="F73" s="22">
        <v>6649151</v>
      </c>
      <c r="G73" s="22">
        <f t="shared" si="15"/>
        <v>6649151</v>
      </c>
      <c r="H73" s="22">
        <f t="shared" si="16"/>
        <v>803895</v>
      </c>
      <c r="I73" s="23">
        <f t="shared" si="17"/>
        <v>0</v>
      </c>
      <c r="J73" s="23">
        <f t="shared" si="18"/>
        <v>89.21387309296091</v>
      </c>
      <c r="K73" s="23">
        <f t="shared" si="19"/>
        <v>84.753174889666596</v>
      </c>
    </row>
    <row r="74" spans="1:11" ht="25.5">
      <c r="A74" s="28" t="s">
        <v>143</v>
      </c>
      <c r="B74" s="21" t="s">
        <v>144</v>
      </c>
      <c r="C74" s="22">
        <v>0</v>
      </c>
      <c r="D74" s="22">
        <v>7845312</v>
      </c>
      <c r="E74" s="22">
        <v>7453046</v>
      </c>
      <c r="F74" s="22">
        <v>6649151</v>
      </c>
      <c r="G74" s="22">
        <f t="shared" si="15"/>
        <v>6649151</v>
      </c>
      <c r="H74" s="22">
        <f t="shared" si="16"/>
        <v>803895</v>
      </c>
      <c r="I74" s="23">
        <f t="shared" si="17"/>
        <v>0</v>
      </c>
      <c r="J74" s="23">
        <f t="shared" si="18"/>
        <v>89.21387309296091</v>
      </c>
      <c r="K74" s="23">
        <f t="shared" si="19"/>
        <v>84.753174889666596</v>
      </c>
    </row>
    <row r="75" spans="1:11" ht="25.5">
      <c r="A75" s="29" t="s">
        <v>163</v>
      </c>
      <c r="B75" s="21" t="s">
        <v>164</v>
      </c>
      <c r="C75" s="22">
        <v>0</v>
      </c>
      <c r="D75" s="22">
        <v>7845312</v>
      </c>
      <c r="E75" s="22">
        <v>7453046</v>
      </c>
      <c r="F75" s="22">
        <v>6649151</v>
      </c>
      <c r="G75" s="22">
        <f t="shared" si="15"/>
        <v>6649151</v>
      </c>
      <c r="H75" s="22">
        <f t="shared" si="16"/>
        <v>803895</v>
      </c>
      <c r="I75" s="23">
        <f t="shared" si="17"/>
        <v>0</v>
      </c>
      <c r="J75" s="23">
        <f t="shared" si="18"/>
        <v>89.21387309296091</v>
      </c>
      <c r="K75" s="23">
        <f t="shared" si="19"/>
        <v>84.753174889666596</v>
      </c>
    </row>
    <row r="76" spans="1:11">
      <c r="A76" s="20"/>
      <c r="B76" s="21" t="s">
        <v>55</v>
      </c>
      <c r="C76" s="22">
        <v>0</v>
      </c>
      <c r="D76" s="22">
        <v>0</v>
      </c>
      <c r="E76" s="22">
        <v>0</v>
      </c>
      <c r="F76" s="22">
        <v>3182196.21</v>
      </c>
      <c r="G76" s="22">
        <f t="shared" si="15"/>
        <v>3182196.21</v>
      </c>
      <c r="H76" s="22">
        <f t="shared" si="16"/>
        <v>-3182196.21</v>
      </c>
      <c r="I76" s="23">
        <f t="shared" si="17"/>
        <v>0</v>
      </c>
      <c r="J76" s="23">
        <f t="shared" si="18"/>
        <v>0</v>
      </c>
      <c r="K76" s="23">
        <f t="shared" si="19"/>
        <v>0</v>
      </c>
    </row>
    <row r="77" spans="1:11">
      <c r="A77" s="20" t="s">
        <v>56</v>
      </c>
      <c r="B77" s="21" t="s">
        <v>57</v>
      </c>
      <c r="C77" s="22">
        <v>0</v>
      </c>
      <c r="D77" s="22">
        <v>0</v>
      </c>
      <c r="E77" s="22">
        <v>0</v>
      </c>
      <c r="F77" s="22">
        <v>-3182196.21</v>
      </c>
      <c r="G77" s="22">
        <f t="shared" si="15"/>
        <v>-3182196.21</v>
      </c>
      <c r="H77" s="22">
        <f t="shared" si="16"/>
        <v>3182196.21</v>
      </c>
      <c r="I77" s="23">
        <f t="shared" si="17"/>
        <v>0</v>
      </c>
      <c r="J77" s="23">
        <f t="shared" si="18"/>
        <v>0</v>
      </c>
      <c r="K77" s="23">
        <f t="shared" si="19"/>
        <v>0</v>
      </c>
    </row>
    <row r="78" spans="1:11">
      <c r="A78" s="26" t="s">
        <v>58</v>
      </c>
      <c r="B78" s="21" t="s">
        <v>59</v>
      </c>
      <c r="C78" s="22">
        <v>0</v>
      </c>
      <c r="D78" s="22">
        <v>0</v>
      </c>
      <c r="E78" s="22">
        <v>0</v>
      </c>
      <c r="F78" s="22">
        <v>-3182196.21</v>
      </c>
      <c r="G78" s="22">
        <f t="shared" si="15"/>
        <v>-3182196.21</v>
      </c>
      <c r="H78" s="22">
        <f t="shared" si="16"/>
        <v>3182196.21</v>
      </c>
      <c r="I78" s="23">
        <f t="shared" si="17"/>
        <v>0</v>
      </c>
      <c r="J78" s="23">
        <f t="shared" si="18"/>
        <v>0</v>
      </c>
      <c r="K78" s="23">
        <f t="shared" si="19"/>
        <v>0</v>
      </c>
    </row>
    <row r="79" spans="1:11" s="35" customFormat="1">
      <c r="A79" s="31" t="s">
        <v>471</v>
      </c>
      <c r="B79" s="32" t="s">
        <v>927</v>
      </c>
      <c r="C79" s="33"/>
      <c r="D79" s="33"/>
      <c r="E79" s="33"/>
      <c r="F79" s="33"/>
      <c r="G79" s="33"/>
      <c r="H79" s="33"/>
      <c r="I79" s="34"/>
      <c r="J79" s="34"/>
      <c r="K79" s="34"/>
    </row>
    <row r="80" spans="1:11">
      <c r="A80" s="20" t="s">
        <v>21</v>
      </c>
      <c r="B80" s="21" t="s">
        <v>22</v>
      </c>
      <c r="C80" s="22">
        <v>1267126</v>
      </c>
      <c r="D80" s="22">
        <v>0</v>
      </c>
      <c r="E80" s="22">
        <v>0</v>
      </c>
      <c r="F80" s="22">
        <v>0</v>
      </c>
      <c r="G80" s="22">
        <f t="shared" ref="G80:G90" si="20">F80-C80</f>
        <v>-1267126</v>
      </c>
      <c r="H80" s="22">
        <f t="shared" ref="H80:H90" si="21">E80-F80</f>
        <v>0</v>
      </c>
      <c r="I80" s="23">
        <f t="shared" ref="I80:I90" si="22">IF(ISERROR(F80/C80),0,F80/C80*100-100)</f>
        <v>-100</v>
      </c>
      <c r="J80" s="23">
        <f t="shared" ref="J80:J90" si="23">IF(ISERROR(F80/E80),0,F80/E80*100)</f>
        <v>0</v>
      </c>
      <c r="K80" s="23">
        <f t="shared" ref="K80:K90" si="24">IF(ISERROR(F80/D80),0,F80/D80*100)</f>
        <v>0</v>
      </c>
    </row>
    <row r="81" spans="1:11">
      <c r="A81" s="26" t="s">
        <v>23</v>
      </c>
      <c r="B81" s="21" t="s">
        <v>24</v>
      </c>
      <c r="C81" s="22">
        <v>1267126</v>
      </c>
      <c r="D81" s="22">
        <v>0</v>
      </c>
      <c r="E81" s="22">
        <v>0</v>
      </c>
      <c r="F81" s="22">
        <v>0</v>
      </c>
      <c r="G81" s="22">
        <f t="shared" si="20"/>
        <v>-1267126</v>
      </c>
      <c r="H81" s="22">
        <f t="shared" si="21"/>
        <v>0</v>
      </c>
      <c r="I81" s="23">
        <f t="shared" si="22"/>
        <v>-100</v>
      </c>
      <c r="J81" s="23">
        <f t="shared" si="23"/>
        <v>0</v>
      </c>
      <c r="K81" s="23">
        <f t="shared" si="24"/>
        <v>0</v>
      </c>
    </row>
    <row r="82" spans="1:11">
      <c r="A82" s="27" t="s">
        <v>25</v>
      </c>
      <c r="B82" s="21" t="s">
        <v>26</v>
      </c>
      <c r="C82" s="22">
        <v>1267126</v>
      </c>
      <c r="D82" s="22">
        <v>0</v>
      </c>
      <c r="E82" s="22">
        <v>0</v>
      </c>
      <c r="F82" s="22">
        <v>0</v>
      </c>
      <c r="G82" s="22">
        <f t="shared" si="20"/>
        <v>-1267126</v>
      </c>
      <c r="H82" s="22">
        <f t="shared" si="21"/>
        <v>0</v>
      </c>
      <c r="I82" s="23">
        <f t="shared" si="22"/>
        <v>-100</v>
      </c>
      <c r="J82" s="23">
        <f t="shared" si="23"/>
        <v>0</v>
      </c>
      <c r="K82" s="23">
        <f t="shared" si="24"/>
        <v>0</v>
      </c>
    </row>
    <row r="83" spans="1:11">
      <c r="A83" s="20" t="s">
        <v>27</v>
      </c>
      <c r="B83" s="21" t="s">
        <v>28</v>
      </c>
      <c r="C83" s="22">
        <v>925896.19</v>
      </c>
      <c r="D83" s="22">
        <v>0</v>
      </c>
      <c r="E83" s="22">
        <v>0</v>
      </c>
      <c r="F83" s="22">
        <v>0</v>
      </c>
      <c r="G83" s="22">
        <f t="shared" si="20"/>
        <v>-925896.19</v>
      </c>
      <c r="H83" s="22">
        <f t="shared" si="21"/>
        <v>0</v>
      </c>
      <c r="I83" s="23">
        <f t="shared" si="22"/>
        <v>-100</v>
      </c>
      <c r="J83" s="23">
        <f t="shared" si="23"/>
        <v>0</v>
      </c>
      <c r="K83" s="23">
        <f t="shared" si="24"/>
        <v>0</v>
      </c>
    </row>
    <row r="84" spans="1:11">
      <c r="A84" s="26" t="s">
        <v>29</v>
      </c>
      <c r="B84" s="21" t="s">
        <v>30</v>
      </c>
      <c r="C84" s="22">
        <v>925896.19</v>
      </c>
      <c r="D84" s="22">
        <v>0</v>
      </c>
      <c r="E84" s="22">
        <v>0</v>
      </c>
      <c r="F84" s="22">
        <v>0</v>
      </c>
      <c r="G84" s="22">
        <f t="shared" si="20"/>
        <v>-925896.19</v>
      </c>
      <c r="H84" s="22">
        <f t="shared" si="21"/>
        <v>0</v>
      </c>
      <c r="I84" s="23">
        <f t="shared" si="22"/>
        <v>-100</v>
      </c>
      <c r="J84" s="23">
        <f t="shared" si="23"/>
        <v>0</v>
      </c>
      <c r="K84" s="23">
        <f t="shared" si="24"/>
        <v>0</v>
      </c>
    </row>
    <row r="85" spans="1:11">
      <c r="A85" s="27" t="s">
        <v>31</v>
      </c>
      <c r="B85" s="21" t="s">
        <v>32</v>
      </c>
      <c r="C85" s="22">
        <v>925896.19</v>
      </c>
      <c r="D85" s="22">
        <v>0</v>
      </c>
      <c r="E85" s="22">
        <v>0</v>
      </c>
      <c r="F85" s="22">
        <v>0</v>
      </c>
      <c r="G85" s="22">
        <f t="shared" si="20"/>
        <v>-925896.19</v>
      </c>
      <c r="H85" s="22">
        <f t="shared" si="21"/>
        <v>0</v>
      </c>
      <c r="I85" s="23">
        <f t="shared" si="22"/>
        <v>-100</v>
      </c>
      <c r="J85" s="23">
        <f t="shared" si="23"/>
        <v>0</v>
      </c>
      <c r="K85" s="23">
        <f t="shared" si="24"/>
        <v>0</v>
      </c>
    </row>
    <row r="86" spans="1:11">
      <c r="A86" s="28" t="s">
        <v>33</v>
      </c>
      <c r="B86" s="21" t="s">
        <v>34</v>
      </c>
      <c r="C86" s="22">
        <v>14425.57</v>
      </c>
      <c r="D86" s="22">
        <v>0</v>
      </c>
      <c r="E86" s="22">
        <v>0</v>
      </c>
      <c r="F86" s="22">
        <v>0</v>
      </c>
      <c r="G86" s="22">
        <f t="shared" si="20"/>
        <v>-14425.57</v>
      </c>
      <c r="H86" s="22">
        <f t="shared" si="21"/>
        <v>0</v>
      </c>
      <c r="I86" s="23">
        <f t="shared" si="22"/>
        <v>-100</v>
      </c>
      <c r="J86" s="23">
        <f t="shared" si="23"/>
        <v>0</v>
      </c>
      <c r="K86" s="23">
        <f t="shared" si="24"/>
        <v>0</v>
      </c>
    </row>
    <row r="87" spans="1:11">
      <c r="A87" s="28" t="s">
        <v>35</v>
      </c>
      <c r="B87" s="21" t="s">
        <v>36</v>
      </c>
      <c r="C87" s="22">
        <v>911470.62</v>
      </c>
      <c r="D87" s="22">
        <v>0</v>
      </c>
      <c r="E87" s="22">
        <v>0</v>
      </c>
      <c r="F87" s="22">
        <v>0</v>
      </c>
      <c r="G87" s="22">
        <f t="shared" si="20"/>
        <v>-911470.62</v>
      </c>
      <c r="H87" s="22">
        <f t="shared" si="21"/>
        <v>0</v>
      </c>
      <c r="I87" s="23">
        <f t="shared" si="22"/>
        <v>-100</v>
      </c>
      <c r="J87" s="23">
        <f t="shared" si="23"/>
        <v>0</v>
      </c>
      <c r="K87" s="23">
        <f t="shared" si="24"/>
        <v>0</v>
      </c>
    </row>
    <row r="88" spans="1:11">
      <c r="A88" s="20"/>
      <c r="B88" s="21" t="s">
        <v>55</v>
      </c>
      <c r="C88" s="22">
        <v>341229.81</v>
      </c>
      <c r="D88" s="22">
        <v>0</v>
      </c>
      <c r="E88" s="22">
        <v>0</v>
      </c>
      <c r="F88" s="22">
        <v>0</v>
      </c>
      <c r="G88" s="22">
        <f t="shared" si="20"/>
        <v>-341229.81</v>
      </c>
      <c r="H88" s="22">
        <f t="shared" si="21"/>
        <v>0</v>
      </c>
      <c r="I88" s="23">
        <f t="shared" si="22"/>
        <v>-100</v>
      </c>
      <c r="J88" s="23">
        <f t="shared" si="23"/>
        <v>0</v>
      </c>
      <c r="K88" s="23">
        <f t="shared" si="24"/>
        <v>0</v>
      </c>
    </row>
    <row r="89" spans="1:11">
      <c r="A89" s="20" t="s">
        <v>56</v>
      </c>
      <c r="B89" s="21" t="s">
        <v>57</v>
      </c>
      <c r="C89" s="22">
        <v>-341229.81</v>
      </c>
      <c r="D89" s="22">
        <v>0</v>
      </c>
      <c r="E89" s="22">
        <v>0</v>
      </c>
      <c r="F89" s="22">
        <v>0</v>
      </c>
      <c r="G89" s="22">
        <f t="shared" si="20"/>
        <v>341229.81</v>
      </c>
      <c r="H89" s="22">
        <f t="shared" si="21"/>
        <v>0</v>
      </c>
      <c r="I89" s="23">
        <f t="shared" si="22"/>
        <v>-100</v>
      </c>
      <c r="J89" s="23">
        <f t="shared" si="23"/>
        <v>0</v>
      </c>
      <c r="K89" s="23">
        <f t="shared" si="24"/>
        <v>0</v>
      </c>
    </row>
    <row r="90" spans="1:11">
      <c r="A90" s="26" t="s">
        <v>58</v>
      </c>
      <c r="B90" s="21" t="s">
        <v>59</v>
      </c>
      <c r="C90" s="22">
        <v>-341229.81</v>
      </c>
      <c r="D90" s="22">
        <v>0</v>
      </c>
      <c r="E90" s="22">
        <v>0</v>
      </c>
      <c r="F90" s="22">
        <v>0</v>
      </c>
      <c r="G90" s="22">
        <f t="shared" si="20"/>
        <v>341229.81</v>
      </c>
      <c r="H90" s="22">
        <f t="shared" si="21"/>
        <v>0</v>
      </c>
      <c r="I90" s="23">
        <f t="shared" si="22"/>
        <v>-100</v>
      </c>
      <c r="J90" s="23">
        <f t="shared" si="23"/>
        <v>0</v>
      </c>
      <c r="K90" s="23">
        <f t="shared" si="24"/>
        <v>0</v>
      </c>
    </row>
    <row r="91" spans="1:11">
      <c r="A91" s="20"/>
      <c r="B91" s="21"/>
      <c r="C91" s="22"/>
      <c r="D91" s="22"/>
      <c r="E91" s="22"/>
      <c r="F91" s="22"/>
      <c r="G91" s="22"/>
      <c r="H91" s="22"/>
      <c r="I91" s="23"/>
      <c r="J91" s="23"/>
      <c r="K91" s="23"/>
    </row>
    <row r="92" spans="1:11" s="35" customFormat="1" ht="38.25">
      <c r="A92" s="31"/>
      <c r="B92" s="32" t="s">
        <v>116</v>
      </c>
      <c r="C92" s="33"/>
      <c r="D92" s="33"/>
      <c r="E92" s="33"/>
      <c r="F92" s="33"/>
      <c r="G92" s="33"/>
      <c r="H92" s="33"/>
      <c r="I92" s="34"/>
      <c r="J92" s="34"/>
      <c r="K92" s="34"/>
    </row>
    <row r="93" spans="1:11">
      <c r="A93" s="20" t="s">
        <v>21</v>
      </c>
      <c r="B93" s="21" t="s">
        <v>22</v>
      </c>
      <c r="C93" s="22">
        <v>0</v>
      </c>
      <c r="D93" s="22">
        <v>258636</v>
      </c>
      <c r="E93" s="22">
        <v>0</v>
      </c>
      <c r="F93" s="22">
        <v>258636</v>
      </c>
      <c r="G93" s="22">
        <f t="shared" ref="G93:G103" si="25">F93-C93</f>
        <v>258636</v>
      </c>
      <c r="H93" s="22">
        <f t="shared" ref="H93:H103" si="26">E93-F93</f>
        <v>-258636</v>
      </c>
      <c r="I93" s="23">
        <f t="shared" ref="I93:I103" si="27">IF(ISERROR(F93/C93),0,F93/C93*100-100)</f>
        <v>0</v>
      </c>
      <c r="J93" s="23">
        <f t="shared" ref="J93:J103" si="28">IF(ISERROR(F93/E93),0,F93/E93*100)</f>
        <v>0</v>
      </c>
      <c r="K93" s="23">
        <f t="shared" ref="K93:K103" si="29">IF(ISERROR(F93/D93),0,F93/D93*100)</f>
        <v>100</v>
      </c>
    </row>
    <row r="94" spans="1:11">
      <c r="A94" s="26" t="s">
        <v>23</v>
      </c>
      <c r="B94" s="21" t="s">
        <v>24</v>
      </c>
      <c r="C94" s="22">
        <v>0</v>
      </c>
      <c r="D94" s="22">
        <v>258636</v>
      </c>
      <c r="E94" s="22">
        <v>0</v>
      </c>
      <c r="F94" s="22">
        <v>258636</v>
      </c>
      <c r="G94" s="22">
        <f t="shared" si="25"/>
        <v>258636</v>
      </c>
      <c r="H94" s="22">
        <f t="shared" si="26"/>
        <v>-258636</v>
      </c>
      <c r="I94" s="23">
        <f t="shared" si="27"/>
        <v>0</v>
      </c>
      <c r="J94" s="23">
        <f t="shared" si="28"/>
        <v>0</v>
      </c>
      <c r="K94" s="23">
        <f t="shared" si="29"/>
        <v>100</v>
      </c>
    </row>
    <row r="95" spans="1:11">
      <c r="A95" s="27" t="s">
        <v>25</v>
      </c>
      <c r="B95" s="21" t="s">
        <v>26</v>
      </c>
      <c r="C95" s="22">
        <v>0</v>
      </c>
      <c r="D95" s="22">
        <v>258636</v>
      </c>
      <c r="E95" s="22">
        <v>0</v>
      </c>
      <c r="F95" s="22">
        <v>258636</v>
      </c>
      <c r="G95" s="22">
        <f t="shared" si="25"/>
        <v>258636</v>
      </c>
      <c r="H95" s="22">
        <f t="shared" si="26"/>
        <v>-258636</v>
      </c>
      <c r="I95" s="23">
        <f t="shared" si="27"/>
        <v>0</v>
      </c>
      <c r="J95" s="23">
        <f t="shared" si="28"/>
        <v>0</v>
      </c>
      <c r="K95" s="23">
        <f t="shared" si="29"/>
        <v>100</v>
      </c>
    </row>
    <row r="96" spans="1:11">
      <c r="A96" s="20" t="s">
        <v>27</v>
      </c>
      <c r="B96" s="21" t="s">
        <v>28</v>
      </c>
      <c r="C96" s="22">
        <v>0</v>
      </c>
      <c r="D96" s="22">
        <v>258636</v>
      </c>
      <c r="E96" s="22">
        <v>0</v>
      </c>
      <c r="F96" s="22">
        <v>237082.65</v>
      </c>
      <c r="G96" s="22">
        <f t="shared" si="25"/>
        <v>237082.65</v>
      </c>
      <c r="H96" s="22">
        <f t="shared" si="26"/>
        <v>-237082.65</v>
      </c>
      <c r="I96" s="23">
        <f t="shared" si="27"/>
        <v>0</v>
      </c>
      <c r="J96" s="23">
        <f t="shared" si="28"/>
        <v>0</v>
      </c>
      <c r="K96" s="23">
        <f t="shared" si="29"/>
        <v>91.666531341344594</v>
      </c>
    </row>
    <row r="97" spans="1:11">
      <c r="A97" s="26" t="s">
        <v>29</v>
      </c>
      <c r="B97" s="21" t="s">
        <v>30</v>
      </c>
      <c r="C97" s="22">
        <v>0</v>
      </c>
      <c r="D97" s="22">
        <v>258636</v>
      </c>
      <c r="E97" s="22">
        <v>0</v>
      </c>
      <c r="F97" s="22">
        <v>237082.65</v>
      </c>
      <c r="G97" s="22">
        <f t="shared" si="25"/>
        <v>237082.65</v>
      </c>
      <c r="H97" s="22">
        <f t="shared" si="26"/>
        <v>-237082.65</v>
      </c>
      <c r="I97" s="23">
        <f t="shared" si="27"/>
        <v>0</v>
      </c>
      <c r="J97" s="23">
        <f t="shared" si="28"/>
        <v>0</v>
      </c>
      <c r="K97" s="23">
        <f t="shared" si="29"/>
        <v>91.666531341344594</v>
      </c>
    </row>
    <row r="98" spans="1:11">
      <c r="A98" s="27" t="s">
        <v>31</v>
      </c>
      <c r="B98" s="21" t="s">
        <v>32</v>
      </c>
      <c r="C98" s="22">
        <v>0</v>
      </c>
      <c r="D98" s="22">
        <v>258636</v>
      </c>
      <c r="E98" s="22">
        <v>0</v>
      </c>
      <c r="F98" s="22">
        <v>237082.65</v>
      </c>
      <c r="G98" s="22">
        <f t="shared" si="25"/>
        <v>237082.65</v>
      </c>
      <c r="H98" s="22">
        <f t="shared" si="26"/>
        <v>-237082.65</v>
      </c>
      <c r="I98" s="23">
        <f t="shared" si="27"/>
        <v>0</v>
      </c>
      <c r="J98" s="23">
        <f t="shared" si="28"/>
        <v>0</v>
      </c>
      <c r="K98" s="23">
        <f t="shared" si="29"/>
        <v>91.666531341344594</v>
      </c>
    </row>
    <row r="99" spans="1:11">
      <c r="A99" s="28" t="s">
        <v>33</v>
      </c>
      <c r="B99" s="21" t="s">
        <v>34</v>
      </c>
      <c r="C99" s="22">
        <v>0</v>
      </c>
      <c r="D99" s="22">
        <v>233296</v>
      </c>
      <c r="E99" s="22">
        <v>0</v>
      </c>
      <c r="F99" s="22">
        <v>224817.52</v>
      </c>
      <c r="G99" s="22">
        <f t="shared" si="25"/>
        <v>224817.52</v>
      </c>
      <c r="H99" s="22">
        <f t="shared" si="26"/>
        <v>-224817.52</v>
      </c>
      <c r="I99" s="23">
        <f t="shared" si="27"/>
        <v>0</v>
      </c>
      <c r="J99" s="23">
        <f t="shared" si="28"/>
        <v>0</v>
      </c>
      <c r="K99" s="23">
        <f t="shared" si="29"/>
        <v>96.365784239764068</v>
      </c>
    </row>
    <row r="100" spans="1:11">
      <c r="A100" s="28" t="s">
        <v>35</v>
      </c>
      <c r="B100" s="21" t="s">
        <v>36</v>
      </c>
      <c r="C100" s="22">
        <v>0</v>
      </c>
      <c r="D100" s="22">
        <v>25340</v>
      </c>
      <c r="E100" s="22">
        <v>0</v>
      </c>
      <c r="F100" s="22">
        <v>12265.13</v>
      </c>
      <c r="G100" s="22">
        <f t="shared" si="25"/>
        <v>12265.13</v>
      </c>
      <c r="H100" s="22">
        <f t="shared" si="26"/>
        <v>-12265.13</v>
      </c>
      <c r="I100" s="23">
        <f t="shared" si="27"/>
        <v>0</v>
      </c>
      <c r="J100" s="23">
        <f t="shared" si="28"/>
        <v>0</v>
      </c>
      <c r="K100" s="23">
        <f t="shared" si="29"/>
        <v>48.402249408050508</v>
      </c>
    </row>
    <row r="101" spans="1:11">
      <c r="A101" s="20"/>
      <c r="B101" s="21" t="s">
        <v>55</v>
      </c>
      <c r="C101" s="22">
        <v>0</v>
      </c>
      <c r="D101" s="22">
        <v>0</v>
      </c>
      <c r="E101" s="22">
        <v>0</v>
      </c>
      <c r="F101" s="22">
        <v>21553.35</v>
      </c>
      <c r="G101" s="22">
        <f t="shared" si="25"/>
        <v>21553.35</v>
      </c>
      <c r="H101" s="22">
        <f t="shared" si="26"/>
        <v>-21553.35</v>
      </c>
      <c r="I101" s="23">
        <f t="shared" si="27"/>
        <v>0</v>
      </c>
      <c r="J101" s="23">
        <f t="shared" si="28"/>
        <v>0</v>
      </c>
      <c r="K101" s="23">
        <f t="shared" si="29"/>
        <v>0</v>
      </c>
    </row>
    <row r="102" spans="1:11">
      <c r="A102" s="20" t="s">
        <v>56</v>
      </c>
      <c r="B102" s="21" t="s">
        <v>57</v>
      </c>
      <c r="C102" s="22">
        <v>0</v>
      </c>
      <c r="D102" s="22">
        <v>0</v>
      </c>
      <c r="E102" s="22">
        <v>0</v>
      </c>
      <c r="F102" s="22">
        <v>-21553.35</v>
      </c>
      <c r="G102" s="22">
        <f t="shared" si="25"/>
        <v>-21553.35</v>
      </c>
      <c r="H102" s="22">
        <f t="shared" si="26"/>
        <v>21553.35</v>
      </c>
      <c r="I102" s="23">
        <f t="shared" si="27"/>
        <v>0</v>
      </c>
      <c r="J102" s="23">
        <f t="shared" si="28"/>
        <v>0</v>
      </c>
      <c r="K102" s="23">
        <f t="shared" si="29"/>
        <v>0</v>
      </c>
    </row>
    <row r="103" spans="1:11">
      <c r="A103" s="26" t="s">
        <v>58</v>
      </c>
      <c r="B103" s="21" t="s">
        <v>59</v>
      </c>
      <c r="C103" s="22">
        <v>0</v>
      </c>
      <c r="D103" s="22">
        <v>0</v>
      </c>
      <c r="E103" s="22">
        <v>0</v>
      </c>
      <c r="F103" s="22">
        <v>-21553.35</v>
      </c>
      <c r="G103" s="22">
        <f t="shared" si="25"/>
        <v>-21553.35</v>
      </c>
      <c r="H103" s="22">
        <f t="shared" si="26"/>
        <v>21553.35</v>
      </c>
      <c r="I103" s="23">
        <f t="shared" si="27"/>
        <v>0</v>
      </c>
      <c r="J103" s="23">
        <f t="shared" si="28"/>
        <v>0</v>
      </c>
      <c r="K103" s="23">
        <f t="shared" si="29"/>
        <v>0</v>
      </c>
    </row>
    <row r="104" spans="1:11" s="35" customFormat="1" ht="25.5">
      <c r="A104" s="31" t="s">
        <v>135</v>
      </c>
      <c r="B104" s="32" t="s">
        <v>136</v>
      </c>
      <c r="C104" s="33"/>
      <c r="D104" s="33"/>
      <c r="E104" s="33"/>
      <c r="F104" s="33"/>
      <c r="G104" s="33"/>
      <c r="H104" s="33"/>
      <c r="I104" s="34"/>
      <c r="J104" s="34"/>
      <c r="K104" s="34"/>
    </row>
    <row r="105" spans="1:11">
      <c r="A105" s="20" t="s">
        <v>21</v>
      </c>
      <c r="B105" s="21" t="s">
        <v>22</v>
      </c>
      <c r="C105" s="22">
        <v>0</v>
      </c>
      <c r="D105" s="22">
        <v>258636</v>
      </c>
      <c r="E105" s="22">
        <v>0</v>
      </c>
      <c r="F105" s="22">
        <v>258636</v>
      </c>
      <c r="G105" s="22">
        <f t="shared" ref="G105:G115" si="30">F105-C105</f>
        <v>258636</v>
      </c>
      <c r="H105" s="22">
        <f t="shared" ref="H105:H115" si="31">E105-F105</f>
        <v>-258636</v>
      </c>
      <c r="I105" s="23">
        <f t="shared" ref="I105:I115" si="32">IF(ISERROR(F105/C105),0,F105/C105*100-100)</f>
        <v>0</v>
      </c>
      <c r="J105" s="23">
        <f t="shared" ref="J105:J115" si="33">IF(ISERROR(F105/E105),0,F105/E105*100)</f>
        <v>0</v>
      </c>
      <c r="K105" s="23">
        <f t="shared" ref="K105:K115" si="34">IF(ISERROR(F105/D105),0,F105/D105*100)</f>
        <v>100</v>
      </c>
    </row>
    <row r="106" spans="1:11">
      <c r="A106" s="26" t="s">
        <v>23</v>
      </c>
      <c r="B106" s="21" t="s">
        <v>24</v>
      </c>
      <c r="C106" s="22">
        <v>0</v>
      </c>
      <c r="D106" s="22">
        <v>258636</v>
      </c>
      <c r="E106" s="22">
        <v>0</v>
      </c>
      <c r="F106" s="22">
        <v>258636</v>
      </c>
      <c r="G106" s="22">
        <f t="shared" si="30"/>
        <v>258636</v>
      </c>
      <c r="H106" s="22">
        <f t="shared" si="31"/>
        <v>-258636</v>
      </c>
      <c r="I106" s="23">
        <f t="shared" si="32"/>
        <v>0</v>
      </c>
      <c r="J106" s="23">
        <f t="shared" si="33"/>
        <v>0</v>
      </c>
      <c r="K106" s="23">
        <f t="shared" si="34"/>
        <v>100</v>
      </c>
    </row>
    <row r="107" spans="1:11">
      <c r="A107" s="27" t="s">
        <v>25</v>
      </c>
      <c r="B107" s="21" t="s">
        <v>26</v>
      </c>
      <c r="C107" s="22">
        <v>0</v>
      </c>
      <c r="D107" s="22">
        <v>258636</v>
      </c>
      <c r="E107" s="22">
        <v>0</v>
      </c>
      <c r="F107" s="22">
        <v>258636</v>
      </c>
      <c r="G107" s="22">
        <f t="shared" si="30"/>
        <v>258636</v>
      </c>
      <c r="H107" s="22">
        <f t="shared" si="31"/>
        <v>-258636</v>
      </c>
      <c r="I107" s="23">
        <f t="shared" si="32"/>
        <v>0</v>
      </c>
      <c r="J107" s="23">
        <f t="shared" si="33"/>
        <v>0</v>
      </c>
      <c r="K107" s="23">
        <f t="shared" si="34"/>
        <v>100</v>
      </c>
    </row>
    <row r="108" spans="1:11">
      <c r="A108" s="20" t="s">
        <v>27</v>
      </c>
      <c r="B108" s="21" t="s">
        <v>28</v>
      </c>
      <c r="C108" s="22">
        <v>0</v>
      </c>
      <c r="D108" s="22">
        <v>258636</v>
      </c>
      <c r="E108" s="22">
        <v>0</v>
      </c>
      <c r="F108" s="22">
        <v>237082.65</v>
      </c>
      <c r="G108" s="22">
        <f t="shared" si="30"/>
        <v>237082.65</v>
      </c>
      <c r="H108" s="22">
        <f t="shared" si="31"/>
        <v>-237082.65</v>
      </c>
      <c r="I108" s="23">
        <f t="shared" si="32"/>
        <v>0</v>
      </c>
      <c r="J108" s="23">
        <f t="shared" si="33"/>
        <v>0</v>
      </c>
      <c r="K108" s="23">
        <f t="shared" si="34"/>
        <v>91.666531341344594</v>
      </c>
    </row>
    <row r="109" spans="1:11">
      <c r="A109" s="26" t="s">
        <v>29</v>
      </c>
      <c r="B109" s="21" t="s">
        <v>30</v>
      </c>
      <c r="C109" s="22">
        <v>0</v>
      </c>
      <c r="D109" s="22">
        <v>258636</v>
      </c>
      <c r="E109" s="22">
        <v>0</v>
      </c>
      <c r="F109" s="22">
        <v>237082.65</v>
      </c>
      <c r="G109" s="22">
        <f t="shared" si="30"/>
        <v>237082.65</v>
      </c>
      <c r="H109" s="22">
        <f t="shared" si="31"/>
        <v>-237082.65</v>
      </c>
      <c r="I109" s="23">
        <f t="shared" si="32"/>
        <v>0</v>
      </c>
      <c r="J109" s="23">
        <f t="shared" si="33"/>
        <v>0</v>
      </c>
      <c r="K109" s="23">
        <f t="shared" si="34"/>
        <v>91.666531341344594</v>
      </c>
    </row>
    <row r="110" spans="1:11">
      <c r="A110" s="27" t="s">
        <v>31</v>
      </c>
      <c r="B110" s="21" t="s">
        <v>32</v>
      </c>
      <c r="C110" s="22">
        <v>0</v>
      </c>
      <c r="D110" s="22">
        <v>258636</v>
      </c>
      <c r="E110" s="22">
        <v>0</v>
      </c>
      <c r="F110" s="22">
        <v>237082.65</v>
      </c>
      <c r="G110" s="22">
        <f t="shared" si="30"/>
        <v>237082.65</v>
      </c>
      <c r="H110" s="22">
        <f t="shared" si="31"/>
        <v>-237082.65</v>
      </c>
      <c r="I110" s="23">
        <f t="shared" si="32"/>
        <v>0</v>
      </c>
      <c r="J110" s="23">
        <f t="shared" si="33"/>
        <v>0</v>
      </c>
      <c r="K110" s="23">
        <f t="shared" si="34"/>
        <v>91.666531341344594</v>
      </c>
    </row>
    <row r="111" spans="1:11">
      <c r="A111" s="28" t="s">
        <v>33</v>
      </c>
      <c r="B111" s="21" t="s">
        <v>34</v>
      </c>
      <c r="C111" s="22">
        <v>0</v>
      </c>
      <c r="D111" s="22">
        <v>233296</v>
      </c>
      <c r="E111" s="22">
        <v>0</v>
      </c>
      <c r="F111" s="22">
        <v>224817.52</v>
      </c>
      <c r="G111" s="22">
        <f t="shared" si="30"/>
        <v>224817.52</v>
      </c>
      <c r="H111" s="22">
        <f t="shared" si="31"/>
        <v>-224817.52</v>
      </c>
      <c r="I111" s="23">
        <f t="shared" si="32"/>
        <v>0</v>
      </c>
      <c r="J111" s="23">
        <f t="shared" si="33"/>
        <v>0</v>
      </c>
      <c r="K111" s="23">
        <f t="shared" si="34"/>
        <v>96.365784239764068</v>
      </c>
    </row>
    <row r="112" spans="1:11">
      <c r="A112" s="28" t="s">
        <v>35</v>
      </c>
      <c r="B112" s="21" t="s">
        <v>36</v>
      </c>
      <c r="C112" s="22">
        <v>0</v>
      </c>
      <c r="D112" s="22">
        <v>25340</v>
      </c>
      <c r="E112" s="22">
        <v>0</v>
      </c>
      <c r="F112" s="22">
        <v>12265.13</v>
      </c>
      <c r="G112" s="22">
        <f t="shared" si="30"/>
        <v>12265.13</v>
      </c>
      <c r="H112" s="22">
        <f t="shared" si="31"/>
        <v>-12265.13</v>
      </c>
      <c r="I112" s="23">
        <f t="shared" si="32"/>
        <v>0</v>
      </c>
      <c r="J112" s="23">
        <f t="shared" si="33"/>
        <v>0</v>
      </c>
      <c r="K112" s="23">
        <f t="shared" si="34"/>
        <v>48.402249408050508</v>
      </c>
    </row>
    <row r="113" spans="1:11">
      <c r="A113" s="20"/>
      <c r="B113" s="21" t="s">
        <v>55</v>
      </c>
      <c r="C113" s="22">
        <v>0</v>
      </c>
      <c r="D113" s="22">
        <v>0</v>
      </c>
      <c r="E113" s="22">
        <v>0</v>
      </c>
      <c r="F113" s="22">
        <v>21553.35</v>
      </c>
      <c r="G113" s="22">
        <f t="shared" si="30"/>
        <v>21553.35</v>
      </c>
      <c r="H113" s="22">
        <f t="shared" si="31"/>
        <v>-21553.35</v>
      </c>
      <c r="I113" s="23">
        <f t="shared" si="32"/>
        <v>0</v>
      </c>
      <c r="J113" s="23">
        <f t="shared" si="33"/>
        <v>0</v>
      </c>
      <c r="K113" s="23">
        <f t="shared" si="34"/>
        <v>0</v>
      </c>
    </row>
    <row r="114" spans="1:11">
      <c r="A114" s="20" t="s">
        <v>56</v>
      </c>
      <c r="B114" s="21" t="s">
        <v>57</v>
      </c>
      <c r="C114" s="22">
        <v>0</v>
      </c>
      <c r="D114" s="22">
        <v>0</v>
      </c>
      <c r="E114" s="22">
        <v>0</v>
      </c>
      <c r="F114" s="22">
        <v>-21553.35</v>
      </c>
      <c r="G114" s="22">
        <f t="shared" si="30"/>
        <v>-21553.35</v>
      </c>
      <c r="H114" s="22">
        <f t="shared" si="31"/>
        <v>21553.35</v>
      </c>
      <c r="I114" s="23">
        <f t="shared" si="32"/>
        <v>0</v>
      </c>
      <c r="J114" s="23">
        <f t="shared" si="33"/>
        <v>0</v>
      </c>
      <c r="K114" s="23">
        <f t="shared" si="34"/>
        <v>0</v>
      </c>
    </row>
    <row r="115" spans="1:11">
      <c r="A115" s="26" t="s">
        <v>58</v>
      </c>
      <c r="B115" s="21" t="s">
        <v>59</v>
      </c>
      <c r="C115" s="22">
        <v>0</v>
      </c>
      <c r="D115" s="22">
        <v>0</v>
      </c>
      <c r="E115" s="22">
        <v>0</v>
      </c>
      <c r="F115" s="22">
        <v>-21553.35</v>
      </c>
      <c r="G115" s="22">
        <f t="shared" si="30"/>
        <v>-21553.35</v>
      </c>
      <c r="H115" s="22">
        <f t="shared" si="31"/>
        <v>21553.35</v>
      </c>
      <c r="I115" s="23">
        <f t="shared" si="32"/>
        <v>0</v>
      </c>
      <c r="J115" s="23">
        <f t="shared" si="33"/>
        <v>0</v>
      </c>
      <c r="K115" s="23">
        <f t="shared" si="34"/>
        <v>0</v>
      </c>
    </row>
    <row r="116" spans="1:11" s="35" customFormat="1" ht="25.5">
      <c r="A116" s="36" t="s">
        <v>137</v>
      </c>
      <c r="B116" s="32" t="s">
        <v>138</v>
      </c>
      <c r="C116" s="33"/>
      <c r="D116" s="33"/>
      <c r="E116" s="33"/>
      <c r="F116" s="33"/>
      <c r="G116" s="33"/>
      <c r="H116" s="33"/>
      <c r="I116" s="34"/>
      <c r="J116" s="34"/>
      <c r="K116" s="34"/>
    </row>
    <row r="117" spans="1:11">
      <c r="A117" s="20" t="s">
        <v>21</v>
      </c>
      <c r="B117" s="21" t="s">
        <v>22</v>
      </c>
      <c r="C117" s="22">
        <v>0</v>
      </c>
      <c r="D117" s="22">
        <v>258636</v>
      </c>
      <c r="E117" s="22">
        <v>0</v>
      </c>
      <c r="F117" s="22">
        <v>258636</v>
      </c>
      <c r="G117" s="22">
        <f t="shared" ref="G117:G127" si="35">F117-C117</f>
        <v>258636</v>
      </c>
      <c r="H117" s="22">
        <f t="shared" ref="H117:H127" si="36">E117-F117</f>
        <v>-258636</v>
      </c>
      <c r="I117" s="23">
        <f t="shared" ref="I117:I127" si="37">IF(ISERROR(F117/C117),0,F117/C117*100-100)</f>
        <v>0</v>
      </c>
      <c r="J117" s="23">
        <f t="shared" ref="J117:J127" si="38">IF(ISERROR(F117/E117),0,F117/E117*100)</f>
        <v>0</v>
      </c>
      <c r="K117" s="23">
        <f t="shared" ref="K117:K127" si="39">IF(ISERROR(F117/D117),0,F117/D117*100)</f>
        <v>100</v>
      </c>
    </row>
    <row r="118" spans="1:11">
      <c r="A118" s="26" t="s">
        <v>23</v>
      </c>
      <c r="B118" s="21" t="s">
        <v>24</v>
      </c>
      <c r="C118" s="22">
        <v>0</v>
      </c>
      <c r="D118" s="22">
        <v>258636</v>
      </c>
      <c r="E118" s="22">
        <v>0</v>
      </c>
      <c r="F118" s="22">
        <v>258636</v>
      </c>
      <c r="G118" s="22">
        <f t="shared" si="35"/>
        <v>258636</v>
      </c>
      <c r="H118" s="22">
        <f t="shared" si="36"/>
        <v>-258636</v>
      </c>
      <c r="I118" s="23">
        <f t="shared" si="37"/>
        <v>0</v>
      </c>
      <c r="J118" s="23">
        <f t="shared" si="38"/>
        <v>0</v>
      </c>
      <c r="K118" s="23">
        <f t="shared" si="39"/>
        <v>100</v>
      </c>
    </row>
    <row r="119" spans="1:11">
      <c r="A119" s="27" t="s">
        <v>25</v>
      </c>
      <c r="B119" s="21" t="s">
        <v>26</v>
      </c>
      <c r="C119" s="22">
        <v>0</v>
      </c>
      <c r="D119" s="22">
        <v>258636</v>
      </c>
      <c r="E119" s="22">
        <v>0</v>
      </c>
      <c r="F119" s="22">
        <v>258636</v>
      </c>
      <c r="G119" s="22">
        <f t="shared" si="35"/>
        <v>258636</v>
      </c>
      <c r="H119" s="22">
        <f t="shared" si="36"/>
        <v>-258636</v>
      </c>
      <c r="I119" s="23">
        <f t="shared" si="37"/>
        <v>0</v>
      </c>
      <c r="J119" s="23">
        <f t="shared" si="38"/>
        <v>0</v>
      </c>
      <c r="K119" s="23">
        <f t="shared" si="39"/>
        <v>100</v>
      </c>
    </row>
    <row r="120" spans="1:11">
      <c r="A120" s="20" t="s">
        <v>27</v>
      </c>
      <c r="B120" s="21" t="s">
        <v>28</v>
      </c>
      <c r="C120" s="22">
        <v>0</v>
      </c>
      <c r="D120" s="22">
        <v>258636</v>
      </c>
      <c r="E120" s="22">
        <v>0</v>
      </c>
      <c r="F120" s="22">
        <v>237082.65</v>
      </c>
      <c r="G120" s="22">
        <f t="shared" si="35"/>
        <v>237082.65</v>
      </c>
      <c r="H120" s="22">
        <f t="shared" si="36"/>
        <v>-237082.65</v>
      </c>
      <c r="I120" s="23">
        <f t="shared" si="37"/>
        <v>0</v>
      </c>
      <c r="J120" s="23">
        <f t="shared" si="38"/>
        <v>0</v>
      </c>
      <c r="K120" s="23">
        <f t="shared" si="39"/>
        <v>91.666531341344594</v>
      </c>
    </row>
    <row r="121" spans="1:11">
      <c r="A121" s="26" t="s">
        <v>29</v>
      </c>
      <c r="B121" s="21" t="s">
        <v>30</v>
      </c>
      <c r="C121" s="22">
        <v>0</v>
      </c>
      <c r="D121" s="22">
        <v>258636</v>
      </c>
      <c r="E121" s="22">
        <v>0</v>
      </c>
      <c r="F121" s="22">
        <v>237082.65</v>
      </c>
      <c r="G121" s="22">
        <f t="shared" si="35"/>
        <v>237082.65</v>
      </c>
      <c r="H121" s="22">
        <f t="shared" si="36"/>
        <v>-237082.65</v>
      </c>
      <c r="I121" s="23">
        <f t="shared" si="37"/>
        <v>0</v>
      </c>
      <c r="J121" s="23">
        <f t="shared" si="38"/>
        <v>0</v>
      </c>
      <c r="K121" s="23">
        <f t="shared" si="39"/>
        <v>91.666531341344594</v>
      </c>
    </row>
    <row r="122" spans="1:11">
      <c r="A122" s="27" t="s">
        <v>31</v>
      </c>
      <c r="B122" s="21" t="s">
        <v>32</v>
      </c>
      <c r="C122" s="22">
        <v>0</v>
      </c>
      <c r="D122" s="22">
        <v>258636</v>
      </c>
      <c r="E122" s="22">
        <v>0</v>
      </c>
      <c r="F122" s="22">
        <v>237082.65</v>
      </c>
      <c r="G122" s="22">
        <f t="shared" si="35"/>
        <v>237082.65</v>
      </c>
      <c r="H122" s="22">
        <f t="shared" si="36"/>
        <v>-237082.65</v>
      </c>
      <c r="I122" s="23">
        <f t="shared" si="37"/>
        <v>0</v>
      </c>
      <c r="J122" s="23">
        <f t="shared" si="38"/>
        <v>0</v>
      </c>
      <c r="K122" s="23">
        <f t="shared" si="39"/>
        <v>91.666531341344594</v>
      </c>
    </row>
    <row r="123" spans="1:11">
      <c r="A123" s="28" t="s">
        <v>33</v>
      </c>
      <c r="B123" s="21" t="s">
        <v>34</v>
      </c>
      <c r="C123" s="22">
        <v>0</v>
      </c>
      <c r="D123" s="22">
        <v>233296</v>
      </c>
      <c r="E123" s="22">
        <v>0</v>
      </c>
      <c r="F123" s="22">
        <v>224817.52</v>
      </c>
      <c r="G123" s="22">
        <f t="shared" si="35"/>
        <v>224817.52</v>
      </c>
      <c r="H123" s="22">
        <f t="shared" si="36"/>
        <v>-224817.52</v>
      </c>
      <c r="I123" s="23">
        <f t="shared" si="37"/>
        <v>0</v>
      </c>
      <c r="J123" s="23">
        <f t="shared" si="38"/>
        <v>0</v>
      </c>
      <c r="K123" s="23">
        <f t="shared" si="39"/>
        <v>96.365784239764068</v>
      </c>
    </row>
    <row r="124" spans="1:11">
      <c r="A124" s="28" t="s">
        <v>35</v>
      </c>
      <c r="B124" s="21" t="s">
        <v>36</v>
      </c>
      <c r="C124" s="22">
        <v>0</v>
      </c>
      <c r="D124" s="22">
        <v>25340</v>
      </c>
      <c r="E124" s="22">
        <v>0</v>
      </c>
      <c r="F124" s="22">
        <v>12265.13</v>
      </c>
      <c r="G124" s="22">
        <f t="shared" si="35"/>
        <v>12265.13</v>
      </c>
      <c r="H124" s="22">
        <f t="shared" si="36"/>
        <v>-12265.13</v>
      </c>
      <c r="I124" s="23">
        <f t="shared" si="37"/>
        <v>0</v>
      </c>
      <c r="J124" s="23">
        <f t="shared" si="38"/>
        <v>0</v>
      </c>
      <c r="K124" s="23">
        <f t="shared" si="39"/>
        <v>48.402249408050508</v>
      </c>
    </row>
    <row r="125" spans="1:11">
      <c r="A125" s="20"/>
      <c r="B125" s="21" t="s">
        <v>55</v>
      </c>
      <c r="C125" s="22">
        <v>0</v>
      </c>
      <c r="D125" s="22">
        <v>0</v>
      </c>
      <c r="E125" s="22">
        <v>0</v>
      </c>
      <c r="F125" s="22">
        <v>21553.35</v>
      </c>
      <c r="G125" s="22">
        <f t="shared" si="35"/>
        <v>21553.35</v>
      </c>
      <c r="H125" s="22">
        <f t="shared" si="36"/>
        <v>-21553.35</v>
      </c>
      <c r="I125" s="23">
        <f t="shared" si="37"/>
        <v>0</v>
      </c>
      <c r="J125" s="23">
        <f t="shared" si="38"/>
        <v>0</v>
      </c>
      <c r="K125" s="23">
        <f t="shared" si="39"/>
        <v>0</v>
      </c>
    </row>
    <row r="126" spans="1:11">
      <c r="A126" s="20" t="s">
        <v>56</v>
      </c>
      <c r="B126" s="21" t="s">
        <v>57</v>
      </c>
      <c r="C126" s="22">
        <v>0</v>
      </c>
      <c r="D126" s="22">
        <v>0</v>
      </c>
      <c r="E126" s="22">
        <v>0</v>
      </c>
      <c r="F126" s="22">
        <v>-21553.35</v>
      </c>
      <c r="G126" s="22">
        <f t="shared" si="35"/>
        <v>-21553.35</v>
      </c>
      <c r="H126" s="22">
        <f t="shared" si="36"/>
        <v>21553.35</v>
      </c>
      <c r="I126" s="23">
        <f t="shared" si="37"/>
        <v>0</v>
      </c>
      <c r="J126" s="23">
        <f t="shared" si="38"/>
        <v>0</v>
      </c>
      <c r="K126" s="23">
        <f t="shared" si="39"/>
        <v>0</v>
      </c>
    </row>
    <row r="127" spans="1:11">
      <c r="A127" s="26" t="s">
        <v>58</v>
      </c>
      <c r="B127" s="21" t="s">
        <v>59</v>
      </c>
      <c r="C127" s="22">
        <v>0</v>
      </c>
      <c r="D127" s="22">
        <v>0</v>
      </c>
      <c r="E127" s="22">
        <v>0</v>
      </c>
      <c r="F127" s="22">
        <v>-21553.35</v>
      </c>
      <c r="G127" s="22">
        <f t="shared" si="35"/>
        <v>-21553.35</v>
      </c>
      <c r="H127" s="22">
        <f t="shared" si="36"/>
        <v>21553.35</v>
      </c>
      <c r="I127" s="23">
        <f t="shared" si="37"/>
        <v>0</v>
      </c>
      <c r="J127" s="23">
        <f t="shared" si="38"/>
        <v>0</v>
      </c>
      <c r="K127" s="23">
        <f t="shared" si="39"/>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E545C-C7DD-451B-AA7B-15035EB3580B}">
  <sheetPr>
    <pageSetUpPr fitToPage="1"/>
  </sheetPr>
  <dimension ref="A1:K74"/>
  <sheetViews>
    <sheetView zoomScaleNormal="100" workbookViewId="0">
      <pane ySplit="10" topLeftCell="A11" activePane="bottomLeft" state="frozen"/>
      <selection sqref="A1:XFD9"/>
      <selection pane="bottomLeft" activeCell="A13" sqref="A13:XFD74"/>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16</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961</v>
      </c>
      <c r="B6" s="43"/>
      <c r="C6" s="43"/>
      <c r="D6" s="43"/>
      <c r="E6" s="43"/>
      <c r="F6" s="43"/>
      <c r="G6" s="43"/>
      <c r="H6" s="43"/>
      <c r="I6" s="43"/>
      <c r="J6" s="43"/>
      <c r="K6" s="43"/>
    </row>
    <row r="7" spans="1:11" ht="15.75">
      <c r="A7" s="37" t="s">
        <v>962</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963</v>
      </c>
      <c r="D9" s="14" t="s">
        <v>17</v>
      </c>
      <c r="E9" s="14" t="s">
        <v>6</v>
      </c>
      <c r="F9" s="15" t="s">
        <v>7</v>
      </c>
      <c r="G9" s="14" t="s">
        <v>964</v>
      </c>
      <c r="H9" s="14" t="s">
        <v>8</v>
      </c>
      <c r="I9" s="14" t="s">
        <v>965</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18</v>
      </c>
      <c r="C11" s="18"/>
      <c r="D11" s="18"/>
      <c r="E11" s="18"/>
      <c r="F11" s="18"/>
      <c r="G11" s="18"/>
      <c r="H11" s="18"/>
      <c r="I11" s="19"/>
      <c r="J11" s="19"/>
      <c r="K11" s="19"/>
    </row>
    <row r="12" spans="1:11">
      <c r="A12" s="24" t="s">
        <v>928</v>
      </c>
      <c r="B12" s="25" t="s">
        <v>929</v>
      </c>
      <c r="C12" s="22"/>
      <c r="D12" s="22"/>
      <c r="E12" s="22"/>
      <c r="F12" s="22"/>
      <c r="G12" s="22"/>
      <c r="H12" s="22"/>
      <c r="I12" s="23"/>
      <c r="J12" s="23"/>
      <c r="K12" s="23"/>
    </row>
    <row r="13" spans="1:11">
      <c r="A13" s="20" t="s">
        <v>21</v>
      </c>
      <c r="B13" s="21" t="s">
        <v>22</v>
      </c>
      <c r="C13" s="22">
        <v>69349507</v>
      </c>
      <c r="D13" s="22">
        <v>61704236</v>
      </c>
      <c r="E13" s="22">
        <v>31821333</v>
      </c>
      <c r="F13" s="22">
        <v>61704236</v>
      </c>
      <c r="G13" s="22">
        <f t="shared" ref="G13:G28" si="0">F13-C13</f>
        <v>-7645271</v>
      </c>
      <c r="H13" s="22">
        <f t="shared" ref="H13:H28" si="1">E13-F13</f>
        <v>-29882903</v>
      </c>
      <c r="I13" s="23">
        <f t="shared" ref="I13:I28" si="2">IF(ISERROR(F13/C13),0,F13/C13*100-100)</f>
        <v>-11.024261499075976</v>
      </c>
      <c r="J13" s="23">
        <f t="shared" ref="J13:J28" si="3">IF(ISERROR(F13/E13),0,F13/E13*100)</f>
        <v>193.90839472375342</v>
      </c>
      <c r="K13" s="23">
        <f t="shared" ref="K13:K28" si="4">IF(ISERROR(F13/D13),0,F13/D13*100)</f>
        <v>100</v>
      </c>
    </row>
    <row r="14" spans="1:11">
      <c r="A14" s="26" t="s">
        <v>23</v>
      </c>
      <c r="B14" s="21" t="s">
        <v>24</v>
      </c>
      <c r="C14" s="22">
        <v>69349507</v>
      </c>
      <c r="D14" s="22">
        <v>61704236</v>
      </c>
      <c r="E14" s="22">
        <v>31821333</v>
      </c>
      <c r="F14" s="22">
        <v>61704236</v>
      </c>
      <c r="G14" s="22">
        <f t="shared" si="0"/>
        <v>-7645271</v>
      </c>
      <c r="H14" s="22">
        <f t="shared" si="1"/>
        <v>-29882903</v>
      </c>
      <c r="I14" s="23">
        <f t="shared" si="2"/>
        <v>-11.024261499075976</v>
      </c>
      <c r="J14" s="23">
        <f t="shared" si="3"/>
        <v>193.90839472375342</v>
      </c>
      <c r="K14" s="23">
        <f t="shared" si="4"/>
        <v>100</v>
      </c>
    </row>
    <row r="15" spans="1:11">
      <c r="A15" s="27" t="s">
        <v>25</v>
      </c>
      <c r="B15" s="21" t="s">
        <v>26</v>
      </c>
      <c r="C15" s="22">
        <v>69349507</v>
      </c>
      <c r="D15" s="22">
        <v>61704236</v>
      </c>
      <c r="E15" s="22">
        <v>31821333</v>
      </c>
      <c r="F15" s="22">
        <v>61704236</v>
      </c>
      <c r="G15" s="22">
        <f t="shared" si="0"/>
        <v>-7645271</v>
      </c>
      <c r="H15" s="22">
        <f t="shared" si="1"/>
        <v>-29882903</v>
      </c>
      <c r="I15" s="23">
        <f t="shared" si="2"/>
        <v>-11.024261499075976</v>
      </c>
      <c r="J15" s="23">
        <f t="shared" si="3"/>
        <v>193.90839472375342</v>
      </c>
      <c r="K15" s="23">
        <f t="shared" si="4"/>
        <v>100</v>
      </c>
    </row>
    <row r="16" spans="1:11">
      <c r="A16" s="20" t="s">
        <v>27</v>
      </c>
      <c r="B16" s="21" t="s">
        <v>28</v>
      </c>
      <c r="C16" s="22">
        <v>27251631.699999999</v>
      </c>
      <c r="D16" s="22">
        <v>61704236</v>
      </c>
      <c r="E16" s="22">
        <v>31821333</v>
      </c>
      <c r="F16" s="22">
        <v>31733857.91</v>
      </c>
      <c r="G16" s="22">
        <f t="shared" si="0"/>
        <v>4482226.2100000009</v>
      </c>
      <c r="H16" s="22">
        <f t="shared" si="1"/>
        <v>87475.089999999851</v>
      </c>
      <c r="I16" s="23">
        <f t="shared" si="2"/>
        <v>16.447551689170965</v>
      </c>
      <c r="J16" s="23">
        <f t="shared" si="3"/>
        <v>99.725105513335976</v>
      </c>
      <c r="K16" s="23">
        <f t="shared" si="4"/>
        <v>51.428977923006784</v>
      </c>
    </row>
    <row r="17" spans="1:11">
      <c r="A17" s="26" t="s">
        <v>29</v>
      </c>
      <c r="B17" s="21" t="s">
        <v>30</v>
      </c>
      <c r="C17" s="22">
        <v>27251631.699999999</v>
      </c>
      <c r="D17" s="22">
        <v>61700636</v>
      </c>
      <c r="E17" s="22">
        <v>31819533</v>
      </c>
      <c r="F17" s="22">
        <v>31731946.109999999</v>
      </c>
      <c r="G17" s="22">
        <f t="shared" si="0"/>
        <v>4480314.41</v>
      </c>
      <c r="H17" s="22">
        <f t="shared" si="1"/>
        <v>87586.890000000596</v>
      </c>
      <c r="I17" s="23">
        <f t="shared" si="2"/>
        <v>16.440536329426479</v>
      </c>
      <c r="J17" s="23">
        <f t="shared" si="3"/>
        <v>99.72473860631456</v>
      </c>
      <c r="K17" s="23">
        <f t="shared" si="4"/>
        <v>51.428880101009014</v>
      </c>
    </row>
    <row r="18" spans="1:11">
      <c r="A18" s="27" t="s">
        <v>31</v>
      </c>
      <c r="B18" s="21" t="s">
        <v>32</v>
      </c>
      <c r="C18" s="22">
        <v>289734.44</v>
      </c>
      <c r="D18" s="22">
        <v>699895</v>
      </c>
      <c r="E18" s="22">
        <v>370000</v>
      </c>
      <c r="F18" s="22">
        <v>282413.11</v>
      </c>
      <c r="G18" s="22">
        <f t="shared" si="0"/>
        <v>-7321.3300000000163</v>
      </c>
      <c r="H18" s="22">
        <f t="shared" si="1"/>
        <v>87586.890000000014</v>
      </c>
      <c r="I18" s="23">
        <f t="shared" si="2"/>
        <v>-2.5269105046676543</v>
      </c>
      <c r="J18" s="23">
        <f t="shared" si="3"/>
        <v>76.327867567567566</v>
      </c>
      <c r="K18" s="23">
        <f t="shared" si="4"/>
        <v>40.350782617392603</v>
      </c>
    </row>
    <row r="19" spans="1:11">
      <c r="A19" s="28" t="s">
        <v>33</v>
      </c>
      <c r="B19" s="21" t="s">
        <v>34</v>
      </c>
      <c r="C19" s="22">
        <v>233363.28</v>
      </c>
      <c r="D19" s="22">
        <v>571960</v>
      </c>
      <c r="E19" s="22">
        <v>300000</v>
      </c>
      <c r="F19" s="22">
        <v>222299.81</v>
      </c>
      <c r="G19" s="22">
        <f t="shared" si="0"/>
        <v>-11063.470000000001</v>
      </c>
      <c r="H19" s="22">
        <f t="shared" si="1"/>
        <v>77700.19</v>
      </c>
      <c r="I19" s="23">
        <f t="shared" si="2"/>
        <v>-4.7408786849413502</v>
      </c>
      <c r="J19" s="23">
        <f t="shared" si="3"/>
        <v>74.099936666666665</v>
      </c>
      <c r="K19" s="23">
        <f t="shared" si="4"/>
        <v>38.86632107140359</v>
      </c>
    </row>
    <row r="20" spans="1:11">
      <c r="A20" s="28" t="s">
        <v>35</v>
      </c>
      <c r="B20" s="21" t="s">
        <v>36</v>
      </c>
      <c r="C20" s="22">
        <v>56371.16</v>
      </c>
      <c r="D20" s="22">
        <v>127935</v>
      </c>
      <c r="E20" s="22">
        <v>70000</v>
      </c>
      <c r="F20" s="22">
        <v>60113.3</v>
      </c>
      <c r="G20" s="22">
        <f t="shared" si="0"/>
        <v>3742.1399999999994</v>
      </c>
      <c r="H20" s="22">
        <f t="shared" si="1"/>
        <v>9886.6999999999971</v>
      </c>
      <c r="I20" s="23">
        <f t="shared" si="2"/>
        <v>6.6383945265628768</v>
      </c>
      <c r="J20" s="23">
        <f t="shared" si="3"/>
        <v>85.876142857142852</v>
      </c>
      <c r="K20" s="23">
        <f t="shared" si="4"/>
        <v>46.987376402079185</v>
      </c>
    </row>
    <row r="21" spans="1:11">
      <c r="A21" s="29" t="s">
        <v>77</v>
      </c>
      <c r="B21" s="21" t="s">
        <v>78</v>
      </c>
      <c r="C21" s="22">
        <v>51</v>
      </c>
      <c r="D21" s="22">
        <v>0</v>
      </c>
      <c r="E21" s="22">
        <v>0</v>
      </c>
      <c r="F21" s="22">
        <v>0</v>
      </c>
      <c r="G21" s="22">
        <f t="shared" si="0"/>
        <v>-51</v>
      </c>
      <c r="H21" s="22">
        <f t="shared" si="1"/>
        <v>0</v>
      </c>
      <c r="I21" s="23">
        <f t="shared" si="2"/>
        <v>-100</v>
      </c>
      <c r="J21" s="23">
        <f t="shared" si="3"/>
        <v>0</v>
      </c>
      <c r="K21" s="23">
        <f t="shared" si="4"/>
        <v>0</v>
      </c>
    </row>
    <row r="22" spans="1:11">
      <c r="A22" s="27" t="s">
        <v>37</v>
      </c>
      <c r="B22" s="21" t="s">
        <v>38</v>
      </c>
      <c r="C22" s="22">
        <v>26961897.260000002</v>
      </c>
      <c r="D22" s="22">
        <v>61000741</v>
      </c>
      <c r="E22" s="22">
        <v>31449533</v>
      </c>
      <c r="F22" s="22">
        <v>31449533</v>
      </c>
      <c r="G22" s="22">
        <f t="shared" si="0"/>
        <v>4487635.7399999984</v>
      </c>
      <c r="H22" s="22">
        <f t="shared" si="1"/>
        <v>0</v>
      </c>
      <c r="I22" s="23">
        <f t="shared" si="2"/>
        <v>16.644361844141216</v>
      </c>
      <c r="J22" s="23">
        <f t="shared" si="3"/>
        <v>100</v>
      </c>
      <c r="K22" s="23">
        <f t="shared" si="4"/>
        <v>51.555985196966702</v>
      </c>
    </row>
    <row r="23" spans="1:11">
      <c r="A23" s="28" t="s">
        <v>39</v>
      </c>
      <c r="B23" s="21" t="s">
        <v>40</v>
      </c>
      <c r="C23" s="22">
        <v>26961897.260000002</v>
      </c>
      <c r="D23" s="22">
        <v>61000741</v>
      </c>
      <c r="E23" s="22">
        <v>31449533</v>
      </c>
      <c r="F23" s="22">
        <v>31449533</v>
      </c>
      <c r="G23" s="22">
        <f t="shared" si="0"/>
        <v>4487635.7399999984</v>
      </c>
      <c r="H23" s="22">
        <f t="shared" si="1"/>
        <v>0</v>
      </c>
      <c r="I23" s="23">
        <f t="shared" si="2"/>
        <v>16.644361844141216</v>
      </c>
      <c r="J23" s="23">
        <f t="shared" si="3"/>
        <v>100</v>
      </c>
      <c r="K23" s="23">
        <f t="shared" si="4"/>
        <v>51.555985196966702</v>
      </c>
    </row>
    <row r="24" spans="1:11">
      <c r="A24" s="26" t="s">
        <v>51</v>
      </c>
      <c r="B24" s="21" t="s">
        <v>52</v>
      </c>
      <c r="C24" s="22">
        <v>0</v>
      </c>
      <c r="D24" s="22">
        <v>3600</v>
      </c>
      <c r="E24" s="22">
        <v>1800</v>
      </c>
      <c r="F24" s="22">
        <v>1911.8</v>
      </c>
      <c r="G24" s="22">
        <f t="shared" si="0"/>
        <v>1911.8</v>
      </c>
      <c r="H24" s="22">
        <f t="shared" si="1"/>
        <v>-111.79999999999995</v>
      </c>
      <c r="I24" s="23">
        <f t="shared" si="2"/>
        <v>0</v>
      </c>
      <c r="J24" s="23">
        <f t="shared" si="3"/>
        <v>106.21111111111109</v>
      </c>
      <c r="K24" s="23">
        <f t="shared" si="4"/>
        <v>53.105555555555547</v>
      </c>
    </row>
    <row r="25" spans="1:11">
      <c r="A25" s="27" t="s">
        <v>53</v>
      </c>
      <c r="B25" s="21" t="s">
        <v>54</v>
      </c>
      <c r="C25" s="22">
        <v>0</v>
      </c>
      <c r="D25" s="22">
        <v>3600</v>
      </c>
      <c r="E25" s="22">
        <v>1800</v>
      </c>
      <c r="F25" s="22">
        <v>1911.8</v>
      </c>
      <c r="G25" s="22">
        <f t="shared" si="0"/>
        <v>1911.8</v>
      </c>
      <c r="H25" s="22">
        <f t="shared" si="1"/>
        <v>-111.79999999999995</v>
      </c>
      <c r="I25" s="23">
        <f t="shared" si="2"/>
        <v>0</v>
      </c>
      <c r="J25" s="23">
        <f t="shared" si="3"/>
        <v>106.21111111111109</v>
      </c>
      <c r="K25" s="23">
        <f t="shared" si="4"/>
        <v>53.105555555555547</v>
      </c>
    </row>
    <row r="26" spans="1:11">
      <c r="A26" s="20"/>
      <c r="B26" s="21" t="s">
        <v>55</v>
      </c>
      <c r="C26" s="22">
        <v>42097875.299999997</v>
      </c>
      <c r="D26" s="22">
        <v>0</v>
      </c>
      <c r="E26" s="22">
        <v>0</v>
      </c>
      <c r="F26" s="22">
        <v>29970378.09</v>
      </c>
      <c r="G26" s="22">
        <f t="shared" si="0"/>
        <v>-12127497.209999997</v>
      </c>
      <c r="H26" s="22">
        <f t="shared" si="1"/>
        <v>-29970378.09</v>
      </c>
      <c r="I26" s="23">
        <f t="shared" si="2"/>
        <v>-28.807860547774482</v>
      </c>
      <c r="J26" s="23">
        <f t="shared" si="3"/>
        <v>0</v>
      </c>
      <c r="K26" s="23">
        <f t="shared" si="4"/>
        <v>0</v>
      </c>
    </row>
    <row r="27" spans="1:11">
      <c r="A27" s="20" t="s">
        <v>56</v>
      </c>
      <c r="B27" s="21" t="s">
        <v>57</v>
      </c>
      <c r="C27" s="22">
        <v>-42097875.299999997</v>
      </c>
      <c r="D27" s="22">
        <v>0</v>
      </c>
      <c r="E27" s="22">
        <v>0</v>
      </c>
      <c r="F27" s="22">
        <v>-29970378.09</v>
      </c>
      <c r="G27" s="22">
        <f t="shared" si="0"/>
        <v>12127497.209999997</v>
      </c>
      <c r="H27" s="22">
        <f t="shared" si="1"/>
        <v>29970378.09</v>
      </c>
      <c r="I27" s="23">
        <f t="shared" si="2"/>
        <v>-28.807860547774482</v>
      </c>
      <c r="J27" s="23">
        <f t="shared" si="3"/>
        <v>0</v>
      </c>
      <c r="K27" s="23">
        <f t="shared" si="4"/>
        <v>0</v>
      </c>
    </row>
    <row r="28" spans="1:11">
      <c r="A28" s="26" t="s">
        <v>58</v>
      </c>
      <c r="B28" s="21" t="s">
        <v>59</v>
      </c>
      <c r="C28" s="22">
        <v>-42097875.299999997</v>
      </c>
      <c r="D28" s="22">
        <v>0</v>
      </c>
      <c r="E28" s="22">
        <v>0</v>
      </c>
      <c r="F28" s="22">
        <v>-29970378.09</v>
      </c>
      <c r="G28" s="22">
        <f t="shared" si="0"/>
        <v>12127497.209999997</v>
      </c>
      <c r="H28" s="22">
        <f t="shared" si="1"/>
        <v>29970378.09</v>
      </c>
      <c r="I28" s="23">
        <f t="shared" si="2"/>
        <v>-28.807860547774482</v>
      </c>
      <c r="J28" s="23">
        <f t="shared" si="3"/>
        <v>0</v>
      </c>
      <c r="K28" s="23">
        <f t="shared" si="4"/>
        <v>0</v>
      </c>
    </row>
    <row r="29" spans="1:11">
      <c r="A29" s="20"/>
      <c r="B29" s="21"/>
      <c r="C29" s="22"/>
      <c r="D29" s="22"/>
      <c r="E29" s="22"/>
      <c r="F29" s="22"/>
      <c r="G29" s="22"/>
      <c r="H29" s="22"/>
      <c r="I29" s="23"/>
      <c r="J29" s="23"/>
      <c r="K29" s="23"/>
    </row>
    <row r="30" spans="1:11" s="35" customFormat="1">
      <c r="A30" s="31"/>
      <c r="B30" s="32" t="s">
        <v>60</v>
      </c>
      <c r="C30" s="33"/>
      <c r="D30" s="33"/>
      <c r="E30" s="33"/>
      <c r="F30" s="33"/>
      <c r="G30" s="33"/>
      <c r="H30" s="33"/>
      <c r="I30" s="34"/>
      <c r="J30" s="34"/>
      <c r="K30" s="34"/>
    </row>
    <row r="31" spans="1:11">
      <c r="A31" s="20" t="s">
        <v>21</v>
      </c>
      <c r="B31" s="21" t="s">
        <v>22</v>
      </c>
      <c r="C31" s="22">
        <v>69349507</v>
      </c>
      <c r="D31" s="22">
        <v>61704236</v>
      </c>
      <c r="E31" s="22">
        <v>31821333</v>
      </c>
      <c r="F31" s="22">
        <v>61704236</v>
      </c>
      <c r="G31" s="22">
        <f t="shared" ref="G31:G46" si="5">F31-C31</f>
        <v>-7645271</v>
      </c>
      <c r="H31" s="22">
        <f t="shared" ref="H31:H46" si="6">E31-F31</f>
        <v>-29882903</v>
      </c>
      <c r="I31" s="23">
        <f t="shared" ref="I31:I46" si="7">IF(ISERROR(F31/C31),0,F31/C31*100-100)</f>
        <v>-11.024261499075976</v>
      </c>
      <c r="J31" s="23">
        <f t="shared" ref="J31:J46" si="8">IF(ISERROR(F31/E31),0,F31/E31*100)</f>
        <v>193.90839472375342</v>
      </c>
      <c r="K31" s="23">
        <f t="shared" ref="K31:K46" si="9">IF(ISERROR(F31/D31),0,F31/D31*100)</f>
        <v>100</v>
      </c>
    </row>
    <row r="32" spans="1:11">
      <c r="A32" s="26" t="s">
        <v>23</v>
      </c>
      <c r="B32" s="21" t="s">
        <v>24</v>
      </c>
      <c r="C32" s="22">
        <v>69349507</v>
      </c>
      <c r="D32" s="22">
        <v>61704236</v>
      </c>
      <c r="E32" s="22">
        <v>31821333</v>
      </c>
      <c r="F32" s="22">
        <v>61704236</v>
      </c>
      <c r="G32" s="22">
        <f t="shared" si="5"/>
        <v>-7645271</v>
      </c>
      <c r="H32" s="22">
        <f t="shared" si="6"/>
        <v>-29882903</v>
      </c>
      <c r="I32" s="23">
        <f t="shared" si="7"/>
        <v>-11.024261499075976</v>
      </c>
      <c r="J32" s="23">
        <f t="shared" si="8"/>
        <v>193.90839472375342</v>
      </c>
      <c r="K32" s="23">
        <f t="shared" si="9"/>
        <v>100</v>
      </c>
    </row>
    <row r="33" spans="1:11">
      <c r="A33" s="27" t="s">
        <v>25</v>
      </c>
      <c r="B33" s="21" t="s">
        <v>26</v>
      </c>
      <c r="C33" s="22">
        <v>69349507</v>
      </c>
      <c r="D33" s="22">
        <v>61704236</v>
      </c>
      <c r="E33" s="22">
        <v>31821333</v>
      </c>
      <c r="F33" s="22">
        <v>61704236</v>
      </c>
      <c r="G33" s="22">
        <f t="shared" si="5"/>
        <v>-7645271</v>
      </c>
      <c r="H33" s="22">
        <f t="shared" si="6"/>
        <v>-29882903</v>
      </c>
      <c r="I33" s="23">
        <f t="shared" si="7"/>
        <v>-11.024261499075976</v>
      </c>
      <c r="J33" s="23">
        <f t="shared" si="8"/>
        <v>193.90839472375342</v>
      </c>
      <c r="K33" s="23">
        <f t="shared" si="9"/>
        <v>100</v>
      </c>
    </row>
    <row r="34" spans="1:11">
      <c r="A34" s="20" t="s">
        <v>27</v>
      </c>
      <c r="B34" s="21" t="s">
        <v>28</v>
      </c>
      <c r="C34" s="22">
        <v>27251631.699999999</v>
      </c>
      <c r="D34" s="22">
        <v>61704236</v>
      </c>
      <c r="E34" s="22">
        <v>31821333</v>
      </c>
      <c r="F34" s="22">
        <v>31733857.91</v>
      </c>
      <c r="G34" s="22">
        <f t="shared" si="5"/>
        <v>4482226.2100000009</v>
      </c>
      <c r="H34" s="22">
        <f t="shared" si="6"/>
        <v>87475.089999999851</v>
      </c>
      <c r="I34" s="23">
        <f t="shared" si="7"/>
        <v>16.447551689170965</v>
      </c>
      <c r="J34" s="23">
        <f t="shared" si="8"/>
        <v>99.725105513335976</v>
      </c>
      <c r="K34" s="23">
        <f t="shared" si="9"/>
        <v>51.428977923006784</v>
      </c>
    </row>
    <row r="35" spans="1:11">
      <c r="A35" s="26" t="s">
        <v>29</v>
      </c>
      <c r="B35" s="21" t="s">
        <v>30</v>
      </c>
      <c r="C35" s="22">
        <v>27251631.699999999</v>
      </c>
      <c r="D35" s="22">
        <v>61700636</v>
      </c>
      <c r="E35" s="22">
        <v>31819533</v>
      </c>
      <c r="F35" s="22">
        <v>31731946.109999999</v>
      </c>
      <c r="G35" s="22">
        <f t="shared" si="5"/>
        <v>4480314.41</v>
      </c>
      <c r="H35" s="22">
        <f t="shared" si="6"/>
        <v>87586.890000000596</v>
      </c>
      <c r="I35" s="23">
        <f t="shared" si="7"/>
        <v>16.440536329426479</v>
      </c>
      <c r="J35" s="23">
        <f t="shared" si="8"/>
        <v>99.72473860631456</v>
      </c>
      <c r="K35" s="23">
        <f t="shared" si="9"/>
        <v>51.428880101009014</v>
      </c>
    </row>
    <row r="36" spans="1:11">
      <c r="A36" s="27" t="s">
        <v>31</v>
      </c>
      <c r="B36" s="21" t="s">
        <v>32</v>
      </c>
      <c r="C36" s="22">
        <v>289734.44</v>
      </c>
      <c r="D36" s="22">
        <v>699895</v>
      </c>
      <c r="E36" s="22">
        <v>370000</v>
      </c>
      <c r="F36" s="22">
        <v>282413.11</v>
      </c>
      <c r="G36" s="22">
        <f t="shared" si="5"/>
        <v>-7321.3300000000163</v>
      </c>
      <c r="H36" s="22">
        <f t="shared" si="6"/>
        <v>87586.890000000014</v>
      </c>
      <c r="I36" s="23">
        <f t="shared" si="7"/>
        <v>-2.5269105046676543</v>
      </c>
      <c r="J36" s="23">
        <f t="shared" si="8"/>
        <v>76.327867567567566</v>
      </c>
      <c r="K36" s="23">
        <f t="shared" si="9"/>
        <v>40.350782617392603</v>
      </c>
    </row>
    <row r="37" spans="1:11">
      <c r="A37" s="28" t="s">
        <v>33</v>
      </c>
      <c r="B37" s="21" t="s">
        <v>34</v>
      </c>
      <c r="C37" s="22">
        <v>233363.28</v>
      </c>
      <c r="D37" s="22">
        <v>571960</v>
      </c>
      <c r="E37" s="22">
        <v>300000</v>
      </c>
      <c r="F37" s="22">
        <v>222299.81</v>
      </c>
      <c r="G37" s="22">
        <f t="shared" si="5"/>
        <v>-11063.470000000001</v>
      </c>
      <c r="H37" s="22">
        <f t="shared" si="6"/>
        <v>77700.19</v>
      </c>
      <c r="I37" s="23">
        <f t="shared" si="7"/>
        <v>-4.7408786849413502</v>
      </c>
      <c r="J37" s="23">
        <f t="shared" si="8"/>
        <v>74.099936666666665</v>
      </c>
      <c r="K37" s="23">
        <f t="shared" si="9"/>
        <v>38.86632107140359</v>
      </c>
    </row>
    <row r="38" spans="1:11">
      <c r="A38" s="28" t="s">
        <v>35</v>
      </c>
      <c r="B38" s="21" t="s">
        <v>36</v>
      </c>
      <c r="C38" s="22">
        <v>56371.16</v>
      </c>
      <c r="D38" s="22">
        <v>127935</v>
      </c>
      <c r="E38" s="22">
        <v>70000</v>
      </c>
      <c r="F38" s="22">
        <v>60113.3</v>
      </c>
      <c r="G38" s="22">
        <f t="shared" si="5"/>
        <v>3742.1399999999994</v>
      </c>
      <c r="H38" s="22">
        <f t="shared" si="6"/>
        <v>9886.6999999999971</v>
      </c>
      <c r="I38" s="23">
        <f t="shared" si="7"/>
        <v>6.6383945265628768</v>
      </c>
      <c r="J38" s="23">
        <f t="shared" si="8"/>
        <v>85.876142857142852</v>
      </c>
      <c r="K38" s="23">
        <f t="shared" si="9"/>
        <v>46.987376402079185</v>
      </c>
    </row>
    <row r="39" spans="1:11">
      <c r="A39" s="29" t="s">
        <v>77</v>
      </c>
      <c r="B39" s="21" t="s">
        <v>78</v>
      </c>
      <c r="C39" s="22">
        <v>51</v>
      </c>
      <c r="D39" s="22">
        <v>0</v>
      </c>
      <c r="E39" s="22">
        <v>0</v>
      </c>
      <c r="F39" s="22">
        <v>0</v>
      </c>
      <c r="G39" s="22">
        <f t="shared" si="5"/>
        <v>-51</v>
      </c>
      <c r="H39" s="22">
        <f t="shared" si="6"/>
        <v>0</v>
      </c>
      <c r="I39" s="23">
        <f t="shared" si="7"/>
        <v>-100</v>
      </c>
      <c r="J39" s="23">
        <f t="shared" si="8"/>
        <v>0</v>
      </c>
      <c r="K39" s="23">
        <f t="shared" si="9"/>
        <v>0</v>
      </c>
    </row>
    <row r="40" spans="1:11">
      <c r="A40" s="27" t="s">
        <v>37</v>
      </c>
      <c r="B40" s="21" t="s">
        <v>38</v>
      </c>
      <c r="C40" s="22">
        <v>26961897.260000002</v>
      </c>
      <c r="D40" s="22">
        <v>61000741</v>
      </c>
      <c r="E40" s="22">
        <v>31449533</v>
      </c>
      <c r="F40" s="22">
        <v>31449533</v>
      </c>
      <c r="G40" s="22">
        <f t="shared" si="5"/>
        <v>4487635.7399999984</v>
      </c>
      <c r="H40" s="22">
        <f t="shared" si="6"/>
        <v>0</v>
      </c>
      <c r="I40" s="23">
        <f t="shared" si="7"/>
        <v>16.644361844141216</v>
      </c>
      <c r="J40" s="23">
        <f t="shared" si="8"/>
        <v>100</v>
      </c>
      <c r="K40" s="23">
        <f t="shared" si="9"/>
        <v>51.555985196966702</v>
      </c>
    </row>
    <row r="41" spans="1:11">
      <c r="A41" s="28" t="s">
        <v>39</v>
      </c>
      <c r="B41" s="21" t="s">
        <v>40</v>
      </c>
      <c r="C41" s="22">
        <v>26961897.260000002</v>
      </c>
      <c r="D41" s="22">
        <v>61000741</v>
      </c>
      <c r="E41" s="22">
        <v>31449533</v>
      </c>
      <c r="F41" s="22">
        <v>31449533</v>
      </c>
      <c r="G41" s="22">
        <f t="shared" si="5"/>
        <v>4487635.7399999984</v>
      </c>
      <c r="H41" s="22">
        <f t="shared" si="6"/>
        <v>0</v>
      </c>
      <c r="I41" s="23">
        <f t="shared" si="7"/>
        <v>16.644361844141216</v>
      </c>
      <c r="J41" s="23">
        <f t="shared" si="8"/>
        <v>100</v>
      </c>
      <c r="K41" s="23">
        <f t="shared" si="9"/>
        <v>51.555985196966702</v>
      </c>
    </row>
    <row r="42" spans="1:11">
      <c r="A42" s="26" t="s">
        <v>51</v>
      </c>
      <c r="B42" s="21" t="s">
        <v>52</v>
      </c>
      <c r="C42" s="22">
        <v>0</v>
      </c>
      <c r="D42" s="22">
        <v>3600</v>
      </c>
      <c r="E42" s="22">
        <v>1800</v>
      </c>
      <c r="F42" s="22">
        <v>1911.8</v>
      </c>
      <c r="G42" s="22">
        <f t="shared" si="5"/>
        <v>1911.8</v>
      </c>
      <c r="H42" s="22">
        <f t="shared" si="6"/>
        <v>-111.79999999999995</v>
      </c>
      <c r="I42" s="23">
        <f t="shared" si="7"/>
        <v>0</v>
      </c>
      <c r="J42" s="23">
        <f t="shared" si="8"/>
        <v>106.21111111111109</v>
      </c>
      <c r="K42" s="23">
        <f t="shared" si="9"/>
        <v>53.105555555555547</v>
      </c>
    </row>
    <row r="43" spans="1:11">
      <c r="A43" s="27" t="s">
        <v>53</v>
      </c>
      <c r="B43" s="21" t="s">
        <v>54</v>
      </c>
      <c r="C43" s="22">
        <v>0</v>
      </c>
      <c r="D43" s="22">
        <v>3600</v>
      </c>
      <c r="E43" s="22">
        <v>1800</v>
      </c>
      <c r="F43" s="22">
        <v>1911.8</v>
      </c>
      <c r="G43" s="22">
        <f t="shared" si="5"/>
        <v>1911.8</v>
      </c>
      <c r="H43" s="22">
        <f t="shared" si="6"/>
        <v>-111.79999999999995</v>
      </c>
      <c r="I43" s="23">
        <f t="shared" si="7"/>
        <v>0</v>
      </c>
      <c r="J43" s="23">
        <f t="shared" si="8"/>
        <v>106.21111111111109</v>
      </c>
      <c r="K43" s="23">
        <f t="shared" si="9"/>
        <v>53.105555555555547</v>
      </c>
    </row>
    <row r="44" spans="1:11">
      <c r="A44" s="20"/>
      <c r="B44" s="21" t="s">
        <v>55</v>
      </c>
      <c r="C44" s="22">
        <v>42097875.299999997</v>
      </c>
      <c r="D44" s="22">
        <v>0</v>
      </c>
      <c r="E44" s="22">
        <v>0</v>
      </c>
      <c r="F44" s="22">
        <v>29970378.09</v>
      </c>
      <c r="G44" s="22">
        <f t="shared" si="5"/>
        <v>-12127497.209999997</v>
      </c>
      <c r="H44" s="22">
        <f t="shared" si="6"/>
        <v>-29970378.09</v>
      </c>
      <c r="I44" s="23">
        <f t="shared" si="7"/>
        <v>-28.807860547774482</v>
      </c>
      <c r="J44" s="23">
        <f t="shared" si="8"/>
        <v>0</v>
      </c>
      <c r="K44" s="23">
        <f t="shared" si="9"/>
        <v>0</v>
      </c>
    </row>
    <row r="45" spans="1:11">
      <c r="A45" s="20" t="s">
        <v>56</v>
      </c>
      <c r="B45" s="21" t="s">
        <v>57</v>
      </c>
      <c r="C45" s="22">
        <v>-42097875.299999997</v>
      </c>
      <c r="D45" s="22">
        <v>0</v>
      </c>
      <c r="E45" s="22">
        <v>0</v>
      </c>
      <c r="F45" s="22">
        <v>-29970378.09</v>
      </c>
      <c r="G45" s="22">
        <f t="shared" si="5"/>
        <v>12127497.209999997</v>
      </c>
      <c r="H45" s="22">
        <f t="shared" si="6"/>
        <v>29970378.09</v>
      </c>
      <c r="I45" s="23">
        <f t="shared" si="7"/>
        <v>-28.807860547774482</v>
      </c>
      <c r="J45" s="23">
        <f t="shared" si="8"/>
        <v>0</v>
      </c>
      <c r="K45" s="23">
        <f t="shared" si="9"/>
        <v>0</v>
      </c>
    </row>
    <row r="46" spans="1:11">
      <c r="A46" s="26" t="s">
        <v>58</v>
      </c>
      <c r="B46" s="21" t="s">
        <v>59</v>
      </c>
      <c r="C46" s="22">
        <v>-42097875.299999997</v>
      </c>
      <c r="D46" s="22">
        <v>0</v>
      </c>
      <c r="E46" s="22">
        <v>0</v>
      </c>
      <c r="F46" s="22">
        <v>-29970378.09</v>
      </c>
      <c r="G46" s="22">
        <f t="shared" si="5"/>
        <v>12127497.209999997</v>
      </c>
      <c r="H46" s="22">
        <f t="shared" si="6"/>
        <v>29970378.09</v>
      </c>
      <c r="I46" s="23">
        <f t="shared" si="7"/>
        <v>-28.807860547774482</v>
      </c>
      <c r="J46" s="23">
        <f t="shared" si="8"/>
        <v>0</v>
      </c>
      <c r="K46" s="23">
        <f t="shared" si="9"/>
        <v>0</v>
      </c>
    </row>
    <row r="47" spans="1:11" s="35" customFormat="1" ht="25.5">
      <c r="A47" s="31" t="s">
        <v>87</v>
      </c>
      <c r="B47" s="32" t="s">
        <v>930</v>
      </c>
      <c r="C47" s="33"/>
      <c r="D47" s="33"/>
      <c r="E47" s="33"/>
      <c r="F47" s="33"/>
      <c r="G47" s="33"/>
      <c r="H47" s="33"/>
      <c r="I47" s="34"/>
      <c r="J47" s="34"/>
      <c r="K47" s="34"/>
    </row>
    <row r="48" spans="1:11">
      <c r="A48" s="20" t="s">
        <v>21</v>
      </c>
      <c r="B48" s="21" t="s">
        <v>22</v>
      </c>
      <c r="C48" s="22">
        <v>861520</v>
      </c>
      <c r="D48" s="22">
        <v>703495</v>
      </c>
      <c r="E48" s="22">
        <v>371800</v>
      </c>
      <c r="F48" s="22">
        <v>703495</v>
      </c>
      <c r="G48" s="22">
        <f t="shared" ref="G48:G63" si="10">F48-C48</f>
        <v>-158025</v>
      </c>
      <c r="H48" s="22">
        <f t="shared" ref="H48:H63" si="11">E48-F48</f>
        <v>-331695</v>
      </c>
      <c r="I48" s="23">
        <f t="shared" ref="I48:I63" si="12">IF(ISERROR(F48/C48),0,F48/C48*100-100)</f>
        <v>-18.342580555297616</v>
      </c>
      <c r="J48" s="23">
        <f t="shared" ref="J48:J63" si="13">IF(ISERROR(F48/E48),0,F48/E48*100)</f>
        <v>189.21328671328672</v>
      </c>
      <c r="K48" s="23">
        <f t="shared" ref="K48:K63" si="14">IF(ISERROR(F48/D48),0,F48/D48*100)</f>
        <v>100</v>
      </c>
    </row>
    <row r="49" spans="1:11">
      <c r="A49" s="26" t="s">
        <v>23</v>
      </c>
      <c r="B49" s="21" t="s">
        <v>24</v>
      </c>
      <c r="C49" s="22">
        <v>861520</v>
      </c>
      <c r="D49" s="22">
        <v>703495</v>
      </c>
      <c r="E49" s="22">
        <v>371800</v>
      </c>
      <c r="F49" s="22">
        <v>703495</v>
      </c>
      <c r="G49" s="22">
        <f t="shared" si="10"/>
        <v>-158025</v>
      </c>
      <c r="H49" s="22">
        <f t="shared" si="11"/>
        <v>-331695</v>
      </c>
      <c r="I49" s="23">
        <f t="shared" si="12"/>
        <v>-18.342580555297616</v>
      </c>
      <c r="J49" s="23">
        <f t="shared" si="13"/>
        <v>189.21328671328672</v>
      </c>
      <c r="K49" s="23">
        <f t="shared" si="14"/>
        <v>100</v>
      </c>
    </row>
    <row r="50" spans="1:11">
      <c r="A50" s="27" t="s">
        <v>25</v>
      </c>
      <c r="B50" s="21" t="s">
        <v>26</v>
      </c>
      <c r="C50" s="22">
        <v>861520</v>
      </c>
      <c r="D50" s="22">
        <v>703495</v>
      </c>
      <c r="E50" s="22">
        <v>371800</v>
      </c>
      <c r="F50" s="22">
        <v>703495</v>
      </c>
      <c r="G50" s="22">
        <f t="shared" si="10"/>
        <v>-158025</v>
      </c>
      <c r="H50" s="22">
        <f t="shared" si="11"/>
        <v>-331695</v>
      </c>
      <c r="I50" s="23">
        <f t="shared" si="12"/>
        <v>-18.342580555297616</v>
      </c>
      <c r="J50" s="23">
        <f t="shared" si="13"/>
        <v>189.21328671328672</v>
      </c>
      <c r="K50" s="23">
        <f t="shared" si="14"/>
        <v>100</v>
      </c>
    </row>
    <row r="51" spans="1:11">
      <c r="A51" s="20" t="s">
        <v>27</v>
      </c>
      <c r="B51" s="21" t="s">
        <v>28</v>
      </c>
      <c r="C51" s="22">
        <v>342215.7</v>
      </c>
      <c r="D51" s="22">
        <v>703495</v>
      </c>
      <c r="E51" s="22">
        <v>371800</v>
      </c>
      <c r="F51" s="22">
        <v>284324.90999999997</v>
      </c>
      <c r="G51" s="22">
        <f t="shared" si="10"/>
        <v>-57890.790000000037</v>
      </c>
      <c r="H51" s="22">
        <f t="shared" si="11"/>
        <v>87475.090000000026</v>
      </c>
      <c r="I51" s="23">
        <f t="shared" si="12"/>
        <v>-16.916462336473757</v>
      </c>
      <c r="J51" s="23">
        <f t="shared" si="13"/>
        <v>76.472541689080145</v>
      </c>
      <c r="K51" s="23">
        <f t="shared" si="14"/>
        <v>40.416052708263742</v>
      </c>
    </row>
    <row r="52" spans="1:11">
      <c r="A52" s="26" t="s">
        <v>29</v>
      </c>
      <c r="B52" s="21" t="s">
        <v>30</v>
      </c>
      <c r="C52" s="22">
        <v>342215.7</v>
      </c>
      <c r="D52" s="22">
        <v>699895</v>
      </c>
      <c r="E52" s="22">
        <v>370000</v>
      </c>
      <c r="F52" s="22">
        <v>282413.11</v>
      </c>
      <c r="G52" s="22">
        <f t="shared" si="10"/>
        <v>-59802.590000000026</v>
      </c>
      <c r="H52" s="22">
        <f t="shared" si="11"/>
        <v>87586.890000000014</v>
      </c>
      <c r="I52" s="23">
        <f t="shared" si="12"/>
        <v>-17.475115840681781</v>
      </c>
      <c r="J52" s="23">
        <f t="shared" si="13"/>
        <v>76.327867567567566</v>
      </c>
      <c r="K52" s="23">
        <f t="shared" si="14"/>
        <v>40.350782617392603</v>
      </c>
    </row>
    <row r="53" spans="1:11">
      <c r="A53" s="27" t="s">
        <v>31</v>
      </c>
      <c r="B53" s="21" t="s">
        <v>32</v>
      </c>
      <c r="C53" s="22">
        <v>289734.44</v>
      </c>
      <c r="D53" s="22">
        <v>699895</v>
      </c>
      <c r="E53" s="22">
        <v>370000</v>
      </c>
      <c r="F53" s="22">
        <v>282413.11</v>
      </c>
      <c r="G53" s="22">
        <f t="shared" si="10"/>
        <v>-7321.3300000000163</v>
      </c>
      <c r="H53" s="22">
        <f t="shared" si="11"/>
        <v>87586.890000000014</v>
      </c>
      <c r="I53" s="23">
        <f t="shared" si="12"/>
        <v>-2.5269105046676543</v>
      </c>
      <c r="J53" s="23">
        <f t="shared" si="13"/>
        <v>76.327867567567566</v>
      </c>
      <c r="K53" s="23">
        <f t="shared" si="14"/>
        <v>40.350782617392603</v>
      </c>
    </row>
    <row r="54" spans="1:11">
      <c r="A54" s="28" t="s">
        <v>33</v>
      </c>
      <c r="B54" s="21" t="s">
        <v>34</v>
      </c>
      <c r="C54" s="22">
        <v>233363.28</v>
      </c>
      <c r="D54" s="22">
        <v>571960</v>
      </c>
      <c r="E54" s="22">
        <v>300000</v>
      </c>
      <c r="F54" s="22">
        <v>222299.81</v>
      </c>
      <c r="G54" s="22">
        <f t="shared" si="10"/>
        <v>-11063.470000000001</v>
      </c>
      <c r="H54" s="22">
        <f t="shared" si="11"/>
        <v>77700.19</v>
      </c>
      <c r="I54" s="23">
        <f t="shared" si="12"/>
        <v>-4.7408786849413502</v>
      </c>
      <c r="J54" s="23">
        <f t="shared" si="13"/>
        <v>74.099936666666665</v>
      </c>
      <c r="K54" s="23">
        <f t="shared" si="14"/>
        <v>38.86632107140359</v>
      </c>
    </row>
    <row r="55" spans="1:11">
      <c r="A55" s="28" t="s">
        <v>35</v>
      </c>
      <c r="B55" s="21" t="s">
        <v>36</v>
      </c>
      <c r="C55" s="22">
        <v>56371.16</v>
      </c>
      <c r="D55" s="22">
        <v>127935</v>
      </c>
      <c r="E55" s="22">
        <v>70000</v>
      </c>
      <c r="F55" s="22">
        <v>60113.3</v>
      </c>
      <c r="G55" s="22">
        <f t="shared" si="10"/>
        <v>3742.1399999999994</v>
      </c>
      <c r="H55" s="22">
        <f t="shared" si="11"/>
        <v>9886.6999999999971</v>
      </c>
      <c r="I55" s="23">
        <f t="shared" si="12"/>
        <v>6.6383945265628768</v>
      </c>
      <c r="J55" s="23">
        <f t="shared" si="13"/>
        <v>85.876142857142852</v>
      </c>
      <c r="K55" s="23">
        <f t="shared" si="14"/>
        <v>46.987376402079185</v>
      </c>
    </row>
    <row r="56" spans="1:11">
      <c r="A56" s="29" t="s">
        <v>77</v>
      </c>
      <c r="B56" s="21" t="s">
        <v>78</v>
      </c>
      <c r="C56" s="22">
        <v>51</v>
      </c>
      <c r="D56" s="22">
        <v>0</v>
      </c>
      <c r="E56" s="22">
        <v>0</v>
      </c>
      <c r="F56" s="22">
        <v>0</v>
      </c>
      <c r="G56" s="22">
        <f t="shared" si="10"/>
        <v>-51</v>
      </c>
      <c r="H56" s="22">
        <f t="shared" si="11"/>
        <v>0</v>
      </c>
      <c r="I56" s="23">
        <f t="shared" si="12"/>
        <v>-100</v>
      </c>
      <c r="J56" s="23">
        <f t="shared" si="13"/>
        <v>0</v>
      </c>
      <c r="K56" s="23">
        <f t="shared" si="14"/>
        <v>0</v>
      </c>
    </row>
    <row r="57" spans="1:11">
      <c r="A57" s="27" t="s">
        <v>37</v>
      </c>
      <c r="B57" s="21" t="s">
        <v>38</v>
      </c>
      <c r="C57" s="22">
        <v>52481.26</v>
      </c>
      <c r="D57" s="22">
        <v>0</v>
      </c>
      <c r="E57" s="22">
        <v>0</v>
      </c>
      <c r="F57" s="22">
        <v>0</v>
      </c>
      <c r="G57" s="22">
        <f t="shared" si="10"/>
        <v>-52481.26</v>
      </c>
      <c r="H57" s="22">
        <f t="shared" si="11"/>
        <v>0</v>
      </c>
      <c r="I57" s="23">
        <f t="shared" si="12"/>
        <v>-100</v>
      </c>
      <c r="J57" s="23">
        <f t="shared" si="13"/>
        <v>0</v>
      </c>
      <c r="K57" s="23">
        <f t="shared" si="14"/>
        <v>0</v>
      </c>
    </row>
    <row r="58" spans="1:11">
      <c r="A58" s="28" t="s">
        <v>39</v>
      </c>
      <c r="B58" s="21" t="s">
        <v>40</v>
      </c>
      <c r="C58" s="22">
        <v>52481.26</v>
      </c>
      <c r="D58" s="22">
        <v>0</v>
      </c>
      <c r="E58" s="22">
        <v>0</v>
      </c>
      <c r="F58" s="22">
        <v>0</v>
      </c>
      <c r="G58" s="22">
        <f t="shared" si="10"/>
        <v>-52481.26</v>
      </c>
      <c r="H58" s="22">
        <f t="shared" si="11"/>
        <v>0</v>
      </c>
      <c r="I58" s="23">
        <f t="shared" si="12"/>
        <v>-100</v>
      </c>
      <c r="J58" s="23">
        <f t="shared" si="13"/>
        <v>0</v>
      </c>
      <c r="K58" s="23">
        <f t="shared" si="14"/>
        <v>0</v>
      </c>
    </row>
    <row r="59" spans="1:11">
      <c r="A59" s="26" t="s">
        <v>51</v>
      </c>
      <c r="B59" s="21" t="s">
        <v>52</v>
      </c>
      <c r="C59" s="22">
        <v>0</v>
      </c>
      <c r="D59" s="22">
        <v>3600</v>
      </c>
      <c r="E59" s="22">
        <v>1800</v>
      </c>
      <c r="F59" s="22">
        <v>1911.8</v>
      </c>
      <c r="G59" s="22">
        <f t="shared" si="10"/>
        <v>1911.8</v>
      </c>
      <c r="H59" s="22">
        <f t="shared" si="11"/>
        <v>-111.79999999999995</v>
      </c>
      <c r="I59" s="23">
        <f t="shared" si="12"/>
        <v>0</v>
      </c>
      <c r="J59" s="23">
        <f t="shared" si="13"/>
        <v>106.21111111111109</v>
      </c>
      <c r="K59" s="23">
        <f t="shared" si="14"/>
        <v>53.105555555555547</v>
      </c>
    </row>
    <row r="60" spans="1:11">
      <c r="A60" s="27" t="s">
        <v>53</v>
      </c>
      <c r="B60" s="21" t="s">
        <v>54</v>
      </c>
      <c r="C60" s="22">
        <v>0</v>
      </c>
      <c r="D60" s="22">
        <v>3600</v>
      </c>
      <c r="E60" s="22">
        <v>1800</v>
      </c>
      <c r="F60" s="22">
        <v>1911.8</v>
      </c>
      <c r="G60" s="22">
        <f t="shared" si="10"/>
        <v>1911.8</v>
      </c>
      <c r="H60" s="22">
        <f t="shared" si="11"/>
        <v>-111.79999999999995</v>
      </c>
      <c r="I60" s="23">
        <f t="shared" si="12"/>
        <v>0</v>
      </c>
      <c r="J60" s="23">
        <f t="shared" si="13"/>
        <v>106.21111111111109</v>
      </c>
      <c r="K60" s="23">
        <f t="shared" si="14"/>
        <v>53.105555555555547</v>
      </c>
    </row>
    <row r="61" spans="1:11">
      <c r="A61" s="20"/>
      <c r="B61" s="21" t="s">
        <v>55</v>
      </c>
      <c r="C61" s="22">
        <v>519304.3</v>
      </c>
      <c r="D61" s="22">
        <v>0</v>
      </c>
      <c r="E61" s="22">
        <v>0</v>
      </c>
      <c r="F61" s="22">
        <v>419170.09</v>
      </c>
      <c r="G61" s="22">
        <f t="shared" si="10"/>
        <v>-100134.20999999996</v>
      </c>
      <c r="H61" s="22">
        <f t="shared" si="11"/>
        <v>-419170.09</v>
      </c>
      <c r="I61" s="23">
        <f t="shared" si="12"/>
        <v>-19.28237644094223</v>
      </c>
      <c r="J61" s="23">
        <f t="shared" si="13"/>
        <v>0</v>
      </c>
      <c r="K61" s="23">
        <f t="shared" si="14"/>
        <v>0</v>
      </c>
    </row>
    <row r="62" spans="1:11">
      <c r="A62" s="20" t="s">
        <v>56</v>
      </c>
      <c r="B62" s="21" t="s">
        <v>57</v>
      </c>
      <c r="C62" s="22">
        <v>-519304.3</v>
      </c>
      <c r="D62" s="22">
        <v>0</v>
      </c>
      <c r="E62" s="22">
        <v>0</v>
      </c>
      <c r="F62" s="22">
        <v>-419170.09</v>
      </c>
      <c r="G62" s="22">
        <f t="shared" si="10"/>
        <v>100134.20999999996</v>
      </c>
      <c r="H62" s="22">
        <f t="shared" si="11"/>
        <v>419170.09</v>
      </c>
      <c r="I62" s="23">
        <f t="shared" si="12"/>
        <v>-19.28237644094223</v>
      </c>
      <c r="J62" s="23">
        <f t="shared" si="13"/>
        <v>0</v>
      </c>
      <c r="K62" s="23">
        <f t="shared" si="14"/>
        <v>0</v>
      </c>
    </row>
    <row r="63" spans="1:11">
      <c r="A63" s="26" t="s">
        <v>58</v>
      </c>
      <c r="B63" s="21" t="s">
        <v>59</v>
      </c>
      <c r="C63" s="22">
        <v>-519304.3</v>
      </c>
      <c r="D63" s="22">
        <v>0</v>
      </c>
      <c r="E63" s="22">
        <v>0</v>
      </c>
      <c r="F63" s="22">
        <v>-419170.09</v>
      </c>
      <c r="G63" s="22">
        <f t="shared" si="10"/>
        <v>100134.20999999996</v>
      </c>
      <c r="H63" s="22">
        <f t="shared" si="11"/>
        <v>419170.09</v>
      </c>
      <c r="I63" s="23">
        <f t="shared" si="12"/>
        <v>-19.28237644094223</v>
      </c>
      <c r="J63" s="23">
        <f t="shared" si="13"/>
        <v>0</v>
      </c>
      <c r="K63" s="23">
        <f t="shared" si="14"/>
        <v>0</v>
      </c>
    </row>
    <row r="64" spans="1:11" s="35" customFormat="1" ht="25.5">
      <c r="A64" s="31" t="s">
        <v>61</v>
      </c>
      <c r="B64" s="32" t="s">
        <v>931</v>
      </c>
      <c r="C64" s="33"/>
      <c r="D64" s="33"/>
      <c r="E64" s="33"/>
      <c r="F64" s="33"/>
      <c r="G64" s="33"/>
      <c r="H64" s="33"/>
      <c r="I64" s="34"/>
      <c r="J64" s="34"/>
      <c r="K64" s="34"/>
    </row>
    <row r="65" spans="1:11">
      <c r="A65" s="20" t="s">
        <v>21</v>
      </c>
      <c r="B65" s="21" t="s">
        <v>22</v>
      </c>
      <c r="C65" s="22">
        <v>68487987</v>
      </c>
      <c r="D65" s="22">
        <v>61000741</v>
      </c>
      <c r="E65" s="22">
        <v>31449533</v>
      </c>
      <c r="F65" s="22">
        <v>61000741</v>
      </c>
      <c r="G65" s="22">
        <f t="shared" ref="G65:G74" si="15">F65-C65</f>
        <v>-7487246</v>
      </c>
      <c r="H65" s="22">
        <f t="shared" ref="H65:H74" si="16">E65-F65</f>
        <v>-29551208</v>
      </c>
      <c r="I65" s="23">
        <f t="shared" ref="I65:I74" si="17">IF(ISERROR(F65/C65),0,F65/C65*100-100)</f>
        <v>-10.932203336623104</v>
      </c>
      <c r="J65" s="23">
        <f t="shared" ref="J65:J74" si="18">IF(ISERROR(F65/E65),0,F65/E65*100)</f>
        <v>193.96390083121423</v>
      </c>
      <c r="K65" s="23">
        <f t="shared" ref="K65:K74" si="19">IF(ISERROR(F65/D65),0,F65/D65*100)</f>
        <v>100</v>
      </c>
    </row>
    <row r="66" spans="1:11">
      <c r="A66" s="26" t="s">
        <v>23</v>
      </c>
      <c r="B66" s="21" t="s">
        <v>24</v>
      </c>
      <c r="C66" s="22">
        <v>68487987</v>
      </c>
      <c r="D66" s="22">
        <v>61000741</v>
      </c>
      <c r="E66" s="22">
        <v>31449533</v>
      </c>
      <c r="F66" s="22">
        <v>61000741</v>
      </c>
      <c r="G66" s="22">
        <f t="shared" si="15"/>
        <v>-7487246</v>
      </c>
      <c r="H66" s="22">
        <f t="shared" si="16"/>
        <v>-29551208</v>
      </c>
      <c r="I66" s="23">
        <f t="shared" si="17"/>
        <v>-10.932203336623104</v>
      </c>
      <c r="J66" s="23">
        <f t="shared" si="18"/>
        <v>193.96390083121423</v>
      </c>
      <c r="K66" s="23">
        <f t="shared" si="19"/>
        <v>100</v>
      </c>
    </row>
    <row r="67" spans="1:11">
      <c r="A67" s="27" t="s">
        <v>25</v>
      </c>
      <c r="B67" s="21" t="s">
        <v>26</v>
      </c>
      <c r="C67" s="22">
        <v>68487987</v>
      </c>
      <c r="D67" s="22">
        <v>61000741</v>
      </c>
      <c r="E67" s="22">
        <v>31449533</v>
      </c>
      <c r="F67" s="22">
        <v>61000741</v>
      </c>
      <c r="G67" s="22">
        <f t="shared" si="15"/>
        <v>-7487246</v>
      </c>
      <c r="H67" s="22">
        <f t="shared" si="16"/>
        <v>-29551208</v>
      </c>
      <c r="I67" s="23">
        <f t="shared" si="17"/>
        <v>-10.932203336623104</v>
      </c>
      <c r="J67" s="23">
        <f t="shared" si="18"/>
        <v>193.96390083121423</v>
      </c>
      <c r="K67" s="23">
        <f t="shared" si="19"/>
        <v>100</v>
      </c>
    </row>
    <row r="68" spans="1:11">
      <c r="A68" s="20" t="s">
        <v>27</v>
      </c>
      <c r="B68" s="21" t="s">
        <v>28</v>
      </c>
      <c r="C68" s="22">
        <v>26909416</v>
      </c>
      <c r="D68" s="22">
        <v>61000741</v>
      </c>
      <c r="E68" s="22">
        <v>31449533</v>
      </c>
      <c r="F68" s="22">
        <v>31449533</v>
      </c>
      <c r="G68" s="22">
        <f t="shared" si="15"/>
        <v>4540117</v>
      </c>
      <c r="H68" s="22">
        <f t="shared" si="16"/>
        <v>0</v>
      </c>
      <c r="I68" s="23">
        <f t="shared" si="17"/>
        <v>16.871852588699809</v>
      </c>
      <c r="J68" s="23">
        <f t="shared" si="18"/>
        <v>100</v>
      </c>
      <c r="K68" s="23">
        <f t="shared" si="19"/>
        <v>51.555985196966702</v>
      </c>
    </row>
    <row r="69" spans="1:11">
      <c r="A69" s="26" t="s">
        <v>29</v>
      </c>
      <c r="B69" s="21" t="s">
        <v>30</v>
      </c>
      <c r="C69" s="22">
        <v>26909416</v>
      </c>
      <c r="D69" s="22">
        <v>61000741</v>
      </c>
      <c r="E69" s="22">
        <v>31449533</v>
      </c>
      <c r="F69" s="22">
        <v>31449533</v>
      </c>
      <c r="G69" s="22">
        <f t="shared" si="15"/>
        <v>4540117</v>
      </c>
      <c r="H69" s="22">
        <f t="shared" si="16"/>
        <v>0</v>
      </c>
      <c r="I69" s="23">
        <f t="shared" si="17"/>
        <v>16.871852588699809</v>
      </c>
      <c r="J69" s="23">
        <f t="shared" si="18"/>
        <v>100</v>
      </c>
      <c r="K69" s="23">
        <f t="shared" si="19"/>
        <v>51.555985196966702</v>
      </c>
    </row>
    <row r="70" spans="1:11">
      <c r="A70" s="27" t="s">
        <v>37</v>
      </c>
      <c r="B70" s="21" t="s">
        <v>38</v>
      </c>
      <c r="C70" s="22">
        <v>26909416</v>
      </c>
      <c r="D70" s="22">
        <v>61000741</v>
      </c>
      <c r="E70" s="22">
        <v>31449533</v>
      </c>
      <c r="F70" s="22">
        <v>31449533</v>
      </c>
      <c r="G70" s="22">
        <f t="shared" si="15"/>
        <v>4540117</v>
      </c>
      <c r="H70" s="22">
        <f t="shared" si="16"/>
        <v>0</v>
      </c>
      <c r="I70" s="23">
        <f t="shared" si="17"/>
        <v>16.871852588699809</v>
      </c>
      <c r="J70" s="23">
        <f t="shared" si="18"/>
        <v>100</v>
      </c>
      <c r="K70" s="23">
        <f t="shared" si="19"/>
        <v>51.555985196966702</v>
      </c>
    </row>
    <row r="71" spans="1:11">
      <c r="A71" s="28" t="s">
        <v>39</v>
      </c>
      <c r="B71" s="21" t="s">
        <v>40</v>
      </c>
      <c r="C71" s="22">
        <v>26909416</v>
      </c>
      <c r="D71" s="22">
        <v>61000741</v>
      </c>
      <c r="E71" s="22">
        <v>31449533</v>
      </c>
      <c r="F71" s="22">
        <v>31449533</v>
      </c>
      <c r="G71" s="22">
        <f t="shared" si="15"/>
        <v>4540117</v>
      </c>
      <c r="H71" s="22">
        <f t="shared" si="16"/>
        <v>0</v>
      </c>
      <c r="I71" s="23">
        <f t="shared" si="17"/>
        <v>16.871852588699809</v>
      </c>
      <c r="J71" s="23">
        <f t="shared" si="18"/>
        <v>100</v>
      </c>
      <c r="K71" s="23">
        <f t="shared" si="19"/>
        <v>51.555985196966702</v>
      </c>
    </row>
    <row r="72" spans="1:11">
      <c r="A72" s="20"/>
      <c r="B72" s="21" t="s">
        <v>55</v>
      </c>
      <c r="C72" s="22">
        <v>41578571</v>
      </c>
      <c r="D72" s="22">
        <v>0</v>
      </c>
      <c r="E72" s="22">
        <v>0</v>
      </c>
      <c r="F72" s="22">
        <v>29551208</v>
      </c>
      <c r="G72" s="22">
        <f t="shared" si="15"/>
        <v>-12027363</v>
      </c>
      <c r="H72" s="22">
        <f t="shared" si="16"/>
        <v>-29551208</v>
      </c>
      <c r="I72" s="23">
        <f t="shared" si="17"/>
        <v>-28.926831083251997</v>
      </c>
      <c r="J72" s="23">
        <f t="shared" si="18"/>
        <v>0</v>
      </c>
      <c r="K72" s="23">
        <f t="shared" si="19"/>
        <v>0</v>
      </c>
    </row>
    <row r="73" spans="1:11">
      <c r="A73" s="20" t="s">
        <v>56</v>
      </c>
      <c r="B73" s="21" t="s">
        <v>57</v>
      </c>
      <c r="C73" s="22">
        <v>-41578571</v>
      </c>
      <c r="D73" s="22">
        <v>0</v>
      </c>
      <c r="E73" s="22">
        <v>0</v>
      </c>
      <c r="F73" s="22">
        <v>-29551208</v>
      </c>
      <c r="G73" s="22">
        <f t="shared" si="15"/>
        <v>12027363</v>
      </c>
      <c r="H73" s="22">
        <f t="shared" si="16"/>
        <v>29551208</v>
      </c>
      <c r="I73" s="23">
        <f t="shared" si="17"/>
        <v>-28.926831083251997</v>
      </c>
      <c r="J73" s="23">
        <f t="shared" si="18"/>
        <v>0</v>
      </c>
      <c r="K73" s="23">
        <f t="shared" si="19"/>
        <v>0</v>
      </c>
    </row>
    <row r="74" spans="1:11">
      <c r="A74" s="26" t="s">
        <v>58</v>
      </c>
      <c r="B74" s="21" t="s">
        <v>59</v>
      </c>
      <c r="C74" s="22">
        <v>-41578571</v>
      </c>
      <c r="D74" s="22">
        <v>0</v>
      </c>
      <c r="E74" s="22">
        <v>0</v>
      </c>
      <c r="F74" s="22">
        <v>-29551208</v>
      </c>
      <c r="G74" s="22">
        <f t="shared" si="15"/>
        <v>12027363</v>
      </c>
      <c r="H74" s="22">
        <f t="shared" si="16"/>
        <v>29551208</v>
      </c>
      <c r="I74" s="23">
        <f t="shared" si="17"/>
        <v>-28.926831083251997</v>
      </c>
      <c r="J74" s="23">
        <f t="shared" si="18"/>
        <v>0</v>
      </c>
      <c r="K74" s="23">
        <f t="shared" si="19"/>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17F9B-4B01-4AA2-AC7B-E17A4CFDDB65}">
  <sheetPr>
    <pageSetUpPr fitToPage="1"/>
  </sheetPr>
  <dimension ref="A1:K77"/>
  <sheetViews>
    <sheetView zoomScaleNormal="100" workbookViewId="0">
      <pane ySplit="10" topLeftCell="A11" activePane="bottomLeft" state="frozen"/>
      <selection sqref="A1:XFD9"/>
      <selection pane="bottomLeft" activeCell="A13" sqref="A13:XFD77"/>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16</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961</v>
      </c>
      <c r="B6" s="43"/>
      <c r="C6" s="43"/>
      <c r="D6" s="43"/>
      <c r="E6" s="43"/>
      <c r="F6" s="43"/>
      <c r="G6" s="43"/>
      <c r="H6" s="43"/>
      <c r="I6" s="43"/>
      <c r="J6" s="43"/>
      <c r="K6" s="43"/>
    </row>
    <row r="7" spans="1:11" ht="15.75">
      <c r="A7" s="37" t="s">
        <v>962</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963</v>
      </c>
      <c r="D9" s="14" t="s">
        <v>17</v>
      </c>
      <c r="E9" s="14" t="s">
        <v>6</v>
      </c>
      <c r="F9" s="15" t="s">
        <v>7</v>
      </c>
      <c r="G9" s="14" t="s">
        <v>964</v>
      </c>
      <c r="H9" s="14" t="s">
        <v>8</v>
      </c>
      <c r="I9" s="14" t="s">
        <v>965</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18</v>
      </c>
      <c r="C11" s="18"/>
      <c r="D11" s="18"/>
      <c r="E11" s="18"/>
      <c r="F11" s="18"/>
      <c r="G11" s="18"/>
      <c r="H11" s="18"/>
      <c r="I11" s="19"/>
      <c r="J11" s="19"/>
      <c r="K11" s="19"/>
    </row>
    <row r="12" spans="1:11">
      <c r="A12" s="24" t="s">
        <v>932</v>
      </c>
      <c r="B12" s="25" t="s">
        <v>933</v>
      </c>
      <c r="C12" s="22"/>
      <c r="D12" s="22"/>
      <c r="E12" s="22"/>
      <c r="F12" s="22"/>
      <c r="G12" s="22"/>
      <c r="H12" s="22"/>
      <c r="I12" s="23"/>
      <c r="J12" s="23"/>
      <c r="K12" s="23"/>
    </row>
    <row r="13" spans="1:11">
      <c r="A13" s="20" t="s">
        <v>21</v>
      </c>
      <c r="B13" s="21" t="s">
        <v>22</v>
      </c>
      <c r="C13" s="22">
        <v>4063885</v>
      </c>
      <c r="D13" s="22">
        <v>4067411</v>
      </c>
      <c r="E13" s="22">
        <v>2035796</v>
      </c>
      <c r="F13" s="22">
        <v>4078185</v>
      </c>
      <c r="G13" s="22">
        <f t="shared" ref="G13:G29" si="0">F13-C13</f>
        <v>14300</v>
      </c>
      <c r="H13" s="22">
        <f t="shared" ref="H13:H29" si="1">E13-F13</f>
        <v>-2042389</v>
      </c>
      <c r="I13" s="23">
        <f t="shared" ref="I13:I29" si="2">IF(ISERROR(F13/C13),0,F13/C13*100-100)</f>
        <v>0.35188003597544082</v>
      </c>
      <c r="J13" s="23">
        <f t="shared" ref="J13:J29" si="3">IF(ISERROR(F13/E13),0,F13/E13*100)</f>
        <v>200.32385366706683</v>
      </c>
      <c r="K13" s="23">
        <f t="shared" ref="K13:K29" si="4">IF(ISERROR(F13/D13),0,F13/D13*100)</f>
        <v>100.26488594341707</v>
      </c>
    </row>
    <row r="14" spans="1:11" ht="25.5">
      <c r="A14" s="26" t="s">
        <v>65</v>
      </c>
      <c r="B14" s="21" t="s">
        <v>66</v>
      </c>
      <c r="C14" s="22">
        <v>2200</v>
      </c>
      <c r="D14" s="22">
        <v>5726</v>
      </c>
      <c r="E14" s="22">
        <v>2862</v>
      </c>
      <c r="F14" s="22">
        <v>16500</v>
      </c>
      <c r="G14" s="22">
        <f t="shared" si="0"/>
        <v>14300</v>
      </c>
      <c r="H14" s="22">
        <f t="shared" si="1"/>
        <v>-13638</v>
      </c>
      <c r="I14" s="23">
        <f t="shared" si="2"/>
        <v>650</v>
      </c>
      <c r="J14" s="23">
        <f t="shared" si="3"/>
        <v>576.51991614255769</v>
      </c>
      <c r="K14" s="23">
        <f t="shared" si="4"/>
        <v>288.15927348934684</v>
      </c>
    </row>
    <row r="15" spans="1:11">
      <c r="A15" s="26" t="s">
        <v>23</v>
      </c>
      <c r="B15" s="21" t="s">
        <v>24</v>
      </c>
      <c r="C15" s="22">
        <v>4061685</v>
      </c>
      <c r="D15" s="22">
        <v>4061685</v>
      </c>
      <c r="E15" s="22">
        <v>2032934</v>
      </c>
      <c r="F15" s="22">
        <v>4061685</v>
      </c>
      <c r="G15" s="22">
        <f t="shared" si="0"/>
        <v>0</v>
      </c>
      <c r="H15" s="22">
        <f t="shared" si="1"/>
        <v>-2028751</v>
      </c>
      <c r="I15" s="23">
        <f t="shared" si="2"/>
        <v>0</v>
      </c>
      <c r="J15" s="23">
        <f t="shared" si="3"/>
        <v>199.79423827827171</v>
      </c>
      <c r="K15" s="23">
        <f t="shared" si="4"/>
        <v>100</v>
      </c>
    </row>
    <row r="16" spans="1:11">
      <c r="A16" s="27" t="s">
        <v>25</v>
      </c>
      <c r="B16" s="21" t="s">
        <v>26</v>
      </c>
      <c r="C16" s="22">
        <v>4061685</v>
      </c>
      <c r="D16" s="22">
        <v>4061685</v>
      </c>
      <c r="E16" s="22">
        <v>2032934</v>
      </c>
      <c r="F16" s="22">
        <v>4061685</v>
      </c>
      <c r="G16" s="22">
        <f t="shared" si="0"/>
        <v>0</v>
      </c>
      <c r="H16" s="22">
        <f t="shared" si="1"/>
        <v>-2028751</v>
      </c>
      <c r="I16" s="23">
        <f t="shared" si="2"/>
        <v>0</v>
      </c>
      <c r="J16" s="23">
        <f t="shared" si="3"/>
        <v>199.79423827827171</v>
      </c>
      <c r="K16" s="23">
        <f t="shared" si="4"/>
        <v>100</v>
      </c>
    </row>
    <row r="17" spans="1:11">
      <c r="A17" s="20" t="s">
        <v>27</v>
      </c>
      <c r="B17" s="21" t="s">
        <v>28</v>
      </c>
      <c r="C17" s="22">
        <v>1687220.54</v>
      </c>
      <c r="D17" s="22">
        <v>4067411</v>
      </c>
      <c r="E17" s="22">
        <v>2035796</v>
      </c>
      <c r="F17" s="22">
        <v>1756864.48</v>
      </c>
      <c r="G17" s="22">
        <f t="shared" si="0"/>
        <v>69643.939999999944</v>
      </c>
      <c r="H17" s="22">
        <f t="shared" si="1"/>
        <v>278931.52</v>
      </c>
      <c r="I17" s="23">
        <f t="shared" si="2"/>
        <v>4.1277318731551134</v>
      </c>
      <c r="J17" s="23">
        <f t="shared" si="3"/>
        <v>86.29865074889625</v>
      </c>
      <c r="K17" s="23">
        <f t="shared" si="4"/>
        <v>43.193679714196577</v>
      </c>
    </row>
    <row r="18" spans="1:11">
      <c r="A18" s="26" t="s">
        <v>29</v>
      </c>
      <c r="B18" s="21" t="s">
        <v>30</v>
      </c>
      <c r="C18" s="22">
        <v>1684758.62</v>
      </c>
      <c r="D18" s="22">
        <v>4046700</v>
      </c>
      <c r="E18" s="22">
        <v>2025440</v>
      </c>
      <c r="F18" s="22">
        <v>1749464.72</v>
      </c>
      <c r="G18" s="22">
        <f t="shared" si="0"/>
        <v>64706.09999999986</v>
      </c>
      <c r="H18" s="22">
        <f t="shared" si="1"/>
        <v>275975.28000000003</v>
      </c>
      <c r="I18" s="23">
        <f t="shared" si="2"/>
        <v>3.8406748142947578</v>
      </c>
      <c r="J18" s="23">
        <f t="shared" si="3"/>
        <v>86.374551702346153</v>
      </c>
      <c r="K18" s="23">
        <f t="shared" si="4"/>
        <v>43.231885734054906</v>
      </c>
    </row>
    <row r="19" spans="1:11">
      <c r="A19" s="27" t="s">
        <v>31</v>
      </c>
      <c r="B19" s="21" t="s">
        <v>32</v>
      </c>
      <c r="C19" s="22">
        <v>1680658.62</v>
      </c>
      <c r="D19" s="22">
        <v>4042518</v>
      </c>
      <c r="E19" s="22">
        <v>2021258</v>
      </c>
      <c r="F19" s="22">
        <v>1745282.72</v>
      </c>
      <c r="G19" s="22">
        <f t="shared" si="0"/>
        <v>64624.09999999986</v>
      </c>
      <c r="H19" s="22">
        <f t="shared" si="1"/>
        <v>275975.28000000003</v>
      </c>
      <c r="I19" s="23">
        <f t="shared" si="2"/>
        <v>3.8451651769709088</v>
      </c>
      <c r="J19" s="23">
        <f t="shared" si="3"/>
        <v>86.346360533885331</v>
      </c>
      <c r="K19" s="23">
        <f t="shared" si="4"/>
        <v>43.173158907393855</v>
      </c>
    </row>
    <row r="20" spans="1:11">
      <c r="A20" s="28" t="s">
        <v>33</v>
      </c>
      <c r="B20" s="21" t="s">
        <v>34</v>
      </c>
      <c r="C20" s="22">
        <v>452309.25</v>
      </c>
      <c r="D20" s="22">
        <v>1310932</v>
      </c>
      <c r="E20" s="22">
        <v>655466</v>
      </c>
      <c r="F20" s="22">
        <v>501316.97</v>
      </c>
      <c r="G20" s="22">
        <f t="shared" si="0"/>
        <v>49007.719999999972</v>
      </c>
      <c r="H20" s="22">
        <f t="shared" si="1"/>
        <v>154149.03000000003</v>
      </c>
      <c r="I20" s="23">
        <f t="shared" si="2"/>
        <v>10.835002821631434</v>
      </c>
      <c r="J20" s="23">
        <f t="shared" si="3"/>
        <v>76.48252846066768</v>
      </c>
      <c r="K20" s="23">
        <f t="shared" si="4"/>
        <v>38.24126423033384</v>
      </c>
    </row>
    <row r="21" spans="1:11">
      <c r="A21" s="28" t="s">
        <v>35</v>
      </c>
      <c r="B21" s="21" t="s">
        <v>36</v>
      </c>
      <c r="C21" s="22">
        <v>1228349.3700000001</v>
      </c>
      <c r="D21" s="22">
        <v>2731586</v>
      </c>
      <c r="E21" s="22">
        <v>1365792</v>
      </c>
      <c r="F21" s="22">
        <v>1243965.75</v>
      </c>
      <c r="G21" s="22">
        <f t="shared" si="0"/>
        <v>15616.379999999888</v>
      </c>
      <c r="H21" s="22">
        <f t="shared" si="1"/>
        <v>121826.25</v>
      </c>
      <c r="I21" s="23">
        <f t="shared" si="2"/>
        <v>1.2713304847463718</v>
      </c>
      <c r="J21" s="23">
        <f t="shared" si="3"/>
        <v>91.080175458634997</v>
      </c>
      <c r="K21" s="23">
        <f t="shared" si="4"/>
        <v>45.54005438598675</v>
      </c>
    </row>
    <row r="22" spans="1:11">
      <c r="A22" s="29" t="s">
        <v>77</v>
      </c>
      <c r="B22" s="21" t="s">
        <v>78</v>
      </c>
      <c r="C22" s="22">
        <v>476</v>
      </c>
      <c r="D22" s="22">
        <v>0</v>
      </c>
      <c r="E22" s="22">
        <v>0</v>
      </c>
      <c r="F22" s="22">
        <v>6782.92</v>
      </c>
      <c r="G22" s="22">
        <f t="shared" si="0"/>
        <v>6306.92</v>
      </c>
      <c r="H22" s="22">
        <f t="shared" si="1"/>
        <v>-6782.92</v>
      </c>
      <c r="I22" s="23">
        <f t="shared" si="2"/>
        <v>1324.9831932773109</v>
      </c>
      <c r="J22" s="23">
        <f t="shared" si="3"/>
        <v>0</v>
      </c>
      <c r="K22" s="23">
        <f t="shared" si="4"/>
        <v>0</v>
      </c>
    </row>
    <row r="23" spans="1:11" ht="25.5">
      <c r="A23" s="27" t="s">
        <v>79</v>
      </c>
      <c r="B23" s="21" t="s">
        <v>80</v>
      </c>
      <c r="C23" s="22">
        <v>4100</v>
      </c>
      <c r="D23" s="22">
        <v>4182</v>
      </c>
      <c r="E23" s="22">
        <v>4182</v>
      </c>
      <c r="F23" s="22">
        <v>4182</v>
      </c>
      <c r="G23" s="22">
        <f t="shared" si="0"/>
        <v>82</v>
      </c>
      <c r="H23" s="22">
        <f t="shared" si="1"/>
        <v>0</v>
      </c>
      <c r="I23" s="23">
        <f t="shared" si="2"/>
        <v>2</v>
      </c>
      <c r="J23" s="23">
        <f t="shared" si="3"/>
        <v>100</v>
      </c>
      <c r="K23" s="23">
        <f t="shared" si="4"/>
        <v>100</v>
      </c>
    </row>
    <row r="24" spans="1:11">
      <c r="A24" s="28" t="s">
        <v>81</v>
      </c>
      <c r="B24" s="21" t="s">
        <v>82</v>
      </c>
      <c r="C24" s="22">
        <v>4100</v>
      </c>
      <c r="D24" s="22">
        <v>4182</v>
      </c>
      <c r="E24" s="22">
        <v>4182</v>
      </c>
      <c r="F24" s="22">
        <v>4182</v>
      </c>
      <c r="G24" s="22">
        <f t="shared" si="0"/>
        <v>82</v>
      </c>
      <c r="H24" s="22">
        <f t="shared" si="1"/>
        <v>0</v>
      </c>
      <c r="I24" s="23">
        <f t="shared" si="2"/>
        <v>2</v>
      </c>
      <c r="J24" s="23">
        <f t="shared" si="3"/>
        <v>100</v>
      </c>
      <c r="K24" s="23">
        <f t="shared" si="4"/>
        <v>100</v>
      </c>
    </row>
    <row r="25" spans="1:11">
      <c r="A25" s="26" t="s">
        <v>51</v>
      </c>
      <c r="B25" s="21" t="s">
        <v>52</v>
      </c>
      <c r="C25" s="22">
        <v>2461.92</v>
      </c>
      <c r="D25" s="22">
        <v>20711</v>
      </c>
      <c r="E25" s="22">
        <v>10356</v>
      </c>
      <c r="F25" s="22">
        <v>7399.76</v>
      </c>
      <c r="G25" s="22">
        <f t="shared" si="0"/>
        <v>4937.84</v>
      </c>
      <c r="H25" s="22">
        <f t="shared" si="1"/>
        <v>2956.24</v>
      </c>
      <c r="I25" s="23">
        <f t="shared" si="2"/>
        <v>200.56866185741211</v>
      </c>
      <c r="J25" s="23">
        <f t="shared" si="3"/>
        <v>71.453843182696019</v>
      </c>
      <c r="K25" s="23">
        <f t="shared" si="4"/>
        <v>35.728646612911014</v>
      </c>
    </row>
    <row r="26" spans="1:11">
      <c r="A26" s="27" t="s">
        <v>53</v>
      </c>
      <c r="B26" s="21" t="s">
        <v>54</v>
      </c>
      <c r="C26" s="22">
        <v>2461.92</v>
      </c>
      <c r="D26" s="22">
        <v>20711</v>
      </c>
      <c r="E26" s="22">
        <v>10356</v>
      </c>
      <c r="F26" s="22">
        <v>7399.76</v>
      </c>
      <c r="G26" s="22">
        <f t="shared" si="0"/>
        <v>4937.84</v>
      </c>
      <c r="H26" s="22">
        <f t="shared" si="1"/>
        <v>2956.24</v>
      </c>
      <c r="I26" s="23">
        <f t="shared" si="2"/>
        <v>200.56866185741211</v>
      </c>
      <c r="J26" s="23">
        <f t="shared" si="3"/>
        <v>71.453843182696019</v>
      </c>
      <c r="K26" s="23">
        <f t="shared" si="4"/>
        <v>35.728646612911014</v>
      </c>
    </row>
    <row r="27" spans="1:11">
      <c r="A27" s="20"/>
      <c r="B27" s="21" t="s">
        <v>55</v>
      </c>
      <c r="C27" s="22">
        <v>2376664.46</v>
      </c>
      <c r="D27" s="22">
        <v>0</v>
      </c>
      <c r="E27" s="22">
        <v>0</v>
      </c>
      <c r="F27" s="22">
        <v>2321320.52</v>
      </c>
      <c r="G27" s="22">
        <f t="shared" si="0"/>
        <v>-55343.939999999944</v>
      </c>
      <c r="H27" s="22">
        <f t="shared" si="1"/>
        <v>-2321320.52</v>
      </c>
      <c r="I27" s="23">
        <f t="shared" si="2"/>
        <v>-2.3286391887225051</v>
      </c>
      <c r="J27" s="23">
        <f t="shared" si="3"/>
        <v>0</v>
      </c>
      <c r="K27" s="23">
        <f t="shared" si="4"/>
        <v>0</v>
      </c>
    </row>
    <row r="28" spans="1:11">
      <c r="A28" s="20" t="s">
        <v>56</v>
      </c>
      <c r="B28" s="21" t="s">
        <v>57</v>
      </c>
      <c r="C28" s="22">
        <v>-2376664.46</v>
      </c>
      <c r="D28" s="22">
        <v>0</v>
      </c>
      <c r="E28" s="22">
        <v>0</v>
      </c>
      <c r="F28" s="22">
        <v>-2321320.52</v>
      </c>
      <c r="G28" s="22">
        <f t="shared" si="0"/>
        <v>55343.939999999944</v>
      </c>
      <c r="H28" s="22">
        <f t="shared" si="1"/>
        <v>2321320.52</v>
      </c>
      <c r="I28" s="23">
        <f t="shared" si="2"/>
        <v>-2.3286391887225051</v>
      </c>
      <c r="J28" s="23">
        <f t="shared" si="3"/>
        <v>0</v>
      </c>
      <c r="K28" s="23">
        <f t="shared" si="4"/>
        <v>0</v>
      </c>
    </row>
    <row r="29" spans="1:11">
      <c r="A29" s="26" t="s">
        <v>58</v>
      </c>
      <c r="B29" s="21" t="s">
        <v>59</v>
      </c>
      <c r="C29" s="22">
        <v>-2376664.46</v>
      </c>
      <c r="D29" s="22">
        <v>0</v>
      </c>
      <c r="E29" s="22">
        <v>0</v>
      </c>
      <c r="F29" s="22">
        <v>-2321320.52</v>
      </c>
      <c r="G29" s="22">
        <f t="shared" si="0"/>
        <v>55343.939999999944</v>
      </c>
      <c r="H29" s="22">
        <f t="shared" si="1"/>
        <v>2321320.52</v>
      </c>
      <c r="I29" s="23">
        <f t="shared" si="2"/>
        <v>-2.3286391887225051</v>
      </c>
      <c r="J29" s="23">
        <f t="shared" si="3"/>
        <v>0</v>
      </c>
      <c r="K29" s="23">
        <f t="shared" si="4"/>
        <v>0</v>
      </c>
    </row>
    <row r="30" spans="1:11">
      <c r="A30" s="20"/>
      <c r="B30" s="21"/>
      <c r="C30" s="22"/>
      <c r="D30" s="22"/>
      <c r="E30" s="22"/>
      <c r="F30" s="22"/>
      <c r="G30" s="22"/>
      <c r="H30" s="22"/>
      <c r="I30" s="23"/>
      <c r="J30" s="23"/>
      <c r="K30" s="23"/>
    </row>
    <row r="31" spans="1:11" s="35" customFormat="1">
      <c r="A31" s="31"/>
      <c r="B31" s="32" t="s">
        <v>60</v>
      </c>
      <c r="C31" s="33"/>
      <c r="D31" s="33"/>
      <c r="E31" s="33"/>
      <c r="F31" s="33"/>
      <c r="G31" s="33"/>
      <c r="H31" s="33"/>
      <c r="I31" s="34"/>
      <c r="J31" s="34"/>
      <c r="K31" s="34"/>
    </row>
    <row r="32" spans="1:11">
      <c r="A32" s="20" t="s">
        <v>21</v>
      </c>
      <c r="B32" s="21" t="s">
        <v>22</v>
      </c>
      <c r="C32" s="22">
        <v>4063885</v>
      </c>
      <c r="D32" s="22">
        <v>4067411</v>
      </c>
      <c r="E32" s="22">
        <v>2035796</v>
      </c>
      <c r="F32" s="22">
        <v>4078185</v>
      </c>
      <c r="G32" s="22">
        <f t="shared" ref="G32:G48" si="5">F32-C32</f>
        <v>14300</v>
      </c>
      <c r="H32" s="22">
        <f t="shared" ref="H32:H48" si="6">E32-F32</f>
        <v>-2042389</v>
      </c>
      <c r="I32" s="23">
        <f t="shared" ref="I32:I48" si="7">IF(ISERROR(F32/C32),0,F32/C32*100-100)</f>
        <v>0.35188003597544082</v>
      </c>
      <c r="J32" s="23">
        <f t="shared" ref="J32:J48" si="8">IF(ISERROR(F32/E32),0,F32/E32*100)</f>
        <v>200.32385366706683</v>
      </c>
      <c r="K32" s="23">
        <f t="shared" ref="K32:K48" si="9">IF(ISERROR(F32/D32),0,F32/D32*100)</f>
        <v>100.26488594341707</v>
      </c>
    </row>
    <row r="33" spans="1:11" ht="25.5">
      <c r="A33" s="26" t="s">
        <v>65</v>
      </c>
      <c r="B33" s="21" t="s">
        <v>66</v>
      </c>
      <c r="C33" s="22">
        <v>2200</v>
      </c>
      <c r="D33" s="22">
        <v>5726</v>
      </c>
      <c r="E33" s="22">
        <v>2862</v>
      </c>
      <c r="F33" s="22">
        <v>16500</v>
      </c>
      <c r="G33" s="22">
        <f t="shared" si="5"/>
        <v>14300</v>
      </c>
      <c r="H33" s="22">
        <f t="shared" si="6"/>
        <v>-13638</v>
      </c>
      <c r="I33" s="23">
        <f t="shared" si="7"/>
        <v>650</v>
      </c>
      <c r="J33" s="23">
        <f t="shared" si="8"/>
        <v>576.51991614255769</v>
      </c>
      <c r="K33" s="23">
        <f t="shared" si="9"/>
        <v>288.15927348934684</v>
      </c>
    </row>
    <row r="34" spans="1:11">
      <c r="A34" s="26" t="s">
        <v>23</v>
      </c>
      <c r="B34" s="21" t="s">
        <v>24</v>
      </c>
      <c r="C34" s="22">
        <v>4061685</v>
      </c>
      <c r="D34" s="22">
        <v>4061685</v>
      </c>
      <c r="E34" s="22">
        <v>2032934</v>
      </c>
      <c r="F34" s="22">
        <v>4061685</v>
      </c>
      <c r="G34" s="22">
        <f t="shared" si="5"/>
        <v>0</v>
      </c>
      <c r="H34" s="22">
        <f t="shared" si="6"/>
        <v>-2028751</v>
      </c>
      <c r="I34" s="23">
        <f t="shared" si="7"/>
        <v>0</v>
      </c>
      <c r="J34" s="23">
        <f t="shared" si="8"/>
        <v>199.79423827827171</v>
      </c>
      <c r="K34" s="23">
        <f t="shared" si="9"/>
        <v>100</v>
      </c>
    </row>
    <row r="35" spans="1:11">
      <c r="A35" s="27" t="s">
        <v>25</v>
      </c>
      <c r="B35" s="21" t="s">
        <v>26</v>
      </c>
      <c r="C35" s="22">
        <v>4061685</v>
      </c>
      <c r="D35" s="22">
        <v>4061685</v>
      </c>
      <c r="E35" s="22">
        <v>2032934</v>
      </c>
      <c r="F35" s="22">
        <v>4061685</v>
      </c>
      <c r="G35" s="22">
        <f t="shared" si="5"/>
        <v>0</v>
      </c>
      <c r="H35" s="22">
        <f t="shared" si="6"/>
        <v>-2028751</v>
      </c>
      <c r="I35" s="23">
        <f t="shared" si="7"/>
        <v>0</v>
      </c>
      <c r="J35" s="23">
        <f t="shared" si="8"/>
        <v>199.79423827827171</v>
      </c>
      <c r="K35" s="23">
        <f t="shared" si="9"/>
        <v>100</v>
      </c>
    </row>
    <row r="36" spans="1:11">
      <c r="A36" s="20" t="s">
        <v>27</v>
      </c>
      <c r="B36" s="21" t="s">
        <v>28</v>
      </c>
      <c r="C36" s="22">
        <v>1687220.54</v>
      </c>
      <c r="D36" s="22">
        <v>4067411</v>
      </c>
      <c r="E36" s="22">
        <v>2035796</v>
      </c>
      <c r="F36" s="22">
        <v>1756864.48</v>
      </c>
      <c r="G36" s="22">
        <f t="shared" si="5"/>
        <v>69643.939999999944</v>
      </c>
      <c r="H36" s="22">
        <f t="shared" si="6"/>
        <v>278931.52</v>
      </c>
      <c r="I36" s="23">
        <f t="shared" si="7"/>
        <v>4.1277318731551134</v>
      </c>
      <c r="J36" s="23">
        <f t="shared" si="8"/>
        <v>86.29865074889625</v>
      </c>
      <c r="K36" s="23">
        <f t="shared" si="9"/>
        <v>43.193679714196577</v>
      </c>
    </row>
    <row r="37" spans="1:11">
      <c r="A37" s="26" t="s">
        <v>29</v>
      </c>
      <c r="B37" s="21" t="s">
        <v>30</v>
      </c>
      <c r="C37" s="22">
        <v>1684758.62</v>
      </c>
      <c r="D37" s="22">
        <v>4046700</v>
      </c>
      <c r="E37" s="22">
        <v>2025440</v>
      </c>
      <c r="F37" s="22">
        <v>1749464.72</v>
      </c>
      <c r="G37" s="22">
        <f t="shared" si="5"/>
        <v>64706.09999999986</v>
      </c>
      <c r="H37" s="22">
        <f t="shared" si="6"/>
        <v>275975.28000000003</v>
      </c>
      <c r="I37" s="23">
        <f t="shared" si="7"/>
        <v>3.8406748142947578</v>
      </c>
      <c r="J37" s="23">
        <f t="shared" si="8"/>
        <v>86.374551702346153</v>
      </c>
      <c r="K37" s="23">
        <f t="shared" si="9"/>
        <v>43.231885734054906</v>
      </c>
    </row>
    <row r="38" spans="1:11">
      <c r="A38" s="27" t="s">
        <v>31</v>
      </c>
      <c r="B38" s="21" t="s">
        <v>32</v>
      </c>
      <c r="C38" s="22">
        <v>1680658.62</v>
      </c>
      <c r="D38" s="22">
        <v>4042518</v>
      </c>
      <c r="E38" s="22">
        <v>2021258</v>
      </c>
      <c r="F38" s="22">
        <v>1745282.72</v>
      </c>
      <c r="G38" s="22">
        <f t="shared" si="5"/>
        <v>64624.09999999986</v>
      </c>
      <c r="H38" s="22">
        <f t="shared" si="6"/>
        <v>275975.28000000003</v>
      </c>
      <c r="I38" s="23">
        <f t="shared" si="7"/>
        <v>3.8451651769709088</v>
      </c>
      <c r="J38" s="23">
        <f t="shared" si="8"/>
        <v>86.346360533885331</v>
      </c>
      <c r="K38" s="23">
        <f t="shared" si="9"/>
        <v>43.173158907393855</v>
      </c>
    </row>
    <row r="39" spans="1:11">
      <c r="A39" s="28" t="s">
        <v>33</v>
      </c>
      <c r="B39" s="21" t="s">
        <v>34</v>
      </c>
      <c r="C39" s="22">
        <v>452309.25</v>
      </c>
      <c r="D39" s="22">
        <v>1310932</v>
      </c>
      <c r="E39" s="22">
        <v>655466</v>
      </c>
      <c r="F39" s="22">
        <v>501316.97</v>
      </c>
      <c r="G39" s="22">
        <f t="shared" si="5"/>
        <v>49007.719999999972</v>
      </c>
      <c r="H39" s="22">
        <f t="shared" si="6"/>
        <v>154149.03000000003</v>
      </c>
      <c r="I39" s="23">
        <f t="shared" si="7"/>
        <v>10.835002821631434</v>
      </c>
      <c r="J39" s="23">
        <f t="shared" si="8"/>
        <v>76.48252846066768</v>
      </c>
      <c r="K39" s="23">
        <f t="shared" si="9"/>
        <v>38.24126423033384</v>
      </c>
    </row>
    <row r="40" spans="1:11">
      <c r="A40" s="28" t="s">
        <v>35</v>
      </c>
      <c r="B40" s="21" t="s">
        <v>36</v>
      </c>
      <c r="C40" s="22">
        <v>1228349.3700000001</v>
      </c>
      <c r="D40" s="22">
        <v>2731586</v>
      </c>
      <c r="E40" s="22">
        <v>1365792</v>
      </c>
      <c r="F40" s="22">
        <v>1243965.75</v>
      </c>
      <c r="G40" s="22">
        <f t="shared" si="5"/>
        <v>15616.379999999888</v>
      </c>
      <c r="H40" s="22">
        <f t="shared" si="6"/>
        <v>121826.25</v>
      </c>
      <c r="I40" s="23">
        <f t="shared" si="7"/>
        <v>1.2713304847463718</v>
      </c>
      <c r="J40" s="23">
        <f t="shared" si="8"/>
        <v>91.080175458634997</v>
      </c>
      <c r="K40" s="23">
        <f t="shared" si="9"/>
        <v>45.54005438598675</v>
      </c>
    </row>
    <row r="41" spans="1:11">
      <c r="A41" s="29" t="s">
        <v>77</v>
      </c>
      <c r="B41" s="21" t="s">
        <v>78</v>
      </c>
      <c r="C41" s="22">
        <v>476</v>
      </c>
      <c r="D41" s="22">
        <v>0</v>
      </c>
      <c r="E41" s="22">
        <v>0</v>
      </c>
      <c r="F41" s="22">
        <v>6782.92</v>
      </c>
      <c r="G41" s="22">
        <f t="shared" si="5"/>
        <v>6306.92</v>
      </c>
      <c r="H41" s="22">
        <f t="shared" si="6"/>
        <v>-6782.92</v>
      </c>
      <c r="I41" s="23">
        <f t="shared" si="7"/>
        <v>1324.9831932773109</v>
      </c>
      <c r="J41" s="23">
        <f t="shared" si="8"/>
        <v>0</v>
      </c>
      <c r="K41" s="23">
        <f t="shared" si="9"/>
        <v>0</v>
      </c>
    </row>
    <row r="42" spans="1:11" ht="25.5">
      <c r="A42" s="27" t="s">
        <v>79</v>
      </c>
      <c r="B42" s="21" t="s">
        <v>80</v>
      </c>
      <c r="C42" s="22">
        <v>4100</v>
      </c>
      <c r="D42" s="22">
        <v>4182</v>
      </c>
      <c r="E42" s="22">
        <v>4182</v>
      </c>
      <c r="F42" s="22">
        <v>4182</v>
      </c>
      <c r="G42" s="22">
        <f t="shared" si="5"/>
        <v>82</v>
      </c>
      <c r="H42" s="22">
        <f t="shared" si="6"/>
        <v>0</v>
      </c>
      <c r="I42" s="23">
        <f t="shared" si="7"/>
        <v>2</v>
      </c>
      <c r="J42" s="23">
        <f t="shared" si="8"/>
        <v>100</v>
      </c>
      <c r="K42" s="23">
        <f t="shared" si="9"/>
        <v>100</v>
      </c>
    </row>
    <row r="43" spans="1:11">
      <c r="A43" s="28" t="s">
        <v>81</v>
      </c>
      <c r="B43" s="21" t="s">
        <v>82</v>
      </c>
      <c r="C43" s="22">
        <v>4100</v>
      </c>
      <c r="D43" s="22">
        <v>4182</v>
      </c>
      <c r="E43" s="22">
        <v>4182</v>
      </c>
      <c r="F43" s="22">
        <v>4182</v>
      </c>
      <c r="G43" s="22">
        <f t="shared" si="5"/>
        <v>82</v>
      </c>
      <c r="H43" s="22">
        <f t="shared" si="6"/>
        <v>0</v>
      </c>
      <c r="I43" s="23">
        <f t="shared" si="7"/>
        <v>2</v>
      </c>
      <c r="J43" s="23">
        <f t="shared" si="8"/>
        <v>100</v>
      </c>
      <c r="K43" s="23">
        <f t="shared" si="9"/>
        <v>100</v>
      </c>
    </row>
    <row r="44" spans="1:11">
      <c r="A44" s="26" t="s">
        <v>51</v>
      </c>
      <c r="B44" s="21" t="s">
        <v>52</v>
      </c>
      <c r="C44" s="22">
        <v>2461.92</v>
      </c>
      <c r="D44" s="22">
        <v>20711</v>
      </c>
      <c r="E44" s="22">
        <v>10356</v>
      </c>
      <c r="F44" s="22">
        <v>7399.76</v>
      </c>
      <c r="G44" s="22">
        <f t="shared" si="5"/>
        <v>4937.84</v>
      </c>
      <c r="H44" s="22">
        <f t="shared" si="6"/>
        <v>2956.24</v>
      </c>
      <c r="I44" s="23">
        <f t="shared" si="7"/>
        <v>200.56866185741211</v>
      </c>
      <c r="J44" s="23">
        <f t="shared" si="8"/>
        <v>71.453843182696019</v>
      </c>
      <c r="K44" s="23">
        <f t="shared" si="9"/>
        <v>35.728646612911014</v>
      </c>
    </row>
    <row r="45" spans="1:11">
      <c r="A45" s="27" t="s">
        <v>53</v>
      </c>
      <c r="B45" s="21" t="s">
        <v>54</v>
      </c>
      <c r="C45" s="22">
        <v>2461.92</v>
      </c>
      <c r="D45" s="22">
        <v>20711</v>
      </c>
      <c r="E45" s="22">
        <v>10356</v>
      </c>
      <c r="F45" s="22">
        <v>7399.76</v>
      </c>
      <c r="G45" s="22">
        <f t="shared" si="5"/>
        <v>4937.84</v>
      </c>
      <c r="H45" s="22">
        <f t="shared" si="6"/>
        <v>2956.24</v>
      </c>
      <c r="I45" s="23">
        <f t="shared" si="7"/>
        <v>200.56866185741211</v>
      </c>
      <c r="J45" s="23">
        <f t="shared" si="8"/>
        <v>71.453843182696019</v>
      </c>
      <c r="K45" s="23">
        <f t="shared" si="9"/>
        <v>35.728646612911014</v>
      </c>
    </row>
    <row r="46" spans="1:11">
      <c r="A46" s="20"/>
      <c r="B46" s="21" t="s">
        <v>55</v>
      </c>
      <c r="C46" s="22">
        <v>2376664.46</v>
      </c>
      <c r="D46" s="22">
        <v>0</v>
      </c>
      <c r="E46" s="22">
        <v>0</v>
      </c>
      <c r="F46" s="22">
        <v>2321320.52</v>
      </c>
      <c r="G46" s="22">
        <f t="shared" si="5"/>
        <v>-55343.939999999944</v>
      </c>
      <c r="H46" s="22">
        <f t="shared" si="6"/>
        <v>-2321320.52</v>
      </c>
      <c r="I46" s="23">
        <f t="shared" si="7"/>
        <v>-2.3286391887225051</v>
      </c>
      <c r="J46" s="23">
        <f t="shared" si="8"/>
        <v>0</v>
      </c>
      <c r="K46" s="23">
        <f t="shared" si="9"/>
        <v>0</v>
      </c>
    </row>
    <row r="47" spans="1:11">
      <c r="A47" s="20" t="s">
        <v>56</v>
      </c>
      <c r="B47" s="21" t="s">
        <v>57</v>
      </c>
      <c r="C47" s="22">
        <v>-2376664.46</v>
      </c>
      <c r="D47" s="22">
        <v>0</v>
      </c>
      <c r="E47" s="22">
        <v>0</v>
      </c>
      <c r="F47" s="22">
        <v>-2321320.52</v>
      </c>
      <c r="G47" s="22">
        <f t="shared" si="5"/>
        <v>55343.939999999944</v>
      </c>
      <c r="H47" s="22">
        <f t="shared" si="6"/>
        <v>2321320.52</v>
      </c>
      <c r="I47" s="23">
        <f t="shared" si="7"/>
        <v>-2.3286391887225051</v>
      </c>
      <c r="J47" s="23">
        <f t="shared" si="8"/>
        <v>0</v>
      </c>
      <c r="K47" s="23">
        <f t="shared" si="9"/>
        <v>0</v>
      </c>
    </row>
    <row r="48" spans="1:11">
      <c r="A48" s="26" t="s">
        <v>58</v>
      </c>
      <c r="B48" s="21" t="s">
        <v>59</v>
      </c>
      <c r="C48" s="22">
        <v>-2376664.46</v>
      </c>
      <c r="D48" s="22">
        <v>0</v>
      </c>
      <c r="E48" s="22">
        <v>0</v>
      </c>
      <c r="F48" s="22">
        <v>-2321320.52</v>
      </c>
      <c r="G48" s="22">
        <f t="shared" si="5"/>
        <v>55343.939999999944</v>
      </c>
      <c r="H48" s="22">
        <f t="shared" si="6"/>
        <v>2321320.52</v>
      </c>
      <c r="I48" s="23">
        <f t="shared" si="7"/>
        <v>-2.3286391887225051</v>
      </c>
      <c r="J48" s="23">
        <f t="shared" si="8"/>
        <v>0</v>
      </c>
      <c r="K48" s="23">
        <f t="shared" si="9"/>
        <v>0</v>
      </c>
    </row>
    <row r="49" spans="1:11" s="35" customFormat="1">
      <c r="A49" s="31" t="s">
        <v>87</v>
      </c>
      <c r="B49" s="32" t="s">
        <v>934</v>
      </c>
      <c r="C49" s="33"/>
      <c r="D49" s="33"/>
      <c r="E49" s="33"/>
      <c r="F49" s="33"/>
      <c r="G49" s="33"/>
      <c r="H49" s="33"/>
      <c r="I49" s="34"/>
      <c r="J49" s="34"/>
      <c r="K49" s="34"/>
    </row>
    <row r="50" spans="1:11">
      <c r="A50" s="20" t="s">
        <v>21</v>
      </c>
      <c r="B50" s="21" t="s">
        <v>22</v>
      </c>
      <c r="C50" s="22">
        <v>1660847</v>
      </c>
      <c r="D50" s="22">
        <v>1729730</v>
      </c>
      <c r="E50" s="22">
        <v>866956</v>
      </c>
      <c r="F50" s="22">
        <v>1740504</v>
      </c>
      <c r="G50" s="22">
        <f t="shared" ref="G50:G66" si="10">F50-C50</f>
        <v>79657</v>
      </c>
      <c r="H50" s="22">
        <f t="shared" ref="H50:H66" si="11">E50-F50</f>
        <v>-873548</v>
      </c>
      <c r="I50" s="23">
        <f t="shared" ref="I50:I66" si="12">IF(ISERROR(F50/C50),0,F50/C50*100-100)</f>
        <v>4.7961672568273883</v>
      </c>
      <c r="J50" s="23">
        <f t="shared" ref="J50:J66" si="13">IF(ISERROR(F50/E50),0,F50/E50*100)</f>
        <v>200.76036154083945</v>
      </c>
      <c r="K50" s="23">
        <f t="shared" ref="K50:K66" si="14">IF(ISERROR(F50/D50),0,F50/D50*100)</f>
        <v>100.62287177767628</v>
      </c>
    </row>
    <row r="51" spans="1:11" ht="25.5">
      <c r="A51" s="26" t="s">
        <v>65</v>
      </c>
      <c r="B51" s="21" t="s">
        <v>66</v>
      </c>
      <c r="C51" s="22">
        <v>2200</v>
      </c>
      <c r="D51" s="22">
        <v>5726</v>
      </c>
      <c r="E51" s="22">
        <v>2862</v>
      </c>
      <c r="F51" s="22">
        <v>16500</v>
      </c>
      <c r="G51" s="22">
        <f t="shared" si="10"/>
        <v>14300</v>
      </c>
      <c r="H51" s="22">
        <f t="shared" si="11"/>
        <v>-13638</v>
      </c>
      <c r="I51" s="23">
        <f t="shared" si="12"/>
        <v>650</v>
      </c>
      <c r="J51" s="23">
        <f t="shared" si="13"/>
        <v>576.51991614255769</v>
      </c>
      <c r="K51" s="23">
        <f t="shared" si="14"/>
        <v>288.15927348934684</v>
      </c>
    </row>
    <row r="52" spans="1:11">
      <c r="A52" s="26" t="s">
        <v>23</v>
      </c>
      <c r="B52" s="21" t="s">
        <v>24</v>
      </c>
      <c r="C52" s="22">
        <v>1658647</v>
      </c>
      <c r="D52" s="22">
        <v>1724004</v>
      </c>
      <c r="E52" s="22">
        <v>864094</v>
      </c>
      <c r="F52" s="22">
        <v>1724004</v>
      </c>
      <c r="G52" s="22">
        <f t="shared" si="10"/>
        <v>65357</v>
      </c>
      <c r="H52" s="22">
        <f t="shared" si="11"/>
        <v>-859910</v>
      </c>
      <c r="I52" s="23">
        <f t="shared" si="12"/>
        <v>3.9403803220335618</v>
      </c>
      <c r="J52" s="23">
        <f t="shared" si="13"/>
        <v>199.51579342062323</v>
      </c>
      <c r="K52" s="23">
        <f t="shared" si="14"/>
        <v>100</v>
      </c>
    </row>
    <row r="53" spans="1:11">
      <c r="A53" s="27" t="s">
        <v>25</v>
      </c>
      <c r="B53" s="21" t="s">
        <v>26</v>
      </c>
      <c r="C53" s="22">
        <v>1658647</v>
      </c>
      <c r="D53" s="22">
        <v>1724004</v>
      </c>
      <c r="E53" s="22">
        <v>864094</v>
      </c>
      <c r="F53" s="22">
        <v>1724004</v>
      </c>
      <c r="G53" s="22">
        <f t="shared" si="10"/>
        <v>65357</v>
      </c>
      <c r="H53" s="22">
        <f t="shared" si="11"/>
        <v>-859910</v>
      </c>
      <c r="I53" s="23">
        <f t="shared" si="12"/>
        <v>3.9403803220335618</v>
      </c>
      <c r="J53" s="23">
        <f t="shared" si="13"/>
        <v>199.51579342062323</v>
      </c>
      <c r="K53" s="23">
        <f t="shared" si="14"/>
        <v>100</v>
      </c>
    </row>
    <row r="54" spans="1:11">
      <c r="A54" s="20" t="s">
        <v>27</v>
      </c>
      <c r="B54" s="21" t="s">
        <v>28</v>
      </c>
      <c r="C54" s="22">
        <v>583741.37</v>
      </c>
      <c r="D54" s="22">
        <v>1729730</v>
      </c>
      <c r="E54" s="22">
        <v>866956</v>
      </c>
      <c r="F54" s="22">
        <v>650530.44999999995</v>
      </c>
      <c r="G54" s="22">
        <f t="shared" si="10"/>
        <v>66789.079999999958</v>
      </c>
      <c r="H54" s="22">
        <f t="shared" si="11"/>
        <v>216425.55000000005</v>
      </c>
      <c r="I54" s="23">
        <f t="shared" si="12"/>
        <v>11.441553302963598</v>
      </c>
      <c r="J54" s="23">
        <f t="shared" si="13"/>
        <v>75.036155237405353</v>
      </c>
      <c r="K54" s="23">
        <f t="shared" si="14"/>
        <v>37.608785764252225</v>
      </c>
    </row>
    <row r="55" spans="1:11">
      <c r="A55" s="26" t="s">
        <v>29</v>
      </c>
      <c r="B55" s="21" t="s">
        <v>30</v>
      </c>
      <c r="C55" s="22">
        <v>581279.44999999995</v>
      </c>
      <c r="D55" s="22">
        <v>1709019</v>
      </c>
      <c r="E55" s="22">
        <v>856600</v>
      </c>
      <c r="F55" s="22">
        <v>643130.68999999994</v>
      </c>
      <c r="G55" s="22">
        <f t="shared" si="10"/>
        <v>61851.239999999991</v>
      </c>
      <c r="H55" s="22">
        <f t="shared" si="11"/>
        <v>213469.31000000006</v>
      </c>
      <c r="I55" s="23">
        <f t="shared" si="12"/>
        <v>10.640534427976078</v>
      </c>
      <c r="J55" s="23">
        <f t="shared" si="13"/>
        <v>75.079464160635069</v>
      </c>
      <c r="K55" s="23">
        <f t="shared" si="14"/>
        <v>37.631570509163446</v>
      </c>
    </row>
    <row r="56" spans="1:11">
      <c r="A56" s="27" t="s">
        <v>31</v>
      </c>
      <c r="B56" s="21" t="s">
        <v>32</v>
      </c>
      <c r="C56" s="22">
        <v>577179.44999999995</v>
      </c>
      <c r="D56" s="22">
        <v>1704837</v>
      </c>
      <c r="E56" s="22">
        <v>852418</v>
      </c>
      <c r="F56" s="22">
        <v>638948.68999999994</v>
      </c>
      <c r="G56" s="22">
        <f t="shared" si="10"/>
        <v>61769.239999999991</v>
      </c>
      <c r="H56" s="22">
        <f t="shared" si="11"/>
        <v>213469.31000000006</v>
      </c>
      <c r="I56" s="23">
        <f t="shared" si="12"/>
        <v>10.701912550767361</v>
      </c>
      <c r="J56" s="23">
        <f t="shared" si="13"/>
        <v>74.957202921571337</v>
      </c>
      <c r="K56" s="23">
        <f t="shared" si="14"/>
        <v>37.478579477099565</v>
      </c>
    </row>
    <row r="57" spans="1:11">
      <c r="A57" s="28" t="s">
        <v>33</v>
      </c>
      <c r="B57" s="21" t="s">
        <v>34</v>
      </c>
      <c r="C57" s="22">
        <v>452309.25</v>
      </c>
      <c r="D57" s="22">
        <v>1310932</v>
      </c>
      <c r="E57" s="22">
        <v>655466</v>
      </c>
      <c r="F57" s="22">
        <v>501316.97</v>
      </c>
      <c r="G57" s="22">
        <f t="shared" si="10"/>
        <v>49007.719999999972</v>
      </c>
      <c r="H57" s="22">
        <f t="shared" si="11"/>
        <v>154149.03000000003</v>
      </c>
      <c r="I57" s="23">
        <f t="shared" si="12"/>
        <v>10.835002821631434</v>
      </c>
      <c r="J57" s="23">
        <f t="shared" si="13"/>
        <v>76.48252846066768</v>
      </c>
      <c r="K57" s="23">
        <f t="shared" si="14"/>
        <v>38.24126423033384</v>
      </c>
    </row>
    <row r="58" spans="1:11">
      <c r="A58" s="28" t="s">
        <v>35</v>
      </c>
      <c r="B58" s="21" t="s">
        <v>36</v>
      </c>
      <c r="C58" s="22">
        <v>124870.2</v>
      </c>
      <c r="D58" s="22">
        <v>393905</v>
      </c>
      <c r="E58" s="22">
        <v>196952</v>
      </c>
      <c r="F58" s="22">
        <v>137631.72</v>
      </c>
      <c r="G58" s="22">
        <f t="shared" si="10"/>
        <v>12761.520000000004</v>
      </c>
      <c r="H58" s="22">
        <f t="shared" si="11"/>
        <v>59320.28</v>
      </c>
      <c r="I58" s="23">
        <f t="shared" si="12"/>
        <v>10.219828269675219</v>
      </c>
      <c r="J58" s="23">
        <f t="shared" si="13"/>
        <v>69.880844063528173</v>
      </c>
      <c r="K58" s="23">
        <f t="shared" si="14"/>
        <v>34.940333329102195</v>
      </c>
    </row>
    <row r="59" spans="1:11">
      <c r="A59" s="29" t="s">
        <v>77</v>
      </c>
      <c r="B59" s="21" t="s">
        <v>78</v>
      </c>
      <c r="C59" s="22">
        <v>476</v>
      </c>
      <c r="D59" s="22">
        <v>0</v>
      </c>
      <c r="E59" s="22">
        <v>0</v>
      </c>
      <c r="F59" s="22">
        <v>6782.92</v>
      </c>
      <c r="G59" s="22">
        <f t="shared" si="10"/>
        <v>6306.92</v>
      </c>
      <c r="H59" s="22">
        <f t="shared" si="11"/>
        <v>-6782.92</v>
      </c>
      <c r="I59" s="23">
        <f t="shared" si="12"/>
        <v>1324.9831932773109</v>
      </c>
      <c r="J59" s="23">
        <f t="shared" si="13"/>
        <v>0</v>
      </c>
      <c r="K59" s="23">
        <f t="shared" si="14"/>
        <v>0</v>
      </c>
    </row>
    <row r="60" spans="1:11" ht="25.5">
      <c r="A60" s="27" t="s">
        <v>79</v>
      </c>
      <c r="B60" s="21" t="s">
        <v>80</v>
      </c>
      <c r="C60" s="22">
        <v>4100</v>
      </c>
      <c r="D60" s="22">
        <v>4182</v>
      </c>
      <c r="E60" s="22">
        <v>4182</v>
      </c>
      <c r="F60" s="22">
        <v>4182</v>
      </c>
      <c r="G60" s="22">
        <f t="shared" si="10"/>
        <v>82</v>
      </c>
      <c r="H60" s="22">
        <f t="shared" si="11"/>
        <v>0</v>
      </c>
      <c r="I60" s="23">
        <f t="shared" si="12"/>
        <v>2</v>
      </c>
      <c r="J60" s="23">
        <f t="shared" si="13"/>
        <v>100</v>
      </c>
      <c r="K60" s="23">
        <f t="shared" si="14"/>
        <v>100</v>
      </c>
    </row>
    <row r="61" spans="1:11">
      <c r="A61" s="28" t="s">
        <v>81</v>
      </c>
      <c r="B61" s="21" t="s">
        <v>82</v>
      </c>
      <c r="C61" s="22">
        <v>4100</v>
      </c>
      <c r="D61" s="22">
        <v>4182</v>
      </c>
      <c r="E61" s="22">
        <v>4182</v>
      </c>
      <c r="F61" s="22">
        <v>4182</v>
      </c>
      <c r="G61" s="22">
        <f t="shared" si="10"/>
        <v>82</v>
      </c>
      <c r="H61" s="22">
        <f t="shared" si="11"/>
        <v>0</v>
      </c>
      <c r="I61" s="23">
        <f t="shared" si="12"/>
        <v>2</v>
      </c>
      <c r="J61" s="23">
        <f t="shared" si="13"/>
        <v>100</v>
      </c>
      <c r="K61" s="23">
        <f t="shared" si="14"/>
        <v>100</v>
      </c>
    </row>
    <row r="62" spans="1:11">
      <c r="A62" s="26" t="s">
        <v>51</v>
      </c>
      <c r="B62" s="21" t="s">
        <v>52</v>
      </c>
      <c r="C62" s="22">
        <v>2461.92</v>
      </c>
      <c r="D62" s="22">
        <v>20711</v>
      </c>
      <c r="E62" s="22">
        <v>10356</v>
      </c>
      <c r="F62" s="22">
        <v>7399.76</v>
      </c>
      <c r="G62" s="22">
        <f t="shared" si="10"/>
        <v>4937.84</v>
      </c>
      <c r="H62" s="22">
        <f t="shared" si="11"/>
        <v>2956.24</v>
      </c>
      <c r="I62" s="23">
        <f t="shared" si="12"/>
        <v>200.56866185741211</v>
      </c>
      <c r="J62" s="23">
        <f t="shared" si="13"/>
        <v>71.453843182696019</v>
      </c>
      <c r="K62" s="23">
        <f t="shared" si="14"/>
        <v>35.728646612911014</v>
      </c>
    </row>
    <row r="63" spans="1:11">
      <c r="A63" s="27" t="s">
        <v>53</v>
      </c>
      <c r="B63" s="21" t="s">
        <v>54</v>
      </c>
      <c r="C63" s="22">
        <v>2461.92</v>
      </c>
      <c r="D63" s="22">
        <v>20711</v>
      </c>
      <c r="E63" s="22">
        <v>10356</v>
      </c>
      <c r="F63" s="22">
        <v>7399.76</v>
      </c>
      <c r="G63" s="22">
        <f t="shared" si="10"/>
        <v>4937.84</v>
      </c>
      <c r="H63" s="22">
        <f t="shared" si="11"/>
        <v>2956.24</v>
      </c>
      <c r="I63" s="23">
        <f t="shared" si="12"/>
        <v>200.56866185741211</v>
      </c>
      <c r="J63" s="23">
        <f t="shared" si="13"/>
        <v>71.453843182696019</v>
      </c>
      <c r="K63" s="23">
        <f t="shared" si="14"/>
        <v>35.728646612911014</v>
      </c>
    </row>
    <row r="64" spans="1:11">
      <c r="A64" s="20"/>
      <c r="B64" s="21" t="s">
        <v>55</v>
      </c>
      <c r="C64" s="22">
        <v>1077105.6299999999</v>
      </c>
      <c r="D64" s="22">
        <v>0</v>
      </c>
      <c r="E64" s="22">
        <v>0</v>
      </c>
      <c r="F64" s="22">
        <v>1089973.55</v>
      </c>
      <c r="G64" s="22">
        <f t="shared" si="10"/>
        <v>12867.920000000158</v>
      </c>
      <c r="H64" s="22">
        <f t="shared" si="11"/>
        <v>-1089973.55</v>
      </c>
      <c r="I64" s="23">
        <f t="shared" si="12"/>
        <v>1.1946757719574919</v>
      </c>
      <c r="J64" s="23">
        <f t="shared" si="13"/>
        <v>0</v>
      </c>
      <c r="K64" s="23">
        <f t="shared" si="14"/>
        <v>0</v>
      </c>
    </row>
    <row r="65" spans="1:11">
      <c r="A65" s="20" t="s">
        <v>56</v>
      </c>
      <c r="B65" s="21" t="s">
        <v>57</v>
      </c>
      <c r="C65" s="22">
        <v>-1077105.6299999999</v>
      </c>
      <c r="D65" s="22">
        <v>0</v>
      </c>
      <c r="E65" s="22">
        <v>0</v>
      </c>
      <c r="F65" s="22">
        <v>-1089973.55</v>
      </c>
      <c r="G65" s="22">
        <f t="shared" si="10"/>
        <v>-12867.920000000158</v>
      </c>
      <c r="H65" s="22">
        <f t="shared" si="11"/>
        <v>1089973.55</v>
      </c>
      <c r="I65" s="23">
        <f t="shared" si="12"/>
        <v>1.1946757719574919</v>
      </c>
      <c r="J65" s="23">
        <f t="shared" si="13"/>
        <v>0</v>
      </c>
      <c r="K65" s="23">
        <f t="shared" si="14"/>
        <v>0</v>
      </c>
    </row>
    <row r="66" spans="1:11">
      <c r="A66" s="26" t="s">
        <v>58</v>
      </c>
      <c r="B66" s="21" t="s">
        <v>59</v>
      </c>
      <c r="C66" s="22">
        <v>-1077105.6299999999</v>
      </c>
      <c r="D66" s="22">
        <v>0</v>
      </c>
      <c r="E66" s="22">
        <v>0</v>
      </c>
      <c r="F66" s="22">
        <v>-1089973.55</v>
      </c>
      <c r="G66" s="22">
        <f t="shared" si="10"/>
        <v>-12867.920000000158</v>
      </c>
      <c r="H66" s="22">
        <f t="shared" si="11"/>
        <v>1089973.55</v>
      </c>
      <c r="I66" s="23">
        <f t="shared" si="12"/>
        <v>1.1946757719574919</v>
      </c>
      <c r="J66" s="23">
        <f t="shared" si="13"/>
        <v>0</v>
      </c>
      <c r="K66" s="23">
        <f t="shared" si="14"/>
        <v>0</v>
      </c>
    </row>
    <row r="67" spans="1:11" s="35" customFormat="1" ht="25.5">
      <c r="A67" s="31" t="s">
        <v>167</v>
      </c>
      <c r="B67" s="32" t="s">
        <v>935</v>
      </c>
      <c r="C67" s="33"/>
      <c r="D67" s="33"/>
      <c r="E67" s="33"/>
      <c r="F67" s="33"/>
      <c r="G67" s="33"/>
      <c r="H67" s="33"/>
      <c r="I67" s="34"/>
      <c r="J67" s="34"/>
      <c r="K67" s="34"/>
    </row>
    <row r="68" spans="1:11">
      <c r="A68" s="20" t="s">
        <v>21</v>
      </c>
      <c r="B68" s="21" t="s">
        <v>22</v>
      </c>
      <c r="C68" s="22">
        <v>2403038</v>
      </c>
      <c r="D68" s="22">
        <v>2337681</v>
      </c>
      <c r="E68" s="22">
        <v>1168840</v>
      </c>
      <c r="F68" s="22">
        <v>2337681</v>
      </c>
      <c r="G68" s="22">
        <f t="shared" ref="G68:G77" si="15">F68-C68</f>
        <v>-65357</v>
      </c>
      <c r="H68" s="22">
        <f t="shared" ref="H68:H77" si="16">E68-F68</f>
        <v>-1168841</v>
      </c>
      <c r="I68" s="23">
        <f t="shared" ref="I68:I77" si="17">IF(ISERROR(F68/C68),0,F68/C68*100-100)</f>
        <v>-2.7197655634243034</v>
      </c>
      <c r="J68" s="23">
        <f t="shared" ref="J68:J77" si="18">IF(ISERROR(F68/E68),0,F68/E68*100)</f>
        <v>200.00008555490916</v>
      </c>
      <c r="K68" s="23">
        <f t="shared" ref="K68:K77" si="19">IF(ISERROR(F68/D68),0,F68/D68*100)</f>
        <v>100</v>
      </c>
    </row>
    <row r="69" spans="1:11">
      <c r="A69" s="26" t="s">
        <v>23</v>
      </c>
      <c r="B69" s="21" t="s">
        <v>24</v>
      </c>
      <c r="C69" s="22">
        <v>2403038</v>
      </c>
      <c r="D69" s="22">
        <v>2337681</v>
      </c>
      <c r="E69" s="22">
        <v>1168840</v>
      </c>
      <c r="F69" s="22">
        <v>2337681</v>
      </c>
      <c r="G69" s="22">
        <f t="shared" si="15"/>
        <v>-65357</v>
      </c>
      <c r="H69" s="22">
        <f t="shared" si="16"/>
        <v>-1168841</v>
      </c>
      <c r="I69" s="23">
        <f t="shared" si="17"/>
        <v>-2.7197655634243034</v>
      </c>
      <c r="J69" s="23">
        <f t="shared" si="18"/>
        <v>200.00008555490916</v>
      </c>
      <c r="K69" s="23">
        <f t="shared" si="19"/>
        <v>100</v>
      </c>
    </row>
    <row r="70" spans="1:11">
      <c r="A70" s="27" t="s">
        <v>25</v>
      </c>
      <c r="B70" s="21" t="s">
        <v>26</v>
      </c>
      <c r="C70" s="22">
        <v>2403038</v>
      </c>
      <c r="D70" s="22">
        <v>2337681</v>
      </c>
      <c r="E70" s="22">
        <v>1168840</v>
      </c>
      <c r="F70" s="22">
        <v>2337681</v>
      </c>
      <c r="G70" s="22">
        <f t="shared" si="15"/>
        <v>-65357</v>
      </c>
      <c r="H70" s="22">
        <f t="shared" si="16"/>
        <v>-1168841</v>
      </c>
      <c r="I70" s="23">
        <f t="shared" si="17"/>
        <v>-2.7197655634243034</v>
      </c>
      <c r="J70" s="23">
        <f t="shared" si="18"/>
        <v>200.00008555490916</v>
      </c>
      <c r="K70" s="23">
        <f t="shared" si="19"/>
        <v>100</v>
      </c>
    </row>
    <row r="71" spans="1:11">
      <c r="A71" s="20" t="s">
        <v>27</v>
      </c>
      <c r="B71" s="21" t="s">
        <v>28</v>
      </c>
      <c r="C71" s="22">
        <v>1103479.17</v>
      </c>
      <c r="D71" s="22">
        <v>2337681</v>
      </c>
      <c r="E71" s="22">
        <v>1168840</v>
      </c>
      <c r="F71" s="22">
        <v>1106334.03</v>
      </c>
      <c r="G71" s="22">
        <f t="shared" si="15"/>
        <v>2854.8600000001024</v>
      </c>
      <c r="H71" s="22">
        <f t="shared" si="16"/>
        <v>62505.969999999972</v>
      </c>
      <c r="I71" s="23">
        <f t="shared" si="17"/>
        <v>0.25871444406151056</v>
      </c>
      <c r="J71" s="23">
        <f t="shared" si="18"/>
        <v>94.652307415899529</v>
      </c>
      <c r="K71" s="23">
        <f t="shared" si="19"/>
        <v>47.326133463034523</v>
      </c>
    </row>
    <row r="72" spans="1:11">
      <c r="A72" s="26" t="s">
        <v>29</v>
      </c>
      <c r="B72" s="21" t="s">
        <v>30</v>
      </c>
      <c r="C72" s="22">
        <v>1103479.17</v>
      </c>
      <c r="D72" s="22">
        <v>2337681</v>
      </c>
      <c r="E72" s="22">
        <v>1168840</v>
      </c>
      <c r="F72" s="22">
        <v>1106334.03</v>
      </c>
      <c r="G72" s="22">
        <f t="shared" si="15"/>
        <v>2854.8600000001024</v>
      </c>
      <c r="H72" s="22">
        <f t="shared" si="16"/>
        <v>62505.969999999972</v>
      </c>
      <c r="I72" s="23">
        <f t="shared" si="17"/>
        <v>0.25871444406151056</v>
      </c>
      <c r="J72" s="23">
        <f t="shared" si="18"/>
        <v>94.652307415899529</v>
      </c>
      <c r="K72" s="23">
        <f t="shared" si="19"/>
        <v>47.326133463034523</v>
      </c>
    </row>
    <row r="73" spans="1:11">
      <c r="A73" s="27" t="s">
        <v>31</v>
      </c>
      <c r="B73" s="21" t="s">
        <v>32</v>
      </c>
      <c r="C73" s="22">
        <v>1103479.17</v>
      </c>
      <c r="D73" s="22">
        <v>2337681</v>
      </c>
      <c r="E73" s="22">
        <v>1168840</v>
      </c>
      <c r="F73" s="22">
        <v>1106334.03</v>
      </c>
      <c r="G73" s="22">
        <f t="shared" si="15"/>
        <v>2854.8600000001024</v>
      </c>
      <c r="H73" s="22">
        <f t="shared" si="16"/>
        <v>62505.969999999972</v>
      </c>
      <c r="I73" s="23">
        <f t="shared" si="17"/>
        <v>0.25871444406151056</v>
      </c>
      <c r="J73" s="23">
        <f t="shared" si="18"/>
        <v>94.652307415899529</v>
      </c>
      <c r="K73" s="23">
        <f t="shared" si="19"/>
        <v>47.326133463034523</v>
      </c>
    </row>
    <row r="74" spans="1:11">
      <c r="A74" s="28" t="s">
        <v>35</v>
      </c>
      <c r="B74" s="21" t="s">
        <v>36</v>
      </c>
      <c r="C74" s="22">
        <v>1103479.17</v>
      </c>
      <c r="D74" s="22">
        <v>2337681</v>
      </c>
      <c r="E74" s="22">
        <v>1168840</v>
      </c>
      <c r="F74" s="22">
        <v>1106334.03</v>
      </c>
      <c r="G74" s="22">
        <f t="shared" si="15"/>
        <v>2854.8600000001024</v>
      </c>
      <c r="H74" s="22">
        <f t="shared" si="16"/>
        <v>62505.969999999972</v>
      </c>
      <c r="I74" s="23">
        <f t="shared" si="17"/>
        <v>0.25871444406151056</v>
      </c>
      <c r="J74" s="23">
        <f t="shared" si="18"/>
        <v>94.652307415899529</v>
      </c>
      <c r="K74" s="23">
        <f t="shared" si="19"/>
        <v>47.326133463034523</v>
      </c>
    </row>
    <row r="75" spans="1:11">
      <c r="A75" s="20"/>
      <c r="B75" s="21" t="s">
        <v>55</v>
      </c>
      <c r="C75" s="22">
        <v>1299558.83</v>
      </c>
      <c r="D75" s="22">
        <v>0</v>
      </c>
      <c r="E75" s="22">
        <v>0</v>
      </c>
      <c r="F75" s="22">
        <v>1231346.97</v>
      </c>
      <c r="G75" s="22">
        <f t="shared" si="15"/>
        <v>-68211.860000000102</v>
      </c>
      <c r="H75" s="22">
        <f t="shared" si="16"/>
        <v>-1231346.97</v>
      </c>
      <c r="I75" s="23">
        <f t="shared" si="17"/>
        <v>-5.2488474107786374</v>
      </c>
      <c r="J75" s="23">
        <f t="shared" si="18"/>
        <v>0</v>
      </c>
      <c r="K75" s="23">
        <f t="shared" si="19"/>
        <v>0</v>
      </c>
    </row>
    <row r="76" spans="1:11">
      <c r="A76" s="20" t="s">
        <v>56</v>
      </c>
      <c r="B76" s="21" t="s">
        <v>57</v>
      </c>
      <c r="C76" s="22">
        <v>-1299558.83</v>
      </c>
      <c r="D76" s="22">
        <v>0</v>
      </c>
      <c r="E76" s="22">
        <v>0</v>
      </c>
      <c r="F76" s="22">
        <v>-1231346.97</v>
      </c>
      <c r="G76" s="22">
        <f t="shared" si="15"/>
        <v>68211.860000000102</v>
      </c>
      <c r="H76" s="22">
        <f t="shared" si="16"/>
        <v>1231346.97</v>
      </c>
      <c r="I76" s="23">
        <f t="shared" si="17"/>
        <v>-5.2488474107786374</v>
      </c>
      <c r="J76" s="23">
        <f t="shared" si="18"/>
        <v>0</v>
      </c>
      <c r="K76" s="23">
        <f t="shared" si="19"/>
        <v>0</v>
      </c>
    </row>
    <row r="77" spans="1:11">
      <c r="A77" s="26" t="s">
        <v>58</v>
      </c>
      <c r="B77" s="21" t="s">
        <v>59</v>
      </c>
      <c r="C77" s="22">
        <v>-1299558.83</v>
      </c>
      <c r="D77" s="22">
        <v>0</v>
      </c>
      <c r="E77" s="22">
        <v>0</v>
      </c>
      <c r="F77" s="22">
        <v>-1231346.97</v>
      </c>
      <c r="G77" s="22">
        <f t="shared" si="15"/>
        <v>68211.860000000102</v>
      </c>
      <c r="H77" s="22">
        <f t="shared" si="16"/>
        <v>1231346.97</v>
      </c>
      <c r="I77" s="23">
        <f t="shared" si="17"/>
        <v>-5.2488474107786374</v>
      </c>
      <c r="J77" s="23">
        <f t="shared" si="18"/>
        <v>0</v>
      </c>
      <c r="K77" s="23">
        <f t="shared" si="19"/>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EDA2E-9AF2-4269-AC23-2D2169B2DD19}">
  <sheetPr>
    <pageSetUpPr fitToPage="1"/>
  </sheetPr>
  <dimension ref="A1:K99"/>
  <sheetViews>
    <sheetView zoomScaleNormal="100" workbookViewId="0">
      <pane ySplit="10" topLeftCell="A11" activePane="bottomLeft" state="frozen"/>
      <selection sqref="A1:XFD9"/>
      <selection pane="bottomLeft" activeCell="A13" sqref="A13:XFD84"/>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16</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961</v>
      </c>
      <c r="B6" s="43"/>
      <c r="C6" s="43"/>
      <c r="D6" s="43"/>
      <c r="E6" s="43"/>
      <c r="F6" s="43"/>
      <c r="G6" s="43"/>
      <c r="H6" s="43"/>
      <c r="I6" s="43"/>
      <c r="J6" s="43"/>
      <c r="K6" s="43"/>
    </row>
    <row r="7" spans="1:11" ht="15.75">
      <c r="A7" s="37" t="s">
        <v>962</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963</v>
      </c>
      <c r="D9" s="14" t="s">
        <v>17</v>
      </c>
      <c r="E9" s="14" t="s">
        <v>6</v>
      </c>
      <c r="F9" s="15" t="s">
        <v>7</v>
      </c>
      <c r="G9" s="14" t="s">
        <v>964</v>
      </c>
      <c r="H9" s="14" t="s">
        <v>8</v>
      </c>
      <c r="I9" s="14" t="s">
        <v>965</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18</v>
      </c>
      <c r="C11" s="18"/>
      <c r="D11" s="18"/>
      <c r="E11" s="18"/>
      <c r="F11" s="18"/>
      <c r="G11" s="18"/>
      <c r="H11" s="18"/>
      <c r="I11" s="19"/>
      <c r="J11" s="19"/>
      <c r="K11" s="19"/>
    </row>
    <row r="12" spans="1:11">
      <c r="A12" s="24" t="s">
        <v>936</v>
      </c>
      <c r="B12" s="25" t="s">
        <v>937</v>
      </c>
      <c r="C12" s="22"/>
      <c r="D12" s="22"/>
      <c r="E12" s="22"/>
      <c r="F12" s="22"/>
      <c r="G12" s="22"/>
      <c r="H12" s="22"/>
      <c r="I12" s="23"/>
      <c r="J12" s="23"/>
      <c r="K12" s="23"/>
    </row>
    <row r="13" spans="1:11">
      <c r="A13" s="20" t="s">
        <v>21</v>
      </c>
      <c r="B13" s="21" t="s">
        <v>22</v>
      </c>
      <c r="C13" s="22">
        <v>638084760</v>
      </c>
      <c r="D13" s="22">
        <v>679495768</v>
      </c>
      <c r="E13" s="22">
        <v>434418251</v>
      </c>
      <c r="F13" s="22">
        <v>679495768</v>
      </c>
      <c r="G13" s="22">
        <f t="shared" ref="G13:G23" si="0">F13-C13</f>
        <v>41411008</v>
      </c>
      <c r="H13" s="22">
        <f t="shared" ref="H13:H23" si="1">E13-F13</f>
        <v>-245077517</v>
      </c>
      <c r="I13" s="23">
        <f t="shared" ref="I13:I23" si="2">IF(ISERROR(F13/C13),0,F13/C13*100-100)</f>
        <v>6.4898914056496153</v>
      </c>
      <c r="J13" s="23">
        <f t="shared" ref="J13:J23" si="3">IF(ISERROR(F13/E13),0,F13/E13*100)</f>
        <v>156.41510604949238</v>
      </c>
      <c r="K13" s="23">
        <f t="shared" ref="K13:K23" si="4">IF(ISERROR(F13/D13),0,F13/D13*100)</f>
        <v>100</v>
      </c>
    </row>
    <row r="14" spans="1:11">
      <c r="A14" s="26" t="s">
        <v>23</v>
      </c>
      <c r="B14" s="21" t="s">
        <v>24</v>
      </c>
      <c r="C14" s="22">
        <v>638084760</v>
      </c>
      <c r="D14" s="22">
        <v>679495768</v>
      </c>
      <c r="E14" s="22">
        <v>434418251</v>
      </c>
      <c r="F14" s="22">
        <v>679495768</v>
      </c>
      <c r="G14" s="22">
        <f t="shared" si="0"/>
        <v>41411008</v>
      </c>
      <c r="H14" s="22">
        <f t="shared" si="1"/>
        <v>-245077517</v>
      </c>
      <c r="I14" s="23">
        <f t="shared" si="2"/>
        <v>6.4898914056496153</v>
      </c>
      <c r="J14" s="23">
        <f t="shared" si="3"/>
        <v>156.41510604949238</v>
      </c>
      <c r="K14" s="23">
        <f t="shared" si="4"/>
        <v>100</v>
      </c>
    </row>
    <row r="15" spans="1:11">
      <c r="A15" s="27" t="s">
        <v>25</v>
      </c>
      <c r="B15" s="21" t="s">
        <v>26</v>
      </c>
      <c r="C15" s="22">
        <v>638084760</v>
      </c>
      <c r="D15" s="22">
        <v>679495768</v>
      </c>
      <c r="E15" s="22">
        <v>434418251</v>
      </c>
      <c r="F15" s="22">
        <v>679495768</v>
      </c>
      <c r="G15" s="22">
        <f t="shared" si="0"/>
        <v>41411008</v>
      </c>
      <c r="H15" s="22">
        <f t="shared" si="1"/>
        <v>-245077517</v>
      </c>
      <c r="I15" s="23">
        <f t="shared" si="2"/>
        <v>6.4898914056496153</v>
      </c>
      <c r="J15" s="23">
        <f t="shared" si="3"/>
        <v>156.41510604949238</v>
      </c>
      <c r="K15" s="23">
        <f t="shared" si="4"/>
        <v>100</v>
      </c>
    </row>
    <row r="16" spans="1:11">
      <c r="A16" s="20" t="s">
        <v>27</v>
      </c>
      <c r="B16" s="21" t="s">
        <v>28</v>
      </c>
      <c r="C16" s="22">
        <v>425914684</v>
      </c>
      <c r="D16" s="22">
        <v>679495768</v>
      </c>
      <c r="E16" s="22">
        <v>434418251</v>
      </c>
      <c r="F16" s="22">
        <v>439364389</v>
      </c>
      <c r="G16" s="22">
        <f t="shared" si="0"/>
        <v>13449705</v>
      </c>
      <c r="H16" s="22">
        <f t="shared" si="1"/>
        <v>-4946138</v>
      </c>
      <c r="I16" s="23">
        <f t="shared" si="2"/>
        <v>3.1578401743951048</v>
      </c>
      <c r="J16" s="23">
        <f t="shared" si="3"/>
        <v>101.13856588405628</v>
      </c>
      <c r="K16" s="23">
        <f t="shared" si="4"/>
        <v>64.660356942797023</v>
      </c>
    </row>
    <row r="17" spans="1:11">
      <c r="A17" s="26" t="s">
        <v>29</v>
      </c>
      <c r="B17" s="21" t="s">
        <v>30</v>
      </c>
      <c r="C17" s="22">
        <v>425914684</v>
      </c>
      <c r="D17" s="22">
        <v>679495768</v>
      </c>
      <c r="E17" s="22">
        <v>434418251</v>
      </c>
      <c r="F17" s="22">
        <v>439364389</v>
      </c>
      <c r="G17" s="22">
        <f t="shared" si="0"/>
        <v>13449705</v>
      </c>
      <c r="H17" s="22">
        <f t="shared" si="1"/>
        <v>-4946138</v>
      </c>
      <c r="I17" s="23">
        <f t="shared" si="2"/>
        <v>3.1578401743951048</v>
      </c>
      <c r="J17" s="23">
        <f t="shared" si="3"/>
        <v>101.13856588405628</v>
      </c>
      <c r="K17" s="23">
        <f t="shared" si="4"/>
        <v>64.660356942797023</v>
      </c>
    </row>
    <row r="18" spans="1:11" ht="25.5">
      <c r="A18" s="27" t="s">
        <v>43</v>
      </c>
      <c r="B18" s="21" t="s">
        <v>44</v>
      </c>
      <c r="C18" s="22">
        <v>425914684</v>
      </c>
      <c r="D18" s="22">
        <v>679495768</v>
      </c>
      <c r="E18" s="22">
        <v>434418251</v>
      </c>
      <c r="F18" s="22">
        <v>439364389</v>
      </c>
      <c r="G18" s="22">
        <f t="shared" si="0"/>
        <v>13449705</v>
      </c>
      <c r="H18" s="22">
        <f t="shared" si="1"/>
        <v>-4946138</v>
      </c>
      <c r="I18" s="23">
        <f t="shared" si="2"/>
        <v>3.1578401743951048</v>
      </c>
      <c r="J18" s="23">
        <f t="shared" si="3"/>
        <v>101.13856588405628</v>
      </c>
      <c r="K18" s="23">
        <f t="shared" si="4"/>
        <v>64.660356942797023</v>
      </c>
    </row>
    <row r="19" spans="1:11" ht="25.5">
      <c r="A19" s="28" t="s">
        <v>143</v>
      </c>
      <c r="B19" s="21" t="s">
        <v>144</v>
      </c>
      <c r="C19" s="22">
        <v>425914684</v>
      </c>
      <c r="D19" s="22">
        <v>679495768</v>
      </c>
      <c r="E19" s="22">
        <v>434418251</v>
      </c>
      <c r="F19" s="22">
        <v>439364389</v>
      </c>
      <c r="G19" s="22">
        <f t="shared" si="0"/>
        <v>13449705</v>
      </c>
      <c r="H19" s="22">
        <f t="shared" si="1"/>
        <v>-4946138</v>
      </c>
      <c r="I19" s="23">
        <f t="shared" si="2"/>
        <v>3.1578401743951048</v>
      </c>
      <c r="J19" s="23">
        <f t="shared" si="3"/>
        <v>101.13856588405628</v>
      </c>
      <c r="K19" s="23">
        <f t="shared" si="4"/>
        <v>64.660356942797023</v>
      </c>
    </row>
    <row r="20" spans="1:11" ht="25.5">
      <c r="A20" s="29" t="s">
        <v>163</v>
      </c>
      <c r="B20" s="21" t="s">
        <v>164</v>
      </c>
      <c r="C20" s="22">
        <v>425914684</v>
      </c>
      <c r="D20" s="22">
        <v>679495768</v>
      </c>
      <c r="E20" s="22">
        <v>434418251</v>
      </c>
      <c r="F20" s="22">
        <v>439364389</v>
      </c>
      <c r="G20" s="22">
        <f t="shared" si="0"/>
        <v>13449705</v>
      </c>
      <c r="H20" s="22">
        <f t="shared" si="1"/>
        <v>-4946138</v>
      </c>
      <c r="I20" s="23">
        <f t="shared" si="2"/>
        <v>3.1578401743951048</v>
      </c>
      <c r="J20" s="23">
        <f t="shared" si="3"/>
        <v>101.13856588405628</v>
      </c>
      <c r="K20" s="23">
        <f t="shared" si="4"/>
        <v>64.660356942797023</v>
      </c>
    </row>
    <row r="21" spans="1:11">
      <c r="A21" s="20"/>
      <c r="B21" s="21" t="s">
        <v>55</v>
      </c>
      <c r="C21" s="22">
        <v>212170076</v>
      </c>
      <c r="D21" s="22">
        <v>0</v>
      </c>
      <c r="E21" s="22">
        <v>0</v>
      </c>
      <c r="F21" s="22">
        <v>240131379</v>
      </c>
      <c r="G21" s="22">
        <f t="shared" si="0"/>
        <v>27961303</v>
      </c>
      <c r="H21" s="22">
        <f t="shared" si="1"/>
        <v>-240131379</v>
      </c>
      <c r="I21" s="23">
        <f t="shared" si="2"/>
        <v>13.178721300924636</v>
      </c>
      <c r="J21" s="23">
        <f t="shared" si="3"/>
        <v>0</v>
      </c>
      <c r="K21" s="23">
        <f t="shared" si="4"/>
        <v>0</v>
      </c>
    </row>
    <row r="22" spans="1:11">
      <c r="A22" s="20" t="s">
        <v>56</v>
      </c>
      <c r="B22" s="21" t="s">
        <v>57</v>
      </c>
      <c r="C22" s="22">
        <v>-212170076</v>
      </c>
      <c r="D22" s="22">
        <v>0</v>
      </c>
      <c r="E22" s="22">
        <v>0</v>
      </c>
      <c r="F22" s="22">
        <v>-240131379</v>
      </c>
      <c r="G22" s="22">
        <f t="shared" si="0"/>
        <v>-27961303</v>
      </c>
      <c r="H22" s="22">
        <f t="shared" si="1"/>
        <v>240131379</v>
      </c>
      <c r="I22" s="23">
        <f t="shared" si="2"/>
        <v>13.178721300924636</v>
      </c>
      <c r="J22" s="23">
        <f t="shared" si="3"/>
        <v>0</v>
      </c>
      <c r="K22" s="23">
        <f t="shared" si="4"/>
        <v>0</v>
      </c>
    </row>
    <row r="23" spans="1:11">
      <c r="A23" s="26" t="s">
        <v>58</v>
      </c>
      <c r="B23" s="21" t="s">
        <v>59</v>
      </c>
      <c r="C23" s="22">
        <v>-212170076</v>
      </c>
      <c r="D23" s="22">
        <v>0</v>
      </c>
      <c r="E23" s="22">
        <v>0</v>
      </c>
      <c r="F23" s="22">
        <v>-240131379</v>
      </c>
      <c r="G23" s="22">
        <f t="shared" si="0"/>
        <v>-27961303</v>
      </c>
      <c r="H23" s="22">
        <f t="shared" si="1"/>
        <v>240131379</v>
      </c>
      <c r="I23" s="23">
        <f t="shared" si="2"/>
        <v>13.178721300924636</v>
      </c>
      <c r="J23" s="23">
        <f t="shared" si="3"/>
        <v>0</v>
      </c>
      <c r="K23" s="23">
        <f t="shared" si="4"/>
        <v>0</v>
      </c>
    </row>
    <row r="24" spans="1:11">
      <c r="A24" s="20"/>
      <c r="B24" s="21"/>
      <c r="C24" s="22"/>
      <c r="D24" s="22"/>
      <c r="E24" s="22"/>
      <c r="F24" s="22"/>
      <c r="G24" s="22"/>
      <c r="H24" s="22"/>
      <c r="I24" s="23"/>
      <c r="J24" s="23"/>
      <c r="K24" s="23"/>
    </row>
    <row r="25" spans="1:11" s="35" customFormat="1">
      <c r="A25" s="31"/>
      <c r="B25" s="32" t="s">
        <v>60</v>
      </c>
      <c r="C25" s="33"/>
      <c r="D25" s="33"/>
      <c r="E25" s="33"/>
      <c r="F25" s="33"/>
      <c r="G25" s="33"/>
      <c r="H25" s="33"/>
      <c r="I25" s="34"/>
      <c r="J25" s="34"/>
      <c r="K25" s="34"/>
    </row>
    <row r="26" spans="1:11">
      <c r="A26" s="20" t="s">
        <v>21</v>
      </c>
      <c r="B26" s="21" t="s">
        <v>22</v>
      </c>
      <c r="C26" s="22">
        <v>638084760</v>
      </c>
      <c r="D26" s="22">
        <v>679495768</v>
      </c>
      <c r="E26" s="22">
        <v>434418251</v>
      </c>
      <c r="F26" s="22">
        <v>679495768</v>
      </c>
      <c r="G26" s="22">
        <f t="shared" ref="G26:G36" si="5">F26-C26</f>
        <v>41411008</v>
      </c>
      <c r="H26" s="22">
        <f t="shared" ref="H26:H36" si="6">E26-F26</f>
        <v>-245077517</v>
      </c>
      <c r="I26" s="23">
        <f t="shared" ref="I26:I36" si="7">IF(ISERROR(F26/C26),0,F26/C26*100-100)</f>
        <v>6.4898914056496153</v>
      </c>
      <c r="J26" s="23">
        <f t="shared" ref="J26:J36" si="8">IF(ISERROR(F26/E26),0,F26/E26*100)</f>
        <v>156.41510604949238</v>
      </c>
      <c r="K26" s="23">
        <f t="shared" ref="K26:K36" si="9">IF(ISERROR(F26/D26),0,F26/D26*100)</f>
        <v>100</v>
      </c>
    </row>
    <row r="27" spans="1:11">
      <c r="A27" s="26" t="s">
        <v>23</v>
      </c>
      <c r="B27" s="21" t="s">
        <v>24</v>
      </c>
      <c r="C27" s="22">
        <v>638084760</v>
      </c>
      <c r="D27" s="22">
        <v>679495768</v>
      </c>
      <c r="E27" s="22">
        <v>434418251</v>
      </c>
      <c r="F27" s="22">
        <v>679495768</v>
      </c>
      <c r="G27" s="22">
        <f t="shared" si="5"/>
        <v>41411008</v>
      </c>
      <c r="H27" s="22">
        <f t="shared" si="6"/>
        <v>-245077517</v>
      </c>
      <c r="I27" s="23">
        <f t="shared" si="7"/>
        <v>6.4898914056496153</v>
      </c>
      <c r="J27" s="23">
        <f t="shared" si="8"/>
        <v>156.41510604949238</v>
      </c>
      <c r="K27" s="23">
        <f t="shared" si="9"/>
        <v>100</v>
      </c>
    </row>
    <row r="28" spans="1:11">
      <c r="A28" s="27" t="s">
        <v>25</v>
      </c>
      <c r="B28" s="21" t="s">
        <v>26</v>
      </c>
      <c r="C28" s="22">
        <v>638084760</v>
      </c>
      <c r="D28" s="22">
        <v>679495768</v>
      </c>
      <c r="E28" s="22">
        <v>434418251</v>
      </c>
      <c r="F28" s="22">
        <v>679495768</v>
      </c>
      <c r="G28" s="22">
        <f t="shared" si="5"/>
        <v>41411008</v>
      </c>
      <c r="H28" s="22">
        <f t="shared" si="6"/>
        <v>-245077517</v>
      </c>
      <c r="I28" s="23">
        <f t="shared" si="7"/>
        <v>6.4898914056496153</v>
      </c>
      <c r="J28" s="23">
        <f t="shared" si="8"/>
        <v>156.41510604949238</v>
      </c>
      <c r="K28" s="23">
        <f t="shared" si="9"/>
        <v>100</v>
      </c>
    </row>
    <row r="29" spans="1:11">
      <c r="A29" s="20" t="s">
        <v>27</v>
      </c>
      <c r="B29" s="21" t="s">
        <v>28</v>
      </c>
      <c r="C29" s="22">
        <v>425914684</v>
      </c>
      <c r="D29" s="22">
        <v>679495768</v>
      </c>
      <c r="E29" s="22">
        <v>434418251</v>
      </c>
      <c r="F29" s="22">
        <v>439364389</v>
      </c>
      <c r="G29" s="22">
        <f t="shared" si="5"/>
        <v>13449705</v>
      </c>
      <c r="H29" s="22">
        <f t="shared" si="6"/>
        <v>-4946138</v>
      </c>
      <c r="I29" s="23">
        <f t="shared" si="7"/>
        <v>3.1578401743951048</v>
      </c>
      <c r="J29" s="23">
        <f t="shared" si="8"/>
        <v>101.13856588405628</v>
      </c>
      <c r="K29" s="23">
        <f t="shared" si="9"/>
        <v>64.660356942797023</v>
      </c>
    </row>
    <row r="30" spans="1:11">
      <c r="A30" s="26" t="s">
        <v>29</v>
      </c>
      <c r="B30" s="21" t="s">
        <v>30</v>
      </c>
      <c r="C30" s="22">
        <v>425914684</v>
      </c>
      <c r="D30" s="22">
        <v>679495768</v>
      </c>
      <c r="E30" s="22">
        <v>434418251</v>
      </c>
      <c r="F30" s="22">
        <v>439364389</v>
      </c>
      <c r="G30" s="22">
        <f t="shared" si="5"/>
        <v>13449705</v>
      </c>
      <c r="H30" s="22">
        <f t="shared" si="6"/>
        <v>-4946138</v>
      </c>
      <c r="I30" s="23">
        <f t="shared" si="7"/>
        <v>3.1578401743951048</v>
      </c>
      <c r="J30" s="23">
        <f t="shared" si="8"/>
        <v>101.13856588405628</v>
      </c>
      <c r="K30" s="23">
        <f t="shared" si="9"/>
        <v>64.660356942797023</v>
      </c>
    </row>
    <row r="31" spans="1:11" ht="25.5">
      <c r="A31" s="27" t="s">
        <v>43</v>
      </c>
      <c r="B31" s="21" t="s">
        <v>44</v>
      </c>
      <c r="C31" s="22">
        <v>425914684</v>
      </c>
      <c r="D31" s="22">
        <v>679495768</v>
      </c>
      <c r="E31" s="22">
        <v>434418251</v>
      </c>
      <c r="F31" s="22">
        <v>439364389</v>
      </c>
      <c r="G31" s="22">
        <f t="shared" si="5"/>
        <v>13449705</v>
      </c>
      <c r="H31" s="22">
        <f t="shared" si="6"/>
        <v>-4946138</v>
      </c>
      <c r="I31" s="23">
        <f t="shared" si="7"/>
        <v>3.1578401743951048</v>
      </c>
      <c r="J31" s="23">
        <f t="shared" si="8"/>
        <v>101.13856588405628</v>
      </c>
      <c r="K31" s="23">
        <f t="shared" si="9"/>
        <v>64.660356942797023</v>
      </c>
    </row>
    <row r="32" spans="1:11" ht="25.5">
      <c r="A32" s="28" t="s">
        <v>143</v>
      </c>
      <c r="B32" s="21" t="s">
        <v>144</v>
      </c>
      <c r="C32" s="22">
        <v>425914684</v>
      </c>
      <c r="D32" s="22">
        <v>679495768</v>
      </c>
      <c r="E32" s="22">
        <v>434418251</v>
      </c>
      <c r="F32" s="22">
        <v>439364389</v>
      </c>
      <c r="G32" s="22">
        <f t="shared" si="5"/>
        <v>13449705</v>
      </c>
      <c r="H32" s="22">
        <f t="shared" si="6"/>
        <v>-4946138</v>
      </c>
      <c r="I32" s="23">
        <f t="shared" si="7"/>
        <v>3.1578401743951048</v>
      </c>
      <c r="J32" s="23">
        <f t="shared" si="8"/>
        <v>101.13856588405628</v>
      </c>
      <c r="K32" s="23">
        <f t="shared" si="9"/>
        <v>64.660356942797023</v>
      </c>
    </row>
    <row r="33" spans="1:11" ht="25.5">
      <c r="A33" s="29" t="s">
        <v>163</v>
      </c>
      <c r="B33" s="21" t="s">
        <v>164</v>
      </c>
      <c r="C33" s="22">
        <v>425914684</v>
      </c>
      <c r="D33" s="22">
        <v>679495768</v>
      </c>
      <c r="E33" s="22">
        <v>434418251</v>
      </c>
      <c r="F33" s="22">
        <v>439364389</v>
      </c>
      <c r="G33" s="22">
        <f t="shared" si="5"/>
        <v>13449705</v>
      </c>
      <c r="H33" s="22">
        <f t="shared" si="6"/>
        <v>-4946138</v>
      </c>
      <c r="I33" s="23">
        <f t="shared" si="7"/>
        <v>3.1578401743951048</v>
      </c>
      <c r="J33" s="23">
        <f t="shared" si="8"/>
        <v>101.13856588405628</v>
      </c>
      <c r="K33" s="23">
        <f t="shared" si="9"/>
        <v>64.660356942797023</v>
      </c>
    </row>
    <row r="34" spans="1:11">
      <c r="A34" s="20"/>
      <c r="B34" s="21" t="s">
        <v>55</v>
      </c>
      <c r="C34" s="22">
        <v>212170076</v>
      </c>
      <c r="D34" s="22">
        <v>0</v>
      </c>
      <c r="E34" s="22">
        <v>0</v>
      </c>
      <c r="F34" s="22">
        <v>240131379</v>
      </c>
      <c r="G34" s="22">
        <f t="shared" si="5"/>
        <v>27961303</v>
      </c>
      <c r="H34" s="22">
        <f t="shared" si="6"/>
        <v>-240131379</v>
      </c>
      <c r="I34" s="23">
        <f t="shared" si="7"/>
        <v>13.178721300924636</v>
      </c>
      <c r="J34" s="23">
        <f t="shared" si="8"/>
        <v>0</v>
      </c>
      <c r="K34" s="23">
        <f t="shared" si="9"/>
        <v>0</v>
      </c>
    </row>
    <row r="35" spans="1:11">
      <c r="A35" s="20" t="s">
        <v>56</v>
      </c>
      <c r="B35" s="21" t="s">
        <v>57</v>
      </c>
      <c r="C35" s="22">
        <v>-212170076</v>
      </c>
      <c r="D35" s="22">
        <v>0</v>
      </c>
      <c r="E35" s="22">
        <v>0</v>
      </c>
      <c r="F35" s="22">
        <v>-240131379</v>
      </c>
      <c r="G35" s="22">
        <f t="shared" si="5"/>
        <v>-27961303</v>
      </c>
      <c r="H35" s="22">
        <f t="shared" si="6"/>
        <v>240131379</v>
      </c>
      <c r="I35" s="23">
        <f t="shared" si="7"/>
        <v>13.178721300924636</v>
      </c>
      <c r="J35" s="23">
        <f t="shared" si="8"/>
        <v>0</v>
      </c>
      <c r="K35" s="23">
        <f t="shared" si="9"/>
        <v>0</v>
      </c>
    </row>
    <row r="36" spans="1:11">
      <c r="A36" s="26" t="s">
        <v>58</v>
      </c>
      <c r="B36" s="21" t="s">
        <v>59</v>
      </c>
      <c r="C36" s="22">
        <v>-212170076</v>
      </c>
      <c r="D36" s="22">
        <v>0</v>
      </c>
      <c r="E36" s="22">
        <v>0</v>
      </c>
      <c r="F36" s="22">
        <v>-240131379</v>
      </c>
      <c r="G36" s="22">
        <f t="shared" si="5"/>
        <v>-27961303</v>
      </c>
      <c r="H36" s="22">
        <f t="shared" si="6"/>
        <v>240131379</v>
      </c>
      <c r="I36" s="23">
        <f t="shared" si="7"/>
        <v>13.178721300924636</v>
      </c>
      <c r="J36" s="23">
        <f t="shared" si="8"/>
        <v>0</v>
      </c>
      <c r="K36" s="23">
        <f t="shared" si="9"/>
        <v>0</v>
      </c>
    </row>
    <row r="37" spans="1:11" s="35" customFormat="1">
      <c r="A37" s="31" t="s">
        <v>87</v>
      </c>
      <c r="B37" s="32" t="s">
        <v>938</v>
      </c>
      <c r="C37" s="33"/>
      <c r="D37" s="33"/>
      <c r="E37" s="33"/>
      <c r="F37" s="33"/>
      <c r="G37" s="33"/>
      <c r="H37" s="33"/>
      <c r="I37" s="34"/>
      <c r="J37" s="34"/>
      <c r="K37" s="34"/>
    </row>
    <row r="38" spans="1:11">
      <c r="A38" s="20" t="s">
        <v>21</v>
      </c>
      <c r="B38" s="21" t="s">
        <v>22</v>
      </c>
      <c r="C38" s="22">
        <v>74446646</v>
      </c>
      <c r="D38" s="22">
        <v>74126109</v>
      </c>
      <c r="E38" s="22">
        <v>49089906</v>
      </c>
      <c r="F38" s="22">
        <v>74126109</v>
      </c>
      <c r="G38" s="22">
        <f t="shared" ref="G38:G48" si="10">F38-C38</f>
        <v>-320537</v>
      </c>
      <c r="H38" s="22">
        <f t="shared" ref="H38:H48" si="11">E38-F38</f>
        <v>-25036203</v>
      </c>
      <c r="I38" s="23">
        <f t="shared" ref="I38:I48" si="12">IF(ISERROR(F38/C38),0,F38/C38*100-100)</f>
        <v>-0.43055935656255429</v>
      </c>
      <c r="J38" s="23">
        <f t="shared" ref="J38:J48" si="13">IF(ISERROR(F38/E38),0,F38/E38*100)</f>
        <v>151.00071489238539</v>
      </c>
      <c r="K38" s="23">
        <f t="shared" ref="K38:K48" si="14">IF(ISERROR(F38/D38),0,F38/D38*100)</f>
        <v>100</v>
      </c>
    </row>
    <row r="39" spans="1:11">
      <c r="A39" s="26" t="s">
        <v>23</v>
      </c>
      <c r="B39" s="21" t="s">
        <v>24</v>
      </c>
      <c r="C39" s="22">
        <v>74446646</v>
      </c>
      <c r="D39" s="22">
        <v>74126109</v>
      </c>
      <c r="E39" s="22">
        <v>49089906</v>
      </c>
      <c r="F39" s="22">
        <v>74126109</v>
      </c>
      <c r="G39" s="22">
        <f t="shared" si="10"/>
        <v>-320537</v>
      </c>
      <c r="H39" s="22">
        <f t="shared" si="11"/>
        <v>-25036203</v>
      </c>
      <c r="I39" s="23">
        <f t="shared" si="12"/>
        <v>-0.43055935656255429</v>
      </c>
      <c r="J39" s="23">
        <f t="shared" si="13"/>
        <v>151.00071489238539</v>
      </c>
      <c r="K39" s="23">
        <f t="shared" si="14"/>
        <v>100</v>
      </c>
    </row>
    <row r="40" spans="1:11">
      <c r="A40" s="27" t="s">
        <v>25</v>
      </c>
      <c r="B40" s="21" t="s">
        <v>26</v>
      </c>
      <c r="C40" s="22">
        <v>74446646</v>
      </c>
      <c r="D40" s="22">
        <v>74126109</v>
      </c>
      <c r="E40" s="22">
        <v>49089906</v>
      </c>
      <c r="F40" s="22">
        <v>74126109</v>
      </c>
      <c r="G40" s="22">
        <f t="shared" si="10"/>
        <v>-320537</v>
      </c>
      <c r="H40" s="22">
        <f t="shared" si="11"/>
        <v>-25036203</v>
      </c>
      <c r="I40" s="23">
        <f t="shared" si="12"/>
        <v>-0.43055935656255429</v>
      </c>
      <c r="J40" s="23">
        <f t="shared" si="13"/>
        <v>151.00071489238539</v>
      </c>
      <c r="K40" s="23">
        <f t="shared" si="14"/>
        <v>100</v>
      </c>
    </row>
    <row r="41" spans="1:11">
      <c r="A41" s="20" t="s">
        <v>27</v>
      </c>
      <c r="B41" s="21" t="s">
        <v>28</v>
      </c>
      <c r="C41" s="22">
        <v>49788261</v>
      </c>
      <c r="D41" s="22">
        <v>74126109</v>
      </c>
      <c r="E41" s="22">
        <v>49089906</v>
      </c>
      <c r="F41" s="22">
        <v>49588238</v>
      </c>
      <c r="G41" s="22">
        <f t="shared" si="10"/>
        <v>-200023</v>
      </c>
      <c r="H41" s="22">
        <f t="shared" si="11"/>
        <v>-498332</v>
      </c>
      <c r="I41" s="23">
        <f t="shared" si="12"/>
        <v>-0.40174731147970988</v>
      </c>
      <c r="J41" s="23">
        <f t="shared" si="13"/>
        <v>101.01514148346504</v>
      </c>
      <c r="K41" s="23">
        <f t="shared" si="14"/>
        <v>66.897127974166295</v>
      </c>
    </row>
    <row r="42" spans="1:11">
      <c r="A42" s="26" t="s">
        <v>29</v>
      </c>
      <c r="B42" s="21" t="s">
        <v>30</v>
      </c>
      <c r="C42" s="22">
        <v>49788261</v>
      </c>
      <c r="D42" s="22">
        <v>74126109</v>
      </c>
      <c r="E42" s="22">
        <v>49089906</v>
      </c>
      <c r="F42" s="22">
        <v>49588238</v>
      </c>
      <c r="G42" s="22">
        <f t="shared" si="10"/>
        <v>-200023</v>
      </c>
      <c r="H42" s="22">
        <f t="shared" si="11"/>
        <v>-498332</v>
      </c>
      <c r="I42" s="23">
        <f t="shared" si="12"/>
        <v>-0.40174731147970988</v>
      </c>
      <c r="J42" s="23">
        <f t="shared" si="13"/>
        <v>101.01514148346504</v>
      </c>
      <c r="K42" s="23">
        <f t="shared" si="14"/>
        <v>66.897127974166295</v>
      </c>
    </row>
    <row r="43" spans="1:11" ht="25.5">
      <c r="A43" s="27" t="s">
        <v>43</v>
      </c>
      <c r="B43" s="21" t="s">
        <v>44</v>
      </c>
      <c r="C43" s="22">
        <v>49788261</v>
      </c>
      <c r="D43" s="22">
        <v>74126109</v>
      </c>
      <c r="E43" s="22">
        <v>49089906</v>
      </c>
      <c r="F43" s="22">
        <v>49588238</v>
      </c>
      <c r="G43" s="22">
        <f t="shared" si="10"/>
        <v>-200023</v>
      </c>
      <c r="H43" s="22">
        <f t="shared" si="11"/>
        <v>-498332</v>
      </c>
      <c r="I43" s="23">
        <f t="shared" si="12"/>
        <v>-0.40174731147970988</v>
      </c>
      <c r="J43" s="23">
        <f t="shared" si="13"/>
        <v>101.01514148346504</v>
      </c>
      <c r="K43" s="23">
        <f t="shared" si="14"/>
        <v>66.897127974166295</v>
      </c>
    </row>
    <row r="44" spans="1:11" ht="25.5">
      <c r="A44" s="28" t="s">
        <v>143</v>
      </c>
      <c r="B44" s="21" t="s">
        <v>144</v>
      </c>
      <c r="C44" s="22">
        <v>49788261</v>
      </c>
      <c r="D44" s="22">
        <v>74126109</v>
      </c>
      <c r="E44" s="22">
        <v>49089906</v>
      </c>
      <c r="F44" s="22">
        <v>49588238</v>
      </c>
      <c r="G44" s="22">
        <f t="shared" si="10"/>
        <v>-200023</v>
      </c>
      <c r="H44" s="22">
        <f t="shared" si="11"/>
        <v>-498332</v>
      </c>
      <c r="I44" s="23">
        <f t="shared" si="12"/>
        <v>-0.40174731147970988</v>
      </c>
      <c r="J44" s="23">
        <f t="shared" si="13"/>
        <v>101.01514148346504</v>
      </c>
      <c r="K44" s="23">
        <f t="shared" si="14"/>
        <v>66.897127974166295</v>
      </c>
    </row>
    <row r="45" spans="1:11" ht="25.5">
      <c r="A45" s="29" t="s">
        <v>163</v>
      </c>
      <c r="B45" s="21" t="s">
        <v>164</v>
      </c>
      <c r="C45" s="22">
        <v>49788261</v>
      </c>
      <c r="D45" s="22">
        <v>74126109</v>
      </c>
      <c r="E45" s="22">
        <v>49089906</v>
      </c>
      <c r="F45" s="22">
        <v>49588238</v>
      </c>
      <c r="G45" s="22">
        <f t="shared" si="10"/>
        <v>-200023</v>
      </c>
      <c r="H45" s="22">
        <f t="shared" si="11"/>
        <v>-498332</v>
      </c>
      <c r="I45" s="23">
        <f t="shared" si="12"/>
        <v>-0.40174731147970988</v>
      </c>
      <c r="J45" s="23">
        <f t="shared" si="13"/>
        <v>101.01514148346504</v>
      </c>
      <c r="K45" s="23">
        <f t="shared" si="14"/>
        <v>66.897127974166295</v>
      </c>
    </row>
    <row r="46" spans="1:11">
      <c r="A46" s="20"/>
      <c r="B46" s="21" t="s">
        <v>55</v>
      </c>
      <c r="C46" s="22">
        <v>24658385</v>
      </c>
      <c r="D46" s="22">
        <v>0</v>
      </c>
      <c r="E46" s="22">
        <v>0</v>
      </c>
      <c r="F46" s="22">
        <v>24537871</v>
      </c>
      <c r="G46" s="22">
        <f t="shared" si="10"/>
        <v>-120514</v>
      </c>
      <c r="H46" s="22">
        <f t="shared" si="11"/>
        <v>-24537871</v>
      </c>
      <c r="I46" s="23">
        <f t="shared" si="12"/>
        <v>-0.48873435952921795</v>
      </c>
      <c r="J46" s="23">
        <f t="shared" si="13"/>
        <v>0</v>
      </c>
      <c r="K46" s="23">
        <f t="shared" si="14"/>
        <v>0</v>
      </c>
    </row>
    <row r="47" spans="1:11">
      <c r="A47" s="20" t="s">
        <v>56</v>
      </c>
      <c r="B47" s="21" t="s">
        <v>57</v>
      </c>
      <c r="C47" s="22">
        <v>-24658385</v>
      </c>
      <c r="D47" s="22">
        <v>0</v>
      </c>
      <c r="E47" s="22">
        <v>0</v>
      </c>
      <c r="F47" s="22">
        <v>-24537871</v>
      </c>
      <c r="G47" s="22">
        <f t="shared" si="10"/>
        <v>120514</v>
      </c>
      <c r="H47" s="22">
        <f t="shared" si="11"/>
        <v>24537871</v>
      </c>
      <c r="I47" s="23">
        <f t="shared" si="12"/>
        <v>-0.48873435952921795</v>
      </c>
      <c r="J47" s="23">
        <f t="shared" si="13"/>
        <v>0</v>
      </c>
      <c r="K47" s="23">
        <f t="shared" si="14"/>
        <v>0</v>
      </c>
    </row>
    <row r="48" spans="1:11">
      <c r="A48" s="26" t="s">
        <v>58</v>
      </c>
      <c r="B48" s="21" t="s">
        <v>59</v>
      </c>
      <c r="C48" s="22">
        <v>-24658385</v>
      </c>
      <c r="D48" s="22">
        <v>0</v>
      </c>
      <c r="E48" s="22">
        <v>0</v>
      </c>
      <c r="F48" s="22">
        <v>-24537871</v>
      </c>
      <c r="G48" s="22">
        <f t="shared" si="10"/>
        <v>120514</v>
      </c>
      <c r="H48" s="22">
        <f t="shared" si="11"/>
        <v>24537871</v>
      </c>
      <c r="I48" s="23">
        <f t="shared" si="12"/>
        <v>-0.48873435952921795</v>
      </c>
      <c r="J48" s="23">
        <f t="shared" si="13"/>
        <v>0</v>
      </c>
      <c r="K48" s="23">
        <f t="shared" si="14"/>
        <v>0</v>
      </c>
    </row>
    <row r="49" spans="1:11" s="35" customFormat="1" ht="38.25">
      <c r="A49" s="31" t="s">
        <v>89</v>
      </c>
      <c r="B49" s="32" t="s">
        <v>939</v>
      </c>
      <c r="C49" s="33"/>
      <c r="D49" s="33"/>
      <c r="E49" s="33"/>
      <c r="F49" s="33"/>
      <c r="G49" s="33"/>
      <c r="H49" s="33"/>
      <c r="I49" s="34"/>
      <c r="J49" s="34"/>
      <c r="K49" s="34"/>
    </row>
    <row r="50" spans="1:11">
      <c r="A50" s="20" t="s">
        <v>21</v>
      </c>
      <c r="B50" s="21" t="s">
        <v>22</v>
      </c>
      <c r="C50" s="22">
        <v>2052688</v>
      </c>
      <c r="D50" s="22">
        <v>2062548</v>
      </c>
      <c r="E50" s="22">
        <v>515637</v>
      </c>
      <c r="F50" s="22">
        <v>2062548</v>
      </c>
      <c r="G50" s="22">
        <f t="shared" ref="G50:G60" si="15">F50-C50</f>
        <v>9860</v>
      </c>
      <c r="H50" s="22">
        <f t="shared" ref="H50:H60" si="16">E50-F50</f>
        <v>-1546911</v>
      </c>
      <c r="I50" s="23">
        <f t="shared" ref="I50:I60" si="17">IF(ISERROR(F50/C50),0,F50/C50*100-100)</f>
        <v>0.48034577100854392</v>
      </c>
      <c r="J50" s="23">
        <f t="shared" ref="J50:J60" si="18">IF(ISERROR(F50/E50),0,F50/E50*100)</f>
        <v>400</v>
      </c>
      <c r="K50" s="23">
        <f t="shared" ref="K50:K60" si="19">IF(ISERROR(F50/D50),0,F50/D50*100)</f>
        <v>100</v>
      </c>
    </row>
    <row r="51" spans="1:11">
      <c r="A51" s="26" t="s">
        <v>23</v>
      </c>
      <c r="B51" s="21" t="s">
        <v>24</v>
      </c>
      <c r="C51" s="22">
        <v>2052688</v>
      </c>
      <c r="D51" s="22">
        <v>2062548</v>
      </c>
      <c r="E51" s="22">
        <v>515637</v>
      </c>
      <c r="F51" s="22">
        <v>2062548</v>
      </c>
      <c r="G51" s="22">
        <f t="shared" si="15"/>
        <v>9860</v>
      </c>
      <c r="H51" s="22">
        <f t="shared" si="16"/>
        <v>-1546911</v>
      </c>
      <c r="I51" s="23">
        <f t="shared" si="17"/>
        <v>0.48034577100854392</v>
      </c>
      <c r="J51" s="23">
        <f t="shared" si="18"/>
        <v>400</v>
      </c>
      <c r="K51" s="23">
        <f t="shared" si="19"/>
        <v>100</v>
      </c>
    </row>
    <row r="52" spans="1:11">
      <c r="A52" s="27" t="s">
        <v>25</v>
      </c>
      <c r="B52" s="21" t="s">
        <v>26</v>
      </c>
      <c r="C52" s="22">
        <v>2052688</v>
      </c>
      <c r="D52" s="22">
        <v>2062548</v>
      </c>
      <c r="E52" s="22">
        <v>515637</v>
      </c>
      <c r="F52" s="22">
        <v>2062548</v>
      </c>
      <c r="G52" s="22">
        <f t="shared" si="15"/>
        <v>9860</v>
      </c>
      <c r="H52" s="22">
        <f t="shared" si="16"/>
        <v>-1546911</v>
      </c>
      <c r="I52" s="23">
        <f t="shared" si="17"/>
        <v>0.48034577100854392</v>
      </c>
      <c r="J52" s="23">
        <f t="shared" si="18"/>
        <v>400</v>
      </c>
      <c r="K52" s="23">
        <f t="shared" si="19"/>
        <v>100</v>
      </c>
    </row>
    <row r="53" spans="1:11">
      <c r="A53" s="20" t="s">
        <v>27</v>
      </c>
      <c r="B53" s="21" t="s">
        <v>28</v>
      </c>
      <c r="C53" s="22">
        <v>493011</v>
      </c>
      <c r="D53" s="22">
        <v>2062548</v>
      </c>
      <c r="E53" s="22">
        <v>515637</v>
      </c>
      <c r="F53" s="22">
        <v>509723</v>
      </c>
      <c r="G53" s="22">
        <f t="shared" si="15"/>
        <v>16712</v>
      </c>
      <c r="H53" s="22">
        <f t="shared" si="16"/>
        <v>5914</v>
      </c>
      <c r="I53" s="23">
        <f t="shared" si="17"/>
        <v>3.3897823780808096</v>
      </c>
      <c r="J53" s="23">
        <f t="shared" si="18"/>
        <v>98.853069116452076</v>
      </c>
      <c r="K53" s="23">
        <f t="shared" si="19"/>
        <v>24.713267279113019</v>
      </c>
    </row>
    <row r="54" spans="1:11">
      <c r="A54" s="26" t="s">
        <v>29</v>
      </c>
      <c r="B54" s="21" t="s">
        <v>30</v>
      </c>
      <c r="C54" s="22">
        <v>493011</v>
      </c>
      <c r="D54" s="22">
        <v>2062548</v>
      </c>
      <c r="E54" s="22">
        <v>515637</v>
      </c>
      <c r="F54" s="22">
        <v>509723</v>
      </c>
      <c r="G54" s="22">
        <f t="shared" si="15"/>
        <v>16712</v>
      </c>
      <c r="H54" s="22">
        <f t="shared" si="16"/>
        <v>5914</v>
      </c>
      <c r="I54" s="23">
        <f t="shared" si="17"/>
        <v>3.3897823780808096</v>
      </c>
      <c r="J54" s="23">
        <f t="shared" si="18"/>
        <v>98.853069116452076</v>
      </c>
      <c r="K54" s="23">
        <f t="shared" si="19"/>
        <v>24.713267279113019</v>
      </c>
    </row>
    <row r="55" spans="1:11" ht="25.5">
      <c r="A55" s="27" t="s">
        <v>43</v>
      </c>
      <c r="B55" s="21" t="s">
        <v>44</v>
      </c>
      <c r="C55" s="22">
        <v>493011</v>
      </c>
      <c r="D55" s="22">
        <v>2062548</v>
      </c>
      <c r="E55" s="22">
        <v>515637</v>
      </c>
      <c r="F55" s="22">
        <v>509723</v>
      </c>
      <c r="G55" s="22">
        <f t="shared" si="15"/>
        <v>16712</v>
      </c>
      <c r="H55" s="22">
        <f t="shared" si="16"/>
        <v>5914</v>
      </c>
      <c r="I55" s="23">
        <f t="shared" si="17"/>
        <v>3.3897823780808096</v>
      </c>
      <c r="J55" s="23">
        <f t="shared" si="18"/>
        <v>98.853069116452076</v>
      </c>
      <c r="K55" s="23">
        <f t="shared" si="19"/>
        <v>24.713267279113019</v>
      </c>
    </row>
    <row r="56" spans="1:11" ht="25.5">
      <c r="A56" s="28" t="s">
        <v>143</v>
      </c>
      <c r="B56" s="21" t="s">
        <v>144</v>
      </c>
      <c r="C56" s="22">
        <v>493011</v>
      </c>
      <c r="D56" s="22">
        <v>2062548</v>
      </c>
      <c r="E56" s="22">
        <v>515637</v>
      </c>
      <c r="F56" s="22">
        <v>509723</v>
      </c>
      <c r="G56" s="22">
        <f t="shared" si="15"/>
        <v>16712</v>
      </c>
      <c r="H56" s="22">
        <f t="shared" si="16"/>
        <v>5914</v>
      </c>
      <c r="I56" s="23">
        <f t="shared" si="17"/>
        <v>3.3897823780808096</v>
      </c>
      <c r="J56" s="23">
        <f t="shared" si="18"/>
        <v>98.853069116452076</v>
      </c>
      <c r="K56" s="23">
        <f t="shared" si="19"/>
        <v>24.713267279113019</v>
      </c>
    </row>
    <row r="57" spans="1:11" ht="25.5">
      <c r="A57" s="29" t="s">
        <v>163</v>
      </c>
      <c r="B57" s="21" t="s">
        <v>164</v>
      </c>
      <c r="C57" s="22">
        <v>493011</v>
      </c>
      <c r="D57" s="22">
        <v>2062548</v>
      </c>
      <c r="E57" s="22">
        <v>515637</v>
      </c>
      <c r="F57" s="22">
        <v>509723</v>
      </c>
      <c r="G57" s="22">
        <f t="shared" si="15"/>
        <v>16712</v>
      </c>
      <c r="H57" s="22">
        <f t="shared" si="16"/>
        <v>5914</v>
      </c>
      <c r="I57" s="23">
        <f t="shared" si="17"/>
        <v>3.3897823780808096</v>
      </c>
      <c r="J57" s="23">
        <f t="shared" si="18"/>
        <v>98.853069116452076</v>
      </c>
      <c r="K57" s="23">
        <f t="shared" si="19"/>
        <v>24.713267279113019</v>
      </c>
    </row>
    <row r="58" spans="1:11">
      <c r="A58" s="20"/>
      <c r="B58" s="21" t="s">
        <v>55</v>
      </c>
      <c r="C58" s="22">
        <v>1559677</v>
      </c>
      <c r="D58" s="22">
        <v>0</v>
      </c>
      <c r="E58" s="22">
        <v>0</v>
      </c>
      <c r="F58" s="22">
        <v>1552825</v>
      </c>
      <c r="G58" s="22">
        <f t="shared" si="15"/>
        <v>-6852</v>
      </c>
      <c r="H58" s="22">
        <f t="shared" si="16"/>
        <v>-1552825</v>
      </c>
      <c r="I58" s="23">
        <f t="shared" si="17"/>
        <v>-0.43932173135847563</v>
      </c>
      <c r="J58" s="23">
        <f t="shared" si="18"/>
        <v>0</v>
      </c>
      <c r="K58" s="23">
        <f t="shared" si="19"/>
        <v>0</v>
      </c>
    </row>
    <row r="59" spans="1:11">
      <c r="A59" s="20" t="s">
        <v>56</v>
      </c>
      <c r="B59" s="21" t="s">
        <v>57</v>
      </c>
      <c r="C59" s="22">
        <v>-1559677</v>
      </c>
      <c r="D59" s="22">
        <v>0</v>
      </c>
      <c r="E59" s="22">
        <v>0</v>
      </c>
      <c r="F59" s="22">
        <v>-1552825</v>
      </c>
      <c r="G59" s="22">
        <f t="shared" si="15"/>
        <v>6852</v>
      </c>
      <c r="H59" s="22">
        <f t="shared" si="16"/>
        <v>1552825</v>
      </c>
      <c r="I59" s="23">
        <f t="shared" si="17"/>
        <v>-0.43932173135847563</v>
      </c>
      <c r="J59" s="23">
        <f t="shared" si="18"/>
        <v>0</v>
      </c>
      <c r="K59" s="23">
        <f t="shared" si="19"/>
        <v>0</v>
      </c>
    </row>
    <row r="60" spans="1:11">
      <c r="A60" s="26" t="s">
        <v>58</v>
      </c>
      <c r="B60" s="21" t="s">
        <v>59</v>
      </c>
      <c r="C60" s="22">
        <v>-1559677</v>
      </c>
      <c r="D60" s="22">
        <v>0</v>
      </c>
      <c r="E60" s="22">
        <v>0</v>
      </c>
      <c r="F60" s="22">
        <v>-1552825</v>
      </c>
      <c r="G60" s="22">
        <f t="shared" si="15"/>
        <v>6852</v>
      </c>
      <c r="H60" s="22">
        <f t="shared" si="16"/>
        <v>1552825</v>
      </c>
      <c r="I60" s="23">
        <f t="shared" si="17"/>
        <v>-0.43932173135847563</v>
      </c>
      <c r="J60" s="23">
        <f t="shared" si="18"/>
        <v>0</v>
      </c>
      <c r="K60" s="23">
        <f t="shared" si="19"/>
        <v>0</v>
      </c>
    </row>
    <row r="61" spans="1:11" s="35" customFormat="1" ht="38.25">
      <c r="A61" s="31" t="s">
        <v>167</v>
      </c>
      <c r="B61" s="32" t="s">
        <v>940</v>
      </c>
      <c r="C61" s="33"/>
      <c r="D61" s="33"/>
      <c r="E61" s="33"/>
      <c r="F61" s="33"/>
      <c r="G61" s="33"/>
      <c r="H61" s="33"/>
      <c r="I61" s="34"/>
      <c r="J61" s="34"/>
      <c r="K61" s="34"/>
    </row>
    <row r="62" spans="1:11">
      <c r="A62" s="20" t="s">
        <v>21</v>
      </c>
      <c r="B62" s="21" t="s">
        <v>22</v>
      </c>
      <c r="C62" s="22">
        <v>488230459</v>
      </c>
      <c r="D62" s="22">
        <v>532478609</v>
      </c>
      <c r="E62" s="22">
        <v>337893964</v>
      </c>
      <c r="F62" s="22">
        <v>532478609</v>
      </c>
      <c r="G62" s="22">
        <f t="shared" ref="G62:G72" si="20">F62-C62</f>
        <v>44248150</v>
      </c>
      <c r="H62" s="22">
        <f t="shared" ref="H62:H72" si="21">E62-F62</f>
        <v>-194584645</v>
      </c>
      <c r="I62" s="23">
        <f t="shared" ref="I62:I72" si="22">IF(ISERROR(F62/C62),0,F62/C62*100-100)</f>
        <v>9.0629638492095665</v>
      </c>
      <c r="J62" s="23">
        <f t="shared" ref="J62:J72" si="23">IF(ISERROR(F62/E62),0,F62/E62*100)</f>
        <v>157.58748771256535</v>
      </c>
      <c r="K62" s="23">
        <f t="shared" ref="K62:K72" si="24">IF(ISERROR(F62/D62),0,F62/D62*100)</f>
        <v>100</v>
      </c>
    </row>
    <row r="63" spans="1:11">
      <c r="A63" s="26" t="s">
        <v>23</v>
      </c>
      <c r="B63" s="21" t="s">
        <v>24</v>
      </c>
      <c r="C63" s="22">
        <v>488230459</v>
      </c>
      <c r="D63" s="22">
        <v>532478609</v>
      </c>
      <c r="E63" s="22">
        <v>337893964</v>
      </c>
      <c r="F63" s="22">
        <v>532478609</v>
      </c>
      <c r="G63" s="22">
        <f t="shared" si="20"/>
        <v>44248150</v>
      </c>
      <c r="H63" s="22">
        <f t="shared" si="21"/>
        <v>-194584645</v>
      </c>
      <c r="I63" s="23">
        <f t="shared" si="22"/>
        <v>9.0629638492095665</v>
      </c>
      <c r="J63" s="23">
        <f t="shared" si="23"/>
        <v>157.58748771256535</v>
      </c>
      <c r="K63" s="23">
        <f t="shared" si="24"/>
        <v>100</v>
      </c>
    </row>
    <row r="64" spans="1:11">
      <c r="A64" s="27" t="s">
        <v>25</v>
      </c>
      <c r="B64" s="21" t="s">
        <v>26</v>
      </c>
      <c r="C64" s="22">
        <v>488230459</v>
      </c>
      <c r="D64" s="22">
        <v>532478609</v>
      </c>
      <c r="E64" s="22">
        <v>337893964</v>
      </c>
      <c r="F64" s="22">
        <v>532478609</v>
      </c>
      <c r="G64" s="22">
        <f t="shared" si="20"/>
        <v>44248150</v>
      </c>
      <c r="H64" s="22">
        <f t="shared" si="21"/>
        <v>-194584645</v>
      </c>
      <c r="I64" s="23">
        <f t="shared" si="22"/>
        <v>9.0629638492095665</v>
      </c>
      <c r="J64" s="23">
        <f t="shared" si="23"/>
        <v>157.58748771256535</v>
      </c>
      <c r="K64" s="23">
        <f t="shared" si="24"/>
        <v>100</v>
      </c>
    </row>
    <row r="65" spans="1:11">
      <c r="A65" s="20" t="s">
        <v>27</v>
      </c>
      <c r="B65" s="21" t="s">
        <v>28</v>
      </c>
      <c r="C65" s="22">
        <v>326554661</v>
      </c>
      <c r="D65" s="22">
        <v>532478609</v>
      </c>
      <c r="E65" s="22">
        <v>337893964</v>
      </c>
      <c r="F65" s="22">
        <v>341897298</v>
      </c>
      <c r="G65" s="22">
        <f t="shared" si="20"/>
        <v>15342637</v>
      </c>
      <c r="H65" s="22">
        <f t="shared" si="21"/>
        <v>-4003334</v>
      </c>
      <c r="I65" s="23">
        <f t="shared" si="22"/>
        <v>4.6983365519930516</v>
      </c>
      <c r="J65" s="23">
        <f t="shared" si="23"/>
        <v>101.18479003075652</v>
      </c>
      <c r="K65" s="23">
        <f t="shared" si="24"/>
        <v>64.208644670644404</v>
      </c>
    </row>
    <row r="66" spans="1:11">
      <c r="A66" s="26" t="s">
        <v>29</v>
      </c>
      <c r="B66" s="21" t="s">
        <v>30</v>
      </c>
      <c r="C66" s="22">
        <v>326554661</v>
      </c>
      <c r="D66" s="22">
        <v>532478609</v>
      </c>
      <c r="E66" s="22">
        <v>337893964</v>
      </c>
      <c r="F66" s="22">
        <v>341897298</v>
      </c>
      <c r="G66" s="22">
        <f t="shared" si="20"/>
        <v>15342637</v>
      </c>
      <c r="H66" s="22">
        <f t="shared" si="21"/>
        <v>-4003334</v>
      </c>
      <c r="I66" s="23">
        <f t="shared" si="22"/>
        <v>4.6983365519930516</v>
      </c>
      <c r="J66" s="23">
        <f t="shared" si="23"/>
        <v>101.18479003075652</v>
      </c>
      <c r="K66" s="23">
        <f t="shared" si="24"/>
        <v>64.208644670644404</v>
      </c>
    </row>
    <row r="67" spans="1:11" ht="25.5">
      <c r="A67" s="27" t="s">
        <v>43</v>
      </c>
      <c r="B67" s="21" t="s">
        <v>44</v>
      </c>
      <c r="C67" s="22">
        <v>326554661</v>
      </c>
      <c r="D67" s="22">
        <v>532478609</v>
      </c>
      <c r="E67" s="22">
        <v>337893964</v>
      </c>
      <c r="F67" s="22">
        <v>341897298</v>
      </c>
      <c r="G67" s="22">
        <f t="shared" si="20"/>
        <v>15342637</v>
      </c>
      <c r="H67" s="22">
        <f t="shared" si="21"/>
        <v>-4003334</v>
      </c>
      <c r="I67" s="23">
        <f t="shared" si="22"/>
        <v>4.6983365519930516</v>
      </c>
      <c r="J67" s="23">
        <f t="shared" si="23"/>
        <v>101.18479003075652</v>
      </c>
      <c r="K67" s="23">
        <f t="shared" si="24"/>
        <v>64.208644670644404</v>
      </c>
    </row>
    <row r="68" spans="1:11" ht="25.5">
      <c r="A68" s="28" t="s">
        <v>143</v>
      </c>
      <c r="B68" s="21" t="s">
        <v>144</v>
      </c>
      <c r="C68" s="22">
        <v>326554661</v>
      </c>
      <c r="D68" s="22">
        <v>532478609</v>
      </c>
      <c r="E68" s="22">
        <v>337893964</v>
      </c>
      <c r="F68" s="22">
        <v>341897298</v>
      </c>
      <c r="G68" s="22">
        <f t="shared" si="20"/>
        <v>15342637</v>
      </c>
      <c r="H68" s="22">
        <f t="shared" si="21"/>
        <v>-4003334</v>
      </c>
      <c r="I68" s="23">
        <f t="shared" si="22"/>
        <v>4.6983365519930516</v>
      </c>
      <c r="J68" s="23">
        <f t="shared" si="23"/>
        <v>101.18479003075652</v>
      </c>
      <c r="K68" s="23">
        <f t="shared" si="24"/>
        <v>64.208644670644404</v>
      </c>
    </row>
    <row r="69" spans="1:11" ht="25.5">
      <c r="A69" s="29" t="s">
        <v>163</v>
      </c>
      <c r="B69" s="21" t="s">
        <v>164</v>
      </c>
      <c r="C69" s="22">
        <v>326554661</v>
      </c>
      <c r="D69" s="22">
        <v>532478609</v>
      </c>
      <c r="E69" s="22">
        <v>337893964</v>
      </c>
      <c r="F69" s="22">
        <v>341897298</v>
      </c>
      <c r="G69" s="22">
        <f t="shared" si="20"/>
        <v>15342637</v>
      </c>
      <c r="H69" s="22">
        <f t="shared" si="21"/>
        <v>-4003334</v>
      </c>
      <c r="I69" s="23">
        <f t="shared" si="22"/>
        <v>4.6983365519930516</v>
      </c>
      <c r="J69" s="23">
        <f t="shared" si="23"/>
        <v>101.18479003075652</v>
      </c>
      <c r="K69" s="23">
        <f t="shared" si="24"/>
        <v>64.208644670644404</v>
      </c>
    </row>
    <row r="70" spans="1:11">
      <c r="A70" s="20"/>
      <c r="B70" s="21" t="s">
        <v>55</v>
      </c>
      <c r="C70" s="22">
        <v>161675798</v>
      </c>
      <c r="D70" s="22">
        <v>0</v>
      </c>
      <c r="E70" s="22">
        <v>0</v>
      </c>
      <c r="F70" s="22">
        <v>190581311</v>
      </c>
      <c r="G70" s="22">
        <f t="shared" si="20"/>
        <v>28905513</v>
      </c>
      <c r="H70" s="22">
        <f t="shared" si="21"/>
        <v>-190581311</v>
      </c>
      <c r="I70" s="23">
        <f t="shared" si="22"/>
        <v>17.878688930299887</v>
      </c>
      <c r="J70" s="23">
        <f t="shared" si="23"/>
        <v>0</v>
      </c>
      <c r="K70" s="23">
        <f t="shared" si="24"/>
        <v>0</v>
      </c>
    </row>
    <row r="71" spans="1:11">
      <c r="A71" s="20" t="s">
        <v>56</v>
      </c>
      <c r="B71" s="21" t="s">
        <v>57</v>
      </c>
      <c r="C71" s="22">
        <v>-161675798</v>
      </c>
      <c r="D71" s="22">
        <v>0</v>
      </c>
      <c r="E71" s="22">
        <v>0</v>
      </c>
      <c r="F71" s="22">
        <v>-190581311</v>
      </c>
      <c r="G71" s="22">
        <f t="shared" si="20"/>
        <v>-28905513</v>
      </c>
      <c r="H71" s="22">
        <f t="shared" si="21"/>
        <v>190581311</v>
      </c>
      <c r="I71" s="23">
        <f t="shared" si="22"/>
        <v>17.878688930299887</v>
      </c>
      <c r="J71" s="23">
        <f t="shared" si="23"/>
        <v>0</v>
      </c>
      <c r="K71" s="23">
        <f t="shared" si="24"/>
        <v>0</v>
      </c>
    </row>
    <row r="72" spans="1:11">
      <c r="A72" s="26" t="s">
        <v>58</v>
      </c>
      <c r="B72" s="21" t="s">
        <v>59</v>
      </c>
      <c r="C72" s="22">
        <v>-161675798</v>
      </c>
      <c r="D72" s="22">
        <v>0</v>
      </c>
      <c r="E72" s="22">
        <v>0</v>
      </c>
      <c r="F72" s="22">
        <v>-190581311</v>
      </c>
      <c r="G72" s="22">
        <f t="shared" si="20"/>
        <v>-28905513</v>
      </c>
      <c r="H72" s="22">
        <f t="shared" si="21"/>
        <v>190581311</v>
      </c>
      <c r="I72" s="23">
        <f t="shared" si="22"/>
        <v>17.878688930299887</v>
      </c>
      <c r="J72" s="23">
        <f t="shared" si="23"/>
        <v>0</v>
      </c>
      <c r="K72" s="23">
        <f t="shared" si="24"/>
        <v>0</v>
      </c>
    </row>
    <row r="73" spans="1:11" s="35" customFormat="1" ht="51">
      <c r="A73" s="31" t="s">
        <v>387</v>
      </c>
      <c r="B73" s="32" t="s">
        <v>941</v>
      </c>
      <c r="C73" s="33"/>
      <c r="D73" s="33"/>
      <c r="E73" s="33"/>
      <c r="F73" s="33"/>
      <c r="G73" s="33"/>
      <c r="H73" s="33"/>
      <c r="I73" s="34"/>
      <c r="J73" s="34"/>
      <c r="K73" s="34"/>
    </row>
    <row r="74" spans="1:11">
      <c r="A74" s="20" t="s">
        <v>21</v>
      </c>
      <c r="B74" s="21" t="s">
        <v>22</v>
      </c>
      <c r="C74" s="22">
        <v>73354967</v>
      </c>
      <c r="D74" s="22">
        <v>70828502</v>
      </c>
      <c r="E74" s="22">
        <v>46918744</v>
      </c>
      <c r="F74" s="22">
        <v>70828502</v>
      </c>
      <c r="G74" s="22">
        <f t="shared" ref="G74:G84" si="25">F74-C74</f>
        <v>-2526465</v>
      </c>
      <c r="H74" s="22">
        <f t="shared" ref="H74:H84" si="26">E74-F74</f>
        <v>-23909758</v>
      </c>
      <c r="I74" s="23">
        <f t="shared" ref="I74:I84" si="27">IF(ISERROR(F74/C74),0,F74/C74*100-100)</f>
        <v>-3.4441635015662939</v>
      </c>
      <c r="J74" s="23">
        <f t="shared" ref="J74:J84" si="28">IF(ISERROR(F74/E74),0,F74/E74*100)</f>
        <v>150.95992765705748</v>
      </c>
      <c r="K74" s="23">
        <f t="shared" ref="K74:K84" si="29">IF(ISERROR(F74/D74),0,F74/D74*100)</f>
        <v>100</v>
      </c>
    </row>
    <row r="75" spans="1:11">
      <c r="A75" s="26" t="s">
        <v>23</v>
      </c>
      <c r="B75" s="21" t="s">
        <v>24</v>
      </c>
      <c r="C75" s="22">
        <v>73354967</v>
      </c>
      <c r="D75" s="22">
        <v>70828502</v>
      </c>
      <c r="E75" s="22">
        <v>46918744</v>
      </c>
      <c r="F75" s="22">
        <v>70828502</v>
      </c>
      <c r="G75" s="22">
        <f t="shared" si="25"/>
        <v>-2526465</v>
      </c>
      <c r="H75" s="22">
        <f t="shared" si="26"/>
        <v>-23909758</v>
      </c>
      <c r="I75" s="23">
        <f t="shared" si="27"/>
        <v>-3.4441635015662939</v>
      </c>
      <c r="J75" s="23">
        <f t="shared" si="28"/>
        <v>150.95992765705748</v>
      </c>
      <c r="K75" s="23">
        <f t="shared" si="29"/>
        <v>100</v>
      </c>
    </row>
    <row r="76" spans="1:11">
      <c r="A76" s="27" t="s">
        <v>25</v>
      </c>
      <c r="B76" s="21" t="s">
        <v>26</v>
      </c>
      <c r="C76" s="22">
        <v>73354967</v>
      </c>
      <c r="D76" s="22">
        <v>70828502</v>
      </c>
      <c r="E76" s="22">
        <v>46918744</v>
      </c>
      <c r="F76" s="22">
        <v>70828502</v>
      </c>
      <c r="G76" s="22">
        <f t="shared" si="25"/>
        <v>-2526465</v>
      </c>
      <c r="H76" s="22">
        <f t="shared" si="26"/>
        <v>-23909758</v>
      </c>
      <c r="I76" s="23">
        <f t="shared" si="27"/>
        <v>-3.4441635015662939</v>
      </c>
      <c r="J76" s="23">
        <f t="shared" si="28"/>
        <v>150.95992765705748</v>
      </c>
      <c r="K76" s="23">
        <f t="shared" si="29"/>
        <v>100</v>
      </c>
    </row>
    <row r="77" spans="1:11">
      <c r="A77" s="20" t="s">
        <v>27</v>
      </c>
      <c r="B77" s="21" t="s">
        <v>28</v>
      </c>
      <c r="C77" s="22">
        <v>49078751</v>
      </c>
      <c r="D77" s="22">
        <v>70828502</v>
      </c>
      <c r="E77" s="22">
        <v>46918744</v>
      </c>
      <c r="F77" s="22">
        <v>47369130</v>
      </c>
      <c r="G77" s="22">
        <f t="shared" si="25"/>
        <v>-1709621</v>
      </c>
      <c r="H77" s="22">
        <f t="shared" si="26"/>
        <v>-450386</v>
      </c>
      <c r="I77" s="23">
        <f t="shared" si="27"/>
        <v>-3.4834240178605995</v>
      </c>
      <c r="J77" s="23">
        <f t="shared" si="28"/>
        <v>100.95992765705748</v>
      </c>
      <c r="K77" s="23">
        <f t="shared" si="29"/>
        <v>66.878627476831284</v>
      </c>
    </row>
    <row r="78" spans="1:11">
      <c r="A78" s="26" t="s">
        <v>29</v>
      </c>
      <c r="B78" s="21" t="s">
        <v>30</v>
      </c>
      <c r="C78" s="22">
        <v>49078751</v>
      </c>
      <c r="D78" s="22">
        <v>70828502</v>
      </c>
      <c r="E78" s="22">
        <v>46918744</v>
      </c>
      <c r="F78" s="22">
        <v>47369130</v>
      </c>
      <c r="G78" s="22">
        <f t="shared" si="25"/>
        <v>-1709621</v>
      </c>
      <c r="H78" s="22">
        <f t="shared" si="26"/>
        <v>-450386</v>
      </c>
      <c r="I78" s="23">
        <f t="shared" si="27"/>
        <v>-3.4834240178605995</v>
      </c>
      <c r="J78" s="23">
        <f t="shared" si="28"/>
        <v>100.95992765705748</v>
      </c>
      <c r="K78" s="23">
        <f t="shared" si="29"/>
        <v>66.878627476831284</v>
      </c>
    </row>
    <row r="79" spans="1:11" ht="25.5">
      <c r="A79" s="27" t="s">
        <v>43</v>
      </c>
      <c r="B79" s="21" t="s">
        <v>44</v>
      </c>
      <c r="C79" s="22">
        <v>49078751</v>
      </c>
      <c r="D79" s="22">
        <v>70828502</v>
      </c>
      <c r="E79" s="22">
        <v>46918744</v>
      </c>
      <c r="F79" s="22">
        <v>47369130</v>
      </c>
      <c r="G79" s="22">
        <f t="shared" si="25"/>
        <v>-1709621</v>
      </c>
      <c r="H79" s="22">
        <f t="shared" si="26"/>
        <v>-450386</v>
      </c>
      <c r="I79" s="23">
        <f t="shared" si="27"/>
        <v>-3.4834240178605995</v>
      </c>
      <c r="J79" s="23">
        <f t="shared" si="28"/>
        <v>100.95992765705748</v>
      </c>
      <c r="K79" s="23">
        <f t="shared" si="29"/>
        <v>66.878627476831284</v>
      </c>
    </row>
    <row r="80" spans="1:11" ht="25.5">
      <c r="A80" s="28" t="s">
        <v>143</v>
      </c>
      <c r="B80" s="21" t="s">
        <v>144</v>
      </c>
      <c r="C80" s="22">
        <v>49078751</v>
      </c>
      <c r="D80" s="22">
        <v>70828502</v>
      </c>
      <c r="E80" s="22">
        <v>46918744</v>
      </c>
      <c r="F80" s="22">
        <v>47369130</v>
      </c>
      <c r="G80" s="22">
        <f t="shared" si="25"/>
        <v>-1709621</v>
      </c>
      <c r="H80" s="22">
        <f t="shared" si="26"/>
        <v>-450386</v>
      </c>
      <c r="I80" s="23">
        <f t="shared" si="27"/>
        <v>-3.4834240178605995</v>
      </c>
      <c r="J80" s="23">
        <f t="shared" si="28"/>
        <v>100.95992765705748</v>
      </c>
      <c r="K80" s="23">
        <f t="shared" si="29"/>
        <v>66.878627476831284</v>
      </c>
    </row>
    <row r="81" spans="1:11" ht="25.5">
      <c r="A81" s="29" t="s">
        <v>163</v>
      </c>
      <c r="B81" s="21" t="s">
        <v>164</v>
      </c>
      <c r="C81" s="22">
        <v>49078751</v>
      </c>
      <c r="D81" s="22">
        <v>70828502</v>
      </c>
      <c r="E81" s="22">
        <v>46918744</v>
      </c>
      <c r="F81" s="22">
        <v>47369130</v>
      </c>
      <c r="G81" s="22">
        <f t="shared" si="25"/>
        <v>-1709621</v>
      </c>
      <c r="H81" s="22">
        <f t="shared" si="26"/>
        <v>-450386</v>
      </c>
      <c r="I81" s="23">
        <f t="shared" si="27"/>
        <v>-3.4834240178605995</v>
      </c>
      <c r="J81" s="23">
        <f t="shared" si="28"/>
        <v>100.95992765705748</v>
      </c>
      <c r="K81" s="23">
        <f t="shared" si="29"/>
        <v>66.878627476831284</v>
      </c>
    </row>
    <row r="82" spans="1:11">
      <c r="A82" s="20"/>
      <c r="B82" s="21" t="s">
        <v>55</v>
      </c>
      <c r="C82" s="22">
        <v>24276216</v>
      </c>
      <c r="D82" s="22">
        <v>0</v>
      </c>
      <c r="E82" s="22">
        <v>0</v>
      </c>
      <c r="F82" s="22">
        <v>23459372</v>
      </c>
      <c r="G82" s="22">
        <f t="shared" si="25"/>
        <v>-816844</v>
      </c>
      <c r="H82" s="22">
        <f t="shared" si="26"/>
        <v>-23459372</v>
      </c>
      <c r="I82" s="23">
        <f t="shared" si="27"/>
        <v>-3.3647912837816136</v>
      </c>
      <c r="J82" s="23">
        <f t="shared" si="28"/>
        <v>0</v>
      </c>
      <c r="K82" s="23">
        <f t="shared" si="29"/>
        <v>0</v>
      </c>
    </row>
    <row r="83" spans="1:11">
      <c r="A83" s="20" t="s">
        <v>56</v>
      </c>
      <c r="B83" s="21" t="s">
        <v>57</v>
      </c>
      <c r="C83" s="22">
        <v>-24276216</v>
      </c>
      <c r="D83" s="22">
        <v>0</v>
      </c>
      <c r="E83" s="22">
        <v>0</v>
      </c>
      <c r="F83" s="22">
        <v>-23459372</v>
      </c>
      <c r="G83" s="22">
        <f t="shared" si="25"/>
        <v>816844</v>
      </c>
      <c r="H83" s="22">
        <f t="shared" si="26"/>
        <v>23459372</v>
      </c>
      <c r="I83" s="23">
        <f t="shared" si="27"/>
        <v>-3.3647912837816136</v>
      </c>
      <c r="J83" s="23">
        <f t="shared" si="28"/>
        <v>0</v>
      </c>
      <c r="K83" s="23">
        <f t="shared" si="29"/>
        <v>0</v>
      </c>
    </row>
    <row r="84" spans="1:11">
      <c r="A84" s="26" t="s">
        <v>58</v>
      </c>
      <c r="B84" s="21" t="s">
        <v>59</v>
      </c>
      <c r="C84" s="22">
        <v>-24276216</v>
      </c>
      <c r="D84" s="22">
        <v>0</v>
      </c>
      <c r="E84" s="22">
        <v>0</v>
      </c>
      <c r="F84" s="22">
        <v>-23459372</v>
      </c>
      <c r="G84" s="22">
        <f t="shared" si="25"/>
        <v>816844</v>
      </c>
      <c r="H84" s="22">
        <f t="shared" si="26"/>
        <v>23459372</v>
      </c>
      <c r="I84" s="23">
        <f t="shared" si="27"/>
        <v>-3.3647912837816136</v>
      </c>
      <c r="J84" s="23">
        <f t="shared" si="28"/>
        <v>0</v>
      </c>
      <c r="K84" s="23">
        <f t="shared" si="29"/>
        <v>0</v>
      </c>
    </row>
    <row r="85" spans="1:11">
      <c r="A85" s="1"/>
      <c r="B85" s="1"/>
      <c r="C85" s="1"/>
      <c r="D85" s="1"/>
      <c r="E85" s="1"/>
      <c r="F85" s="1"/>
      <c r="G85" s="1"/>
      <c r="H85" s="1"/>
      <c r="I85" s="1"/>
      <c r="J85" s="1"/>
      <c r="K85" s="1"/>
    </row>
    <row r="86" spans="1:11">
      <c r="A86" s="1"/>
      <c r="B86" s="1"/>
      <c r="C86" s="1"/>
      <c r="D86" s="1"/>
      <c r="E86" s="1"/>
      <c r="F86" s="1"/>
      <c r="G86" s="1"/>
      <c r="H86" s="1"/>
      <c r="I86" s="1"/>
      <c r="J86" s="1"/>
      <c r="K86" s="1"/>
    </row>
    <row r="87" spans="1:11">
      <c r="A87" s="1"/>
      <c r="B87" s="1"/>
      <c r="C87" s="1"/>
      <c r="D87" s="1"/>
      <c r="E87" s="1"/>
      <c r="F87" s="1"/>
      <c r="G87" s="1"/>
      <c r="H87" s="1"/>
      <c r="I87" s="1"/>
      <c r="J87" s="1"/>
      <c r="K87" s="1"/>
    </row>
    <row r="88" spans="1:11" s="35" customFormat="1"/>
    <row r="89" spans="1:11">
      <c r="A89" s="1"/>
      <c r="B89" s="1"/>
      <c r="C89" s="1"/>
      <c r="D89" s="1"/>
      <c r="E89" s="1"/>
      <c r="F89" s="1"/>
      <c r="G89" s="1"/>
      <c r="H89" s="1"/>
      <c r="I89" s="1"/>
      <c r="J89" s="1"/>
      <c r="K89" s="1"/>
    </row>
    <row r="90" spans="1:11">
      <c r="A90" s="1"/>
      <c r="B90" s="1"/>
      <c r="C90" s="1"/>
      <c r="D90" s="1"/>
      <c r="E90" s="1"/>
      <c r="F90" s="1"/>
      <c r="G90" s="1"/>
      <c r="H90" s="1"/>
      <c r="I90" s="1"/>
      <c r="J90" s="1"/>
      <c r="K90" s="1"/>
    </row>
    <row r="91" spans="1:11">
      <c r="A91" s="1"/>
      <c r="B91" s="1"/>
      <c r="C91" s="1"/>
      <c r="D91" s="1"/>
      <c r="E91" s="1"/>
      <c r="F91" s="1"/>
      <c r="G91" s="1"/>
      <c r="H91" s="1"/>
      <c r="I91" s="1"/>
      <c r="J91" s="1"/>
      <c r="K91" s="1"/>
    </row>
    <row r="92" spans="1:11">
      <c r="A92" s="1"/>
      <c r="B92" s="1"/>
      <c r="C92" s="1"/>
      <c r="D92" s="1"/>
      <c r="E92" s="1"/>
      <c r="F92" s="1"/>
      <c r="G92" s="1"/>
      <c r="H92" s="1"/>
      <c r="I92" s="1"/>
      <c r="J92" s="1"/>
      <c r="K92" s="1"/>
    </row>
    <row r="93" spans="1:11">
      <c r="A93" s="1"/>
      <c r="B93" s="1"/>
      <c r="C93" s="1"/>
      <c r="D93" s="1"/>
      <c r="E93" s="1"/>
      <c r="F93" s="1"/>
      <c r="G93" s="1"/>
      <c r="H93" s="1"/>
      <c r="I93" s="1"/>
      <c r="J93" s="1"/>
      <c r="K93" s="1"/>
    </row>
    <row r="94" spans="1:11">
      <c r="A94" s="1"/>
      <c r="B94" s="1"/>
      <c r="C94" s="1"/>
      <c r="D94" s="1"/>
      <c r="E94" s="1"/>
      <c r="F94" s="1"/>
      <c r="G94" s="1"/>
      <c r="H94" s="1"/>
      <c r="I94" s="1"/>
      <c r="J94" s="1"/>
      <c r="K94" s="1"/>
    </row>
    <row r="95" spans="1:11">
      <c r="A95" s="1"/>
      <c r="B95" s="1"/>
      <c r="C95" s="1"/>
      <c r="D95" s="1"/>
      <c r="E95" s="1"/>
      <c r="F95" s="1"/>
      <c r="G95" s="1"/>
      <c r="H95" s="1"/>
      <c r="I95" s="1"/>
      <c r="J95" s="1"/>
      <c r="K95" s="1"/>
    </row>
    <row r="96" spans="1:11">
      <c r="A96" s="1"/>
      <c r="B96" s="1"/>
      <c r="C96" s="1"/>
      <c r="D96" s="1"/>
      <c r="E96" s="1"/>
      <c r="F96" s="1"/>
      <c r="G96" s="1"/>
      <c r="H96" s="1"/>
      <c r="I96" s="1"/>
      <c r="J96" s="1"/>
      <c r="K96" s="1"/>
    </row>
    <row r="97" s="1" customFormat="1"/>
    <row r="98" s="1" customFormat="1"/>
    <row r="99" s="1" customFormat="1"/>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2BF76-B227-417B-A5F2-87A490598EDD}">
  <sheetPr>
    <pageSetUpPr fitToPage="1"/>
  </sheetPr>
  <dimension ref="A1:K382"/>
  <sheetViews>
    <sheetView zoomScaleNormal="100" workbookViewId="0">
      <pane ySplit="10" topLeftCell="A17" activePane="bottomLeft" state="frozen"/>
      <selection activeCell="B38" sqref="B38"/>
      <selection pane="bottomLeft" activeCell="B47" sqref="B47"/>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16</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961</v>
      </c>
      <c r="B6" s="43"/>
      <c r="C6" s="43"/>
      <c r="D6" s="43"/>
      <c r="E6" s="43"/>
      <c r="F6" s="43"/>
      <c r="G6" s="43"/>
      <c r="H6" s="43"/>
      <c r="I6" s="43"/>
      <c r="J6" s="43"/>
      <c r="K6" s="43"/>
    </row>
    <row r="7" spans="1:11" ht="15.75">
      <c r="A7" s="37" t="s">
        <v>962</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963</v>
      </c>
      <c r="D9" s="14" t="s">
        <v>17</v>
      </c>
      <c r="E9" s="14" t="s">
        <v>6</v>
      </c>
      <c r="F9" s="15" t="s">
        <v>7</v>
      </c>
      <c r="G9" s="14" t="s">
        <v>964</v>
      </c>
      <c r="H9" s="14" t="s">
        <v>8</v>
      </c>
      <c r="I9" s="14" t="s">
        <v>965</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18</v>
      </c>
      <c r="C11" s="18"/>
      <c r="D11" s="18"/>
      <c r="E11" s="18"/>
      <c r="F11" s="18"/>
      <c r="G11" s="18"/>
      <c r="H11" s="18"/>
      <c r="I11" s="19"/>
      <c r="J11" s="19"/>
      <c r="K11" s="19"/>
    </row>
    <row r="12" spans="1:11">
      <c r="A12" s="24" t="s">
        <v>91</v>
      </c>
      <c r="B12" s="25" t="s">
        <v>92</v>
      </c>
      <c r="C12" s="22"/>
      <c r="D12" s="22"/>
      <c r="E12" s="22"/>
      <c r="F12" s="22"/>
      <c r="G12" s="22"/>
      <c r="H12" s="22"/>
      <c r="I12" s="23"/>
      <c r="J12" s="23"/>
      <c r="K12" s="23"/>
    </row>
    <row r="13" spans="1:11">
      <c r="A13" s="20" t="s">
        <v>21</v>
      </c>
      <c r="B13" s="21" t="s">
        <v>22</v>
      </c>
      <c r="C13" s="22">
        <v>29650738.670000002</v>
      </c>
      <c r="D13" s="22">
        <v>34743040</v>
      </c>
      <c r="E13" s="22">
        <v>15197964</v>
      </c>
      <c r="F13" s="22">
        <v>34509961.280000001</v>
      </c>
      <c r="G13" s="22">
        <f t="shared" ref="G13:G43" si="0">F13-C13</f>
        <v>4859222.6099999994</v>
      </c>
      <c r="H13" s="22">
        <f t="shared" ref="H13:H43" si="1">E13-F13</f>
        <v>-19311997.280000001</v>
      </c>
      <c r="I13" s="23">
        <f t="shared" ref="I13:I43" si="2">IF(ISERROR(F13/C13),0,F13/C13*100-100)</f>
        <v>16.388200860966947</v>
      </c>
      <c r="J13" s="23">
        <f t="shared" ref="J13:J43" si="3">IF(ISERROR(F13/E13),0,F13/E13*100)</f>
        <v>227.06963432733488</v>
      </c>
      <c r="K13" s="23">
        <f t="shared" ref="K13:K43" si="4">IF(ISERROR(F13/D13),0,F13/D13*100)</f>
        <v>99.329135504549981</v>
      </c>
    </row>
    <row r="14" spans="1:11" ht="25.5">
      <c r="A14" s="26" t="s">
        <v>65</v>
      </c>
      <c r="B14" s="21" t="s">
        <v>66</v>
      </c>
      <c r="C14" s="22">
        <v>165800.17000000001</v>
      </c>
      <c r="D14" s="22">
        <v>372621</v>
      </c>
      <c r="E14" s="22">
        <v>191600</v>
      </c>
      <c r="F14" s="22">
        <v>161931.28</v>
      </c>
      <c r="G14" s="22">
        <f t="shared" si="0"/>
        <v>-3868.890000000014</v>
      </c>
      <c r="H14" s="22">
        <f t="shared" si="1"/>
        <v>29668.720000000001</v>
      </c>
      <c r="I14" s="23">
        <f t="shared" si="2"/>
        <v>-2.3334656411992967</v>
      </c>
      <c r="J14" s="23">
        <f t="shared" si="3"/>
        <v>84.515281837160757</v>
      </c>
      <c r="K14" s="23">
        <f t="shared" si="4"/>
        <v>43.45736821059468</v>
      </c>
    </row>
    <row r="15" spans="1:11">
      <c r="A15" s="26" t="s">
        <v>93</v>
      </c>
      <c r="B15" s="21" t="s">
        <v>94</v>
      </c>
      <c r="C15" s="22">
        <v>15522</v>
      </c>
      <c r="D15" s="22">
        <v>29827</v>
      </c>
      <c r="E15" s="22">
        <v>29827</v>
      </c>
      <c r="F15" s="22">
        <v>19508</v>
      </c>
      <c r="G15" s="22">
        <f t="shared" si="0"/>
        <v>3986</v>
      </c>
      <c r="H15" s="22">
        <f t="shared" si="1"/>
        <v>10319</v>
      </c>
      <c r="I15" s="23">
        <f t="shared" si="2"/>
        <v>25.679680453549807</v>
      </c>
      <c r="J15" s="23">
        <f t="shared" si="3"/>
        <v>65.403828745767257</v>
      </c>
      <c r="K15" s="23">
        <f t="shared" si="4"/>
        <v>65.403828745767257</v>
      </c>
    </row>
    <row r="16" spans="1:11">
      <c r="A16" s="26" t="s">
        <v>67</v>
      </c>
      <c r="B16" s="21" t="s">
        <v>68</v>
      </c>
      <c r="C16" s="22">
        <v>154411.5</v>
      </c>
      <c r="D16" s="22">
        <v>248258</v>
      </c>
      <c r="E16" s="22">
        <v>204258</v>
      </c>
      <c r="F16" s="22">
        <v>236188</v>
      </c>
      <c r="G16" s="22">
        <f t="shared" si="0"/>
        <v>81776.5</v>
      </c>
      <c r="H16" s="22">
        <f t="shared" si="1"/>
        <v>-31930</v>
      </c>
      <c r="I16" s="23">
        <f t="shared" si="2"/>
        <v>52.960109836378763</v>
      </c>
      <c r="J16" s="23">
        <f t="shared" si="3"/>
        <v>115.6321906608309</v>
      </c>
      <c r="K16" s="23">
        <f t="shared" si="4"/>
        <v>95.138122437142002</v>
      </c>
    </row>
    <row r="17" spans="1:11">
      <c r="A17" s="27" t="s">
        <v>69</v>
      </c>
      <c r="B17" s="21" t="s">
        <v>70</v>
      </c>
      <c r="C17" s="22">
        <v>154411.5</v>
      </c>
      <c r="D17" s="22">
        <v>248258</v>
      </c>
      <c r="E17" s="22">
        <v>204258</v>
      </c>
      <c r="F17" s="22">
        <v>236188</v>
      </c>
      <c r="G17" s="22">
        <f t="shared" si="0"/>
        <v>81776.5</v>
      </c>
      <c r="H17" s="22">
        <f t="shared" si="1"/>
        <v>-31930</v>
      </c>
      <c r="I17" s="23">
        <f t="shared" si="2"/>
        <v>52.960109836378763</v>
      </c>
      <c r="J17" s="23">
        <f t="shared" si="3"/>
        <v>115.6321906608309</v>
      </c>
      <c r="K17" s="23">
        <f t="shared" si="4"/>
        <v>95.138122437142002</v>
      </c>
    </row>
    <row r="18" spans="1:11">
      <c r="A18" s="28" t="s">
        <v>71</v>
      </c>
      <c r="B18" s="21" t="s">
        <v>72</v>
      </c>
      <c r="C18" s="22">
        <v>154411.5</v>
      </c>
      <c r="D18" s="22">
        <v>248258</v>
      </c>
      <c r="E18" s="22">
        <v>204258</v>
      </c>
      <c r="F18" s="22">
        <v>236188</v>
      </c>
      <c r="G18" s="22">
        <f t="shared" si="0"/>
        <v>81776.5</v>
      </c>
      <c r="H18" s="22">
        <f t="shared" si="1"/>
        <v>-31930</v>
      </c>
      <c r="I18" s="23">
        <f t="shared" si="2"/>
        <v>52.960109836378763</v>
      </c>
      <c r="J18" s="23">
        <f t="shared" si="3"/>
        <v>115.6321906608309</v>
      </c>
      <c r="K18" s="23">
        <f t="shared" si="4"/>
        <v>95.138122437142002</v>
      </c>
    </row>
    <row r="19" spans="1:11" ht="25.5">
      <c r="A19" s="29" t="s">
        <v>73</v>
      </c>
      <c r="B19" s="21" t="s">
        <v>74</v>
      </c>
      <c r="C19" s="22">
        <v>154411.5</v>
      </c>
      <c r="D19" s="22">
        <v>248258</v>
      </c>
      <c r="E19" s="22">
        <v>204258</v>
      </c>
      <c r="F19" s="22">
        <v>236188</v>
      </c>
      <c r="G19" s="22">
        <f t="shared" si="0"/>
        <v>81776.5</v>
      </c>
      <c r="H19" s="22">
        <f t="shared" si="1"/>
        <v>-31930</v>
      </c>
      <c r="I19" s="23">
        <f t="shared" si="2"/>
        <v>52.960109836378763</v>
      </c>
      <c r="J19" s="23">
        <f t="shared" si="3"/>
        <v>115.6321906608309</v>
      </c>
      <c r="K19" s="23">
        <f t="shared" si="4"/>
        <v>95.138122437142002</v>
      </c>
    </row>
    <row r="20" spans="1:11" ht="25.5">
      <c r="A20" s="30" t="s">
        <v>75</v>
      </c>
      <c r="B20" s="21" t="s">
        <v>76</v>
      </c>
      <c r="C20" s="22">
        <v>111596.5</v>
      </c>
      <c r="D20" s="22">
        <v>183258</v>
      </c>
      <c r="E20" s="22">
        <v>139258</v>
      </c>
      <c r="F20" s="22">
        <v>183258</v>
      </c>
      <c r="G20" s="22">
        <f t="shared" si="0"/>
        <v>71661.5</v>
      </c>
      <c r="H20" s="22">
        <f t="shared" si="1"/>
        <v>-44000</v>
      </c>
      <c r="I20" s="23">
        <f t="shared" si="2"/>
        <v>64.21482752595287</v>
      </c>
      <c r="J20" s="23">
        <f t="shared" si="3"/>
        <v>131.5960303896365</v>
      </c>
      <c r="K20" s="23">
        <f t="shared" si="4"/>
        <v>100</v>
      </c>
    </row>
    <row r="21" spans="1:11" ht="25.5">
      <c r="A21" s="30" t="s">
        <v>95</v>
      </c>
      <c r="B21" s="21" t="s">
        <v>96</v>
      </c>
      <c r="C21" s="22">
        <v>42815</v>
      </c>
      <c r="D21" s="22">
        <v>65000</v>
      </c>
      <c r="E21" s="22">
        <v>65000</v>
      </c>
      <c r="F21" s="22">
        <v>52930</v>
      </c>
      <c r="G21" s="22">
        <f t="shared" si="0"/>
        <v>10115</v>
      </c>
      <c r="H21" s="22">
        <f t="shared" si="1"/>
        <v>12070</v>
      </c>
      <c r="I21" s="23">
        <f t="shared" si="2"/>
        <v>23.624897816185907</v>
      </c>
      <c r="J21" s="23">
        <f t="shared" si="3"/>
        <v>81.430769230769229</v>
      </c>
      <c r="K21" s="23">
        <f t="shared" si="4"/>
        <v>81.430769230769229</v>
      </c>
    </row>
    <row r="22" spans="1:11">
      <c r="A22" s="26" t="s">
        <v>23</v>
      </c>
      <c r="B22" s="21" t="s">
        <v>24</v>
      </c>
      <c r="C22" s="22">
        <v>29315005</v>
      </c>
      <c r="D22" s="22">
        <v>34092334</v>
      </c>
      <c r="E22" s="22">
        <v>14772279</v>
      </c>
      <c r="F22" s="22">
        <v>34092334</v>
      </c>
      <c r="G22" s="22">
        <f t="shared" si="0"/>
        <v>4777329</v>
      </c>
      <c r="H22" s="22">
        <f t="shared" si="1"/>
        <v>-19320055</v>
      </c>
      <c r="I22" s="23">
        <f t="shared" si="2"/>
        <v>16.296531417954725</v>
      </c>
      <c r="J22" s="23">
        <f t="shared" si="3"/>
        <v>230.78587941643943</v>
      </c>
      <c r="K22" s="23">
        <f t="shared" si="4"/>
        <v>100</v>
      </c>
    </row>
    <row r="23" spans="1:11">
      <c r="A23" s="27" t="s">
        <v>25</v>
      </c>
      <c r="B23" s="21" t="s">
        <v>26</v>
      </c>
      <c r="C23" s="22">
        <v>29315005</v>
      </c>
      <c r="D23" s="22">
        <v>34092334</v>
      </c>
      <c r="E23" s="22">
        <v>14772279</v>
      </c>
      <c r="F23" s="22">
        <v>34092334</v>
      </c>
      <c r="G23" s="22">
        <f t="shared" si="0"/>
        <v>4777329</v>
      </c>
      <c r="H23" s="22">
        <f t="shared" si="1"/>
        <v>-19320055</v>
      </c>
      <c r="I23" s="23">
        <f t="shared" si="2"/>
        <v>16.296531417954725</v>
      </c>
      <c r="J23" s="23">
        <f t="shared" si="3"/>
        <v>230.78587941643943</v>
      </c>
      <c r="K23" s="23">
        <f t="shared" si="4"/>
        <v>100</v>
      </c>
    </row>
    <row r="24" spans="1:11">
      <c r="A24" s="20" t="s">
        <v>27</v>
      </c>
      <c r="B24" s="21" t="s">
        <v>28</v>
      </c>
      <c r="C24" s="22">
        <v>10013892.51</v>
      </c>
      <c r="D24" s="22">
        <v>34743040</v>
      </c>
      <c r="E24" s="22">
        <v>15197964</v>
      </c>
      <c r="F24" s="22">
        <v>15952325.390000001</v>
      </c>
      <c r="G24" s="22">
        <f t="shared" si="0"/>
        <v>5938432.8800000008</v>
      </c>
      <c r="H24" s="22">
        <f t="shared" si="1"/>
        <v>-754361.3900000006</v>
      </c>
      <c r="I24" s="23">
        <f t="shared" si="2"/>
        <v>59.301943515668938</v>
      </c>
      <c r="J24" s="23">
        <f t="shared" si="3"/>
        <v>104.96356873854947</v>
      </c>
      <c r="K24" s="23">
        <f t="shared" si="4"/>
        <v>45.91516859204031</v>
      </c>
    </row>
    <row r="25" spans="1:11">
      <c r="A25" s="26" t="s">
        <v>29</v>
      </c>
      <c r="B25" s="21" t="s">
        <v>30</v>
      </c>
      <c r="C25" s="22">
        <v>9547632.0500000007</v>
      </c>
      <c r="D25" s="22">
        <v>31802046</v>
      </c>
      <c r="E25" s="22">
        <v>13520093</v>
      </c>
      <c r="F25" s="22">
        <v>14655943.289999999</v>
      </c>
      <c r="G25" s="22">
        <f t="shared" si="0"/>
        <v>5108311.2399999984</v>
      </c>
      <c r="H25" s="22">
        <f t="shared" si="1"/>
        <v>-1135850.2899999991</v>
      </c>
      <c r="I25" s="23">
        <f t="shared" si="2"/>
        <v>53.503436383474764</v>
      </c>
      <c r="J25" s="23">
        <f t="shared" si="3"/>
        <v>108.40120175208854</v>
      </c>
      <c r="K25" s="23">
        <f t="shared" si="4"/>
        <v>46.084906895612939</v>
      </c>
    </row>
    <row r="26" spans="1:11">
      <c r="A26" s="27" t="s">
        <v>31</v>
      </c>
      <c r="B26" s="21" t="s">
        <v>32</v>
      </c>
      <c r="C26" s="22">
        <v>8597686.5500000007</v>
      </c>
      <c r="D26" s="22">
        <v>29557203</v>
      </c>
      <c r="E26" s="22">
        <v>13138059</v>
      </c>
      <c r="F26" s="22">
        <v>12617696.439999999</v>
      </c>
      <c r="G26" s="22">
        <f t="shared" si="0"/>
        <v>4020009.8899999987</v>
      </c>
      <c r="H26" s="22">
        <f t="shared" si="1"/>
        <v>520362.56000000052</v>
      </c>
      <c r="I26" s="23">
        <f t="shared" si="2"/>
        <v>46.756878918783087</v>
      </c>
      <c r="J26" s="23">
        <f t="shared" si="3"/>
        <v>96.039273685709574</v>
      </c>
      <c r="K26" s="23">
        <f t="shared" si="4"/>
        <v>42.689074605604596</v>
      </c>
    </row>
    <row r="27" spans="1:11">
      <c r="A27" s="28" t="s">
        <v>33</v>
      </c>
      <c r="B27" s="21" t="s">
        <v>34</v>
      </c>
      <c r="C27" s="22">
        <v>4683823.55</v>
      </c>
      <c r="D27" s="22">
        <v>12325151</v>
      </c>
      <c r="E27" s="22">
        <v>5703274</v>
      </c>
      <c r="F27" s="22">
        <v>5191827.55</v>
      </c>
      <c r="G27" s="22">
        <f t="shared" si="0"/>
        <v>508004</v>
      </c>
      <c r="H27" s="22">
        <f t="shared" si="1"/>
        <v>511446.45000000019</v>
      </c>
      <c r="I27" s="23">
        <f t="shared" si="2"/>
        <v>10.845925227050884</v>
      </c>
      <c r="J27" s="23">
        <f t="shared" si="3"/>
        <v>91.032406123219744</v>
      </c>
      <c r="K27" s="23">
        <f t="shared" si="4"/>
        <v>42.123845379257418</v>
      </c>
    </row>
    <row r="28" spans="1:11">
      <c r="A28" s="28" t="s">
        <v>35</v>
      </c>
      <c r="B28" s="21" t="s">
        <v>36</v>
      </c>
      <c r="C28" s="22">
        <v>3913863</v>
      </c>
      <c r="D28" s="22">
        <v>17232052</v>
      </c>
      <c r="E28" s="22">
        <v>7434785</v>
      </c>
      <c r="F28" s="22">
        <v>7425868.8899999997</v>
      </c>
      <c r="G28" s="22">
        <f t="shared" si="0"/>
        <v>3512005.8899999997</v>
      </c>
      <c r="H28" s="22">
        <f t="shared" si="1"/>
        <v>8916.1100000003353</v>
      </c>
      <c r="I28" s="23">
        <f t="shared" si="2"/>
        <v>89.732468663312943</v>
      </c>
      <c r="J28" s="23">
        <f t="shared" si="3"/>
        <v>99.880075752022407</v>
      </c>
      <c r="K28" s="23">
        <f t="shared" si="4"/>
        <v>43.093352376141851</v>
      </c>
    </row>
    <row r="29" spans="1:11">
      <c r="A29" s="29" t="s">
        <v>77</v>
      </c>
      <c r="B29" s="21" t="s">
        <v>78</v>
      </c>
      <c r="C29" s="22">
        <v>919528.82</v>
      </c>
      <c r="D29" s="22">
        <v>0</v>
      </c>
      <c r="E29" s="22">
        <v>0</v>
      </c>
      <c r="F29" s="22">
        <v>3344783.27</v>
      </c>
      <c r="G29" s="22">
        <f t="shared" si="0"/>
        <v>2425254.4500000002</v>
      </c>
      <c r="H29" s="22">
        <f t="shared" si="1"/>
        <v>-3344783.27</v>
      </c>
      <c r="I29" s="23">
        <f t="shared" si="2"/>
        <v>263.74969410964195</v>
      </c>
      <c r="J29" s="23">
        <f t="shared" si="3"/>
        <v>0</v>
      </c>
      <c r="K29" s="23">
        <f t="shared" si="4"/>
        <v>0</v>
      </c>
    </row>
    <row r="30" spans="1:11">
      <c r="A30" s="27" t="s">
        <v>37</v>
      </c>
      <c r="B30" s="21" t="s">
        <v>38</v>
      </c>
      <c r="C30" s="22">
        <v>106842</v>
      </c>
      <c r="D30" s="22">
        <v>1085562</v>
      </c>
      <c r="E30" s="22">
        <v>100000</v>
      </c>
      <c r="F30" s="22">
        <v>888506.35</v>
      </c>
      <c r="G30" s="22">
        <f t="shared" si="0"/>
        <v>781664.35</v>
      </c>
      <c r="H30" s="22">
        <f t="shared" si="1"/>
        <v>-788506.35</v>
      </c>
      <c r="I30" s="23">
        <f t="shared" si="2"/>
        <v>731.60774788940671</v>
      </c>
      <c r="J30" s="23">
        <f t="shared" si="3"/>
        <v>888.50634999999988</v>
      </c>
      <c r="K30" s="23">
        <f t="shared" si="4"/>
        <v>81.847591385844382</v>
      </c>
    </row>
    <row r="31" spans="1:11">
      <c r="A31" s="28" t="s">
        <v>39</v>
      </c>
      <c r="B31" s="21" t="s">
        <v>40</v>
      </c>
      <c r="C31" s="22">
        <v>106842</v>
      </c>
      <c r="D31" s="22">
        <v>1025562</v>
      </c>
      <c r="E31" s="22">
        <v>100000</v>
      </c>
      <c r="F31" s="22">
        <v>882595.18</v>
      </c>
      <c r="G31" s="22">
        <f t="shared" si="0"/>
        <v>775753.18</v>
      </c>
      <c r="H31" s="22">
        <f t="shared" si="1"/>
        <v>-782595.18</v>
      </c>
      <c r="I31" s="23">
        <f t="shared" si="2"/>
        <v>726.0751202710544</v>
      </c>
      <c r="J31" s="23">
        <f t="shared" si="3"/>
        <v>882.59518000000003</v>
      </c>
      <c r="K31" s="23">
        <f t="shared" si="4"/>
        <v>86.059660946875965</v>
      </c>
    </row>
    <row r="32" spans="1:11">
      <c r="A32" s="28" t="s">
        <v>41</v>
      </c>
      <c r="B32" s="21" t="s">
        <v>42</v>
      </c>
      <c r="C32" s="22">
        <v>0</v>
      </c>
      <c r="D32" s="22">
        <v>60000</v>
      </c>
      <c r="E32" s="22">
        <v>0</v>
      </c>
      <c r="F32" s="22">
        <v>5911.17</v>
      </c>
      <c r="G32" s="22">
        <f t="shared" si="0"/>
        <v>5911.17</v>
      </c>
      <c r="H32" s="22">
        <f t="shared" si="1"/>
        <v>-5911.17</v>
      </c>
      <c r="I32" s="23">
        <f t="shared" si="2"/>
        <v>0</v>
      </c>
      <c r="J32" s="23">
        <f t="shared" si="3"/>
        <v>0</v>
      </c>
      <c r="K32" s="23">
        <f t="shared" si="4"/>
        <v>9.8519500000000004</v>
      </c>
    </row>
    <row r="33" spans="1:11" ht="25.5">
      <c r="A33" s="27" t="s">
        <v>79</v>
      </c>
      <c r="B33" s="21" t="s">
        <v>80</v>
      </c>
      <c r="C33" s="22">
        <v>4557.82</v>
      </c>
      <c r="D33" s="22">
        <v>6399</v>
      </c>
      <c r="E33" s="22">
        <v>6399</v>
      </c>
      <c r="F33" s="22">
        <v>0</v>
      </c>
      <c r="G33" s="22">
        <f t="shared" si="0"/>
        <v>-4557.82</v>
      </c>
      <c r="H33" s="22">
        <f t="shared" si="1"/>
        <v>6399</v>
      </c>
      <c r="I33" s="23">
        <f t="shared" si="2"/>
        <v>-100</v>
      </c>
      <c r="J33" s="23">
        <f t="shared" si="3"/>
        <v>0</v>
      </c>
      <c r="K33" s="23">
        <f t="shared" si="4"/>
        <v>0</v>
      </c>
    </row>
    <row r="34" spans="1:11">
      <c r="A34" s="28" t="s">
        <v>81</v>
      </c>
      <c r="B34" s="21" t="s">
        <v>82</v>
      </c>
      <c r="C34" s="22">
        <v>4557.82</v>
      </c>
      <c r="D34" s="22">
        <v>6399</v>
      </c>
      <c r="E34" s="22">
        <v>6399</v>
      </c>
      <c r="F34" s="22">
        <v>0</v>
      </c>
      <c r="G34" s="22">
        <f t="shared" si="0"/>
        <v>-4557.82</v>
      </c>
      <c r="H34" s="22">
        <f t="shared" si="1"/>
        <v>6399</v>
      </c>
      <c r="I34" s="23">
        <f t="shared" si="2"/>
        <v>-100</v>
      </c>
      <c r="J34" s="23">
        <f t="shared" si="3"/>
        <v>0</v>
      </c>
      <c r="K34" s="23">
        <f t="shared" si="4"/>
        <v>0</v>
      </c>
    </row>
    <row r="35" spans="1:11" ht="25.5">
      <c r="A35" s="27" t="s">
        <v>43</v>
      </c>
      <c r="B35" s="21" t="s">
        <v>44</v>
      </c>
      <c r="C35" s="22">
        <v>838545.68</v>
      </c>
      <c r="D35" s="22">
        <v>1152882</v>
      </c>
      <c r="E35" s="22">
        <v>275635</v>
      </c>
      <c r="F35" s="22">
        <v>1149740.5</v>
      </c>
      <c r="G35" s="22">
        <f t="shared" si="0"/>
        <v>311194.81999999995</v>
      </c>
      <c r="H35" s="22">
        <f t="shared" si="1"/>
        <v>-874105.5</v>
      </c>
      <c r="I35" s="23">
        <f t="shared" si="2"/>
        <v>37.111254332620263</v>
      </c>
      <c r="J35" s="23">
        <f t="shared" si="3"/>
        <v>417.12427667023417</v>
      </c>
      <c r="K35" s="23">
        <f t="shared" si="4"/>
        <v>99.727508973164646</v>
      </c>
    </row>
    <row r="36" spans="1:11">
      <c r="A36" s="28" t="s">
        <v>45</v>
      </c>
      <c r="B36" s="21" t="s">
        <v>46</v>
      </c>
      <c r="C36" s="22">
        <v>838545.68</v>
      </c>
      <c r="D36" s="22">
        <v>1152882</v>
      </c>
      <c r="E36" s="22">
        <v>275635</v>
      </c>
      <c r="F36" s="22">
        <v>1149740.5</v>
      </c>
      <c r="G36" s="22">
        <f t="shared" si="0"/>
        <v>311194.81999999995</v>
      </c>
      <c r="H36" s="22">
        <f t="shared" si="1"/>
        <v>-874105.5</v>
      </c>
      <c r="I36" s="23">
        <f t="shared" si="2"/>
        <v>37.111254332620263</v>
      </c>
      <c r="J36" s="23">
        <f t="shared" si="3"/>
        <v>417.12427667023417</v>
      </c>
      <c r="K36" s="23">
        <f t="shared" si="4"/>
        <v>99.727508973164646</v>
      </c>
    </row>
    <row r="37" spans="1:11" ht="25.5">
      <c r="A37" s="29" t="s">
        <v>47</v>
      </c>
      <c r="B37" s="21" t="s">
        <v>48</v>
      </c>
      <c r="C37" s="22">
        <v>838545.68</v>
      </c>
      <c r="D37" s="22">
        <v>1152882</v>
      </c>
      <c r="E37" s="22">
        <v>275635</v>
      </c>
      <c r="F37" s="22">
        <v>1149740.5</v>
      </c>
      <c r="G37" s="22">
        <f t="shared" si="0"/>
        <v>311194.81999999995</v>
      </c>
      <c r="H37" s="22">
        <f t="shared" si="1"/>
        <v>-874105.5</v>
      </c>
      <c r="I37" s="23">
        <f t="shared" si="2"/>
        <v>37.111254332620263</v>
      </c>
      <c r="J37" s="23">
        <f t="shared" si="3"/>
        <v>417.12427667023417</v>
      </c>
      <c r="K37" s="23">
        <f t="shared" si="4"/>
        <v>99.727508973164646</v>
      </c>
    </row>
    <row r="38" spans="1:11" ht="25.5">
      <c r="A38" s="30" t="s">
        <v>49</v>
      </c>
      <c r="B38" s="21" t="s">
        <v>50</v>
      </c>
      <c r="C38" s="22">
        <v>838545.68</v>
      </c>
      <c r="D38" s="22">
        <v>1152882</v>
      </c>
      <c r="E38" s="22">
        <v>275635</v>
      </c>
      <c r="F38" s="22">
        <v>1149740.5</v>
      </c>
      <c r="G38" s="22">
        <f t="shared" si="0"/>
        <v>311194.81999999995</v>
      </c>
      <c r="H38" s="22">
        <f t="shared" si="1"/>
        <v>-874105.5</v>
      </c>
      <c r="I38" s="23">
        <f t="shared" si="2"/>
        <v>37.111254332620263</v>
      </c>
      <c r="J38" s="23">
        <f t="shared" si="3"/>
        <v>417.12427667023417</v>
      </c>
      <c r="K38" s="23">
        <f t="shared" si="4"/>
        <v>99.727508973164646</v>
      </c>
    </row>
    <row r="39" spans="1:11">
      <c r="A39" s="26" t="s">
        <v>51</v>
      </c>
      <c r="B39" s="21" t="s">
        <v>52</v>
      </c>
      <c r="C39" s="22">
        <v>466260.46</v>
      </c>
      <c r="D39" s="22">
        <v>2940994</v>
      </c>
      <c r="E39" s="22">
        <v>1677871</v>
      </c>
      <c r="F39" s="22">
        <v>1296382.1000000001</v>
      </c>
      <c r="G39" s="22">
        <f t="shared" si="0"/>
        <v>830121.64000000013</v>
      </c>
      <c r="H39" s="22">
        <f t="shared" si="1"/>
        <v>381488.89999999991</v>
      </c>
      <c r="I39" s="23">
        <f t="shared" si="2"/>
        <v>178.03818063406021</v>
      </c>
      <c r="J39" s="23">
        <f t="shared" si="3"/>
        <v>77.263514298775064</v>
      </c>
      <c r="K39" s="23">
        <f t="shared" si="4"/>
        <v>44.079726106207637</v>
      </c>
    </row>
    <row r="40" spans="1:11">
      <c r="A40" s="27" t="s">
        <v>53</v>
      </c>
      <c r="B40" s="21" t="s">
        <v>54</v>
      </c>
      <c r="C40" s="22">
        <v>466260.46</v>
      </c>
      <c r="D40" s="22">
        <v>2940994</v>
      </c>
      <c r="E40" s="22">
        <v>1677871</v>
      </c>
      <c r="F40" s="22">
        <v>1296382.1000000001</v>
      </c>
      <c r="G40" s="22">
        <f t="shared" si="0"/>
        <v>830121.64000000013</v>
      </c>
      <c r="H40" s="22">
        <f t="shared" si="1"/>
        <v>381488.89999999991</v>
      </c>
      <c r="I40" s="23">
        <f t="shared" si="2"/>
        <v>178.03818063406021</v>
      </c>
      <c r="J40" s="23">
        <f t="shared" si="3"/>
        <v>77.263514298775064</v>
      </c>
      <c r="K40" s="23">
        <f t="shared" si="4"/>
        <v>44.079726106207637</v>
      </c>
    </row>
    <row r="41" spans="1:11">
      <c r="A41" s="20"/>
      <c r="B41" s="21" t="s">
        <v>55</v>
      </c>
      <c r="C41" s="22">
        <v>19636846.16</v>
      </c>
      <c r="D41" s="22">
        <v>0</v>
      </c>
      <c r="E41" s="22">
        <v>0</v>
      </c>
      <c r="F41" s="22">
        <v>18557635.890000001</v>
      </c>
      <c r="G41" s="22">
        <f t="shared" si="0"/>
        <v>-1079210.2699999996</v>
      </c>
      <c r="H41" s="22">
        <f t="shared" si="1"/>
        <v>-18557635.890000001</v>
      </c>
      <c r="I41" s="23">
        <f t="shared" si="2"/>
        <v>-5.4958431777010048</v>
      </c>
      <c r="J41" s="23">
        <f t="shared" si="3"/>
        <v>0</v>
      </c>
      <c r="K41" s="23">
        <f t="shared" si="4"/>
        <v>0</v>
      </c>
    </row>
    <row r="42" spans="1:11">
      <c r="A42" s="20" t="s">
        <v>56</v>
      </c>
      <c r="B42" s="21" t="s">
        <v>57</v>
      </c>
      <c r="C42" s="22">
        <v>-19636846.16</v>
      </c>
      <c r="D42" s="22">
        <v>0</v>
      </c>
      <c r="E42" s="22">
        <v>0</v>
      </c>
      <c r="F42" s="22">
        <v>-18557635.890000001</v>
      </c>
      <c r="G42" s="22">
        <f t="shared" si="0"/>
        <v>1079210.2699999996</v>
      </c>
      <c r="H42" s="22">
        <f t="shared" si="1"/>
        <v>18557635.890000001</v>
      </c>
      <c r="I42" s="23">
        <f t="shared" si="2"/>
        <v>-5.4958431777010048</v>
      </c>
      <c r="J42" s="23">
        <f t="shared" si="3"/>
        <v>0</v>
      </c>
      <c r="K42" s="23">
        <f t="shared" si="4"/>
        <v>0</v>
      </c>
    </row>
    <row r="43" spans="1:11">
      <c r="A43" s="26" t="s">
        <v>58</v>
      </c>
      <c r="B43" s="21" t="s">
        <v>59</v>
      </c>
      <c r="C43" s="22">
        <v>-19636846.16</v>
      </c>
      <c r="D43" s="22">
        <v>0</v>
      </c>
      <c r="E43" s="22">
        <v>0</v>
      </c>
      <c r="F43" s="22">
        <v>-18557635.890000001</v>
      </c>
      <c r="G43" s="22">
        <f t="shared" si="0"/>
        <v>1079210.2699999996</v>
      </c>
      <c r="H43" s="22">
        <f t="shared" si="1"/>
        <v>18557635.890000001</v>
      </c>
      <c r="I43" s="23">
        <f t="shared" si="2"/>
        <v>-5.4958431777010048</v>
      </c>
      <c r="J43" s="23">
        <f t="shared" si="3"/>
        <v>0</v>
      </c>
      <c r="K43" s="23">
        <f t="shared" si="4"/>
        <v>0</v>
      </c>
    </row>
    <row r="44" spans="1:11">
      <c r="A44" s="20"/>
      <c r="B44" s="21"/>
      <c r="C44" s="22"/>
      <c r="D44" s="22"/>
      <c r="E44" s="22"/>
      <c r="F44" s="22"/>
      <c r="G44" s="22"/>
      <c r="H44" s="22"/>
      <c r="I44" s="23"/>
      <c r="J44" s="23"/>
      <c r="K44" s="23"/>
    </row>
    <row r="45" spans="1:11" s="35" customFormat="1">
      <c r="A45" s="31"/>
      <c r="B45" s="32" t="s">
        <v>60</v>
      </c>
      <c r="C45" s="33"/>
      <c r="D45" s="33"/>
      <c r="E45" s="33"/>
      <c r="F45" s="33"/>
      <c r="G45" s="33"/>
      <c r="H45" s="33"/>
      <c r="I45" s="34"/>
      <c r="J45" s="34"/>
      <c r="K45" s="34"/>
    </row>
    <row r="46" spans="1:11">
      <c r="A46" s="20" t="s">
        <v>21</v>
      </c>
      <c r="B46" s="21" t="s">
        <v>22</v>
      </c>
      <c r="C46" s="22">
        <v>15634274.17</v>
      </c>
      <c r="D46" s="22">
        <v>15350135</v>
      </c>
      <c r="E46" s="22">
        <v>6344271</v>
      </c>
      <c r="F46" s="22">
        <v>15139445.279999999</v>
      </c>
      <c r="G46" s="22">
        <f t="shared" ref="G46:G70" si="5">F46-C46</f>
        <v>-494828.8900000006</v>
      </c>
      <c r="H46" s="22">
        <f t="shared" ref="H46:H70" si="6">E46-F46</f>
        <v>-8795174.2799999993</v>
      </c>
      <c r="I46" s="23">
        <f t="shared" ref="I46:I70" si="7">IF(ISERROR(F46/C46),0,F46/C46*100-100)</f>
        <v>-3.1650263045118407</v>
      </c>
      <c r="J46" s="23">
        <f t="shared" ref="J46:J70" si="8">IF(ISERROR(F46/E46),0,F46/E46*100)</f>
        <v>238.63175579983894</v>
      </c>
      <c r="K46" s="23">
        <f t="shared" ref="K46:K70" si="9">IF(ISERROR(F46/D46),0,F46/D46*100)</f>
        <v>98.627440605571209</v>
      </c>
    </row>
    <row r="47" spans="1:11" ht="25.5">
      <c r="A47" s="26" t="s">
        <v>65</v>
      </c>
      <c r="B47" s="21" t="s">
        <v>66</v>
      </c>
      <c r="C47" s="22">
        <v>165800.17000000001</v>
      </c>
      <c r="D47" s="22">
        <v>372621</v>
      </c>
      <c r="E47" s="22">
        <v>191600</v>
      </c>
      <c r="F47" s="22">
        <v>161931.28</v>
      </c>
      <c r="G47" s="22">
        <f t="shared" si="5"/>
        <v>-3868.890000000014</v>
      </c>
      <c r="H47" s="22">
        <f t="shared" si="6"/>
        <v>29668.720000000001</v>
      </c>
      <c r="I47" s="23">
        <f t="shared" si="7"/>
        <v>-2.3334656411992967</v>
      </c>
      <c r="J47" s="23">
        <f t="shared" si="8"/>
        <v>84.515281837160757</v>
      </c>
      <c r="K47" s="23">
        <f t="shared" si="9"/>
        <v>43.45736821059468</v>
      </c>
    </row>
    <row r="48" spans="1:11">
      <c r="A48" s="26" t="s">
        <v>67</v>
      </c>
      <c r="B48" s="21" t="s">
        <v>68</v>
      </c>
      <c r="C48" s="22">
        <v>0</v>
      </c>
      <c r="D48" s="22">
        <v>44000</v>
      </c>
      <c r="E48" s="22">
        <v>0</v>
      </c>
      <c r="F48" s="22">
        <v>44000</v>
      </c>
      <c r="G48" s="22">
        <f t="shared" si="5"/>
        <v>44000</v>
      </c>
      <c r="H48" s="22">
        <f t="shared" si="6"/>
        <v>-44000</v>
      </c>
      <c r="I48" s="23">
        <f t="shared" si="7"/>
        <v>0</v>
      </c>
      <c r="J48" s="23">
        <f t="shared" si="8"/>
        <v>0</v>
      </c>
      <c r="K48" s="23">
        <f t="shared" si="9"/>
        <v>100</v>
      </c>
    </row>
    <row r="49" spans="1:11">
      <c r="A49" s="27" t="s">
        <v>69</v>
      </c>
      <c r="B49" s="21" t="s">
        <v>70</v>
      </c>
      <c r="C49" s="22">
        <v>0</v>
      </c>
      <c r="D49" s="22">
        <v>44000</v>
      </c>
      <c r="E49" s="22">
        <v>0</v>
      </c>
      <c r="F49" s="22">
        <v>44000</v>
      </c>
      <c r="G49" s="22">
        <f t="shared" si="5"/>
        <v>44000</v>
      </c>
      <c r="H49" s="22">
        <f t="shared" si="6"/>
        <v>-44000</v>
      </c>
      <c r="I49" s="23">
        <f t="shared" si="7"/>
        <v>0</v>
      </c>
      <c r="J49" s="23">
        <f t="shared" si="8"/>
        <v>0</v>
      </c>
      <c r="K49" s="23">
        <f t="shared" si="9"/>
        <v>100</v>
      </c>
    </row>
    <row r="50" spans="1:11">
      <c r="A50" s="28" t="s">
        <v>71</v>
      </c>
      <c r="B50" s="21" t="s">
        <v>72</v>
      </c>
      <c r="C50" s="22">
        <v>0</v>
      </c>
      <c r="D50" s="22">
        <v>44000</v>
      </c>
      <c r="E50" s="22">
        <v>0</v>
      </c>
      <c r="F50" s="22">
        <v>44000</v>
      </c>
      <c r="G50" s="22">
        <f t="shared" si="5"/>
        <v>44000</v>
      </c>
      <c r="H50" s="22">
        <f t="shared" si="6"/>
        <v>-44000</v>
      </c>
      <c r="I50" s="23">
        <f t="shared" si="7"/>
        <v>0</v>
      </c>
      <c r="J50" s="23">
        <f t="shared" si="8"/>
        <v>0</v>
      </c>
      <c r="K50" s="23">
        <f t="shared" si="9"/>
        <v>100</v>
      </c>
    </row>
    <row r="51" spans="1:11" ht="25.5">
      <c r="A51" s="29" t="s">
        <v>73</v>
      </c>
      <c r="B51" s="21" t="s">
        <v>74</v>
      </c>
      <c r="C51" s="22">
        <v>0</v>
      </c>
      <c r="D51" s="22">
        <v>44000</v>
      </c>
      <c r="E51" s="22">
        <v>0</v>
      </c>
      <c r="F51" s="22">
        <v>44000</v>
      </c>
      <c r="G51" s="22">
        <f t="shared" si="5"/>
        <v>44000</v>
      </c>
      <c r="H51" s="22">
        <f t="shared" si="6"/>
        <v>-44000</v>
      </c>
      <c r="I51" s="23">
        <f t="shared" si="7"/>
        <v>0</v>
      </c>
      <c r="J51" s="23">
        <f t="shared" si="8"/>
        <v>0</v>
      </c>
      <c r="K51" s="23">
        <f t="shared" si="9"/>
        <v>100</v>
      </c>
    </row>
    <row r="52" spans="1:11" ht="25.5">
      <c r="A52" s="30" t="s">
        <v>75</v>
      </c>
      <c r="B52" s="21" t="s">
        <v>76</v>
      </c>
      <c r="C52" s="22">
        <v>0</v>
      </c>
      <c r="D52" s="22">
        <v>44000</v>
      </c>
      <c r="E52" s="22">
        <v>0</v>
      </c>
      <c r="F52" s="22">
        <v>44000</v>
      </c>
      <c r="G52" s="22">
        <f t="shared" si="5"/>
        <v>44000</v>
      </c>
      <c r="H52" s="22">
        <f t="shared" si="6"/>
        <v>-44000</v>
      </c>
      <c r="I52" s="23">
        <f t="shared" si="7"/>
        <v>0</v>
      </c>
      <c r="J52" s="23">
        <f t="shared" si="8"/>
        <v>0</v>
      </c>
      <c r="K52" s="23">
        <f t="shared" si="9"/>
        <v>100</v>
      </c>
    </row>
    <row r="53" spans="1:11">
      <c r="A53" s="26" t="s">
        <v>23</v>
      </c>
      <c r="B53" s="21" t="s">
        <v>24</v>
      </c>
      <c r="C53" s="22">
        <v>15468474</v>
      </c>
      <c r="D53" s="22">
        <v>14933514</v>
      </c>
      <c r="E53" s="22">
        <v>6152671</v>
      </c>
      <c r="F53" s="22">
        <v>14933514</v>
      </c>
      <c r="G53" s="22">
        <f t="shared" si="5"/>
        <v>-534960</v>
      </c>
      <c r="H53" s="22">
        <f t="shared" si="6"/>
        <v>-8780843</v>
      </c>
      <c r="I53" s="23">
        <f t="shared" si="7"/>
        <v>-3.4583889787706283</v>
      </c>
      <c r="J53" s="23">
        <f t="shared" si="8"/>
        <v>242.71595214501147</v>
      </c>
      <c r="K53" s="23">
        <f t="shared" si="9"/>
        <v>100</v>
      </c>
    </row>
    <row r="54" spans="1:11">
      <c r="A54" s="27" t="s">
        <v>25</v>
      </c>
      <c r="B54" s="21" t="s">
        <v>26</v>
      </c>
      <c r="C54" s="22">
        <v>15468474</v>
      </c>
      <c r="D54" s="22">
        <v>14933514</v>
      </c>
      <c r="E54" s="22">
        <v>6152671</v>
      </c>
      <c r="F54" s="22">
        <v>14933514</v>
      </c>
      <c r="G54" s="22">
        <f t="shared" si="5"/>
        <v>-534960</v>
      </c>
      <c r="H54" s="22">
        <f t="shared" si="6"/>
        <v>-8780843</v>
      </c>
      <c r="I54" s="23">
        <f t="shared" si="7"/>
        <v>-3.4583889787706283</v>
      </c>
      <c r="J54" s="23">
        <f t="shared" si="8"/>
        <v>242.71595214501147</v>
      </c>
      <c r="K54" s="23">
        <f t="shared" si="9"/>
        <v>100</v>
      </c>
    </row>
    <row r="55" spans="1:11">
      <c r="A55" s="20" t="s">
        <v>27</v>
      </c>
      <c r="B55" s="21" t="s">
        <v>28</v>
      </c>
      <c r="C55" s="22">
        <v>5924381.1799999997</v>
      </c>
      <c r="D55" s="22">
        <v>15350135</v>
      </c>
      <c r="E55" s="22">
        <v>6344271</v>
      </c>
      <c r="F55" s="22">
        <v>5996516.9699999997</v>
      </c>
      <c r="G55" s="22">
        <f t="shared" si="5"/>
        <v>72135.790000000037</v>
      </c>
      <c r="H55" s="22">
        <f t="shared" si="6"/>
        <v>347754.03000000026</v>
      </c>
      <c r="I55" s="23">
        <f t="shared" si="7"/>
        <v>1.2176088575043451</v>
      </c>
      <c r="J55" s="23">
        <f t="shared" si="8"/>
        <v>94.518613249654678</v>
      </c>
      <c r="K55" s="23">
        <f t="shared" si="9"/>
        <v>39.06491356590675</v>
      </c>
    </row>
    <row r="56" spans="1:11">
      <c r="A56" s="26" t="s">
        <v>29</v>
      </c>
      <c r="B56" s="21" t="s">
        <v>30</v>
      </c>
      <c r="C56" s="22">
        <v>5627253.3700000001</v>
      </c>
      <c r="D56" s="22">
        <v>14669716</v>
      </c>
      <c r="E56" s="22">
        <v>6174271</v>
      </c>
      <c r="F56" s="22">
        <v>5910027.7800000003</v>
      </c>
      <c r="G56" s="22">
        <f t="shared" si="5"/>
        <v>282774.41000000015</v>
      </c>
      <c r="H56" s="22">
        <f t="shared" si="6"/>
        <v>264243.21999999974</v>
      </c>
      <c r="I56" s="23">
        <f t="shared" si="7"/>
        <v>5.0250875766057845</v>
      </c>
      <c r="J56" s="23">
        <f t="shared" si="8"/>
        <v>95.720252318046946</v>
      </c>
      <c r="K56" s="23">
        <f t="shared" si="9"/>
        <v>40.287267865308365</v>
      </c>
    </row>
    <row r="57" spans="1:11">
      <c r="A57" s="27" t="s">
        <v>31</v>
      </c>
      <c r="B57" s="21" t="s">
        <v>32</v>
      </c>
      <c r="C57" s="22">
        <v>5515853.5499999998</v>
      </c>
      <c r="D57" s="22">
        <v>14331050</v>
      </c>
      <c r="E57" s="22">
        <v>6067872</v>
      </c>
      <c r="F57" s="22">
        <v>5767489.6100000003</v>
      </c>
      <c r="G57" s="22">
        <f t="shared" si="5"/>
        <v>251636.06000000052</v>
      </c>
      <c r="H57" s="22">
        <f t="shared" si="6"/>
        <v>300382.38999999966</v>
      </c>
      <c r="I57" s="23">
        <f t="shared" si="7"/>
        <v>4.5620511443782021</v>
      </c>
      <c r="J57" s="23">
        <f t="shared" si="8"/>
        <v>95.049625470016508</v>
      </c>
      <c r="K57" s="23">
        <f t="shared" si="9"/>
        <v>40.244710680654947</v>
      </c>
    </row>
    <row r="58" spans="1:11">
      <c r="A58" s="28" t="s">
        <v>33</v>
      </c>
      <c r="B58" s="21" t="s">
        <v>34</v>
      </c>
      <c r="C58" s="22">
        <v>3815096.47</v>
      </c>
      <c r="D58" s="22">
        <v>9791487</v>
      </c>
      <c r="E58" s="22">
        <v>4603132</v>
      </c>
      <c r="F58" s="22">
        <v>4183143.79</v>
      </c>
      <c r="G58" s="22">
        <f t="shared" si="5"/>
        <v>368047.31999999983</v>
      </c>
      <c r="H58" s="22">
        <f t="shared" si="6"/>
        <v>419988.20999999996</v>
      </c>
      <c r="I58" s="23">
        <f t="shared" si="7"/>
        <v>9.6471301025842706</v>
      </c>
      <c r="J58" s="23">
        <f t="shared" si="8"/>
        <v>90.876033752671006</v>
      </c>
      <c r="K58" s="23">
        <f t="shared" si="9"/>
        <v>42.722252401499382</v>
      </c>
    </row>
    <row r="59" spans="1:11">
      <c r="A59" s="28" t="s">
        <v>35</v>
      </c>
      <c r="B59" s="21" t="s">
        <v>36</v>
      </c>
      <c r="C59" s="22">
        <v>1700757.08</v>
      </c>
      <c r="D59" s="22">
        <v>4539563</v>
      </c>
      <c r="E59" s="22">
        <v>1464740</v>
      </c>
      <c r="F59" s="22">
        <v>1584345.82</v>
      </c>
      <c r="G59" s="22">
        <f t="shared" si="5"/>
        <v>-116411.26000000001</v>
      </c>
      <c r="H59" s="22">
        <f t="shared" si="6"/>
        <v>-119605.82000000007</v>
      </c>
      <c r="I59" s="23">
        <f t="shared" si="7"/>
        <v>-6.8446729617612476</v>
      </c>
      <c r="J59" s="23">
        <f t="shared" si="8"/>
        <v>108.16566899244917</v>
      </c>
      <c r="K59" s="23">
        <f t="shared" si="9"/>
        <v>34.900844420487168</v>
      </c>
    </row>
    <row r="60" spans="1:11">
      <c r="A60" s="29" t="s">
        <v>77</v>
      </c>
      <c r="B60" s="21" t="s">
        <v>78</v>
      </c>
      <c r="C60" s="22">
        <v>120423</v>
      </c>
      <c r="D60" s="22">
        <v>0</v>
      </c>
      <c r="E60" s="22">
        <v>0</v>
      </c>
      <c r="F60" s="22">
        <v>92586.11</v>
      </c>
      <c r="G60" s="22">
        <f t="shared" si="5"/>
        <v>-27836.89</v>
      </c>
      <c r="H60" s="22">
        <f t="shared" si="6"/>
        <v>-92586.11</v>
      </c>
      <c r="I60" s="23">
        <f t="shared" si="7"/>
        <v>-23.115924698770158</v>
      </c>
      <c r="J60" s="23">
        <f t="shared" si="8"/>
        <v>0</v>
      </c>
      <c r="K60" s="23">
        <f t="shared" si="9"/>
        <v>0</v>
      </c>
    </row>
    <row r="61" spans="1:11">
      <c r="A61" s="27" t="s">
        <v>37</v>
      </c>
      <c r="B61" s="21" t="s">
        <v>38</v>
      </c>
      <c r="C61" s="22">
        <v>106842</v>
      </c>
      <c r="D61" s="22">
        <v>332267</v>
      </c>
      <c r="E61" s="22">
        <v>100000</v>
      </c>
      <c r="F61" s="22">
        <v>142538.17000000001</v>
      </c>
      <c r="G61" s="22">
        <f t="shared" si="5"/>
        <v>35696.170000000013</v>
      </c>
      <c r="H61" s="22">
        <f t="shared" si="6"/>
        <v>-42538.170000000013</v>
      </c>
      <c r="I61" s="23">
        <f t="shared" si="7"/>
        <v>33.410241290878133</v>
      </c>
      <c r="J61" s="23">
        <f t="shared" si="8"/>
        <v>142.53817000000001</v>
      </c>
      <c r="K61" s="23">
        <f t="shared" si="9"/>
        <v>42.898683889763355</v>
      </c>
    </row>
    <row r="62" spans="1:11">
      <c r="A62" s="28" t="s">
        <v>39</v>
      </c>
      <c r="B62" s="21" t="s">
        <v>40</v>
      </c>
      <c r="C62" s="22">
        <v>106842</v>
      </c>
      <c r="D62" s="22">
        <v>272267</v>
      </c>
      <c r="E62" s="22">
        <v>100000</v>
      </c>
      <c r="F62" s="22">
        <v>136627</v>
      </c>
      <c r="G62" s="22">
        <f t="shared" si="5"/>
        <v>29785</v>
      </c>
      <c r="H62" s="22">
        <f t="shared" si="6"/>
        <v>-36627</v>
      </c>
      <c r="I62" s="23">
        <f t="shared" si="7"/>
        <v>27.877613672525797</v>
      </c>
      <c r="J62" s="23">
        <f t="shared" si="8"/>
        <v>136.62700000000001</v>
      </c>
      <c r="K62" s="23">
        <f t="shared" si="9"/>
        <v>50.181255899539792</v>
      </c>
    </row>
    <row r="63" spans="1:11">
      <c r="A63" s="28" t="s">
        <v>41</v>
      </c>
      <c r="B63" s="21" t="s">
        <v>42</v>
      </c>
      <c r="C63" s="22">
        <v>0</v>
      </c>
      <c r="D63" s="22">
        <v>60000</v>
      </c>
      <c r="E63" s="22">
        <v>0</v>
      </c>
      <c r="F63" s="22">
        <v>5911.17</v>
      </c>
      <c r="G63" s="22">
        <f t="shared" si="5"/>
        <v>5911.17</v>
      </c>
      <c r="H63" s="22">
        <f t="shared" si="6"/>
        <v>-5911.17</v>
      </c>
      <c r="I63" s="23">
        <f t="shared" si="7"/>
        <v>0</v>
      </c>
      <c r="J63" s="23">
        <f t="shared" si="8"/>
        <v>0</v>
      </c>
      <c r="K63" s="23">
        <f t="shared" si="9"/>
        <v>9.8519500000000004</v>
      </c>
    </row>
    <row r="64" spans="1:11" ht="25.5">
      <c r="A64" s="27" t="s">
        <v>79</v>
      </c>
      <c r="B64" s="21" t="s">
        <v>80</v>
      </c>
      <c r="C64" s="22">
        <v>4557.82</v>
      </c>
      <c r="D64" s="22">
        <v>6399</v>
      </c>
      <c r="E64" s="22">
        <v>6399</v>
      </c>
      <c r="F64" s="22">
        <v>0</v>
      </c>
      <c r="G64" s="22">
        <f t="shared" si="5"/>
        <v>-4557.82</v>
      </c>
      <c r="H64" s="22">
        <f t="shared" si="6"/>
        <v>6399</v>
      </c>
      <c r="I64" s="23">
        <f t="shared" si="7"/>
        <v>-100</v>
      </c>
      <c r="J64" s="23">
        <f t="shared" si="8"/>
        <v>0</v>
      </c>
      <c r="K64" s="23">
        <f t="shared" si="9"/>
        <v>0</v>
      </c>
    </row>
    <row r="65" spans="1:11">
      <c r="A65" s="28" t="s">
        <v>81</v>
      </c>
      <c r="B65" s="21" t="s">
        <v>82</v>
      </c>
      <c r="C65" s="22">
        <v>4557.82</v>
      </c>
      <c r="D65" s="22">
        <v>6399</v>
      </c>
      <c r="E65" s="22">
        <v>6399</v>
      </c>
      <c r="F65" s="22">
        <v>0</v>
      </c>
      <c r="G65" s="22">
        <f t="shared" si="5"/>
        <v>-4557.82</v>
      </c>
      <c r="H65" s="22">
        <f t="shared" si="6"/>
        <v>6399</v>
      </c>
      <c r="I65" s="23">
        <f t="shared" si="7"/>
        <v>-100</v>
      </c>
      <c r="J65" s="23">
        <f t="shared" si="8"/>
        <v>0</v>
      </c>
      <c r="K65" s="23">
        <f t="shared" si="9"/>
        <v>0</v>
      </c>
    </row>
    <row r="66" spans="1:11">
      <c r="A66" s="26" t="s">
        <v>51</v>
      </c>
      <c r="B66" s="21" t="s">
        <v>52</v>
      </c>
      <c r="C66" s="22">
        <v>297127.81</v>
      </c>
      <c r="D66" s="22">
        <v>680419</v>
      </c>
      <c r="E66" s="22">
        <v>170000</v>
      </c>
      <c r="F66" s="22">
        <v>86489.19</v>
      </c>
      <c r="G66" s="22">
        <f t="shared" si="5"/>
        <v>-210638.62</v>
      </c>
      <c r="H66" s="22">
        <f t="shared" si="6"/>
        <v>83510.81</v>
      </c>
      <c r="I66" s="23">
        <f t="shared" si="7"/>
        <v>-70.891587024452548</v>
      </c>
      <c r="J66" s="23">
        <f t="shared" si="8"/>
        <v>50.87599411764706</v>
      </c>
      <c r="K66" s="23">
        <f t="shared" si="9"/>
        <v>12.711166207880733</v>
      </c>
    </row>
    <row r="67" spans="1:11">
      <c r="A67" s="27" t="s">
        <v>53</v>
      </c>
      <c r="B67" s="21" t="s">
        <v>54</v>
      </c>
      <c r="C67" s="22">
        <v>297127.81</v>
      </c>
      <c r="D67" s="22">
        <v>680419</v>
      </c>
      <c r="E67" s="22">
        <v>170000</v>
      </c>
      <c r="F67" s="22">
        <v>86489.19</v>
      </c>
      <c r="G67" s="22">
        <f t="shared" si="5"/>
        <v>-210638.62</v>
      </c>
      <c r="H67" s="22">
        <f t="shared" si="6"/>
        <v>83510.81</v>
      </c>
      <c r="I67" s="23">
        <f t="shared" si="7"/>
        <v>-70.891587024452548</v>
      </c>
      <c r="J67" s="23">
        <f t="shared" si="8"/>
        <v>50.87599411764706</v>
      </c>
      <c r="K67" s="23">
        <f t="shared" si="9"/>
        <v>12.711166207880733</v>
      </c>
    </row>
    <row r="68" spans="1:11">
      <c r="A68" s="20"/>
      <c r="B68" s="21" t="s">
        <v>55</v>
      </c>
      <c r="C68" s="22">
        <v>9709892.9900000002</v>
      </c>
      <c r="D68" s="22">
        <v>0</v>
      </c>
      <c r="E68" s="22">
        <v>0</v>
      </c>
      <c r="F68" s="22">
        <v>9142928.3100000005</v>
      </c>
      <c r="G68" s="22">
        <f t="shared" si="5"/>
        <v>-566964.6799999997</v>
      </c>
      <c r="H68" s="22">
        <f t="shared" si="6"/>
        <v>-9142928.3100000005</v>
      </c>
      <c r="I68" s="23">
        <f t="shared" si="7"/>
        <v>-5.8390414866971554</v>
      </c>
      <c r="J68" s="23">
        <f t="shared" si="8"/>
        <v>0</v>
      </c>
      <c r="K68" s="23">
        <f t="shared" si="9"/>
        <v>0</v>
      </c>
    </row>
    <row r="69" spans="1:11">
      <c r="A69" s="20" t="s">
        <v>56</v>
      </c>
      <c r="B69" s="21" t="s">
        <v>57</v>
      </c>
      <c r="C69" s="22">
        <v>-9709892.9900000002</v>
      </c>
      <c r="D69" s="22">
        <v>0</v>
      </c>
      <c r="E69" s="22">
        <v>0</v>
      </c>
      <c r="F69" s="22">
        <v>-9142928.3100000005</v>
      </c>
      <c r="G69" s="22">
        <f t="shared" si="5"/>
        <v>566964.6799999997</v>
      </c>
      <c r="H69" s="22">
        <f t="shared" si="6"/>
        <v>9142928.3100000005</v>
      </c>
      <c r="I69" s="23">
        <f t="shared" si="7"/>
        <v>-5.8390414866971554</v>
      </c>
      <c r="J69" s="23">
        <f t="shared" si="8"/>
        <v>0</v>
      </c>
      <c r="K69" s="23">
        <f t="shared" si="9"/>
        <v>0</v>
      </c>
    </row>
    <row r="70" spans="1:11">
      <c r="A70" s="26" t="s">
        <v>58</v>
      </c>
      <c r="B70" s="21" t="s">
        <v>59</v>
      </c>
      <c r="C70" s="22">
        <v>-9709892.9900000002</v>
      </c>
      <c r="D70" s="22">
        <v>0</v>
      </c>
      <c r="E70" s="22">
        <v>0</v>
      </c>
      <c r="F70" s="22">
        <v>-9142928.3100000005</v>
      </c>
      <c r="G70" s="22">
        <f t="shared" si="5"/>
        <v>566964.6799999997</v>
      </c>
      <c r="H70" s="22">
        <f t="shared" si="6"/>
        <v>9142928.3100000005</v>
      </c>
      <c r="I70" s="23">
        <f t="shared" si="7"/>
        <v>-5.8390414866971554</v>
      </c>
      <c r="J70" s="23">
        <f t="shared" si="8"/>
        <v>0</v>
      </c>
      <c r="K70" s="23">
        <f t="shared" si="9"/>
        <v>0</v>
      </c>
    </row>
    <row r="71" spans="1:11" s="35" customFormat="1" ht="25.5">
      <c r="A71" s="31" t="s">
        <v>87</v>
      </c>
      <c r="B71" s="32" t="s">
        <v>109</v>
      </c>
      <c r="C71" s="33"/>
      <c r="D71" s="33"/>
      <c r="E71" s="33"/>
      <c r="F71" s="33"/>
      <c r="G71" s="33"/>
      <c r="H71" s="33"/>
      <c r="I71" s="34"/>
      <c r="J71" s="34"/>
      <c r="K71" s="34"/>
    </row>
    <row r="72" spans="1:11">
      <c r="A72" s="20" t="s">
        <v>21</v>
      </c>
      <c r="B72" s="21" t="s">
        <v>22</v>
      </c>
      <c r="C72" s="22">
        <v>14262689.9</v>
      </c>
      <c r="D72" s="22">
        <v>13689186</v>
      </c>
      <c r="E72" s="22">
        <v>5774871</v>
      </c>
      <c r="F72" s="22">
        <v>13683869.24</v>
      </c>
      <c r="G72" s="22">
        <f t="shared" ref="G72:G94" si="10">F72-C72</f>
        <v>-578820.66000000015</v>
      </c>
      <c r="H72" s="22">
        <f t="shared" ref="H72:H94" si="11">E72-F72</f>
        <v>-7908998.2400000002</v>
      </c>
      <c r="I72" s="23">
        <f t="shared" ref="I72:I94" si="12">IF(ISERROR(F72/C72),0,F72/C72*100-100)</f>
        <v>-4.0582853869661761</v>
      </c>
      <c r="J72" s="23">
        <f t="shared" ref="J72:J94" si="13">IF(ISERROR(F72/E72),0,F72/E72*100)</f>
        <v>236.95540973988858</v>
      </c>
      <c r="K72" s="23">
        <f t="shared" ref="K72:K94" si="14">IF(ISERROR(F72/D72),0,F72/D72*100)</f>
        <v>99.961160875453075</v>
      </c>
    </row>
    <row r="73" spans="1:11" ht="25.5">
      <c r="A73" s="26" t="s">
        <v>65</v>
      </c>
      <c r="B73" s="21" t="s">
        <v>66</v>
      </c>
      <c r="C73" s="22">
        <v>4544.8999999999996</v>
      </c>
      <c r="D73" s="22">
        <v>13219</v>
      </c>
      <c r="E73" s="22">
        <v>6600</v>
      </c>
      <c r="F73" s="22">
        <v>7902.24</v>
      </c>
      <c r="G73" s="22">
        <f t="shared" si="10"/>
        <v>3357.34</v>
      </c>
      <c r="H73" s="22">
        <f t="shared" si="11"/>
        <v>-1302.2399999999998</v>
      </c>
      <c r="I73" s="23">
        <f t="shared" si="12"/>
        <v>73.870492200048432</v>
      </c>
      <c r="J73" s="23">
        <f t="shared" si="13"/>
        <v>119.73090909090909</v>
      </c>
      <c r="K73" s="23">
        <f t="shared" si="14"/>
        <v>59.779408427263782</v>
      </c>
    </row>
    <row r="74" spans="1:11">
      <c r="A74" s="26" t="s">
        <v>67</v>
      </c>
      <c r="B74" s="21" t="s">
        <v>68</v>
      </c>
      <c r="C74" s="22">
        <v>0</v>
      </c>
      <c r="D74" s="22">
        <v>44000</v>
      </c>
      <c r="E74" s="22">
        <v>0</v>
      </c>
      <c r="F74" s="22">
        <v>44000</v>
      </c>
      <c r="G74" s="22">
        <f t="shared" si="10"/>
        <v>44000</v>
      </c>
      <c r="H74" s="22">
        <f t="shared" si="11"/>
        <v>-44000</v>
      </c>
      <c r="I74" s="23">
        <f t="shared" si="12"/>
        <v>0</v>
      </c>
      <c r="J74" s="23">
        <f t="shared" si="13"/>
        <v>0</v>
      </c>
      <c r="K74" s="23">
        <f t="shared" si="14"/>
        <v>100</v>
      </c>
    </row>
    <row r="75" spans="1:11">
      <c r="A75" s="27" t="s">
        <v>69</v>
      </c>
      <c r="B75" s="21" t="s">
        <v>70</v>
      </c>
      <c r="C75" s="22">
        <v>0</v>
      </c>
      <c r="D75" s="22">
        <v>44000</v>
      </c>
      <c r="E75" s="22">
        <v>0</v>
      </c>
      <c r="F75" s="22">
        <v>44000</v>
      </c>
      <c r="G75" s="22">
        <f t="shared" si="10"/>
        <v>44000</v>
      </c>
      <c r="H75" s="22">
        <f t="shared" si="11"/>
        <v>-44000</v>
      </c>
      <c r="I75" s="23">
        <f t="shared" si="12"/>
        <v>0</v>
      </c>
      <c r="J75" s="23">
        <f t="shared" si="13"/>
        <v>0</v>
      </c>
      <c r="K75" s="23">
        <f t="shared" si="14"/>
        <v>100</v>
      </c>
    </row>
    <row r="76" spans="1:11">
      <c r="A76" s="28" t="s">
        <v>71</v>
      </c>
      <c r="B76" s="21" t="s">
        <v>72</v>
      </c>
      <c r="C76" s="22">
        <v>0</v>
      </c>
      <c r="D76" s="22">
        <v>44000</v>
      </c>
      <c r="E76" s="22">
        <v>0</v>
      </c>
      <c r="F76" s="22">
        <v>44000</v>
      </c>
      <c r="G76" s="22">
        <f t="shared" si="10"/>
        <v>44000</v>
      </c>
      <c r="H76" s="22">
        <f t="shared" si="11"/>
        <v>-44000</v>
      </c>
      <c r="I76" s="23">
        <f t="shared" si="12"/>
        <v>0</v>
      </c>
      <c r="J76" s="23">
        <f t="shared" si="13"/>
        <v>0</v>
      </c>
      <c r="K76" s="23">
        <f t="shared" si="14"/>
        <v>100</v>
      </c>
    </row>
    <row r="77" spans="1:11" ht="25.5">
      <c r="A77" s="29" t="s">
        <v>73</v>
      </c>
      <c r="B77" s="21" t="s">
        <v>74</v>
      </c>
      <c r="C77" s="22">
        <v>0</v>
      </c>
      <c r="D77" s="22">
        <v>44000</v>
      </c>
      <c r="E77" s="22">
        <v>0</v>
      </c>
      <c r="F77" s="22">
        <v>44000</v>
      </c>
      <c r="G77" s="22">
        <f t="shared" si="10"/>
        <v>44000</v>
      </c>
      <c r="H77" s="22">
        <f t="shared" si="11"/>
        <v>-44000</v>
      </c>
      <c r="I77" s="23">
        <f t="shared" si="12"/>
        <v>0</v>
      </c>
      <c r="J77" s="23">
        <f t="shared" si="13"/>
        <v>0</v>
      </c>
      <c r="K77" s="23">
        <f t="shared" si="14"/>
        <v>100</v>
      </c>
    </row>
    <row r="78" spans="1:11" ht="25.5">
      <c r="A78" s="30" t="s">
        <v>75</v>
      </c>
      <c r="B78" s="21" t="s">
        <v>76</v>
      </c>
      <c r="C78" s="22">
        <v>0</v>
      </c>
      <c r="D78" s="22">
        <v>44000</v>
      </c>
      <c r="E78" s="22">
        <v>0</v>
      </c>
      <c r="F78" s="22">
        <v>44000</v>
      </c>
      <c r="G78" s="22">
        <f t="shared" si="10"/>
        <v>44000</v>
      </c>
      <c r="H78" s="22">
        <f t="shared" si="11"/>
        <v>-44000</v>
      </c>
      <c r="I78" s="23">
        <f t="shared" si="12"/>
        <v>0</v>
      </c>
      <c r="J78" s="23">
        <f t="shared" si="13"/>
        <v>0</v>
      </c>
      <c r="K78" s="23">
        <f t="shared" si="14"/>
        <v>100</v>
      </c>
    </row>
    <row r="79" spans="1:11">
      <c r="A79" s="26" t="s">
        <v>23</v>
      </c>
      <c r="B79" s="21" t="s">
        <v>24</v>
      </c>
      <c r="C79" s="22">
        <v>14258145</v>
      </c>
      <c r="D79" s="22">
        <v>13631967</v>
      </c>
      <c r="E79" s="22">
        <v>5768271</v>
      </c>
      <c r="F79" s="22">
        <v>13631967</v>
      </c>
      <c r="G79" s="22">
        <f t="shared" si="10"/>
        <v>-626178</v>
      </c>
      <c r="H79" s="22">
        <f t="shared" si="11"/>
        <v>-7863696</v>
      </c>
      <c r="I79" s="23">
        <f t="shared" si="12"/>
        <v>-4.3917213634732946</v>
      </c>
      <c r="J79" s="23">
        <f t="shared" si="13"/>
        <v>236.32674331701824</v>
      </c>
      <c r="K79" s="23">
        <f t="shared" si="14"/>
        <v>100</v>
      </c>
    </row>
    <row r="80" spans="1:11">
      <c r="A80" s="27" t="s">
        <v>25</v>
      </c>
      <c r="B80" s="21" t="s">
        <v>26</v>
      </c>
      <c r="C80" s="22">
        <v>14258145</v>
      </c>
      <c r="D80" s="22">
        <v>13631967</v>
      </c>
      <c r="E80" s="22">
        <v>5768271</v>
      </c>
      <c r="F80" s="22">
        <v>13631967</v>
      </c>
      <c r="G80" s="22">
        <f t="shared" si="10"/>
        <v>-626178</v>
      </c>
      <c r="H80" s="22">
        <f t="shared" si="11"/>
        <v>-7863696</v>
      </c>
      <c r="I80" s="23">
        <f t="shared" si="12"/>
        <v>-4.3917213634732946</v>
      </c>
      <c r="J80" s="23">
        <f t="shared" si="13"/>
        <v>236.32674331701824</v>
      </c>
      <c r="K80" s="23">
        <f t="shared" si="14"/>
        <v>100</v>
      </c>
    </row>
    <row r="81" spans="1:11">
      <c r="A81" s="20" t="s">
        <v>27</v>
      </c>
      <c r="B81" s="21" t="s">
        <v>28</v>
      </c>
      <c r="C81" s="22">
        <v>5346773.0599999996</v>
      </c>
      <c r="D81" s="22">
        <v>13689186</v>
      </c>
      <c r="E81" s="22">
        <v>5774871</v>
      </c>
      <c r="F81" s="22">
        <v>5372515.4699999997</v>
      </c>
      <c r="G81" s="22">
        <f t="shared" si="10"/>
        <v>25742.410000000149</v>
      </c>
      <c r="H81" s="22">
        <f t="shared" si="11"/>
        <v>402355.53000000026</v>
      </c>
      <c r="I81" s="23">
        <f t="shared" si="12"/>
        <v>0.48145694068415423</v>
      </c>
      <c r="J81" s="23">
        <f t="shared" si="13"/>
        <v>93.032649040991558</v>
      </c>
      <c r="K81" s="23">
        <f t="shared" si="14"/>
        <v>39.24642027655991</v>
      </c>
    </row>
    <row r="82" spans="1:11">
      <c r="A82" s="26" t="s">
        <v>29</v>
      </c>
      <c r="B82" s="21" t="s">
        <v>30</v>
      </c>
      <c r="C82" s="22">
        <v>5050304.6900000004</v>
      </c>
      <c r="D82" s="22">
        <v>13019743</v>
      </c>
      <c r="E82" s="22">
        <v>5604871</v>
      </c>
      <c r="F82" s="22">
        <v>5286026.28</v>
      </c>
      <c r="G82" s="22">
        <f t="shared" si="10"/>
        <v>235721.58999999985</v>
      </c>
      <c r="H82" s="22">
        <f t="shared" si="11"/>
        <v>318844.71999999974</v>
      </c>
      <c r="I82" s="23">
        <f t="shared" si="12"/>
        <v>4.667472647081027</v>
      </c>
      <c r="J82" s="23">
        <f t="shared" si="13"/>
        <v>94.311292445446114</v>
      </c>
      <c r="K82" s="23">
        <f t="shared" si="14"/>
        <v>40.600081583791628</v>
      </c>
    </row>
    <row r="83" spans="1:11">
      <c r="A83" s="27" t="s">
        <v>31</v>
      </c>
      <c r="B83" s="21" t="s">
        <v>32</v>
      </c>
      <c r="C83" s="22">
        <v>4943462.6900000004</v>
      </c>
      <c r="D83" s="22">
        <v>12687476</v>
      </c>
      <c r="E83" s="22">
        <v>5504871</v>
      </c>
      <c r="F83" s="22">
        <v>5143488.1100000003</v>
      </c>
      <c r="G83" s="22">
        <f t="shared" si="10"/>
        <v>200025.41999999993</v>
      </c>
      <c r="H83" s="22">
        <f t="shared" si="11"/>
        <v>361382.88999999966</v>
      </c>
      <c r="I83" s="23">
        <f t="shared" si="12"/>
        <v>4.046261346416685</v>
      </c>
      <c r="J83" s="23">
        <f t="shared" si="13"/>
        <v>93.435216011419712</v>
      </c>
      <c r="K83" s="23">
        <f t="shared" si="14"/>
        <v>40.539884449830687</v>
      </c>
    </row>
    <row r="84" spans="1:11">
      <c r="A84" s="28" t="s">
        <v>33</v>
      </c>
      <c r="B84" s="21" t="s">
        <v>34</v>
      </c>
      <c r="C84" s="22">
        <v>3573087.97</v>
      </c>
      <c r="D84" s="22">
        <v>9235313</v>
      </c>
      <c r="E84" s="22">
        <v>4372731</v>
      </c>
      <c r="F84" s="22">
        <v>3950528.99</v>
      </c>
      <c r="G84" s="22">
        <f t="shared" si="10"/>
        <v>377441.02</v>
      </c>
      <c r="H84" s="22">
        <f t="shared" si="11"/>
        <v>422202.00999999978</v>
      </c>
      <c r="I84" s="23">
        <f t="shared" si="12"/>
        <v>10.56344045176138</v>
      </c>
      <c r="J84" s="23">
        <f t="shared" si="13"/>
        <v>90.344660808085393</v>
      </c>
      <c r="K84" s="23">
        <f t="shared" si="14"/>
        <v>42.776341094232542</v>
      </c>
    </row>
    <row r="85" spans="1:11">
      <c r="A85" s="28" t="s">
        <v>35</v>
      </c>
      <c r="B85" s="21" t="s">
        <v>36</v>
      </c>
      <c r="C85" s="22">
        <v>1370374.72</v>
      </c>
      <c r="D85" s="22">
        <v>3452163</v>
      </c>
      <c r="E85" s="22">
        <v>1132140</v>
      </c>
      <c r="F85" s="22">
        <v>1192959.1200000001</v>
      </c>
      <c r="G85" s="22">
        <f t="shared" si="10"/>
        <v>-177415.59999999986</v>
      </c>
      <c r="H85" s="22">
        <f t="shared" si="11"/>
        <v>-60819.120000000112</v>
      </c>
      <c r="I85" s="23">
        <f t="shared" si="12"/>
        <v>-12.946502690884415</v>
      </c>
      <c r="J85" s="23">
        <f t="shared" si="13"/>
        <v>105.37204939318461</v>
      </c>
      <c r="K85" s="23">
        <f t="shared" si="14"/>
        <v>34.556859568913758</v>
      </c>
    </row>
    <row r="86" spans="1:11">
      <c r="A86" s="29" t="s">
        <v>77</v>
      </c>
      <c r="B86" s="21" t="s">
        <v>78</v>
      </c>
      <c r="C86" s="22">
        <v>62743.21</v>
      </c>
      <c r="D86" s="22">
        <v>0</v>
      </c>
      <c r="E86" s="22">
        <v>0</v>
      </c>
      <c r="F86" s="22">
        <v>53444.23</v>
      </c>
      <c r="G86" s="22">
        <f t="shared" si="10"/>
        <v>-9298.9799999999959</v>
      </c>
      <c r="H86" s="22">
        <f t="shared" si="11"/>
        <v>-53444.23</v>
      </c>
      <c r="I86" s="23">
        <f t="shared" si="12"/>
        <v>-14.820695338985672</v>
      </c>
      <c r="J86" s="23">
        <f t="shared" si="13"/>
        <v>0</v>
      </c>
      <c r="K86" s="23">
        <f t="shared" si="14"/>
        <v>0</v>
      </c>
    </row>
    <row r="87" spans="1:11">
      <c r="A87" s="27" t="s">
        <v>37</v>
      </c>
      <c r="B87" s="21" t="s">
        <v>38</v>
      </c>
      <c r="C87" s="22">
        <v>106842</v>
      </c>
      <c r="D87" s="22">
        <v>332267</v>
      </c>
      <c r="E87" s="22">
        <v>100000</v>
      </c>
      <c r="F87" s="22">
        <v>142538.17000000001</v>
      </c>
      <c r="G87" s="22">
        <f t="shared" si="10"/>
        <v>35696.170000000013</v>
      </c>
      <c r="H87" s="22">
        <f t="shared" si="11"/>
        <v>-42538.170000000013</v>
      </c>
      <c r="I87" s="23">
        <f t="shared" si="12"/>
        <v>33.410241290878133</v>
      </c>
      <c r="J87" s="23">
        <f t="shared" si="13"/>
        <v>142.53817000000001</v>
      </c>
      <c r="K87" s="23">
        <f t="shared" si="14"/>
        <v>42.898683889763355</v>
      </c>
    </row>
    <row r="88" spans="1:11">
      <c r="A88" s="28" t="s">
        <v>39</v>
      </c>
      <c r="B88" s="21" t="s">
        <v>40</v>
      </c>
      <c r="C88" s="22">
        <v>106842</v>
      </c>
      <c r="D88" s="22">
        <v>272267</v>
      </c>
      <c r="E88" s="22">
        <v>100000</v>
      </c>
      <c r="F88" s="22">
        <v>136627</v>
      </c>
      <c r="G88" s="22">
        <f t="shared" si="10"/>
        <v>29785</v>
      </c>
      <c r="H88" s="22">
        <f t="shared" si="11"/>
        <v>-36627</v>
      </c>
      <c r="I88" s="23">
        <f t="shared" si="12"/>
        <v>27.877613672525797</v>
      </c>
      <c r="J88" s="23">
        <f t="shared" si="13"/>
        <v>136.62700000000001</v>
      </c>
      <c r="K88" s="23">
        <f t="shared" si="14"/>
        <v>50.181255899539792</v>
      </c>
    </row>
    <row r="89" spans="1:11">
      <c r="A89" s="28" t="s">
        <v>41</v>
      </c>
      <c r="B89" s="21" t="s">
        <v>42</v>
      </c>
      <c r="C89" s="22">
        <v>0</v>
      </c>
      <c r="D89" s="22">
        <v>60000</v>
      </c>
      <c r="E89" s="22">
        <v>0</v>
      </c>
      <c r="F89" s="22">
        <v>5911.17</v>
      </c>
      <c r="G89" s="22">
        <f t="shared" si="10"/>
        <v>5911.17</v>
      </c>
      <c r="H89" s="22">
        <f t="shared" si="11"/>
        <v>-5911.17</v>
      </c>
      <c r="I89" s="23">
        <f t="shared" si="12"/>
        <v>0</v>
      </c>
      <c r="J89" s="23">
        <f t="shared" si="13"/>
        <v>0</v>
      </c>
      <c r="K89" s="23">
        <f t="shared" si="14"/>
        <v>9.8519500000000004</v>
      </c>
    </row>
    <row r="90" spans="1:11">
      <c r="A90" s="26" t="s">
        <v>51</v>
      </c>
      <c r="B90" s="21" t="s">
        <v>52</v>
      </c>
      <c r="C90" s="22">
        <v>296468.37</v>
      </c>
      <c r="D90" s="22">
        <v>669443</v>
      </c>
      <c r="E90" s="22">
        <v>170000</v>
      </c>
      <c r="F90" s="22">
        <v>86489.19</v>
      </c>
      <c r="G90" s="22">
        <f t="shared" si="10"/>
        <v>-209979.18</v>
      </c>
      <c r="H90" s="22">
        <f t="shared" si="11"/>
        <v>83510.81</v>
      </c>
      <c r="I90" s="23">
        <f t="shared" si="12"/>
        <v>-70.826840650825588</v>
      </c>
      <c r="J90" s="23">
        <f t="shared" si="13"/>
        <v>50.87599411764706</v>
      </c>
      <c r="K90" s="23">
        <f t="shared" si="14"/>
        <v>12.91957493020317</v>
      </c>
    </row>
    <row r="91" spans="1:11">
      <c r="A91" s="27" t="s">
        <v>53</v>
      </c>
      <c r="B91" s="21" t="s">
        <v>54</v>
      </c>
      <c r="C91" s="22">
        <v>296468.37</v>
      </c>
      <c r="D91" s="22">
        <v>669443</v>
      </c>
      <c r="E91" s="22">
        <v>170000</v>
      </c>
      <c r="F91" s="22">
        <v>86489.19</v>
      </c>
      <c r="G91" s="22">
        <f t="shared" si="10"/>
        <v>-209979.18</v>
      </c>
      <c r="H91" s="22">
        <f t="shared" si="11"/>
        <v>83510.81</v>
      </c>
      <c r="I91" s="23">
        <f t="shared" si="12"/>
        <v>-70.826840650825588</v>
      </c>
      <c r="J91" s="23">
        <f t="shared" si="13"/>
        <v>50.87599411764706</v>
      </c>
      <c r="K91" s="23">
        <f t="shared" si="14"/>
        <v>12.91957493020317</v>
      </c>
    </row>
    <row r="92" spans="1:11">
      <c r="A92" s="20"/>
      <c r="B92" s="21" t="s">
        <v>55</v>
      </c>
      <c r="C92" s="22">
        <v>8915916.8399999999</v>
      </c>
      <c r="D92" s="22">
        <v>0</v>
      </c>
      <c r="E92" s="22">
        <v>0</v>
      </c>
      <c r="F92" s="22">
        <v>8311353.7699999996</v>
      </c>
      <c r="G92" s="22">
        <f t="shared" si="10"/>
        <v>-604563.0700000003</v>
      </c>
      <c r="H92" s="22">
        <f t="shared" si="11"/>
        <v>-8311353.7699999996</v>
      </c>
      <c r="I92" s="23">
        <f t="shared" si="12"/>
        <v>-6.7807167882916275</v>
      </c>
      <c r="J92" s="23">
        <f t="shared" si="13"/>
        <v>0</v>
      </c>
      <c r="K92" s="23">
        <f t="shared" si="14"/>
        <v>0</v>
      </c>
    </row>
    <row r="93" spans="1:11">
      <c r="A93" s="20" t="s">
        <v>56</v>
      </c>
      <c r="B93" s="21" t="s">
        <v>57</v>
      </c>
      <c r="C93" s="22">
        <v>-8915916.8399999999</v>
      </c>
      <c r="D93" s="22">
        <v>0</v>
      </c>
      <c r="E93" s="22">
        <v>0</v>
      </c>
      <c r="F93" s="22">
        <v>-8311353.7699999996</v>
      </c>
      <c r="G93" s="22">
        <f t="shared" si="10"/>
        <v>604563.0700000003</v>
      </c>
      <c r="H93" s="22">
        <f t="shared" si="11"/>
        <v>8311353.7699999996</v>
      </c>
      <c r="I93" s="23">
        <f t="shared" si="12"/>
        <v>-6.7807167882916275</v>
      </c>
      <c r="J93" s="23">
        <f t="shared" si="13"/>
        <v>0</v>
      </c>
      <c r="K93" s="23">
        <f t="shared" si="14"/>
        <v>0</v>
      </c>
    </row>
    <row r="94" spans="1:11">
      <c r="A94" s="26" t="s">
        <v>58</v>
      </c>
      <c r="B94" s="21" t="s">
        <v>59</v>
      </c>
      <c r="C94" s="22">
        <v>-8915916.8399999999</v>
      </c>
      <c r="D94" s="22">
        <v>0</v>
      </c>
      <c r="E94" s="22">
        <v>0</v>
      </c>
      <c r="F94" s="22">
        <v>-8311353.7699999996</v>
      </c>
      <c r="G94" s="22">
        <f t="shared" si="10"/>
        <v>604563.0700000003</v>
      </c>
      <c r="H94" s="22">
        <f t="shared" si="11"/>
        <v>8311353.7699999996</v>
      </c>
      <c r="I94" s="23">
        <f t="shared" si="12"/>
        <v>-6.7807167882916275</v>
      </c>
      <c r="J94" s="23">
        <f t="shared" si="13"/>
        <v>0</v>
      </c>
      <c r="K94" s="23">
        <f t="shared" si="14"/>
        <v>0</v>
      </c>
    </row>
    <row r="95" spans="1:11" s="35" customFormat="1">
      <c r="A95" s="31" t="s">
        <v>110</v>
      </c>
      <c r="B95" s="32" t="s">
        <v>111</v>
      </c>
      <c r="C95" s="33"/>
      <c r="D95" s="33"/>
      <c r="E95" s="33"/>
      <c r="F95" s="33"/>
      <c r="G95" s="33"/>
      <c r="H95" s="33"/>
      <c r="I95" s="34"/>
      <c r="J95" s="34"/>
      <c r="K95" s="34"/>
    </row>
    <row r="96" spans="1:11">
      <c r="A96" s="20" t="s">
        <v>21</v>
      </c>
      <c r="B96" s="21" t="s">
        <v>22</v>
      </c>
      <c r="C96" s="22">
        <v>1162249.27</v>
      </c>
      <c r="D96" s="22">
        <v>1309842</v>
      </c>
      <c r="E96" s="22">
        <v>547599</v>
      </c>
      <c r="F96" s="22">
        <v>1104469.04</v>
      </c>
      <c r="G96" s="22">
        <f t="shared" ref="G96:G112" si="15">F96-C96</f>
        <v>-57780.229999999981</v>
      </c>
      <c r="H96" s="22">
        <f t="shared" ref="H96:H112" si="16">E96-F96</f>
        <v>-556870.04</v>
      </c>
      <c r="I96" s="23">
        <f t="shared" ref="I96:I112" si="17">IF(ISERROR(F96/C96),0,F96/C96*100-100)</f>
        <v>-4.9714146088471978</v>
      </c>
      <c r="J96" s="23">
        <f t="shared" ref="J96:J112" si="18">IF(ISERROR(F96/E96),0,F96/E96*100)</f>
        <v>201.69303450152393</v>
      </c>
      <c r="K96" s="23">
        <f t="shared" ref="K96:K112" si="19">IF(ISERROR(F96/D96),0,F96/D96*100)</f>
        <v>84.320783728113781</v>
      </c>
    </row>
    <row r="97" spans="1:11" ht="25.5">
      <c r="A97" s="26" t="s">
        <v>65</v>
      </c>
      <c r="B97" s="21" t="s">
        <v>66</v>
      </c>
      <c r="C97" s="22">
        <v>161255.26999999999</v>
      </c>
      <c r="D97" s="22">
        <v>359402</v>
      </c>
      <c r="E97" s="22">
        <v>185000</v>
      </c>
      <c r="F97" s="22">
        <v>154029.04</v>
      </c>
      <c r="G97" s="22">
        <f t="shared" si="15"/>
        <v>-7226.2299999999814</v>
      </c>
      <c r="H97" s="22">
        <f t="shared" si="16"/>
        <v>30970.959999999992</v>
      </c>
      <c r="I97" s="23">
        <f t="shared" si="17"/>
        <v>-4.4812364892012511</v>
      </c>
      <c r="J97" s="23">
        <f t="shared" si="18"/>
        <v>83.25894054054055</v>
      </c>
      <c r="K97" s="23">
        <f t="shared" si="19"/>
        <v>42.857034741042064</v>
      </c>
    </row>
    <row r="98" spans="1:11">
      <c r="A98" s="26" t="s">
        <v>23</v>
      </c>
      <c r="B98" s="21" t="s">
        <v>24</v>
      </c>
      <c r="C98" s="22">
        <v>1000994</v>
      </c>
      <c r="D98" s="22">
        <v>950440</v>
      </c>
      <c r="E98" s="22">
        <v>362599</v>
      </c>
      <c r="F98" s="22">
        <v>950440</v>
      </c>
      <c r="G98" s="22">
        <f t="shared" si="15"/>
        <v>-50554</v>
      </c>
      <c r="H98" s="22">
        <f t="shared" si="16"/>
        <v>-587841</v>
      </c>
      <c r="I98" s="23">
        <f t="shared" si="17"/>
        <v>-5.0503799223571662</v>
      </c>
      <c r="J98" s="23">
        <f t="shared" si="18"/>
        <v>262.11875929056617</v>
      </c>
      <c r="K98" s="23">
        <f t="shared" si="19"/>
        <v>100</v>
      </c>
    </row>
    <row r="99" spans="1:11">
      <c r="A99" s="27" t="s">
        <v>25</v>
      </c>
      <c r="B99" s="21" t="s">
        <v>26</v>
      </c>
      <c r="C99" s="22">
        <v>1000994</v>
      </c>
      <c r="D99" s="22">
        <v>950440</v>
      </c>
      <c r="E99" s="22">
        <v>362599</v>
      </c>
      <c r="F99" s="22">
        <v>950440</v>
      </c>
      <c r="G99" s="22">
        <f t="shared" si="15"/>
        <v>-50554</v>
      </c>
      <c r="H99" s="22">
        <f t="shared" si="16"/>
        <v>-587841</v>
      </c>
      <c r="I99" s="23">
        <f t="shared" si="17"/>
        <v>-5.0503799223571662</v>
      </c>
      <c r="J99" s="23">
        <f t="shared" si="18"/>
        <v>262.11875929056617</v>
      </c>
      <c r="K99" s="23">
        <f t="shared" si="19"/>
        <v>100</v>
      </c>
    </row>
    <row r="100" spans="1:11">
      <c r="A100" s="20" t="s">
        <v>27</v>
      </c>
      <c r="B100" s="21" t="s">
        <v>28</v>
      </c>
      <c r="C100" s="22">
        <v>408479.94</v>
      </c>
      <c r="D100" s="22">
        <v>1309842</v>
      </c>
      <c r="E100" s="22">
        <v>547599</v>
      </c>
      <c r="F100" s="22">
        <v>339039.55</v>
      </c>
      <c r="G100" s="22">
        <f t="shared" si="15"/>
        <v>-69440.390000000014</v>
      </c>
      <c r="H100" s="22">
        <f t="shared" si="16"/>
        <v>208559.45</v>
      </c>
      <c r="I100" s="23">
        <f t="shared" si="17"/>
        <v>-16.999706276885959</v>
      </c>
      <c r="J100" s="23">
        <f t="shared" si="18"/>
        <v>61.913836584800187</v>
      </c>
      <c r="K100" s="23">
        <f t="shared" si="19"/>
        <v>25.884003566842413</v>
      </c>
    </row>
    <row r="101" spans="1:11">
      <c r="A101" s="26" t="s">
        <v>29</v>
      </c>
      <c r="B101" s="21" t="s">
        <v>30</v>
      </c>
      <c r="C101" s="22">
        <v>407820.5</v>
      </c>
      <c r="D101" s="22">
        <v>1298866</v>
      </c>
      <c r="E101" s="22">
        <v>547599</v>
      </c>
      <c r="F101" s="22">
        <v>339039.55</v>
      </c>
      <c r="G101" s="22">
        <f t="shared" si="15"/>
        <v>-68780.950000000012</v>
      </c>
      <c r="H101" s="22">
        <f t="shared" si="16"/>
        <v>208559.45</v>
      </c>
      <c r="I101" s="23">
        <f t="shared" si="17"/>
        <v>-16.865495971879781</v>
      </c>
      <c r="J101" s="23">
        <f t="shared" si="18"/>
        <v>61.913836584800187</v>
      </c>
      <c r="K101" s="23">
        <f t="shared" si="19"/>
        <v>26.102735001147153</v>
      </c>
    </row>
    <row r="102" spans="1:11">
      <c r="A102" s="27" t="s">
        <v>31</v>
      </c>
      <c r="B102" s="21" t="s">
        <v>32</v>
      </c>
      <c r="C102" s="22">
        <v>403262.68</v>
      </c>
      <c r="D102" s="22">
        <v>1292467</v>
      </c>
      <c r="E102" s="22">
        <v>541200</v>
      </c>
      <c r="F102" s="22">
        <v>339039.55</v>
      </c>
      <c r="G102" s="22">
        <f t="shared" si="15"/>
        <v>-64223.130000000005</v>
      </c>
      <c r="H102" s="22">
        <f t="shared" si="16"/>
        <v>202160.45</v>
      </c>
      <c r="I102" s="23">
        <f t="shared" si="17"/>
        <v>-15.925879875618548</v>
      </c>
      <c r="J102" s="23">
        <f t="shared" si="18"/>
        <v>62.645888765705834</v>
      </c>
      <c r="K102" s="23">
        <f t="shared" si="19"/>
        <v>26.231969558990677</v>
      </c>
    </row>
    <row r="103" spans="1:11">
      <c r="A103" s="28" t="s">
        <v>33</v>
      </c>
      <c r="B103" s="21" t="s">
        <v>34</v>
      </c>
      <c r="C103" s="22">
        <v>242008.5</v>
      </c>
      <c r="D103" s="22">
        <v>493383</v>
      </c>
      <c r="E103" s="22">
        <v>208600</v>
      </c>
      <c r="F103" s="22">
        <v>208473.23</v>
      </c>
      <c r="G103" s="22">
        <f t="shared" si="15"/>
        <v>-33535.26999999999</v>
      </c>
      <c r="H103" s="22">
        <f t="shared" si="16"/>
        <v>126.76999999998952</v>
      </c>
      <c r="I103" s="23">
        <f t="shared" si="17"/>
        <v>-13.857062871758629</v>
      </c>
      <c r="J103" s="23">
        <f t="shared" si="18"/>
        <v>99.939228187919468</v>
      </c>
      <c r="K103" s="23">
        <f t="shared" si="19"/>
        <v>42.253833228951954</v>
      </c>
    </row>
    <row r="104" spans="1:11">
      <c r="A104" s="28" t="s">
        <v>35</v>
      </c>
      <c r="B104" s="21" t="s">
        <v>36</v>
      </c>
      <c r="C104" s="22">
        <v>161254.18</v>
      </c>
      <c r="D104" s="22">
        <v>799084</v>
      </c>
      <c r="E104" s="22">
        <v>332600</v>
      </c>
      <c r="F104" s="22">
        <v>130566.32</v>
      </c>
      <c r="G104" s="22">
        <f t="shared" si="15"/>
        <v>-30687.859999999986</v>
      </c>
      <c r="H104" s="22">
        <f t="shared" si="16"/>
        <v>202033.68</v>
      </c>
      <c r="I104" s="23">
        <f t="shared" si="17"/>
        <v>-19.030737683823133</v>
      </c>
      <c r="J104" s="23">
        <f t="shared" si="18"/>
        <v>39.256259771497298</v>
      </c>
      <c r="K104" s="23">
        <f t="shared" si="19"/>
        <v>16.339498726041317</v>
      </c>
    </row>
    <row r="105" spans="1:11">
      <c r="A105" s="29" t="s">
        <v>77</v>
      </c>
      <c r="B105" s="21" t="s">
        <v>78</v>
      </c>
      <c r="C105" s="22">
        <v>57679.79</v>
      </c>
      <c r="D105" s="22">
        <v>0</v>
      </c>
      <c r="E105" s="22">
        <v>0</v>
      </c>
      <c r="F105" s="22">
        <v>39141.879999999997</v>
      </c>
      <c r="G105" s="22">
        <f t="shared" si="15"/>
        <v>-18537.910000000003</v>
      </c>
      <c r="H105" s="22">
        <f t="shared" si="16"/>
        <v>-39141.879999999997</v>
      </c>
      <c r="I105" s="23">
        <f t="shared" si="17"/>
        <v>-32.139350715389227</v>
      </c>
      <c r="J105" s="23">
        <f t="shared" si="18"/>
        <v>0</v>
      </c>
      <c r="K105" s="23">
        <f t="shared" si="19"/>
        <v>0</v>
      </c>
    </row>
    <row r="106" spans="1:11" ht="25.5">
      <c r="A106" s="27" t="s">
        <v>79</v>
      </c>
      <c r="B106" s="21" t="s">
        <v>80</v>
      </c>
      <c r="C106" s="22">
        <v>4557.82</v>
      </c>
      <c r="D106" s="22">
        <v>6399</v>
      </c>
      <c r="E106" s="22">
        <v>6399</v>
      </c>
      <c r="F106" s="22">
        <v>0</v>
      </c>
      <c r="G106" s="22">
        <f t="shared" si="15"/>
        <v>-4557.82</v>
      </c>
      <c r="H106" s="22">
        <f t="shared" si="16"/>
        <v>6399</v>
      </c>
      <c r="I106" s="23">
        <f t="shared" si="17"/>
        <v>-100</v>
      </c>
      <c r="J106" s="23">
        <f t="shared" si="18"/>
        <v>0</v>
      </c>
      <c r="K106" s="23">
        <f t="shared" si="19"/>
        <v>0</v>
      </c>
    </row>
    <row r="107" spans="1:11">
      <c r="A107" s="28" t="s">
        <v>81</v>
      </c>
      <c r="B107" s="21" t="s">
        <v>82</v>
      </c>
      <c r="C107" s="22">
        <v>4557.82</v>
      </c>
      <c r="D107" s="22">
        <v>6399</v>
      </c>
      <c r="E107" s="22">
        <v>6399</v>
      </c>
      <c r="F107" s="22">
        <v>0</v>
      </c>
      <c r="G107" s="22">
        <f t="shared" si="15"/>
        <v>-4557.82</v>
      </c>
      <c r="H107" s="22">
        <f t="shared" si="16"/>
        <v>6399</v>
      </c>
      <c r="I107" s="23">
        <f t="shared" si="17"/>
        <v>-100</v>
      </c>
      <c r="J107" s="23">
        <f t="shared" si="18"/>
        <v>0</v>
      </c>
      <c r="K107" s="23">
        <f t="shared" si="19"/>
        <v>0</v>
      </c>
    </row>
    <row r="108" spans="1:11">
      <c r="A108" s="26" t="s">
        <v>51</v>
      </c>
      <c r="B108" s="21" t="s">
        <v>52</v>
      </c>
      <c r="C108" s="22">
        <v>659.44</v>
      </c>
      <c r="D108" s="22">
        <v>10976</v>
      </c>
      <c r="E108" s="22">
        <v>0</v>
      </c>
      <c r="F108" s="22">
        <v>0</v>
      </c>
      <c r="G108" s="22">
        <f t="shared" si="15"/>
        <v>-659.44</v>
      </c>
      <c r="H108" s="22">
        <f t="shared" si="16"/>
        <v>0</v>
      </c>
      <c r="I108" s="23">
        <f t="shared" si="17"/>
        <v>-100</v>
      </c>
      <c r="J108" s="23">
        <f t="shared" si="18"/>
        <v>0</v>
      </c>
      <c r="K108" s="23">
        <f t="shared" si="19"/>
        <v>0</v>
      </c>
    </row>
    <row r="109" spans="1:11">
      <c r="A109" s="27" t="s">
        <v>53</v>
      </c>
      <c r="B109" s="21" t="s">
        <v>54</v>
      </c>
      <c r="C109" s="22">
        <v>659.44</v>
      </c>
      <c r="D109" s="22">
        <v>10976</v>
      </c>
      <c r="E109" s="22">
        <v>0</v>
      </c>
      <c r="F109" s="22">
        <v>0</v>
      </c>
      <c r="G109" s="22">
        <f t="shared" si="15"/>
        <v>-659.44</v>
      </c>
      <c r="H109" s="22">
        <f t="shared" si="16"/>
        <v>0</v>
      </c>
      <c r="I109" s="23">
        <f t="shared" si="17"/>
        <v>-100</v>
      </c>
      <c r="J109" s="23">
        <f t="shared" si="18"/>
        <v>0</v>
      </c>
      <c r="K109" s="23">
        <f t="shared" si="19"/>
        <v>0</v>
      </c>
    </row>
    <row r="110" spans="1:11">
      <c r="A110" s="20"/>
      <c r="B110" s="21" t="s">
        <v>55</v>
      </c>
      <c r="C110" s="22">
        <v>753769.33</v>
      </c>
      <c r="D110" s="22">
        <v>0</v>
      </c>
      <c r="E110" s="22">
        <v>0</v>
      </c>
      <c r="F110" s="22">
        <v>765429.49</v>
      </c>
      <c r="G110" s="22">
        <f t="shared" si="15"/>
        <v>11660.160000000033</v>
      </c>
      <c r="H110" s="22">
        <f t="shared" si="16"/>
        <v>-765429.49</v>
      </c>
      <c r="I110" s="23">
        <f t="shared" si="17"/>
        <v>1.5469135630657718</v>
      </c>
      <c r="J110" s="23">
        <f t="shared" si="18"/>
        <v>0</v>
      </c>
      <c r="K110" s="23">
        <f t="shared" si="19"/>
        <v>0</v>
      </c>
    </row>
    <row r="111" spans="1:11">
      <c r="A111" s="20" t="s">
        <v>56</v>
      </c>
      <c r="B111" s="21" t="s">
        <v>57</v>
      </c>
      <c r="C111" s="22">
        <v>-753769.33</v>
      </c>
      <c r="D111" s="22">
        <v>0</v>
      </c>
      <c r="E111" s="22">
        <v>0</v>
      </c>
      <c r="F111" s="22">
        <v>-765429.49</v>
      </c>
      <c r="G111" s="22">
        <f t="shared" si="15"/>
        <v>-11660.160000000033</v>
      </c>
      <c r="H111" s="22">
        <f t="shared" si="16"/>
        <v>765429.49</v>
      </c>
      <c r="I111" s="23">
        <f t="shared" si="17"/>
        <v>1.5469135630657718</v>
      </c>
      <c r="J111" s="23">
        <f t="shared" si="18"/>
        <v>0</v>
      </c>
      <c r="K111" s="23">
        <f t="shared" si="19"/>
        <v>0</v>
      </c>
    </row>
    <row r="112" spans="1:11">
      <c r="A112" s="26" t="s">
        <v>58</v>
      </c>
      <c r="B112" s="21" t="s">
        <v>59</v>
      </c>
      <c r="C112" s="22">
        <v>-753769.33</v>
      </c>
      <c r="D112" s="22">
        <v>0</v>
      </c>
      <c r="E112" s="22">
        <v>0</v>
      </c>
      <c r="F112" s="22">
        <v>-765429.49</v>
      </c>
      <c r="G112" s="22">
        <f t="shared" si="15"/>
        <v>-11660.160000000033</v>
      </c>
      <c r="H112" s="22">
        <f t="shared" si="16"/>
        <v>765429.49</v>
      </c>
      <c r="I112" s="23">
        <f t="shared" si="17"/>
        <v>1.5469135630657718</v>
      </c>
      <c r="J112" s="23">
        <f t="shared" si="18"/>
        <v>0</v>
      </c>
      <c r="K112" s="23">
        <f t="shared" si="19"/>
        <v>0</v>
      </c>
    </row>
    <row r="113" spans="1:11" s="35" customFormat="1" ht="25.5">
      <c r="A113" s="31" t="s">
        <v>112</v>
      </c>
      <c r="B113" s="32" t="s">
        <v>113</v>
      </c>
      <c r="C113" s="33"/>
      <c r="D113" s="33"/>
      <c r="E113" s="33"/>
      <c r="F113" s="33"/>
      <c r="G113" s="33"/>
      <c r="H113" s="33"/>
      <c r="I113" s="34"/>
      <c r="J113" s="34"/>
      <c r="K113" s="34"/>
    </row>
    <row r="114" spans="1:11">
      <c r="A114" s="20" t="s">
        <v>21</v>
      </c>
      <c r="B114" s="21" t="s">
        <v>22</v>
      </c>
      <c r="C114" s="22">
        <v>0</v>
      </c>
      <c r="D114" s="22">
        <v>62791</v>
      </c>
      <c r="E114" s="22">
        <v>21801</v>
      </c>
      <c r="F114" s="22">
        <v>62791</v>
      </c>
      <c r="G114" s="22">
        <f t="shared" ref="G114:G123" si="20">F114-C114</f>
        <v>62791</v>
      </c>
      <c r="H114" s="22">
        <f t="shared" ref="H114:H123" si="21">E114-F114</f>
        <v>-40990</v>
      </c>
      <c r="I114" s="23">
        <f t="shared" ref="I114:I123" si="22">IF(ISERROR(F114/C114),0,F114/C114*100-100)</f>
        <v>0</v>
      </c>
      <c r="J114" s="23">
        <f t="shared" ref="J114:J123" si="23">IF(ISERROR(F114/E114),0,F114/E114*100)</f>
        <v>288.01889821567818</v>
      </c>
      <c r="K114" s="23">
        <f t="shared" ref="K114:K123" si="24">IF(ISERROR(F114/D114),0,F114/D114*100)</f>
        <v>100</v>
      </c>
    </row>
    <row r="115" spans="1:11">
      <c r="A115" s="26" t="s">
        <v>23</v>
      </c>
      <c r="B115" s="21" t="s">
        <v>24</v>
      </c>
      <c r="C115" s="22">
        <v>0</v>
      </c>
      <c r="D115" s="22">
        <v>62791</v>
      </c>
      <c r="E115" s="22">
        <v>21801</v>
      </c>
      <c r="F115" s="22">
        <v>62791</v>
      </c>
      <c r="G115" s="22">
        <f t="shared" si="20"/>
        <v>62791</v>
      </c>
      <c r="H115" s="22">
        <f t="shared" si="21"/>
        <v>-40990</v>
      </c>
      <c r="I115" s="23">
        <f t="shared" si="22"/>
        <v>0</v>
      </c>
      <c r="J115" s="23">
        <f t="shared" si="23"/>
        <v>288.01889821567818</v>
      </c>
      <c r="K115" s="23">
        <f t="shared" si="24"/>
        <v>100</v>
      </c>
    </row>
    <row r="116" spans="1:11">
      <c r="A116" s="27" t="s">
        <v>25</v>
      </c>
      <c r="B116" s="21" t="s">
        <v>26</v>
      </c>
      <c r="C116" s="22">
        <v>0</v>
      </c>
      <c r="D116" s="22">
        <v>62791</v>
      </c>
      <c r="E116" s="22">
        <v>21801</v>
      </c>
      <c r="F116" s="22">
        <v>62791</v>
      </c>
      <c r="G116" s="22">
        <f t="shared" si="20"/>
        <v>62791</v>
      </c>
      <c r="H116" s="22">
        <f t="shared" si="21"/>
        <v>-40990</v>
      </c>
      <c r="I116" s="23">
        <f t="shared" si="22"/>
        <v>0</v>
      </c>
      <c r="J116" s="23">
        <f t="shared" si="23"/>
        <v>288.01889821567818</v>
      </c>
      <c r="K116" s="23">
        <f t="shared" si="24"/>
        <v>100</v>
      </c>
    </row>
    <row r="117" spans="1:11">
      <c r="A117" s="20" t="s">
        <v>27</v>
      </c>
      <c r="B117" s="21" t="s">
        <v>28</v>
      </c>
      <c r="C117" s="22">
        <v>0</v>
      </c>
      <c r="D117" s="22">
        <v>62791</v>
      </c>
      <c r="E117" s="22">
        <v>21801</v>
      </c>
      <c r="F117" s="22">
        <v>24141.57</v>
      </c>
      <c r="G117" s="22">
        <f t="shared" si="20"/>
        <v>24141.57</v>
      </c>
      <c r="H117" s="22">
        <f t="shared" si="21"/>
        <v>-2340.5699999999997</v>
      </c>
      <c r="I117" s="23">
        <f t="shared" si="22"/>
        <v>0</v>
      </c>
      <c r="J117" s="23">
        <f t="shared" si="23"/>
        <v>110.7360671528829</v>
      </c>
      <c r="K117" s="23">
        <f t="shared" si="24"/>
        <v>38.447500437960855</v>
      </c>
    </row>
    <row r="118" spans="1:11">
      <c r="A118" s="26" t="s">
        <v>29</v>
      </c>
      <c r="B118" s="21" t="s">
        <v>30</v>
      </c>
      <c r="C118" s="22">
        <v>0</v>
      </c>
      <c r="D118" s="22">
        <v>62791</v>
      </c>
      <c r="E118" s="22">
        <v>21801</v>
      </c>
      <c r="F118" s="22">
        <v>24141.57</v>
      </c>
      <c r="G118" s="22">
        <f t="shared" si="20"/>
        <v>24141.57</v>
      </c>
      <c r="H118" s="22">
        <f t="shared" si="21"/>
        <v>-2340.5699999999997</v>
      </c>
      <c r="I118" s="23">
        <f t="shared" si="22"/>
        <v>0</v>
      </c>
      <c r="J118" s="23">
        <f t="shared" si="23"/>
        <v>110.7360671528829</v>
      </c>
      <c r="K118" s="23">
        <f t="shared" si="24"/>
        <v>38.447500437960855</v>
      </c>
    </row>
    <row r="119" spans="1:11">
      <c r="A119" s="27" t="s">
        <v>31</v>
      </c>
      <c r="B119" s="21" t="s">
        <v>32</v>
      </c>
      <c r="C119" s="22">
        <v>0</v>
      </c>
      <c r="D119" s="22">
        <v>62791</v>
      </c>
      <c r="E119" s="22">
        <v>21801</v>
      </c>
      <c r="F119" s="22">
        <v>24141.57</v>
      </c>
      <c r="G119" s="22">
        <f t="shared" si="20"/>
        <v>24141.57</v>
      </c>
      <c r="H119" s="22">
        <f t="shared" si="21"/>
        <v>-2340.5699999999997</v>
      </c>
      <c r="I119" s="23">
        <f t="shared" si="22"/>
        <v>0</v>
      </c>
      <c r="J119" s="23">
        <f t="shared" si="23"/>
        <v>110.7360671528829</v>
      </c>
      <c r="K119" s="23">
        <f t="shared" si="24"/>
        <v>38.447500437960855</v>
      </c>
    </row>
    <row r="120" spans="1:11">
      <c r="A120" s="28" t="s">
        <v>33</v>
      </c>
      <c r="B120" s="21" t="s">
        <v>34</v>
      </c>
      <c r="C120" s="22">
        <v>0</v>
      </c>
      <c r="D120" s="22">
        <v>62791</v>
      </c>
      <c r="E120" s="22">
        <v>21801</v>
      </c>
      <c r="F120" s="22">
        <v>24141.57</v>
      </c>
      <c r="G120" s="22">
        <f t="shared" si="20"/>
        <v>24141.57</v>
      </c>
      <c r="H120" s="22">
        <f t="shared" si="21"/>
        <v>-2340.5699999999997</v>
      </c>
      <c r="I120" s="23">
        <f t="shared" si="22"/>
        <v>0</v>
      </c>
      <c r="J120" s="23">
        <f t="shared" si="23"/>
        <v>110.7360671528829</v>
      </c>
      <c r="K120" s="23">
        <f t="shared" si="24"/>
        <v>38.447500437960855</v>
      </c>
    </row>
    <row r="121" spans="1:11">
      <c r="A121" s="20"/>
      <c r="B121" s="21" t="s">
        <v>55</v>
      </c>
      <c r="C121" s="22">
        <v>0</v>
      </c>
      <c r="D121" s="22">
        <v>0</v>
      </c>
      <c r="E121" s="22">
        <v>0</v>
      </c>
      <c r="F121" s="22">
        <v>38649.43</v>
      </c>
      <c r="G121" s="22">
        <f t="shared" si="20"/>
        <v>38649.43</v>
      </c>
      <c r="H121" s="22">
        <f t="shared" si="21"/>
        <v>-38649.43</v>
      </c>
      <c r="I121" s="23">
        <f t="shared" si="22"/>
        <v>0</v>
      </c>
      <c r="J121" s="23">
        <f t="shared" si="23"/>
        <v>0</v>
      </c>
      <c r="K121" s="23">
        <f t="shared" si="24"/>
        <v>0</v>
      </c>
    </row>
    <row r="122" spans="1:11">
      <c r="A122" s="20" t="s">
        <v>56</v>
      </c>
      <c r="B122" s="21" t="s">
        <v>57</v>
      </c>
      <c r="C122" s="22">
        <v>0</v>
      </c>
      <c r="D122" s="22">
        <v>0</v>
      </c>
      <c r="E122" s="22">
        <v>0</v>
      </c>
      <c r="F122" s="22">
        <v>-38649.43</v>
      </c>
      <c r="G122" s="22">
        <f t="shared" si="20"/>
        <v>-38649.43</v>
      </c>
      <c r="H122" s="22">
        <f t="shared" si="21"/>
        <v>38649.43</v>
      </c>
      <c r="I122" s="23">
        <f t="shared" si="22"/>
        <v>0</v>
      </c>
      <c r="J122" s="23">
        <f t="shared" si="23"/>
        <v>0</v>
      </c>
      <c r="K122" s="23">
        <f t="shared" si="24"/>
        <v>0</v>
      </c>
    </row>
    <row r="123" spans="1:11">
      <c r="A123" s="26" t="s">
        <v>58</v>
      </c>
      <c r="B123" s="21" t="s">
        <v>59</v>
      </c>
      <c r="C123" s="22">
        <v>0</v>
      </c>
      <c r="D123" s="22">
        <v>0</v>
      </c>
      <c r="E123" s="22">
        <v>0</v>
      </c>
      <c r="F123" s="22">
        <v>-38649.43</v>
      </c>
      <c r="G123" s="22">
        <f t="shared" si="20"/>
        <v>-38649.43</v>
      </c>
      <c r="H123" s="22">
        <f t="shared" si="21"/>
        <v>38649.43</v>
      </c>
      <c r="I123" s="23">
        <f t="shared" si="22"/>
        <v>0</v>
      </c>
      <c r="J123" s="23">
        <f t="shared" si="23"/>
        <v>0</v>
      </c>
      <c r="K123" s="23">
        <f t="shared" si="24"/>
        <v>0</v>
      </c>
    </row>
    <row r="124" spans="1:11" s="35" customFormat="1">
      <c r="A124" s="31" t="s">
        <v>114</v>
      </c>
      <c r="B124" s="32" t="s">
        <v>115</v>
      </c>
      <c r="C124" s="33"/>
      <c r="D124" s="33"/>
      <c r="E124" s="33"/>
      <c r="F124" s="33"/>
      <c r="G124" s="33"/>
      <c r="H124" s="33"/>
      <c r="I124" s="34"/>
      <c r="J124" s="34"/>
      <c r="K124" s="34"/>
    </row>
    <row r="125" spans="1:11">
      <c r="A125" s="20" t="s">
        <v>21</v>
      </c>
      <c r="B125" s="21" t="s">
        <v>22</v>
      </c>
      <c r="C125" s="22">
        <v>209335</v>
      </c>
      <c r="D125" s="22">
        <v>288316</v>
      </c>
      <c r="E125" s="22">
        <v>0</v>
      </c>
      <c r="F125" s="22">
        <v>288316</v>
      </c>
      <c r="G125" s="22">
        <f t="shared" ref="G125:G134" si="25">F125-C125</f>
        <v>78981</v>
      </c>
      <c r="H125" s="22">
        <f t="shared" ref="H125:H134" si="26">E125-F125</f>
        <v>-288316</v>
      </c>
      <c r="I125" s="23">
        <f t="shared" ref="I125:I134" si="27">IF(ISERROR(F125/C125),0,F125/C125*100-100)</f>
        <v>37.729476676141104</v>
      </c>
      <c r="J125" s="23">
        <f t="shared" ref="J125:J134" si="28">IF(ISERROR(F125/E125),0,F125/E125*100)</f>
        <v>0</v>
      </c>
      <c r="K125" s="23">
        <f t="shared" ref="K125:K134" si="29">IF(ISERROR(F125/D125),0,F125/D125*100)</f>
        <v>100</v>
      </c>
    </row>
    <row r="126" spans="1:11">
      <c r="A126" s="26" t="s">
        <v>23</v>
      </c>
      <c r="B126" s="21" t="s">
        <v>24</v>
      </c>
      <c r="C126" s="22">
        <v>209335</v>
      </c>
      <c r="D126" s="22">
        <v>288316</v>
      </c>
      <c r="E126" s="22">
        <v>0</v>
      </c>
      <c r="F126" s="22">
        <v>288316</v>
      </c>
      <c r="G126" s="22">
        <f t="shared" si="25"/>
        <v>78981</v>
      </c>
      <c r="H126" s="22">
        <f t="shared" si="26"/>
        <v>-288316</v>
      </c>
      <c r="I126" s="23">
        <f t="shared" si="27"/>
        <v>37.729476676141104</v>
      </c>
      <c r="J126" s="23">
        <f t="shared" si="28"/>
        <v>0</v>
      </c>
      <c r="K126" s="23">
        <f t="shared" si="29"/>
        <v>100</v>
      </c>
    </row>
    <row r="127" spans="1:11">
      <c r="A127" s="27" t="s">
        <v>25</v>
      </c>
      <c r="B127" s="21" t="s">
        <v>26</v>
      </c>
      <c r="C127" s="22">
        <v>209335</v>
      </c>
      <c r="D127" s="22">
        <v>288316</v>
      </c>
      <c r="E127" s="22">
        <v>0</v>
      </c>
      <c r="F127" s="22">
        <v>288316</v>
      </c>
      <c r="G127" s="22">
        <f t="shared" si="25"/>
        <v>78981</v>
      </c>
      <c r="H127" s="22">
        <f t="shared" si="26"/>
        <v>-288316</v>
      </c>
      <c r="I127" s="23">
        <f t="shared" si="27"/>
        <v>37.729476676141104</v>
      </c>
      <c r="J127" s="23">
        <f t="shared" si="28"/>
        <v>0</v>
      </c>
      <c r="K127" s="23">
        <f t="shared" si="29"/>
        <v>100</v>
      </c>
    </row>
    <row r="128" spans="1:11">
      <c r="A128" s="20" t="s">
        <v>27</v>
      </c>
      <c r="B128" s="21" t="s">
        <v>28</v>
      </c>
      <c r="C128" s="22">
        <v>169128.18</v>
      </c>
      <c r="D128" s="22">
        <v>288316</v>
      </c>
      <c r="E128" s="22">
        <v>0</v>
      </c>
      <c r="F128" s="22">
        <v>260820.38</v>
      </c>
      <c r="G128" s="22">
        <f t="shared" si="25"/>
        <v>91692.200000000012</v>
      </c>
      <c r="H128" s="22">
        <f t="shared" si="26"/>
        <v>-260820.38</v>
      </c>
      <c r="I128" s="23">
        <f t="shared" si="27"/>
        <v>54.214619940922915</v>
      </c>
      <c r="J128" s="23">
        <f t="shared" si="28"/>
        <v>0</v>
      </c>
      <c r="K128" s="23">
        <f t="shared" si="29"/>
        <v>90.463373520720324</v>
      </c>
    </row>
    <row r="129" spans="1:11">
      <c r="A129" s="26" t="s">
        <v>29</v>
      </c>
      <c r="B129" s="21" t="s">
        <v>30</v>
      </c>
      <c r="C129" s="22">
        <v>169128.18</v>
      </c>
      <c r="D129" s="22">
        <v>288316</v>
      </c>
      <c r="E129" s="22">
        <v>0</v>
      </c>
      <c r="F129" s="22">
        <v>260820.38</v>
      </c>
      <c r="G129" s="22">
        <f t="shared" si="25"/>
        <v>91692.200000000012</v>
      </c>
      <c r="H129" s="22">
        <f t="shared" si="26"/>
        <v>-260820.38</v>
      </c>
      <c r="I129" s="23">
        <f t="shared" si="27"/>
        <v>54.214619940922915</v>
      </c>
      <c r="J129" s="23">
        <f t="shared" si="28"/>
        <v>0</v>
      </c>
      <c r="K129" s="23">
        <f t="shared" si="29"/>
        <v>90.463373520720324</v>
      </c>
    </row>
    <row r="130" spans="1:11">
      <c r="A130" s="27" t="s">
        <v>31</v>
      </c>
      <c r="B130" s="21" t="s">
        <v>32</v>
      </c>
      <c r="C130" s="22">
        <v>169128.18</v>
      </c>
      <c r="D130" s="22">
        <v>288316</v>
      </c>
      <c r="E130" s="22">
        <v>0</v>
      </c>
      <c r="F130" s="22">
        <v>260820.38</v>
      </c>
      <c r="G130" s="22">
        <f t="shared" si="25"/>
        <v>91692.200000000012</v>
      </c>
      <c r="H130" s="22">
        <f t="shared" si="26"/>
        <v>-260820.38</v>
      </c>
      <c r="I130" s="23">
        <f t="shared" si="27"/>
        <v>54.214619940922915</v>
      </c>
      <c r="J130" s="23">
        <f t="shared" si="28"/>
        <v>0</v>
      </c>
      <c r="K130" s="23">
        <f t="shared" si="29"/>
        <v>90.463373520720324</v>
      </c>
    </row>
    <row r="131" spans="1:11">
      <c r="A131" s="28" t="s">
        <v>35</v>
      </c>
      <c r="B131" s="21" t="s">
        <v>36</v>
      </c>
      <c r="C131" s="22">
        <v>169128.18</v>
      </c>
      <c r="D131" s="22">
        <v>288316</v>
      </c>
      <c r="E131" s="22">
        <v>0</v>
      </c>
      <c r="F131" s="22">
        <v>260820.38</v>
      </c>
      <c r="G131" s="22">
        <f t="shared" si="25"/>
        <v>91692.200000000012</v>
      </c>
      <c r="H131" s="22">
        <f t="shared" si="26"/>
        <v>-260820.38</v>
      </c>
      <c r="I131" s="23">
        <f t="shared" si="27"/>
        <v>54.214619940922915</v>
      </c>
      <c r="J131" s="23">
        <f t="shared" si="28"/>
        <v>0</v>
      </c>
      <c r="K131" s="23">
        <f t="shared" si="29"/>
        <v>90.463373520720324</v>
      </c>
    </row>
    <row r="132" spans="1:11">
      <c r="A132" s="20"/>
      <c r="B132" s="21" t="s">
        <v>55</v>
      </c>
      <c r="C132" s="22">
        <v>40206.82</v>
      </c>
      <c r="D132" s="22">
        <v>0</v>
      </c>
      <c r="E132" s="22">
        <v>0</v>
      </c>
      <c r="F132" s="22">
        <v>27495.62</v>
      </c>
      <c r="G132" s="22">
        <f t="shared" si="25"/>
        <v>-12711.2</v>
      </c>
      <c r="H132" s="22">
        <f t="shared" si="26"/>
        <v>-27495.62</v>
      </c>
      <c r="I132" s="23">
        <f t="shared" si="27"/>
        <v>-31.614537036254049</v>
      </c>
      <c r="J132" s="23">
        <f t="shared" si="28"/>
        <v>0</v>
      </c>
      <c r="K132" s="23">
        <f t="shared" si="29"/>
        <v>0</v>
      </c>
    </row>
    <row r="133" spans="1:11">
      <c r="A133" s="20" t="s">
        <v>56</v>
      </c>
      <c r="B133" s="21" t="s">
        <v>57</v>
      </c>
      <c r="C133" s="22">
        <v>-40206.82</v>
      </c>
      <c r="D133" s="22">
        <v>0</v>
      </c>
      <c r="E133" s="22">
        <v>0</v>
      </c>
      <c r="F133" s="22">
        <v>-27495.62</v>
      </c>
      <c r="G133" s="22">
        <f t="shared" si="25"/>
        <v>12711.2</v>
      </c>
      <c r="H133" s="22">
        <f t="shared" si="26"/>
        <v>27495.62</v>
      </c>
      <c r="I133" s="23">
        <f t="shared" si="27"/>
        <v>-31.614537036254049</v>
      </c>
      <c r="J133" s="23">
        <f t="shared" si="28"/>
        <v>0</v>
      </c>
      <c r="K133" s="23">
        <f t="shared" si="29"/>
        <v>0</v>
      </c>
    </row>
    <row r="134" spans="1:11">
      <c r="A134" s="26" t="s">
        <v>58</v>
      </c>
      <c r="B134" s="21" t="s">
        <v>59</v>
      </c>
      <c r="C134" s="22">
        <v>-40206.82</v>
      </c>
      <c r="D134" s="22">
        <v>0</v>
      </c>
      <c r="E134" s="22">
        <v>0</v>
      </c>
      <c r="F134" s="22">
        <v>-27495.62</v>
      </c>
      <c r="G134" s="22">
        <f t="shared" si="25"/>
        <v>12711.2</v>
      </c>
      <c r="H134" s="22">
        <f t="shared" si="26"/>
        <v>27495.62</v>
      </c>
      <c r="I134" s="23">
        <f t="shared" si="27"/>
        <v>-31.614537036254049</v>
      </c>
      <c r="J134" s="23">
        <f t="shared" si="28"/>
        <v>0</v>
      </c>
      <c r="K134" s="23">
        <f t="shared" si="29"/>
        <v>0</v>
      </c>
    </row>
    <row r="135" spans="1:11">
      <c r="A135" s="20"/>
      <c r="B135" s="21"/>
      <c r="C135" s="22"/>
      <c r="D135" s="22"/>
      <c r="E135" s="22"/>
      <c r="F135" s="22"/>
      <c r="G135" s="22"/>
      <c r="H135" s="22"/>
      <c r="I135" s="23"/>
      <c r="J135" s="23"/>
      <c r="K135" s="23"/>
    </row>
    <row r="136" spans="1:11" s="35" customFormat="1" ht="38.25">
      <c r="A136" s="31"/>
      <c r="B136" s="32" t="s">
        <v>116</v>
      </c>
      <c r="C136" s="33"/>
      <c r="D136" s="33"/>
      <c r="E136" s="33"/>
      <c r="F136" s="33"/>
      <c r="G136" s="33"/>
      <c r="H136" s="33"/>
      <c r="I136" s="34"/>
      <c r="J136" s="34"/>
      <c r="K136" s="34"/>
    </row>
    <row r="137" spans="1:11">
      <c r="A137" s="20" t="s">
        <v>21</v>
      </c>
      <c r="B137" s="21" t="s">
        <v>22</v>
      </c>
      <c r="C137" s="22">
        <v>14016464.5</v>
      </c>
      <c r="D137" s="22">
        <v>19392905</v>
      </c>
      <c r="E137" s="22">
        <v>8853693</v>
      </c>
      <c r="F137" s="22">
        <v>19370516</v>
      </c>
      <c r="G137" s="22">
        <f t="shared" ref="G137:G163" si="30">F137-C137</f>
        <v>5354051.5</v>
      </c>
      <c r="H137" s="22">
        <f t="shared" ref="H137:H163" si="31">E137-F137</f>
        <v>-10516823</v>
      </c>
      <c r="I137" s="23">
        <f t="shared" ref="I137:I163" si="32">IF(ISERROR(F137/C137),0,F137/C137*100-100)</f>
        <v>38.198302432114758</v>
      </c>
      <c r="J137" s="23">
        <f t="shared" ref="J137:J163" si="33">IF(ISERROR(F137/E137),0,F137/E137*100)</f>
        <v>218.78459079166171</v>
      </c>
      <c r="K137" s="23">
        <f t="shared" ref="K137:K163" si="34">IF(ISERROR(F137/D137),0,F137/D137*100)</f>
        <v>99.884550561145943</v>
      </c>
    </row>
    <row r="138" spans="1:11">
      <c r="A138" s="26" t="s">
        <v>93</v>
      </c>
      <c r="B138" s="21" t="s">
        <v>94</v>
      </c>
      <c r="C138" s="22">
        <v>15522</v>
      </c>
      <c r="D138" s="22">
        <v>29827</v>
      </c>
      <c r="E138" s="22">
        <v>29827</v>
      </c>
      <c r="F138" s="22">
        <v>19508</v>
      </c>
      <c r="G138" s="22">
        <f t="shared" si="30"/>
        <v>3986</v>
      </c>
      <c r="H138" s="22">
        <f t="shared" si="31"/>
        <v>10319</v>
      </c>
      <c r="I138" s="23">
        <f t="shared" si="32"/>
        <v>25.679680453549807</v>
      </c>
      <c r="J138" s="23">
        <f t="shared" si="33"/>
        <v>65.403828745767257</v>
      </c>
      <c r="K138" s="23">
        <f t="shared" si="34"/>
        <v>65.403828745767257</v>
      </c>
    </row>
    <row r="139" spans="1:11">
      <c r="A139" s="26" t="s">
        <v>67</v>
      </c>
      <c r="B139" s="21" t="s">
        <v>68</v>
      </c>
      <c r="C139" s="22">
        <v>154411.5</v>
      </c>
      <c r="D139" s="22">
        <v>204258</v>
      </c>
      <c r="E139" s="22">
        <v>204258</v>
      </c>
      <c r="F139" s="22">
        <v>192188</v>
      </c>
      <c r="G139" s="22">
        <f t="shared" si="30"/>
        <v>37776.5</v>
      </c>
      <c r="H139" s="22">
        <f t="shared" si="31"/>
        <v>12070</v>
      </c>
      <c r="I139" s="23">
        <f t="shared" si="32"/>
        <v>24.464822892077336</v>
      </c>
      <c r="J139" s="23">
        <f t="shared" si="33"/>
        <v>94.090806724828397</v>
      </c>
      <c r="K139" s="23">
        <f t="shared" si="34"/>
        <v>94.090806724828397</v>
      </c>
    </row>
    <row r="140" spans="1:11">
      <c r="A140" s="27" t="s">
        <v>69</v>
      </c>
      <c r="B140" s="21" t="s">
        <v>70</v>
      </c>
      <c r="C140" s="22">
        <v>154411.5</v>
      </c>
      <c r="D140" s="22">
        <v>204258</v>
      </c>
      <c r="E140" s="22">
        <v>204258</v>
      </c>
      <c r="F140" s="22">
        <v>192188</v>
      </c>
      <c r="G140" s="22">
        <f t="shared" si="30"/>
        <v>37776.5</v>
      </c>
      <c r="H140" s="22">
        <f t="shared" si="31"/>
        <v>12070</v>
      </c>
      <c r="I140" s="23">
        <f t="shared" si="32"/>
        <v>24.464822892077336</v>
      </c>
      <c r="J140" s="23">
        <f t="shared" si="33"/>
        <v>94.090806724828397</v>
      </c>
      <c r="K140" s="23">
        <f t="shared" si="34"/>
        <v>94.090806724828397</v>
      </c>
    </row>
    <row r="141" spans="1:11">
      <c r="A141" s="28" t="s">
        <v>71</v>
      </c>
      <c r="B141" s="21" t="s">
        <v>72</v>
      </c>
      <c r="C141" s="22">
        <v>154411.5</v>
      </c>
      <c r="D141" s="22">
        <v>204258</v>
      </c>
      <c r="E141" s="22">
        <v>204258</v>
      </c>
      <c r="F141" s="22">
        <v>192188</v>
      </c>
      <c r="G141" s="22">
        <f t="shared" si="30"/>
        <v>37776.5</v>
      </c>
      <c r="H141" s="22">
        <f t="shared" si="31"/>
        <v>12070</v>
      </c>
      <c r="I141" s="23">
        <f t="shared" si="32"/>
        <v>24.464822892077336</v>
      </c>
      <c r="J141" s="23">
        <f t="shared" si="33"/>
        <v>94.090806724828397</v>
      </c>
      <c r="K141" s="23">
        <f t="shared" si="34"/>
        <v>94.090806724828397</v>
      </c>
    </row>
    <row r="142" spans="1:11" ht="25.5">
      <c r="A142" s="29" t="s">
        <v>73</v>
      </c>
      <c r="B142" s="21" t="s">
        <v>74</v>
      </c>
      <c r="C142" s="22">
        <v>154411.5</v>
      </c>
      <c r="D142" s="22">
        <v>204258</v>
      </c>
      <c r="E142" s="22">
        <v>204258</v>
      </c>
      <c r="F142" s="22">
        <v>192188</v>
      </c>
      <c r="G142" s="22">
        <f t="shared" si="30"/>
        <v>37776.5</v>
      </c>
      <c r="H142" s="22">
        <f t="shared" si="31"/>
        <v>12070</v>
      </c>
      <c r="I142" s="23">
        <f t="shared" si="32"/>
        <v>24.464822892077336</v>
      </c>
      <c r="J142" s="23">
        <f t="shared" si="33"/>
        <v>94.090806724828397</v>
      </c>
      <c r="K142" s="23">
        <f t="shared" si="34"/>
        <v>94.090806724828397</v>
      </c>
    </row>
    <row r="143" spans="1:11" ht="25.5">
      <c r="A143" s="30" t="s">
        <v>75</v>
      </c>
      <c r="B143" s="21" t="s">
        <v>76</v>
      </c>
      <c r="C143" s="22">
        <v>111596.5</v>
      </c>
      <c r="D143" s="22">
        <v>139258</v>
      </c>
      <c r="E143" s="22">
        <v>139258</v>
      </c>
      <c r="F143" s="22">
        <v>139258</v>
      </c>
      <c r="G143" s="22">
        <f t="shared" si="30"/>
        <v>27661.5</v>
      </c>
      <c r="H143" s="22">
        <f t="shared" si="31"/>
        <v>0</v>
      </c>
      <c r="I143" s="23">
        <f t="shared" si="32"/>
        <v>24.787067694775374</v>
      </c>
      <c r="J143" s="23">
        <f t="shared" si="33"/>
        <v>100</v>
      </c>
      <c r="K143" s="23">
        <f t="shared" si="34"/>
        <v>100</v>
      </c>
    </row>
    <row r="144" spans="1:11" ht="25.5">
      <c r="A144" s="30" t="s">
        <v>95</v>
      </c>
      <c r="B144" s="21" t="s">
        <v>96</v>
      </c>
      <c r="C144" s="22">
        <v>42815</v>
      </c>
      <c r="D144" s="22">
        <v>65000</v>
      </c>
      <c r="E144" s="22">
        <v>65000</v>
      </c>
      <c r="F144" s="22">
        <v>52930</v>
      </c>
      <c r="G144" s="22">
        <f t="shared" si="30"/>
        <v>10115</v>
      </c>
      <c r="H144" s="22">
        <f t="shared" si="31"/>
        <v>12070</v>
      </c>
      <c r="I144" s="23">
        <f t="shared" si="32"/>
        <v>23.624897816185907</v>
      </c>
      <c r="J144" s="23">
        <f t="shared" si="33"/>
        <v>81.430769230769229</v>
      </c>
      <c r="K144" s="23">
        <f t="shared" si="34"/>
        <v>81.430769230769229</v>
      </c>
    </row>
    <row r="145" spans="1:11">
      <c r="A145" s="26" t="s">
        <v>23</v>
      </c>
      <c r="B145" s="21" t="s">
        <v>24</v>
      </c>
      <c r="C145" s="22">
        <v>13846531</v>
      </c>
      <c r="D145" s="22">
        <v>19158820</v>
      </c>
      <c r="E145" s="22">
        <v>8619608</v>
      </c>
      <c r="F145" s="22">
        <v>19158820</v>
      </c>
      <c r="G145" s="22">
        <f t="shared" si="30"/>
        <v>5312289</v>
      </c>
      <c r="H145" s="22">
        <f t="shared" si="31"/>
        <v>-10539212</v>
      </c>
      <c r="I145" s="23">
        <f t="shared" si="32"/>
        <v>38.365486633439076</v>
      </c>
      <c r="J145" s="23">
        <f t="shared" si="33"/>
        <v>222.27020068662054</v>
      </c>
      <c r="K145" s="23">
        <f t="shared" si="34"/>
        <v>100</v>
      </c>
    </row>
    <row r="146" spans="1:11">
      <c r="A146" s="27" t="s">
        <v>25</v>
      </c>
      <c r="B146" s="21" t="s">
        <v>26</v>
      </c>
      <c r="C146" s="22">
        <v>13846531</v>
      </c>
      <c r="D146" s="22">
        <v>19158820</v>
      </c>
      <c r="E146" s="22">
        <v>8619608</v>
      </c>
      <c r="F146" s="22">
        <v>19158820</v>
      </c>
      <c r="G146" s="22">
        <f t="shared" si="30"/>
        <v>5312289</v>
      </c>
      <c r="H146" s="22">
        <f t="shared" si="31"/>
        <v>-10539212</v>
      </c>
      <c r="I146" s="23">
        <f t="shared" si="32"/>
        <v>38.365486633439076</v>
      </c>
      <c r="J146" s="23">
        <f t="shared" si="33"/>
        <v>222.27020068662054</v>
      </c>
      <c r="K146" s="23">
        <f t="shared" si="34"/>
        <v>100</v>
      </c>
    </row>
    <row r="147" spans="1:11">
      <c r="A147" s="20" t="s">
        <v>27</v>
      </c>
      <c r="B147" s="21" t="s">
        <v>28</v>
      </c>
      <c r="C147" s="22">
        <v>4089511.33</v>
      </c>
      <c r="D147" s="22">
        <v>19392905</v>
      </c>
      <c r="E147" s="22">
        <v>8853693</v>
      </c>
      <c r="F147" s="22">
        <v>9955808.4199999999</v>
      </c>
      <c r="G147" s="22">
        <f t="shared" si="30"/>
        <v>5866297.0899999999</v>
      </c>
      <c r="H147" s="22">
        <f t="shared" si="31"/>
        <v>-1102115.42</v>
      </c>
      <c r="I147" s="23">
        <f t="shared" si="32"/>
        <v>143.44738568067496</v>
      </c>
      <c r="J147" s="23">
        <f t="shared" si="33"/>
        <v>112.44808714284535</v>
      </c>
      <c r="K147" s="23">
        <f t="shared" si="34"/>
        <v>51.337375292665023</v>
      </c>
    </row>
    <row r="148" spans="1:11">
      <c r="A148" s="26" t="s">
        <v>29</v>
      </c>
      <c r="B148" s="21" t="s">
        <v>30</v>
      </c>
      <c r="C148" s="22">
        <v>3920378.68</v>
      </c>
      <c r="D148" s="22">
        <v>17132330</v>
      </c>
      <c r="E148" s="22">
        <v>7345822</v>
      </c>
      <c r="F148" s="22">
        <v>8745915.5099999998</v>
      </c>
      <c r="G148" s="22">
        <f t="shared" si="30"/>
        <v>4825536.83</v>
      </c>
      <c r="H148" s="22">
        <f t="shared" si="31"/>
        <v>-1400093.5099999998</v>
      </c>
      <c r="I148" s="23">
        <f t="shared" si="32"/>
        <v>123.088538732692</v>
      </c>
      <c r="J148" s="23">
        <f t="shared" si="33"/>
        <v>119.05972551472115</v>
      </c>
      <c r="K148" s="23">
        <f t="shared" si="34"/>
        <v>51.049188931102776</v>
      </c>
    </row>
    <row r="149" spans="1:11">
      <c r="A149" s="27" t="s">
        <v>31</v>
      </c>
      <c r="B149" s="21" t="s">
        <v>32</v>
      </c>
      <c r="C149" s="22">
        <v>3081833</v>
      </c>
      <c r="D149" s="22">
        <v>15226153</v>
      </c>
      <c r="E149" s="22">
        <v>7070187</v>
      </c>
      <c r="F149" s="22">
        <v>6850206.8300000001</v>
      </c>
      <c r="G149" s="22">
        <f t="shared" si="30"/>
        <v>3768373.83</v>
      </c>
      <c r="H149" s="22">
        <f t="shared" si="31"/>
        <v>219980.16999999993</v>
      </c>
      <c r="I149" s="23">
        <f t="shared" si="32"/>
        <v>122.2770289629581</v>
      </c>
      <c r="J149" s="23">
        <f t="shared" si="33"/>
        <v>96.88862303076283</v>
      </c>
      <c r="K149" s="23">
        <f t="shared" si="34"/>
        <v>44.989741203835273</v>
      </c>
    </row>
    <row r="150" spans="1:11">
      <c r="A150" s="28" t="s">
        <v>33</v>
      </c>
      <c r="B150" s="21" t="s">
        <v>34</v>
      </c>
      <c r="C150" s="22">
        <v>868727.08</v>
      </c>
      <c r="D150" s="22">
        <v>2533664</v>
      </c>
      <c r="E150" s="22">
        <v>1100142</v>
      </c>
      <c r="F150" s="22">
        <v>1008683.76</v>
      </c>
      <c r="G150" s="22">
        <f t="shared" si="30"/>
        <v>139956.68000000005</v>
      </c>
      <c r="H150" s="22">
        <f t="shared" si="31"/>
        <v>91458.239999999991</v>
      </c>
      <c r="I150" s="23">
        <f t="shared" si="32"/>
        <v>16.110546479108251</v>
      </c>
      <c r="J150" s="23">
        <f t="shared" si="33"/>
        <v>91.686687718494525</v>
      </c>
      <c r="K150" s="23">
        <f t="shared" si="34"/>
        <v>39.811267792414462</v>
      </c>
    </row>
    <row r="151" spans="1:11">
      <c r="A151" s="28" t="s">
        <v>35</v>
      </c>
      <c r="B151" s="21" t="s">
        <v>36</v>
      </c>
      <c r="C151" s="22">
        <v>2213105.92</v>
      </c>
      <c r="D151" s="22">
        <v>12692489</v>
      </c>
      <c r="E151" s="22">
        <v>5970045</v>
      </c>
      <c r="F151" s="22">
        <v>5841523.0700000003</v>
      </c>
      <c r="G151" s="22">
        <f t="shared" si="30"/>
        <v>3628417.1500000004</v>
      </c>
      <c r="H151" s="22">
        <f t="shared" si="31"/>
        <v>128521.9299999997</v>
      </c>
      <c r="I151" s="23">
        <f t="shared" si="32"/>
        <v>163.95135529708404</v>
      </c>
      <c r="J151" s="23">
        <f t="shared" si="33"/>
        <v>97.847220079580637</v>
      </c>
      <c r="K151" s="23">
        <f t="shared" si="34"/>
        <v>46.023463719369779</v>
      </c>
    </row>
    <row r="152" spans="1:11">
      <c r="A152" s="29" t="s">
        <v>77</v>
      </c>
      <c r="B152" s="21" t="s">
        <v>78</v>
      </c>
      <c r="C152" s="22">
        <v>799105.82</v>
      </c>
      <c r="D152" s="22">
        <v>0</v>
      </c>
      <c r="E152" s="22">
        <v>0</v>
      </c>
      <c r="F152" s="22">
        <v>3252197.16</v>
      </c>
      <c r="G152" s="22">
        <f t="shared" si="30"/>
        <v>2453091.3400000003</v>
      </c>
      <c r="H152" s="22">
        <f t="shared" si="31"/>
        <v>-3252197.16</v>
      </c>
      <c r="I152" s="23">
        <f t="shared" si="32"/>
        <v>306.97953620210149</v>
      </c>
      <c r="J152" s="23">
        <f t="shared" si="33"/>
        <v>0</v>
      </c>
      <c r="K152" s="23">
        <f t="shared" si="34"/>
        <v>0</v>
      </c>
    </row>
    <row r="153" spans="1:11">
      <c r="A153" s="27" t="s">
        <v>37</v>
      </c>
      <c r="B153" s="21" t="s">
        <v>38</v>
      </c>
      <c r="C153" s="22">
        <v>0</v>
      </c>
      <c r="D153" s="22">
        <v>753295</v>
      </c>
      <c r="E153" s="22">
        <v>0</v>
      </c>
      <c r="F153" s="22">
        <v>745968.18</v>
      </c>
      <c r="G153" s="22">
        <f t="shared" si="30"/>
        <v>745968.18</v>
      </c>
      <c r="H153" s="22">
        <f t="shared" si="31"/>
        <v>-745968.18</v>
      </c>
      <c r="I153" s="23">
        <f t="shared" si="32"/>
        <v>0</v>
      </c>
      <c r="J153" s="23">
        <f t="shared" si="33"/>
        <v>0</v>
      </c>
      <c r="K153" s="23">
        <f t="shared" si="34"/>
        <v>99.027363781785354</v>
      </c>
    </row>
    <row r="154" spans="1:11">
      <c r="A154" s="28" t="s">
        <v>39</v>
      </c>
      <c r="B154" s="21" t="s">
        <v>40</v>
      </c>
      <c r="C154" s="22">
        <v>0</v>
      </c>
      <c r="D154" s="22">
        <v>753295</v>
      </c>
      <c r="E154" s="22">
        <v>0</v>
      </c>
      <c r="F154" s="22">
        <v>745968.18</v>
      </c>
      <c r="G154" s="22">
        <f t="shared" si="30"/>
        <v>745968.18</v>
      </c>
      <c r="H154" s="22">
        <f t="shared" si="31"/>
        <v>-745968.18</v>
      </c>
      <c r="I154" s="23">
        <f t="shared" si="32"/>
        <v>0</v>
      </c>
      <c r="J154" s="23">
        <f t="shared" si="33"/>
        <v>0</v>
      </c>
      <c r="K154" s="23">
        <f t="shared" si="34"/>
        <v>99.027363781785354</v>
      </c>
    </row>
    <row r="155" spans="1:11" ht="25.5">
      <c r="A155" s="27" t="s">
        <v>43</v>
      </c>
      <c r="B155" s="21" t="s">
        <v>44</v>
      </c>
      <c r="C155" s="22">
        <v>838545.68</v>
      </c>
      <c r="D155" s="22">
        <v>1152882</v>
      </c>
      <c r="E155" s="22">
        <v>275635</v>
      </c>
      <c r="F155" s="22">
        <v>1149740.5</v>
      </c>
      <c r="G155" s="22">
        <f t="shared" si="30"/>
        <v>311194.81999999995</v>
      </c>
      <c r="H155" s="22">
        <f t="shared" si="31"/>
        <v>-874105.5</v>
      </c>
      <c r="I155" s="23">
        <f t="shared" si="32"/>
        <v>37.111254332620263</v>
      </c>
      <c r="J155" s="23">
        <f t="shared" si="33"/>
        <v>417.12427667023417</v>
      </c>
      <c r="K155" s="23">
        <f t="shared" si="34"/>
        <v>99.727508973164646</v>
      </c>
    </row>
    <row r="156" spans="1:11">
      <c r="A156" s="28" t="s">
        <v>45</v>
      </c>
      <c r="B156" s="21" t="s">
        <v>46</v>
      </c>
      <c r="C156" s="22">
        <v>838545.68</v>
      </c>
      <c r="D156" s="22">
        <v>1152882</v>
      </c>
      <c r="E156" s="22">
        <v>275635</v>
      </c>
      <c r="F156" s="22">
        <v>1149740.5</v>
      </c>
      <c r="G156" s="22">
        <f t="shared" si="30"/>
        <v>311194.81999999995</v>
      </c>
      <c r="H156" s="22">
        <f t="shared" si="31"/>
        <v>-874105.5</v>
      </c>
      <c r="I156" s="23">
        <f t="shared" si="32"/>
        <v>37.111254332620263</v>
      </c>
      <c r="J156" s="23">
        <f t="shared" si="33"/>
        <v>417.12427667023417</v>
      </c>
      <c r="K156" s="23">
        <f t="shared" si="34"/>
        <v>99.727508973164646</v>
      </c>
    </row>
    <row r="157" spans="1:11" ht="25.5">
      <c r="A157" s="29" t="s">
        <v>47</v>
      </c>
      <c r="B157" s="21" t="s">
        <v>48</v>
      </c>
      <c r="C157" s="22">
        <v>838545.68</v>
      </c>
      <c r="D157" s="22">
        <v>1152882</v>
      </c>
      <c r="E157" s="22">
        <v>275635</v>
      </c>
      <c r="F157" s="22">
        <v>1149740.5</v>
      </c>
      <c r="G157" s="22">
        <f t="shared" si="30"/>
        <v>311194.81999999995</v>
      </c>
      <c r="H157" s="22">
        <f t="shared" si="31"/>
        <v>-874105.5</v>
      </c>
      <c r="I157" s="23">
        <f t="shared" si="32"/>
        <v>37.111254332620263</v>
      </c>
      <c r="J157" s="23">
        <f t="shared" si="33"/>
        <v>417.12427667023417</v>
      </c>
      <c r="K157" s="23">
        <f t="shared" si="34"/>
        <v>99.727508973164646</v>
      </c>
    </row>
    <row r="158" spans="1:11" ht="25.5">
      <c r="A158" s="30" t="s">
        <v>49</v>
      </c>
      <c r="B158" s="21" t="s">
        <v>50</v>
      </c>
      <c r="C158" s="22">
        <v>838545.68</v>
      </c>
      <c r="D158" s="22">
        <v>1152882</v>
      </c>
      <c r="E158" s="22">
        <v>275635</v>
      </c>
      <c r="F158" s="22">
        <v>1149740.5</v>
      </c>
      <c r="G158" s="22">
        <f t="shared" si="30"/>
        <v>311194.81999999995</v>
      </c>
      <c r="H158" s="22">
        <f t="shared" si="31"/>
        <v>-874105.5</v>
      </c>
      <c r="I158" s="23">
        <f t="shared" si="32"/>
        <v>37.111254332620263</v>
      </c>
      <c r="J158" s="23">
        <f t="shared" si="33"/>
        <v>417.12427667023417</v>
      </c>
      <c r="K158" s="23">
        <f t="shared" si="34"/>
        <v>99.727508973164646</v>
      </c>
    </row>
    <row r="159" spans="1:11">
      <c r="A159" s="26" t="s">
        <v>51</v>
      </c>
      <c r="B159" s="21" t="s">
        <v>52</v>
      </c>
      <c r="C159" s="22">
        <v>169132.65</v>
      </c>
      <c r="D159" s="22">
        <v>2260575</v>
      </c>
      <c r="E159" s="22">
        <v>1507871</v>
      </c>
      <c r="F159" s="22">
        <v>1209892.9099999999</v>
      </c>
      <c r="G159" s="22">
        <f t="shared" si="30"/>
        <v>1040760.2599999999</v>
      </c>
      <c r="H159" s="22">
        <f t="shared" si="31"/>
        <v>297978.09000000008</v>
      </c>
      <c r="I159" s="23">
        <f t="shared" si="32"/>
        <v>615.35147708026807</v>
      </c>
      <c r="J159" s="23">
        <f t="shared" si="33"/>
        <v>80.238489234158621</v>
      </c>
      <c r="K159" s="23">
        <f t="shared" si="34"/>
        <v>53.521467325791008</v>
      </c>
    </row>
    <row r="160" spans="1:11">
      <c r="A160" s="27" t="s">
        <v>53</v>
      </c>
      <c r="B160" s="21" t="s">
        <v>54</v>
      </c>
      <c r="C160" s="22">
        <v>169132.65</v>
      </c>
      <c r="D160" s="22">
        <v>2260575</v>
      </c>
      <c r="E160" s="22">
        <v>1507871</v>
      </c>
      <c r="F160" s="22">
        <v>1209892.9099999999</v>
      </c>
      <c r="G160" s="22">
        <f t="shared" si="30"/>
        <v>1040760.2599999999</v>
      </c>
      <c r="H160" s="22">
        <f t="shared" si="31"/>
        <v>297978.09000000008</v>
      </c>
      <c r="I160" s="23">
        <f t="shared" si="32"/>
        <v>615.35147708026807</v>
      </c>
      <c r="J160" s="23">
        <f t="shared" si="33"/>
        <v>80.238489234158621</v>
      </c>
      <c r="K160" s="23">
        <f t="shared" si="34"/>
        <v>53.521467325791008</v>
      </c>
    </row>
    <row r="161" spans="1:11">
      <c r="A161" s="20"/>
      <c r="B161" s="21" t="s">
        <v>55</v>
      </c>
      <c r="C161" s="22">
        <v>9926953.1699999999</v>
      </c>
      <c r="D161" s="22">
        <v>0</v>
      </c>
      <c r="E161" s="22">
        <v>0</v>
      </c>
      <c r="F161" s="22">
        <v>9414707.5800000001</v>
      </c>
      <c r="G161" s="22">
        <f t="shared" si="30"/>
        <v>-512245.58999999985</v>
      </c>
      <c r="H161" s="22">
        <f t="shared" si="31"/>
        <v>-9414707.5800000001</v>
      </c>
      <c r="I161" s="23">
        <f t="shared" si="32"/>
        <v>-5.1601491538012283</v>
      </c>
      <c r="J161" s="23">
        <f t="shared" si="33"/>
        <v>0</v>
      </c>
      <c r="K161" s="23">
        <f t="shared" si="34"/>
        <v>0</v>
      </c>
    </row>
    <row r="162" spans="1:11">
      <c r="A162" s="20" t="s">
        <v>56</v>
      </c>
      <c r="B162" s="21" t="s">
        <v>57</v>
      </c>
      <c r="C162" s="22">
        <v>-9926953.1699999999</v>
      </c>
      <c r="D162" s="22">
        <v>0</v>
      </c>
      <c r="E162" s="22">
        <v>0</v>
      </c>
      <c r="F162" s="22">
        <v>-9414707.5800000001</v>
      </c>
      <c r="G162" s="22">
        <f t="shared" si="30"/>
        <v>512245.58999999985</v>
      </c>
      <c r="H162" s="22">
        <f t="shared" si="31"/>
        <v>9414707.5800000001</v>
      </c>
      <c r="I162" s="23">
        <f t="shared" si="32"/>
        <v>-5.1601491538012283</v>
      </c>
      <c r="J162" s="23">
        <f t="shared" si="33"/>
        <v>0</v>
      </c>
      <c r="K162" s="23">
        <f t="shared" si="34"/>
        <v>0</v>
      </c>
    </row>
    <row r="163" spans="1:11">
      <c r="A163" s="26" t="s">
        <v>58</v>
      </c>
      <c r="B163" s="21" t="s">
        <v>59</v>
      </c>
      <c r="C163" s="22">
        <v>-9926953.1699999999</v>
      </c>
      <c r="D163" s="22">
        <v>0</v>
      </c>
      <c r="E163" s="22">
        <v>0</v>
      </c>
      <c r="F163" s="22">
        <v>-9414707.5800000001</v>
      </c>
      <c r="G163" s="22">
        <f t="shared" si="30"/>
        <v>512245.58999999985</v>
      </c>
      <c r="H163" s="22">
        <f t="shared" si="31"/>
        <v>9414707.5800000001</v>
      </c>
      <c r="I163" s="23">
        <f t="shared" si="32"/>
        <v>-5.1601491538012283</v>
      </c>
      <c r="J163" s="23">
        <f t="shared" si="33"/>
        <v>0</v>
      </c>
      <c r="K163" s="23">
        <f t="shared" si="34"/>
        <v>0</v>
      </c>
    </row>
    <row r="164" spans="1:11" s="35" customFormat="1" ht="25.5">
      <c r="A164" s="31" t="s">
        <v>117</v>
      </c>
      <c r="B164" s="32" t="s">
        <v>118</v>
      </c>
      <c r="C164" s="33"/>
      <c r="D164" s="33"/>
      <c r="E164" s="33"/>
      <c r="F164" s="33"/>
      <c r="G164" s="33"/>
      <c r="H164" s="33"/>
      <c r="I164" s="34"/>
      <c r="J164" s="34"/>
      <c r="K164" s="34"/>
    </row>
    <row r="165" spans="1:11">
      <c r="A165" s="20" t="s">
        <v>21</v>
      </c>
      <c r="B165" s="21" t="s">
        <v>22</v>
      </c>
      <c r="C165" s="22">
        <v>360066</v>
      </c>
      <c r="D165" s="22">
        <v>1027250</v>
      </c>
      <c r="E165" s="22">
        <v>513626</v>
      </c>
      <c r="F165" s="22">
        <v>1027250</v>
      </c>
      <c r="G165" s="22">
        <f t="shared" ref="G165:G177" si="35">F165-C165</f>
        <v>667184</v>
      </c>
      <c r="H165" s="22">
        <f t="shared" ref="H165:H177" si="36">E165-F165</f>
        <v>-513624</v>
      </c>
      <c r="I165" s="23">
        <f t="shared" ref="I165:I177" si="37">IF(ISERROR(F165/C165),0,F165/C165*100-100)</f>
        <v>185.294918153894</v>
      </c>
      <c r="J165" s="23">
        <f t="shared" ref="J165:J177" si="38">IF(ISERROR(F165/E165),0,F165/E165*100)</f>
        <v>199.99961061161233</v>
      </c>
      <c r="K165" s="23">
        <f t="shared" ref="K165:K177" si="39">IF(ISERROR(F165/D165),0,F165/D165*100)</f>
        <v>100</v>
      </c>
    </row>
    <row r="166" spans="1:11">
      <c r="A166" s="26" t="s">
        <v>23</v>
      </c>
      <c r="B166" s="21" t="s">
        <v>24</v>
      </c>
      <c r="C166" s="22">
        <v>360066</v>
      </c>
      <c r="D166" s="22">
        <v>1027250</v>
      </c>
      <c r="E166" s="22">
        <v>513626</v>
      </c>
      <c r="F166" s="22">
        <v>1027250</v>
      </c>
      <c r="G166" s="22">
        <f t="shared" si="35"/>
        <v>667184</v>
      </c>
      <c r="H166" s="22">
        <f t="shared" si="36"/>
        <v>-513624</v>
      </c>
      <c r="I166" s="23">
        <f t="shared" si="37"/>
        <v>185.294918153894</v>
      </c>
      <c r="J166" s="23">
        <f t="shared" si="38"/>
        <v>199.99961061161233</v>
      </c>
      <c r="K166" s="23">
        <f t="shared" si="39"/>
        <v>100</v>
      </c>
    </row>
    <row r="167" spans="1:11">
      <c r="A167" s="27" t="s">
        <v>25</v>
      </c>
      <c r="B167" s="21" t="s">
        <v>26</v>
      </c>
      <c r="C167" s="22">
        <v>360066</v>
      </c>
      <c r="D167" s="22">
        <v>1027250</v>
      </c>
      <c r="E167" s="22">
        <v>513626</v>
      </c>
      <c r="F167" s="22">
        <v>1027250</v>
      </c>
      <c r="G167" s="22">
        <f t="shared" si="35"/>
        <v>667184</v>
      </c>
      <c r="H167" s="22">
        <f t="shared" si="36"/>
        <v>-513624</v>
      </c>
      <c r="I167" s="23">
        <f t="shared" si="37"/>
        <v>185.294918153894</v>
      </c>
      <c r="J167" s="23">
        <f t="shared" si="38"/>
        <v>199.99961061161233</v>
      </c>
      <c r="K167" s="23">
        <f t="shared" si="39"/>
        <v>100</v>
      </c>
    </row>
    <row r="168" spans="1:11">
      <c r="A168" s="20" t="s">
        <v>27</v>
      </c>
      <c r="B168" s="21" t="s">
        <v>28</v>
      </c>
      <c r="C168" s="22">
        <v>112191.71</v>
      </c>
      <c r="D168" s="22">
        <v>1027250</v>
      </c>
      <c r="E168" s="22">
        <v>513626</v>
      </c>
      <c r="F168" s="22">
        <v>87079.74</v>
      </c>
      <c r="G168" s="22">
        <f t="shared" si="35"/>
        <v>-25111.97</v>
      </c>
      <c r="H168" s="22">
        <f t="shared" si="36"/>
        <v>426546.26</v>
      </c>
      <c r="I168" s="23">
        <f t="shared" si="37"/>
        <v>-22.383088732670174</v>
      </c>
      <c r="J168" s="23">
        <f t="shared" si="38"/>
        <v>16.953919778204376</v>
      </c>
      <c r="K168" s="23">
        <f t="shared" si="39"/>
        <v>8.4769763932830386</v>
      </c>
    </row>
    <row r="169" spans="1:11">
      <c r="A169" s="26" t="s">
        <v>29</v>
      </c>
      <c r="B169" s="21" t="s">
        <v>30</v>
      </c>
      <c r="C169" s="22">
        <v>112191.71</v>
      </c>
      <c r="D169" s="22">
        <v>540250</v>
      </c>
      <c r="E169" s="22">
        <v>270126</v>
      </c>
      <c r="F169" s="22">
        <v>87079.74</v>
      </c>
      <c r="G169" s="22">
        <f t="shared" si="35"/>
        <v>-25111.97</v>
      </c>
      <c r="H169" s="22">
        <f t="shared" si="36"/>
        <v>183046.26</v>
      </c>
      <c r="I169" s="23">
        <f t="shared" si="37"/>
        <v>-22.383088732670174</v>
      </c>
      <c r="J169" s="23">
        <f t="shared" si="38"/>
        <v>32.236711756735744</v>
      </c>
      <c r="K169" s="23">
        <f t="shared" si="39"/>
        <v>16.118415548357241</v>
      </c>
    </row>
    <row r="170" spans="1:11">
      <c r="A170" s="27" t="s">
        <v>31</v>
      </c>
      <c r="B170" s="21" t="s">
        <v>32</v>
      </c>
      <c r="C170" s="22">
        <v>112191.71</v>
      </c>
      <c r="D170" s="22">
        <v>540250</v>
      </c>
      <c r="E170" s="22">
        <v>270126</v>
      </c>
      <c r="F170" s="22">
        <v>87079.74</v>
      </c>
      <c r="G170" s="22">
        <f t="shared" si="35"/>
        <v>-25111.97</v>
      </c>
      <c r="H170" s="22">
        <f t="shared" si="36"/>
        <v>183046.26</v>
      </c>
      <c r="I170" s="23">
        <f t="shared" si="37"/>
        <v>-22.383088732670174</v>
      </c>
      <c r="J170" s="23">
        <f t="shared" si="38"/>
        <v>32.236711756735744</v>
      </c>
      <c r="K170" s="23">
        <f t="shared" si="39"/>
        <v>16.118415548357241</v>
      </c>
    </row>
    <row r="171" spans="1:11">
      <c r="A171" s="28" t="s">
        <v>33</v>
      </c>
      <c r="B171" s="21" t="s">
        <v>34</v>
      </c>
      <c r="C171" s="22">
        <v>17638.849999999999</v>
      </c>
      <c r="D171" s="22">
        <v>194037</v>
      </c>
      <c r="E171" s="22">
        <v>97018</v>
      </c>
      <c r="F171" s="22">
        <v>82831.210000000006</v>
      </c>
      <c r="G171" s="22">
        <f t="shared" si="35"/>
        <v>65192.360000000008</v>
      </c>
      <c r="H171" s="22">
        <f t="shared" si="36"/>
        <v>14186.789999999994</v>
      </c>
      <c r="I171" s="23">
        <f t="shared" si="37"/>
        <v>369.59529674553619</v>
      </c>
      <c r="J171" s="23">
        <f t="shared" si="38"/>
        <v>85.377156816260907</v>
      </c>
      <c r="K171" s="23">
        <f t="shared" si="39"/>
        <v>42.68835840587105</v>
      </c>
    </row>
    <row r="172" spans="1:11">
      <c r="A172" s="28" t="s">
        <v>35</v>
      </c>
      <c r="B172" s="21" t="s">
        <v>36</v>
      </c>
      <c r="C172" s="22">
        <v>94552.86</v>
      </c>
      <c r="D172" s="22">
        <v>346213</v>
      </c>
      <c r="E172" s="22">
        <v>173108</v>
      </c>
      <c r="F172" s="22">
        <v>4248.53</v>
      </c>
      <c r="G172" s="22">
        <f t="shared" si="35"/>
        <v>-90304.33</v>
      </c>
      <c r="H172" s="22">
        <f t="shared" si="36"/>
        <v>168859.47</v>
      </c>
      <c r="I172" s="23">
        <f t="shared" si="37"/>
        <v>-95.506714445232006</v>
      </c>
      <c r="J172" s="23">
        <f t="shared" si="38"/>
        <v>2.4542655452087709</v>
      </c>
      <c r="K172" s="23">
        <f t="shared" si="39"/>
        <v>1.2271434059379629</v>
      </c>
    </row>
    <row r="173" spans="1:11">
      <c r="A173" s="26" t="s">
        <v>51</v>
      </c>
      <c r="B173" s="21" t="s">
        <v>52</v>
      </c>
      <c r="C173" s="22">
        <v>0</v>
      </c>
      <c r="D173" s="22">
        <v>487000</v>
      </c>
      <c r="E173" s="22">
        <v>243500</v>
      </c>
      <c r="F173" s="22">
        <v>0</v>
      </c>
      <c r="G173" s="22">
        <f t="shared" si="35"/>
        <v>0</v>
      </c>
      <c r="H173" s="22">
        <f t="shared" si="36"/>
        <v>243500</v>
      </c>
      <c r="I173" s="23">
        <f t="shared" si="37"/>
        <v>0</v>
      </c>
      <c r="J173" s="23">
        <f t="shared" si="38"/>
        <v>0</v>
      </c>
      <c r="K173" s="23">
        <f t="shared" si="39"/>
        <v>0</v>
      </c>
    </row>
    <row r="174" spans="1:11">
      <c r="A174" s="27" t="s">
        <v>53</v>
      </c>
      <c r="B174" s="21" t="s">
        <v>54</v>
      </c>
      <c r="C174" s="22">
        <v>0</v>
      </c>
      <c r="D174" s="22">
        <v>487000</v>
      </c>
      <c r="E174" s="22">
        <v>243500</v>
      </c>
      <c r="F174" s="22">
        <v>0</v>
      </c>
      <c r="G174" s="22">
        <f t="shared" si="35"/>
        <v>0</v>
      </c>
      <c r="H174" s="22">
        <f t="shared" si="36"/>
        <v>243500</v>
      </c>
      <c r="I174" s="23">
        <f t="shared" si="37"/>
        <v>0</v>
      </c>
      <c r="J174" s="23">
        <f t="shared" si="38"/>
        <v>0</v>
      </c>
      <c r="K174" s="23">
        <f t="shared" si="39"/>
        <v>0</v>
      </c>
    </row>
    <row r="175" spans="1:11">
      <c r="A175" s="20"/>
      <c r="B175" s="21" t="s">
        <v>55</v>
      </c>
      <c r="C175" s="22">
        <v>247874.29</v>
      </c>
      <c r="D175" s="22">
        <v>0</v>
      </c>
      <c r="E175" s="22">
        <v>0</v>
      </c>
      <c r="F175" s="22">
        <v>940170.26</v>
      </c>
      <c r="G175" s="22">
        <f t="shared" si="35"/>
        <v>692295.97</v>
      </c>
      <c r="H175" s="22">
        <f t="shared" si="36"/>
        <v>-940170.26</v>
      </c>
      <c r="I175" s="23">
        <f t="shared" si="37"/>
        <v>279.29317316451011</v>
      </c>
      <c r="J175" s="23">
        <f t="shared" si="38"/>
        <v>0</v>
      </c>
      <c r="K175" s="23">
        <f t="shared" si="39"/>
        <v>0</v>
      </c>
    </row>
    <row r="176" spans="1:11">
      <c r="A176" s="20" t="s">
        <v>56</v>
      </c>
      <c r="B176" s="21" t="s">
        <v>57</v>
      </c>
      <c r="C176" s="22">
        <v>-247874.29</v>
      </c>
      <c r="D176" s="22">
        <v>0</v>
      </c>
      <c r="E176" s="22">
        <v>0</v>
      </c>
      <c r="F176" s="22">
        <v>-940170.26</v>
      </c>
      <c r="G176" s="22">
        <f t="shared" si="35"/>
        <v>-692295.97</v>
      </c>
      <c r="H176" s="22">
        <f t="shared" si="36"/>
        <v>940170.26</v>
      </c>
      <c r="I176" s="23">
        <f t="shared" si="37"/>
        <v>279.29317316451011</v>
      </c>
      <c r="J176" s="23">
        <f t="shared" si="38"/>
        <v>0</v>
      </c>
      <c r="K176" s="23">
        <f t="shared" si="39"/>
        <v>0</v>
      </c>
    </row>
    <row r="177" spans="1:11">
      <c r="A177" s="26" t="s">
        <v>58</v>
      </c>
      <c r="B177" s="21" t="s">
        <v>59</v>
      </c>
      <c r="C177" s="22">
        <v>-247874.29</v>
      </c>
      <c r="D177" s="22">
        <v>0</v>
      </c>
      <c r="E177" s="22">
        <v>0</v>
      </c>
      <c r="F177" s="22">
        <v>-940170.26</v>
      </c>
      <c r="G177" s="22">
        <f t="shared" si="35"/>
        <v>-692295.97</v>
      </c>
      <c r="H177" s="22">
        <f t="shared" si="36"/>
        <v>940170.26</v>
      </c>
      <c r="I177" s="23">
        <f t="shared" si="37"/>
        <v>279.29317316451011</v>
      </c>
      <c r="J177" s="23">
        <f t="shared" si="38"/>
        <v>0</v>
      </c>
      <c r="K177" s="23">
        <f t="shared" si="39"/>
        <v>0</v>
      </c>
    </row>
    <row r="178" spans="1:11" s="35" customFormat="1" ht="25.5">
      <c r="A178" s="36" t="s">
        <v>119</v>
      </c>
      <c r="B178" s="32" t="s">
        <v>120</v>
      </c>
      <c r="C178" s="33"/>
      <c r="D178" s="33"/>
      <c r="E178" s="33"/>
      <c r="F178" s="33"/>
      <c r="G178" s="33"/>
      <c r="H178" s="33"/>
      <c r="I178" s="34"/>
      <c r="J178" s="34"/>
      <c r="K178" s="34"/>
    </row>
    <row r="179" spans="1:11">
      <c r="A179" s="20" t="s">
        <v>21</v>
      </c>
      <c r="B179" s="21" t="s">
        <v>22</v>
      </c>
      <c r="C179" s="22">
        <v>360066</v>
      </c>
      <c r="D179" s="22">
        <v>1027250</v>
      </c>
      <c r="E179" s="22">
        <v>513626</v>
      </c>
      <c r="F179" s="22">
        <v>1027250</v>
      </c>
      <c r="G179" s="22">
        <f t="shared" ref="G179:G191" si="40">F179-C179</f>
        <v>667184</v>
      </c>
      <c r="H179" s="22">
        <f t="shared" ref="H179:H191" si="41">E179-F179</f>
        <v>-513624</v>
      </c>
      <c r="I179" s="23">
        <f t="shared" ref="I179:I191" si="42">IF(ISERROR(F179/C179),0,F179/C179*100-100)</f>
        <v>185.294918153894</v>
      </c>
      <c r="J179" s="23">
        <f t="shared" ref="J179:J191" si="43">IF(ISERROR(F179/E179),0,F179/E179*100)</f>
        <v>199.99961061161233</v>
      </c>
      <c r="K179" s="23">
        <f t="shared" ref="K179:K191" si="44">IF(ISERROR(F179/D179),0,F179/D179*100)</f>
        <v>100</v>
      </c>
    </row>
    <row r="180" spans="1:11">
      <c r="A180" s="26" t="s">
        <v>23</v>
      </c>
      <c r="B180" s="21" t="s">
        <v>24</v>
      </c>
      <c r="C180" s="22">
        <v>360066</v>
      </c>
      <c r="D180" s="22">
        <v>1027250</v>
      </c>
      <c r="E180" s="22">
        <v>513626</v>
      </c>
      <c r="F180" s="22">
        <v>1027250</v>
      </c>
      <c r="G180" s="22">
        <f t="shared" si="40"/>
        <v>667184</v>
      </c>
      <c r="H180" s="22">
        <f t="shared" si="41"/>
        <v>-513624</v>
      </c>
      <c r="I180" s="23">
        <f t="shared" si="42"/>
        <v>185.294918153894</v>
      </c>
      <c r="J180" s="23">
        <f t="shared" si="43"/>
        <v>199.99961061161233</v>
      </c>
      <c r="K180" s="23">
        <f t="shared" si="44"/>
        <v>100</v>
      </c>
    </row>
    <row r="181" spans="1:11">
      <c r="A181" s="27" t="s">
        <v>25</v>
      </c>
      <c r="B181" s="21" t="s">
        <v>26</v>
      </c>
      <c r="C181" s="22">
        <v>360066</v>
      </c>
      <c r="D181" s="22">
        <v>1027250</v>
      </c>
      <c r="E181" s="22">
        <v>513626</v>
      </c>
      <c r="F181" s="22">
        <v>1027250</v>
      </c>
      <c r="G181" s="22">
        <f t="shared" si="40"/>
        <v>667184</v>
      </c>
      <c r="H181" s="22">
        <f t="shared" si="41"/>
        <v>-513624</v>
      </c>
      <c r="I181" s="23">
        <f t="shared" si="42"/>
        <v>185.294918153894</v>
      </c>
      <c r="J181" s="23">
        <f t="shared" si="43"/>
        <v>199.99961061161233</v>
      </c>
      <c r="K181" s="23">
        <f t="shared" si="44"/>
        <v>100</v>
      </c>
    </row>
    <row r="182" spans="1:11">
      <c r="A182" s="20" t="s">
        <v>27</v>
      </c>
      <c r="B182" s="21" t="s">
        <v>28</v>
      </c>
      <c r="C182" s="22">
        <v>112191.71</v>
      </c>
      <c r="D182" s="22">
        <v>1027250</v>
      </c>
      <c r="E182" s="22">
        <v>513626</v>
      </c>
      <c r="F182" s="22">
        <v>87079.74</v>
      </c>
      <c r="G182" s="22">
        <f t="shared" si="40"/>
        <v>-25111.97</v>
      </c>
      <c r="H182" s="22">
        <f t="shared" si="41"/>
        <v>426546.26</v>
      </c>
      <c r="I182" s="23">
        <f t="shared" si="42"/>
        <v>-22.383088732670174</v>
      </c>
      <c r="J182" s="23">
        <f t="shared" si="43"/>
        <v>16.953919778204376</v>
      </c>
      <c r="K182" s="23">
        <f t="shared" si="44"/>
        <v>8.4769763932830386</v>
      </c>
    </row>
    <row r="183" spans="1:11">
      <c r="A183" s="26" t="s">
        <v>29</v>
      </c>
      <c r="B183" s="21" t="s">
        <v>30</v>
      </c>
      <c r="C183" s="22">
        <v>112191.71</v>
      </c>
      <c r="D183" s="22">
        <v>540250</v>
      </c>
      <c r="E183" s="22">
        <v>270126</v>
      </c>
      <c r="F183" s="22">
        <v>87079.74</v>
      </c>
      <c r="G183" s="22">
        <f t="shared" si="40"/>
        <v>-25111.97</v>
      </c>
      <c r="H183" s="22">
        <f t="shared" si="41"/>
        <v>183046.26</v>
      </c>
      <c r="I183" s="23">
        <f t="shared" si="42"/>
        <v>-22.383088732670174</v>
      </c>
      <c r="J183" s="23">
        <f t="shared" si="43"/>
        <v>32.236711756735744</v>
      </c>
      <c r="K183" s="23">
        <f t="shared" si="44"/>
        <v>16.118415548357241</v>
      </c>
    </row>
    <row r="184" spans="1:11">
      <c r="A184" s="27" t="s">
        <v>31</v>
      </c>
      <c r="B184" s="21" t="s">
        <v>32</v>
      </c>
      <c r="C184" s="22">
        <v>112191.71</v>
      </c>
      <c r="D184" s="22">
        <v>540250</v>
      </c>
      <c r="E184" s="22">
        <v>270126</v>
      </c>
      <c r="F184" s="22">
        <v>87079.74</v>
      </c>
      <c r="G184" s="22">
        <f t="shared" si="40"/>
        <v>-25111.97</v>
      </c>
      <c r="H184" s="22">
        <f t="shared" si="41"/>
        <v>183046.26</v>
      </c>
      <c r="I184" s="23">
        <f t="shared" si="42"/>
        <v>-22.383088732670174</v>
      </c>
      <c r="J184" s="23">
        <f t="shared" si="43"/>
        <v>32.236711756735744</v>
      </c>
      <c r="K184" s="23">
        <f t="shared" si="44"/>
        <v>16.118415548357241</v>
      </c>
    </row>
    <row r="185" spans="1:11">
      <c r="A185" s="28" t="s">
        <v>33</v>
      </c>
      <c r="B185" s="21" t="s">
        <v>34</v>
      </c>
      <c r="C185" s="22">
        <v>17638.849999999999</v>
      </c>
      <c r="D185" s="22">
        <v>194037</v>
      </c>
      <c r="E185" s="22">
        <v>97018</v>
      </c>
      <c r="F185" s="22">
        <v>82831.210000000006</v>
      </c>
      <c r="G185" s="22">
        <f t="shared" si="40"/>
        <v>65192.360000000008</v>
      </c>
      <c r="H185" s="22">
        <f t="shared" si="41"/>
        <v>14186.789999999994</v>
      </c>
      <c r="I185" s="23">
        <f t="shared" si="42"/>
        <v>369.59529674553619</v>
      </c>
      <c r="J185" s="23">
        <f t="shared" si="43"/>
        <v>85.377156816260907</v>
      </c>
      <c r="K185" s="23">
        <f t="shared" si="44"/>
        <v>42.68835840587105</v>
      </c>
    </row>
    <row r="186" spans="1:11">
      <c r="A186" s="28" t="s">
        <v>35</v>
      </c>
      <c r="B186" s="21" t="s">
        <v>36</v>
      </c>
      <c r="C186" s="22">
        <v>94552.86</v>
      </c>
      <c r="D186" s="22">
        <v>346213</v>
      </c>
      <c r="E186" s="22">
        <v>173108</v>
      </c>
      <c r="F186" s="22">
        <v>4248.53</v>
      </c>
      <c r="G186" s="22">
        <f t="shared" si="40"/>
        <v>-90304.33</v>
      </c>
      <c r="H186" s="22">
        <f t="shared" si="41"/>
        <v>168859.47</v>
      </c>
      <c r="I186" s="23">
        <f t="shared" si="42"/>
        <v>-95.506714445232006</v>
      </c>
      <c r="J186" s="23">
        <f t="shared" si="43"/>
        <v>2.4542655452087709</v>
      </c>
      <c r="K186" s="23">
        <f t="shared" si="44"/>
        <v>1.2271434059379629</v>
      </c>
    </row>
    <row r="187" spans="1:11">
      <c r="A187" s="26" t="s">
        <v>51</v>
      </c>
      <c r="B187" s="21" t="s">
        <v>52</v>
      </c>
      <c r="C187" s="22">
        <v>0</v>
      </c>
      <c r="D187" s="22">
        <v>487000</v>
      </c>
      <c r="E187" s="22">
        <v>243500</v>
      </c>
      <c r="F187" s="22">
        <v>0</v>
      </c>
      <c r="G187" s="22">
        <f t="shared" si="40"/>
        <v>0</v>
      </c>
      <c r="H187" s="22">
        <f t="shared" si="41"/>
        <v>243500</v>
      </c>
      <c r="I187" s="23">
        <f t="shared" si="42"/>
        <v>0</v>
      </c>
      <c r="J187" s="23">
        <f t="shared" si="43"/>
        <v>0</v>
      </c>
      <c r="K187" s="23">
        <f t="shared" si="44"/>
        <v>0</v>
      </c>
    </row>
    <row r="188" spans="1:11">
      <c r="A188" s="27" t="s">
        <v>53</v>
      </c>
      <c r="B188" s="21" t="s">
        <v>54</v>
      </c>
      <c r="C188" s="22">
        <v>0</v>
      </c>
      <c r="D188" s="22">
        <v>487000</v>
      </c>
      <c r="E188" s="22">
        <v>243500</v>
      </c>
      <c r="F188" s="22">
        <v>0</v>
      </c>
      <c r="G188" s="22">
        <f t="shared" si="40"/>
        <v>0</v>
      </c>
      <c r="H188" s="22">
        <f t="shared" si="41"/>
        <v>243500</v>
      </c>
      <c r="I188" s="23">
        <f t="shared" si="42"/>
        <v>0</v>
      </c>
      <c r="J188" s="23">
        <f t="shared" si="43"/>
        <v>0</v>
      </c>
      <c r="K188" s="23">
        <f t="shared" si="44"/>
        <v>0</v>
      </c>
    </row>
    <row r="189" spans="1:11">
      <c r="A189" s="20"/>
      <c r="B189" s="21" t="s">
        <v>55</v>
      </c>
      <c r="C189" s="22">
        <v>247874.29</v>
      </c>
      <c r="D189" s="22">
        <v>0</v>
      </c>
      <c r="E189" s="22">
        <v>0</v>
      </c>
      <c r="F189" s="22">
        <v>940170.26</v>
      </c>
      <c r="G189" s="22">
        <f t="shared" si="40"/>
        <v>692295.97</v>
      </c>
      <c r="H189" s="22">
        <f t="shared" si="41"/>
        <v>-940170.26</v>
      </c>
      <c r="I189" s="23">
        <f t="shared" si="42"/>
        <v>279.29317316451011</v>
      </c>
      <c r="J189" s="23">
        <f t="shared" si="43"/>
        <v>0</v>
      </c>
      <c r="K189" s="23">
        <f t="shared" si="44"/>
        <v>0</v>
      </c>
    </row>
    <row r="190" spans="1:11">
      <c r="A190" s="20" t="s">
        <v>56</v>
      </c>
      <c r="B190" s="21" t="s">
        <v>57</v>
      </c>
      <c r="C190" s="22">
        <v>-247874.29</v>
      </c>
      <c r="D190" s="22">
        <v>0</v>
      </c>
      <c r="E190" s="22">
        <v>0</v>
      </c>
      <c r="F190" s="22">
        <v>-940170.26</v>
      </c>
      <c r="G190" s="22">
        <f t="shared" si="40"/>
        <v>-692295.97</v>
      </c>
      <c r="H190" s="22">
        <f t="shared" si="41"/>
        <v>940170.26</v>
      </c>
      <c r="I190" s="23">
        <f t="shared" si="42"/>
        <v>279.29317316451011</v>
      </c>
      <c r="J190" s="23">
        <f t="shared" si="43"/>
        <v>0</v>
      </c>
      <c r="K190" s="23">
        <f t="shared" si="44"/>
        <v>0</v>
      </c>
    </row>
    <row r="191" spans="1:11">
      <c r="A191" s="26" t="s">
        <v>58</v>
      </c>
      <c r="B191" s="21" t="s">
        <v>59</v>
      </c>
      <c r="C191" s="22">
        <v>-247874.29</v>
      </c>
      <c r="D191" s="22">
        <v>0</v>
      </c>
      <c r="E191" s="22">
        <v>0</v>
      </c>
      <c r="F191" s="22">
        <v>-940170.26</v>
      </c>
      <c r="G191" s="22">
        <f t="shared" si="40"/>
        <v>-692295.97</v>
      </c>
      <c r="H191" s="22">
        <f t="shared" si="41"/>
        <v>940170.26</v>
      </c>
      <c r="I191" s="23">
        <f t="shared" si="42"/>
        <v>279.29317316451011</v>
      </c>
      <c r="J191" s="23">
        <f t="shared" si="43"/>
        <v>0</v>
      </c>
      <c r="K191" s="23">
        <f t="shared" si="44"/>
        <v>0</v>
      </c>
    </row>
    <row r="192" spans="1:11" s="35" customFormat="1" ht="25.5">
      <c r="A192" s="31" t="s">
        <v>121</v>
      </c>
      <c r="B192" s="32" t="s">
        <v>122</v>
      </c>
      <c r="C192" s="33"/>
      <c r="D192" s="33"/>
      <c r="E192" s="33"/>
      <c r="F192" s="33"/>
      <c r="G192" s="33"/>
      <c r="H192" s="33"/>
      <c r="I192" s="34"/>
      <c r="J192" s="34"/>
      <c r="K192" s="34"/>
    </row>
    <row r="193" spans="1:11">
      <c r="A193" s="20" t="s">
        <v>21</v>
      </c>
      <c r="B193" s="21" t="s">
        <v>22</v>
      </c>
      <c r="C193" s="22">
        <v>4916517.5</v>
      </c>
      <c r="D193" s="22">
        <v>7101250</v>
      </c>
      <c r="E193" s="22">
        <v>3701634</v>
      </c>
      <c r="F193" s="22">
        <v>7101250</v>
      </c>
      <c r="G193" s="22">
        <f t="shared" ref="G193:G217" si="45">F193-C193</f>
        <v>2184732.5</v>
      </c>
      <c r="H193" s="22">
        <f t="shared" ref="H193:H217" si="46">E193-F193</f>
        <v>-3399616</v>
      </c>
      <c r="I193" s="23">
        <f t="shared" ref="I193:I217" si="47">IF(ISERROR(F193/C193),0,F193/C193*100-100)</f>
        <v>44.436585448948364</v>
      </c>
      <c r="J193" s="23">
        <f t="shared" ref="J193:J217" si="48">IF(ISERROR(F193/E193),0,F193/E193*100)</f>
        <v>191.84095456222846</v>
      </c>
      <c r="K193" s="23">
        <f t="shared" ref="K193:K217" si="49">IF(ISERROR(F193/D193),0,F193/D193*100)</f>
        <v>100</v>
      </c>
    </row>
    <row r="194" spans="1:11">
      <c r="A194" s="26" t="s">
        <v>67</v>
      </c>
      <c r="B194" s="21" t="s">
        <v>68</v>
      </c>
      <c r="C194" s="22">
        <v>111596.5</v>
      </c>
      <c r="D194" s="22">
        <v>139258</v>
      </c>
      <c r="E194" s="22">
        <v>139258</v>
      </c>
      <c r="F194" s="22">
        <v>139258</v>
      </c>
      <c r="G194" s="22">
        <f t="shared" si="45"/>
        <v>27661.5</v>
      </c>
      <c r="H194" s="22">
        <f t="shared" si="46"/>
        <v>0</v>
      </c>
      <c r="I194" s="23">
        <f t="shared" si="47"/>
        <v>24.787067694775374</v>
      </c>
      <c r="J194" s="23">
        <f t="shared" si="48"/>
        <v>100</v>
      </c>
      <c r="K194" s="23">
        <f t="shared" si="49"/>
        <v>100</v>
      </c>
    </row>
    <row r="195" spans="1:11">
      <c r="A195" s="27" t="s">
        <v>69</v>
      </c>
      <c r="B195" s="21" t="s">
        <v>70</v>
      </c>
      <c r="C195" s="22">
        <v>111596.5</v>
      </c>
      <c r="D195" s="22">
        <v>139258</v>
      </c>
      <c r="E195" s="22">
        <v>139258</v>
      </c>
      <c r="F195" s="22">
        <v>139258</v>
      </c>
      <c r="G195" s="22">
        <f t="shared" si="45"/>
        <v>27661.5</v>
      </c>
      <c r="H195" s="22">
        <f t="shared" si="46"/>
        <v>0</v>
      </c>
      <c r="I195" s="23">
        <f t="shared" si="47"/>
        <v>24.787067694775374</v>
      </c>
      <c r="J195" s="23">
        <f t="shared" si="48"/>
        <v>100</v>
      </c>
      <c r="K195" s="23">
        <f t="shared" si="49"/>
        <v>100</v>
      </c>
    </row>
    <row r="196" spans="1:11">
      <c r="A196" s="28" t="s">
        <v>71</v>
      </c>
      <c r="B196" s="21" t="s">
        <v>72</v>
      </c>
      <c r="C196" s="22">
        <v>111596.5</v>
      </c>
      <c r="D196" s="22">
        <v>139258</v>
      </c>
      <c r="E196" s="22">
        <v>139258</v>
      </c>
      <c r="F196" s="22">
        <v>139258</v>
      </c>
      <c r="G196" s="22">
        <f t="shared" si="45"/>
        <v>27661.5</v>
      </c>
      <c r="H196" s="22">
        <f t="shared" si="46"/>
        <v>0</v>
      </c>
      <c r="I196" s="23">
        <f t="shared" si="47"/>
        <v>24.787067694775374</v>
      </c>
      <c r="J196" s="23">
        <f t="shared" si="48"/>
        <v>100</v>
      </c>
      <c r="K196" s="23">
        <f t="shared" si="49"/>
        <v>100</v>
      </c>
    </row>
    <row r="197" spans="1:11" ht="25.5">
      <c r="A197" s="29" t="s">
        <v>73</v>
      </c>
      <c r="B197" s="21" t="s">
        <v>74</v>
      </c>
      <c r="C197" s="22">
        <v>111596.5</v>
      </c>
      <c r="D197" s="22">
        <v>139258</v>
      </c>
      <c r="E197" s="22">
        <v>139258</v>
      </c>
      <c r="F197" s="22">
        <v>139258</v>
      </c>
      <c r="G197" s="22">
        <f t="shared" si="45"/>
        <v>27661.5</v>
      </c>
      <c r="H197" s="22">
        <f t="shared" si="46"/>
        <v>0</v>
      </c>
      <c r="I197" s="23">
        <f t="shared" si="47"/>
        <v>24.787067694775374</v>
      </c>
      <c r="J197" s="23">
        <f t="shared" si="48"/>
        <v>100</v>
      </c>
      <c r="K197" s="23">
        <f t="shared" si="49"/>
        <v>100</v>
      </c>
    </row>
    <row r="198" spans="1:11" ht="25.5">
      <c r="A198" s="30" t="s">
        <v>75</v>
      </c>
      <c r="B198" s="21" t="s">
        <v>76</v>
      </c>
      <c r="C198" s="22">
        <v>111596.5</v>
      </c>
      <c r="D198" s="22">
        <v>139258</v>
      </c>
      <c r="E198" s="22">
        <v>139258</v>
      </c>
      <c r="F198" s="22">
        <v>139258</v>
      </c>
      <c r="G198" s="22">
        <f t="shared" si="45"/>
        <v>27661.5</v>
      </c>
      <c r="H198" s="22">
        <f t="shared" si="46"/>
        <v>0</v>
      </c>
      <c r="I198" s="23">
        <f t="shared" si="47"/>
        <v>24.787067694775374</v>
      </c>
      <c r="J198" s="23">
        <f t="shared" si="48"/>
        <v>100</v>
      </c>
      <c r="K198" s="23">
        <f t="shared" si="49"/>
        <v>100</v>
      </c>
    </row>
    <row r="199" spans="1:11">
      <c r="A199" s="26" t="s">
        <v>23</v>
      </c>
      <c r="B199" s="21" t="s">
        <v>24</v>
      </c>
      <c r="C199" s="22">
        <v>4804921</v>
      </c>
      <c r="D199" s="22">
        <v>6961992</v>
      </c>
      <c r="E199" s="22">
        <v>3562376</v>
      </c>
      <c r="F199" s="22">
        <v>6961992</v>
      </c>
      <c r="G199" s="22">
        <f t="shared" si="45"/>
        <v>2157071</v>
      </c>
      <c r="H199" s="22">
        <f t="shared" si="46"/>
        <v>-3399616</v>
      </c>
      <c r="I199" s="23">
        <f t="shared" si="47"/>
        <v>44.892954535568862</v>
      </c>
      <c r="J199" s="23">
        <f t="shared" si="48"/>
        <v>195.4311392171966</v>
      </c>
      <c r="K199" s="23">
        <f t="shared" si="49"/>
        <v>100</v>
      </c>
    </row>
    <row r="200" spans="1:11">
      <c r="A200" s="27" t="s">
        <v>25</v>
      </c>
      <c r="B200" s="21" t="s">
        <v>26</v>
      </c>
      <c r="C200" s="22">
        <v>4804921</v>
      </c>
      <c r="D200" s="22">
        <v>6961992</v>
      </c>
      <c r="E200" s="22">
        <v>3562376</v>
      </c>
      <c r="F200" s="22">
        <v>6961992</v>
      </c>
      <c r="G200" s="22">
        <f t="shared" si="45"/>
        <v>2157071</v>
      </c>
      <c r="H200" s="22">
        <f t="shared" si="46"/>
        <v>-3399616</v>
      </c>
      <c r="I200" s="23">
        <f t="shared" si="47"/>
        <v>44.892954535568862</v>
      </c>
      <c r="J200" s="23">
        <f t="shared" si="48"/>
        <v>195.4311392171966</v>
      </c>
      <c r="K200" s="23">
        <f t="shared" si="49"/>
        <v>100</v>
      </c>
    </row>
    <row r="201" spans="1:11">
      <c r="A201" s="20" t="s">
        <v>27</v>
      </c>
      <c r="B201" s="21" t="s">
        <v>28</v>
      </c>
      <c r="C201" s="22">
        <v>1738683.46</v>
      </c>
      <c r="D201" s="22">
        <v>7101250</v>
      </c>
      <c r="E201" s="22">
        <v>3701634</v>
      </c>
      <c r="F201" s="22">
        <v>2422587.42</v>
      </c>
      <c r="G201" s="22">
        <f t="shared" si="45"/>
        <v>683903.96</v>
      </c>
      <c r="H201" s="22">
        <f t="shared" si="46"/>
        <v>1279046.58</v>
      </c>
      <c r="I201" s="23">
        <f t="shared" si="47"/>
        <v>39.334587101898336</v>
      </c>
      <c r="J201" s="23">
        <f t="shared" si="48"/>
        <v>65.446433115753749</v>
      </c>
      <c r="K201" s="23">
        <f t="shared" si="49"/>
        <v>34.114943425453262</v>
      </c>
    </row>
    <row r="202" spans="1:11">
      <c r="A202" s="26" t="s">
        <v>29</v>
      </c>
      <c r="B202" s="21" t="s">
        <v>30</v>
      </c>
      <c r="C202" s="22">
        <v>1738683.46</v>
      </c>
      <c r="D202" s="22">
        <v>6793936</v>
      </c>
      <c r="E202" s="22">
        <v>3551976</v>
      </c>
      <c r="F202" s="22">
        <v>2422587.42</v>
      </c>
      <c r="G202" s="22">
        <f t="shared" si="45"/>
        <v>683903.96</v>
      </c>
      <c r="H202" s="22">
        <f t="shared" si="46"/>
        <v>1129388.58</v>
      </c>
      <c r="I202" s="23">
        <f t="shared" si="47"/>
        <v>39.334587101898336</v>
      </c>
      <c r="J202" s="23">
        <f t="shared" si="48"/>
        <v>68.203935499564182</v>
      </c>
      <c r="K202" s="23">
        <f t="shared" si="49"/>
        <v>35.658084209212447</v>
      </c>
    </row>
    <row r="203" spans="1:11">
      <c r="A203" s="27" t="s">
        <v>31</v>
      </c>
      <c r="B203" s="21" t="s">
        <v>32</v>
      </c>
      <c r="C203" s="22">
        <v>1063830.46</v>
      </c>
      <c r="D203" s="22">
        <v>5059215</v>
      </c>
      <c r="E203" s="22">
        <v>3370216</v>
      </c>
      <c r="F203" s="22">
        <v>695193.24</v>
      </c>
      <c r="G203" s="22">
        <f t="shared" si="45"/>
        <v>-368637.22</v>
      </c>
      <c r="H203" s="22">
        <f t="shared" si="46"/>
        <v>2675022.7599999998</v>
      </c>
      <c r="I203" s="23">
        <f t="shared" si="47"/>
        <v>-34.651876766153137</v>
      </c>
      <c r="J203" s="23">
        <f t="shared" si="48"/>
        <v>20.627557402848957</v>
      </c>
      <c r="K203" s="23">
        <f t="shared" si="49"/>
        <v>13.741128613826453</v>
      </c>
    </row>
    <row r="204" spans="1:11">
      <c r="A204" s="28" t="s">
        <v>33</v>
      </c>
      <c r="B204" s="21" t="s">
        <v>34</v>
      </c>
      <c r="C204" s="22">
        <v>190665.73</v>
      </c>
      <c r="D204" s="22">
        <v>714645</v>
      </c>
      <c r="E204" s="22">
        <v>386915</v>
      </c>
      <c r="F204" s="22">
        <v>237256</v>
      </c>
      <c r="G204" s="22">
        <f t="shared" si="45"/>
        <v>46590.26999999999</v>
      </c>
      <c r="H204" s="22">
        <f t="shared" si="46"/>
        <v>149659</v>
      </c>
      <c r="I204" s="23">
        <f t="shared" si="47"/>
        <v>24.435576335611017</v>
      </c>
      <c r="J204" s="23">
        <f t="shared" si="48"/>
        <v>61.319928149593586</v>
      </c>
      <c r="K204" s="23">
        <f t="shared" si="49"/>
        <v>33.199140832161419</v>
      </c>
    </row>
    <row r="205" spans="1:11">
      <c r="A205" s="28" t="s">
        <v>35</v>
      </c>
      <c r="B205" s="21" t="s">
        <v>36</v>
      </c>
      <c r="C205" s="22">
        <v>873164.73</v>
      </c>
      <c r="D205" s="22">
        <v>4344570</v>
      </c>
      <c r="E205" s="22">
        <v>2983301</v>
      </c>
      <c r="F205" s="22">
        <v>457937.24</v>
      </c>
      <c r="G205" s="22">
        <f t="shared" si="45"/>
        <v>-415227.49</v>
      </c>
      <c r="H205" s="22">
        <f t="shared" si="46"/>
        <v>2525363.7599999998</v>
      </c>
      <c r="I205" s="23">
        <f t="shared" si="47"/>
        <v>-47.554313147760787</v>
      </c>
      <c r="J205" s="23">
        <f t="shared" si="48"/>
        <v>15.350017983435126</v>
      </c>
      <c r="K205" s="23">
        <f t="shared" si="49"/>
        <v>10.540450263202111</v>
      </c>
    </row>
    <row r="206" spans="1:11">
      <c r="A206" s="29" t="s">
        <v>77</v>
      </c>
      <c r="B206" s="21" t="s">
        <v>78</v>
      </c>
      <c r="C206" s="22">
        <v>20513.13</v>
      </c>
      <c r="D206" s="22">
        <v>0</v>
      </c>
      <c r="E206" s="22">
        <v>0</v>
      </c>
      <c r="F206" s="22">
        <v>28597.66</v>
      </c>
      <c r="G206" s="22">
        <f t="shared" si="45"/>
        <v>8084.5299999999988</v>
      </c>
      <c r="H206" s="22">
        <f t="shared" si="46"/>
        <v>-28597.66</v>
      </c>
      <c r="I206" s="23">
        <f t="shared" si="47"/>
        <v>39.411489129157758</v>
      </c>
      <c r="J206" s="23">
        <f t="shared" si="48"/>
        <v>0</v>
      </c>
      <c r="K206" s="23">
        <f t="shared" si="49"/>
        <v>0</v>
      </c>
    </row>
    <row r="207" spans="1:11">
      <c r="A207" s="27" t="s">
        <v>37</v>
      </c>
      <c r="B207" s="21" t="s">
        <v>38</v>
      </c>
      <c r="C207" s="22">
        <v>0</v>
      </c>
      <c r="D207" s="22">
        <v>753295</v>
      </c>
      <c r="E207" s="22">
        <v>0</v>
      </c>
      <c r="F207" s="22">
        <v>745968.18</v>
      </c>
      <c r="G207" s="22">
        <f t="shared" si="45"/>
        <v>745968.18</v>
      </c>
      <c r="H207" s="22">
        <f t="shared" si="46"/>
        <v>-745968.18</v>
      </c>
      <c r="I207" s="23">
        <f t="shared" si="47"/>
        <v>0</v>
      </c>
      <c r="J207" s="23">
        <f t="shared" si="48"/>
        <v>0</v>
      </c>
      <c r="K207" s="23">
        <f t="shared" si="49"/>
        <v>99.027363781785354</v>
      </c>
    </row>
    <row r="208" spans="1:11">
      <c r="A208" s="28" t="s">
        <v>39</v>
      </c>
      <c r="B208" s="21" t="s">
        <v>40</v>
      </c>
      <c r="C208" s="22">
        <v>0</v>
      </c>
      <c r="D208" s="22">
        <v>753295</v>
      </c>
      <c r="E208" s="22">
        <v>0</v>
      </c>
      <c r="F208" s="22">
        <v>745968.18</v>
      </c>
      <c r="G208" s="22">
        <f t="shared" si="45"/>
        <v>745968.18</v>
      </c>
      <c r="H208" s="22">
        <f t="shared" si="46"/>
        <v>-745968.18</v>
      </c>
      <c r="I208" s="23">
        <f t="shared" si="47"/>
        <v>0</v>
      </c>
      <c r="J208" s="23">
        <f t="shared" si="48"/>
        <v>0</v>
      </c>
      <c r="K208" s="23">
        <f t="shared" si="49"/>
        <v>99.027363781785354</v>
      </c>
    </row>
    <row r="209" spans="1:11" ht="25.5">
      <c r="A209" s="27" t="s">
        <v>43</v>
      </c>
      <c r="B209" s="21" t="s">
        <v>44</v>
      </c>
      <c r="C209" s="22">
        <v>674853</v>
      </c>
      <c r="D209" s="22">
        <v>981426</v>
      </c>
      <c r="E209" s="22">
        <v>181760</v>
      </c>
      <c r="F209" s="22">
        <v>981426</v>
      </c>
      <c r="G209" s="22">
        <f t="shared" si="45"/>
        <v>306573</v>
      </c>
      <c r="H209" s="22">
        <f t="shared" si="46"/>
        <v>-799666</v>
      </c>
      <c r="I209" s="23">
        <f t="shared" si="47"/>
        <v>45.428115456254915</v>
      </c>
      <c r="J209" s="23">
        <f t="shared" si="48"/>
        <v>539.95708626760563</v>
      </c>
      <c r="K209" s="23">
        <f t="shared" si="49"/>
        <v>100</v>
      </c>
    </row>
    <row r="210" spans="1:11">
      <c r="A210" s="28" t="s">
        <v>45</v>
      </c>
      <c r="B210" s="21" t="s">
        <v>46</v>
      </c>
      <c r="C210" s="22">
        <v>674853</v>
      </c>
      <c r="D210" s="22">
        <v>981426</v>
      </c>
      <c r="E210" s="22">
        <v>181760</v>
      </c>
      <c r="F210" s="22">
        <v>981426</v>
      </c>
      <c r="G210" s="22">
        <f t="shared" si="45"/>
        <v>306573</v>
      </c>
      <c r="H210" s="22">
        <f t="shared" si="46"/>
        <v>-799666</v>
      </c>
      <c r="I210" s="23">
        <f t="shared" si="47"/>
        <v>45.428115456254915</v>
      </c>
      <c r="J210" s="23">
        <f t="shared" si="48"/>
        <v>539.95708626760563</v>
      </c>
      <c r="K210" s="23">
        <f t="shared" si="49"/>
        <v>100</v>
      </c>
    </row>
    <row r="211" spans="1:11" ht="25.5">
      <c r="A211" s="29" t="s">
        <v>47</v>
      </c>
      <c r="B211" s="21" t="s">
        <v>48</v>
      </c>
      <c r="C211" s="22">
        <v>674853</v>
      </c>
      <c r="D211" s="22">
        <v>981426</v>
      </c>
      <c r="E211" s="22">
        <v>181760</v>
      </c>
      <c r="F211" s="22">
        <v>981426</v>
      </c>
      <c r="G211" s="22">
        <f t="shared" si="45"/>
        <v>306573</v>
      </c>
      <c r="H211" s="22">
        <f t="shared" si="46"/>
        <v>-799666</v>
      </c>
      <c r="I211" s="23">
        <f t="shared" si="47"/>
        <v>45.428115456254915</v>
      </c>
      <c r="J211" s="23">
        <f t="shared" si="48"/>
        <v>539.95708626760563</v>
      </c>
      <c r="K211" s="23">
        <f t="shared" si="49"/>
        <v>100</v>
      </c>
    </row>
    <row r="212" spans="1:11" ht="25.5">
      <c r="A212" s="30" t="s">
        <v>49</v>
      </c>
      <c r="B212" s="21" t="s">
        <v>50</v>
      </c>
      <c r="C212" s="22">
        <v>674853</v>
      </c>
      <c r="D212" s="22">
        <v>981426</v>
      </c>
      <c r="E212" s="22">
        <v>181760</v>
      </c>
      <c r="F212" s="22">
        <v>981426</v>
      </c>
      <c r="G212" s="22">
        <f t="shared" si="45"/>
        <v>306573</v>
      </c>
      <c r="H212" s="22">
        <f t="shared" si="46"/>
        <v>-799666</v>
      </c>
      <c r="I212" s="23">
        <f t="shared" si="47"/>
        <v>45.428115456254915</v>
      </c>
      <c r="J212" s="23">
        <f t="shared" si="48"/>
        <v>539.95708626760563</v>
      </c>
      <c r="K212" s="23">
        <f t="shared" si="49"/>
        <v>100</v>
      </c>
    </row>
    <row r="213" spans="1:11">
      <c r="A213" s="26" t="s">
        <v>51</v>
      </c>
      <c r="B213" s="21" t="s">
        <v>52</v>
      </c>
      <c r="C213" s="22">
        <v>0</v>
      </c>
      <c r="D213" s="22">
        <v>307314</v>
      </c>
      <c r="E213" s="22">
        <v>149658</v>
      </c>
      <c r="F213" s="22">
        <v>0</v>
      </c>
      <c r="G213" s="22">
        <f t="shared" si="45"/>
        <v>0</v>
      </c>
      <c r="H213" s="22">
        <f t="shared" si="46"/>
        <v>149658</v>
      </c>
      <c r="I213" s="23">
        <f t="shared" si="47"/>
        <v>0</v>
      </c>
      <c r="J213" s="23">
        <f t="shared" si="48"/>
        <v>0</v>
      </c>
      <c r="K213" s="23">
        <f t="shared" si="49"/>
        <v>0</v>
      </c>
    </row>
    <row r="214" spans="1:11">
      <c r="A214" s="27" t="s">
        <v>53</v>
      </c>
      <c r="B214" s="21" t="s">
        <v>54</v>
      </c>
      <c r="C214" s="22">
        <v>0</v>
      </c>
      <c r="D214" s="22">
        <v>307314</v>
      </c>
      <c r="E214" s="22">
        <v>149658</v>
      </c>
      <c r="F214" s="22">
        <v>0</v>
      </c>
      <c r="G214" s="22">
        <f t="shared" si="45"/>
        <v>0</v>
      </c>
      <c r="H214" s="22">
        <f t="shared" si="46"/>
        <v>149658</v>
      </c>
      <c r="I214" s="23">
        <f t="shared" si="47"/>
        <v>0</v>
      </c>
      <c r="J214" s="23">
        <f t="shared" si="48"/>
        <v>0</v>
      </c>
      <c r="K214" s="23">
        <f t="shared" si="49"/>
        <v>0</v>
      </c>
    </row>
    <row r="215" spans="1:11">
      <c r="A215" s="20"/>
      <c r="B215" s="21" t="s">
        <v>55</v>
      </c>
      <c r="C215" s="22">
        <v>3177834.04</v>
      </c>
      <c r="D215" s="22">
        <v>0</v>
      </c>
      <c r="E215" s="22">
        <v>0</v>
      </c>
      <c r="F215" s="22">
        <v>4678662.58</v>
      </c>
      <c r="G215" s="22">
        <f t="shared" si="45"/>
        <v>1500828.54</v>
      </c>
      <c r="H215" s="22">
        <f t="shared" si="46"/>
        <v>-4678662.58</v>
      </c>
      <c r="I215" s="23">
        <f t="shared" si="47"/>
        <v>47.228033972472645</v>
      </c>
      <c r="J215" s="23">
        <f t="shared" si="48"/>
        <v>0</v>
      </c>
      <c r="K215" s="23">
        <f t="shared" si="49"/>
        <v>0</v>
      </c>
    </row>
    <row r="216" spans="1:11">
      <c r="A216" s="20" t="s">
        <v>56</v>
      </c>
      <c r="B216" s="21" t="s">
        <v>57</v>
      </c>
      <c r="C216" s="22">
        <v>-3177834.04</v>
      </c>
      <c r="D216" s="22">
        <v>0</v>
      </c>
      <c r="E216" s="22">
        <v>0</v>
      </c>
      <c r="F216" s="22">
        <v>-4678662.58</v>
      </c>
      <c r="G216" s="22">
        <f t="shared" si="45"/>
        <v>-1500828.54</v>
      </c>
      <c r="H216" s="22">
        <f t="shared" si="46"/>
        <v>4678662.58</v>
      </c>
      <c r="I216" s="23">
        <f t="shared" si="47"/>
        <v>47.228033972472645</v>
      </c>
      <c r="J216" s="23">
        <f t="shared" si="48"/>
        <v>0</v>
      </c>
      <c r="K216" s="23">
        <f t="shared" si="49"/>
        <v>0</v>
      </c>
    </row>
    <row r="217" spans="1:11">
      <c r="A217" s="26" t="s">
        <v>58</v>
      </c>
      <c r="B217" s="21" t="s">
        <v>59</v>
      </c>
      <c r="C217" s="22">
        <v>-3177834.04</v>
      </c>
      <c r="D217" s="22">
        <v>0</v>
      </c>
      <c r="E217" s="22">
        <v>0</v>
      </c>
      <c r="F217" s="22">
        <v>-4678662.58</v>
      </c>
      <c r="G217" s="22">
        <f t="shared" si="45"/>
        <v>-1500828.54</v>
      </c>
      <c r="H217" s="22">
        <f t="shared" si="46"/>
        <v>4678662.58</v>
      </c>
      <c r="I217" s="23">
        <f t="shared" si="47"/>
        <v>47.228033972472645</v>
      </c>
      <c r="J217" s="23">
        <f t="shared" si="48"/>
        <v>0</v>
      </c>
      <c r="K217" s="23">
        <f t="shared" si="49"/>
        <v>0</v>
      </c>
    </row>
    <row r="218" spans="1:11" s="35" customFormat="1">
      <c r="A218" s="36" t="s">
        <v>123</v>
      </c>
      <c r="B218" s="32" t="s">
        <v>124</v>
      </c>
      <c r="C218" s="33"/>
      <c r="D218" s="33"/>
      <c r="E218" s="33"/>
      <c r="F218" s="33"/>
      <c r="G218" s="33"/>
      <c r="H218" s="33"/>
      <c r="I218" s="34"/>
      <c r="J218" s="34"/>
      <c r="K218" s="34"/>
    </row>
    <row r="219" spans="1:11">
      <c r="A219" s="20" t="s">
        <v>21</v>
      </c>
      <c r="B219" s="21" t="s">
        <v>22</v>
      </c>
      <c r="C219" s="22">
        <v>4916517.5</v>
      </c>
      <c r="D219" s="22">
        <v>7101250</v>
      </c>
      <c r="E219" s="22">
        <v>3701634</v>
      </c>
      <c r="F219" s="22">
        <v>7101250</v>
      </c>
      <c r="G219" s="22">
        <f t="shared" ref="G219:G243" si="50">F219-C219</f>
        <v>2184732.5</v>
      </c>
      <c r="H219" s="22">
        <f t="shared" ref="H219:H243" si="51">E219-F219</f>
        <v>-3399616</v>
      </c>
      <c r="I219" s="23">
        <f t="shared" ref="I219:I243" si="52">IF(ISERROR(F219/C219),0,F219/C219*100-100)</f>
        <v>44.436585448948364</v>
      </c>
      <c r="J219" s="23">
        <f t="shared" ref="J219:J243" si="53">IF(ISERROR(F219/E219),0,F219/E219*100)</f>
        <v>191.84095456222846</v>
      </c>
      <c r="K219" s="23">
        <f t="shared" ref="K219:K243" si="54">IF(ISERROR(F219/D219),0,F219/D219*100)</f>
        <v>100</v>
      </c>
    </row>
    <row r="220" spans="1:11">
      <c r="A220" s="26" t="s">
        <v>67</v>
      </c>
      <c r="B220" s="21" t="s">
        <v>68</v>
      </c>
      <c r="C220" s="22">
        <v>111596.5</v>
      </c>
      <c r="D220" s="22">
        <v>139258</v>
      </c>
      <c r="E220" s="22">
        <v>139258</v>
      </c>
      <c r="F220" s="22">
        <v>139258</v>
      </c>
      <c r="G220" s="22">
        <f t="shared" si="50"/>
        <v>27661.5</v>
      </c>
      <c r="H220" s="22">
        <f t="shared" si="51"/>
        <v>0</v>
      </c>
      <c r="I220" s="23">
        <f t="shared" si="52"/>
        <v>24.787067694775374</v>
      </c>
      <c r="J220" s="23">
        <f t="shared" si="53"/>
        <v>100</v>
      </c>
      <c r="K220" s="23">
        <f t="shared" si="54"/>
        <v>100</v>
      </c>
    </row>
    <row r="221" spans="1:11">
      <c r="A221" s="27" t="s">
        <v>69</v>
      </c>
      <c r="B221" s="21" t="s">
        <v>70</v>
      </c>
      <c r="C221" s="22">
        <v>111596.5</v>
      </c>
      <c r="D221" s="22">
        <v>139258</v>
      </c>
      <c r="E221" s="22">
        <v>139258</v>
      </c>
      <c r="F221" s="22">
        <v>139258</v>
      </c>
      <c r="G221" s="22">
        <f t="shared" si="50"/>
        <v>27661.5</v>
      </c>
      <c r="H221" s="22">
        <f t="shared" si="51"/>
        <v>0</v>
      </c>
      <c r="I221" s="23">
        <f t="shared" si="52"/>
        <v>24.787067694775374</v>
      </c>
      <c r="J221" s="23">
        <f t="shared" si="53"/>
        <v>100</v>
      </c>
      <c r="K221" s="23">
        <f t="shared" si="54"/>
        <v>100</v>
      </c>
    </row>
    <row r="222" spans="1:11">
      <c r="A222" s="28" t="s">
        <v>71</v>
      </c>
      <c r="B222" s="21" t="s">
        <v>72</v>
      </c>
      <c r="C222" s="22">
        <v>111596.5</v>
      </c>
      <c r="D222" s="22">
        <v>139258</v>
      </c>
      <c r="E222" s="22">
        <v>139258</v>
      </c>
      <c r="F222" s="22">
        <v>139258</v>
      </c>
      <c r="G222" s="22">
        <f t="shared" si="50"/>
        <v>27661.5</v>
      </c>
      <c r="H222" s="22">
        <f t="shared" si="51"/>
        <v>0</v>
      </c>
      <c r="I222" s="23">
        <f t="shared" si="52"/>
        <v>24.787067694775374</v>
      </c>
      <c r="J222" s="23">
        <f t="shared" si="53"/>
        <v>100</v>
      </c>
      <c r="K222" s="23">
        <f t="shared" si="54"/>
        <v>100</v>
      </c>
    </row>
    <row r="223" spans="1:11" ht="25.5">
      <c r="A223" s="29" t="s">
        <v>73</v>
      </c>
      <c r="B223" s="21" t="s">
        <v>74</v>
      </c>
      <c r="C223" s="22">
        <v>111596.5</v>
      </c>
      <c r="D223" s="22">
        <v>139258</v>
      </c>
      <c r="E223" s="22">
        <v>139258</v>
      </c>
      <c r="F223" s="22">
        <v>139258</v>
      </c>
      <c r="G223" s="22">
        <f t="shared" si="50"/>
        <v>27661.5</v>
      </c>
      <c r="H223" s="22">
        <f t="shared" si="51"/>
        <v>0</v>
      </c>
      <c r="I223" s="23">
        <f t="shared" si="52"/>
        <v>24.787067694775374</v>
      </c>
      <c r="J223" s="23">
        <f t="shared" si="53"/>
        <v>100</v>
      </c>
      <c r="K223" s="23">
        <f t="shared" si="54"/>
        <v>100</v>
      </c>
    </row>
    <row r="224" spans="1:11" ht="25.5">
      <c r="A224" s="30" t="s">
        <v>75</v>
      </c>
      <c r="B224" s="21" t="s">
        <v>76</v>
      </c>
      <c r="C224" s="22">
        <v>111596.5</v>
      </c>
      <c r="D224" s="22">
        <v>139258</v>
      </c>
      <c r="E224" s="22">
        <v>139258</v>
      </c>
      <c r="F224" s="22">
        <v>139258</v>
      </c>
      <c r="G224" s="22">
        <f t="shared" si="50"/>
        <v>27661.5</v>
      </c>
      <c r="H224" s="22">
        <f t="shared" si="51"/>
        <v>0</v>
      </c>
      <c r="I224" s="23">
        <f t="shared" si="52"/>
        <v>24.787067694775374</v>
      </c>
      <c r="J224" s="23">
        <f t="shared" si="53"/>
        <v>100</v>
      </c>
      <c r="K224" s="23">
        <f t="shared" si="54"/>
        <v>100</v>
      </c>
    </row>
    <row r="225" spans="1:11">
      <c r="A225" s="26" t="s">
        <v>23</v>
      </c>
      <c r="B225" s="21" t="s">
        <v>24</v>
      </c>
      <c r="C225" s="22">
        <v>4804921</v>
      </c>
      <c r="D225" s="22">
        <v>6961992</v>
      </c>
      <c r="E225" s="22">
        <v>3562376</v>
      </c>
      <c r="F225" s="22">
        <v>6961992</v>
      </c>
      <c r="G225" s="22">
        <f t="shared" si="50"/>
        <v>2157071</v>
      </c>
      <c r="H225" s="22">
        <f t="shared" si="51"/>
        <v>-3399616</v>
      </c>
      <c r="I225" s="23">
        <f t="shared" si="52"/>
        <v>44.892954535568862</v>
      </c>
      <c r="J225" s="23">
        <f t="shared" si="53"/>
        <v>195.4311392171966</v>
      </c>
      <c r="K225" s="23">
        <f t="shared" si="54"/>
        <v>100</v>
      </c>
    </row>
    <row r="226" spans="1:11">
      <c r="A226" s="27" t="s">
        <v>25</v>
      </c>
      <c r="B226" s="21" t="s">
        <v>26</v>
      </c>
      <c r="C226" s="22">
        <v>4804921</v>
      </c>
      <c r="D226" s="22">
        <v>6961992</v>
      </c>
      <c r="E226" s="22">
        <v>3562376</v>
      </c>
      <c r="F226" s="22">
        <v>6961992</v>
      </c>
      <c r="G226" s="22">
        <f t="shared" si="50"/>
        <v>2157071</v>
      </c>
      <c r="H226" s="22">
        <f t="shared" si="51"/>
        <v>-3399616</v>
      </c>
      <c r="I226" s="23">
        <f t="shared" si="52"/>
        <v>44.892954535568862</v>
      </c>
      <c r="J226" s="23">
        <f t="shared" si="53"/>
        <v>195.4311392171966</v>
      </c>
      <c r="K226" s="23">
        <f t="shared" si="54"/>
        <v>100</v>
      </c>
    </row>
    <row r="227" spans="1:11">
      <c r="A227" s="20" t="s">
        <v>27</v>
      </c>
      <c r="B227" s="21" t="s">
        <v>28</v>
      </c>
      <c r="C227" s="22">
        <v>1738683.46</v>
      </c>
      <c r="D227" s="22">
        <v>7101250</v>
      </c>
      <c r="E227" s="22">
        <v>3701634</v>
      </c>
      <c r="F227" s="22">
        <v>2422587.42</v>
      </c>
      <c r="G227" s="22">
        <f t="shared" si="50"/>
        <v>683903.96</v>
      </c>
      <c r="H227" s="22">
        <f t="shared" si="51"/>
        <v>1279046.58</v>
      </c>
      <c r="I227" s="23">
        <f t="shared" si="52"/>
        <v>39.334587101898336</v>
      </c>
      <c r="J227" s="23">
        <f t="shared" si="53"/>
        <v>65.446433115753749</v>
      </c>
      <c r="K227" s="23">
        <f t="shared" si="54"/>
        <v>34.114943425453262</v>
      </c>
    </row>
    <row r="228" spans="1:11">
      <c r="A228" s="26" t="s">
        <v>29</v>
      </c>
      <c r="B228" s="21" t="s">
        <v>30</v>
      </c>
      <c r="C228" s="22">
        <v>1738683.46</v>
      </c>
      <c r="D228" s="22">
        <v>6793936</v>
      </c>
      <c r="E228" s="22">
        <v>3551976</v>
      </c>
      <c r="F228" s="22">
        <v>2422587.42</v>
      </c>
      <c r="G228" s="22">
        <f t="shared" si="50"/>
        <v>683903.96</v>
      </c>
      <c r="H228" s="22">
        <f t="shared" si="51"/>
        <v>1129388.58</v>
      </c>
      <c r="I228" s="23">
        <f t="shared" si="52"/>
        <v>39.334587101898336</v>
      </c>
      <c r="J228" s="23">
        <f t="shared" si="53"/>
        <v>68.203935499564182</v>
      </c>
      <c r="K228" s="23">
        <f t="shared" si="54"/>
        <v>35.658084209212447</v>
      </c>
    </row>
    <row r="229" spans="1:11">
      <c r="A229" s="27" t="s">
        <v>31</v>
      </c>
      <c r="B229" s="21" t="s">
        <v>32</v>
      </c>
      <c r="C229" s="22">
        <v>1063830.46</v>
      </c>
      <c r="D229" s="22">
        <v>5059215</v>
      </c>
      <c r="E229" s="22">
        <v>3370216</v>
      </c>
      <c r="F229" s="22">
        <v>695193.24</v>
      </c>
      <c r="G229" s="22">
        <f t="shared" si="50"/>
        <v>-368637.22</v>
      </c>
      <c r="H229" s="22">
        <f t="shared" si="51"/>
        <v>2675022.7599999998</v>
      </c>
      <c r="I229" s="23">
        <f t="shared" si="52"/>
        <v>-34.651876766153137</v>
      </c>
      <c r="J229" s="23">
        <f t="shared" si="53"/>
        <v>20.627557402848957</v>
      </c>
      <c r="K229" s="23">
        <f t="shared" si="54"/>
        <v>13.741128613826453</v>
      </c>
    </row>
    <row r="230" spans="1:11">
      <c r="A230" s="28" t="s">
        <v>33</v>
      </c>
      <c r="B230" s="21" t="s">
        <v>34</v>
      </c>
      <c r="C230" s="22">
        <v>190665.73</v>
      </c>
      <c r="D230" s="22">
        <v>714645</v>
      </c>
      <c r="E230" s="22">
        <v>386915</v>
      </c>
      <c r="F230" s="22">
        <v>237256</v>
      </c>
      <c r="G230" s="22">
        <f t="shared" si="50"/>
        <v>46590.26999999999</v>
      </c>
      <c r="H230" s="22">
        <f t="shared" si="51"/>
        <v>149659</v>
      </c>
      <c r="I230" s="23">
        <f t="shared" si="52"/>
        <v>24.435576335611017</v>
      </c>
      <c r="J230" s="23">
        <f t="shared" si="53"/>
        <v>61.319928149593586</v>
      </c>
      <c r="K230" s="23">
        <f t="shared" si="54"/>
        <v>33.199140832161419</v>
      </c>
    </row>
    <row r="231" spans="1:11">
      <c r="A231" s="28" t="s">
        <v>35</v>
      </c>
      <c r="B231" s="21" t="s">
        <v>36</v>
      </c>
      <c r="C231" s="22">
        <v>873164.73</v>
      </c>
      <c r="D231" s="22">
        <v>4344570</v>
      </c>
      <c r="E231" s="22">
        <v>2983301</v>
      </c>
      <c r="F231" s="22">
        <v>457937.24</v>
      </c>
      <c r="G231" s="22">
        <f t="shared" si="50"/>
        <v>-415227.49</v>
      </c>
      <c r="H231" s="22">
        <f t="shared" si="51"/>
        <v>2525363.7599999998</v>
      </c>
      <c r="I231" s="23">
        <f t="shared" si="52"/>
        <v>-47.554313147760787</v>
      </c>
      <c r="J231" s="23">
        <f t="shared" si="53"/>
        <v>15.350017983435126</v>
      </c>
      <c r="K231" s="23">
        <f t="shared" si="54"/>
        <v>10.540450263202111</v>
      </c>
    </row>
    <row r="232" spans="1:11">
      <c r="A232" s="29" t="s">
        <v>77</v>
      </c>
      <c r="B232" s="21" t="s">
        <v>78</v>
      </c>
      <c r="C232" s="22">
        <v>20513.13</v>
      </c>
      <c r="D232" s="22">
        <v>0</v>
      </c>
      <c r="E232" s="22">
        <v>0</v>
      </c>
      <c r="F232" s="22">
        <v>28597.66</v>
      </c>
      <c r="G232" s="22">
        <f t="shared" si="50"/>
        <v>8084.5299999999988</v>
      </c>
      <c r="H232" s="22">
        <f t="shared" si="51"/>
        <v>-28597.66</v>
      </c>
      <c r="I232" s="23">
        <f t="shared" si="52"/>
        <v>39.411489129157758</v>
      </c>
      <c r="J232" s="23">
        <f t="shared" si="53"/>
        <v>0</v>
      </c>
      <c r="K232" s="23">
        <f t="shared" si="54"/>
        <v>0</v>
      </c>
    </row>
    <row r="233" spans="1:11">
      <c r="A233" s="27" t="s">
        <v>37</v>
      </c>
      <c r="B233" s="21" t="s">
        <v>38</v>
      </c>
      <c r="C233" s="22">
        <v>0</v>
      </c>
      <c r="D233" s="22">
        <v>753295</v>
      </c>
      <c r="E233" s="22">
        <v>0</v>
      </c>
      <c r="F233" s="22">
        <v>745968.18</v>
      </c>
      <c r="G233" s="22">
        <f t="shared" si="50"/>
        <v>745968.18</v>
      </c>
      <c r="H233" s="22">
        <f t="shared" si="51"/>
        <v>-745968.18</v>
      </c>
      <c r="I233" s="23">
        <f t="shared" si="52"/>
        <v>0</v>
      </c>
      <c r="J233" s="23">
        <f t="shared" si="53"/>
        <v>0</v>
      </c>
      <c r="K233" s="23">
        <f t="shared" si="54"/>
        <v>99.027363781785354</v>
      </c>
    </row>
    <row r="234" spans="1:11">
      <c r="A234" s="28" t="s">
        <v>39</v>
      </c>
      <c r="B234" s="21" t="s">
        <v>40</v>
      </c>
      <c r="C234" s="22">
        <v>0</v>
      </c>
      <c r="D234" s="22">
        <v>753295</v>
      </c>
      <c r="E234" s="22">
        <v>0</v>
      </c>
      <c r="F234" s="22">
        <v>745968.18</v>
      </c>
      <c r="G234" s="22">
        <f t="shared" si="50"/>
        <v>745968.18</v>
      </c>
      <c r="H234" s="22">
        <f t="shared" si="51"/>
        <v>-745968.18</v>
      </c>
      <c r="I234" s="23">
        <f t="shared" si="52"/>
        <v>0</v>
      </c>
      <c r="J234" s="23">
        <f t="shared" si="53"/>
        <v>0</v>
      </c>
      <c r="K234" s="23">
        <f t="shared" si="54"/>
        <v>99.027363781785354</v>
      </c>
    </row>
    <row r="235" spans="1:11" ht="25.5">
      <c r="A235" s="27" t="s">
        <v>43</v>
      </c>
      <c r="B235" s="21" t="s">
        <v>44</v>
      </c>
      <c r="C235" s="22">
        <v>674853</v>
      </c>
      <c r="D235" s="22">
        <v>981426</v>
      </c>
      <c r="E235" s="22">
        <v>181760</v>
      </c>
      <c r="F235" s="22">
        <v>981426</v>
      </c>
      <c r="G235" s="22">
        <f t="shared" si="50"/>
        <v>306573</v>
      </c>
      <c r="H235" s="22">
        <f t="shared" si="51"/>
        <v>-799666</v>
      </c>
      <c r="I235" s="23">
        <f t="shared" si="52"/>
        <v>45.428115456254915</v>
      </c>
      <c r="J235" s="23">
        <f t="shared" si="53"/>
        <v>539.95708626760563</v>
      </c>
      <c r="K235" s="23">
        <f t="shared" si="54"/>
        <v>100</v>
      </c>
    </row>
    <row r="236" spans="1:11">
      <c r="A236" s="28" t="s">
        <v>45</v>
      </c>
      <c r="B236" s="21" t="s">
        <v>46</v>
      </c>
      <c r="C236" s="22">
        <v>674853</v>
      </c>
      <c r="D236" s="22">
        <v>981426</v>
      </c>
      <c r="E236" s="22">
        <v>181760</v>
      </c>
      <c r="F236" s="22">
        <v>981426</v>
      </c>
      <c r="G236" s="22">
        <f t="shared" si="50"/>
        <v>306573</v>
      </c>
      <c r="H236" s="22">
        <f t="shared" si="51"/>
        <v>-799666</v>
      </c>
      <c r="I236" s="23">
        <f t="shared" si="52"/>
        <v>45.428115456254915</v>
      </c>
      <c r="J236" s="23">
        <f t="shared" si="53"/>
        <v>539.95708626760563</v>
      </c>
      <c r="K236" s="23">
        <f t="shared" si="54"/>
        <v>100</v>
      </c>
    </row>
    <row r="237" spans="1:11" ht="25.5">
      <c r="A237" s="29" t="s">
        <v>47</v>
      </c>
      <c r="B237" s="21" t="s">
        <v>48</v>
      </c>
      <c r="C237" s="22">
        <v>674853</v>
      </c>
      <c r="D237" s="22">
        <v>981426</v>
      </c>
      <c r="E237" s="22">
        <v>181760</v>
      </c>
      <c r="F237" s="22">
        <v>981426</v>
      </c>
      <c r="G237" s="22">
        <f t="shared" si="50"/>
        <v>306573</v>
      </c>
      <c r="H237" s="22">
        <f t="shared" si="51"/>
        <v>-799666</v>
      </c>
      <c r="I237" s="23">
        <f t="shared" si="52"/>
        <v>45.428115456254915</v>
      </c>
      <c r="J237" s="23">
        <f t="shared" si="53"/>
        <v>539.95708626760563</v>
      </c>
      <c r="K237" s="23">
        <f t="shared" si="54"/>
        <v>100</v>
      </c>
    </row>
    <row r="238" spans="1:11" ht="25.5">
      <c r="A238" s="30" t="s">
        <v>49</v>
      </c>
      <c r="B238" s="21" t="s">
        <v>50</v>
      </c>
      <c r="C238" s="22">
        <v>674853</v>
      </c>
      <c r="D238" s="22">
        <v>981426</v>
      </c>
      <c r="E238" s="22">
        <v>181760</v>
      </c>
      <c r="F238" s="22">
        <v>981426</v>
      </c>
      <c r="G238" s="22">
        <f t="shared" si="50"/>
        <v>306573</v>
      </c>
      <c r="H238" s="22">
        <f t="shared" si="51"/>
        <v>-799666</v>
      </c>
      <c r="I238" s="23">
        <f t="shared" si="52"/>
        <v>45.428115456254915</v>
      </c>
      <c r="J238" s="23">
        <f t="shared" si="53"/>
        <v>539.95708626760563</v>
      </c>
      <c r="K238" s="23">
        <f t="shared" si="54"/>
        <v>100</v>
      </c>
    </row>
    <row r="239" spans="1:11">
      <c r="A239" s="26" t="s">
        <v>51</v>
      </c>
      <c r="B239" s="21" t="s">
        <v>52</v>
      </c>
      <c r="C239" s="22">
        <v>0</v>
      </c>
      <c r="D239" s="22">
        <v>307314</v>
      </c>
      <c r="E239" s="22">
        <v>149658</v>
      </c>
      <c r="F239" s="22">
        <v>0</v>
      </c>
      <c r="G239" s="22">
        <f t="shared" si="50"/>
        <v>0</v>
      </c>
      <c r="H239" s="22">
        <f t="shared" si="51"/>
        <v>149658</v>
      </c>
      <c r="I239" s="23">
        <f t="shared" si="52"/>
        <v>0</v>
      </c>
      <c r="J239" s="23">
        <f t="shared" si="53"/>
        <v>0</v>
      </c>
      <c r="K239" s="23">
        <f t="shared" si="54"/>
        <v>0</v>
      </c>
    </row>
    <row r="240" spans="1:11">
      <c r="A240" s="27" t="s">
        <v>53</v>
      </c>
      <c r="B240" s="21" t="s">
        <v>54</v>
      </c>
      <c r="C240" s="22">
        <v>0</v>
      </c>
      <c r="D240" s="22">
        <v>307314</v>
      </c>
      <c r="E240" s="22">
        <v>149658</v>
      </c>
      <c r="F240" s="22">
        <v>0</v>
      </c>
      <c r="G240" s="22">
        <f t="shared" si="50"/>
        <v>0</v>
      </c>
      <c r="H240" s="22">
        <f t="shared" si="51"/>
        <v>149658</v>
      </c>
      <c r="I240" s="23">
        <f t="shared" si="52"/>
        <v>0</v>
      </c>
      <c r="J240" s="23">
        <f t="shared" si="53"/>
        <v>0</v>
      </c>
      <c r="K240" s="23">
        <f t="shared" si="54"/>
        <v>0</v>
      </c>
    </row>
    <row r="241" spans="1:11">
      <c r="A241" s="20"/>
      <c r="B241" s="21" t="s">
        <v>55</v>
      </c>
      <c r="C241" s="22">
        <v>3177834.04</v>
      </c>
      <c r="D241" s="22">
        <v>0</v>
      </c>
      <c r="E241" s="22">
        <v>0</v>
      </c>
      <c r="F241" s="22">
        <v>4678662.58</v>
      </c>
      <c r="G241" s="22">
        <f t="shared" si="50"/>
        <v>1500828.54</v>
      </c>
      <c r="H241" s="22">
        <f t="shared" si="51"/>
        <v>-4678662.58</v>
      </c>
      <c r="I241" s="23">
        <f t="shared" si="52"/>
        <v>47.228033972472645</v>
      </c>
      <c r="J241" s="23">
        <f t="shared" si="53"/>
        <v>0</v>
      </c>
      <c r="K241" s="23">
        <f t="shared" si="54"/>
        <v>0</v>
      </c>
    </row>
    <row r="242" spans="1:11">
      <c r="A242" s="20" t="s">
        <v>56</v>
      </c>
      <c r="B242" s="21" t="s">
        <v>57</v>
      </c>
      <c r="C242" s="22">
        <v>-3177834.04</v>
      </c>
      <c r="D242" s="22">
        <v>0</v>
      </c>
      <c r="E242" s="22">
        <v>0</v>
      </c>
      <c r="F242" s="22">
        <v>-4678662.58</v>
      </c>
      <c r="G242" s="22">
        <f t="shared" si="50"/>
        <v>-1500828.54</v>
      </c>
      <c r="H242" s="22">
        <f t="shared" si="51"/>
        <v>4678662.58</v>
      </c>
      <c r="I242" s="23">
        <f t="shared" si="52"/>
        <v>47.228033972472645</v>
      </c>
      <c r="J242" s="23">
        <f t="shared" si="53"/>
        <v>0</v>
      </c>
      <c r="K242" s="23">
        <f t="shared" si="54"/>
        <v>0</v>
      </c>
    </row>
    <row r="243" spans="1:11">
      <c r="A243" s="26" t="s">
        <v>58</v>
      </c>
      <c r="B243" s="21" t="s">
        <v>59</v>
      </c>
      <c r="C243" s="22">
        <v>-3177834.04</v>
      </c>
      <c r="D243" s="22">
        <v>0</v>
      </c>
      <c r="E243" s="22">
        <v>0</v>
      </c>
      <c r="F243" s="22">
        <v>-4678662.58</v>
      </c>
      <c r="G243" s="22">
        <f t="shared" si="50"/>
        <v>-1500828.54</v>
      </c>
      <c r="H243" s="22">
        <f t="shared" si="51"/>
        <v>4678662.58</v>
      </c>
      <c r="I243" s="23">
        <f t="shared" si="52"/>
        <v>47.228033972472645</v>
      </c>
      <c r="J243" s="23">
        <f t="shared" si="53"/>
        <v>0</v>
      </c>
      <c r="K243" s="23">
        <f t="shared" si="54"/>
        <v>0</v>
      </c>
    </row>
    <row r="244" spans="1:11" s="35" customFormat="1" ht="25.5">
      <c r="A244" s="31" t="s">
        <v>125</v>
      </c>
      <c r="B244" s="32" t="s">
        <v>126</v>
      </c>
      <c r="C244" s="33"/>
      <c r="D244" s="33"/>
      <c r="E244" s="33"/>
      <c r="F244" s="33"/>
      <c r="G244" s="33"/>
      <c r="H244" s="33"/>
      <c r="I244" s="34"/>
      <c r="J244" s="34"/>
      <c r="K244" s="34"/>
    </row>
    <row r="245" spans="1:11">
      <c r="A245" s="20" t="s">
        <v>21</v>
      </c>
      <c r="B245" s="21" t="s">
        <v>22</v>
      </c>
      <c r="C245" s="22">
        <v>775812</v>
      </c>
      <c r="D245" s="22">
        <v>764156</v>
      </c>
      <c r="E245" s="22">
        <v>436030</v>
      </c>
      <c r="F245" s="22">
        <v>752086</v>
      </c>
      <c r="G245" s="22">
        <f t="shared" ref="G245:G267" si="55">F245-C245</f>
        <v>-23726</v>
      </c>
      <c r="H245" s="22">
        <f t="shared" ref="H245:H267" si="56">E245-F245</f>
        <v>-316056</v>
      </c>
      <c r="I245" s="23">
        <f t="shared" ref="I245:I267" si="57">IF(ISERROR(F245/C245),0,F245/C245*100-100)</f>
        <v>-3.0582151345944624</v>
      </c>
      <c r="J245" s="23">
        <f t="shared" ref="J245:J267" si="58">IF(ISERROR(F245/E245),0,F245/E245*100)</f>
        <v>172.48492076233285</v>
      </c>
      <c r="K245" s="23">
        <f t="shared" ref="K245:K267" si="59">IF(ISERROR(F245/D245),0,F245/D245*100)</f>
        <v>98.420479587937535</v>
      </c>
    </row>
    <row r="246" spans="1:11">
      <c r="A246" s="26" t="s">
        <v>67</v>
      </c>
      <c r="B246" s="21" t="s">
        <v>68</v>
      </c>
      <c r="C246" s="22">
        <v>42815</v>
      </c>
      <c r="D246" s="22">
        <v>65000</v>
      </c>
      <c r="E246" s="22">
        <v>65000</v>
      </c>
      <c r="F246" s="22">
        <v>52930</v>
      </c>
      <c r="G246" s="22">
        <f t="shared" si="55"/>
        <v>10115</v>
      </c>
      <c r="H246" s="22">
        <f t="shared" si="56"/>
        <v>12070</v>
      </c>
      <c r="I246" s="23">
        <f t="shared" si="57"/>
        <v>23.624897816185907</v>
      </c>
      <c r="J246" s="23">
        <f t="shared" si="58"/>
        <v>81.430769230769229</v>
      </c>
      <c r="K246" s="23">
        <f t="shared" si="59"/>
        <v>81.430769230769229</v>
      </c>
    </row>
    <row r="247" spans="1:11">
      <c r="A247" s="27" t="s">
        <v>69</v>
      </c>
      <c r="B247" s="21" t="s">
        <v>70</v>
      </c>
      <c r="C247" s="22">
        <v>42815</v>
      </c>
      <c r="D247" s="22">
        <v>65000</v>
      </c>
      <c r="E247" s="22">
        <v>65000</v>
      </c>
      <c r="F247" s="22">
        <v>52930</v>
      </c>
      <c r="G247" s="22">
        <f t="shared" si="55"/>
        <v>10115</v>
      </c>
      <c r="H247" s="22">
        <f t="shared" si="56"/>
        <v>12070</v>
      </c>
      <c r="I247" s="23">
        <f t="shared" si="57"/>
        <v>23.624897816185907</v>
      </c>
      <c r="J247" s="23">
        <f t="shared" si="58"/>
        <v>81.430769230769229</v>
      </c>
      <c r="K247" s="23">
        <f t="shared" si="59"/>
        <v>81.430769230769229</v>
      </c>
    </row>
    <row r="248" spans="1:11">
      <c r="A248" s="28" t="s">
        <v>71</v>
      </c>
      <c r="B248" s="21" t="s">
        <v>72</v>
      </c>
      <c r="C248" s="22">
        <v>42815</v>
      </c>
      <c r="D248" s="22">
        <v>65000</v>
      </c>
      <c r="E248" s="22">
        <v>65000</v>
      </c>
      <c r="F248" s="22">
        <v>52930</v>
      </c>
      <c r="G248" s="22">
        <f t="shared" si="55"/>
        <v>10115</v>
      </c>
      <c r="H248" s="22">
        <f t="shared" si="56"/>
        <v>12070</v>
      </c>
      <c r="I248" s="23">
        <f t="shared" si="57"/>
        <v>23.624897816185907</v>
      </c>
      <c r="J248" s="23">
        <f t="shared" si="58"/>
        <v>81.430769230769229</v>
      </c>
      <c r="K248" s="23">
        <f t="shared" si="59"/>
        <v>81.430769230769229</v>
      </c>
    </row>
    <row r="249" spans="1:11" ht="25.5">
      <c r="A249" s="29" t="s">
        <v>73</v>
      </c>
      <c r="B249" s="21" t="s">
        <v>74</v>
      </c>
      <c r="C249" s="22">
        <v>42815</v>
      </c>
      <c r="D249" s="22">
        <v>65000</v>
      </c>
      <c r="E249" s="22">
        <v>65000</v>
      </c>
      <c r="F249" s="22">
        <v>52930</v>
      </c>
      <c r="G249" s="22">
        <f t="shared" si="55"/>
        <v>10115</v>
      </c>
      <c r="H249" s="22">
        <f t="shared" si="56"/>
        <v>12070</v>
      </c>
      <c r="I249" s="23">
        <f t="shared" si="57"/>
        <v>23.624897816185907</v>
      </c>
      <c r="J249" s="23">
        <f t="shared" si="58"/>
        <v>81.430769230769229</v>
      </c>
      <c r="K249" s="23">
        <f t="shared" si="59"/>
        <v>81.430769230769229</v>
      </c>
    </row>
    <row r="250" spans="1:11" ht="25.5">
      <c r="A250" s="30" t="s">
        <v>95</v>
      </c>
      <c r="B250" s="21" t="s">
        <v>96</v>
      </c>
      <c r="C250" s="22">
        <v>42815</v>
      </c>
      <c r="D250" s="22">
        <v>65000</v>
      </c>
      <c r="E250" s="22">
        <v>65000</v>
      </c>
      <c r="F250" s="22">
        <v>52930</v>
      </c>
      <c r="G250" s="22">
        <f t="shared" si="55"/>
        <v>10115</v>
      </c>
      <c r="H250" s="22">
        <f t="shared" si="56"/>
        <v>12070</v>
      </c>
      <c r="I250" s="23">
        <f t="shared" si="57"/>
        <v>23.624897816185907</v>
      </c>
      <c r="J250" s="23">
        <f t="shared" si="58"/>
        <v>81.430769230769229</v>
      </c>
      <c r="K250" s="23">
        <f t="shared" si="59"/>
        <v>81.430769230769229</v>
      </c>
    </row>
    <row r="251" spans="1:11">
      <c r="A251" s="26" t="s">
        <v>23</v>
      </c>
      <c r="B251" s="21" t="s">
        <v>24</v>
      </c>
      <c r="C251" s="22">
        <v>732997</v>
      </c>
      <c r="D251" s="22">
        <v>699156</v>
      </c>
      <c r="E251" s="22">
        <v>371030</v>
      </c>
      <c r="F251" s="22">
        <v>699156</v>
      </c>
      <c r="G251" s="22">
        <f t="shared" si="55"/>
        <v>-33841</v>
      </c>
      <c r="H251" s="22">
        <f t="shared" si="56"/>
        <v>-328126</v>
      </c>
      <c r="I251" s="23">
        <f t="shared" si="57"/>
        <v>-4.6167992502015665</v>
      </c>
      <c r="J251" s="23">
        <f t="shared" si="58"/>
        <v>188.43651456755518</v>
      </c>
      <c r="K251" s="23">
        <f t="shared" si="59"/>
        <v>100</v>
      </c>
    </row>
    <row r="252" spans="1:11">
      <c r="A252" s="27" t="s">
        <v>25</v>
      </c>
      <c r="B252" s="21" t="s">
        <v>26</v>
      </c>
      <c r="C252" s="22">
        <v>732997</v>
      </c>
      <c r="D252" s="22">
        <v>699156</v>
      </c>
      <c r="E252" s="22">
        <v>371030</v>
      </c>
      <c r="F252" s="22">
        <v>699156</v>
      </c>
      <c r="G252" s="22">
        <f t="shared" si="55"/>
        <v>-33841</v>
      </c>
      <c r="H252" s="22">
        <f t="shared" si="56"/>
        <v>-328126</v>
      </c>
      <c r="I252" s="23">
        <f t="shared" si="57"/>
        <v>-4.6167992502015665</v>
      </c>
      <c r="J252" s="23">
        <f t="shared" si="58"/>
        <v>188.43651456755518</v>
      </c>
      <c r="K252" s="23">
        <f t="shared" si="59"/>
        <v>100</v>
      </c>
    </row>
    <row r="253" spans="1:11">
      <c r="A253" s="20" t="s">
        <v>27</v>
      </c>
      <c r="B253" s="21" t="s">
        <v>28</v>
      </c>
      <c r="C253" s="22">
        <v>381904</v>
      </c>
      <c r="D253" s="22">
        <v>764156</v>
      </c>
      <c r="E253" s="22">
        <v>436030</v>
      </c>
      <c r="F253" s="22">
        <v>343429.96</v>
      </c>
      <c r="G253" s="22">
        <f t="shared" si="55"/>
        <v>-38474.039999999979</v>
      </c>
      <c r="H253" s="22">
        <f t="shared" si="56"/>
        <v>92600.039999999979</v>
      </c>
      <c r="I253" s="23">
        <f t="shared" si="57"/>
        <v>-10.074269973605936</v>
      </c>
      <c r="J253" s="23">
        <f t="shared" si="58"/>
        <v>78.762919982570011</v>
      </c>
      <c r="K253" s="23">
        <f t="shared" si="59"/>
        <v>44.942388726909165</v>
      </c>
    </row>
    <row r="254" spans="1:11">
      <c r="A254" s="26" t="s">
        <v>29</v>
      </c>
      <c r="B254" s="21" t="s">
        <v>30</v>
      </c>
      <c r="C254" s="22">
        <v>381904</v>
      </c>
      <c r="D254" s="22">
        <v>758156</v>
      </c>
      <c r="E254" s="22">
        <v>436030</v>
      </c>
      <c r="F254" s="22">
        <v>343429.96</v>
      </c>
      <c r="G254" s="22">
        <f t="shared" si="55"/>
        <v>-38474.039999999979</v>
      </c>
      <c r="H254" s="22">
        <f t="shared" si="56"/>
        <v>92600.039999999979</v>
      </c>
      <c r="I254" s="23">
        <f t="shared" si="57"/>
        <v>-10.074269973605936</v>
      </c>
      <c r="J254" s="23">
        <f t="shared" si="58"/>
        <v>78.762919982570011</v>
      </c>
      <c r="K254" s="23">
        <f t="shared" si="59"/>
        <v>45.298060029861929</v>
      </c>
    </row>
    <row r="255" spans="1:11">
      <c r="A255" s="27" t="s">
        <v>31</v>
      </c>
      <c r="B255" s="21" t="s">
        <v>32</v>
      </c>
      <c r="C255" s="22">
        <v>333574</v>
      </c>
      <c r="D255" s="22">
        <v>671351</v>
      </c>
      <c r="E255" s="22">
        <v>379225</v>
      </c>
      <c r="F255" s="22">
        <v>256624.96</v>
      </c>
      <c r="G255" s="22">
        <f t="shared" si="55"/>
        <v>-76949.040000000008</v>
      </c>
      <c r="H255" s="22">
        <f t="shared" si="56"/>
        <v>122600.04000000001</v>
      </c>
      <c r="I255" s="23">
        <f t="shared" si="57"/>
        <v>-23.068056862944957</v>
      </c>
      <c r="J255" s="23">
        <f t="shared" si="58"/>
        <v>67.670897224602811</v>
      </c>
      <c r="K255" s="23">
        <f t="shared" si="59"/>
        <v>38.225154948752589</v>
      </c>
    </row>
    <row r="256" spans="1:11">
      <c r="A256" s="28" t="s">
        <v>33</v>
      </c>
      <c r="B256" s="21" t="s">
        <v>34</v>
      </c>
      <c r="C256" s="22">
        <v>132479.4</v>
      </c>
      <c r="D256" s="22">
        <v>270000</v>
      </c>
      <c r="E256" s="22">
        <v>136400</v>
      </c>
      <c r="F256" s="22">
        <v>71772.77</v>
      </c>
      <c r="G256" s="22">
        <f t="shared" si="55"/>
        <v>-60706.62999999999</v>
      </c>
      <c r="H256" s="22">
        <f t="shared" si="56"/>
        <v>64627.229999999996</v>
      </c>
      <c r="I256" s="23">
        <f t="shared" si="57"/>
        <v>-45.823448777696754</v>
      </c>
      <c r="J256" s="23">
        <f t="shared" si="58"/>
        <v>52.619332844574785</v>
      </c>
      <c r="K256" s="23">
        <f t="shared" si="59"/>
        <v>26.582507407407409</v>
      </c>
    </row>
    <row r="257" spans="1:11">
      <c r="A257" s="28" t="s">
        <v>35</v>
      </c>
      <c r="B257" s="21" t="s">
        <v>36</v>
      </c>
      <c r="C257" s="22">
        <v>201094.6</v>
      </c>
      <c r="D257" s="22">
        <v>401351</v>
      </c>
      <c r="E257" s="22">
        <v>242825</v>
      </c>
      <c r="F257" s="22">
        <v>184852.19</v>
      </c>
      <c r="G257" s="22">
        <f t="shared" si="55"/>
        <v>-16242.410000000003</v>
      </c>
      <c r="H257" s="22">
        <f t="shared" si="56"/>
        <v>57972.81</v>
      </c>
      <c r="I257" s="23">
        <f t="shared" si="57"/>
        <v>-8.076999581291588</v>
      </c>
      <c r="J257" s="23">
        <f t="shared" si="58"/>
        <v>76.125683105116863</v>
      </c>
      <c r="K257" s="23">
        <f t="shared" si="59"/>
        <v>46.057488333154772</v>
      </c>
    </row>
    <row r="258" spans="1:11">
      <c r="A258" s="29" t="s">
        <v>77</v>
      </c>
      <c r="B258" s="21" t="s">
        <v>78</v>
      </c>
      <c r="C258" s="22">
        <v>101598.78</v>
      </c>
      <c r="D258" s="22">
        <v>0</v>
      </c>
      <c r="E258" s="22">
        <v>0</v>
      </c>
      <c r="F258" s="22">
        <v>141372.75</v>
      </c>
      <c r="G258" s="22">
        <f t="shared" si="55"/>
        <v>39773.97</v>
      </c>
      <c r="H258" s="22">
        <f t="shared" si="56"/>
        <v>-141372.75</v>
      </c>
      <c r="I258" s="23">
        <f t="shared" si="57"/>
        <v>39.148078352909351</v>
      </c>
      <c r="J258" s="23">
        <f t="shared" si="58"/>
        <v>0</v>
      </c>
      <c r="K258" s="23">
        <f t="shared" si="59"/>
        <v>0</v>
      </c>
    </row>
    <row r="259" spans="1:11" ht="25.5">
      <c r="A259" s="27" t="s">
        <v>43</v>
      </c>
      <c r="B259" s="21" t="s">
        <v>44</v>
      </c>
      <c r="C259" s="22">
        <v>48330</v>
      </c>
      <c r="D259" s="22">
        <v>86805</v>
      </c>
      <c r="E259" s="22">
        <v>56805</v>
      </c>
      <c r="F259" s="22">
        <v>86805</v>
      </c>
      <c r="G259" s="22">
        <f t="shared" si="55"/>
        <v>38475</v>
      </c>
      <c r="H259" s="22">
        <f t="shared" si="56"/>
        <v>-30000</v>
      </c>
      <c r="I259" s="23">
        <f t="shared" si="57"/>
        <v>79.608938547486019</v>
      </c>
      <c r="J259" s="23">
        <f t="shared" si="58"/>
        <v>152.81225244256666</v>
      </c>
      <c r="K259" s="23">
        <f t="shared" si="59"/>
        <v>100</v>
      </c>
    </row>
    <row r="260" spans="1:11">
      <c r="A260" s="28" t="s">
        <v>45</v>
      </c>
      <c r="B260" s="21" t="s">
        <v>46</v>
      </c>
      <c r="C260" s="22">
        <v>48330</v>
      </c>
      <c r="D260" s="22">
        <v>86805</v>
      </c>
      <c r="E260" s="22">
        <v>56805</v>
      </c>
      <c r="F260" s="22">
        <v>86805</v>
      </c>
      <c r="G260" s="22">
        <f t="shared" si="55"/>
        <v>38475</v>
      </c>
      <c r="H260" s="22">
        <f t="shared" si="56"/>
        <v>-30000</v>
      </c>
      <c r="I260" s="23">
        <f t="shared" si="57"/>
        <v>79.608938547486019</v>
      </c>
      <c r="J260" s="23">
        <f t="shared" si="58"/>
        <v>152.81225244256666</v>
      </c>
      <c r="K260" s="23">
        <f t="shared" si="59"/>
        <v>100</v>
      </c>
    </row>
    <row r="261" spans="1:11" ht="25.5">
      <c r="A261" s="29" t="s">
        <v>47</v>
      </c>
      <c r="B261" s="21" t="s">
        <v>48</v>
      </c>
      <c r="C261" s="22">
        <v>48330</v>
      </c>
      <c r="D261" s="22">
        <v>86805</v>
      </c>
      <c r="E261" s="22">
        <v>56805</v>
      </c>
      <c r="F261" s="22">
        <v>86805</v>
      </c>
      <c r="G261" s="22">
        <f t="shared" si="55"/>
        <v>38475</v>
      </c>
      <c r="H261" s="22">
        <f t="shared" si="56"/>
        <v>-30000</v>
      </c>
      <c r="I261" s="23">
        <f t="shared" si="57"/>
        <v>79.608938547486019</v>
      </c>
      <c r="J261" s="23">
        <f t="shared" si="58"/>
        <v>152.81225244256666</v>
      </c>
      <c r="K261" s="23">
        <f t="shared" si="59"/>
        <v>100</v>
      </c>
    </row>
    <row r="262" spans="1:11" ht="25.5">
      <c r="A262" s="30" t="s">
        <v>49</v>
      </c>
      <c r="B262" s="21" t="s">
        <v>50</v>
      </c>
      <c r="C262" s="22">
        <v>48330</v>
      </c>
      <c r="D262" s="22">
        <v>86805</v>
      </c>
      <c r="E262" s="22">
        <v>56805</v>
      </c>
      <c r="F262" s="22">
        <v>86805</v>
      </c>
      <c r="G262" s="22">
        <f t="shared" si="55"/>
        <v>38475</v>
      </c>
      <c r="H262" s="22">
        <f t="shared" si="56"/>
        <v>-30000</v>
      </c>
      <c r="I262" s="23">
        <f t="shared" si="57"/>
        <v>79.608938547486019</v>
      </c>
      <c r="J262" s="23">
        <f t="shared" si="58"/>
        <v>152.81225244256666</v>
      </c>
      <c r="K262" s="23">
        <f t="shared" si="59"/>
        <v>100</v>
      </c>
    </row>
    <row r="263" spans="1:11">
      <c r="A263" s="26" t="s">
        <v>51</v>
      </c>
      <c r="B263" s="21" t="s">
        <v>52</v>
      </c>
      <c r="C263" s="22">
        <v>0</v>
      </c>
      <c r="D263" s="22">
        <v>6000</v>
      </c>
      <c r="E263" s="22">
        <v>0</v>
      </c>
      <c r="F263" s="22">
        <v>0</v>
      </c>
      <c r="G263" s="22">
        <f t="shared" si="55"/>
        <v>0</v>
      </c>
      <c r="H263" s="22">
        <f t="shared" si="56"/>
        <v>0</v>
      </c>
      <c r="I263" s="23">
        <f t="shared" si="57"/>
        <v>0</v>
      </c>
      <c r="J263" s="23">
        <f t="shared" si="58"/>
        <v>0</v>
      </c>
      <c r="K263" s="23">
        <f t="shared" si="59"/>
        <v>0</v>
      </c>
    </row>
    <row r="264" spans="1:11">
      <c r="A264" s="27" t="s">
        <v>53</v>
      </c>
      <c r="B264" s="21" t="s">
        <v>54</v>
      </c>
      <c r="C264" s="22">
        <v>0</v>
      </c>
      <c r="D264" s="22">
        <v>6000</v>
      </c>
      <c r="E264" s="22">
        <v>0</v>
      </c>
      <c r="F264" s="22">
        <v>0</v>
      </c>
      <c r="G264" s="22">
        <f t="shared" si="55"/>
        <v>0</v>
      </c>
      <c r="H264" s="22">
        <f t="shared" si="56"/>
        <v>0</v>
      </c>
      <c r="I264" s="23">
        <f t="shared" si="57"/>
        <v>0</v>
      </c>
      <c r="J264" s="23">
        <f t="shared" si="58"/>
        <v>0</v>
      </c>
      <c r="K264" s="23">
        <f t="shared" si="59"/>
        <v>0</v>
      </c>
    </row>
    <row r="265" spans="1:11">
      <c r="A265" s="20"/>
      <c r="B265" s="21" t="s">
        <v>55</v>
      </c>
      <c r="C265" s="22">
        <v>393908</v>
      </c>
      <c r="D265" s="22">
        <v>0</v>
      </c>
      <c r="E265" s="22">
        <v>0</v>
      </c>
      <c r="F265" s="22">
        <v>408656.04</v>
      </c>
      <c r="G265" s="22">
        <f t="shared" si="55"/>
        <v>14748.039999999979</v>
      </c>
      <c r="H265" s="22">
        <f t="shared" si="56"/>
        <v>-408656.04</v>
      </c>
      <c r="I265" s="23">
        <f t="shared" si="57"/>
        <v>3.7440316012876025</v>
      </c>
      <c r="J265" s="23">
        <f t="shared" si="58"/>
        <v>0</v>
      </c>
      <c r="K265" s="23">
        <f t="shared" si="59"/>
        <v>0</v>
      </c>
    </row>
    <row r="266" spans="1:11">
      <c r="A266" s="20" t="s">
        <v>56</v>
      </c>
      <c r="B266" s="21" t="s">
        <v>57</v>
      </c>
      <c r="C266" s="22">
        <v>-393908</v>
      </c>
      <c r="D266" s="22">
        <v>0</v>
      </c>
      <c r="E266" s="22">
        <v>0</v>
      </c>
      <c r="F266" s="22">
        <v>-408656.04</v>
      </c>
      <c r="G266" s="22">
        <f t="shared" si="55"/>
        <v>-14748.039999999979</v>
      </c>
      <c r="H266" s="22">
        <f t="shared" si="56"/>
        <v>408656.04</v>
      </c>
      <c r="I266" s="23">
        <f t="shared" si="57"/>
        <v>3.7440316012876025</v>
      </c>
      <c r="J266" s="23">
        <f t="shared" si="58"/>
        <v>0</v>
      </c>
      <c r="K266" s="23">
        <f t="shared" si="59"/>
        <v>0</v>
      </c>
    </row>
    <row r="267" spans="1:11">
      <c r="A267" s="26" t="s">
        <v>58</v>
      </c>
      <c r="B267" s="21" t="s">
        <v>59</v>
      </c>
      <c r="C267" s="22">
        <v>-393908</v>
      </c>
      <c r="D267" s="22">
        <v>0</v>
      </c>
      <c r="E267" s="22">
        <v>0</v>
      </c>
      <c r="F267" s="22">
        <v>-408656.04</v>
      </c>
      <c r="G267" s="22">
        <f t="shared" si="55"/>
        <v>-14748.039999999979</v>
      </c>
      <c r="H267" s="22">
        <f t="shared" si="56"/>
        <v>408656.04</v>
      </c>
      <c r="I267" s="23">
        <f t="shared" si="57"/>
        <v>3.7440316012876025</v>
      </c>
      <c r="J267" s="23">
        <f t="shared" si="58"/>
        <v>0</v>
      </c>
      <c r="K267" s="23">
        <f t="shared" si="59"/>
        <v>0</v>
      </c>
    </row>
    <row r="268" spans="1:11" s="35" customFormat="1" ht="38.25">
      <c r="A268" s="36" t="s">
        <v>127</v>
      </c>
      <c r="B268" s="32" t="s">
        <v>128</v>
      </c>
      <c r="C268" s="33"/>
      <c r="D268" s="33"/>
      <c r="E268" s="33"/>
      <c r="F268" s="33"/>
      <c r="G268" s="33"/>
      <c r="H268" s="33"/>
      <c r="I268" s="34"/>
      <c r="J268" s="34"/>
      <c r="K268" s="34"/>
    </row>
    <row r="269" spans="1:11">
      <c r="A269" s="20" t="s">
        <v>21</v>
      </c>
      <c r="B269" s="21" t="s">
        <v>22</v>
      </c>
      <c r="C269" s="22">
        <v>42815</v>
      </c>
      <c r="D269" s="22">
        <v>65000</v>
      </c>
      <c r="E269" s="22">
        <v>65000</v>
      </c>
      <c r="F269" s="22">
        <v>52930</v>
      </c>
      <c r="G269" s="22">
        <f t="shared" ref="G269:G281" si="60">F269-C269</f>
        <v>10115</v>
      </c>
      <c r="H269" s="22">
        <f t="shared" ref="H269:H281" si="61">E269-F269</f>
        <v>12070</v>
      </c>
      <c r="I269" s="23">
        <f t="shared" ref="I269:I281" si="62">IF(ISERROR(F269/C269),0,F269/C269*100-100)</f>
        <v>23.624897816185907</v>
      </c>
      <c r="J269" s="23">
        <f t="shared" ref="J269:J281" si="63">IF(ISERROR(F269/E269),0,F269/E269*100)</f>
        <v>81.430769230769229</v>
      </c>
      <c r="K269" s="23">
        <f t="shared" ref="K269:K281" si="64">IF(ISERROR(F269/D269),0,F269/D269*100)</f>
        <v>81.430769230769229</v>
      </c>
    </row>
    <row r="270" spans="1:11">
      <c r="A270" s="26" t="s">
        <v>67</v>
      </c>
      <c r="B270" s="21" t="s">
        <v>68</v>
      </c>
      <c r="C270" s="22">
        <v>42815</v>
      </c>
      <c r="D270" s="22">
        <v>65000</v>
      </c>
      <c r="E270" s="22">
        <v>65000</v>
      </c>
      <c r="F270" s="22">
        <v>52930</v>
      </c>
      <c r="G270" s="22">
        <f t="shared" si="60"/>
        <v>10115</v>
      </c>
      <c r="H270" s="22">
        <f t="shared" si="61"/>
        <v>12070</v>
      </c>
      <c r="I270" s="23">
        <f t="shared" si="62"/>
        <v>23.624897816185907</v>
      </c>
      <c r="J270" s="23">
        <f t="shared" si="63"/>
        <v>81.430769230769229</v>
      </c>
      <c r="K270" s="23">
        <f t="shared" si="64"/>
        <v>81.430769230769229</v>
      </c>
    </row>
    <row r="271" spans="1:11">
      <c r="A271" s="27" t="s">
        <v>69</v>
      </c>
      <c r="B271" s="21" t="s">
        <v>70</v>
      </c>
      <c r="C271" s="22">
        <v>42815</v>
      </c>
      <c r="D271" s="22">
        <v>65000</v>
      </c>
      <c r="E271" s="22">
        <v>65000</v>
      </c>
      <c r="F271" s="22">
        <v>52930</v>
      </c>
      <c r="G271" s="22">
        <f t="shared" si="60"/>
        <v>10115</v>
      </c>
      <c r="H271" s="22">
        <f t="shared" si="61"/>
        <v>12070</v>
      </c>
      <c r="I271" s="23">
        <f t="shared" si="62"/>
        <v>23.624897816185907</v>
      </c>
      <c r="J271" s="23">
        <f t="shared" si="63"/>
        <v>81.430769230769229</v>
      </c>
      <c r="K271" s="23">
        <f t="shared" si="64"/>
        <v>81.430769230769229</v>
      </c>
    </row>
    <row r="272" spans="1:11">
      <c r="A272" s="28" t="s">
        <v>71</v>
      </c>
      <c r="B272" s="21" t="s">
        <v>72</v>
      </c>
      <c r="C272" s="22">
        <v>42815</v>
      </c>
      <c r="D272" s="22">
        <v>65000</v>
      </c>
      <c r="E272" s="22">
        <v>65000</v>
      </c>
      <c r="F272" s="22">
        <v>52930</v>
      </c>
      <c r="G272" s="22">
        <f t="shared" si="60"/>
        <v>10115</v>
      </c>
      <c r="H272" s="22">
        <f t="shared" si="61"/>
        <v>12070</v>
      </c>
      <c r="I272" s="23">
        <f t="shared" si="62"/>
        <v>23.624897816185907</v>
      </c>
      <c r="J272" s="23">
        <f t="shared" si="63"/>
        <v>81.430769230769229</v>
      </c>
      <c r="K272" s="23">
        <f t="shared" si="64"/>
        <v>81.430769230769229</v>
      </c>
    </row>
    <row r="273" spans="1:11" ht="25.5">
      <c r="A273" s="29" t="s">
        <v>73</v>
      </c>
      <c r="B273" s="21" t="s">
        <v>74</v>
      </c>
      <c r="C273" s="22">
        <v>42815</v>
      </c>
      <c r="D273" s="22">
        <v>65000</v>
      </c>
      <c r="E273" s="22">
        <v>65000</v>
      </c>
      <c r="F273" s="22">
        <v>52930</v>
      </c>
      <c r="G273" s="22">
        <f t="shared" si="60"/>
        <v>10115</v>
      </c>
      <c r="H273" s="22">
        <f t="shared" si="61"/>
        <v>12070</v>
      </c>
      <c r="I273" s="23">
        <f t="shared" si="62"/>
        <v>23.624897816185907</v>
      </c>
      <c r="J273" s="23">
        <f t="shared" si="63"/>
        <v>81.430769230769229</v>
      </c>
      <c r="K273" s="23">
        <f t="shared" si="64"/>
        <v>81.430769230769229</v>
      </c>
    </row>
    <row r="274" spans="1:11" ht="25.5">
      <c r="A274" s="30" t="s">
        <v>95</v>
      </c>
      <c r="B274" s="21" t="s">
        <v>96</v>
      </c>
      <c r="C274" s="22">
        <v>42815</v>
      </c>
      <c r="D274" s="22">
        <v>65000</v>
      </c>
      <c r="E274" s="22">
        <v>65000</v>
      </c>
      <c r="F274" s="22">
        <v>52930</v>
      </c>
      <c r="G274" s="22">
        <f t="shared" si="60"/>
        <v>10115</v>
      </c>
      <c r="H274" s="22">
        <f t="shared" si="61"/>
        <v>12070</v>
      </c>
      <c r="I274" s="23">
        <f t="shared" si="62"/>
        <v>23.624897816185907</v>
      </c>
      <c r="J274" s="23">
        <f t="shared" si="63"/>
        <v>81.430769230769229</v>
      </c>
      <c r="K274" s="23">
        <f t="shared" si="64"/>
        <v>81.430769230769229</v>
      </c>
    </row>
    <row r="275" spans="1:11">
      <c r="A275" s="20" t="s">
        <v>27</v>
      </c>
      <c r="B275" s="21" t="s">
        <v>28</v>
      </c>
      <c r="C275" s="22">
        <v>9620.34</v>
      </c>
      <c r="D275" s="22">
        <v>65000</v>
      </c>
      <c r="E275" s="22">
        <v>65000</v>
      </c>
      <c r="F275" s="22">
        <v>12401.73</v>
      </c>
      <c r="G275" s="22">
        <f t="shared" si="60"/>
        <v>2781.3899999999994</v>
      </c>
      <c r="H275" s="22">
        <f t="shared" si="61"/>
        <v>52598.270000000004</v>
      </c>
      <c r="I275" s="23">
        <f t="shared" si="62"/>
        <v>28.91155614042745</v>
      </c>
      <c r="J275" s="23">
        <f t="shared" si="63"/>
        <v>19.079584615384615</v>
      </c>
      <c r="K275" s="23">
        <f t="shared" si="64"/>
        <v>19.079584615384615</v>
      </c>
    </row>
    <row r="276" spans="1:11">
      <c r="A276" s="26" t="s">
        <v>29</v>
      </c>
      <c r="B276" s="21" t="s">
        <v>30</v>
      </c>
      <c r="C276" s="22">
        <v>9620.34</v>
      </c>
      <c r="D276" s="22">
        <v>65000</v>
      </c>
      <c r="E276" s="22">
        <v>65000</v>
      </c>
      <c r="F276" s="22">
        <v>12401.73</v>
      </c>
      <c r="G276" s="22">
        <f t="shared" si="60"/>
        <v>2781.3899999999994</v>
      </c>
      <c r="H276" s="22">
        <f t="shared" si="61"/>
        <v>52598.270000000004</v>
      </c>
      <c r="I276" s="23">
        <f t="shared" si="62"/>
        <v>28.91155614042745</v>
      </c>
      <c r="J276" s="23">
        <f t="shared" si="63"/>
        <v>19.079584615384615</v>
      </c>
      <c r="K276" s="23">
        <f t="shared" si="64"/>
        <v>19.079584615384615</v>
      </c>
    </row>
    <row r="277" spans="1:11">
      <c r="A277" s="27" t="s">
        <v>31</v>
      </c>
      <c r="B277" s="21" t="s">
        <v>32</v>
      </c>
      <c r="C277" s="22">
        <v>9620.34</v>
      </c>
      <c r="D277" s="22">
        <v>65000</v>
      </c>
      <c r="E277" s="22">
        <v>65000</v>
      </c>
      <c r="F277" s="22">
        <v>12401.73</v>
      </c>
      <c r="G277" s="22">
        <f t="shared" si="60"/>
        <v>2781.3899999999994</v>
      </c>
      <c r="H277" s="22">
        <f t="shared" si="61"/>
        <v>52598.270000000004</v>
      </c>
      <c r="I277" s="23">
        <f t="shared" si="62"/>
        <v>28.91155614042745</v>
      </c>
      <c r="J277" s="23">
        <f t="shared" si="63"/>
        <v>19.079584615384615</v>
      </c>
      <c r="K277" s="23">
        <f t="shared" si="64"/>
        <v>19.079584615384615</v>
      </c>
    </row>
    <row r="278" spans="1:11">
      <c r="A278" s="28" t="s">
        <v>35</v>
      </c>
      <c r="B278" s="21" t="s">
        <v>36</v>
      </c>
      <c r="C278" s="22">
        <v>9620.34</v>
      </c>
      <c r="D278" s="22">
        <v>65000</v>
      </c>
      <c r="E278" s="22">
        <v>65000</v>
      </c>
      <c r="F278" s="22">
        <v>12401.73</v>
      </c>
      <c r="G278" s="22">
        <f t="shared" si="60"/>
        <v>2781.3899999999994</v>
      </c>
      <c r="H278" s="22">
        <f t="shared" si="61"/>
        <v>52598.270000000004</v>
      </c>
      <c r="I278" s="23">
        <f t="shared" si="62"/>
        <v>28.91155614042745</v>
      </c>
      <c r="J278" s="23">
        <f t="shared" si="63"/>
        <v>19.079584615384615</v>
      </c>
      <c r="K278" s="23">
        <f t="shared" si="64"/>
        <v>19.079584615384615</v>
      </c>
    </row>
    <row r="279" spans="1:11">
      <c r="A279" s="20"/>
      <c r="B279" s="21" t="s">
        <v>55</v>
      </c>
      <c r="C279" s="22">
        <v>33194.660000000003</v>
      </c>
      <c r="D279" s="22">
        <v>0</v>
      </c>
      <c r="E279" s="22">
        <v>0</v>
      </c>
      <c r="F279" s="22">
        <v>40528.269999999997</v>
      </c>
      <c r="G279" s="22">
        <f t="shared" si="60"/>
        <v>7333.6099999999933</v>
      </c>
      <c r="H279" s="22">
        <f t="shared" si="61"/>
        <v>-40528.269999999997</v>
      </c>
      <c r="I279" s="23">
        <f t="shared" si="62"/>
        <v>22.092740217854299</v>
      </c>
      <c r="J279" s="23">
        <f t="shared" si="63"/>
        <v>0</v>
      </c>
      <c r="K279" s="23">
        <f t="shared" si="64"/>
        <v>0</v>
      </c>
    </row>
    <row r="280" spans="1:11">
      <c r="A280" s="20" t="s">
        <v>56</v>
      </c>
      <c r="B280" s="21" t="s">
        <v>57</v>
      </c>
      <c r="C280" s="22">
        <v>-33194.660000000003</v>
      </c>
      <c r="D280" s="22">
        <v>0</v>
      </c>
      <c r="E280" s="22">
        <v>0</v>
      </c>
      <c r="F280" s="22">
        <v>-40528.269999999997</v>
      </c>
      <c r="G280" s="22">
        <f t="shared" si="60"/>
        <v>-7333.6099999999933</v>
      </c>
      <c r="H280" s="22">
        <f t="shared" si="61"/>
        <v>40528.269999999997</v>
      </c>
      <c r="I280" s="23">
        <f t="shared" si="62"/>
        <v>22.092740217854299</v>
      </c>
      <c r="J280" s="23">
        <f t="shared" si="63"/>
        <v>0</v>
      </c>
      <c r="K280" s="23">
        <f t="shared" si="64"/>
        <v>0</v>
      </c>
    </row>
    <row r="281" spans="1:11">
      <c r="A281" s="26" t="s">
        <v>58</v>
      </c>
      <c r="B281" s="21" t="s">
        <v>59</v>
      </c>
      <c r="C281" s="22">
        <v>-33194.660000000003</v>
      </c>
      <c r="D281" s="22">
        <v>0</v>
      </c>
      <c r="E281" s="22">
        <v>0</v>
      </c>
      <c r="F281" s="22">
        <v>-40528.269999999997</v>
      </c>
      <c r="G281" s="22">
        <f t="shared" si="60"/>
        <v>-7333.6099999999933</v>
      </c>
      <c r="H281" s="22">
        <f t="shared" si="61"/>
        <v>40528.269999999997</v>
      </c>
      <c r="I281" s="23">
        <f t="shared" si="62"/>
        <v>22.092740217854299</v>
      </c>
      <c r="J281" s="23">
        <f t="shared" si="63"/>
        <v>0</v>
      </c>
      <c r="K281" s="23">
        <f t="shared" si="64"/>
        <v>0</v>
      </c>
    </row>
    <row r="282" spans="1:11" s="35" customFormat="1" ht="25.5">
      <c r="A282" s="36" t="s">
        <v>129</v>
      </c>
      <c r="B282" s="32" t="s">
        <v>130</v>
      </c>
      <c r="C282" s="33"/>
      <c r="D282" s="33"/>
      <c r="E282" s="33"/>
      <c r="F282" s="33"/>
      <c r="G282" s="33"/>
      <c r="H282" s="33"/>
      <c r="I282" s="34"/>
      <c r="J282" s="34"/>
      <c r="K282" s="34"/>
    </row>
    <row r="283" spans="1:11">
      <c r="A283" s="20" t="s">
        <v>21</v>
      </c>
      <c r="B283" s="21" t="s">
        <v>22</v>
      </c>
      <c r="C283" s="22">
        <v>732997</v>
      </c>
      <c r="D283" s="22">
        <v>699156</v>
      </c>
      <c r="E283" s="22">
        <v>371030</v>
      </c>
      <c r="F283" s="22">
        <v>699156</v>
      </c>
      <c r="G283" s="22">
        <f t="shared" ref="G283:G300" si="65">F283-C283</f>
        <v>-33841</v>
      </c>
      <c r="H283" s="22">
        <f t="shared" ref="H283:H300" si="66">E283-F283</f>
        <v>-328126</v>
      </c>
      <c r="I283" s="23">
        <f t="shared" ref="I283:I300" si="67">IF(ISERROR(F283/C283),0,F283/C283*100-100)</f>
        <v>-4.6167992502015665</v>
      </c>
      <c r="J283" s="23">
        <f t="shared" ref="J283:J300" si="68">IF(ISERROR(F283/E283),0,F283/E283*100)</f>
        <v>188.43651456755518</v>
      </c>
      <c r="K283" s="23">
        <f t="shared" ref="K283:K300" si="69">IF(ISERROR(F283/D283),0,F283/D283*100)</f>
        <v>100</v>
      </c>
    </row>
    <row r="284" spans="1:11">
      <c r="A284" s="26" t="s">
        <v>23</v>
      </c>
      <c r="B284" s="21" t="s">
        <v>24</v>
      </c>
      <c r="C284" s="22">
        <v>732997</v>
      </c>
      <c r="D284" s="22">
        <v>699156</v>
      </c>
      <c r="E284" s="22">
        <v>371030</v>
      </c>
      <c r="F284" s="22">
        <v>699156</v>
      </c>
      <c r="G284" s="22">
        <f t="shared" si="65"/>
        <v>-33841</v>
      </c>
      <c r="H284" s="22">
        <f t="shared" si="66"/>
        <v>-328126</v>
      </c>
      <c r="I284" s="23">
        <f t="shared" si="67"/>
        <v>-4.6167992502015665</v>
      </c>
      <c r="J284" s="23">
        <f t="shared" si="68"/>
        <v>188.43651456755518</v>
      </c>
      <c r="K284" s="23">
        <f t="shared" si="69"/>
        <v>100</v>
      </c>
    </row>
    <row r="285" spans="1:11">
      <c r="A285" s="27" t="s">
        <v>25</v>
      </c>
      <c r="B285" s="21" t="s">
        <v>26</v>
      </c>
      <c r="C285" s="22">
        <v>732997</v>
      </c>
      <c r="D285" s="22">
        <v>699156</v>
      </c>
      <c r="E285" s="22">
        <v>371030</v>
      </c>
      <c r="F285" s="22">
        <v>699156</v>
      </c>
      <c r="G285" s="22">
        <f t="shared" si="65"/>
        <v>-33841</v>
      </c>
      <c r="H285" s="22">
        <f t="shared" si="66"/>
        <v>-328126</v>
      </c>
      <c r="I285" s="23">
        <f t="shared" si="67"/>
        <v>-4.6167992502015665</v>
      </c>
      <c r="J285" s="23">
        <f t="shared" si="68"/>
        <v>188.43651456755518</v>
      </c>
      <c r="K285" s="23">
        <f t="shared" si="69"/>
        <v>100</v>
      </c>
    </row>
    <row r="286" spans="1:11">
      <c r="A286" s="20" t="s">
        <v>27</v>
      </c>
      <c r="B286" s="21" t="s">
        <v>28</v>
      </c>
      <c r="C286" s="22">
        <v>372283.66</v>
      </c>
      <c r="D286" s="22">
        <v>699156</v>
      </c>
      <c r="E286" s="22">
        <v>371030</v>
      </c>
      <c r="F286" s="22">
        <v>331028.23</v>
      </c>
      <c r="G286" s="22">
        <f t="shared" si="65"/>
        <v>-41255.429999999993</v>
      </c>
      <c r="H286" s="22">
        <f t="shared" si="66"/>
        <v>40001.770000000019</v>
      </c>
      <c r="I286" s="23">
        <f t="shared" si="67"/>
        <v>-11.08171924601794</v>
      </c>
      <c r="J286" s="23">
        <f t="shared" si="68"/>
        <v>89.218723553351481</v>
      </c>
      <c r="K286" s="23">
        <f t="shared" si="69"/>
        <v>47.346833896869938</v>
      </c>
    </row>
    <row r="287" spans="1:11">
      <c r="A287" s="26" t="s">
        <v>29</v>
      </c>
      <c r="B287" s="21" t="s">
        <v>30</v>
      </c>
      <c r="C287" s="22">
        <v>372283.66</v>
      </c>
      <c r="D287" s="22">
        <v>693156</v>
      </c>
      <c r="E287" s="22">
        <v>371030</v>
      </c>
      <c r="F287" s="22">
        <v>331028.23</v>
      </c>
      <c r="G287" s="22">
        <f t="shared" si="65"/>
        <v>-41255.429999999993</v>
      </c>
      <c r="H287" s="22">
        <f t="shared" si="66"/>
        <v>40001.770000000019</v>
      </c>
      <c r="I287" s="23">
        <f t="shared" si="67"/>
        <v>-11.08171924601794</v>
      </c>
      <c r="J287" s="23">
        <f t="shared" si="68"/>
        <v>89.218723553351481</v>
      </c>
      <c r="K287" s="23">
        <f t="shared" si="69"/>
        <v>47.75667093698965</v>
      </c>
    </row>
    <row r="288" spans="1:11">
      <c r="A288" s="27" t="s">
        <v>31</v>
      </c>
      <c r="B288" s="21" t="s">
        <v>32</v>
      </c>
      <c r="C288" s="22">
        <v>323953.65999999997</v>
      </c>
      <c r="D288" s="22">
        <v>606351</v>
      </c>
      <c r="E288" s="22">
        <v>314225</v>
      </c>
      <c r="F288" s="22">
        <v>244223.23</v>
      </c>
      <c r="G288" s="22">
        <f t="shared" si="65"/>
        <v>-79730.429999999964</v>
      </c>
      <c r="H288" s="22">
        <f t="shared" si="66"/>
        <v>70001.76999999999</v>
      </c>
      <c r="I288" s="23">
        <f t="shared" si="67"/>
        <v>-24.611677484983502</v>
      </c>
      <c r="J288" s="23">
        <f t="shared" si="68"/>
        <v>77.722405919325325</v>
      </c>
      <c r="K288" s="23">
        <f t="shared" si="69"/>
        <v>40.277533969598466</v>
      </c>
    </row>
    <row r="289" spans="1:11">
      <c r="A289" s="28" t="s">
        <v>33</v>
      </c>
      <c r="B289" s="21" t="s">
        <v>34</v>
      </c>
      <c r="C289" s="22">
        <v>132479.4</v>
      </c>
      <c r="D289" s="22">
        <v>270000</v>
      </c>
      <c r="E289" s="22">
        <v>136400</v>
      </c>
      <c r="F289" s="22">
        <v>71772.77</v>
      </c>
      <c r="G289" s="22">
        <f t="shared" si="65"/>
        <v>-60706.62999999999</v>
      </c>
      <c r="H289" s="22">
        <f t="shared" si="66"/>
        <v>64627.229999999996</v>
      </c>
      <c r="I289" s="23">
        <f t="shared" si="67"/>
        <v>-45.823448777696754</v>
      </c>
      <c r="J289" s="23">
        <f t="shared" si="68"/>
        <v>52.619332844574785</v>
      </c>
      <c r="K289" s="23">
        <f t="shared" si="69"/>
        <v>26.582507407407409</v>
      </c>
    </row>
    <row r="290" spans="1:11">
      <c r="A290" s="28" t="s">
        <v>35</v>
      </c>
      <c r="B290" s="21" t="s">
        <v>36</v>
      </c>
      <c r="C290" s="22">
        <v>191474.26</v>
      </c>
      <c r="D290" s="22">
        <v>336351</v>
      </c>
      <c r="E290" s="22">
        <v>177825</v>
      </c>
      <c r="F290" s="22">
        <v>172450.46</v>
      </c>
      <c r="G290" s="22">
        <f t="shared" si="65"/>
        <v>-19023.800000000017</v>
      </c>
      <c r="H290" s="22">
        <f t="shared" si="66"/>
        <v>5374.5400000000081</v>
      </c>
      <c r="I290" s="23">
        <f t="shared" si="67"/>
        <v>-9.935434663646177</v>
      </c>
      <c r="J290" s="23">
        <f t="shared" si="68"/>
        <v>96.977624068606772</v>
      </c>
      <c r="K290" s="23">
        <f t="shared" si="69"/>
        <v>51.270981801748761</v>
      </c>
    </row>
    <row r="291" spans="1:11">
      <c r="A291" s="29" t="s">
        <v>77</v>
      </c>
      <c r="B291" s="21" t="s">
        <v>78</v>
      </c>
      <c r="C291" s="22">
        <v>101598.78</v>
      </c>
      <c r="D291" s="22">
        <v>0</v>
      </c>
      <c r="E291" s="22">
        <v>0</v>
      </c>
      <c r="F291" s="22">
        <v>141372.75</v>
      </c>
      <c r="G291" s="22">
        <f t="shared" si="65"/>
        <v>39773.97</v>
      </c>
      <c r="H291" s="22">
        <f t="shared" si="66"/>
        <v>-141372.75</v>
      </c>
      <c r="I291" s="23">
        <f t="shared" si="67"/>
        <v>39.148078352909351</v>
      </c>
      <c r="J291" s="23">
        <f t="shared" si="68"/>
        <v>0</v>
      </c>
      <c r="K291" s="23">
        <f t="shared" si="69"/>
        <v>0</v>
      </c>
    </row>
    <row r="292" spans="1:11" ht="25.5">
      <c r="A292" s="27" t="s">
        <v>43</v>
      </c>
      <c r="B292" s="21" t="s">
        <v>44</v>
      </c>
      <c r="C292" s="22">
        <v>48330</v>
      </c>
      <c r="D292" s="22">
        <v>86805</v>
      </c>
      <c r="E292" s="22">
        <v>56805</v>
      </c>
      <c r="F292" s="22">
        <v>86805</v>
      </c>
      <c r="G292" s="22">
        <f t="shared" si="65"/>
        <v>38475</v>
      </c>
      <c r="H292" s="22">
        <f t="shared" si="66"/>
        <v>-30000</v>
      </c>
      <c r="I292" s="23">
        <f t="shared" si="67"/>
        <v>79.608938547486019</v>
      </c>
      <c r="J292" s="23">
        <f t="shared" si="68"/>
        <v>152.81225244256666</v>
      </c>
      <c r="K292" s="23">
        <f t="shared" si="69"/>
        <v>100</v>
      </c>
    </row>
    <row r="293" spans="1:11">
      <c r="A293" s="28" t="s">
        <v>45</v>
      </c>
      <c r="B293" s="21" t="s">
        <v>46</v>
      </c>
      <c r="C293" s="22">
        <v>48330</v>
      </c>
      <c r="D293" s="22">
        <v>86805</v>
      </c>
      <c r="E293" s="22">
        <v>56805</v>
      </c>
      <c r="F293" s="22">
        <v>86805</v>
      </c>
      <c r="G293" s="22">
        <f t="shared" si="65"/>
        <v>38475</v>
      </c>
      <c r="H293" s="22">
        <f t="shared" si="66"/>
        <v>-30000</v>
      </c>
      <c r="I293" s="23">
        <f t="shared" si="67"/>
        <v>79.608938547486019</v>
      </c>
      <c r="J293" s="23">
        <f t="shared" si="68"/>
        <v>152.81225244256666</v>
      </c>
      <c r="K293" s="23">
        <f t="shared" si="69"/>
        <v>100</v>
      </c>
    </row>
    <row r="294" spans="1:11" ht="25.5">
      <c r="A294" s="29" t="s">
        <v>47</v>
      </c>
      <c r="B294" s="21" t="s">
        <v>48</v>
      </c>
      <c r="C294" s="22">
        <v>48330</v>
      </c>
      <c r="D294" s="22">
        <v>86805</v>
      </c>
      <c r="E294" s="22">
        <v>56805</v>
      </c>
      <c r="F294" s="22">
        <v>86805</v>
      </c>
      <c r="G294" s="22">
        <f t="shared" si="65"/>
        <v>38475</v>
      </c>
      <c r="H294" s="22">
        <f t="shared" si="66"/>
        <v>-30000</v>
      </c>
      <c r="I294" s="23">
        <f t="shared" si="67"/>
        <v>79.608938547486019</v>
      </c>
      <c r="J294" s="23">
        <f t="shared" si="68"/>
        <v>152.81225244256666</v>
      </c>
      <c r="K294" s="23">
        <f t="shared" si="69"/>
        <v>100</v>
      </c>
    </row>
    <row r="295" spans="1:11" ht="25.5">
      <c r="A295" s="30" t="s">
        <v>49</v>
      </c>
      <c r="B295" s="21" t="s">
        <v>50</v>
      </c>
      <c r="C295" s="22">
        <v>48330</v>
      </c>
      <c r="D295" s="22">
        <v>86805</v>
      </c>
      <c r="E295" s="22">
        <v>56805</v>
      </c>
      <c r="F295" s="22">
        <v>86805</v>
      </c>
      <c r="G295" s="22">
        <f t="shared" si="65"/>
        <v>38475</v>
      </c>
      <c r="H295" s="22">
        <f t="shared" si="66"/>
        <v>-30000</v>
      </c>
      <c r="I295" s="23">
        <f t="shared" si="67"/>
        <v>79.608938547486019</v>
      </c>
      <c r="J295" s="23">
        <f t="shared" si="68"/>
        <v>152.81225244256666</v>
      </c>
      <c r="K295" s="23">
        <f t="shared" si="69"/>
        <v>100</v>
      </c>
    </row>
    <row r="296" spans="1:11">
      <c r="A296" s="26" t="s">
        <v>51</v>
      </c>
      <c r="B296" s="21" t="s">
        <v>52</v>
      </c>
      <c r="C296" s="22">
        <v>0</v>
      </c>
      <c r="D296" s="22">
        <v>6000</v>
      </c>
      <c r="E296" s="22">
        <v>0</v>
      </c>
      <c r="F296" s="22">
        <v>0</v>
      </c>
      <c r="G296" s="22">
        <f t="shared" si="65"/>
        <v>0</v>
      </c>
      <c r="H296" s="22">
        <f t="shared" si="66"/>
        <v>0</v>
      </c>
      <c r="I296" s="23">
        <f t="shared" si="67"/>
        <v>0</v>
      </c>
      <c r="J296" s="23">
        <f t="shared" si="68"/>
        <v>0</v>
      </c>
      <c r="K296" s="23">
        <f t="shared" si="69"/>
        <v>0</v>
      </c>
    </row>
    <row r="297" spans="1:11">
      <c r="A297" s="27" t="s">
        <v>53</v>
      </c>
      <c r="B297" s="21" t="s">
        <v>54</v>
      </c>
      <c r="C297" s="22">
        <v>0</v>
      </c>
      <c r="D297" s="22">
        <v>6000</v>
      </c>
      <c r="E297" s="22">
        <v>0</v>
      </c>
      <c r="F297" s="22">
        <v>0</v>
      </c>
      <c r="G297" s="22">
        <f t="shared" si="65"/>
        <v>0</v>
      </c>
      <c r="H297" s="22">
        <f t="shared" si="66"/>
        <v>0</v>
      </c>
      <c r="I297" s="23">
        <f t="shared" si="67"/>
        <v>0</v>
      </c>
      <c r="J297" s="23">
        <f t="shared" si="68"/>
        <v>0</v>
      </c>
      <c r="K297" s="23">
        <f t="shared" si="69"/>
        <v>0</v>
      </c>
    </row>
    <row r="298" spans="1:11">
      <c r="A298" s="20"/>
      <c r="B298" s="21" t="s">
        <v>55</v>
      </c>
      <c r="C298" s="22">
        <v>360713.34</v>
      </c>
      <c r="D298" s="22">
        <v>0</v>
      </c>
      <c r="E298" s="22">
        <v>0</v>
      </c>
      <c r="F298" s="22">
        <v>368127.77</v>
      </c>
      <c r="G298" s="22">
        <f t="shared" si="65"/>
        <v>7414.429999999993</v>
      </c>
      <c r="H298" s="22">
        <f t="shared" si="66"/>
        <v>-368127.77</v>
      </c>
      <c r="I298" s="23">
        <f t="shared" si="67"/>
        <v>2.0554909336039486</v>
      </c>
      <c r="J298" s="23">
        <f t="shared" si="68"/>
        <v>0</v>
      </c>
      <c r="K298" s="23">
        <f t="shared" si="69"/>
        <v>0</v>
      </c>
    </row>
    <row r="299" spans="1:11">
      <c r="A299" s="20" t="s">
        <v>56</v>
      </c>
      <c r="B299" s="21" t="s">
        <v>57</v>
      </c>
      <c r="C299" s="22">
        <v>-360713.34</v>
      </c>
      <c r="D299" s="22">
        <v>0</v>
      </c>
      <c r="E299" s="22">
        <v>0</v>
      </c>
      <c r="F299" s="22">
        <v>-368127.77</v>
      </c>
      <c r="G299" s="22">
        <f t="shared" si="65"/>
        <v>-7414.429999999993</v>
      </c>
      <c r="H299" s="22">
        <f t="shared" si="66"/>
        <v>368127.77</v>
      </c>
      <c r="I299" s="23">
        <f t="shared" si="67"/>
        <v>2.0554909336039486</v>
      </c>
      <c r="J299" s="23">
        <f t="shared" si="68"/>
        <v>0</v>
      </c>
      <c r="K299" s="23">
        <f t="shared" si="69"/>
        <v>0</v>
      </c>
    </row>
    <row r="300" spans="1:11">
      <c r="A300" s="26" t="s">
        <v>58</v>
      </c>
      <c r="B300" s="21" t="s">
        <v>59</v>
      </c>
      <c r="C300" s="22">
        <v>-360713.34</v>
      </c>
      <c r="D300" s="22">
        <v>0</v>
      </c>
      <c r="E300" s="22">
        <v>0</v>
      </c>
      <c r="F300" s="22">
        <v>-368127.77</v>
      </c>
      <c r="G300" s="22">
        <f t="shared" si="65"/>
        <v>-7414.429999999993</v>
      </c>
      <c r="H300" s="22">
        <f t="shared" si="66"/>
        <v>368127.77</v>
      </c>
      <c r="I300" s="23">
        <f t="shared" si="67"/>
        <v>2.0554909336039486</v>
      </c>
      <c r="J300" s="23">
        <f t="shared" si="68"/>
        <v>0</v>
      </c>
      <c r="K300" s="23">
        <f t="shared" si="69"/>
        <v>0</v>
      </c>
    </row>
    <row r="301" spans="1:11" s="35" customFormat="1">
      <c r="A301" s="31" t="s">
        <v>131</v>
      </c>
      <c r="B301" s="32" t="s">
        <v>132</v>
      </c>
      <c r="C301" s="33"/>
      <c r="D301" s="33"/>
      <c r="E301" s="33"/>
      <c r="F301" s="33"/>
      <c r="G301" s="33"/>
      <c r="H301" s="33"/>
      <c r="I301" s="34"/>
      <c r="J301" s="34"/>
      <c r="K301" s="34"/>
    </row>
    <row r="302" spans="1:11">
      <c r="A302" s="20" t="s">
        <v>21</v>
      </c>
      <c r="B302" s="21" t="s">
        <v>22</v>
      </c>
      <c r="C302" s="22">
        <v>99350</v>
      </c>
      <c r="D302" s="22">
        <v>115405</v>
      </c>
      <c r="E302" s="22">
        <v>72615</v>
      </c>
      <c r="F302" s="22">
        <v>105086</v>
      </c>
      <c r="G302" s="22">
        <f t="shared" ref="G302:G314" si="70">F302-C302</f>
        <v>5736</v>
      </c>
      <c r="H302" s="22">
        <f t="shared" ref="H302:H314" si="71">E302-F302</f>
        <v>-32471</v>
      </c>
      <c r="I302" s="23">
        <f t="shared" ref="I302:I314" si="72">IF(ISERROR(F302/C302),0,F302/C302*100-100)</f>
        <v>5.773527931555094</v>
      </c>
      <c r="J302" s="23">
        <f t="shared" ref="J302:J314" si="73">IF(ISERROR(F302/E302),0,F302/E302*100)</f>
        <v>144.71665633822212</v>
      </c>
      <c r="K302" s="23">
        <f t="shared" ref="K302:K314" si="74">IF(ISERROR(F302/D302),0,F302/D302*100)</f>
        <v>91.058446341146393</v>
      </c>
    </row>
    <row r="303" spans="1:11">
      <c r="A303" s="26" t="s">
        <v>93</v>
      </c>
      <c r="B303" s="21" t="s">
        <v>94</v>
      </c>
      <c r="C303" s="22">
        <v>15522</v>
      </c>
      <c r="D303" s="22">
        <v>29827</v>
      </c>
      <c r="E303" s="22">
        <v>29827</v>
      </c>
      <c r="F303" s="22">
        <v>19508</v>
      </c>
      <c r="G303" s="22">
        <f t="shared" si="70"/>
        <v>3986</v>
      </c>
      <c r="H303" s="22">
        <f t="shared" si="71"/>
        <v>10319</v>
      </c>
      <c r="I303" s="23">
        <f t="shared" si="72"/>
        <v>25.679680453549807</v>
      </c>
      <c r="J303" s="23">
        <f t="shared" si="73"/>
        <v>65.403828745767257</v>
      </c>
      <c r="K303" s="23">
        <f t="shared" si="74"/>
        <v>65.403828745767257</v>
      </c>
    </row>
    <row r="304" spans="1:11">
      <c r="A304" s="26" t="s">
        <v>23</v>
      </c>
      <c r="B304" s="21" t="s">
        <v>24</v>
      </c>
      <c r="C304" s="22">
        <v>83828</v>
      </c>
      <c r="D304" s="22">
        <v>85578</v>
      </c>
      <c r="E304" s="22">
        <v>42788</v>
      </c>
      <c r="F304" s="22">
        <v>85578</v>
      </c>
      <c r="G304" s="22">
        <f t="shared" si="70"/>
        <v>1750</v>
      </c>
      <c r="H304" s="22">
        <f t="shared" si="71"/>
        <v>-42790</v>
      </c>
      <c r="I304" s="23">
        <f t="shared" si="72"/>
        <v>2.0876079591544539</v>
      </c>
      <c r="J304" s="23">
        <f t="shared" si="73"/>
        <v>200.00467420772182</v>
      </c>
      <c r="K304" s="23">
        <f t="shared" si="74"/>
        <v>100</v>
      </c>
    </row>
    <row r="305" spans="1:11">
      <c r="A305" s="27" t="s">
        <v>25</v>
      </c>
      <c r="B305" s="21" t="s">
        <v>26</v>
      </c>
      <c r="C305" s="22">
        <v>83828</v>
      </c>
      <c r="D305" s="22">
        <v>85578</v>
      </c>
      <c r="E305" s="22">
        <v>42788</v>
      </c>
      <c r="F305" s="22">
        <v>85578</v>
      </c>
      <c r="G305" s="22">
        <f t="shared" si="70"/>
        <v>1750</v>
      </c>
      <c r="H305" s="22">
        <f t="shared" si="71"/>
        <v>-42790</v>
      </c>
      <c r="I305" s="23">
        <f t="shared" si="72"/>
        <v>2.0876079591544539</v>
      </c>
      <c r="J305" s="23">
        <f t="shared" si="73"/>
        <v>200.00467420772182</v>
      </c>
      <c r="K305" s="23">
        <f t="shared" si="74"/>
        <v>100</v>
      </c>
    </row>
    <row r="306" spans="1:11">
      <c r="A306" s="20" t="s">
        <v>27</v>
      </c>
      <c r="B306" s="21" t="s">
        <v>28</v>
      </c>
      <c r="C306" s="22">
        <v>18040.53</v>
      </c>
      <c r="D306" s="22">
        <v>115405</v>
      </c>
      <c r="E306" s="22">
        <v>72615</v>
      </c>
      <c r="F306" s="22">
        <v>33326.1</v>
      </c>
      <c r="G306" s="22">
        <f t="shared" si="70"/>
        <v>15285.57</v>
      </c>
      <c r="H306" s="22">
        <f t="shared" si="71"/>
        <v>39288.9</v>
      </c>
      <c r="I306" s="23">
        <f t="shared" si="72"/>
        <v>84.729051751805514</v>
      </c>
      <c r="J306" s="23">
        <f t="shared" si="73"/>
        <v>45.894236727948766</v>
      </c>
      <c r="K306" s="23">
        <f t="shared" si="74"/>
        <v>28.877518305099432</v>
      </c>
    </row>
    <row r="307" spans="1:11">
      <c r="A307" s="26" t="s">
        <v>29</v>
      </c>
      <c r="B307" s="21" t="s">
        <v>30</v>
      </c>
      <c r="C307" s="22">
        <v>18040.53</v>
      </c>
      <c r="D307" s="22">
        <v>115405</v>
      </c>
      <c r="E307" s="22">
        <v>72615</v>
      </c>
      <c r="F307" s="22">
        <v>33326.1</v>
      </c>
      <c r="G307" s="22">
        <f t="shared" si="70"/>
        <v>15285.57</v>
      </c>
      <c r="H307" s="22">
        <f t="shared" si="71"/>
        <v>39288.9</v>
      </c>
      <c r="I307" s="23">
        <f t="shared" si="72"/>
        <v>84.729051751805514</v>
      </c>
      <c r="J307" s="23">
        <f t="shared" si="73"/>
        <v>45.894236727948766</v>
      </c>
      <c r="K307" s="23">
        <f t="shared" si="74"/>
        <v>28.877518305099432</v>
      </c>
    </row>
    <row r="308" spans="1:11">
      <c r="A308" s="27" t="s">
        <v>31</v>
      </c>
      <c r="B308" s="21" t="s">
        <v>32</v>
      </c>
      <c r="C308" s="22">
        <v>18040.53</v>
      </c>
      <c r="D308" s="22">
        <v>115405</v>
      </c>
      <c r="E308" s="22">
        <v>72615</v>
      </c>
      <c r="F308" s="22">
        <v>33326.1</v>
      </c>
      <c r="G308" s="22">
        <f t="shared" si="70"/>
        <v>15285.57</v>
      </c>
      <c r="H308" s="22">
        <f t="shared" si="71"/>
        <v>39288.9</v>
      </c>
      <c r="I308" s="23">
        <f t="shared" si="72"/>
        <v>84.729051751805514</v>
      </c>
      <c r="J308" s="23">
        <f t="shared" si="73"/>
        <v>45.894236727948766</v>
      </c>
      <c r="K308" s="23">
        <f t="shared" si="74"/>
        <v>28.877518305099432</v>
      </c>
    </row>
    <row r="309" spans="1:11">
      <c r="A309" s="28" t="s">
        <v>33</v>
      </c>
      <c r="B309" s="21" t="s">
        <v>34</v>
      </c>
      <c r="C309" s="22">
        <v>18040.53</v>
      </c>
      <c r="D309" s="22">
        <v>54050</v>
      </c>
      <c r="E309" s="22">
        <v>27024</v>
      </c>
      <c r="F309" s="22">
        <v>14100.1</v>
      </c>
      <c r="G309" s="22">
        <f t="shared" si="70"/>
        <v>-3940.4299999999985</v>
      </c>
      <c r="H309" s="22">
        <f t="shared" si="71"/>
        <v>12923.9</v>
      </c>
      <c r="I309" s="23">
        <f t="shared" si="72"/>
        <v>-21.842096656805538</v>
      </c>
      <c r="J309" s="23">
        <f t="shared" si="73"/>
        <v>52.176213735938425</v>
      </c>
      <c r="K309" s="23">
        <f t="shared" si="74"/>
        <v>26.087141535615171</v>
      </c>
    </row>
    <row r="310" spans="1:11">
      <c r="A310" s="28" t="s">
        <v>35</v>
      </c>
      <c r="B310" s="21" t="s">
        <v>36</v>
      </c>
      <c r="C310" s="22">
        <v>0</v>
      </c>
      <c r="D310" s="22">
        <v>61355</v>
      </c>
      <c r="E310" s="22">
        <v>45591</v>
      </c>
      <c r="F310" s="22">
        <v>19226</v>
      </c>
      <c r="G310" s="22">
        <f t="shared" si="70"/>
        <v>19226</v>
      </c>
      <c r="H310" s="22">
        <f t="shared" si="71"/>
        <v>26365</v>
      </c>
      <c r="I310" s="23">
        <f t="shared" si="72"/>
        <v>0</v>
      </c>
      <c r="J310" s="23">
        <f t="shared" si="73"/>
        <v>42.170603847250554</v>
      </c>
      <c r="K310" s="23">
        <f t="shared" si="74"/>
        <v>31.335669464591316</v>
      </c>
    </row>
    <row r="311" spans="1:11">
      <c r="A311" s="29" t="s">
        <v>77</v>
      </c>
      <c r="B311" s="21" t="s">
        <v>78</v>
      </c>
      <c r="C311" s="22">
        <v>0</v>
      </c>
      <c r="D311" s="22">
        <v>0</v>
      </c>
      <c r="E311" s="22">
        <v>0</v>
      </c>
      <c r="F311" s="22">
        <v>19226</v>
      </c>
      <c r="G311" s="22">
        <f t="shared" si="70"/>
        <v>19226</v>
      </c>
      <c r="H311" s="22">
        <f t="shared" si="71"/>
        <v>-19226</v>
      </c>
      <c r="I311" s="23">
        <f t="shared" si="72"/>
        <v>0</v>
      </c>
      <c r="J311" s="23">
        <f t="shared" si="73"/>
        <v>0</v>
      </c>
      <c r="K311" s="23">
        <f t="shared" si="74"/>
        <v>0</v>
      </c>
    </row>
    <row r="312" spans="1:11">
      <c r="A312" s="20"/>
      <c r="B312" s="21" t="s">
        <v>55</v>
      </c>
      <c r="C312" s="22">
        <v>81309.47</v>
      </c>
      <c r="D312" s="22">
        <v>0</v>
      </c>
      <c r="E312" s="22">
        <v>0</v>
      </c>
      <c r="F312" s="22">
        <v>71759.899999999994</v>
      </c>
      <c r="G312" s="22">
        <f t="shared" si="70"/>
        <v>-9549.570000000007</v>
      </c>
      <c r="H312" s="22">
        <f t="shared" si="71"/>
        <v>-71759.899999999994</v>
      </c>
      <c r="I312" s="23">
        <f t="shared" si="72"/>
        <v>-11.744720510415334</v>
      </c>
      <c r="J312" s="23">
        <f t="shared" si="73"/>
        <v>0</v>
      </c>
      <c r="K312" s="23">
        <f t="shared" si="74"/>
        <v>0</v>
      </c>
    </row>
    <row r="313" spans="1:11">
      <c r="A313" s="20" t="s">
        <v>56</v>
      </c>
      <c r="B313" s="21" t="s">
        <v>57</v>
      </c>
      <c r="C313" s="22">
        <v>-81309.47</v>
      </c>
      <c r="D313" s="22">
        <v>0</v>
      </c>
      <c r="E313" s="22">
        <v>0</v>
      </c>
      <c r="F313" s="22">
        <v>-71759.899999999994</v>
      </c>
      <c r="G313" s="22">
        <f t="shared" si="70"/>
        <v>9549.570000000007</v>
      </c>
      <c r="H313" s="22">
        <f t="shared" si="71"/>
        <v>71759.899999999994</v>
      </c>
      <c r="I313" s="23">
        <f t="shared" si="72"/>
        <v>-11.744720510415334</v>
      </c>
      <c r="J313" s="23">
        <f t="shared" si="73"/>
        <v>0</v>
      </c>
      <c r="K313" s="23">
        <f t="shared" si="74"/>
        <v>0</v>
      </c>
    </row>
    <row r="314" spans="1:11">
      <c r="A314" s="26" t="s">
        <v>58</v>
      </c>
      <c r="B314" s="21" t="s">
        <v>59</v>
      </c>
      <c r="C314" s="22">
        <v>-81309.47</v>
      </c>
      <c r="D314" s="22">
        <v>0</v>
      </c>
      <c r="E314" s="22">
        <v>0</v>
      </c>
      <c r="F314" s="22">
        <v>-71759.899999999994</v>
      </c>
      <c r="G314" s="22">
        <f t="shared" si="70"/>
        <v>9549.570000000007</v>
      </c>
      <c r="H314" s="22">
        <f t="shared" si="71"/>
        <v>71759.899999999994</v>
      </c>
      <c r="I314" s="23">
        <f t="shared" si="72"/>
        <v>-11.744720510415334</v>
      </c>
      <c r="J314" s="23">
        <f t="shared" si="73"/>
        <v>0</v>
      </c>
      <c r="K314" s="23">
        <f t="shared" si="74"/>
        <v>0</v>
      </c>
    </row>
    <row r="315" spans="1:11" s="35" customFormat="1" ht="25.5">
      <c r="A315" s="36" t="s">
        <v>133</v>
      </c>
      <c r="B315" s="32" t="s">
        <v>134</v>
      </c>
      <c r="C315" s="33"/>
      <c r="D315" s="33"/>
      <c r="E315" s="33"/>
      <c r="F315" s="33"/>
      <c r="G315" s="33"/>
      <c r="H315" s="33"/>
      <c r="I315" s="34"/>
      <c r="J315" s="34"/>
      <c r="K315" s="34"/>
    </row>
    <row r="316" spans="1:11">
      <c r="A316" s="20" t="s">
        <v>21</v>
      </c>
      <c r="B316" s="21" t="s">
        <v>22</v>
      </c>
      <c r="C316" s="22">
        <v>99350</v>
      </c>
      <c r="D316" s="22">
        <v>115405</v>
      </c>
      <c r="E316" s="22">
        <v>72615</v>
      </c>
      <c r="F316" s="22">
        <v>105086</v>
      </c>
      <c r="G316" s="22">
        <f t="shared" ref="G316:G328" si="75">F316-C316</f>
        <v>5736</v>
      </c>
      <c r="H316" s="22">
        <f t="shared" ref="H316:H328" si="76">E316-F316</f>
        <v>-32471</v>
      </c>
      <c r="I316" s="23">
        <f t="shared" ref="I316:I328" si="77">IF(ISERROR(F316/C316),0,F316/C316*100-100)</f>
        <v>5.773527931555094</v>
      </c>
      <c r="J316" s="23">
        <f t="shared" ref="J316:J328" si="78">IF(ISERROR(F316/E316),0,F316/E316*100)</f>
        <v>144.71665633822212</v>
      </c>
      <c r="K316" s="23">
        <f t="shared" ref="K316:K328" si="79">IF(ISERROR(F316/D316),0,F316/D316*100)</f>
        <v>91.058446341146393</v>
      </c>
    </row>
    <row r="317" spans="1:11">
      <c r="A317" s="26" t="s">
        <v>93</v>
      </c>
      <c r="B317" s="21" t="s">
        <v>94</v>
      </c>
      <c r="C317" s="22">
        <v>15522</v>
      </c>
      <c r="D317" s="22">
        <v>29827</v>
      </c>
      <c r="E317" s="22">
        <v>29827</v>
      </c>
      <c r="F317" s="22">
        <v>19508</v>
      </c>
      <c r="G317" s="22">
        <f t="shared" si="75"/>
        <v>3986</v>
      </c>
      <c r="H317" s="22">
        <f t="shared" si="76"/>
        <v>10319</v>
      </c>
      <c r="I317" s="23">
        <f t="shared" si="77"/>
        <v>25.679680453549807</v>
      </c>
      <c r="J317" s="23">
        <f t="shared" si="78"/>
        <v>65.403828745767257</v>
      </c>
      <c r="K317" s="23">
        <f t="shared" si="79"/>
        <v>65.403828745767257</v>
      </c>
    </row>
    <row r="318" spans="1:11">
      <c r="A318" s="26" t="s">
        <v>23</v>
      </c>
      <c r="B318" s="21" t="s">
        <v>24</v>
      </c>
      <c r="C318" s="22">
        <v>83828</v>
      </c>
      <c r="D318" s="22">
        <v>85578</v>
      </c>
      <c r="E318" s="22">
        <v>42788</v>
      </c>
      <c r="F318" s="22">
        <v>85578</v>
      </c>
      <c r="G318" s="22">
        <f t="shared" si="75"/>
        <v>1750</v>
      </c>
      <c r="H318" s="22">
        <f t="shared" si="76"/>
        <v>-42790</v>
      </c>
      <c r="I318" s="23">
        <f t="shared" si="77"/>
        <v>2.0876079591544539</v>
      </c>
      <c r="J318" s="23">
        <f t="shared" si="78"/>
        <v>200.00467420772182</v>
      </c>
      <c r="K318" s="23">
        <f t="shared" si="79"/>
        <v>100</v>
      </c>
    </row>
    <row r="319" spans="1:11">
      <c r="A319" s="27" t="s">
        <v>25</v>
      </c>
      <c r="B319" s="21" t="s">
        <v>26</v>
      </c>
      <c r="C319" s="22">
        <v>83828</v>
      </c>
      <c r="D319" s="22">
        <v>85578</v>
      </c>
      <c r="E319" s="22">
        <v>42788</v>
      </c>
      <c r="F319" s="22">
        <v>85578</v>
      </c>
      <c r="G319" s="22">
        <f t="shared" si="75"/>
        <v>1750</v>
      </c>
      <c r="H319" s="22">
        <f t="shared" si="76"/>
        <v>-42790</v>
      </c>
      <c r="I319" s="23">
        <f t="shared" si="77"/>
        <v>2.0876079591544539</v>
      </c>
      <c r="J319" s="23">
        <f t="shared" si="78"/>
        <v>200.00467420772182</v>
      </c>
      <c r="K319" s="23">
        <f t="shared" si="79"/>
        <v>100</v>
      </c>
    </row>
    <row r="320" spans="1:11">
      <c r="A320" s="20" t="s">
        <v>27</v>
      </c>
      <c r="B320" s="21" t="s">
        <v>28</v>
      </c>
      <c r="C320" s="22">
        <v>18040.53</v>
      </c>
      <c r="D320" s="22">
        <v>115405</v>
      </c>
      <c r="E320" s="22">
        <v>72615</v>
      </c>
      <c r="F320" s="22">
        <v>33326.1</v>
      </c>
      <c r="G320" s="22">
        <f t="shared" si="75"/>
        <v>15285.57</v>
      </c>
      <c r="H320" s="22">
        <f t="shared" si="76"/>
        <v>39288.9</v>
      </c>
      <c r="I320" s="23">
        <f t="shared" si="77"/>
        <v>84.729051751805514</v>
      </c>
      <c r="J320" s="23">
        <f t="shared" si="78"/>
        <v>45.894236727948766</v>
      </c>
      <c r="K320" s="23">
        <f t="shared" si="79"/>
        <v>28.877518305099432</v>
      </c>
    </row>
    <row r="321" spans="1:11">
      <c r="A321" s="26" t="s">
        <v>29</v>
      </c>
      <c r="B321" s="21" t="s">
        <v>30</v>
      </c>
      <c r="C321" s="22">
        <v>18040.53</v>
      </c>
      <c r="D321" s="22">
        <v>115405</v>
      </c>
      <c r="E321" s="22">
        <v>72615</v>
      </c>
      <c r="F321" s="22">
        <v>33326.1</v>
      </c>
      <c r="G321" s="22">
        <f t="shared" si="75"/>
        <v>15285.57</v>
      </c>
      <c r="H321" s="22">
        <f t="shared" si="76"/>
        <v>39288.9</v>
      </c>
      <c r="I321" s="23">
        <f t="shared" si="77"/>
        <v>84.729051751805514</v>
      </c>
      <c r="J321" s="23">
        <f t="shared" si="78"/>
        <v>45.894236727948766</v>
      </c>
      <c r="K321" s="23">
        <f t="shared" si="79"/>
        <v>28.877518305099432</v>
      </c>
    </row>
    <row r="322" spans="1:11">
      <c r="A322" s="27" t="s">
        <v>31</v>
      </c>
      <c r="B322" s="21" t="s">
        <v>32</v>
      </c>
      <c r="C322" s="22">
        <v>18040.53</v>
      </c>
      <c r="D322" s="22">
        <v>115405</v>
      </c>
      <c r="E322" s="22">
        <v>72615</v>
      </c>
      <c r="F322" s="22">
        <v>33326.1</v>
      </c>
      <c r="G322" s="22">
        <f t="shared" si="75"/>
        <v>15285.57</v>
      </c>
      <c r="H322" s="22">
        <f t="shared" si="76"/>
        <v>39288.9</v>
      </c>
      <c r="I322" s="23">
        <f t="shared" si="77"/>
        <v>84.729051751805514</v>
      </c>
      <c r="J322" s="23">
        <f t="shared" si="78"/>
        <v>45.894236727948766</v>
      </c>
      <c r="K322" s="23">
        <f t="shared" si="79"/>
        <v>28.877518305099432</v>
      </c>
    </row>
    <row r="323" spans="1:11">
      <c r="A323" s="28" t="s">
        <v>33</v>
      </c>
      <c r="B323" s="21" t="s">
        <v>34</v>
      </c>
      <c r="C323" s="22">
        <v>18040.53</v>
      </c>
      <c r="D323" s="22">
        <v>54050</v>
      </c>
      <c r="E323" s="22">
        <v>27024</v>
      </c>
      <c r="F323" s="22">
        <v>14100.1</v>
      </c>
      <c r="G323" s="22">
        <f t="shared" si="75"/>
        <v>-3940.4299999999985</v>
      </c>
      <c r="H323" s="22">
        <f t="shared" si="76"/>
        <v>12923.9</v>
      </c>
      <c r="I323" s="23">
        <f t="shared" si="77"/>
        <v>-21.842096656805538</v>
      </c>
      <c r="J323" s="23">
        <f t="shared" si="78"/>
        <v>52.176213735938425</v>
      </c>
      <c r="K323" s="23">
        <f t="shared" si="79"/>
        <v>26.087141535615171</v>
      </c>
    </row>
    <row r="324" spans="1:11">
      <c r="A324" s="28" t="s">
        <v>35</v>
      </c>
      <c r="B324" s="21" t="s">
        <v>36</v>
      </c>
      <c r="C324" s="22">
        <v>0</v>
      </c>
      <c r="D324" s="22">
        <v>61355</v>
      </c>
      <c r="E324" s="22">
        <v>45591</v>
      </c>
      <c r="F324" s="22">
        <v>19226</v>
      </c>
      <c r="G324" s="22">
        <f t="shared" si="75"/>
        <v>19226</v>
      </c>
      <c r="H324" s="22">
        <f t="shared" si="76"/>
        <v>26365</v>
      </c>
      <c r="I324" s="23">
        <f t="shared" si="77"/>
        <v>0</v>
      </c>
      <c r="J324" s="23">
        <f t="shared" si="78"/>
        <v>42.170603847250554</v>
      </c>
      <c r="K324" s="23">
        <f t="shared" si="79"/>
        <v>31.335669464591316</v>
      </c>
    </row>
    <row r="325" spans="1:11">
      <c r="A325" s="29" t="s">
        <v>77</v>
      </c>
      <c r="B325" s="21" t="s">
        <v>78</v>
      </c>
      <c r="C325" s="22">
        <v>0</v>
      </c>
      <c r="D325" s="22">
        <v>0</v>
      </c>
      <c r="E325" s="22">
        <v>0</v>
      </c>
      <c r="F325" s="22">
        <v>19226</v>
      </c>
      <c r="G325" s="22">
        <f t="shared" si="75"/>
        <v>19226</v>
      </c>
      <c r="H325" s="22">
        <f t="shared" si="76"/>
        <v>-19226</v>
      </c>
      <c r="I325" s="23">
        <f t="shared" si="77"/>
        <v>0</v>
      </c>
      <c r="J325" s="23">
        <f t="shared" si="78"/>
        <v>0</v>
      </c>
      <c r="K325" s="23">
        <f t="shared" si="79"/>
        <v>0</v>
      </c>
    </row>
    <row r="326" spans="1:11">
      <c r="A326" s="20"/>
      <c r="B326" s="21" t="s">
        <v>55</v>
      </c>
      <c r="C326" s="22">
        <v>81309.47</v>
      </c>
      <c r="D326" s="22">
        <v>0</v>
      </c>
      <c r="E326" s="22">
        <v>0</v>
      </c>
      <c r="F326" s="22">
        <v>71759.899999999994</v>
      </c>
      <c r="G326" s="22">
        <f t="shared" si="75"/>
        <v>-9549.570000000007</v>
      </c>
      <c r="H326" s="22">
        <f t="shared" si="76"/>
        <v>-71759.899999999994</v>
      </c>
      <c r="I326" s="23">
        <f t="shared" si="77"/>
        <v>-11.744720510415334</v>
      </c>
      <c r="J326" s="23">
        <f t="shared" si="78"/>
        <v>0</v>
      </c>
      <c r="K326" s="23">
        <f t="shared" si="79"/>
        <v>0</v>
      </c>
    </row>
    <row r="327" spans="1:11">
      <c r="A327" s="20" t="s">
        <v>56</v>
      </c>
      <c r="B327" s="21" t="s">
        <v>57</v>
      </c>
      <c r="C327" s="22">
        <v>-81309.47</v>
      </c>
      <c r="D327" s="22">
        <v>0</v>
      </c>
      <c r="E327" s="22">
        <v>0</v>
      </c>
      <c r="F327" s="22">
        <v>-71759.899999999994</v>
      </c>
      <c r="G327" s="22">
        <f t="shared" si="75"/>
        <v>9549.570000000007</v>
      </c>
      <c r="H327" s="22">
        <f t="shared" si="76"/>
        <v>71759.899999999994</v>
      </c>
      <c r="I327" s="23">
        <f t="shared" si="77"/>
        <v>-11.744720510415334</v>
      </c>
      <c r="J327" s="23">
        <f t="shared" si="78"/>
        <v>0</v>
      </c>
      <c r="K327" s="23">
        <f t="shared" si="79"/>
        <v>0</v>
      </c>
    </row>
    <row r="328" spans="1:11">
      <c r="A328" s="26" t="s">
        <v>58</v>
      </c>
      <c r="B328" s="21" t="s">
        <v>59</v>
      </c>
      <c r="C328" s="22">
        <v>-81309.47</v>
      </c>
      <c r="D328" s="22">
        <v>0</v>
      </c>
      <c r="E328" s="22">
        <v>0</v>
      </c>
      <c r="F328" s="22">
        <v>-71759.899999999994</v>
      </c>
      <c r="G328" s="22">
        <f t="shared" si="75"/>
        <v>9549.570000000007</v>
      </c>
      <c r="H328" s="22">
        <f t="shared" si="76"/>
        <v>71759.899999999994</v>
      </c>
      <c r="I328" s="23">
        <f t="shared" si="77"/>
        <v>-11.744720510415334</v>
      </c>
      <c r="J328" s="23">
        <f t="shared" si="78"/>
        <v>0</v>
      </c>
      <c r="K328" s="23">
        <f t="shared" si="79"/>
        <v>0</v>
      </c>
    </row>
    <row r="329" spans="1:11" s="35" customFormat="1" ht="25.5">
      <c r="A329" s="31" t="s">
        <v>135</v>
      </c>
      <c r="B329" s="32" t="s">
        <v>136</v>
      </c>
      <c r="C329" s="33"/>
      <c r="D329" s="33"/>
      <c r="E329" s="33"/>
      <c r="F329" s="33"/>
      <c r="G329" s="33"/>
      <c r="H329" s="33"/>
      <c r="I329" s="34"/>
      <c r="J329" s="34"/>
      <c r="K329" s="34"/>
    </row>
    <row r="330" spans="1:11">
      <c r="A330" s="20" t="s">
        <v>21</v>
      </c>
      <c r="B330" s="21" t="s">
        <v>22</v>
      </c>
      <c r="C330" s="22">
        <v>7864719</v>
      </c>
      <c r="D330" s="22">
        <v>10384844</v>
      </c>
      <c r="E330" s="22">
        <v>4129788</v>
      </c>
      <c r="F330" s="22">
        <v>10384844</v>
      </c>
      <c r="G330" s="22">
        <f t="shared" ref="G330:G347" si="80">F330-C330</f>
        <v>2520125</v>
      </c>
      <c r="H330" s="22">
        <f t="shared" ref="H330:H347" si="81">E330-F330</f>
        <v>-6255056</v>
      </c>
      <c r="I330" s="23">
        <f t="shared" ref="I330:I347" si="82">IF(ISERROR(F330/C330),0,F330/C330*100-100)</f>
        <v>32.04342075031542</v>
      </c>
      <c r="J330" s="23">
        <f t="shared" ref="J330:J347" si="83">IF(ISERROR(F330/E330),0,F330/E330*100)</f>
        <v>251.46191523632689</v>
      </c>
      <c r="K330" s="23">
        <f t="shared" ref="K330:K347" si="84">IF(ISERROR(F330/D330),0,F330/D330*100)</f>
        <v>100</v>
      </c>
    </row>
    <row r="331" spans="1:11">
      <c r="A331" s="26" t="s">
        <v>23</v>
      </c>
      <c r="B331" s="21" t="s">
        <v>24</v>
      </c>
      <c r="C331" s="22">
        <v>7864719</v>
      </c>
      <c r="D331" s="22">
        <v>10384844</v>
      </c>
      <c r="E331" s="22">
        <v>4129788</v>
      </c>
      <c r="F331" s="22">
        <v>10384844</v>
      </c>
      <c r="G331" s="22">
        <f t="shared" si="80"/>
        <v>2520125</v>
      </c>
      <c r="H331" s="22">
        <f t="shared" si="81"/>
        <v>-6255056</v>
      </c>
      <c r="I331" s="23">
        <f t="shared" si="82"/>
        <v>32.04342075031542</v>
      </c>
      <c r="J331" s="23">
        <f t="shared" si="83"/>
        <v>251.46191523632689</v>
      </c>
      <c r="K331" s="23">
        <f t="shared" si="84"/>
        <v>100</v>
      </c>
    </row>
    <row r="332" spans="1:11">
      <c r="A332" s="27" t="s">
        <v>25</v>
      </c>
      <c r="B332" s="21" t="s">
        <v>26</v>
      </c>
      <c r="C332" s="22">
        <v>7864719</v>
      </c>
      <c r="D332" s="22">
        <v>10384844</v>
      </c>
      <c r="E332" s="22">
        <v>4129788</v>
      </c>
      <c r="F332" s="22">
        <v>10384844</v>
      </c>
      <c r="G332" s="22">
        <f t="shared" si="80"/>
        <v>2520125</v>
      </c>
      <c r="H332" s="22">
        <f t="shared" si="81"/>
        <v>-6255056</v>
      </c>
      <c r="I332" s="23">
        <f t="shared" si="82"/>
        <v>32.04342075031542</v>
      </c>
      <c r="J332" s="23">
        <f t="shared" si="83"/>
        <v>251.46191523632689</v>
      </c>
      <c r="K332" s="23">
        <f t="shared" si="84"/>
        <v>100</v>
      </c>
    </row>
    <row r="333" spans="1:11">
      <c r="A333" s="20" t="s">
        <v>27</v>
      </c>
      <c r="B333" s="21" t="s">
        <v>28</v>
      </c>
      <c r="C333" s="22">
        <v>1838691.63</v>
      </c>
      <c r="D333" s="22">
        <v>10384844</v>
      </c>
      <c r="E333" s="22">
        <v>4129788</v>
      </c>
      <c r="F333" s="22">
        <v>7069385.2000000002</v>
      </c>
      <c r="G333" s="22">
        <f t="shared" si="80"/>
        <v>5230693.57</v>
      </c>
      <c r="H333" s="22">
        <f t="shared" si="81"/>
        <v>-2939597.2</v>
      </c>
      <c r="I333" s="23">
        <f t="shared" si="82"/>
        <v>284.47910920223205</v>
      </c>
      <c r="J333" s="23">
        <f t="shared" si="83"/>
        <v>171.18034146062703</v>
      </c>
      <c r="K333" s="23">
        <f t="shared" si="84"/>
        <v>68.074062547304521</v>
      </c>
    </row>
    <row r="334" spans="1:11">
      <c r="A334" s="26" t="s">
        <v>29</v>
      </c>
      <c r="B334" s="21" t="s">
        <v>30</v>
      </c>
      <c r="C334" s="22">
        <v>1669558.98</v>
      </c>
      <c r="D334" s="22">
        <v>8924583</v>
      </c>
      <c r="E334" s="22">
        <v>3015075</v>
      </c>
      <c r="F334" s="22">
        <v>5859492.29</v>
      </c>
      <c r="G334" s="22">
        <f t="shared" si="80"/>
        <v>4189933.31</v>
      </c>
      <c r="H334" s="22">
        <f t="shared" si="81"/>
        <v>-2844417.29</v>
      </c>
      <c r="I334" s="23">
        <f t="shared" si="82"/>
        <v>250.96048478622782</v>
      </c>
      <c r="J334" s="23">
        <f t="shared" si="83"/>
        <v>194.33985191081482</v>
      </c>
      <c r="K334" s="23">
        <f t="shared" si="84"/>
        <v>65.655642286031735</v>
      </c>
    </row>
    <row r="335" spans="1:11">
      <c r="A335" s="27" t="s">
        <v>31</v>
      </c>
      <c r="B335" s="21" t="s">
        <v>32</v>
      </c>
      <c r="C335" s="22">
        <v>1554196.3</v>
      </c>
      <c r="D335" s="22">
        <v>8839932</v>
      </c>
      <c r="E335" s="22">
        <v>2978005</v>
      </c>
      <c r="F335" s="22">
        <v>5777982.79</v>
      </c>
      <c r="G335" s="22">
        <f t="shared" si="80"/>
        <v>4223786.49</v>
      </c>
      <c r="H335" s="22">
        <f t="shared" si="81"/>
        <v>-2799977.79</v>
      </c>
      <c r="I335" s="23">
        <f t="shared" si="82"/>
        <v>271.7666030989779</v>
      </c>
      <c r="J335" s="23">
        <f t="shared" si="83"/>
        <v>194.02193045344114</v>
      </c>
      <c r="K335" s="23">
        <f t="shared" si="84"/>
        <v>65.362299053884115</v>
      </c>
    </row>
    <row r="336" spans="1:11">
      <c r="A336" s="28" t="s">
        <v>33</v>
      </c>
      <c r="B336" s="21" t="s">
        <v>34</v>
      </c>
      <c r="C336" s="22">
        <v>509902.57</v>
      </c>
      <c r="D336" s="22">
        <v>1300932</v>
      </c>
      <c r="E336" s="22">
        <v>452785</v>
      </c>
      <c r="F336" s="22">
        <v>602723.68000000005</v>
      </c>
      <c r="G336" s="22">
        <f t="shared" si="80"/>
        <v>92821.110000000044</v>
      </c>
      <c r="H336" s="22">
        <f t="shared" si="81"/>
        <v>-149938.68000000005</v>
      </c>
      <c r="I336" s="23">
        <f t="shared" si="82"/>
        <v>18.203695266725191</v>
      </c>
      <c r="J336" s="23">
        <f t="shared" si="83"/>
        <v>133.11476307739878</v>
      </c>
      <c r="K336" s="23">
        <f t="shared" si="84"/>
        <v>46.330144849999847</v>
      </c>
    </row>
    <row r="337" spans="1:11">
      <c r="A337" s="28" t="s">
        <v>35</v>
      </c>
      <c r="B337" s="21" t="s">
        <v>36</v>
      </c>
      <c r="C337" s="22">
        <v>1044293.73</v>
      </c>
      <c r="D337" s="22">
        <v>7539000</v>
      </c>
      <c r="E337" s="22">
        <v>2525220</v>
      </c>
      <c r="F337" s="22">
        <v>5175259.1100000003</v>
      </c>
      <c r="G337" s="22">
        <f t="shared" si="80"/>
        <v>4130965.3800000004</v>
      </c>
      <c r="H337" s="22">
        <f t="shared" si="81"/>
        <v>-2650039.1100000003</v>
      </c>
      <c r="I337" s="23">
        <f t="shared" si="82"/>
        <v>395.57504381454061</v>
      </c>
      <c r="J337" s="23">
        <f t="shared" si="83"/>
        <v>204.94290042055746</v>
      </c>
      <c r="K337" s="23">
        <f t="shared" si="84"/>
        <v>68.646493036211709</v>
      </c>
    </row>
    <row r="338" spans="1:11">
      <c r="A338" s="29" t="s">
        <v>77</v>
      </c>
      <c r="B338" s="21" t="s">
        <v>78</v>
      </c>
      <c r="C338" s="22">
        <v>676993.91</v>
      </c>
      <c r="D338" s="22">
        <v>0</v>
      </c>
      <c r="E338" s="22">
        <v>0</v>
      </c>
      <c r="F338" s="22">
        <v>3063000.75</v>
      </c>
      <c r="G338" s="22">
        <f t="shared" si="80"/>
        <v>2386006.84</v>
      </c>
      <c r="H338" s="22">
        <f t="shared" si="81"/>
        <v>-3063000.75</v>
      </c>
      <c r="I338" s="23">
        <f t="shared" si="82"/>
        <v>352.44140379342548</v>
      </c>
      <c r="J338" s="23">
        <f t="shared" si="83"/>
        <v>0</v>
      </c>
      <c r="K338" s="23">
        <f t="shared" si="84"/>
        <v>0</v>
      </c>
    </row>
    <row r="339" spans="1:11" ht="25.5">
      <c r="A339" s="27" t="s">
        <v>43</v>
      </c>
      <c r="B339" s="21" t="s">
        <v>44</v>
      </c>
      <c r="C339" s="22">
        <v>115362.68</v>
      </c>
      <c r="D339" s="22">
        <v>84651</v>
      </c>
      <c r="E339" s="22">
        <v>37070</v>
      </c>
      <c r="F339" s="22">
        <v>81509.5</v>
      </c>
      <c r="G339" s="22">
        <f t="shared" si="80"/>
        <v>-33853.179999999993</v>
      </c>
      <c r="H339" s="22">
        <f t="shared" si="81"/>
        <v>-44439.5</v>
      </c>
      <c r="I339" s="23">
        <f t="shared" si="82"/>
        <v>-29.345001347056083</v>
      </c>
      <c r="J339" s="23">
        <f t="shared" si="83"/>
        <v>219.87995683841382</v>
      </c>
      <c r="K339" s="23">
        <f t="shared" si="84"/>
        <v>96.288880225868567</v>
      </c>
    </row>
    <row r="340" spans="1:11">
      <c r="A340" s="28" t="s">
        <v>45</v>
      </c>
      <c r="B340" s="21" t="s">
        <v>46</v>
      </c>
      <c r="C340" s="22">
        <v>115362.68</v>
      </c>
      <c r="D340" s="22">
        <v>84651</v>
      </c>
      <c r="E340" s="22">
        <v>37070</v>
      </c>
      <c r="F340" s="22">
        <v>81509.5</v>
      </c>
      <c r="G340" s="22">
        <f t="shared" si="80"/>
        <v>-33853.179999999993</v>
      </c>
      <c r="H340" s="22">
        <f t="shared" si="81"/>
        <v>-44439.5</v>
      </c>
      <c r="I340" s="23">
        <f t="shared" si="82"/>
        <v>-29.345001347056083</v>
      </c>
      <c r="J340" s="23">
        <f t="shared" si="83"/>
        <v>219.87995683841382</v>
      </c>
      <c r="K340" s="23">
        <f t="shared" si="84"/>
        <v>96.288880225868567</v>
      </c>
    </row>
    <row r="341" spans="1:11" ht="25.5">
      <c r="A341" s="29" t="s">
        <v>47</v>
      </c>
      <c r="B341" s="21" t="s">
        <v>48</v>
      </c>
      <c r="C341" s="22">
        <v>115362.68</v>
      </c>
      <c r="D341" s="22">
        <v>84651</v>
      </c>
      <c r="E341" s="22">
        <v>37070</v>
      </c>
      <c r="F341" s="22">
        <v>81509.5</v>
      </c>
      <c r="G341" s="22">
        <f t="shared" si="80"/>
        <v>-33853.179999999993</v>
      </c>
      <c r="H341" s="22">
        <f t="shared" si="81"/>
        <v>-44439.5</v>
      </c>
      <c r="I341" s="23">
        <f t="shared" si="82"/>
        <v>-29.345001347056083</v>
      </c>
      <c r="J341" s="23">
        <f t="shared" si="83"/>
        <v>219.87995683841382</v>
      </c>
      <c r="K341" s="23">
        <f t="shared" si="84"/>
        <v>96.288880225868567</v>
      </c>
    </row>
    <row r="342" spans="1:11" ht="25.5">
      <c r="A342" s="30" t="s">
        <v>49</v>
      </c>
      <c r="B342" s="21" t="s">
        <v>50</v>
      </c>
      <c r="C342" s="22">
        <v>115362.68</v>
      </c>
      <c r="D342" s="22">
        <v>84651</v>
      </c>
      <c r="E342" s="22">
        <v>37070</v>
      </c>
      <c r="F342" s="22">
        <v>81509.5</v>
      </c>
      <c r="G342" s="22">
        <f t="shared" si="80"/>
        <v>-33853.179999999993</v>
      </c>
      <c r="H342" s="22">
        <f t="shared" si="81"/>
        <v>-44439.5</v>
      </c>
      <c r="I342" s="23">
        <f t="shared" si="82"/>
        <v>-29.345001347056083</v>
      </c>
      <c r="J342" s="23">
        <f t="shared" si="83"/>
        <v>219.87995683841382</v>
      </c>
      <c r="K342" s="23">
        <f t="shared" si="84"/>
        <v>96.288880225868567</v>
      </c>
    </row>
    <row r="343" spans="1:11">
      <c r="A343" s="26" t="s">
        <v>51</v>
      </c>
      <c r="B343" s="21" t="s">
        <v>52</v>
      </c>
      <c r="C343" s="22">
        <v>169132.65</v>
      </c>
      <c r="D343" s="22">
        <v>1460261</v>
      </c>
      <c r="E343" s="22">
        <v>1114713</v>
      </c>
      <c r="F343" s="22">
        <v>1209892.9099999999</v>
      </c>
      <c r="G343" s="22">
        <f t="shared" si="80"/>
        <v>1040760.2599999999</v>
      </c>
      <c r="H343" s="22">
        <f t="shared" si="81"/>
        <v>-95179.909999999916</v>
      </c>
      <c r="I343" s="23">
        <f t="shared" si="82"/>
        <v>615.35147708026807</v>
      </c>
      <c r="J343" s="23">
        <f t="shared" si="83"/>
        <v>108.53851260369261</v>
      </c>
      <c r="K343" s="23">
        <f t="shared" si="84"/>
        <v>82.854565724894385</v>
      </c>
    </row>
    <row r="344" spans="1:11">
      <c r="A344" s="27" t="s">
        <v>53</v>
      </c>
      <c r="B344" s="21" t="s">
        <v>54</v>
      </c>
      <c r="C344" s="22">
        <v>169132.65</v>
      </c>
      <c r="D344" s="22">
        <v>1460261</v>
      </c>
      <c r="E344" s="22">
        <v>1114713</v>
      </c>
      <c r="F344" s="22">
        <v>1209892.9099999999</v>
      </c>
      <c r="G344" s="22">
        <f t="shared" si="80"/>
        <v>1040760.2599999999</v>
      </c>
      <c r="H344" s="22">
        <f t="shared" si="81"/>
        <v>-95179.909999999916</v>
      </c>
      <c r="I344" s="23">
        <f t="shared" si="82"/>
        <v>615.35147708026807</v>
      </c>
      <c r="J344" s="23">
        <f t="shared" si="83"/>
        <v>108.53851260369261</v>
      </c>
      <c r="K344" s="23">
        <f t="shared" si="84"/>
        <v>82.854565724894385</v>
      </c>
    </row>
    <row r="345" spans="1:11">
      <c r="A345" s="20"/>
      <c r="B345" s="21" t="s">
        <v>55</v>
      </c>
      <c r="C345" s="22">
        <v>6026027.3700000001</v>
      </c>
      <c r="D345" s="22">
        <v>0</v>
      </c>
      <c r="E345" s="22">
        <v>0</v>
      </c>
      <c r="F345" s="22">
        <v>3315458.8</v>
      </c>
      <c r="G345" s="22">
        <f t="shared" si="80"/>
        <v>-2710568.5700000003</v>
      </c>
      <c r="H345" s="22">
        <f t="shared" si="81"/>
        <v>-3315458.8</v>
      </c>
      <c r="I345" s="23">
        <f t="shared" si="82"/>
        <v>-44.981019892048721</v>
      </c>
      <c r="J345" s="23">
        <f t="shared" si="83"/>
        <v>0</v>
      </c>
      <c r="K345" s="23">
        <f t="shared" si="84"/>
        <v>0</v>
      </c>
    </row>
    <row r="346" spans="1:11">
      <c r="A346" s="20" t="s">
        <v>56</v>
      </c>
      <c r="B346" s="21" t="s">
        <v>57</v>
      </c>
      <c r="C346" s="22">
        <v>-6026027.3700000001</v>
      </c>
      <c r="D346" s="22">
        <v>0</v>
      </c>
      <c r="E346" s="22">
        <v>0</v>
      </c>
      <c r="F346" s="22">
        <v>-3315458.8</v>
      </c>
      <c r="G346" s="22">
        <f t="shared" si="80"/>
        <v>2710568.5700000003</v>
      </c>
      <c r="H346" s="22">
        <f t="shared" si="81"/>
        <v>3315458.8</v>
      </c>
      <c r="I346" s="23">
        <f t="shared" si="82"/>
        <v>-44.981019892048721</v>
      </c>
      <c r="J346" s="23">
        <f t="shared" si="83"/>
        <v>0</v>
      </c>
      <c r="K346" s="23">
        <f t="shared" si="84"/>
        <v>0</v>
      </c>
    </row>
    <row r="347" spans="1:11">
      <c r="A347" s="26" t="s">
        <v>58</v>
      </c>
      <c r="B347" s="21" t="s">
        <v>59</v>
      </c>
      <c r="C347" s="22">
        <v>-6026027.3700000001</v>
      </c>
      <c r="D347" s="22">
        <v>0</v>
      </c>
      <c r="E347" s="22">
        <v>0</v>
      </c>
      <c r="F347" s="22">
        <v>-3315458.8</v>
      </c>
      <c r="G347" s="22">
        <f t="shared" si="80"/>
        <v>2710568.5700000003</v>
      </c>
      <c r="H347" s="22">
        <f t="shared" si="81"/>
        <v>3315458.8</v>
      </c>
      <c r="I347" s="23">
        <f t="shared" si="82"/>
        <v>-44.981019892048721</v>
      </c>
      <c r="J347" s="23">
        <f t="shared" si="83"/>
        <v>0</v>
      </c>
      <c r="K347" s="23">
        <f t="shared" si="84"/>
        <v>0</v>
      </c>
    </row>
    <row r="348" spans="1:11" s="35" customFormat="1" ht="25.5">
      <c r="A348" s="36" t="s">
        <v>137</v>
      </c>
      <c r="B348" s="32" t="s">
        <v>138</v>
      </c>
      <c r="C348" s="33"/>
      <c r="D348" s="33"/>
      <c r="E348" s="33"/>
      <c r="F348" s="33"/>
      <c r="G348" s="33"/>
      <c r="H348" s="33"/>
      <c r="I348" s="34"/>
      <c r="J348" s="34"/>
      <c r="K348" s="34"/>
    </row>
    <row r="349" spans="1:11">
      <c r="A349" s="20" t="s">
        <v>21</v>
      </c>
      <c r="B349" s="21" t="s">
        <v>22</v>
      </c>
      <c r="C349" s="22">
        <v>7784719</v>
      </c>
      <c r="D349" s="22">
        <v>10206952</v>
      </c>
      <c r="E349" s="22">
        <v>4095788</v>
      </c>
      <c r="F349" s="22">
        <v>10206952</v>
      </c>
      <c r="G349" s="22">
        <f t="shared" ref="G349:G366" si="85">F349-C349</f>
        <v>2422233</v>
      </c>
      <c r="H349" s="22">
        <f t="shared" ref="H349:H366" si="86">E349-F349</f>
        <v>-6111164</v>
      </c>
      <c r="I349" s="23">
        <f t="shared" ref="I349:I366" si="87">IF(ISERROR(F349/C349),0,F349/C349*100-100)</f>
        <v>31.115227152065472</v>
      </c>
      <c r="J349" s="23">
        <f t="shared" ref="J349:J366" si="88">IF(ISERROR(F349/E349),0,F349/E349*100)</f>
        <v>249.20606242315279</v>
      </c>
      <c r="K349" s="23">
        <f t="shared" ref="K349:K366" si="89">IF(ISERROR(F349/D349),0,F349/D349*100)</f>
        <v>100</v>
      </c>
    </row>
    <row r="350" spans="1:11">
      <c r="A350" s="26" t="s">
        <v>23</v>
      </c>
      <c r="B350" s="21" t="s">
        <v>24</v>
      </c>
      <c r="C350" s="22">
        <v>7784719</v>
      </c>
      <c r="D350" s="22">
        <v>10206952</v>
      </c>
      <c r="E350" s="22">
        <v>4095788</v>
      </c>
      <c r="F350" s="22">
        <v>10206952</v>
      </c>
      <c r="G350" s="22">
        <f t="shared" si="85"/>
        <v>2422233</v>
      </c>
      <c r="H350" s="22">
        <f t="shared" si="86"/>
        <v>-6111164</v>
      </c>
      <c r="I350" s="23">
        <f t="shared" si="87"/>
        <v>31.115227152065472</v>
      </c>
      <c r="J350" s="23">
        <f t="shared" si="88"/>
        <v>249.20606242315279</v>
      </c>
      <c r="K350" s="23">
        <f t="shared" si="89"/>
        <v>100</v>
      </c>
    </row>
    <row r="351" spans="1:11">
      <c r="A351" s="27" t="s">
        <v>25</v>
      </c>
      <c r="B351" s="21" t="s">
        <v>26</v>
      </c>
      <c r="C351" s="22">
        <v>7784719</v>
      </c>
      <c r="D351" s="22">
        <v>10206952</v>
      </c>
      <c r="E351" s="22">
        <v>4095788</v>
      </c>
      <c r="F351" s="22">
        <v>10206952</v>
      </c>
      <c r="G351" s="22">
        <f t="shared" si="85"/>
        <v>2422233</v>
      </c>
      <c r="H351" s="22">
        <f t="shared" si="86"/>
        <v>-6111164</v>
      </c>
      <c r="I351" s="23">
        <f t="shared" si="87"/>
        <v>31.115227152065472</v>
      </c>
      <c r="J351" s="23">
        <f t="shared" si="88"/>
        <v>249.20606242315279</v>
      </c>
      <c r="K351" s="23">
        <f t="shared" si="89"/>
        <v>100</v>
      </c>
    </row>
    <row r="352" spans="1:11">
      <c r="A352" s="20" t="s">
        <v>27</v>
      </c>
      <c r="B352" s="21" t="s">
        <v>28</v>
      </c>
      <c r="C352" s="22">
        <v>1786837.7</v>
      </c>
      <c r="D352" s="22">
        <v>10206952</v>
      </c>
      <c r="E352" s="22">
        <v>4095788</v>
      </c>
      <c r="F352" s="22">
        <v>6952319.9400000004</v>
      </c>
      <c r="G352" s="22">
        <f t="shared" si="85"/>
        <v>5165482.24</v>
      </c>
      <c r="H352" s="22">
        <f t="shared" si="86"/>
        <v>-2856531.9400000004</v>
      </c>
      <c r="I352" s="23">
        <f t="shared" si="87"/>
        <v>289.08513851034149</v>
      </c>
      <c r="J352" s="23">
        <f t="shared" si="88"/>
        <v>169.74315906975653</v>
      </c>
      <c r="K352" s="23">
        <f t="shared" si="89"/>
        <v>68.113575335712369</v>
      </c>
    </row>
    <row r="353" spans="1:11">
      <c r="A353" s="26" t="s">
        <v>29</v>
      </c>
      <c r="B353" s="21" t="s">
        <v>30</v>
      </c>
      <c r="C353" s="22">
        <v>1617705.05</v>
      </c>
      <c r="D353" s="22">
        <v>8746691</v>
      </c>
      <c r="E353" s="22">
        <v>2981075</v>
      </c>
      <c r="F353" s="22">
        <v>5742427.0300000003</v>
      </c>
      <c r="G353" s="22">
        <f t="shared" si="85"/>
        <v>4124721.9800000004</v>
      </c>
      <c r="H353" s="22">
        <f t="shared" si="86"/>
        <v>-2761352.0300000003</v>
      </c>
      <c r="I353" s="23">
        <f t="shared" si="87"/>
        <v>254.97367273471758</v>
      </c>
      <c r="J353" s="23">
        <f t="shared" si="88"/>
        <v>192.62940482879497</v>
      </c>
      <c r="K353" s="23">
        <f t="shared" si="89"/>
        <v>65.652565410164826</v>
      </c>
    </row>
    <row r="354" spans="1:11">
      <c r="A354" s="27" t="s">
        <v>31</v>
      </c>
      <c r="B354" s="21" t="s">
        <v>32</v>
      </c>
      <c r="C354" s="22">
        <v>1524342.37</v>
      </c>
      <c r="D354" s="22">
        <v>8701821</v>
      </c>
      <c r="E354" s="22">
        <v>2944005</v>
      </c>
      <c r="F354" s="22">
        <v>5700698.5300000003</v>
      </c>
      <c r="G354" s="22">
        <f t="shared" si="85"/>
        <v>4176356.16</v>
      </c>
      <c r="H354" s="22">
        <f t="shared" si="86"/>
        <v>-2756693.5300000003</v>
      </c>
      <c r="I354" s="23">
        <f t="shared" si="87"/>
        <v>273.9775684382505</v>
      </c>
      <c r="J354" s="23">
        <f t="shared" si="88"/>
        <v>193.63752880854483</v>
      </c>
      <c r="K354" s="23">
        <f t="shared" si="89"/>
        <v>65.511558212930382</v>
      </c>
    </row>
    <row r="355" spans="1:11">
      <c r="A355" s="28" t="s">
        <v>33</v>
      </c>
      <c r="B355" s="21" t="s">
        <v>34</v>
      </c>
      <c r="C355" s="22">
        <v>481245.85</v>
      </c>
      <c r="D355" s="22">
        <v>1165821</v>
      </c>
      <c r="E355" s="22">
        <v>422785</v>
      </c>
      <c r="F355" s="22">
        <v>525687.28</v>
      </c>
      <c r="G355" s="22">
        <f t="shared" si="85"/>
        <v>44441.430000000051</v>
      </c>
      <c r="H355" s="22">
        <f t="shared" si="86"/>
        <v>-102902.28000000003</v>
      </c>
      <c r="I355" s="23">
        <f t="shared" si="87"/>
        <v>9.2346624911155146</v>
      </c>
      <c r="J355" s="23">
        <f t="shared" si="88"/>
        <v>124.33915110517167</v>
      </c>
      <c r="K355" s="23">
        <f t="shared" si="89"/>
        <v>45.091594678771443</v>
      </c>
    </row>
    <row r="356" spans="1:11">
      <c r="A356" s="28" t="s">
        <v>35</v>
      </c>
      <c r="B356" s="21" t="s">
        <v>36</v>
      </c>
      <c r="C356" s="22">
        <v>1043096.52</v>
      </c>
      <c r="D356" s="22">
        <v>7536000</v>
      </c>
      <c r="E356" s="22">
        <v>2521220</v>
      </c>
      <c r="F356" s="22">
        <v>5175011.25</v>
      </c>
      <c r="G356" s="22">
        <f t="shared" si="85"/>
        <v>4131914.73</v>
      </c>
      <c r="H356" s="22">
        <f t="shared" si="86"/>
        <v>-2653791.25</v>
      </c>
      <c r="I356" s="23">
        <f t="shared" si="87"/>
        <v>396.1200762130814</v>
      </c>
      <c r="J356" s="23">
        <f t="shared" si="88"/>
        <v>205.25821824354878</v>
      </c>
      <c r="K356" s="23">
        <f t="shared" si="89"/>
        <v>68.670531449044574</v>
      </c>
    </row>
    <row r="357" spans="1:11">
      <c r="A357" s="29" t="s">
        <v>77</v>
      </c>
      <c r="B357" s="21" t="s">
        <v>78</v>
      </c>
      <c r="C357" s="22">
        <v>676993.91</v>
      </c>
      <c r="D357" s="22">
        <v>0</v>
      </c>
      <c r="E357" s="22">
        <v>0</v>
      </c>
      <c r="F357" s="22">
        <v>3063000.75</v>
      </c>
      <c r="G357" s="22">
        <f t="shared" si="85"/>
        <v>2386006.84</v>
      </c>
      <c r="H357" s="22">
        <f t="shared" si="86"/>
        <v>-3063000.75</v>
      </c>
      <c r="I357" s="23">
        <f t="shared" si="87"/>
        <v>352.44140379342548</v>
      </c>
      <c r="J357" s="23">
        <f t="shared" si="88"/>
        <v>0</v>
      </c>
      <c r="K357" s="23">
        <f t="shared" si="89"/>
        <v>0</v>
      </c>
    </row>
    <row r="358" spans="1:11" ht="25.5">
      <c r="A358" s="27" t="s">
        <v>43</v>
      </c>
      <c r="B358" s="21" t="s">
        <v>44</v>
      </c>
      <c r="C358" s="22">
        <v>93362.68</v>
      </c>
      <c r="D358" s="22">
        <v>44870</v>
      </c>
      <c r="E358" s="22">
        <v>37070</v>
      </c>
      <c r="F358" s="22">
        <v>41728.5</v>
      </c>
      <c r="G358" s="22">
        <f t="shared" si="85"/>
        <v>-51634.179999999993</v>
      </c>
      <c r="H358" s="22">
        <f t="shared" si="86"/>
        <v>-4658.5</v>
      </c>
      <c r="I358" s="23">
        <f t="shared" si="87"/>
        <v>-55.304946259040548</v>
      </c>
      <c r="J358" s="23">
        <f t="shared" si="88"/>
        <v>112.56676557863501</v>
      </c>
      <c r="K358" s="23">
        <f t="shared" si="89"/>
        <v>92.998662803655009</v>
      </c>
    </row>
    <row r="359" spans="1:11">
      <c r="A359" s="28" t="s">
        <v>45</v>
      </c>
      <c r="B359" s="21" t="s">
        <v>46</v>
      </c>
      <c r="C359" s="22">
        <v>93362.68</v>
      </c>
      <c r="D359" s="22">
        <v>44870</v>
      </c>
      <c r="E359" s="22">
        <v>37070</v>
      </c>
      <c r="F359" s="22">
        <v>41728.5</v>
      </c>
      <c r="G359" s="22">
        <f t="shared" si="85"/>
        <v>-51634.179999999993</v>
      </c>
      <c r="H359" s="22">
        <f t="shared" si="86"/>
        <v>-4658.5</v>
      </c>
      <c r="I359" s="23">
        <f t="shared" si="87"/>
        <v>-55.304946259040548</v>
      </c>
      <c r="J359" s="23">
        <f t="shared" si="88"/>
        <v>112.56676557863501</v>
      </c>
      <c r="K359" s="23">
        <f t="shared" si="89"/>
        <v>92.998662803655009</v>
      </c>
    </row>
    <row r="360" spans="1:11" ht="25.5">
      <c r="A360" s="29" t="s">
        <v>47</v>
      </c>
      <c r="B360" s="21" t="s">
        <v>48</v>
      </c>
      <c r="C360" s="22">
        <v>93362.68</v>
      </c>
      <c r="D360" s="22">
        <v>44870</v>
      </c>
      <c r="E360" s="22">
        <v>37070</v>
      </c>
      <c r="F360" s="22">
        <v>41728.5</v>
      </c>
      <c r="G360" s="22">
        <f t="shared" si="85"/>
        <v>-51634.179999999993</v>
      </c>
      <c r="H360" s="22">
        <f t="shared" si="86"/>
        <v>-4658.5</v>
      </c>
      <c r="I360" s="23">
        <f t="shared" si="87"/>
        <v>-55.304946259040548</v>
      </c>
      <c r="J360" s="23">
        <f t="shared" si="88"/>
        <v>112.56676557863501</v>
      </c>
      <c r="K360" s="23">
        <f t="shared" si="89"/>
        <v>92.998662803655009</v>
      </c>
    </row>
    <row r="361" spans="1:11" ht="25.5">
      <c r="A361" s="30" t="s">
        <v>49</v>
      </c>
      <c r="B361" s="21" t="s">
        <v>50</v>
      </c>
      <c r="C361" s="22">
        <v>93362.68</v>
      </c>
      <c r="D361" s="22">
        <v>44870</v>
      </c>
      <c r="E361" s="22">
        <v>37070</v>
      </c>
      <c r="F361" s="22">
        <v>41728.5</v>
      </c>
      <c r="G361" s="22">
        <f t="shared" si="85"/>
        <v>-51634.179999999993</v>
      </c>
      <c r="H361" s="22">
        <f t="shared" si="86"/>
        <v>-4658.5</v>
      </c>
      <c r="I361" s="23">
        <f t="shared" si="87"/>
        <v>-55.304946259040548</v>
      </c>
      <c r="J361" s="23">
        <f t="shared" si="88"/>
        <v>112.56676557863501</v>
      </c>
      <c r="K361" s="23">
        <f t="shared" si="89"/>
        <v>92.998662803655009</v>
      </c>
    </row>
    <row r="362" spans="1:11">
      <c r="A362" s="26" t="s">
        <v>51</v>
      </c>
      <c r="B362" s="21" t="s">
        <v>52</v>
      </c>
      <c r="C362" s="22">
        <v>169132.65</v>
      </c>
      <c r="D362" s="22">
        <v>1460261</v>
      </c>
      <c r="E362" s="22">
        <v>1114713</v>
      </c>
      <c r="F362" s="22">
        <v>1209892.9099999999</v>
      </c>
      <c r="G362" s="22">
        <f t="shared" si="85"/>
        <v>1040760.2599999999</v>
      </c>
      <c r="H362" s="22">
        <f t="shared" si="86"/>
        <v>-95179.909999999916</v>
      </c>
      <c r="I362" s="23">
        <f t="shared" si="87"/>
        <v>615.35147708026807</v>
      </c>
      <c r="J362" s="23">
        <f t="shared" si="88"/>
        <v>108.53851260369261</v>
      </c>
      <c r="K362" s="23">
        <f t="shared" si="89"/>
        <v>82.854565724894385</v>
      </c>
    </row>
    <row r="363" spans="1:11">
      <c r="A363" s="27" t="s">
        <v>53</v>
      </c>
      <c r="B363" s="21" t="s">
        <v>54</v>
      </c>
      <c r="C363" s="22">
        <v>169132.65</v>
      </c>
      <c r="D363" s="22">
        <v>1460261</v>
      </c>
      <c r="E363" s="22">
        <v>1114713</v>
      </c>
      <c r="F363" s="22">
        <v>1209892.9099999999</v>
      </c>
      <c r="G363" s="22">
        <f t="shared" si="85"/>
        <v>1040760.2599999999</v>
      </c>
      <c r="H363" s="22">
        <f t="shared" si="86"/>
        <v>-95179.909999999916</v>
      </c>
      <c r="I363" s="23">
        <f t="shared" si="87"/>
        <v>615.35147708026807</v>
      </c>
      <c r="J363" s="23">
        <f t="shared" si="88"/>
        <v>108.53851260369261</v>
      </c>
      <c r="K363" s="23">
        <f t="shared" si="89"/>
        <v>82.854565724894385</v>
      </c>
    </row>
    <row r="364" spans="1:11">
      <c r="A364" s="20"/>
      <c r="B364" s="21" t="s">
        <v>55</v>
      </c>
      <c r="C364" s="22">
        <v>5997881.2999999998</v>
      </c>
      <c r="D364" s="22">
        <v>0</v>
      </c>
      <c r="E364" s="22">
        <v>0</v>
      </c>
      <c r="F364" s="22">
        <v>3254632.06</v>
      </c>
      <c r="G364" s="22">
        <f t="shared" si="85"/>
        <v>-2743249.2399999998</v>
      </c>
      <c r="H364" s="22">
        <f t="shared" si="86"/>
        <v>-3254632.06</v>
      </c>
      <c r="I364" s="23">
        <f t="shared" si="87"/>
        <v>-45.736971153463799</v>
      </c>
      <c r="J364" s="23">
        <f t="shared" si="88"/>
        <v>0</v>
      </c>
      <c r="K364" s="23">
        <f t="shared" si="89"/>
        <v>0</v>
      </c>
    </row>
    <row r="365" spans="1:11">
      <c r="A365" s="20" t="s">
        <v>56</v>
      </c>
      <c r="B365" s="21" t="s">
        <v>57</v>
      </c>
      <c r="C365" s="22">
        <v>-5997881.2999999998</v>
      </c>
      <c r="D365" s="22">
        <v>0</v>
      </c>
      <c r="E365" s="22">
        <v>0</v>
      </c>
      <c r="F365" s="22">
        <v>-3254632.06</v>
      </c>
      <c r="G365" s="22">
        <f t="shared" si="85"/>
        <v>2743249.2399999998</v>
      </c>
      <c r="H365" s="22">
        <f t="shared" si="86"/>
        <v>3254632.06</v>
      </c>
      <c r="I365" s="23">
        <f t="shared" si="87"/>
        <v>-45.736971153463799</v>
      </c>
      <c r="J365" s="23">
        <f t="shared" si="88"/>
        <v>0</v>
      </c>
      <c r="K365" s="23">
        <f t="shared" si="89"/>
        <v>0</v>
      </c>
    </row>
    <row r="366" spans="1:11">
      <c r="A366" s="26" t="s">
        <v>58</v>
      </c>
      <c r="B366" s="21" t="s">
        <v>59</v>
      </c>
      <c r="C366" s="22">
        <v>-5997881.2999999998</v>
      </c>
      <c r="D366" s="22">
        <v>0</v>
      </c>
      <c r="E366" s="22">
        <v>0</v>
      </c>
      <c r="F366" s="22">
        <v>-3254632.06</v>
      </c>
      <c r="G366" s="22">
        <f t="shared" si="85"/>
        <v>2743249.2399999998</v>
      </c>
      <c r="H366" s="22">
        <f t="shared" si="86"/>
        <v>3254632.06</v>
      </c>
      <c r="I366" s="23">
        <f t="shared" si="87"/>
        <v>-45.736971153463799</v>
      </c>
      <c r="J366" s="23">
        <f t="shared" si="88"/>
        <v>0</v>
      </c>
      <c r="K366" s="23">
        <f t="shared" si="89"/>
        <v>0</v>
      </c>
    </row>
    <row r="367" spans="1:11" s="35" customFormat="1" ht="25.5">
      <c r="A367" s="36" t="s">
        <v>139</v>
      </c>
      <c r="B367" s="32" t="s">
        <v>140</v>
      </c>
      <c r="C367" s="33"/>
      <c r="D367" s="33"/>
      <c r="E367" s="33"/>
      <c r="F367" s="33"/>
      <c r="G367" s="33"/>
      <c r="H367" s="33"/>
      <c r="I367" s="34"/>
      <c r="J367" s="34"/>
      <c r="K367" s="34"/>
    </row>
    <row r="368" spans="1:11">
      <c r="A368" s="20" t="s">
        <v>21</v>
      </c>
      <c r="B368" s="21" t="s">
        <v>22</v>
      </c>
      <c r="C368" s="22">
        <v>80000</v>
      </c>
      <c r="D368" s="22">
        <v>177892</v>
      </c>
      <c r="E368" s="22">
        <v>34000</v>
      </c>
      <c r="F368" s="22">
        <v>177892</v>
      </c>
      <c r="G368" s="22">
        <f t="shared" ref="G368:G382" si="90">F368-C368</f>
        <v>97892</v>
      </c>
      <c r="H368" s="22">
        <f t="shared" ref="H368:H382" si="91">E368-F368</f>
        <v>-143892</v>
      </c>
      <c r="I368" s="23">
        <f t="shared" ref="I368:I382" si="92">IF(ISERROR(F368/C368),0,F368/C368*100-100)</f>
        <v>122.36500000000001</v>
      </c>
      <c r="J368" s="23">
        <f t="shared" ref="J368:J382" si="93">IF(ISERROR(F368/E368),0,F368/E368*100)</f>
        <v>523.21176470588227</v>
      </c>
      <c r="K368" s="23">
        <f t="shared" ref="K368:K382" si="94">IF(ISERROR(F368/D368),0,F368/D368*100)</f>
        <v>100</v>
      </c>
    </row>
    <row r="369" spans="1:11">
      <c r="A369" s="26" t="s">
        <v>23</v>
      </c>
      <c r="B369" s="21" t="s">
        <v>24</v>
      </c>
      <c r="C369" s="22">
        <v>80000</v>
      </c>
      <c r="D369" s="22">
        <v>177892</v>
      </c>
      <c r="E369" s="22">
        <v>34000</v>
      </c>
      <c r="F369" s="22">
        <v>177892</v>
      </c>
      <c r="G369" s="22">
        <f t="shared" si="90"/>
        <v>97892</v>
      </c>
      <c r="H369" s="22">
        <f t="shared" si="91"/>
        <v>-143892</v>
      </c>
      <c r="I369" s="23">
        <f t="shared" si="92"/>
        <v>122.36500000000001</v>
      </c>
      <c r="J369" s="23">
        <f t="shared" si="93"/>
        <v>523.21176470588227</v>
      </c>
      <c r="K369" s="23">
        <f t="shared" si="94"/>
        <v>100</v>
      </c>
    </row>
    <row r="370" spans="1:11">
      <c r="A370" s="27" t="s">
        <v>25</v>
      </c>
      <c r="B370" s="21" t="s">
        <v>26</v>
      </c>
      <c r="C370" s="22">
        <v>80000</v>
      </c>
      <c r="D370" s="22">
        <v>177892</v>
      </c>
      <c r="E370" s="22">
        <v>34000</v>
      </c>
      <c r="F370" s="22">
        <v>177892</v>
      </c>
      <c r="G370" s="22">
        <f t="shared" si="90"/>
        <v>97892</v>
      </c>
      <c r="H370" s="22">
        <f t="shared" si="91"/>
        <v>-143892</v>
      </c>
      <c r="I370" s="23">
        <f t="shared" si="92"/>
        <v>122.36500000000001</v>
      </c>
      <c r="J370" s="23">
        <f t="shared" si="93"/>
        <v>523.21176470588227</v>
      </c>
      <c r="K370" s="23">
        <f t="shared" si="94"/>
        <v>100</v>
      </c>
    </row>
    <row r="371" spans="1:11">
      <c r="A371" s="20" t="s">
        <v>27</v>
      </c>
      <c r="B371" s="21" t="s">
        <v>28</v>
      </c>
      <c r="C371" s="22">
        <v>51853.93</v>
      </c>
      <c r="D371" s="22">
        <v>177892</v>
      </c>
      <c r="E371" s="22">
        <v>34000</v>
      </c>
      <c r="F371" s="22">
        <v>117065.26</v>
      </c>
      <c r="G371" s="22">
        <f t="shared" si="90"/>
        <v>65211.329999999994</v>
      </c>
      <c r="H371" s="22">
        <f t="shared" si="91"/>
        <v>-83065.259999999995</v>
      </c>
      <c r="I371" s="23">
        <f t="shared" si="92"/>
        <v>125.75966758932253</v>
      </c>
      <c r="J371" s="23">
        <f t="shared" si="93"/>
        <v>344.30958823529409</v>
      </c>
      <c r="K371" s="23">
        <f t="shared" si="94"/>
        <v>65.80692779888922</v>
      </c>
    </row>
    <row r="372" spans="1:11">
      <c r="A372" s="26" t="s">
        <v>29</v>
      </c>
      <c r="B372" s="21" t="s">
        <v>30</v>
      </c>
      <c r="C372" s="22">
        <v>51853.93</v>
      </c>
      <c r="D372" s="22">
        <v>177892</v>
      </c>
      <c r="E372" s="22">
        <v>34000</v>
      </c>
      <c r="F372" s="22">
        <v>117065.26</v>
      </c>
      <c r="G372" s="22">
        <f t="shared" si="90"/>
        <v>65211.329999999994</v>
      </c>
      <c r="H372" s="22">
        <f t="shared" si="91"/>
        <v>-83065.259999999995</v>
      </c>
      <c r="I372" s="23">
        <f t="shared" si="92"/>
        <v>125.75966758932253</v>
      </c>
      <c r="J372" s="23">
        <f t="shared" si="93"/>
        <v>344.30958823529409</v>
      </c>
      <c r="K372" s="23">
        <f t="shared" si="94"/>
        <v>65.80692779888922</v>
      </c>
    </row>
    <row r="373" spans="1:11">
      <c r="A373" s="27" t="s">
        <v>31</v>
      </c>
      <c r="B373" s="21" t="s">
        <v>32</v>
      </c>
      <c r="C373" s="22">
        <v>29853.93</v>
      </c>
      <c r="D373" s="22">
        <v>138111</v>
      </c>
      <c r="E373" s="22">
        <v>34000</v>
      </c>
      <c r="F373" s="22">
        <v>77284.259999999995</v>
      </c>
      <c r="G373" s="22">
        <f t="shared" si="90"/>
        <v>47430.329999999994</v>
      </c>
      <c r="H373" s="22">
        <f t="shared" si="91"/>
        <v>-43284.259999999995</v>
      </c>
      <c r="I373" s="23">
        <f t="shared" si="92"/>
        <v>158.87466072306057</v>
      </c>
      <c r="J373" s="23">
        <f t="shared" si="93"/>
        <v>227.3066470588235</v>
      </c>
      <c r="K373" s="23">
        <f t="shared" si="94"/>
        <v>55.958077198774895</v>
      </c>
    </row>
    <row r="374" spans="1:11">
      <c r="A374" s="28" t="s">
        <v>33</v>
      </c>
      <c r="B374" s="21" t="s">
        <v>34</v>
      </c>
      <c r="C374" s="22">
        <v>28656.720000000001</v>
      </c>
      <c r="D374" s="22">
        <v>135111</v>
      </c>
      <c r="E374" s="22">
        <v>30000</v>
      </c>
      <c r="F374" s="22">
        <v>77036.399999999994</v>
      </c>
      <c r="G374" s="22">
        <f t="shared" si="90"/>
        <v>48379.679999999993</v>
      </c>
      <c r="H374" s="22">
        <f t="shared" si="91"/>
        <v>-47036.399999999994</v>
      </c>
      <c r="I374" s="23">
        <f t="shared" si="92"/>
        <v>168.82490389688701</v>
      </c>
      <c r="J374" s="23">
        <f t="shared" si="93"/>
        <v>256.78799999999995</v>
      </c>
      <c r="K374" s="23">
        <f t="shared" si="94"/>
        <v>57.017119257499381</v>
      </c>
    </row>
    <row r="375" spans="1:11">
      <c r="A375" s="28" t="s">
        <v>35</v>
      </c>
      <c r="B375" s="21" t="s">
        <v>36</v>
      </c>
      <c r="C375" s="22">
        <v>1197.21</v>
      </c>
      <c r="D375" s="22">
        <v>3000</v>
      </c>
      <c r="E375" s="22">
        <v>4000</v>
      </c>
      <c r="F375" s="22">
        <v>247.86</v>
      </c>
      <c r="G375" s="22">
        <f t="shared" si="90"/>
        <v>-949.35</v>
      </c>
      <c r="H375" s="22">
        <f t="shared" si="91"/>
        <v>3752.14</v>
      </c>
      <c r="I375" s="23">
        <f t="shared" si="92"/>
        <v>-79.296865211617018</v>
      </c>
      <c r="J375" s="23">
        <f t="shared" si="93"/>
        <v>6.1965000000000003</v>
      </c>
      <c r="K375" s="23">
        <f t="shared" si="94"/>
        <v>8.2620000000000005</v>
      </c>
    </row>
    <row r="376" spans="1:11" ht="25.5">
      <c r="A376" s="27" t="s">
        <v>43</v>
      </c>
      <c r="B376" s="21" t="s">
        <v>44</v>
      </c>
      <c r="C376" s="22">
        <v>22000</v>
      </c>
      <c r="D376" s="22">
        <v>39781</v>
      </c>
      <c r="E376" s="22">
        <v>0</v>
      </c>
      <c r="F376" s="22">
        <v>39781</v>
      </c>
      <c r="G376" s="22">
        <f t="shared" si="90"/>
        <v>17781</v>
      </c>
      <c r="H376" s="22">
        <f t="shared" si="91"/>
        <v>-39781</v>
      </c>
      <c r="I376" s="23">
        <f t="shared" si="92"/>
        <v>80.822727272727292</v>
      </c>
      <c r="J376" s="23">
        <f t="shared" si="93"/>
        <v>0</v>
      </c>
      <c r="K376" s="23">
        <f t="shared" si="94"/>
        <v>100</v>
      </c>
    </row>
    <row r="377" spans="1:11">
      <c r="A377" s="28" t="s">
        <v>45</v>
      </c>
      <c r="B377" s="21" t="s">
        <v>46</v>
      </c>
      <c r="C377" s="22">
        <v>22000</v>
      </c>
      <c r="D377" s="22">
        <v>39781</v>
      </c>
      <c r="E377" s="22">
        <v>0</v>
      </c>
      <c r="F377" s="22">
        <v>39781</v>
      </c>
      <c r="G377" s="22">
        <f t="shared" si="90"/>
        <v>17781</v>
      </c>
      <c r="H377" s="22">
        <f t="shared" si="91"/>
        <v>-39781</v>
      </c>
      <c r="I377" s="23">
        <f t="shared" si="92"/>
        <v>80.822727272727292</v>
      </c>
      <c r="J377" s="23">
        <f t="shared" si="93"/>
        <v>0</v>
      </c>
      <c r="K377" s="23">
        <f t="shared" si="94"/>
        <v>100</v>
      </c>
    </row>
    <row r="378" spans="1:11" ht="25.5">
      <c r="A378" s="29" t="s">
        <v>47</v>
      </c>
      <c r="B378" s="21" t="s">
        <v>48</v>
      </c>
      <c r="C378" s="22">
        <v>22000</v>
      </c>
      <c r="D378" s="22">
        <v>39781</v>
      </c>
      <c r="E378" s="22">
        <v>0</v>
      </c>
      <c r="F378" s="22">
        <v>39781</v>
      </c>
      <c r="G378" s="22">
        <f t="shared" si="90"/>
        <v>17781</v>
      </c>
      <c r="H378" s="22">
        <f t="shared" si="91"/>
        <v>-39781</v>
      </c>
      <c r="I378" s="23">
        <f t="shared" si="92"/>
        <v>80.822727272727292</v>
      </c>
      <c r="J378" s="23">
        <f t="shared" si="93"/>
        <v>0</v>
      </c>
      <c r="K378" s="23">
        <f t="shared" si="94"/>
        <v>100</v>
      </c>
    </row>
    <row r="379" spans="1:11" ht="25.5">
      <c r="A379" s="30" t="s">
        <v>49</v>
      </c>
      <c r="B379" s="21" t="s">
        <v>50</v>
      </c>
      <c r="C379" s="22">
        <v>22000</v>
      </c>
      <c r="D379" s="22">
        <v>39781</v>
      </c>
      <c r="E379" s="22">
        <v>0</v>
      </c>
      <c r="F379" s="22">
        <v>39781</v>
      </c>
      <c r="G379" s="22">
        <f t="shared" si="90"/>
        <v>17781</v>
      </c>
      <c r="H379" s="22">
        <f t="shared" si="91"/>
        <v>-39781</v>
      </c>
      <c r="I379" s="23">
        <f t="shared" si="92"/>
        <v>80.822727272727292</v>
      </c>
      <c r="J379" s="23">
        <f t="shared" si="93"/>
        <v>0</v>
      </c>
      <c r="K379" s="23">
        <f t="shared" si="94"/>
        <v>100</v>
      </c>
    </row>
    <row r="380" spans="1:11">
      <c r="A380" s="20"/>
      <c r="B380" s="21" t="s">
        <v>55</v>
      </c>
      <c r="C380" s="22">
        <v>28146.07</v>
      </c>
      <c r="D380" s="22">
        <v>0</v>
      </c>
      <c r="E380" s="22">
        <v>0</v>
      </c>
      <c r="F380" s="22">
        <v>60826.74</v>
      </c>
      <c r="G380" s="22">
        <f t="shared" si="90"/>
        <v>32680.67</v>
      </c>
      <c r="H380" s="22">
        <f t="shared" si="91"/>
        <v>-60826.74</v>
      </c>
      <c r="I380" s="23">
        <f t="shared" si="92"/>
        <v>116.11095261256722</v>
      </c>
      <c r="J380" s="23">
        <f t="shared" si="93"/>
        <v>0</v>
      </c>
      <c r="K380" s="23">
        <f t="shared" si="94"/>
        <v>0</v>
      </c>
    </row>
    <row r="381" spans="1:11">
      <c r="A381" s="20" t="s">
        <v>56</v>
      </c>
      <c r="B381" s="21" t="s">
        <v>57</v>
      </c>
      <c r="C381" s="22">
        <v>-28146.07</v>
      </c>
      <c r="D381" s="22">
        <v>0</v>
      </c>
      <c r="E381" s="22">
        <v>0</v>
      </c>
      <c r="F381" s="22">
        <v>-60826.74</v>
      </c>
      <c r="G381" s="22">
        <f t="shared" si="90"/>
        <v>-32680.67</v>
      </c>
      <c r="H381" s="22">
        <f t="shared" si="91"/>
        <v>60826.74</v>
      </c>
      <c r="I381" s="23">
        <f t="shared" si="92"/>
        <v>116.11095261256722</v>
      </c>
      <c r="J381" s="23">
        <f t="shared" si="93"/>
        <v>0</v>
      </c>
      <c r="K381" s="23">
        <f t="shared" si="94"/>
        <v>0</v>
      </c>
    </row>
    <row r="382" spans="1:11">
      <c r="A382" s="26" t="s">
        <v>58</v>
      </c>
      <c r="B382" s="21" t="s">
        <v>59</v>
      </c>
      <c r="C382" s="22">
        <v>-28146.07</v>
      </c>
      <c r="D382" s="22">
        <v>0</v>
      </c>
      <c r="E382" s="22">
        <v>0</v>
      </c>
      <c r="F382" s="22">
        <v>-60826.74</v>
      </c>
      <c r="G382" s="22">
        <f t="shared" si="90"/>
        <v>-32680.67</v>
      </c>
      <c r="H382" s="22">
        <f t="shared" si="91"/>
        <v>60826.74</v>
      </c>
      <c r="I382" s="23">
        <f t="shared" si="92"/>
        <v>116.11095261256722</v>
      </c>
      <c r="J382" s="23">
        <f t="shared" si="93"/>
        <v>0</v>
      </c>
      <c r="K382" s="23">
        <f t="shared" si="94"/>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13B99-A937-451F-B93C-4E0AFAF91192}">
  <sheetPr>
    <pageSetUpPr fitToPage="1"/>
  </sheetPr>
  <dimension ref="A1:K48"/>
  <sheetViews>
    <sheetView zoomScaleNormal="100" workbookViewId="0">
      <pane ySplit="10" topLeftCell="A11" activePane="bottomLeft" state="frozen"/>
      <selection sqref="A1:XFD9"/>
      <selection pane="bottomLeft" activeCell="A13" sqref="A13:XFD48"/>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16</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961</v>
      </c>
      <c r="B6" s="43"/>
      <c r="C6" s="43"/>
      <c r="D6" s="43"/>
      <c r="E6" s="43"/>
      <c r="F6" s="43"/>
      <c r="G6" s="43"/>
      <c r="H6" s="43"/>
      <c r="I6" s="43"/>
      <c r="J6" s="43"/>
      <c r="K6" s="43"/>
    </row>
    <row r="7" spans="1:11" ht="15.75">
      <c r="A7" s="37" t="s">
        <v>962</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963</v>
      </c>
      <c r="D9" s="14" t="s">
        <v>17</v>
      </c>
      <c r="E9" s="14" t="s">
        <v>6</v>
      </c>
      <c r="F9" s="15" t="s">
        <v>7</v>
      </c>
      <c r="G9" s="14" t="s">
        <v>964</v>
      </c>
      <c r="H9" s="14" t="s">
        <v>8</v>
      </c>
      <c r="I9" s="14" t="s">
        <v>965</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18</v>
      </c>
      <c r="C11" s="18"/>
      <c r="D11" s="18"/>
      <c r="E11" s="18"/>
      <c r="F11" s="18"/>
      <c r="G11" s="18"/>
      <c r="H11" s="18"/>
      <c r="I11" s="19"/>
      <c r="J11" s="19"/>
      <c r="K11" s="19"/>
    </row>
    <row r="12" spans="1:11">
      <c r="A12" s="24" t="s">
        <v>942</v>
      </c>
      <c r="B12" s="25" t="s">
        <v>943</v>
      </c>
      <c r="C12" s="22"/>
      <c r="D12" s="22"/>
      <c r="E12" s="22"/>
      <c r="F12" s="22"/>
      <c r="G12" s="22"/>
      <c r="H12" s="22"/>
      <c r="I12" s="23"/>
      <c r="J12" s="23"/>
      <c r="K12" s="23"/>
    </row>
    <row r="13" spans="1:11">
      <c r="A13" s="20" t="s">
        <v>21</v>
      </c>
      <c r="B13" s="21" t="s">
        <v>22</v>
      </c>
      <c r="C13" s="22">
        <v>106534905</v>
      </c>
      <c r="D13" s="22">
        <v>106319501</v>
      </c>
      <c r="E13" s="22">
        <v>54659751</v>
      </c>
      <c r="F13" s="22">
        <v>106319501</v>
      </c>
      <c r="G13" s="22">
        <f t="shared" ref="G13:G23" si="0">F13-C13</f>
        <v>-215404</v>
      </c>
      <c r="H13" s="22">
        <f t="shared" ref="H13:H23" si="1">E13-F13</f>
        <v>-51659750</v>
      </c>
      <c r="I13" s="23">
        <f t="shared" ref="I13:I23" si="2">IF(ISERROR(F13/C13),0,F13/C13*100-100)</f>
        <v>-0.20219100960385106</v>
      </c>
      <c r="J13" s="23">
        <f t="shared" ref="J13:J23" si="3">IF(ISERROR(F13/E13),0,F13/E13*100)</f>
        <v>194.51149896383538</v>
      </c>
      <c r="K13" s="23">
        <f t="shared" ref="K13:K23" si="4">IF(ISERROR(F13/D13),0,F13/D13*100)</f>
        <v>100</v>
      </c>
    </row>
    <row r="14" spans="1:11">
      <c r="A14" s="26" t="s">
        <v>23</v>
      </c>
      <c r="B14" s="21" t="s">
        <v>24</v>
      </c>
      <c r="C14" s="22">
        <v>106534905</v>
      </c>
      <c r="D14" s="22">
        <v>106319501</v>
      </c>
      <c r="E14" s="22">
        <v>54659751</v>
      </c>
      <c r="F14" s="22">
        <v>106319501</v>
      </c>
      <c r="G14" s="22">
        <f t="shared" si="0"/>
        <v>-215404</v>
      </c>
      <c r="H14" s="22">
        <f t="shared" si="1"/>
        <v>-51659750</v>
      </c>
      <c r="I14" s="23">
        <f t="shared" si="2"/>
        <v>-0.20219100960385106</v>
      </c>
      <c r="J14" s="23">
        <f t="shared" si="3"/>
        <v>194.51149896383538</v>
      </c>
      <c r="K14" s="23">
        <f t="shared" si="4"/>
        <v>100</v>
      </c>
    </row>
    <row r="15" spans="1:11">
      <c r="A15" s="27" t="s">
        <v>25</v>
      </c>
      <c r="B15" s="21" t="s">
        <v>26</v>
      </c>
      <c r="C15" s="22">
        <v>106534905</v>
      </c>
      <c r="D15" s="22">
        <v>106319501</v>
      </c>
      <c r="E15" s="22">
        <v>54659751</v>
      </c>
      <c r="F15" s="22">
        <v>106319501</v>
      </c>
      <c r="G15" s="22">
        <f t="shared" si="0"/>
        <v>-215404</v>
      </c>
      <c r="H15" s="22">
        <f t="shared" si="1"/>
        <v>-51659750</v>
      </c>
      <c r="I15" s="23">
        <f t="shared" si="2"/>
        <v>-0.20219100960385106</v>
      </c>
      <c r="J15" s="23">
        <f t="shared" si="3"/>
        <v>194.51149896383538</v>
      </c>
      <c r="K15" s="23">
        <f t="shared" si="4"/>
        <v>100</v>
      </c>
    </row>
    <row r="16" spans="1:11">
      <c r="A16" s="20" t="s">
        <v>27</v>
      </c>
      <c r="B16" s="21" t="s">
        <v>28</v>
      </c>
      <c r="C16" s="22">
        <v>54499912</v>
      </c>
      <c r="D16" s="22">
        <v>106319501</v>
      </c>
      <c r="E16" s="22">
        <v>54659751</v>
      </c>
      <c r="F16" s="22">
        <v>54632257.5</v>
      </c>
      <c r="G16" s="22">
        <f t="shared" si="0"/>
        <v>132345.5</v>
      </c>
      <c r="H16" s="22">
        <f t="shared" si="1"/>
        <v>27493.5</v>
      </c>
      <c r="I16" s="23">
        <f t="shared" si="2"/>
        <v>0.24283617191895246</v>
      </c>
      <c r="J16" s="23">
        <f t="shared" si="3"/>
        <v>99.949700649020528</v>
      </c>
      <c r="K16" s="23">
        <f t="shared" si="4"/>
        <v>51.384982986329099</v>
      </c>
    </row>
    <row r="17" spans="1:11">
      <c r="A17" s="26" t="s">
        <v>29</v>
      </c>
      <c r="B17" s="21" t="s">
        <v>30</v>
      </c>
      <c r="C17" s="22">
        <v>54499912</v>
      </c>
      <c r="D17" s="22">
        <v>106319501</v>
      </c>
      <c r="E17" s="22">
        <v>54659751</v>
      </c>
      <c r="F17" s="22">
        <v>54632257.5</v>
      </c>
      <c r="G17" s="22">
        <f t="shared" si="0"/>
        <v>132345.5</v>
      </c>
      <c r="H17" s="22">
        <f t="shared" si="1"/>
        <v>27493.5</v>
      </c>
      <c r="I17" s="23">
        <f t="shared" si="2"/>
        <v>0.24283617191895246</v>
      </c>
      <c r="J17" s="23">
        <f t="shared" si="3"/>
        <v>99.949700649020528</v>
      </c>
      <c r="K17" s="23">
        <f t="shared" si="4"/>
        <v>51.384982986329099</v>
      </c>
    </row>
    <row r="18" spans="1:11" ht="25.5">
      <c r="A18" s="27" t="s">
        <v>43</v>
      </c>
      <c r="B18" s="21" t="s">
        <v>44</v>
      </c>
      <c r="C18" s="22">
        <v>54499912</v>
      </c>
      <c r="D18" s="22">
        <v>106319501</v>
      </c>
      <c r="E18" s="22">
        <v>54659751</v>
      </c>
      <c r="F18" s="22">
        <v>54632257.5</v>
      </c>
      <c r="G18" s="22">
        <f t="shared" si="0"/>
        <v>132345.5</v>
      </c>
      <c r="H18" s="22">
        <f t="shared" si="1"/>
        <v>27493.5</v>
      </c>
      <c r="I18" s="23">
        <f t="shared" si="2"/>
        <v>0.24283617191895246</v>
      </c>
      <c r="J18" s="23">
        <f t="shared" si="3"/>
        <v>99.949700649020528</v>
      </c>
      <c r="K18" s="23">
        <f t="shared" si="4"/>
        <v>51.384982986329099</v>
      </c>
    </row>
    <row r="19" spans="1:11" ht="25.5">
      <c r="A19" s="28" t="s">
        <v>143</v>
      </c>
      <c r="B19" s="21" t="s">
        <v>144</v>
      </c>
      <c r="C19" s="22">
        <v>54499912</v>
      </c>
      <c r="D19" s="22">
        <v>106319501</v>
      </c>
      <c r="E19" s="22">
        <v>54659751</v>
      </c>
      <c r="F19" s="22">
        <v>54632257.5</v>
      </c>
      <c r="G19" s="22">
        <f t="shared" si="0"/>
        <v>132345.5</v>
      </c>
      <c r="H19" s="22">
        <f t="shared" si="1"/>
        <v>27493.5</v>
      </c>
      <c r="I19" s="23">
        <f t="shared" si="2"/>
        <v>0.24283617191895246</v>
      </c>
      <c r="J19" s="23">
        <f t="shared" si="3"/>
        <v>99.949700649020528</v>
      </c>
      <c r="K19" s="23">
        <f t="shared" si="4"/>
        <v>51.384982986329099</v>
      </c>
    </row>
    <row r="20" spans="1:11" ht="25.5">
      <c r="A20" s="29" t="s">
        <v>163</v>
      </c>
      <c r="B20" s="21" t="s">
        <v>164</v>
      </c>
      <c r="C20" s="22">
        <v>54499912</v>
      </c>
      <c r="D20" s="22">
        <v>106319501</v>
      </c>
      <c r="E20" s="22">
        <v>54659751</v>
      </c>
      <c r="F20" s="22">
        <v>54632257.5</v>
      </c>
      <c r="G20" s="22">
        <f t="shared" si="0"/>
        <v>132345.5</v>
      </c>
      <c r="H20" s="22">
        <f t="shared" si="1"/>
        <v>27493.5</v>
      </c>
      <c r="I20" s="23">
        <f t="shared" si="2"/>
        <v>0.24283617191895246</v>
      </c>
      <c r="J20" s="23">
        <f t="shared" si="3"/>
        <v>99.949700649020528</v>
      </c>
      <c r="K20" s="23">
        <f t="shared" si="4"/>
        <v>51.384982986329099</v>
      </c>
    </row>
    <row r="21" spans="1:11">
      <c r="A21" s="20"/>
      <c r="B21" s="21" t="s">
        <v>55</v>
      </c>
      <c r="C21" s="22">
        <v>52034993</v>
      </c>
      <c r="D21" s="22">
        <v>0</v>
      </c>
      <c r="E21" s="22">
        <v>0</v>
      </c>
      <c r="F21" s="22">
        <v>51687243.5</v>
      </c>
      <c r="G21" s="22">
        <f t="shared" si="0"/>
        <v>-347749.5</v>
      </c>
      <c r="H21" s="22">
        <f t="shared" si="1"/>
        <v>-51687243.5</v>
      </c>
      <c r="I21" s="23">
        <f t="shared" si="2"/>
        <v>-0.66829931158058287</v>
      </c>
      <c r="J21" s="23">
        <f t="shared" si="3"/>
        <v>0</v>
      </c>
      <c r="K21" s="23">
        <f t="shared" si="4"/>
        <v>0</v>
      </c>
    </row>
    <row r="22" spans="1:11">
      <c r="A22" s="20" t="s">
        <v>56</v>
      </c>
      <c r="B22" s="21" t="s">
        <v>57</v>
      </c>
      <c r="C22" s="22">
        <v>-52034993</v>
      </c>
      <c r="D22" s="22">
        <v>0</v>
      </c>
      <c r="E22" s="22">
        <v>0</v>
      </c>
      <c r="F22" s="22">
        <v>-51687243.5</v>
      </c>
      <c r="G22" s="22">
        <f t="shared" si="0"/>
        <v>347749.5</v>
      </c>
      <c r="H22" s="22">
        <f t="shared" si="1"/>
        <v>51687243.5</v>
      </c>
      <c r="I22" s="23">
        <f t="shared" si="2"/>
        <v>-0.66829931158058287</v>
      </c>
      <c r="J22" s="23">
        <f t="shared" si="3"/>
        <v>0</v>
      </c>
      <c r="K22" s="23">
        <f t="shared" si="4"/>
        <v>0</v>
      </c>
    </row>
    <row r="23" spans="1:11">
      <c r="A23" s="26" t="s">
        <v>58</v>
      </c>
      <c r="B23" s="21" t="s">
        <v>59</v>
      </c>
      <c r="C23" s="22">
        <v>-52034993</v>
      </c>
      <c r="D23" s="22">
        <v>0</v>
      </c>
      <c r="E23" s="22">
        <v>0</v>
      </c>
      <c r="F23" s="22">
        <v>-51687243.5</v>
      </c>
      <c r="G23" s="22">
        <f t="shared" si="0"/>
        <v>347749.5</v>
      </c>
      <c r="H23" s="22">
        <f t="shared" si="1"/>
        <v>51687243.5</v>
      </c>
      <c r="I23" s="23">
        <f t="shared" si="2"/>
        <v>-0.66829931158058287</v>
      </c>
      <c r="J23" s="23">
        <f t="shared" si="3"/>
        <v>0</v>
      </c>
      <c r="K23" s="23">
        <f t="shared" si="4"/>
        <v>0</v>
      </c>
    </row>
    <row r="24" spans="1:11">
      <c r="A24" s="20"/>
      <c r="B24" s="21"/>
      <c r="C24" s="22"/>
      <c r="D24" s="22"/>
      <c r="E24" s="22"/>
      <c r="F24" s="22"/>
      <c r="G24" s="22"/>
      <c r="H24" s="22"/>
      <c r="I24" s="23"/>
      <c r="J24" s="23"/>
      <c r="K24" s="23"/>
    </row>
    <row r="25" spans="1:11" s="35" customFormat="1">
      <c r="A25" s="31"/>
      <c r="B25" s="32" t="s">
        <v>60</v>
      </c>
      <c r="C25" s="33"/>
      <c r="D25" s="33"/>
      <c r="E25" s="33"/>
      <c r="F25" s="33"/>
      <c r="G25" s="33"/>
      <c r="H25" s="33"/>
      <c r="I25" s="34"/>
      <c r="J25" s="34"/>
      <c r="K25" s="34"/>
    </row>
    <row r="26" spans="1:11">
      <c r="A26" s="20" t="s">
        <v>21</v>
      </c>
      <c r="B26" s="21" t="s">
        <v>22</v>
      </c>
      <c r="C26" s="22">
        <v>106534905</v>
      </c>
      <c r="D26" s="22">
        <v>106319501</v>
      </c>
      <c r="E26" s="22">
        <v>54659751</v>
      </c>
      <c r="F26" s="22">
        <v>106319501</v>
      </c>
      <c r="G26" s="22">
        <f t="shared" ref="G26:G36" si="5">F26-C26</f>
        <v>-215404</v>
      </c>
      <c r="H26" s="22">
        <f t="shared" ref="H26:H36" si="6">E26-F26</f>
        <v>-51659750</v>
      </c>
      <c r="I26" s="23">
        <f t="shared" ref="I26:I36" si="7">IF(ISERROR(F26/C26),0,F26/C26*100-100)</f>
        <v>-0.20219100960385106</v>
      </c>
      <c r="J26" s="23">
        <f t="shared" ref="J26:J36" si="8">IF(ISERROR(F26/E26),0,F26/E26*100)</f>
        <v>194.51149896383538</v>
      </c>
      <c r="K26" s="23">
        <f t="shared" ref="K26:K36" si="9">IF(ISERROR(F26/D26),0,F26/D26*100)</f>
        <v>100</v>
      </c>
    </row>
    <row r="27" spans="1:11">
      <c r="A27" s="26" t="s">
        <v>23</v>
      </c>
      <c r="B27" s="21" t="s">
        <v>24</v>
      </c>
      <c r="C27" s="22">
        <v>106534905</v>
      </c>
      <c r="D27" s="22">
        <v>106319501</v>
      </c>
      <c r="E27" s="22">
        <v>54659751</v>
      </c>
      <c r="F27" s="22">
        <v>106319501</v>
      </c>
      <c r="G27" s="22">
        <f t="shared" si="5"/>
        <v>-215404</v>
      </c>
      <c r="H27" s="22">
        <f t="shared" si="6"/>
        <v>-51659750</v>
      </c>
      <c r="I27" s="23">
        <f t="shared" si="7"/>
        <v>-0.20219100960385106</v>
      </c>
      <c r="J27" s="23">
        <f t="shared" si="8"/>
        <v>194.51149896383538</v>
      </c>
      <c r="K27" s="23">
        <f t="shared" si="9"/>
        <v>100</v>
      </c>
    </row>
    <row r="28" spans="1:11">
      <c r="A28" s="27" t="s">
        <v>25</v>
      </c>
      <c r="B28" s="21" t="s">
        <v>26</v>
      </c>
      <c r="C28" s="22">
        <v>106534905</v>
      </c>
      <c r="D28" s="22">
        <v>106319501</v>
      </c>
      <c r="E28" s="22">
        <v>54659751</v>
      </c>
      <c r="F28" s="22">
        <v>106319501</v>
      </c>
      <c r="G28" s="22">
        <f t="shared" si="5"/>
        <v>-215404</v>
      </c>
      <c r="H28" s="22">
        <f t="shared" si="6"/>
        <v>-51659750</v>
      </c>
      <c r="I28" s="23">
        <f t="shared" si="7"/>
        <v>-0.20219100960385106</v>
      </c>
      <c r="J28" s="23">
        <f t="shared" si="8"/>
        <v>194.51149896383538</v>
      </c>
      <c r="K28" s="23">
        <f t="shared" si="9"/>
        <v>100</v>
      </c>
    </row>
    <row r="29" spans="1:11">
      <c r="A29" s="20" t="s">
        <v>27</v>
      </c>
      <c r="B29" s="21" t="s">
        <v>28</v>
      </c>
      <c r="C29" s="22">
        <v>54499912</v>
      </c>
      <c r="D29" s="22">
        <v>106319501</v>
      </c>
      <c r="E29" s="22">
        <v>54659751</v>
      </c>
      <c r="F29" s="22">
        <v>54632257.5</v>
      </c>
      <c r="G29" s="22">
        <f t="shared" si="5"/>
        <v>132345.5</v>
      </c>
      <c r="H29" s="22">
        <f t="shared" si="6"/>
        <v>27493.5</v>
      </c>
      <c r="I29" s="23">
        <f t="shared" si="7"/>
        <v>0.24283617191895246</v>
      </c>
      <c r="J29" s="23">
        <f t="shared" si="8"/>
        <v>99.949700649020528</v>
      </c>
      <c r="K29" s="23">
        <f t="shared" si="9"/>
        <v>51.384982986329099</v>
      </c>
    </row>
    <row r="30" spans="1:11">
      <c r="A30" s="26" t="s">
        <v>29</v>
      </c>
      <c r="B30" s="21" t="s">
        <v>30</v>
      </c>
      <c r="C30" s="22">
        <v>54499912</v>
      </c>
      <c r="D30" s="22">
        <v>106319501</v>
      </c>
      <c r="E30" s="22">
        <v>54659751</v>
      </c>
      <c r="F30" s="22">
        <v>54632257.5</v>
      </c>
      <c r="G30" s="22">
        <f t="shared" si="5"/>
        <v>132345.5</v>
      </c>
      <c r="H30" s="22">
        <f t="shared" si="6"/>
        <v>27493.5</v>
      </c>
      <c r="I30" s="23">
        <f t="shared" si="7"/>
        <v>0.24283617191895246</v>
      </c>
      <c r="J30" s="23">
        <f t="shared" si="8"/>
        <v>99.949700649020528</v>
      </c>
      <c r="K30" s="23">
        <f t="shared" si="9"/>
        <v>51.384982986329099</v>
      </c>
    </row>
    <row r="31" spans="1:11" ht="25.5">
      <c r="A31" s="27" t="s">
        <v>43</v>
      </c>
      <c r="B31" s="21" t="s">
        <v>44</v>
      </c>
      <c r="C31" s="22">
        <v>54499912</v>
      </c>
      <c r="D31" s="22">
        <v>106319501</v>
      </c>
      <c r="E31" s="22">
        <v>54659751</v>
      </c>
      <c r="F31" s="22">
        <v>54632257.5</v>
      </c>
      <c r="G31" s="22">
        <f t="shared" si="5"/>
        <v>132345.5</v>
      </c>
      <c r="H31" s="22">
        <f t="shared" si="6"/>
        <v>27493.5</v>
      </c>
      <c r="I31" s="23">
        <f t="shared" si="7"/>
        <v>0.24283617191895246</v>
      </c>
      <c r="J31" s="23">
        <f t="shared" si="8"/>
        <v>99.949700649020528</v>
      </c>
      <c r="K31" s="23">
        <f t="shared" si="9"/>
        <v>51.384982986329099</v>
      </c>
    </row>
    <row r="32" spans="1:11" ht="25.5">
      <c r="A32" s="28" t="s">
        <v>143</v>
      </c>
      <c r="B32" s="21" t="s">
        <v>144</v>
      </c>
      <c r="C32" s="22">
        <v>54499912</v>
      </c>
      <c r="D32" s="22">
        <v>106319501</v>
      </c>
      <c r="E32" s="22">
        <v>54659751</v>
      </c>
      <c r="F32" s="22">
        <v>54632257.5</v>
      </c>
      <c r="G32" s="22">
        <f t="shared" si="5"/>
        <v>132345.5</v>
      </c>
      <c r="H32" s="22">
        <f t="shared" si="6"/>
        <v>27493.5</v>
      </c>
      <c r="I32" s="23">
        <f t="shared" si="7"/>
        <v>0.24283617191895246</v>
      </c>
      <c r="J32" s="23">
        <f t="shared" si="8"/>
        <v>99.949700649020528</v>
      </c>
      <c r="K32" s="23">
        <f t="shared" si="9"/>
        <v>51.384982986329099</v>
      </c>
    </row>
    <row r="33" spans="1:11" ht="25.5">
      <c r="A33" s="29" t="s">
        <v>163</v>
      </c>
      <c r="B33" s="21" t="s">
        <v>164</v>
      </c>
      <c r="C33" s="22">
        <v>54499912</v>
      </c>
      <c r="D33" s="22">
        <v>106319501</v>
      </c>
      <c r="E33" s="22">
        <v>54659751</v>
      </c>
      <c r="F33" s="22">
        <v>54632257.5</v>
      </c>
      <c r="G33" s="22">
        <f t="shared" si="5"/>
        <v>132345.5</v>
      </c>
      <c r="H33" s="22">
        <f t="shared" si="6"/>
        <v>27493.5</v>
      </c>
      <c r="I33" s="23">
        <f t="shared" si="7"/>
        <v>0.24283617191895246</v>
      </c>
      <c r="J33" s="23">
        <f t="shared" si="8"/>
        <v>99.949700649020528</v>
      </c>
      <c r="K33" s="23">
        <f t="shared" si="9"/>
        <v>51.384982986329099</v>
      </c>
    </row>
    <row r="34" spans="1:11">
      <c r="A34" s="20"/>
      <c r="B34" s="21" t="s">
        <v>55</v>
      </c>
      <c r="C34" s="22">
        <v>52034993</v>
      </c>
      <c r="D34" s="22">
        <v>0</v>
      </c>
      <c r="E34" s="22">
        <v>0</v>
      </c>
      <c r="F34" s="22">
        <v>51687243.5</v>
      </c>
      <c r="G34" s="22">
        <f t="shared" si="5"/>
        <v>-347749.5</v>
      </c>
      <c r="H34" s="22">
        <f t="shared" si="6"/>
        <v>-51687243.5</v>
      </c>
      <c r="I34" s="23">
        <f t="shared" si="7"/>
        <v>-0.66829931158058287</v>
      </c>
      <c r="J34" s="23">
        <f t="shared" si="8"/>
        <v>0</v>
      </c>
      <c r="K34" s="23">
        <f t="shared" si="9"/>
        <v>0</v>
      </c>
    </row>
    <row r="35" spans="1:11">
      <c r="A35" s="20" t="s">
        <v>56</v>
      </c>
      <c r="B35" s="21" t="s">
        <v>57</v>
      </c>
      <c r="C35" s="22">
        <v>-52034993</v>
      </c>
      <c r="D35" s="22">
        <v>0</v>
      </c>
      <c r="E35" s="22">
        <v>0</v>
      </c>
      <c r="F35" s="22">
        <v>-51687243.5</v>
      </c>
      <c r="G35" s="22">
        <f t="shared" si="5"/>
        <v>347749.5</v>
      </c>
      <c r="H35" s="22">
        <f t="shared" si="6"/>
        <v>51687243.5</v>
      </c>
      <c r="I35" s="23">
        <f t="shared" si="7"/>
        <v>-0.66829931158058287</v>
      </c>
      <c r="J35" s="23">
        <f t="shared" si="8"/>
        <v>0</v>
      </c>
      <c r="K35" s="23">
        <f t="shared" si="9"/>
        <v>0</v>
      </c>
    </row>
    <row r="36" spans="1:11">
      <c r="A36" s="26" t="s">
        <v>58</v>
      </c>
      <c r="B36" s="21" t="s">
        <v>59</v>
      </c>
      <c r="C36" s="22">
        <v>-52034993</v>
      </c>
      <c r="D36" s="22">
        <v>0</v>
      </c>
      <c r="E36" s="22">
        <v>0</v>
      </c>
      <c r="F36" s="22">
        <v>-51687243.5</v>
      </c>
      <c r="G36" s="22">
        <f t="shared" si="5"/>
        <v>347749.5</v>
      </c>
      <c r="H36" s="22">
        <f t="shared" si="6"/>
        <v>51687243.5</v>
      </c>
      <c r="I36" s="23">
        <f t="shared" si="7"/>
        <v>-0.66829931158058287</v>
      </c>
      <c r="J36" s="23">
        <f t="shared" si="8"/>
        <v>0</v>
      </c>
      <c r="K36" s="23">
        <f t="shared" si="9"/>
        <v>0</v>
      </c>
    </row>
    <row r="37" spans="1:11" s="35" customFormat="1">
      <c r="A37" s="31" t="s">
        <v>87</v>
      </c>
      <c r="B37" s="32" t="s">
        <v>944</v>
      </c>
      <c r="C37" s="33"/>
      <c r="D37" s="33"/>
      <c r="E37" s="33"/>
      <c r="F37" s="33"/>
      <c r="G37" s="33"/>
      <c r="H37" s="33"/>
      <c r="I37" s="34"/>
      <c r="J37" s="34"/>
      <c r="K37" s="34"/>
    </row>
    <row r="38" spans="1:11">
      <c r="A38" s="20" t="s">
        <v>21</v>
      </c>
      <c r="B38" s="21" t="s">
        <v>22</v>
      </c>
      <c r="C38" s="22">
        <v>106534905</v>
      </c>
      <c r="D38" s="22">
        <v>106319501</v>
      </c>
      <c r="E38" s="22">
        <v>54659751</v>
      </c>
      <c r="F38" s="22">
        <v>106319501</v>
      </c>
      <c r="G38" s="22">
        <f t="shared" ref="G38:G48" si="10">F38-C38</f>
        <v>-215404</v>
      </c>
      <c r="H38" s="22">
        <f t="shared" ref="H38:H48" si="11">E38-F38</f>
        <v>-51659750</v>
      </c>
      <c r="I38" s="23">
        <f t="shared" ref="I38:I48" si="12">IF(ISERROR(F38/C38),0,F38/C38*100-100)</f>
        <v>-0.20219100960385106</v>
      </c>
      <c r="J38" s="23">
        <f t="shared" ref="J38:J48" si="13">IF(ISERROR(F38/E38),0,F38/E38*100)</f>
        <v>194.51149896383538</v>
      </c>
      <c r="K38" s="23">
        <f t="shared" ref="K38:K48" si="14">IF(ISERROR(F38/D38),0,F38/D38*100)</f>
        <v>100</v>
      </c>
    </row>
    <row r="39" spans="1:11">
      <c r="A39" s="26" t="s">
        <v>23</v>
      </c>
      <c r="B39" s="21" t="s">
        <v>24</v>
      </c>
      <c r="C39" s="22">
        <v>106534905</v>
      </c>
      <c r="D39" s="22">
        <v>106319501</v>
      </c>
      <c r="E39" s="22">
        <v>54659751</v>
      </c>
      <c r="F39" s="22">
        <v>106319501</v>
      </c>
      <c r="G39" s="22">
        <f t="shared" si="10"/>
        <v>-215404</v>
      </c>
      <c r="H39" s="22">
        <f t="shared" si="11"/>
        <v>-51659750</v>
      </c>
      <c r="I39" s="23">
        <f t="shared" si="12"/>
        <v>-0.20219100960385106</v>
      </c>
      <c r="J39" s="23">
        <f t="shared" si="13"/>
        <v>194.51149896383538</v>
      </c>
      <c r="K39" s="23">
        <f t="shared" si="14"/>
        <v>100</v>
      </c>
    </row>
    <row r="40" spans="1:11">
      <c r="A40" s="27" t="s">
        <v>25</v>
      </c>
      <c r="B40" s="21" t="s">
        <v>26</v>
      </c>
      <c r="C40" s="22">
        <v>106534905</v>
      </c>
      <c r="D40" s="22">
        <v>106319501</v>
      </c>
      <c r="E40" s="22">
        <v>54659751</v>
      </c>
      <c r="F40" s="22">
        <v>106319501</v>
      </c>
      <c r="G40" s="22">
        <f t="shared" si="10"/>
        <v>-215404</v>
      </c>
      <c r="H40" s="22">
        <f t="shared" si="11"/>
        <v>-51659750</v>
      </c>
      <c r="I40" s="23">
        <f t="shared" si="12"/>
        <v>-0.20219100960385106</v>
      </c>
      <c r="J40" s="23">
        <f t="shared" si="13"/>
        <v>194.51149896383538</v>
      </c>
      <c r="K40" s="23">
        <f t="shared" si="14"/>
        <v>100</v>
      </c>
    </row>
    <row r="41" spans="1:11">
      <c r="A41" s="20" t="s">
        <v>27</v>
      </c>
      <c r="B41" s="21" t="s">
        <v>28</v>
      </c>
      <c r="C41" s="22">
        <v>54499912</v>
      </c>
      <c r="D41" s="22">
        <v>106319501</v>
      </c>
      <c r="E41" s="22">
        <v>54659751</v>
      </c>
      <c r="F41" s="22">
        <v>54632257.5</v>
      </c>
      <c r="G41" s="22">
        <f t="shared" si="10"/>
        <v>132345.5</v>
      </c>
      <c r="H41" s="22">
        <f t="shared" si="11"/>
        <v>27493.5</v>
      </c>
      <c r="I41" s="23">
        <f t="shared" si="12"/>
        <v>0.24283617191895246</v>
      </c>
      <c r="J41" s="23">
        <f t="shared" si="13"/>
        <v>99.949700649020528</v>
      </c>
      <c r="K41" s="23">
        <f t="shared" si="14"/>
        <v>51.384982986329099</v>
      </c>
    </row>
    <row r="42" spans="1:11">
      <c r="A42" s="26" t="s">
        <v>29</v>
      </c>
      <c r="B42" s="21" t="s">
        <v>30</v>
      </c>
      <c r="C42" s="22">
        <v>54499912</v>
      </c>
      <c r="D42" s="22">
        <v>106319501</v>
      </c>
      <c r="E42" s="22">
        <v>54659751</v>
      </c>
      <c r="F42" s="22">
        <v>54632257.5</v>
      </c>
      <c r="G42" s="22">
        <f t="shared" si="10"/>
        <v>132345.5</v>
      </c>
      <c r="H42" s="22">
        <f t="shared" si="11"/>
        <v>27493.5</v>
      </c>
      <c r="I42" s="23">
        <f t="shared" si="12"/>
        <v>0.24283617191895246</v>
      </c>
      <c r="J42" s="23">
        <f t="shared" si="13"/>
        <v>99.949700649020528</v>
      </c>
      <c r="K42" s="23">
        <f t="shared" si="14"/>
        <v>51.384982986329099</v>
      </c>
    </row>
    <row r="43" spans="1:11" ht="25.5">
      <c r="A43" s="27" t="s">
        <v>43</v>
      </c>
      <c r="B43" s="21" t="s">
        <v>44</v>
      </c>
      <c r="C43" s="22">
        <v>54499912</v>
      </c>
      <c r="D43" s="22">
        <v>106319501</v>
      </c>
      <c r="E43" s="22">
        <v>54659751</v>
      </c>
      <c r="F43" s="22">
        <v>54632257.5</v>
      </c>
      <c r="G43" s="22">
        <f t="shared" si="10"/>
        <v>132345.5</v>
      </c>
      <c r="H43" s="22">
        <f t="shared" si="11"/>
        <v>27493.5</v>
      </c>
      <c r="I43" s="23">
        <f t="shared" si="12"/>
        <v>0.24283617191895246</v>
      </c>
      <c r="J43" s="23">
        <f t="shared" si="13"/>
        <v>99.949700649020528</v>
      </c>
      <c r="K43" s="23">
        <f t="shared" si="14"/>
        <v>51.384982986329099</v>
      </c>
    </row>
    <row r="44" spans="1:11" ht="25.5">
      <c r="A44" s="28" t="s">
        <v>143</v>
      </c>
      <c r="B44" s="21" t="s">
        <v>144</v>
      </c>
      <c r="C44" s="22">
        <v>54499912</v>
      </c>
      <c r="D44" s="22">
        <v>106319501</v>
      </c>
      <c r="E44" s="22">
        <v>54659751</v>
      </c>
      <c r="F44" s="22">
        <v>54632257.5</v>
      </c>
      <c r="G44" s="22">
        <f t="shared" si="10"/>
        <v>132345.5</v>
      </c>
      <c r="H44" s="22">
        <f t="shared" si="11"/>
        <v>27493.5</v>
      </c>
      <c r="I44" s="23">
        <f t="shared" si="12"/>
        <v>0.24283617191895246</v>
      </c>
      <c r="J44" s="23">
        <f t="shared" si="13"/>
        <v>99.949700649020528</v>
      </c>
      <c r="K44" s="23">
        <f t="shared" si="14"/>
        <v>51.384982986329099</v>
      </c>
    </row>
    <row r="45" spans="1:11" ht="25.5">
      <c r="A45" s="29" t="s">
        <v>163</v>
      </c>
      <c r="B45" s="21" t="s">
        <v>164</v>
      </c>
      <c r="C45" s="22">
        <v>54499912</v>
      </c>
      <c r="D45" s="22">
        <v>106319501</v>
      </c>
      <c r="E45" s="22">
        <v>54659751</v>
      </c>
      <c r="F45" s="22">
        <v>54632257.5</v>
      </c>
      <c r="G45" s="22">
        <f t="shared" si="10"/>
        <v>132345.5</v>
      </c>
      <c r="H45" s="22">
        <f t="shared" si="11"/>
        <v>27493.5</v>
      </c>
      <c r="I45" s="23">
        <f t="shared" si="12"/>
        <v>0.24283617191895246</v>
      </c>
      <c r="J45" s="23">
        <f t="shared" si="13"/>
        <v>99.949700649020528</v>
      </c>
      <c r="K45" s="23">
        <f t="shared" si="14"/>
        <v>51.384982986329099</v>
      </c>
    </row>
    <row r="46" spans="1:11">
      <c r="A46" s="20"/>
      <c r="B46" s="21" t="s">
        <v>55</v>
      </c>
      <c r="C46" s="22">
        <v>52034993</v>
      </c>
      <c r="D46" s="22">
        <v>0</v>
      </c>
      <c r="E46" s="22">
        <v>0</v>
      </c>
      <c r="F46" s="22">
        <v>51687243.5</v>
      </c>
      <c r="G46" s="22">
        <f t="shared" si="10"/>
        <v>-347749.5</v>
      </c>
      <c r="H46" s="22">
        <f t="shared" si="11"/>
        <v>-51687243.5</v>
      </c>
      <c r="I46" s="23">
        <f t="shared" si="12"/>
        <v>-0.66829931158058287</v>
      </c>
      <c r="J46" s="23">
        <f t="shared" si="13"/>
        <v>0</v>
      </c>
      <c r="K46" s="23">
        <f t="shared" si="14"/>
        <v>0</v>
      </c>
    </row>
    <row r="47" spans="1:11">
      <c r="A47" s="20" t="s">
        <v>56</v>
      </c>
      <c r="B47" s="21" t="s">
        <v>57</v>
      </c>
      <c r="C47" s="22">
        <v>-52034993</v>
      </c>
      <c r="D47" s="22">
        <v>0</v>
      </c>
      <c r="E47" s="22">
        <v>0</v>
      </c>
      <c r="F47" s="22">
        <v>-51687243.5</v>
      </c>
      <c r="G47" s="22">
        <f t="shared" si="10"/>
        <v>347749.5</v>
      </c>
      <c r="H47" s="22">
        <f t="shared" si="11"/>
        <v>51687243.5</v>
      </c>
      <c r="I47" s="23">
        <f t="shared" si="12"/>
        <v>-0.66829931158058287</v>
      </c>
      <c r="J47" s="23">
        <f t="shared" si="13"/>
        <v>0</v>
      </c>
      <c r="K47" s="23">
        <f t="shared" si="14"/>
        <v>0</v>
      </c>
    </row>
    <row r="48" spans="1:11">
      <c r="A48" s="26" t="s">
        <v>58</v>
      </c>
      <c r="B48" s="21" t="s">
        <v>59</v>
      </c>
      <c r="C48" s="22">
        <v>-52034993</v>
      </c>
      <c r="D48" s="22">
        <v>0</v>
      </c>
      <c r="E48" s="22">
        <v>0</v>
      </c>
      <c r="F48" s="22">
        <v>-51687243.5</v>
      </c>
      <c r="G48" s="22">
        <f t="shared" si="10"/>
        <v>347749.5</v>
      </c>
      <c r="H48" s="22">
        <f t="shared" si="11"/>
        <v>51687243.5</v>
      </c>
      <c r="I48" s="23">
        <f t="shared" si="12"/>
        <v>-0.66829931158058287</v>
      </c>
      <c r="J48" s="23">
        <f t="shared" si="13"/>
        <v>0</v>
      </c>
      <c r="K48" s="23">
        <f t="shared" si="14"/>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E5C34-C3E9-4F4F-AC61-1DD462E7E472}">
  <sheetPr>
    <pageSetUpPr fitToPage="1"/>
  </sheetPr>
  <dimension ref="A1:K133"/>
  <sheetViews>
    <sheetView zoomScaleNormal="100" workbookViewId="0">
      <pane ySplit="10" topLeftCell="A11" activePane="bottomLeft" state="frozen"/>
      <selection sqref="A1:XFD9"/>
      <selection pane="bottomLeft" activeCell="B22" sqref="B22"/>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16</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961</v>
      </c>
      <c r="B6" s="43"/>
      <c r="C6" s="43"/>
      <c r="D6" s="43"/>
      <c r="E6" s="43"/>
      <c r="F6" s="43"/>
      <c r="G6" s="43"/>
      <c r="H6" s="43"/>
      <c r="I6" s="43"/>
      <c r="J6" s="43"/>
      <c r="K6" s="43"/>
    </row>
    <row r="7" spans="1:11" ht="15.75">
      <c r="A7" s="37" t="s">
        <v>962</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963</v>
      </c>
      <c r="D9" s="14" t="s">
        <v>17</v>
      </c>
      <c r="E9" s="14" t="s">
        <v>6</v>
      </c>
      <c r="F9" s="15" t="s">
        <v>7</v>
      </c>
      <c r="G9" s="14" t="s">
        <v>964</v>
      </c>
      <c r="H9" s="14" t="s">
        <v>8</v>
      </c>
      <c r="I9" s="14" t="s">
        <v>965</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18</v>
      </c>
      <c r="C11" s="18"/>
      <c r="D11" s="18"/>
      <c r="E11" s="18"/>
      <c r="F11" s="18"/>
      <c r="G11" s="18"/>
      <c r="H11" s="18"/>
      <c r="I11" s="19"/>
      <c r="J11" s="19"/>
      <c r="K11" s="19"/>
    </row>
    <row r="12" spans="1:11" ht="25.5">
      <c r="A12" s="24" t="s">
        <v>945</v>
      </c>
      <c r="B12" s="25" t="s">
        <v>946</v>
      </c>
      <c r="C12" s="22"/>
      <c r="D12" s="22"/>
      <c r="E12" s="22"/>
      <c r="F12" s="22"/>
      <c r="G12" s="22"/>
      <c r="H12" s="22"/>
      <c r="I12" s="23"/>
      <c r="J12" s="23"/>
      <c r="K12" s="23"/>
    </row>
    <row r="13" spans="1:11">
      <c r="A13" s="20" t="s">
        <v>21</v>
      </c>
      <c r="B13" s="21" t="s">
        <v>22</v>
      </c>
      <c r="C13" s="22">
        <v>0</v>
      </c>
      <c r="D13" s="22">
        <v>677349271</v>
      </c>
      <c r="E13" s="22">
        <v>0</v>
      </c>
      <c r="F13" s="22">
        <v>0</v>
      </c>
      <c r="G13" s="22">
        <f t="shared" ref="G13:G19" si="0">F13-C13</f>
        <v>0</v>
      </c>
      <c r="H13" s="22">
        <f t="shared" ref="H13:H19" si="1">E13-F13</f>
        <v>0</v>
      </c>
      <c r="I13" s="23">
        <f t="shared" ref="I13:I19" si="2">IF(ISERROR(F13/C13),0,F13/C13*100-100)</f>
        <v>0</v>
      </c>
      <c r="J13" s="23">
        <f t="shared" ref="J13:J19" si="3">IF(ISERROR(F13/E13),0,F13/E13*100)</f>
        <v>0</v>
      </c>
      <c r="K13" s="23">
        <f t="shared" ref="K13:K19" si="4">IF(ISERROR(F13/D13),0,F13/D13*100)</f>
        <v>0</v>
      </c>
    </row>
    <row r="14" spans="1:11">
      <c r="A14" s="26" t="s">
        <v>23</v>
      </c>
      <c r="B14" s="21" t="s">
        <v>24</v>
      </c>
      <c r="C14" s="22">
        <v>0</v>
      </c>
      <c r="D14" s="22">
        <v>677349271</v>
      </c>
      <c r="E14" s="22">
        <v>0</v>
      </c>
      <c r="F14" s="22">
        <v>0</v>
      </c>
      <c r="G14" s="22">
        <f t="shared" si="0"/>
        <v>0</v>
      </c>
      <c r="H14" s="22">
        <f t="shared" si="1"/>
        <v>0</v>
      </c>
      <c r="I14" s="23">
        <f t="shared" si="2"/>
        <v>0</v>
      </c>
      <c r="J14" s="23">
        <f t="shared" si="3"/>
        <v>0</v>
      </c>
      <c r="K14" s="23">
        <f t="shared" si="4"/>
        <v>0</v>
      </c>
    </row>
    <row r="15" spans="1:11">
      <c r="A15" s="27" t="s">
        <v>25</v>
      </c>
      <c r="B15" s="21" t="s">
        <v>26</v>
      </c>
      <c r="C15" s="22">
        <v>0</v>
      </c>
      <c r="D15" s="22">
        <v>677349271</v>
      </c>
      <c r="E15" s="22">
        <v>0</v>
      </c>
      <c r="F15" s="22">
        <v>0</v>
      </c>
      <c r="G15" s="22">
        <f t="shared" si="0"/>
        <v>0</v>
      </c>
      <c r="H15" s="22">
        <f t="shared" si="1"/>
        <v>0</v>
      </c>
      <c r="I15" s="23">
        <f t="shared" si="2"/>
        <v>0</v>
      </c>
      <c r="J15" s="23">
        <f t="shared" si="3"/>
        <v>0</v>
      </c>
      <c r="K15" s="23">
        <f t="shared" si="4"/>
        <v>0</v>
      </c>
    </row>
    <row r="16" spans="1:11">
      <c r="A16" s="20" t="s">
        <v>27</v>
      </c>
      <c r="B16" s="21" t="s">
        <v>28</v>
      </c>
      <c r="C16" s="22">
        <v>0</v>
      </c>
      <c r="D16" s="22">
        <v>677349271</v>
      </c>
      <c r="E16" s="22">
        <v>0</v>
      </c>
      <c r="F16" s="22">
        <v>0</v>
      </c>
      <c r="G16" s="22">
        <f t="shared" si="0"/>
        <v>0</v>
      </c>
      <c r="H16" s="22">
        <f t="shared" si="1"/>
        <v>0</v>
      </c>
      <c r="I16" s="23">
        <f t="shared" si="2"/>
        <v>0</v>
      </c>
      <c r="J16" s="23">
        <f t="shared" si="3"/>
        <v>0</v>
      </c>
      <c r="K16" s="23">
        <f t="shared" si="4"/>
        <v>0</v>
      </c>
    </row>
    <row r="17" spans="1:11">
      <c r="A17" s="26" t="s">
        <v>29</v>
      </c>
      <c r="B17" s="21" t="s">
        <v>30</v>
      </c>
      <c r="C17" s="22">
        <v>0</v>
      </c>
      <c r="D17" s="22">
        <v>677349271</v>
      </c>
      <c r="E17" s="22">
        <v>0</v>
      </c>
      <c r="F17" s="22">
        <v>0</v>
      </c>
      <c r="G17" s="22">
        <f t="shared" si="0"/>
        <v>0</v>
      </c>
      <c r="H17" s="22">
        <f t="shared" si="1"/>
        <v>0</v>
      </c>
      <c r="I17" s="23">
        <f t="shared" si="2"/>
        <v>0</v>
      </c>
      <c r="J17" s="23">
        <f t="shared" si="3"/>
        <v>0</v>
      </c>
      <c r="K17" s="23">
        <f t="shared" si="4"/>
        <v>0</v>
      </c>
    </row>
    <row r="18" spans="1:11">
      <c r="A18" s="27" t="s">
        <v>37</v>
      </c>
      <c r="B18" s="21" t="s">
        <v>38</v>
      </c>
      <c r="C18" s="22">
        <v>0</v>
      </c>
      <c r="D18" s="22">
        <v>677349271</v>
      </c>
      <c r="E18" s="22">
        <v>0</v>
      </c>
      <c r="F18" s="22">
        <v>0</v>
      </c>
      <c r="G18" s="22">
        <f t="shared" si="0"/>
        <v>0</v>
      </c>
      <c r="H18" s="22">
        <f t="shared" si="1"/>
        <v>0</v>
      </c>
      <c r="I18" s="23">
        <f t="shared" si="2"/>
        <v>0</v>
      </c>
      <c r="J18" s="23">
        <f t="shared" si="3"/>
        <v>0</v>
      </c>
      <c r="K18" s="23">
        <f t="shared" si="4"/>
        <v>0</v>
      </c>
    </row>
    <row r="19" spans="1:11">
      <c r="A19" s="28" t="s">
        <v>39</v>
      </c>
      <c r="B19" s="21" t="s">
        <v>40</v>
      </c>
      <c r="C19" s="22">
        <v>0</v>
      </c>
      <c r="D19" s="22">
        <v>677349271</v>
      </c>
      <c r="E19" s="22">
        <v>0</v>
      </c>
      <c r="F19" s="22">
        <v>0</v>
      </c>
      <c r="G19" s="22">
        <f t="shared" si="0"/>
        <v>0</v>
      </c>
      <c r="H19" s="22">
        <f t="shared" si="1"/>
        <v>0</v>
      </c>
      <c r="I19" s="23">
        <f t="shared" si="2"/>
        <v>0</v>
      </c>
      <c r="J19" s="23">
        <f t="shared" si="3"/>
        <v>0</v>
      </c>
      <c r="K19" s="23">
        <f t="shared" si="4"/>
        <v>0</v>
      </c>
    </row>
    <row r="20" spans="1:11">
      <c r="A20" s="20"/>
      <c r="B20" s="21"/>
      <c r="C20" s="22"/>
      <c r="D20" s="22"/>
      <c r="E20" s="22"/>
      <c r="F20" s="22"/>
      <c r="G20" s="22"/>
      <c r="H20" s="22"/>
      <c r="I20" s="23"/>
      <c r="J20" s="23"/>
      <c r="K20" s="23"/>
    </row>
    <row r="21" spans="1:11" s="35" customFormat="1">
      <c r="A21" s="31"/>
      <c r="B21" s="32" t="s">
        <v>60</v>
      </c>
      <c r="C21" s="33"/>
      <c r="D21" s="33"/>
      <c r="E21" s="33"/>
      <c r="F21" s="33"/>
      <c r="G21" s="33"/>
      <c r="H21" s="33"/>
      <c r="I21" s="34"/>
      <c r="J21" s="34"/>
      <c r="K21" s="34"/>
    </row>
    <row r="22" spans="1:11">
      <c r="A22" s="20" t="s">
        <v>21</v>
      </c>
      <c r="B22" s="21" t="s">
        <v>22</v>
      </c>
      <c r="C22" s="22">
        <v>0</v>
      </c>
      <c r="D22" s="22">
        <v>334793521</v>
      </c>
      <c r="E22" s="22">
        <v>0</v>
      </c>
      <c r="F22" s="22">
        <v>0</v>
      </c>
      <c r="G22" s="22">
        <f t="shared" ref="G22:G28" si="5">F22-C22</f>
        <v>0</v>
      </c>
      <c r="H22" s="22">
        <f t="shared" ref="H22:H28" si="6">E22-F22</f>
        <v>0</v>
      </c>
      <c r="I22" s="23">
        <f t="shared" ref="I22:I28" si="7">IF(ISERROR(F22/C22),0,F22/C22*100-100)</f>
        <v>0</v>
      </c>
      <c r="J22" s="23">
        <f t="shared" ref="J22:J28" si="8">IF(ISERROR(F22/E22),0,F22/E22*100)</f>
        <v>0</v>
      </c>
      <c r="K22" s="23">
        <f t="shared" ref="K22:K28" si="9">IF(ISERROR(F22/D22),0,F22/D22*100)</f>
        <v>0</v>
      </c>
    </row>
    <row r="23" spans="1:11">
      <c r="A23" s="26" t="s">
        <v>23</v>
      </c>
      <c r="B23" s="21" t="s">
        <v>24</v>
      </c>
      <c r="C23" s="22">
        <v>0</v>
      </c>
      <c r="D23" s="22">
        <v>334793521</v>
      </c>
      <c r="E23" s="22">
        <v>0</v>
      </c>
      <c r="F23" s="22">
        <v>0</v>
      </c>
      <c r="G23" s="22">
        <f t="shared" si="5"/>
        <v>0</v>
      </c>
      <c r="H23" s="22">
        <f t="shared" si="6"/>
        <v>0</v>
      </c>
      <c r="I23" s="23">
        <f t="shared" si="7"/>
        <v>0</v>
      </c>
      <c r="J23" s="23">
        <f t="shared" si="8"/>
        <v>0</v>
      </c>
      <c r="K23" s="23">
        <f t="shared" si="9"/>
        <v>0</v>
      </c>
    </row>
    <row r="24" spans="1:11">
      <c r="A24" s="27" t="s">
        <v>25</v>
      </c>
      <c r="B24" s="21" t="s">
        <v>26</v>
      </c>
      <c r="C24" s="22">
        <v>0</v>
      </c>
      <c r="D24" s="22">
        <v>334793521</v>
      </c>
      <c r="E24" s="22">
        <v>0</v>
      </c>
      <c r="F24" s="22">
        <v>0</v>
      </c>
      <c r="G24" s="22">
        <f t="shared" si="5"/>
        <v>0</v>
      </c>
      <c r="H24" s="22">
        <f t="shared" si="6"/>
        <v>0</v>
      </c>
      <c r="I24" s="23">
        <f t="shared" si="7"/>
        <v>0</v>
      </c>
      <c r="J24" s="23">
        <f t="shared" si="8"/>
        <v>0</v>
      </c>
      <c r="K24" s="23">
        <f t="shared" si="9"/>
        <v>0</v>
      </c>
    </row>
    <row r="25" spans="1:11">
      <c r="A25" s="20" t="s">
        <v>27</v>
      </c>
      <c r="B25" s="21" t="s">
        <v>28</v>
      </c>
      <c r="C25" s="22">
        <v>0</v>
      </c>
      <c r="D25" s="22">
        <v>334793521</v>
      </c>
      <c r="E25" s="22">
        <v>0</v>
      </c>
      <c r="F25" s="22">
        <v>0</v>
      </c>
      <c r="G25" s="22">
        <f t="shared" si="5"/>
        <v>0</v>
      </c>
      <c r="H25" s="22">
        <f t="shared" si="6"/>
        <v>0</v>
      </c>
      <c r="I25" s="23">
        <f t="shared" si="7"/>
        <v>0</v>
      </c>
      <c r="J25" s="23">
        <f t="shared" si="8"/>
        <v>0</v>
      </c>
      <c r="K25" s="23">
        <f t="shared" si="9"/>
        <v>0</v>
      </c>
    </row>
    <row r="26" spans="1:11">
      <c r="A26" s="26" t="s">
        <v>29</v>
      </c>
      <c r="B26" s="21" t="s">
        <v>30</v>
      </c>
      <c r="C26" s="22">
        <v>0</v>
      </c>
      <c r="D26" s="22">
        <v>334793521</v>
      </c>
      <c r="E26" s="22">
        <v>0</v>
      </c>
      <c r="F26" s="22">
        <v>0</v>
      </c>
      <c r="G26" s="22">
        <f t="shared" si="5"/>
        <v>0</v>
      </c>
      <c r="H26" s="22">
        <f t="shared" si="6"/>
        <v>0</v>
      </c>
      <c r="I26" s="23">
        <f t="shared" si="7"/>
        <v>0</v>
      </c>
      <c r="J26" s="23">
        <f t="shared" si="8"/>
        <v>0</v>
      </c>
      <c r="K26" s="23">
        <f t="shared" si="9"/>
        <v>0</v>
      </c>
    </row>
    <row r="27" spans="1:11">
      <c r="A27" s="27" t="s">
        <v>37</v>
      </c>
      <c r="B27" s="21" t="s">
        <v>38</v>
      </c>
      <c r="C27" s="22">
        <v>0</v>
      </c>
      <c r="D27" s="22">
        <v>334793521</v>
      </c>
      <c r="E27" s="22">
        <v>0</v>
      </c>
      <c r="F27" s="22">
        <v>0</v>
      </c>
      <c r="G27" s="22">
        <f t="shared" si="5"/>
        <v>0</v>
      </c>
      <c r="H27" s="22">
        <f t="shared" si="6"/>
        <v>0</v>
      </c>
      <c r="I27" s="23">
        <f t="shared" si="7"/>
        <v>0</v>
      </c>
      <c r="J27" s="23">
        <f t="shared" si="8"/>
        <v>0</v>
      </c>
      <c r="K27" s="23">
        <f t="shared" si="9"/>
        <v>0</v>
      </c>
    </row>
    <row r="28" spans="1:11">
      <c r="A28" s="28" t="s">
        <v>39</v>
      </c>
      <c r="B28" s="21" t="s">
        <v>40</v>
      </c>
      <c r="C28" s="22">
        <v>0</v>
      </c>
      <c r="D28" s="22">
        <v>334793521</v>
      </c>
      <c r="E28" s="22">
        <v>0</v>
      </c>
      <c r="F28" s="22">
        <v>0</v>
      </c>
      <c r="G28" s="22">
        <f t="shared" si="5"/>
        <v>0</v>
      </c>
      <c r="H28" s="22">
        <f t="shared" si="6"/>
        <v>0</v>
      </c>
      <c r="I28" s="23">
        <f t="shared" si="7"/>
        <v>0</v>
      </c>
      <c r="J28" s="23">
        <f t="shared" si="8"/>
        <v>0</v>
      </c>
      <c r="K28" s="23">
        <f t="shared" si="9"/>
        <v>0</v>
      </c>
    </row>
    <row r="29" spans="1:11" s="35" customFormat="1">
      <c r="A29" s="31" t="s">
        <v>87</v>
      </c>
      <c r="B29" s="32" t="s">
        <v>947</v>
      </c>
      <c r="C29" s="33"/>
      <c r="D29" s="33"/>
      <c r="E29" s="33"/>
      <c r="F29" s="33"/>
      <c r="G29" s="33"/>
      <c r="H29" s="33"/>
      <c r="I29" s="34"/>
      <c r="J29" s="34"/>
      <c r="K29" s="34"/>
    </row>
    <row r="30" spans="1:11">
      <c r="A30" s="20" t="s">
        <v>21</v>
      </c>
      <c r="B30" s="21" t="s">
        <v>22</v>
      </c>
      <c r="C30" s="22">
        <v>0</v>
      </c>
      <c r="D30" s="22">
        <v>4648298</v>
      </c>
      <c r="E30" s="22">
        <v>0</v>
      </c>
      <c r="F30" s="22">
        <v>0</v>
      </c>
      <c r="G30" s="22">
        <f t="shared" ref="G30:G36" si="10">F30-C30</f>
        <v>0</v>
      </c>
      <c r="H30" s="22">
        <f t="shared" ref="H30:H36" si="11">E30-F30</f>
        <v>0</v>
      </c>
      <c r="I30" s="23">
        <f t="shared" ref="I30:I36" si="12">IF(ISERROR(F30/C30),0,F30/C30*100-100)</f>
        <v>0</v>
      </c>
      <c r="J30" s="23">
        <f t="shared" ref="J30:J36" si="13">IF(ISERROR(F30/E30),0,F30/E30*100)</f>
        <v>0</v>
      </c>
      <c r="K30" s="23">
        <f t="shared" ref="K30:K36" si="14">IF(ISERROR(F30/D30),0,F30/D30*100)</f>
        <v>0</v>
      </c>
    </row>
    <row r="31" spans="1:11">
      <c r="A31" s="26" t="s">
        <v>23</v>
      </c>
      <c r="B31" s="21" t="s">
        <v>24</v>
      </c>
      <c r="C31" s="22">
        <v>0</v>
      </c>
      <c r="D31" s="22">
        <v>4648298</v>
      </c>
      <c r="E31" s="22">
        <v>0</v>
      </c>
      <c r="F31" s="22">
        <v>0</v>
      </c>
      <c r="G31" s="22">
        <f t="shared" si="10"/>
        <v>0</v>
      </c>
      <c r="H31" s="22">
        <f t="shared" si="11"/>
        <v>0</v>
      </c>
      <c r="I31" s="23">
        <f t="shared" si="12"/>
        <v>0</v>
      </c>
      <c r="J31" s="23">
        <f t="shared" si="13"/>
        <v>0</v>
      </c>
      <c r="K31" s="23">
        <f t="shared" si="14"/>
        <v>0</v>
      </c>
    </row>
    <row r="32" spans="1:11">
      <c r="A32" s="27" t="s">
        <v>25</v>
      </c>
      <c r="B32" s="21" t="s">
        <v>26</v>
      </c>
      <c r="C32" s="22">
        <v>0</v>
      </c>
      <c r="D32" s="22">
        <v>4648298</v>
      </c>
      <c r="E32" s="22">
        <v>0</v>
      </c>
      <c r="F32" s="22">
        <v>0</v>
      </c>
      <c r="G32" s="22">
        <f t="shared" si="10"/>
        <v>0</v>
      </c>
      <c r="H32" s="22">
        <f t="shared" si="11"/>
        <v>0</v>
      </c>
      <c r="I32" s="23">
        <f t="shared" si="12"/>
        <v>0</v>
      </c>
      <c r="J32" s="23">
        <f t="shared" si="13"/>
        <v>0</v>
      </c>
      <c r="K32" s="23">
        <f t="shared" si="14"/>
        <v>0</v>
      </c>
    </row>
    <row r="33" spans="1:11">
      <c r="A33" s="20" t="s">
        <v>27</v>
      </c>
      <c r="B33" s="21" t="s">
        <v>28</v>
      </c>
      <c r="C33" s="22">
        <v>0</v>
      </c>
      <c r="D33" s="22">
        <v>4648298</v>
      </c>
      <c r="E33" s="22">
        <v>0</v>
      </c>
      <c r="F33" s="22">
        <v>0</v>
      </c>
      <c r="G33" s="22">
        <f t="shared" si="10"/>
        <v>0</v>
      </c>
      <c r="H33" s="22">
        <f t="shared" si="11"/>
        <v>0</v>
      </c>
      <c r="I33" s="23">
        <f t="shared" si="12"/>
        <v>0</v>
      </c>
      <c r="J33" s="23">
        <f t="shared" si="13"/>
        <v>0</v>
      </c>
      <c r="K33" s="23">
        <f t="shared" si="14"/>
        <v>0</v>
      </c>
    </row>
    <row r="34" spans="1:11">
      <c r="A34" s="26" t="s">
        <v>29</v>
      </c>
      <c r="B34" s="21" t="s">
        <v>30</v>
      </c>
      <c r="C34" s="22">
        <v>0</v>
      </c>
      <c r="D34" s="22">
        <v>4648298</v>
      </c>
      <c r="E34" s="22">
        <v>0</v>
      </c>
      <c r="F34" s="22">
        <v>0</v>
      </c>
      <c r="G34" s="22">
        <f t="shared" si="10"/>
        <v>0</v>
      </c>
      <c r="H34" s="22">
        <f t="shared" si="11"/>
        <v>0</v>
      </c>
      <c r="I34" s="23">
        <f t="shared" si="12"/>
        <v>0</v>
      </c>
      <c r="J34" s="23">
        <f t="shared" si="13"/>
        <v>0</v>
      </c>
      <c r="K34" s="23">
        <f t="shared" si="14"/>
        <v>0</v>
      </c>
    </row>
    <row r="35" spans="1:11">
      <c r="A35" s="27" t="s">
        <v>37</v>
      </c>
      <c r="B35" s="21" t="s">
        <v>38</v>
      </c>
      <c r="C35" s="22">
        <v>0</v>
      </c>
      <c r="D35" s="22">
        <v>4648298</v>
      </c>
      <c r="E35" s="22">
        <v>0</v>
      </c>
      <c r="F35" s="22">
        <v>0</v>
      </c>
      <c r="G35" s="22">
        <f t="shared" si="10"/>
        <v>0</v>
      </c>
      <c r="H35" s="22">
        <f t="shared" si="11"/>
        <v>0</v>
      </c>
      <c r="I35" s="23">
        <f t="shared" si="12"/>
        <v>0</v>
      </c>
      <c r="J35" s="23">
        <f t="shared" si="13"/>
        <v>0</v>
      </c>
      <c r="K35" s="23">
        <f t="shared" si="14"/>
        <v>0</v>
      </c>
    </row>
    <row r="36" spans="1:11">
      <c r="A36" s="28" t="s">
        <v>39</v>
      </c>
      <c r="B36" s="21" t="s">
        <v>40</v>
      </c>
      <c r="C36" s="22">
        <v>0</v>
      </c>
      <c r="D36" s="22">
        <v>4648298</v>
      </c>
      <c r="E36" s="22">
        <v>0</v>
      </c>
      <c r="F36" s="22">
        <v>0</v>
      </c>
      <c r="G36" s="22">
        <f t="shared" si="10"/>
        <v>0</v>
      </c>
      <c r="H36" s="22">
        <f t="shared" si="11"/>
        <v>0</v>
      </c>
      <c r="I36" s="23">
        <f t="shared" si="12"/>
        <v>0</v>
      </c>
      <c r="J36" s="23">
        <f t="shared" si="13"/>
        <v>0</v>
      </c>
      <c r="K36" s="23">
        <f t="shared" si="14"/>
        <v>0</v>
      </c>
    </row>
    <row r="37" spans="1:11" s="35" customFormat="1">
      <c r="A37" s="31" t="s">
        <v>89</v>
      </c>
      <c r="B37" s="32" t="s">
        <v>948</v>
      </c>
      <c r="C37" s="33"/>
      <c r="D37" s="33"/>
      <c r="E37" s="33"/>
      <c r="F37" s="33"/>
      <c r="G37" s="33"/>
      <c r="H37" s="33"/>
      <c r="I37" s="34"/>
      <c r="J37" s="34"/>
      <c r="K37" s="34"/>
    </row>
    <row r="38" spans="1:11">
      <c r="A38" s="20" t="s">
        <v>21</v>
      </c>
      <c r="B38" s="21" t="s">
        <v>22</v>
      </c>
      <c r="C38" s="22">
        <v>0</v>
      </c>
      <c r="D38" s="22">
        <v>79128102</v>
      </c>
      <c r="E38" s="22">
        <v>0</v>
      </c>
      <c r="F38" s="22">
        <v>0</v>
      </c>
      <c r="G38" s="22">
        <f t="shared" ref="G38:G44" si="15">F38-C38</f>
        <v>0</v>
      </c>
      <c r="H38" s="22">
        <f t="shared" ref="H38:H44" si="16">E38-F38</f>
        <v>0</v>
      </c>
      <c r="I38" s="23">
        <f t="shared" ref="I38:I44" si="17">IF(ISERROR(F38/C38),0,F38/C38*100-100)</f>
        <v>0</v>
      </c>
      <c r="J38" s="23">
        <f t="shared" ref="J38:J44" si="18">IF(ISERROR(F38/E38),0,F38/E38*100)</f>
        <v>0</v>
      </c>
      <c r="K38" s="23">
        <f t="shared" ref="K38:K44" si="19">IF(ISERROR(F38/D38),0,F38/D38*100)</f>
        <v>0</v>
      </c>
    </row>
    <row r="39" spans="1:11">
      <c r="A39" s="26" t="s">
        <v>23</v>
      </c>
      <c r="B39" s="21" t="s">
        <v>24</v>
      </c>
      <c r="C39" s="22">
        <v>0</v>
      </c>
      <c r="D39" s="22">
        <v>79128102</v>
      </c>
      <c r="E39" s="22">
        <v>0</v>
      </c>
      <c r="F39" s="22">
        <v>0</v>
      </c>
      <c r="G39" s="22">
        <f t="shared" si="15"/>
        <v>0</v>
      </c>
      <c r="H39" s="22">
        <f t="shared" si="16"/>
        <v>0</v>
      </c>
      <c r="I39" s="23">
        <f t="shared" si="17"/>
        <v>0</v>
      </c>
      <c r="J39" s="23">
        <f t="shared" si="18"/>
        <v>0</v>
      </c>
      <c r="K39" s="23">
        <f t="shared" si="19"/>
        <v>0</v>
      </c>
    </row>
    <row r="40" spans="1:11">
      <c r="A40" s="27" t="s">
        <v>25</v>
      </c>
      <c r="B40" s="21" t="s">
        <v>26</v>
      </c>
      <c r="C40" s="22">
        <v>0</v>
      </c>
      <c r="D40" s="22">
        <v>79128102</v>
      </c>
      <c r="E40" s="22">
        <v>0</v>
      </c>
      <c r="F40" s="22">
        <v>0</v>
      </c>
      <c r="G40" s="22">
        <f t="shared" si="15"/>
        <v>0</v>
      </c>
      <c r="H40" s="22">
        <f t="shared" si="16"/>
        <v>0</v>
      </c>
      <c r="I40" s="23">
        <f t="shared" si="17"/>
        <v>0</v>
      </c>
      <c r="J40" s="23">
        <f t="shared" si="18"/>
        <v>0</v>
      </c>
      <c r="K40" s="23">
        <f t="shared" si="19"/>
        <v>0</v>
      </c>
    </row>
    <row r="41" spans="1:11">
      <c r="A41" s="20" t="s">
        <v>27</v>
      </c>
      <c r="B41" s="21" t="s">
        <v>28</v>
      </c>
      <c r="C41" s="22">
        <v>0</v>
      </c>
      <c r="D41" s="22">
        <v>79128102</v>
      </c>
      <c r="E41" s="22">
        <v>0</v>
      </c>
      <c r="F41" s="22">
        <v>0</v>
      </c>
      <c r="G41" s="22">
        <f t="shared" si="15"/>
        <v>0</v>
      </c>
      <c r="H41" s="22">
        <f t="shared" si="16"/>
        <v>0</v>
      </c>
      <c r="I41" s="23">
        <f t="shared" si="17"/>
        <v>0</v>
      </c>
      <c r="J41" s="23">
        <f t="shared" si="18"/>
        <v>0</v>
      </c>
      <c r="K41" s="23">
        <f t="shared" si="19"/>
        <v>0</v>
      </c>
    </row>
    <row r="42" spans="1:11">
      <c r="A42" s="26" t="s">
        <v>29</v>
      </c>
      <c r="B42" s="21" t="s">
        <v>30</v>
      </c>
      <c r="C42" s="22">
        <v>0</v>
      </c>
      <c r="D42" s="22">
        <v>79128102</v>
      </c>
      <c r="E42" s="22">
        <v>0</v>
      </c>
      <c r="F42" s="22">
        <v>0</v>
      </c>
      <c r="G42" s="22">
        <f t="shared" si="15"/>
        <v>0</v>
      </c>
      <c r="H42" s="22">
        <f t="shared" si="16"/>
        <v>0</v>
      </c>
      <c r="I42" s="23">
        <f t="shared" si="17"/>
        <v>0</v>
      </c>
      <c r="J42" s="23">
        <f t="shared" si="18"/>
        <v>0</v>
      </c>
      <c r="K42" s="23">
        <f t="shared" si="19"/>
        <v>0</v>
      </c>
    </row>
    <row r="43" spans="1:11">
      <c r="A43" s="27" t="s">
        <v>37</v>
      </c>
      <c r="B43" s="21" t="s">
        <v>38</v>
      </c>
      <c r="C43" s="22">
        <v>0</v>
      </c>
      <c r="D43" s="22">
        <v>79128102</v>
      </c>
      <c r="E43" s="22">
        <v>0</v>
      </c>
      <c r="F43" s="22">
        <v>0</v>
      </c>
      <c r="G43" s="22">
        <f t="shared" si="15"/>
        <v>0</v>
      </c>
      <c r="H43" s="22">
        <f t="shared" si="16"/>
        <v>0</v>
      </c>
      <c r="I43" s="23">
        <f t="shared" si="17"/>
        <v>0</v>
      </c>
      <c r="J43" s="23">
        <f t="shared" si="18"/>
        <v>0</v>
      </c>
      <c r="K43" s="23">
        <f t="shared" si="19"/>
        <v>0</v>
      </c>
    </row>
    <row r="44" spans="1:11">
      <c r="A44" s="28" t="s">
        <v>39</v>
      </c>
      <c r="B44" s="21" t="s">
        <v>40</v>
      </c>
      <c r="C44" s="22">
        <v>0</v>
      </c>
      <c r="D44" s="22">
        <v>79128102</v>
      </c>
      <c r="E44" s="22">
        <v>0</v>
      </c>
      <c r="F44" s="22">
        <v>0</v>
      </c>
      <c r="G44" s="22">
        <f t="shared" si="15"/>
        <v>0</v>
      </c>
      <c r="H44" s="22">
        <f t="shared" si="16"/>
        <v>0</v>
      </c>
      <c r="I44" s="23">
        <f t="shared" si="17"/>
        <v>0</v>
      </c>
      <c r="J44" s="23">
        <f t="shared" si="18"/>
        <v>0</v>
      </c>
      <c r="K44" s="23">
        <f t="shared" si="19"/>
        <v>0</v>
      </c>
    </row>
    <row r="45" spans="1:11" s="35" customFormat="1" ht="25.5">
      <c r="A45" s="31" t="s">
        <v>61</v>
      </c>
      <c r="B45" s="32" t="s">
        <v>113</v>
      </c>
      <c r="C45" s="33"/>
      <c r="D45" s="33"/>
      <c r="E45" s="33"/>
      <c r="F45" s="33"/>
      <c r="G45" s="33"/>
      <c r="H45" s="33"/>
      <c r="I45" s="34"/>
      <c r="J45" s="34"/>
      <c r="K45" s="34"/>
    </row>
    <row r="46" spans="1:11">
      <c r="A46" s="20" t="s">
        <v>21</v>
      </c>
      <c r="B46" s="21" t="s">
        <v>22</v>
      </c>
      <c r="C46" s="22">
        <v>0</v>
      </c>
      <c r="D46" s="22">
        <v>4689729</v>
      </c>
      <c r="E46" s="22">
        <v>0</v>
      </c>
      <c r="F46" s="22">
        <v>0</v>
      </c>
      <c r="G46" s="22">
        <f t="shared" ref="G46:G52" si="20">F46-C46</f>
        <v>0</v>
      </c>
      <c r="H46" s="22">
        <f t="shared" ref="H46:H52" si="21">E46-F46</f>
        <v>0</v>
      </c>
      <c r="I46" s="23">
        <f t="shared" ref="I46:I52" si="22">IF(ISERROR(F46/C46),0,F46/C46*100-100)</f>
        <v>0</v>
      </c>
      <c r="J46" s="23">
        <f t="shared" ref="J46:J52" si="23">IF(ISERROR(F46/E46),0,F46/E46*100)</f>
        <v>0</v>
      </c>
      <c r="K46" s="23">
        <f t="shared" ref="K46:K52" si="24">IF(ISERROR(F46/D46),0,F46/D46*100)</f>
        <v>0</v>
      </c>
    </row>
    <row r="47" spans="1:11">
      <c r="A47" s="26" t="s">
        <v>23</v>
      </c>
      <c r="B47" s="21" t="s">
        <v>24</v>
      </c>
      <c r="C47" s="22">
        <v>0</v>
      </c>
      <c r="D47" s="22">
        <v>4689729</v>
      </c>
      <c r="E47" s="22">
        <v>0</v>
      </c>
      <c r="F47" s="22">
        <v>0</v>
      </c>
      <c r="G47" s="22">
        <f t="shared" si="20"/>
        <v>0</v>
      </c>
      <c r="H47" s="22">
        <f t="shared" si="21"/>
        <v>0</v>
      </c>
      <c r="I47" s="23">
        <f t="shared" si="22"/>
        <v>0</v>
      </c>
      <c r="J47" s="23">
        <f t="shared" si="23"/>
        <v>0</v>
      </c>
      <c r="K47" s="23">
        <f t="shared" si="24"/>
        <v>0</v>
      </c>
    </row>
    <row r="48" spans="1:11">
      <c r="A48" s="27" t="s">
        <v>25</v>
      </c>
      <c r="B48" s="21" t="s">
        <v>26</v>
      </c>
      <c r="C48" s="22">
        <v>0</v>
      </c>
      <c r="D48" s="22">
        <v>4689729</v>
      </c>
      <c r="E48" s="22">
        <v>0</v>
      </c>
      <c r="F48" s="22">
        <v>0</v>
      </c>
      <c r="G48" s="22">
        <f t="shared" si="20"/>
        <v>0</v>
      </c>
      <c r="H48" s="22">
        <f t="shared" si="21"/>
        <v>0</v>
      </c>
      <c r="I48" s="23">
        <f t="shared" si="22"/>
        <v>0</v>
      </c>
      <c r="J48" s="23">
        <f t="shared" si="23"/>
        <v>0</v>
      </c>
      <c r="K48" s="23">
        <f t="shared" si="24"/>
        <v>0</v>
      </c>
    </row>
    <row r="49" spans="1:11">
      <c r="A49" s="20" t="s">
        <v>27</v>
      </c>
      <c r="B49" s="21" t="s">
        <v>28</v>
      </c>
      <c r="C49" s="22">
        <v>0</v>
      </c>
      <c r="D49" s="22">
        <v>4689729</v>
      </c>
      <c r="E49" s="22">
        <v>0</v>
      </c>
      <c r="F49" s="22">
        <v>0</v>
      </c>
      <c r="G49" s="22">
        <f t="shared" si="20"/>
        <v>0</v>
      </c>
      <c r="H49" s="22">
        <f t="shared" si="21"/>
        <v>0</v>
      </c>
      <c r="I49" s="23">
        <f t="shared" si="22"/>
        <v>0</v>
      </c>
      <c r="J49" s="23">
        <f t="shared" si="23"/>
        <v>0</v>
      </c>
      <c r="K49" s="23">
        <f t="shared" si="24"/>
        <v>0</v>
      </c>
    </row>
    <row r="50" spans="1:11">
      <c r="A50" s="26" t="s">
        <v>29</v>
      </c>
      <c r="B50" s="21" t="s">
        <v>30</v>
      </c>
      <c r="C50" s="22">
        <v>0</v>
      </c>
      <c r="D50" s="22">
        <v>4689729</v>
      </c>
      <c r="E50" s="22">
        <v>0</v>
      </c>
      <c r="F50" s="22">
        <v>0</v>
      </c>
      <c r="G50" s="22">
        <f t="shared" si="20"/>
        <v>0</v>
      </c>
      <c r="H50" s="22">
        <f t="shared" si="21"/>
        <v>0</v>
      </c>
      <c r="I50" s="23">
        <f t="shared" si="22"/>
        <v>0</v>
      </c>
      <c r="J50" s="23">
        <f t="shared" si="23"/>
        <v>0</v>
      </c>
      <c r="K50" s="23">
        <f t="shared" si="24"/>
        <v>0</v>
      </c>
    </row>
    <row r="51" spans="1:11">
      <c r="A51" s="27" t="s">
        <v>37</v>
      </c>
      <c r="B51" s="21" t="s">
        <v>38</v>
      </c>
      <c r="C51" s="22">
        <v>0</v>
      </c>
      <c r="D51" s="22">
        <v>4689729</v>
      </c>
      <c r="E51" s="22">
        <v>0</v>
      </c>
      <c r="F51" s="22">
        <v>0</v>
      </c>
      <c r="G51" s="22">
        <f t="shared" si="20"/>
        <v>0</v>
      </c>
      <c r="H51" s="22">
        <f t="shared" si="21"/>
        <v>0</v>
      </c>
      <c r="I51" s="23">
        <f t="shared" si="22"/>
        <v>0</v>
      </c>
      <c r="J51" s="23">
        <f t="shared" si="23"/>
        <v>0</v>
      </c>
      <c r="K51" s="23">
        <f t="shared" si="24"/>
        <v>0</v>
      </c>
    </row>
    <row r="52" spans="1:11">
      <c r="A52" s="28" t="s">
        <v>39</v>
      </c>
      <c r="B52" s="21" t="s">
        <v>40</v>
      </c>
      <c r="C52" s="22">
        <v>0</v>
      </c>
      <c r="D52" s="22">
        <v>4689729</v>
      </c>
      <c r="E52" s="22">
        <v>0</v>
      </c>
      <c r="F52" s="22">
        <v>0</v>
      </c>
      <c r="G52" s="22">
        <f t="shared" si="20"/>
        <v>0</v>
      </c>
      <c r="H52" s="22">
        <f t="shared" si="21"/>
        <v>0</v>
      </c>
      <c r="I52" s="23">
        <f t="shared" si="22"/>
        <v>0</v>
      </c>
      <c r="J52" s="23">
        <f t="shared" si="23"/>
        <v>0</v>
      </c>
      <c r="K52" s="23">
        <f t="shared" si="24"/>
        <v>0</v>
      </c>
    </row>
    <row r="53" spans="1:11" s="35" customFormat="1" ht="25.5">
      <c r="A53" s="31" t="s">
        <v>387</v>
      </c>
      <c r="B53" s="32" t="s">
        <v>949</v>
      </c>
      <c r="C53" s="33"/>
      <c r="D53" s="33"/>
      <c r="E53" s="33"/>
      <c r="F53" s="33"/>
      <c r="G53" s="33"/>
      <c r="H53" s="33"/>
      <c r="I53" s="34"/>
      <c r="J53" s="34"/>
      <c r="K53" s="34"/>
    </row>
    <row r="54" spans="1:11">
      <c r="A54" s="20" t="s">
        <v>21</v>
      </c>
      <c r="B54" s="21" t="s">
        <v>22</v>
      </c>
      <c r="C54" s="22">
        <v>0</v>
      </c>
      <c r="D54" s="22">
        <v>74173</v>
      </c>
      <c r="E54" s="22">
        <v>0</v>
      </c>
      <c r="F54" s="22">
        <v>0</v>
      </c>
      <c r="G54" s="22">
        <f t="shared" ref="G54:G60" si="25">F54-C54</f>
        <v>0</v>
      </c>
      <c r="H54" s="22">
        <f t="shared" ref="H54:H60" si="26">E54-F54</f>
        <v>0</v>
      </c>
      <c r="I54" s="23">
        <f t="shared" ref="I54:I60" si="27">IF(ISERROR(F54/C54),0,F54/C54*100-100)</f>
        <v>0</v>
      </c>
      <c r="J54" s="23">
        <f t="shared" ref="J54:J60" si="28">IF(ISERROR(F54/E54),0,F54/E54*100)</f>
        <v>0</v>
      </c>
      <c r="K54" s="23">
        <f t="shared" ref="K54:K60" si="29">IF(ISERROR(F54/D54),0,F54/D54*100)</f>
        <v>0</v>
      </c>
    </row>
    <row r="55" spans="1:11">
      <c r="A55" s="26" t="s">
        <v>23</v>
      </c>
      <c r="B55" s="21" t="s">
        <v>24</v>
      </c>
      <c r="C55" s="22">
        <v>0</v>
      </c>
      <c r="D55" s="22">
        <v>74173</v>
      </c>
      <c r="E55" s="22">
        <v>0</v>
      </c>
      <c r="F55" s="22">
        <v>0</v>
      </c>
      <c r="G55" s="22">
        <f t="shared" si="25"/>
        <v>0</v>
      </c>
      <c r="H55" s="22">
        <f t="shared" si="26"/>
        <v>0</v>
      </c>
      <c r="I55" s="23">
        <f t="shared" si="27"/>
        <v>0</v>
      </c>
      <c r="J55" s="23">
        <f t="shared" si="28"/>
        <v>0</v>
      </c>
      <c r="K55" s="23">
        <f t="shared" si="29"/>
        <v>0</v>
      </c>
    </row>
    <row r="56" spans="1:11">
      <c r="A56" s="27" t="s">
        <v>25</v>
      </c>
      <c r="B56" s="21" t="s">
        <v>26</v>
      </c>
      <c r="C56" s="22">
        <v>0</v>
      </c>
      <c r="D56" s="22">
        <v>74173</v>
      </c>
      <c r="E56" s="22">
        <v>0</v>
      </c>
      <c r="F56" s="22">
        <v>0</v>
      </c>
      <c r="G56" s="22">
        <f t="shared" si="25"/>
        <v>0</v>
      </c>
      <c r="H56" s="22">
        <f t="shared" si="26"/>
        <v>0</v>
      </c>
      <c r="I56" s="23">
        <f t="shared" si="27"/>
        <v>0</v>
      </c>
      <c r="J56" s="23">
        <f t="shared" si="28"/>
        <v>0</v>
      </c>
      <c r="K56" s="23">
        <f t="shared" si="29"/>
        <v>0</v>
      </c>
    </row>
    <row r="57" spans="1:11">
      <c r="A57" s="20" t="s">
        <v>27</v>
      </c>
      <c r="B57" s="21" t="s">
        <v>28</v>
      </c>
      <c r="C57" s="22">
        <v>0</v>
      </c>
      <c r="D57" s="22">
        <v>74173</v>
      </c>
      <c r="E57" s="22">
        <v>0</v>
      </c>
      <c r="F57" s="22">
        <v>0</v>
      </c>
      <c r="G57" s="22">
        <f t="shared" si="25"/>
        <v>0</v>
      </c>
      <c r="H57" s="22">
        <f t="shared" si="26"/>
        <v>0</v>
      </c>
      <c r="I57" s="23">
        <f t="shared" si="27"/>
        <v>0</v>
      </c>
      <c r="J57" s="23">
        <f t="shared" si="28"/>
        <v>0</v>
      </c>
      <c r="K57" s="23">
        <f t="shared" si="29"/>
        <v>0</v>
      </c>
    </row>
    <row r="58" spans="1:11">
      <c r="A58" s="26" t="s">
        <v>29</v>
      </c>
      <c r="B58" s="21" t="s">
        <v>30</v>
      </c>
      <c r="C58" s="22">
        <v>0</v>
      </c>
      <c r="D58" s="22">
        <v>74173</v>
      </c>
      <c r="E58" s="22">
        <v>0</v>
      </c>
      <c r="F58" s="22">
        <v>0</v>
      </c>
      <c r="G58" s="22">
        <f t="shared" si="25"/>
        <v>0</v>
      </c>
      <c r="H58" s="22">
        <f t="shared" si="26"/>
        <v>0</v>
      </c>
      <c r="I58" s="23">
        <f t="shared" si="27"/>
        <v>0</v>
      </c>
      <c r="J58" s="23">
        <f t="shared" si="28"/>
        <v>0</v>
      </c>
      <c r="K58" s="23">
        <f t="shared" si="29"/>
        <v>0</v>
      </c>
    </row>
    <row r="59" spans="1:11">
      <c r="A59" s="27" t="s">
        <v>37</v>
      </c>
      <c r="B59" s="21" t="s">
        <v>38</v>
      </c>
      <c r="C59" s="22">
        <v>0</v>
      </c>
      <c r="D59" s="22">
        <v>74173</v>
      </c>
      <c r="E59" s="22">
        <v>0</v>
      </c>
      <c r="F59" s="22">
        <v>0</v>
      </c>
      <c r="G59" s="22">
        <f t="shared" si="25"/>
        <v>0</v>
      </c>
      <c r="H59" s="22">
        <f t="shared" si="26"/>
        <v>0</v>
      </c>
      <c r="I59" s="23">
        <f t="shared" si="27"/>
        <v>0</v>
      </c>
      <c r="J59" s="23">
        <f t="shared" si="28"/>
        <v>0</v>
      </c>
      <c r="K59" s="23">
        <f t="shared" si="29"/>
        <v>0</v>
      </c>
    </row>
    <row r="60" spans="1:11">
      <c r="A60" s="28" t="s">
        <v>39</v>
      </c>
      <c r="B60" s="21" t="s">
        <v>40</v>
      </c>
      <c r="C60" s="22">
        <v>0</v>
      </c>
      <c r="D60" s="22">
        <v>74173</v>
      </c>
      <c r="E60" s="22">
        <v>0</v>
      </c>
      <c r="F60" s="22">
        <v>0</v>
      </c>
      <c r="G60" s="22">
        <f t="shared" si="25"/>
        <v>0</v>
      </c>
      <c r="H60" s="22">
        <f t="shared" si="26"/>
        <v>0</v>
      </c>
      <c r="I60" s="23">
        <f t="shared" si="27"/>
        <v>0</v>
      </c>
      <c r="J60" s="23">
        <f t="shared" si="28"/>
        <v>0</v>
      </c>
      <c r="K60" s="23">
        <f t="shared" si="29"/>
        <v>0</v>
      </c>
    </row>
    <row r="61" spans="1:11" s="35" customFormat="1" ht="25.5">
      <c r="A61" s="31" t="s">
        <v>194</v>
      </c>
      <c r="B61" s="32" t="s">
        <v>950</v>
      </c>
      <c r="C61" s="33"/>
      <c r="D61" s="33"/>
      <c r="E61" s="33"/>
      <c r="F61" s="33"/>
      <c r="G61" s="33"/>
      <c r="H61" s="33"/>
      <c r="I61" s="34"/>
      <c r="J61" s="34"/>
      <c r="K61" s="34"/>
    </row>
    <row r="62" spans="1:11">
      <c r="A62" s="20" t="s">
        <v>21</v>
      </c>
      <c r="B62" s="21" t="s">
        <v>22</v>
      </c>
      <c r="C62" s="22">
        <v>0</v>
      </c>
      <c r="D62" s="22">
        <v>5330508</v>
      </c>
      <c r="E62" s="22">
        <v>0</v>
      </c>
      <c r="F62" s="22">
        <v>0</v>
      </c>
      <c r="G62" s="22">
        <f t="shared" ref="G62:G68" si="30">F62-C62</f>
        <v>0</v>
      </c>
      <c r="H62" s="22">
        <f t="shared" ref="H62:H68" si="31">E62-F62</f>
        <v>0</v>
      </c>
      <c r="I62" s="23">
        <f t="shared" ref="I62:I68" si="32">IF(ISERROR(F62/C62),0,F62/C62*100-100)</f>
        <v>0</v>
      </c>
      <c r="J62" s="23">
        <f t="shared" ref="J62:J68" si="33">IF(ISERROR(F62/E62),0,F62/E62*100)</f>
        <v>0</v>
      </c>
      <c r="K62" s="23">
        <f t="shared" ref="K62:K68" si="34">IF(ISERROR(F62/D62),0,F62/D62*100)</f>
        <v>0</v>
      </c>
    </row>
    <row r="63" spans="1:11">
      <c r="A63" s="26" t="s">
        <v>23</v>
      </c>
      <c r="B63" s="21" t="s">
        <v>24</v>
      </c>
      <c r="C63" s="22">
        <v>0</v>
      </c>
      <c r="D63" s="22">
        <v>5330508</v>
      </c>
      <c r="E63" s="22">
        <v>0</v>
      </c>
      <c r="F63" s="22">
        <v>0</v>
      </c>
      <c r="G63" s="22">
        <f t="shared" si="30"/>
        <v>0</v>
      </c>
      <c r="H63" s="22">
        <f t="shared" si="31"/>
        <v>0</v>
      </c>
      <c r="I63" s="23">
        <f t="shared" si="32"/>
        <v>0</v>
      </c>
      <c r="J63" s="23">
        <f t="shared" si="33"/>
        <v>0</v>
      </c>
      <c r="K63" s="23">
        <f t="shared" si="34"/>
        <v>0</v>
      </c>
    </row>
    <row r="64" spans="1:11">
      <c r="A64" s="27" t="s">
        <v>25</v>
      </c>
      <c r="B64" s="21" t="s">
        <v>26</v>
      </c>
      <c r="C64" s="22">
        <v>0</v>
      </c>
      <c r="D64" s="22">
        <v>5330508</v>
      </c>
      <c r="E64" s="22">
        <v>0</v>
      </c>
      <c r="F64" s="22">
        <v>0</v>
      </c>
      <c r="G64" s="22">
        <f t="shared" si="30"/>
        <v>0</v>
      </c>
      <c r="H64" s="22">
        <f t="shared" si="31"/>
        <v>0</v>
      </c>
      <c r="I64" s="23">
        <f t="shared" si="32"/>
        <v>0</v>
      </c>
      <c r="J64" s="23">
        <f t="shared" si="33"/>
        <v>0</v>
      </c>
      <c r="K64" s="23">
        <f t="shared" si="34"/>
        <v>0</v>
      </c>
    </row>
    <row r="65" spans="1:11">
      <c r="A65" s="20" t="s">
        <v>27</v>
      </c>
      <c r="B65" s="21" t="s">
        <v>28</v>
      </c>
      <c r="C65" s="22">
        <v>0</v>
      </c>
      <c r="D65" s="22">
        <v>5330508</v>
      </c>
      <c r="E65" s="22">
        <v>0</v>
      </c>
      <c r="F65" s="22">
        <v>0</v>
      </c>
      <c r="G65" s="22">
        <f t="shared" si="30"/>
        <v>0</v>
      </c>
      <c r="H65" s="22">
        <f t="shared" si="31"/>
        <v>0</v>
      </c>
      <c r="I65" s="23">
        <f t="shared" si="32"/>
        <v>0</v>
      </c>
      <c r="J65" s="23">
        <f t="shared" si="33"/>
        <v>0</v>
      </c>
      <c r="K65" s="23">
        <f t="shared" si="34"/>
        <v>0</v>
      </c>
    </row>
    <row r="66" spans="1:11">
      <c r="A66" s="26" t="s">
        <v>29</v>
      </c>
      <c r="B66" s="21" t="s">
        <v>30</v>
      </c>
      <c r="C66" s="22">
        <v>0</v>
      </c>
      <c r="D66" s="22">
        <v>5330508</v>
      </c>
      <c r="E66" s="22">
        <v>0</v>
      </c>
      <c r="F66" s="22">
        <v>0</v>
      </c>
      <c r="G66" s="22">
        <f t="shared" si="30"/>
        <v>0</v>
      </c>
      <c r="H66" s="22">
        <f t="shared" si="31"/>
        <v>0</v>
      </c>
      <c r="I66" s="23">
        <f t="shared" si="32"/>
        <v>0</v>
      </c>
      <c r="J66" s="23">
        <f t="shared" si="33"/>
        <v>0</v>
      </c>
      <c r="K66" s="23">
        <f t="shared" si="34"/>
        <v>0</v>
      </c>
    </row>
    <row r="67" spans="1:11">
      <c r="A67" s="27" t="s">
        <v>37</v>
      </c>
      <c r="B67" s="21" t="s">
        <v>38</v>
      </c>
      <c r="C67" s="22">
        <v>0</v>
      </c>
      <c r="D67" s="22">
        <v>5330508</v>
      </c>
      <c r="E67" s="22">
        <v>0</v>
      </c>
      <c r="F67" s="22">
        <v>0</v>
      </c>
      <c r="G67" s="22">
        <f t="shared" si="30"/>
        <v>0</v>
      </c>
      <c r="H67" s="22">
        <f t="shared" si="31"/>
        <v>0</v>
      </c>
      <c r="I67" s="23">
        <f t="shared" si="32"/>
        <v>0</v>
      </c>
      <c r="J67" s="23">
        <f t="shared" si="33"/>
        <v>0</v>
      </c>
      <c r="K67" s="23">
        <f t="shared" si="34"/>
        <v>0</v>
      </c>
    </row>
    <row r="68" spans="1:11">
      <c r="A68" s="28" t="s">
        <v>39</v>
      </c>
      <c r="B68" s="21" t="s">
        <v>40</v>
      </c>
      <c r="C68" s="22">
        <v>0</v>
      </c>
      <c r="D68" s="22">
        <v>5330508</v>
      </c>
      <c r="E68" s="22">
        <v>0</v>
      </c>
      <c r="F68" s="22">
        <v>0</v>
      </c>
      <c r="G68" s="22">
        <f t="shared" si="30"/>
        <v>0</v>
      </c>
      <c r="H68" s="22">
        <f t="shared" si="31"/>
        <v>0</v>
      </c>
      <c r="I68" s="23">
        <f t="shared" si="32"/>
        <v>0</v>
      </c>
      <c r="J68" s="23">
        <f t="shared" si="33"/>
        <v>0</v>
      </c>
      <c r="K68" s="23">
        <f t="shared" si="34"/>
        <v>0</v>
      </c>
    </row>
    <row r="69" spans="1:11" s="35" customFormat="1" ht="25.5">
      <c r="A69" s="31" t="s">
        <v>951</v>
      </c>
      <c r="B69" s="32" t="s">
        <v>952</v>
      </c>
      <c r="C69" s="33"/>
      <c r="D69" s="33"/>
      <c r="E69" s="33"/>
      <c r="F69" s="33"/>
      <c r="G69" s="33"/>
      <c r="H69" s="33"/>
      <c r="I69" s="34"/>
      <c r="J69" s="34"/>
      <c r="K69" s="34"/>
    </row>
    <row r="70" spans="1:11">
      <c r="A70" s="20" t="s">
        <v>21</v>
      </c>
      <c r="B70" s="21" t="s">
        <v>22</v>
      </c>
      <c r="C70" s="22">
        <v>0</v>
      </c>
      <c r="D70" s="22">
        <v>24715431</v>
      </c>
      <c r="E70" s="22">
        <v>0</v>
      </c>
      <c r="F70" s="22">
        <v>0</v>
      </c>
      <c r="G70" s="22">
        <f t="shared" ref="G70:G76" si="35">F70-C70</f>
        <v>0</v>
      </c>
      <c r="H70" s="22">
        <f t="shared" ref="H70:H76" si="36">E70-F70</f>
        <v>0</v>
      </c>
      <c r="I70" s="23">
        <f t="shared" ref="I70:I76" si="37">IF(ISERROR(F70/C70),0,F70/C70*100-100)</f>
        <v>0</v>
      </c>
      <c r="J70" s="23">
        <f t="shared" ref="J70:J76" si="38">IF(ISERROR(F70/E70),0,F70/E70*100)</f>
        <v>0</v>
      </c>
      <c r="K70" s="23">
        <f t="shared" ref="K70:K76" si="39">IF(ISERROR(F70/D70),0,F70/D70*100)</f>
        <v>0</v>
      </c>
    </row>
    <row r="71" spans="1:11">
      <c r="A71" s="26" t="s">
        <v>23</v>
      </c>
      <c r="B71" s="21" t="s">
        <v>24</v>
      </c>
      <c r="C71" s="22">
        <v>0</v>
      </c>
      <c r="D71" s="22">
        <v>24715431</v>
      </c>
      <c r="E71" s="22">
        <v>0</v>
      </c>
      <c r="F71" s="22">
        <v>0</v>
      </c>
      <c r="G71" s="22">
        <f t="shared" si="35"/>
        <v>0</v>
      </c>
      <c r="H71" s="22">
        <f t="shared" si="36"/>
        <v>0</v>
      </c>
      <c r="I71" s="23">
        <f t="shared" si="37"/>
        <v>0</v>
      </c>
      <c r="J71" s="23">
        <f t="shared" si="38"/>
        <v>0</v>
      </c>
      <c r="K71" s="23">
        <f t="shared" si="39"/>
        <v>0</v>
      </c>
    </row>
    <row r="72" spans="1:11">
      <c r="A72" s="27" t="s">
        <v>25</v>
      </c>
      <c r="B72" s="21" t="s">
        <v>26</v>
      </c>
      <c r="C72" s="22">
        <v>0</v>
      </c>
      <c r="D72" s="22">
        <v>24715431</v>
      </c>
      <c r="E72" s="22">
        <v>0</v>
      </c>
      <c r="F72" s="22">
        <v>0</v>
      </c>
      <c r="G72" s="22">
        <f t="shared" si="35"/>
        <v>0</v>
      </c>
      <c r="H72" s="22">
        <f t="shared" si="36"/>
        <v>0</v>
      </c>
      <c r="I72" s="23">
        <f t="shared" si="37"/>
        <v>0</v>
      </c>
      <c r="J72" s="23">
        <f t="shared" si="38"/>
        <v>0</v>
      </c>
      <c r="K72" s="23">
        <f t="shared" si="39"/>
        <v>0</v>
      </c>
    </row>
    <row r="73" spans="1:11">
      <c r="A73" s="20" t="s">
        <v>27</v>
      </c>
      <c r="B73" s="21" t="s">
        <v>28</v>
      </c>
      <c r="C73" s="22">
        <v>0</v>
      </c>
      <c r="D73" s="22">
        <v>24715431</v>
      </c>
      <c r="E73" s="22">
        <v>0</v>
      </c>
      <c r="F73" s="22">
        <v>0</v>
      </c>
      <c r="G73" s="22">
        <f t="shared" si="35"/>
        <v>0</v>
      </c>
      <c r="H73" s="22">
        <f t="shared" si="36"/>
        <v>0</v>
      </c>
      <c r="I73" s="23">
        <f t="shared" si="37"/>
        <v>0</v>
      </c>
      <c r="J73" s="23">
        <f t="shared" si="38"/>
        <v>0</v>
      </c>
      <c r="K73" s="23">
        <f t="shared" si="39"/>
        <v>0</v>
      </c>
    </row>
    <row r="74" spans="1:11">
      <c r="A74" s="26" t="s">
        <v>29</v>
      </c>
      <c r="B74" s="21" t="s">
        <v>30</v>
      </c>
      <c r="C74" s="22">
        <v>0</v>
      </c>
      <c r="D74" s="22">
        <v>24715431</v>
      </c>
      <c r="E74" s="22">
        <v>0</v>
      </c>
      <c r="F74" s="22">
        <v>0</v>
      </c>
      <c r="G74" s="22">
        <f t="shared" si="35"/>
        <v>0</v>
      </c>
      <c r="H74" s="22">
        <f t="shared" si="36"/>
        <v>0</v>
      </c>
      <c r="I74" s="23">
        <f t="shared" si="37"/>
        <v>0</v>
      </c>
      <c r="J74" s="23">
        <f t="shared" si="38"/>
        <v>0</v>
      </c>
      <c r="K74" s="23">
        <f t="shared" si="39"/>
        <v>0</v>
      </c>
    </row>
    <row r="75" spans="1:11">
      <c r="A75" s="27" t="s">
        <v>37</v>
      </c>
      <c r="B75" s="21" t="s">
        <v>38</v>
      </c>
      <c r="C75" s="22">
        <v>0</v>
      </c>
      <c r="D75" s="22">
        <v>24715431</v>
      </c>
      <c r="E75" s="22">
        <v>0</v>
      </c>
      <c r="F75" s="22">
        <v>0</v>
      </c>
      <c r="G75" s="22">
        <f t="shared" si="35"/>
        <v>0</v>
      </c>
      <c r="H75" s="22">
        <f t="shared" si="36"/>
        <v>0</v>
      </c>
      <c r="I75" s="23">
        <f t="shared" si="37"/>
        <v>0</v>
      </c>
      <c r="J75" s="23">
        <f t="shared" si="38"/>
        <v>0</v>
      </c>
      <c r="K75" s="23">
        <f t="shared" si="39"/>
        <v>0</v>
      </c>
    </row>
    <row r="76" spans="1:11">
      <c r="A76" s="28" t="s">
        <v>39</v>
      </c>
      <c r="B76" s="21" t="s">
        <v>40</v>
      </c>
      <c r="C76" s="22">
        <v>0</v>
      </c>
      <c r="D76" s="22">
        <v>24715431</v>
      </c>
      <c r="E76" s="22">
        <v>0</v>
      </c>
      <c r="F76" s="22">
        <v>0</v>
      </c>
      <c r="G76" s="22">
        <f t="shared" si="35"/>
        <v>0</v>
      </c>
      <c r="H76" s="22">
        <f t="shared" si="36"/>
        <v>0</v>
      </c>
      <c r="I76" s="23">
        <f t="shared" si="37"/>
        <v>0</v>
      </c>
      <c r="J76" s="23">
        <f t="shared" si="38"/>
        <v>0</v>
      </c>
      <c r="K76" s="23">
        <f t="shared" si="39"/>
        <v>0</v>
      </c>
    </row>
    <row r="77" spans="1:11" s="35" customFormat="1">
      <c r="A77" s="31" t="s">
        <v>953</v>
      </c>
      <c r="B77" s="32" t="s">
        <v>954</v>
      </c>
      <c r="C77" s="33"/>
      <c r="D77" s="33"/>
      <c r="E77" s="33"/>
      <c r="F77" s="33"/>
      <c r="G77" s="33"/>
      <c r="H77" s="33"/>
      <c r="I77" s="34"/>
      <c r="J77" s="34"/>
      <c r="K77" s="34"/>
    </row>
    <row r="78" spans="1:11">
      <c r="A78" s="20" t="s">
        <v>21</v>
      </c>
      <c r="B78" s="21" t="s">
        <v>22</v>
      </c>
      <c r="C78" s="22">
        <v>0</v>
      </c>
      <c r="D78" s="22">
        <v>101450912</v>
      </c>
      <c r="E78" s="22">
        <v>0</v>
      </c>
      <c r="F78" s="22">
        <v>0</v>
      </c>
      <c r="G78" s="22">
        <f t="shared" ref="G78:G84" si="40">F78-C78</f>
        <v>0</v>
      </c>
      <c r="H78" s="22">
        <f t="shared" ref="H78:H84" si="41">E78-F78</f>
        <v>0</v>
      </c>
      <c r="I78" s="23">
        <f t="shared" ref="I78:I84" si="42">IF(ISERROR(F78/C78),0,F78/C78*100-100)</f>
        <v>0</v>
      </c>
      <c r="J78" s="23">
        <f t="shared" ref="J78:J84" si="43">IF(ISERROR(F78/E78),0,F78/E78*100)</f>
        <v>0</v>
      </c>
      <c r="K78" s="23">
        <f t="shared" ref="K78:K84" si="44">IF(ISERROR(F78/D78),0,F78/D78*100)</f>
        <v>0</v>
      </c>
    </row>
    <row r="79" spans="1:11">
      <c r="A79" s="26" t="s">
        <v>23</v>
      </c>
      <c r="B79" s="21" t="s">
        <v>24</v>
      </c>
      <c r="C79" s="22">
        <v>0</v>
      </c>
      <c r="D79" s="22">
        <v>101450912</v>
      </c>
      <c r="E79" s="22">
        <v>0</v>
      </c>
      <c r="F79" s="22">
        <v>0</v>
      </c>
      <c r="G79" s="22">
        <f t="shared" si="40"/>
        <v>0</v>
      </c>
      <c r="H79" s="22">
        <f t="shared" si="41"/>
        <v>0</v>
      </c>
      <c r="I79" s="23">
        <f t="shared" si="42"/>
        <v>0</v>
      </c>
      <c r="J79" s="23">
        <f t="shared" si="43"/>
        <v>0</v>
      </c>
      <c r="K79" s="23">
        <f t="shared" si="44"/>
        <v>0</v>
      </c>
    </row>
    <row r="80" spans="1:11">
      <c r="A80" s="27" t="s">
        <v>25</v>
      </c>
      <c r="B80" s="21" t="s">
        <v>26</v>
      </c>
      <c r="C80" s="22">
        <v>0</v>
      </c>
      <c r="D80" s="22">
        <v>101450912</v>
      </c>
      <c r="E80" s="22">
        <v>0</v>
      </c>
      <c r="F80" s="22">
        <v>0</v>
      </c>
      <c r="G80" s="22">
        <f t="shared" si="40"/>
        <v>0</v>
      </c>
      <c r="H80" s="22">
        <f t="shared" si="41"/>
        <v>0</v>
      </c>
      <c r="I80" s="23">
        <f t="shared" si="42"/>
        <v>0</v>
      </c>
      <c r="J80" s="23">
        <f t="shared" si="43"/>
        <v>0</v>
      </c>
      <c r="K80" s="23">
        <f t="shared" si="44"/>
        <v>0</v>
      </c>
    </row>
    <row r="81" spans="1:11">
      <c r="A81" s="20" t="s">
        <v>27</v>
      </c>
      <c r="B81" s="21" t="s">
        <v>28</v>
      </c>
      <c r="C81" s="22">
        <v>0</v>
      </c>
      <c r="D81" s="22">
        <v>101450912</v>
      </c>
      <c r="E81" s="22">
        <v>0</v>
      </c>
      <c r="F81" s="22">
        <v>0</v>
      </c>
      <c r="G81" s="22">
        <f t="shared" si="40"/>
        <v>0</v>
      </c>
      <c r="H81" s="22">
        <f t="shared" si="41"/>
        <v>0</v>
      </c>
      <c r="I81" s="23">
        <f t="shared" si="42"/>
        <v>0</v>
      </c>
      <c r="J81" s="23">
        <f t="shared" si="43"/>
        <v>0</v>
      </c>
      <c r="K81" s="23">
        <f t="shared" si="44"/>
        <v>0</v>
      </c>
    </row>
    <row r="82" spans="1:11">
      <c r="A82" s="26" t="s">
        <v>29</v>
      </c>
      <c r="B82" s="21" t="s">
        <v>30</v>
      </c>
      <c r="C82" s="22">
        <v>0</v>
      </c>
      <c r="D82" s="22">
        <v>101450912</v>
      </c>
      <c r="E82" s="22">
        <v>0</v>
      </c>
      <c r="F82" s="22">
        <v>0</v>
      </c>
      <c r="G82" s="22">
        <f t="shared" si="40"/>
        <v>0</v>
      </c>
      <c r="H82" s="22">
        <f t="shared" si="41"/>
        <v>0</v>
      </c>
      <c r="I82" s="23">
        <f t="shared" si="42"/>
        <v>0</v>
      </c>
      <c r="J82" s="23">
        <f t="shared" si="43"/>
        <v>0</v>
      </c>
      <c r="K82" s="23">
        <f t="shared" si="44"/>
        <v>0</v>
      </c>
    </row>
    <row r="83" spans="1:11">
      <c r="A83" s="27" t="s">
        <v>37</v>
      </c>
      <c r="B83" s="21" t="s">
        <v>38</v>
      </c>
      <c r="C83" s="22">
        <v>0</v>
      </c>
      <c r="D83" s="22">
        <v>101450912</v>
      </c>
      <c r="E83" s="22">
        <v>0</v>
      </c>
      <c r="F83" s="22">
        <v>0</v>
      </c>
      <c r="G83" s="22">
        <f t="shared" si="40"/>
        <v>0</v>
      </c>
      <c r="H83" s="22">
        <f t="shared" si="41"/>
        <v>0</v>
      </c>
      <c r="I83" s="23">
        <f t="shared" si="42"/>
        <v>0</v>
      </c>
      <c r="J83" s="23">
        <f t="shared" si="43"/>
        <v>0</v>
      </c>
      <c r="K83" s="23">
        <f t="shared" si="44"/>
        <v>0</v>
      </c>
    </row>
    <row r="84" spans="1:11">
      <c r="A84" s="28" t="s">
        <v>39</v>
      </c>
      <c r="B84" s="21" t="s">
        <v>40</v>
      </c>
      <c r="C84" s="22">
        <v>0</v>
      </c>
      <c r="D84" s="22">
        <v>101450912</v>
      </c>
      <c r="E84" s="22">
        <v>0</v>
      </c>
      <c r="F84" s="22">
        <v>0</v>
      </c>
      <c r="G84" s="22">
        <f t="shared" si="40"/>
        <v>0</v>
      </c>
      <c r="H84" s="22">
        <f t="shared" si="41"/>
        <v>0</v>
      </c>
      <c r="I84" s="23">
        <f t="shared" si="42"/>
        <v>0</v>
      </c>
      <c r="J84" s="23">
        <f t="shared" si="43"/>
        <v>0</v>
      </c>
      <c r="K84" s="23">
        <f t="shared" si="44"/>
        <v>0</v>
      </c>
    </row>
    <row r="85" spans="1:11" s="35" customFormat="1">
      <c r="A85" s="31" t="s">
        <v>510</v>
      </c>
      <c r="B85" s="32" t="s">
        <v>955</v>
      </c>
      <c r="C85" s="33"/>
      <c r="D85" s="33"/>
      <c r="E85" s="33"/>
      <c r="F85" s="33"/>
      <c r="G85" s="33"/>
      <c r="H85" s="33"/>
      <c r="I85" s="34"/>
      <c r="J85" s="34"/>
      <c r="K85" s="34"/>
    </row>
    <row r="86" spans="1:11">
      <c r="A86" s="20" t="s">
        <v>21</v>
      </c>
      <c r="B86" s="21" t="s">
        <v>22</v>
      </c>
      <c r="C86" s="22">
        <v>0</v>
      </c>
      <c r="D86" s="22">
        <v>62818</v>
      </c>
      <c r="E86" s="22">
        <v>0</v>
      </c>
      <c r="F86" s="22">
        <v>0</v>
      </c>
      <c r="G86" s="22">
        <f t="shared" ref="G86:G92" si="45">F86-C86</f>
        <v>0</v>
      </c>
      <c r="H86" s="22">
        <f t="shared" ref="H86:H92" si="46">E86-F86</f>
        <v>0</v>
      </c>
      <c r="I86" s="23">
        <f t="shared" ref="I86:I92" si="47">IF(ISERROR(F86/C86),0,F86/C86*100-100)</f>
        <v>0</v>
      </c>
      <c r="J86" s="23">
        <f t="shared" ref="J86:J92" si="48">IF(ISERROR(F86/E86),0,F86/E86*100)</f>
        <v>0</v>
      </c>
      <c r="K86" s="23">
        <f t="shared" ref="K86:K92" si="49">IF(ISERROR(F86/D86),0,F86/D86*100)</f>
        <v>0</v>
      </c>
    </row>
    <row r="87" spans="1:11">
      <c r="A87" s="26" t="s">
        <v>23</v>
      </c>
      <c r="B87" s="21" t="s">
        <v>24</v>
      </c>
      <c r="C87" s="22">
        <v>0</v>
      </c>
      <c r="D87" s="22">
        <v>62818</v>
      </c>
      <c r="E87" s="22">
        <v>0</v>
      </c>
      <c r="F87" s="22">
        <v>0</v>
      </c>
      <c r="G87" s="22">
        <f t="shared" si="45"/>
        <v>0</v>
      </c>
      <c r="H87" s="22">
        <f t="shared" si="46"/>
        <v>0</v>
      </c>
      <c r="I87" s="23">
        <f t="shared" si="47"/>
        <v>0</v>
      </c>
      <c r="J87" s="23">
        <f t="shared" si="48"/>
        <v>0</v>
      </c>
      <c r="K87" s="23">
        <f t="shared" si="49"/>
        <v>0</v>
      </c>
    </row>
    <row r="88" spans="1:11">
      <c r="A88" s="27" t="s">
        <v>25</v>
      </c>
      <c r="B88" s="21" t="s">
        <v>26</v>
      </c>
      <c r="C88" s="22">
        <v>0</v>
      </c>
      <c r="D88" s="22">
        <v>62818</v>
      </c>
      <c r="E88" s="22">
        <v>0</v>
      </c>
      <c r="F88" s="22">
        <v>0</v>
      </c>
      <c r="G88" s="22">
        <f t="shared" si="45"/>
        <v>0</v>
      </c>
      <c r="H88" s="22">
        <f t="shared" si="46"/>
        <v>0</v>
      </c>
      <c r="I88" s="23">
        <f t="shared" si="47"/>
        <v>0</v>
      </c>
      <c r="J88" s="23">
        <f t="shared" si="48"/>
        <v>0</v>
      </c>
      <c r="K88" s="23">
        <f t="shared" si="49"/>
        <v>0</v>
      </c>
    </row>
    <row r="89" spans="1:11">
      <c r="A89" s="20" t="s">
        <v>27</v>
      </c>
      <c r="B89" s="21" t="s">
        <v>28</v>
      </c>
      <c r="C89" s="22">
        <v>0</v>
      </c>
      <c r="D89" s="22">
        <v>62818</v>
      </c>
      <c r="E89" s="22">
        <v>0</v>
      </c>
      <c r="F89" s="22">
        <v>0</v>
      </c>
      <c r="G89" s="22">
        <f t="shared" si="45"/>
        <v>0</v>
      </c>
      <c r="H89" s="22">
        <f t="shared" si="46"/>
        <v>0</v>
      </c>
      <c r="I89" s="23">
        <f t="shared" si="47"/>
        <v>0</v>
      </c>
      <c r="J89" s="23">
        <f t="shared" si="48"/>
        <v>0</v>
      </c>
      <c r="K89" s="23">
        <f t="shared" si="49"/>
        <v>0</v>
      </c>
    </row>
    <row r="90" spans="1:11">
      <c r="A90" s="26" t="s">
        <v>29</v>
      </c>
      <c r="B90" s="21" t="s">
        <v>30</v>
      </c>
      <c r="C90" s="22">
        <v>0</v>
      </c>
      <c r="D90" s="22">
        <v>62818</v>
      </c>
      <c r="E90" s="22">
        <v>0</v>
      </c>
      <c r="F90" s="22">
        <v>0</v>
      </c>
      <c r="G90" s="22">
        <f t="shared" si="45"/>
        <v>0</v>
      </c>
      <c r="H90" s="22">
        <f t="shared" si="46"/>
        <v>0</v>
      </c>
      <c r="I90" s="23">
        <f t="shared" si="47"/>
        <v>0</v>
      </c>
      <c r="J90" s="23">
        <f t="shared" si="48"/>
        <v>0</v>
      </c>
      <c r="K90" s="23">
        <f t="shared" si="49"/>
        <v>0</v>
      </c>
    </row>
    <row r="91" spans="1:11">
      <c r="A91" s="27" t="s">
        <v>37</v>
      </c>
      <c r="B91" s="21" t="s">
        <v>38</v>
      </c>
      <c r="C91" s="22">
        <v>0</v>
      </c>
      <c r="D91" s="22">
        <v>62818</v>
      </c>
      <c r="E91" s="22">
        <v>0</v>
      </c>
      <c r="F91" s="22">
        <v>0</v>
      </c>
      <c r="G91" s="22">
        <f t="shared" si="45"/>
        <v>0</v>
      </c>
      <c r="H91" s="22">
        <f t="shared" si="46"/>
        <v>0</v>
      </c>
      <c r="I91" s="23">
        <f t="shared" si="47"/>
        <v>0</v>
      </c>
      <c r="J91" s="23">
        <f t="shared" si="48"/>
        <v>0</v>
      </c>
      <c r="K91" s="23">
        <f t="shared" si="49"/>
        <v>0</v>
      </c>
    </row>
    <row r="92" spans="1:11">
      <c r="A92" s="28" t="s">
        <v>39</v>
      </c>
      <c r="B92" s="21" t="s">
        <v>40</v>
      </c>
      <c r="C92" s="22">
        <v>0</v>
      </c>
      <c r="D92" s="22">
        <v>62818</v>
      </c>
      <c r="E92" s="22">
        <v>0</v>
      </c>
      <c r="F92" s="22">
        <v>0</v>
      </c>
      <c r="G92" s="22">
        <f t="shared" si="45"/>
        <v>0</v>
      </c>
      <c r="H92" s="22">
        <f t="shared" si="46"/>
        <v>0</v>
      </c>
      <c r="I92" s="23">
        <f t="shared" si="47"/>
        <v>0</v>
      </c>
      <c r="J92" s="23">
        <f t="shared" si="48"/>
        <v>0</v>
      </c>
      <c r="K92" s="23">
        <f t="shared" si="49"/>
        <v>0</v>
      </c>
    </row>
    <row r="93" spans="1:11" s="35" customFormat="1">
      <c r="A93" s="31" t="s">
        <v>196</v>
      </c>
      <c r="B93" s="32" t="s">
        <v>956</v>
      </c>
      <c r="C93" s="33"/>
      <c r="D93" s="33"/>
      <c r="E93" s="33"/>
      <c r="F93" s="33"/>
      <c r="G93" s="33"/>
      <c r="H93" s="33"/>
      <c r="I93" s="34"/>
      <c r="J93" s="34"/>
      <c r="K93" s="34"/>
    </row>
    <row r="94" spans="1:11">
      <c r="A94" s="20" t="s">
        <v>21</v>
      </c>
      <c r="B94" s="21" t="s">
        <v>22</v>
      </c>
      <c r="C94" s="22">
        <v>0</v>
      </c>
      <c r="D94" s="22">
        <v>4615873</v>
      </c>
      <c r="E94" s="22">
        <v>0</v>
      </c>
      <c r="F94" s="22">
        <v>0</v>
      </c>
      <c r="G94" s="22">
        <f t="shared" ref="G94:G100" si="50">F94-C94</f>
        <v>0</v>
      </c>
      <c r="H94" s="22">
        <f t="shared" ref="H94:H100" si="51">E94-F94</f>
        <v>0</v>
      </c>
      <c r="I94" s="23">
        <f t="shared" ref="I94:I100" si="52">IF(ISERROR(F94/C94),0,F94/C94*100-100)</f>
        <v>0</v>
      </c>
      <c r="J94" s="23">
        <f t="shared" ref="J94:J100" si="53">IF(ISERROR(F94/E94),0,F94/E94*100)</f>
        <v>0</v>
      </c>
      <c r="K94" s="23">
        <f t="shared" ref="K94:K100" si="54">IF(ISERROR(F94/D94),0,F94/D94*100)</f>
        <v>0</v>
      </c>
    </row>
    <row r="95" spans="1:11">
      <c r="A95" s="26" t="s">
        <v>23</v>
      </c>
      <c r="B95" s="21" t="s">
        <v>24</v>
      </c>
      <c r="C95" s="22">
        <v>0</v>
      </c>
      <c r="D95" s="22">
        <v>4615873</v>
      </c>
      <c r="E95" s="22">
        <v>0</v>
      </c>
      <c r="F95" s="22">
        <v>0</v>
      </c>
      <c r="G95" s="22">
        <f t="shared" si="50"/>
        <v>0</v>
      </c>
      <c r="H95" s="22">
        <f t="shared" si="51"/>
        <v>0</v>
      </c>
      <c r="I95" s="23">
        <f t="shared" si="52"/>
        <v>0</v>
      </c>
      <c r="J95" s="23">
        <f t="shared" si="53"/>
        <v>0</v>
      </c>
      <c r="K95" s="23">
        <f t="shared" si="54"/>
        <v>0</v>
      </c>
    </row>
    <row r="96" spans="1:11">
      <c r="A96" s="27" t="s">
        <v>25</v>
      </c>
      <c r="B96" s="21" t="s">
        <v>26</v>
      </c>
      <c r="C96" s="22">
        <v>0</v>
      </c>
      <c r="D96" s="22">
        <v>4615873</v>
      </c>
      <c r="E96" s="22">
        <v>0</v>
      </c>
      <c r="F96" s="22">
        <v>0</v>
      </c>
      <c r="G96" s="22">
        <f t="shared" si="50"/>
        <v>0</v>
      </c>
      <c r="H96" s="22">
        <f t="shared" si="51"/>
        <v>0</v>
      </c>
      <c r="I96" s="23">
        <f t="shared" si="52"/>
        <v>0</v>
      </c>
      <c r="J96" s="23">
        <f t="shared" si="53"/>
        <v>0</v>
      </c>
      <c r="K96" s="23">
        <f t="shared" si="54"/>
        <v>0</v>
      </c>
    </row>
    <row r="97" spans="1:11">
      <c r="A97" s="20" t="s">
        <v>27</v>
      </c>
      <c r="B97" s="21" t="s">
        <v>28</v>
      </c>
      <c r="C97" s="22">
        <v>0</v>
      </c>
      <c r="D97" s="22">
        <v>4615873</v>
      </c>
      <c r="E97" s="22">
        <v>0</v>
      </c>
      <c r="F97" s="22">
        <v>0</v>
      </c>
      <c r="G97" s="22">
        <f t="shared" si="50"/>
        <v>0</v>
      </c>
      <c r="H97" s="22">
        <f t="shared" si="51"/>
        <v>0</v>
      </c>
      <c r="I97" s="23">
        <f t="shared" si="52"/>
        <v>0</v>
      </c>
      <c r="J97" s="23">
        <f t="shared" si="53"/>
        <v>0</v>
      </c>
      <c r="K97" s="23">
        <f t="shared" si="54"/>
        <v>0</v>
      </c>
    </row>
    <row r="98" spans="1:11">
      <c r="A98" s="26" t="s">
        <v>29</v>
      </c>
      <c r="B98" s="21" t="s">
        <v>30</v>
      </c>
      <c r="C98" s="22">
        <v>0</v>
      </c>
      <c r="D98" s="22">
        <v>4615873</v>
      </c>
      <c r="E98" s="22">
        <v>0</v>
      </c>
      <c r="F98" s="22">
        <v>0</v>
      </c>
      <c r="G98" s="22">
        <f t="shared" si="50"/>
        <v>0</v>
      </c>
      <c r="H98" s="22">
        <f t="shared" si="51"/>
        <v>0</v>
      </c>
      <c r="I98" s="23">
        <f t="shared" si="52"/>
        <v>0</v>
      </c>
      <c r="J98" s="23">
        <f t="shared" si="53"/>
        <v>0</v>
      </c>
      <c r="K98" s="23">
        <f t="shared" si="54"/>
        <v>0</v>
      </c>
    </row>
    <row r="99" spans="1:11">
      <c r="A99" s="27" t="s">
        <v>37</v>
      </c>
      <c r="B99" s="21" t="s">
        <v>38</v>
      </c>
      <c r="C99" s="22">
        <v>0</v>
      </c>
      <c r="D99" s="22">
        <v>4615873</v>
      </c>
      <c r="E99" s="22">
        <v>0</v>
      </c>
      <c r="F99" s="22">
        <v>0</v>
      </c>
      <c r="G99" s="22">
        <f t="shared" si="50"/>
        <v>0</v>
      </c>
      <c r="H99" s="22">
        <f t="shared" si="51"/>
        <v>0</v>
      </c>
      <c r="I99" s="23">
        <f t="shared" si="52"/>
        <v>0</v>
      </c>
      <c r="J99" s="23">
        <f t="shared" si="53"/>
        <v>0</v>
      </c>
      <c r="K99" s="23">
        <f t="shared" si="54"/>
        <v>0</v>
      </c>
    </row>
    <row r="100" spans="1:11">
      <c r="A100" s="28" t="s">
        <v>39</v>
      </c>
      <c r="B100" s="21" t="s">
        <v>40</v>
      </c>
      <c r="C100" s="22">
        <v>0</v>
      </c>
      <c r="D100" s="22">
        <v>4615873</v>
      </c>
      <c r="E100" s="22">
        <v>0</v>
      </c>
      <c r="F100" s="22">
        <v>0</v>
      </c>
      <c r="G100" s="22">
        <f t="shared" si="50"/>
        <v>0</v>
      </c>
      <c r="H100" s="22">
        <f t="shared" si="51"/>
        <v>0</v>
      </c>
      <c r="I100" s="23">
        <f t="shared" si="52"/>
        <v>0</v>
      </c>
      <c r="J100" s="23">
        <f t="shared" si="53"/>
        <v>0</v>
      </c>
      <c r="K100" s="23">
        <f t="shared" si="54"/>
        <v>0</v>
      </c>
    </row>
    <row r="101" spans="1:11" s="35" customFormat="1">
      <c r="A101" s="31" t="s">
        <v>635</v>
      </c>
      <c r="B101" s="32" t="s">
        <v>957</v>
      </c>
      <c r="C101" s="33"/>
      <c r="D101" s="33"/>
      <c r="E101" s="33"/>
      <c r="F101" s="33"/>
      <c r="G101" s="33"/>
      <c r="H101" s="33"/>
      <c r="I101" s="34"/>
      <c r="J101" s="34"/>
      <c r="K101" s="34"/>
    </row>
    <row r="102" spans="1:11">
      <c r="A102" s="20" t="s">
        <v>21</v>
      </c>
      <c r="B102" s="21" t="s">
        <v>22</v>
      </c>
      <c r="C102" s="22">
        <v>0</v>
      </c>
      <c r="D102" s="22">
        <v>30077677</v>
      </c>
      <c r="E102" s="22">
        <v>0</v>
      </c>
      <c r="F102" s="22">
        <v>0</v>
      </c>
      <c r="G102" s="22">
        <f t="shared" ref="G102:G108" si="55">F102-C102</f>
        <v>0</v>
      </c>
      <c r="H102" s="22">
        <f t="shared" ref="H102:H108" si="56">E102-F102</f>
        <v>0</v>
      </c>
      <c r="I102" s="23">
        <f t="shared" ref="I102:I108" si="57">IF(ISERROR(F102/C102),0,F102/C102*100-100)</f>
        <v>0</v>
      </c>
      <c r="J102" s="23">
        <f t="shared" ref="J102:J108" si="58">IF(ISERROR(F102/E102),0,F102/E102*100)</f>
        <v>0</v>
      </c>
      <c r="K102" s="23">
        <f t="shared" ref="K102:K108" si="59">IF(ISERROR(F102/D102),0,F102/D102*100)</f>
        <v>0</v>
      </c>
    </row>
    <row r="103" spans="1:11">
      <c r="A103" s="26" t="s">
        <v>23</v>
      </c>
      <c r="B103" s="21" t="s">
        <v>24</v>
      </c>
      <c r="C103" s="22">
        <v>0</v>
      </c>
      <c r="D103" s="22">
        <v>30077677</v>
      </c>
      <c r="E103" s="22">
        <v>0</v>
      </c>
      <c r="F103" s="22">
        <v>0</v>
      </c>
      <c r="G103" s="22">
        <f t="shared" si="55"/>
        <v>0</v>
      </c>
      <c r="H103" s="22">
        <f t="shared" si="56"/>
        <v>0</v>
      </c>
      <c r="I103" s="23">
        <f t="shared" si="57"/>
        <v>0</v>
      </c>
      <c r="J103" s="23">
        <f t="shared" si="58"/>
        <v>0</v>
      </c>
      <c r="K103" s="23">
        <f t="shared" si="59"/>
        <v>0</v>
      </c>
    </row>
    <row r="104" spans="1:11">
      <c r="A104" s="27" t="s">
        <v>25</v>
      </c>
      <c r="B104" s="21" t="s">
        <v>26</v>
      </c>
      <c r="C104" s="22">
        <v>0</v>
      </c>
      <c r="D104" s="22">
        <v>30077677</v>
      </c>
      <c r="E104" s="22">
        <v>0</v>
      </c>
      <c r="F104" s="22">
        <v>0</v>
      </c>
      <c r="G104" s="22">
        <f t="shared" si="55"/>
        <v>0</v>
      </c>
      <c r="H104" s="22">
        <f t="shared" si="56"/>
        <v>0</v>
      </c>
      <c r="I104" s="23">
        <f t="shared" si="57"/>
        <v>0</v>
      </c>
      <c r="J104" s="23">
        <f t="shared" si="58"/>
        <v>0</v>
      </c>
      <c r="K104" s="23">
        <f t="shared" si="59"/>
        <v>0</v>
      </c>
    </row>
    <row r="105" spans="1:11">
      <c r="A105" s="20" t="s">
        <v>27</v>
      </c>
      <c r="B105" s="21" t="s">
        <v>28</v>
      </c>
      <c r="C105" s="22">
        <v>0</v>
      </c>
      <c r="D105" s="22">
        <v>30077677</v>
      </c>
      <c r="E105" s="22">
        <v>0</v>
      </c>
      <c r="F105" s="22">
        <v>0</v>
      </c>
      <c r="G105" s="22">
        <f t="shared" si="55"/>
        <v>0</v>
      </c>
      <c r="H105" s="22">
        <f t="shared" si="56"/>
        <v>0</v>
      </c>
      <c r="I105" s="23">
        <f t="shared" si="57"/>
        <v>0</v>
      </c>
      <c r="J105" s="23">
        <f t="shared" si="58"/>
        <v>0</v>
      </c>
      <c r="K105" s="23">
        <f t="shared" si="59"/>
        <v>0</v>
      </c>
    </row>
    <row r="106" spans="1:11">
      <c r="A106" s="26" t="s">
        <v>29</v>
      </c>
      <c r="B106" s="21" t="s">
        <v>30</v>
      </c>
      <c r="C106" s="22">
        <v>0</v>
      </c>
      <c r="D106" s="22">
        <v>30077677</v>
      </c>
      <c r="E106" s="22">
        <v>0</v>
      </c>
      <c r="F106" s="22">
        <v>0</v>
      </c>
      <c r="G106" s="22">
        <f t="shared" si="55"/>
        <v>0</v>
      </c>
      <c r="H106" s="22">
        <f t="shared" si="56"/>
        <v>0</v>
      </c>
      <c r="I106" s="23">
        <f t="shared" si="57"/>
        <v>0</v>
      </c>
      <c r="J106" s="23">
        <f t="shared" si="58"/>
        <v>0</v>
      </c>
      <c r="K106" s="23">
        <f t="shared" si="59"/>
        <v>0</v>
      </c>
    </row>
    <row r="107" spans="1:11">
      <c r="A107" s="27" t="s">
        <v>37</v>
      </c>
      <c r="B107" s="21" t="s">
        <v>38</v>
      </c>
      <c r="C107" s="22">
        <v>0</v>
      </c>
      <c r="D107" s="22">
        <v>30077677</v>
      </c>
      <c r="E107" s="22">
        <v>0</v>
      </c>
      <c r="F107" s="22">
        <v>0</v>
      </c>
      <c r="G107" s="22">
        <f t="shared" si="55"/>
        <v>0</v>
      </c>
      <c r="H107" s="22">
        <f t="shared" si="56"/>
        <v>0</v>
      </c>
      <c r="I107" s="23">
        <f t="shared" si="57"/>
        <v>0</v>
      </c>
      <c r="J107" s="23">
        <f t="shared" si="58"/>
        <v>0</v>
      </c>
      <c r="K107" s="23">
        <f t="shared" si="59"/>
        <v>0</v>
      </c>
    </row>
    <row r="108" spans="1:11">
      <c r="A108" s="28" t="s">
        <v>39</v>
      </c>
      <c r="B108" s="21" t="s">
        <v>40</v>
      </c>
      <c r="C108" s="22">
        <v>0</v>
      </c>
      <c r="D108" s="22">
        <v>30077677</v>
      </c>
      <c r="E108" s="22">
        <v>0</v>
      </c>
      <c r="F108" s="22">
        <v>0</v>
      </c>
      <c r="G108" s="22">
        <f t="shared" si="55"/>
        <v>0</v>
      </c>
      <c r="H108" s="22">
        <f t="shared" si="56"/>
        <v>0</v>
      </c>
      <c r="I108" s="23">
        <f t="shared" si="57"/>
        <v>0</v>
      </c>
      <c r="J108" s="23">
        <f t="shared" si="58"/>
        <v>0</v>
      </c>
      <c r="K108" s="23">
        <f t="shared" si="59"/>
        <v>0</v>
      </c>
    </row>
    <row r="109" spans="1:11" s="35" customFormat="1">
      <c r="A109" s="31" t="s">
        <v>241</v>
      </c>
      <c r="B109" s="32" t="s">
        <v>958</v>
      </c>
      <c r="C109" s="33"/>
      <c r="D109" s="33"/>
      <c r="E109" s="33"/>
      <c r="F109" s="33"/>
      <c r="G109" s="33"/>
      <c r="H109" s="33"/>
      <c r="I109" s="34"/>
      <c r="J109" s="34"/>
      <c r="K109" s="34"/>
    </row>
    <row r="110" spans="1:11">
      <c r="A110" s="20" t="s">
        <v>21</v>
      </c>
      <c r="B110" s="21" t="s">
        <v>22</v>
      </c>
      <c r="C110" s="22">
        <v>0</v>
      </c>
      <c r="D110" s="22">
        <v>80000000</v>
      </c>
      <c r="E110" s="22">
        <v>0</v>
      </c>
      <c r="F110" s="22">
        <v>0</v>
      </c>
      <c r="G110" s="22">
        <f t="shared" ref="G110:G116" si="60">F110-C110</f>
        <v>0</v>
      </c>
      <c r="H110" s="22">
        <f t="shared" ref="H110:H116" si="61">E110-F110</f>
        <v>0</v>
      </c>
      <c r="I110" s="23">
        <f t="shared" ref="I110:I116" si="62">IF(ISERROR(F110/C110),0,F110/C110*100-100)</f>
        <v>0</v>
      </c>
      <c r="J110" s="23">
        <f t="shared" ref="J110:J116" si="63">IF(ISERROR(F110/E110),0,F110/E110*100)</f>
        <v>0</v>
      </c>
      <c r="K110" s="23">
        <f t="shared" ref="K110:K116" si="64">IF(ISERROR(F110/D110),0,F110/D110*100)</f>
        <v>0</v>
      </c>
    </row>
    <row r="111" spans="1:11">
      <c r="A111" s="26" t="s">
        <v>23</v>
      </c>
      <c r="B111" s="21" t="s">
        <v>24</v>
      </c>
      <c r="C111" s="22">
        <v>0</v>
      </c>
      <c r="D111" s="22">
        <v>80000000</v>
      </c>
      <c r="E111" s="22">
        <v>0</v>
      </c>
      <c r="F111" s="22">
        <v>0</v>
      </c>
      <c r="G111" s="22">
        <f t="shared" si="60"/>
        <v>0</v>
      </c>
      <c r="H111" s="22">
        <f t="shared" si="61"/>
        <v>0</v>
      </c>
      <c r="I111" s="23">
        <f t="shared" si="62"/>
        <v>0</v>
      </c>
      <c r="J111" s="23">
        <f t="shared" si="63"/>
        <v>0</v>
      </c>
      <c r="K111" s="23">
        <f t="shared" si="64"/>
        <v>0</v>
      </c>
    </row>
    <row r="112" spans="1:11">
      <c r="A112" s="27" t="s">
        <v>25</v>
      </c>
      <c r="B112" s="21" t="s">
        <v>26</v>
      </c>
      <c r="C112" s="22">
        <v>0</v>
      </c>
      <c r="D112" s="22">
        <v>80000000</v>
      </c>
      <c r="E112" s="22">
        <v>0</v>
      </c>
      <c r="F112" s="22">
        <v>0</v>
      </c>
      <c r="G112" s="22">
        <f t="shared" si="60"/>
        <v>0</v>
      </c>
      <c r="H112" s="22">
        <f t="shared" si="61"/>
        <v>0</v>
      </c>
      <c r="I112" s="23">
        <f t="shared" si="62"/>
        <v>0</v>
      </c>
      <c r="J112" s="23">
        <f t="shared" si="63"/>
        <v>0</v>
      </c>
      <c r="K112" s="23">
        <f t="shared" si="64"/>
        <v>0</v>
      </c>
    </row>
    <row r="113" spans="1:11">
      <c r="A113" s="20" t="s">
        <v>27</v>
      </c>
      <c r="B113" s="21" t="s">
        <v>28</v>
      </c>
      <c r="C113" s="22">
        <v>0</v>
      </c>
      <c r="D113" s="22">
        <v>80000000</v>
      </c>
      <c r="E113" s="22">
        <v>0</v>
      </c>
      <c r="F113" s="22">
        <v>0</v>
      </c>
      <c r="G113" s="22">
        <f t="shared" si="60"/>
        <v>0</v>
      </c>
      <c r="H113" s="22">
        <f t="shared" si="61"/>
        <v>0</v>
      </c>
      <c r="I113" s="23">
        <f t="shared" si="62"/>
        <v>0</v>
      </c>
      <c r="J113" s="23">
        <f t="shared" si="63"/>
        <v>0</v>
      </c>
      <c r="K113" s="23">
        <f t="shared" si="64"/>
        <v>0</v>
      </c>
    </row>
    <row r="114" spans="1:11">
      <c r="A114" s="26" t="s">
        <v>29</v>
      </c>
      <c r="B114" s="21" t="s">
        <v>30</v>
      </c>
      <c r="C114" s="22">
        <v>0</v>
      </c>
      <c r="D114" s="22">
        <v>80000000</v>
      </c>
      <c r="E114" s="22">
        <v>0</v>
      </c>
      <c r="F114" s="22">
        <v>0</v>
      </c>
      <c r="G114" s="22">
        <f t="shared" si="60"/>
        <v>0</v>
      </c>
      <c r="H114" s="22">
        <f t="shared" si="61"/>
        <v>0</v>
      </c>
      <c r="I114" s="23">
        <f t="shared" si="62"/>
        <v>0</v>
      </c>
      <c r="J114" s="23">
        <f t="shared" si="63"/>
        <v>0</v>
      </c>
      <c r="K114" s="23">
        <f t="shared" si="64"/>
        <v>0</v>
      </c>
    </row>
    <row r="115" spans="1:11">
      <c r="A115" s="27" t="s">
        <v>37</v>
      </c>
      <c r="B115" s="21" t="s">
        <v>38</v>
      </c>
      <c r="C115" s="22">
        <v>0</v>
      </c>
      <c r="D115" s="22">
        <v>80000000</v>
      </c>
      <c r="E115" s="22">
        <v>0</v>
      </c>
      <c r="F115" s="22">
        <v>0</v>
      </c>
      <c r="G115" s="22">
        <f t="shared" si="60"/>
        <v>0</v>
      </c>
      <c r="H115" s="22">
        <f t="shared" si="61"/>
        <v>0</v>
      </c>
      <c r="I115" s="23">
        <f t="shared" si="62"/>
        <v>0</v>
      </c>
      <c r="J115" s="23">
        <f t="shared" si="63"/>
        <v>0</v>
      </c>
      <c r="K115" s="23">
        <f t="shared" si="64"/>
        <v>0</v>
      </c>
    </row>
    <row r="116" spans="1:11">
      <c r="A116" s="28" t="s">
        <v>39</v>
      </c>
      <c r="B116" s="21" t="s">
        <v>40</v>
      </c>
      <c r="C116" s="22">
        <v>0</v>
      </c>
      <c r="D116" s="22">
        <v>80000000</v>
      </c>
      <c r="E116" s="22">
        <v>0</v>
      </c>
      <c r="F116" s="22">
        <v>0</v>
      </c>
      <c r="G116" s="22">
        <f t="shared" si="60"/>
        <v>0</v>
      </c>
      <c r="H116" s="22">
        <f t="shared" si="61"/>
        <v>0</v>
      </c>
      <c r="I116" s="23">
        <f t="shared" si="62"/>
        <v>0</v>
      </c>
      <c r="J116" s="23">
        <f t="shared" si="63"/>
        <v>0</v>
      </c>
      <c r="K116" s="23">
        <f t="shared" si="64"/>
        <v>0</v>
      </c>
    </row>
    <row r="117" spans="1:11">
      <c r="A117" s="20"/>
      <c r="B117" s="21"/>
      <c r="C117" s="22"/>
      <c r="D117" s="22"/>
      <c r="E117" s="22"/>
      <c r="F117" s="22"/>
      <c r="G117" s="22"/>
      <c r="H117" s="22"/>
      <c r="I117" s="23"/>
      <c r="J117" s="23"/>
      <c r="K117" s="23"/>
    </row>
    <row r="118" spans="1:11" s="35" customFormat="1" ht="38.25">
      <c r="A118" s="31"/>
      <c r="B118" s="32" t="s">
        <v>116</v>
      </c>
      <c r="C118" s="33"/>
      <c r="D118" s="33"/>
      <c r="E118" s="33"/>
      <c r="F118" s="33"/>
      <c r="G118" s="33"/>
      <c r="H118" s="33"/>
      <c r="I118" s="34"/>
      <c r="J118" s="34"/>
      <c r="K118" s="34"/>
    </row>
    <row r="119" spans="1:11">
      <c r="A119" s="20" t="s">
        <v>21</v>
      </c>
      <c r="B119" s="21" t="s">
        <v>22</v>
      </c>
      <c r="C119" s="22">
        <v>0</v>
      </c>
      <c r="D119" s="22">
        <v>342555750</v>
      </c>
      <c r="E119" s="22">
        <v>0</v>
      </c>
      <c r="F119" s="22">
        <v>0</v>
      </c>
      <c r="G119" s="22">
        <f t="shared" ref="G119:G125" si="65">F119-C119</f>
        <v>0</v>
      </c>
      <c r="H119" s="22">
        <f t="shared" ref="H119:H125" si="66">E119-F119</f>
        <v>0</v>
      </c>
      <c r="I119" s="23">
        <f t="shared" ref="I119:I125" si="67">IF(ISERROR(F119/C119),0,F119/C119*100-100)</f>
        <v>0</v>
      </c>
      <c r="J119" s="23">
        <f t="shared" ref="J119:J125" si="68">IF(ISERROR(F119/E119),0,F119/E119*100)</f>
        <v>0</v>
      </c>
      <c r="K119" s="23">
        <f t="shared" ref="K119:K125" si="69">IF(ISERROR(F119/D119),0,F119/D119*100)</f>
        <v>0</v>
      </c>
    </row>
    <row r="120" spans="1:11">
      <c r="A120" s="26" t="s">
        <v>23</v>
      </c>
      <c r="B120" s="21" t="s">
        <v>24</v>
      </c>
      <c r="C120" s="22">
        <v>0</v>
      </c>
      <c r="D120" s="22">
        <v>342555750</v>
      </c>
      <c r="E120" s="22">
        <v>0</v>
      </c>
      <c r="F120" s="22">
        <v>0</v>
      </c>
      <c r="G120" s="22">
        <f t="shared" si="65"/>
        <v>0</v>
      </c>
      <c r="H120" s="22">
        <f t="shared" si="66"/>
        <v>0</v>
      </c>
      <c r="I120" s="23">
        <f t="shared" si="67"/>
        <v>0</v>
      </c>
      <c r="J120" s="23">
        <f t="shared" si="68"/>
        <v>0</v>
      </c>
      <c r="K120" s="23">
        <f t="shared" si="69"/>
        <v>0</v>
      </c>
    </row>
    <row r="121" spans="1:11">
      <c r="A121" s="27" t="s">
        <v>25</v>
      </c>
      <c r="B121" s="21" t="s">
        <v>26</v>
      </c>
      <c r="C121" s="22">
        <v>0</v>
      </c>
      <c r="D121" s="22">
        <v>342555750</v>
      </c>
      <c r="E121" s="22">
        <v>0</v>
      </c>
      <c r="F121" s="22">
        <v>0</v>
      </c>
      <c r="G121" s="22">
        <f t="shared" si="65"/>
        <v>0</v>
      </c>
      <c r="H121" s="22">
        <f t="shared" si="66"/>
        <v>0</v>
      </c>
      <c r="I121" s="23">
        <f t="shared" si="67"/>
        <v>0</v>
      </c>
      <c r="J121" s="23">
        <f t="shared" si="68"/>
        <v>0</v>
      </c>
      <c r="K121" s="23">
        <f t="shared" si="69"/>
        <v>0</v>
      </c>
    </row>
    <row r="122" spans="1:11">
      <c r="A122" s="20" t="s">
        <v>27</v>
      </c>
      <c r="B122" s="21" t="s">
        <v>28</v>
      </c>
      <c r="C122" s="22">
        <v>0</v>
      </c>
      <c r="D122" s="22">
        <v>342555750</v>
      </c>
      <c r="E122" s="22">
        <v>0</v>
      </c>
      <c r="F122" s="22">
        <v>0</v>
      </c>
      <c r="G122" s="22">
        <f t="shared" si="65"/>
        <v>0</v>
      </c>
      <c r="H122" s="22">
        <f t="shared" si="66"/>
        <v>0</v>
      </c>
      <c r="I122" s="23">
        <f t="shared" si="67"/>
        <v>0</v>
      </c>
      <c r="J122" s="23">
        <f t="shared" si="68"/>
        <v>0</v>
      </c>
      <c r="K122" s="23">
        <f t="shared" si="69"/>
        <v>0</v>
      </c>
    </row>
    <row r="123" spans="1:11">
      <c r="A123" s="26" t="s">
        <v>29</v>
      </c>
      <c r="B123" s="21" t="s">
        <v>30</v>
      </c>
      <c r="C123" s="22">
        <v>0</v>
      </c>
      <c r="D123" s="22">
        <v>342555750</v>
      </c>
      <c r="E123" s="22">
        <v>0</v>
      </c>
      <c r="F123" s="22">
        <v>0</v>
      </c>
      <c r="G123" s="22">
        <f t="shared" si="65"/>
        <v>0</v>
      </c>
      <c r="H123" s="22">
        <f t="shared" si="66"/>
        <v>0</v>
      </c>
      <c r="I123" s="23">
        <f t="shared" si="67"/>
        <v>0</v>
      </c>
      <c r="J123" s="23">
        <f t="shared" si="68"/>
        <v>0</v>
      </c>
      <c r="K123" s="23">
        <f t="shared" si="69"/>
        <v>0</v>
      </c>
    </row>
    <row r="124" spans="1:11">
      <c r="A124" s="27" t="s">
        <v>37</v>
      </c>
      <c r="B124" s="21" t="s">
        <v>38</v>
      </c>
      <c r="C124" s="22">
        <v>0</v>
      </c>
      <c r="D124" s="22">
        <v>342555750</v>
      </c>
      <c r="E124" s="22">
        <v>0</v>
      </c>
      <c r="F124" s="22">
        <v>0</v>
      </c>
      <c r="G124" s="22">
        <f t="shared" si="65"/>
        <v>0</v>
      </c>
      <c r="H124" s="22">
        <f t="shared" si="66"/>
        <v>0</v>
      </c>
      <c r="I124" s="23">
        <f t="shared" si="67"/>
        <v>0</v>
      </c>
      <c r="J124" s="23">
        <f t="shared" si="68"/>
        <v>0</v>
      </c>
      <c r="K124" s="23">
        <f t="shared" si="69"/>
        <v>0</v>
      </c>
    </row>
    <row r="125" spans="1:11">
      <c r="A125" s="28" t="s">
        <v>39</v>
      </c>
      <c r="B125" s="21" t="s">
        <v>40</v>
      </c>
      <c r="C125" s="22">
        <v>0</v>
      </c>
      <c r="D125" s="22">
        <v>342555750</v>
      </c>
      <c r="E125" s="22">
        <v>0</v>
      </c>
      <c r="F125" s="22">
        <v>0</v>
      </c>
      <c r="G125" s="22">
        <f t="shared" si="65"/>
        <v>0</v>
      </c>
      <c r="H125" s="22">
        <f t="shared" si="66"/>
        <v>0</v>
      </c>
      <c r="I125" s="23">
        <f t="shared" si="67"/>
        <v>0</v>
      </c>
      <c r="J125" s="23">
        <f t="shared" si="68"/>
        <v>0</v>
      </c>
      <c r="K125" s="23">
        <f t="shared" si="69"/>
        <v>0</v>
      </c>
    </row>
    <row r="126" spans="1:11" s="35" customFormat="1" ht="38.25">
      <c r="A126" s="31" t="s">
        <v>959</v>
      </c>
      <c r="B126" s="32" t="s">
        <v>960</v>
      </c>
      <c r="C126" s="33"/>
      <c r="D126" s="33"/>
      <c r="E126" s="33"/>
      <c r="F126" s="33"/>
      <c r="G126" s="33"/>
      <c r="H126" s="33"/>
      <c r="I126" s="34"/>
      <c r="J126" s="34"/>
      <c r="K126" s="34"/>
    </row>
    <row r="127" spans="1:11">
      <c r="A127" s="20" t="s">
        <v>21</v>
      </c>
      <c r="B127" s="21" t="s">
        <v>22</v>
      </c>
      <c r="C127" s="22">
        <v>0</v>
      </c>
      <c r="D127" s="22">
        <v>342555750</v>
      </c>
      <c r="E127" s="22">
        <v>0</v>
      </c>
      <c r="F127" s="22">
        <v>0</v>
      </c>
      <c r="G127" s="22">
        <f t="shared" ref="G127:G133" si="70">F127-C127</f>
        <v>0</v>
      </c>
      <c r="H127" s="22">
        <f t="shared" ref="H127:H133" si="71">E127-F127</f>
        <v>0</v>
      </c>
      <c r="I127" s="23">
        <f t="shared" ref="I127:I133" si="72">IF(ISERROR(F127/C127),0,F127/C127*100-100)</f>
        <v>0</v>
      </c>
      <c r="J127" s="23">
        <f t="shared" ref="J127:J133" si="73">IF(ISERROR(F127/E127),0,F127/E127*100)</f>
        <v>0</v>
      </c>
      <c r="K127" s="23">
        <f t="shared" ref="K127:K133" si="74">IF(ISERROR(F127/D127),0,F127/D127*100)</f>
        <v>0</v>
      </c>
    </row>
    <row r="128" spans="1:11">
      <c r="A128" s="26" t="s">
        <v>23</v>
      </c>
      <c r="B128" s="21" t="s">
        <v>24</v>
      </c>
      <c r="C128" s="22">
        <v>0</v>
      </c>
      <c r="D128" s="22">
        <v>342555750</v>
      </c>
      <c r="E128" s="22">
        <v>0</v>
      </c>
      <c r="F128" s="22">
        <v>0</v>
      </c>
      <c r="G128" s="22">
        <f t="shared" si="70"/>
        <v>0</v>
      </c>
      <c r="H128" s="22">
        <f t="shared" si="71"/>
        <v>0</v>
      </c>
      <c r="I128" s="23">
        <f t="shared" si="72"/>
        <v>0</v>
      </c>
      <c r="J128" s="23">
        <f t="shared" si="73"/>
        <v>0</v>
      </c>
      <c r="K128" s="23">
        <f t="shared" si="74"/>
        <v>0</v>
      </c>
    </row>
    <row r="129" spans="1:11">
      <c r="A129" s="27" t="s">
        <v>25</v>
      </c>
      <c r="B129" s="21" t="s">
        <v>26</v>
      </c>
      <c r="C129" s="22">
        <v>0</v>
      </c>
      <c r="D129" s="22">
        <v>342555750</v>
      </c>
      <c r="E129" s="22">
        <v>0</v>
      </c>
      <c r="F129" s="22">
        <v>0</v>
      </c>
      <c r="G129" s="22">
        <f t="shared" si="70"/>
        <v>0</v>
      </c>
      <c r="H129" s="22">
        <f t="shared" si="71"/>
        <v>0</v>
      </c>
      <c r="I129" s="23">
        <f t="shared" si="72"/>
        <v>0</v>
      </c>
      <c r="J129" s="23">
        <f t="shared" si="73"/>
        <v>0</v>
      </c>
      <c r="K129" s="23">
        <f t="shared" si="74"/>
        <v>0</v>
      </c>
    </row>
    <row r="130" spans="1:11">
      <c r="A130" s="20" t="s">
        <v>27</v>
      </c>
      <c r="B130" s="21" t="s">
        <v>28</v>
      </c>
      <c r="C130" s="22">
        <v>0</v>
      </c>
      <c r="D130" s="22">
        <v>342555750</v>
      </c>
      <c r="E130" s="22">
        <v>0</v>
      </c>
      <c r="F130" s="22">
        <v>0</v>
      </c>
      <c r="G130" s="22">
        <f t="shared" si="70"/>
        <v>0</v>
      </c>
      <c r="H130" s="22">
        <f t="shared" si="71"/>
        <v>0</v>
      </c>
      <c r="I130" s="23">
        <f t="shared" si="72"/>
        <v>0</v>
      </c>
      <c r="J130" s="23">
        <f t="shared" si="73"/>
        <v>0</v>
      </c>
      <c r="K130" s="23">
        <f t="shared" si="74"/>
        <v>0</v>
      </c>
    </row>
    <row r="131" spans="1:11">
      <c r="A131" s="26" t="s">
        <v>29</v>
      </c>
      <c r="B131" s="21" t="s">
        <v>30</v>
      </c>
      <c r="C131" s="22">
        <v>0</v>
      </c>
      <c r="D131" s="22">
        <v>342555750</v>
      </c>
      <c r="E131" s="22">
        <v>0</v>
      </c>
      <c r="F131" s="22">
        <v>0</v>
      </c>
      <c r="G131" s="22">
        <f t="shared" si="70"/>
        <v>0</v>
      </c>
      <c r="H131" s="22">
        <f t="shared" si="71"/>
        <v>0</v>
      </c>
      <c r="I131" s="23">
        <f t="shared" si="72"/>
        <v>0</v>
      </c>
      <c r="J131" s="23">
        <f t="shared" si="73"/>
        <v>0</v>
      </c>
      <c r="K131" s="23">
        <f t="shared" si="74"/>
        <v>0</v>
      </c>
    </row>
    <row r="132" spans="1:11">
      <c r="A132" s="27" t="s">
        <v>37</v>
      </c>
      <c r="B132" s="21" t="s">
        <v>38</v>
      </c>
      <c r="C132" s="22">
        <v>0</v>
      </c>
      <c r="D132" s="22">
        <v>342555750</v>
      </c>
      <c r="E132" s="22">
        <v>0</v>
      </c>
      <c r="F132" s="22">
        <v>0</v>
      </c>
      <c r="G132" s="22">
        <f t="shared" si="70"/>
        <v>0</v>
      </c>
      <c r="H132" s="22">
        <f t="shared" si="71"/>
        <v>0</v>
      </c>
      <c r="I132" s="23">
        <f t="shared" si="72"/>
        <v>0</v>
      </c>
      <c r="J132" s="23">
        <f t="shared" si="73"/>
        <v>0</v>
      </c>
      <c r="K132" s="23">
        <f t="shared" si="74"/>
        <v>0</v>
      </c>
    </row>
    <row r="133" spans="1:11">
      <c r="A133" s="28" t="s">
        <v>39</v>
      </c>
      <c r="B133" s="21" t="s">
        <v>40</v>
      </c>
      <c r="C133" s="22">
        <v>0</v>
      </c>
      <c r="D133" s="22">
        <v>342555750</v>
      </c>
      <c r="E133" s="22">
        <v>0</v>
      </c>
      <c r="F133" s="22">
        <v>0</v>
      </c>
      <c r="G133" s="22">
        <f t="shared" si="70"/>
        <v>0</v>
      </c>
      <c r="H133" s="22">
        <f t="shared" si="71"/>
        <v>0</v>
      </c>
      <c r="I133" s="23">
        <f t="shared" si="72"/>
        <v>0</v>
      </c>
      <c r="J133" s="23">
        <f t="shared" si="73"/>
        <v>0</v>
      </c>
      <c r="K133" s="23">
        <f t="shared" si="74"/>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F4AF7-CC00-44A5-BAA7-501669BC77FF}">
  <sheetPr>
    <pageSetUpPr fitToPage="1"/>
  </sheetPr>
  <dimension ref="A1:K207"/>
  <sheetViews>
    <sheetView zoomScaleNormal="100" workbookViewId="0">
      <pane ySplit="10" topLeftCell="A11" activePane="bottomLeft" state="frozen"/>
      <selection sqref="A1:XFD9"/>
      <selection pane="bottomLeft" activeCell="A13" sqref="A13:XFD207"/>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16</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961</v>
      </c>
      <c r="B6" s="43"/>
      <c r="C6" s="43"/>
      <c r="D6" s="43"/>
      <c r="E6" s="43"/>
      <c r="F6" s="43"/>
      <c r="G6" s="43"/>
      <c r="H6" s="43"/>
      <c r="I6" s="43"/>
      <c r="J6" s="43"/>
      <c r="K6" s="43"/>
    </row>
    <row r="7" spans="1:11" ht="15.75">
      <c r="A7" s="37" t="s">
        <v>962</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963</v>
      </c>
      <c r="D9" s="14" t="s">
        <v>17</v>
      </c>
      <c r="E9" s="14" t="s">
        <v>6</v>
      </c>
      <c r="F9" s="15" t="s">
        <v>7</v>
      </c>
      <c r="G9" s="14" t="s">
        <v>964</v>
      </c>
      <c r="H9" s="14" t="s">
        <v>8</v>
      </c>
      <c r="I9" s="14" t="s">
        <v>965</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18</v>
      </c>
      <c r="C11" s="18"/>
      <c r="D11" s="18"/>
      <c r="E11" s="18"/>
      <c r="F11" s="18"/>
      <c r="G11" s="18"/>
      <c r="H11" s="18"/>
      <c r="I11" s="19"/>
      <c r="J11" s="19"/>
      <c r="K11" s="19"/>
    </row>
    <row r="12" spans="1:11">
      <c r="A12" s="24" t="s">
        <v>141</v>
      </c>
      <c r="B12" s="25" t="s">
        <v>142</v>
      </c>
      <c r="C12" s="22"/>
      <c r="D12" s="22"/>
      <c r="E12" s="22"/>
      <c r="F12" s="22"/>
      <c r="G12" s="22"/>
      <c r="H12" s="22"/>
      <c r="I12" s="23"/>
      <c r="J12" s="23"/>
      <c r="K12" s="23"/>
    </row>
    <row r="13" spans="1:11">
      <c r="A13" s="20" t="s">
        <v>21</v>
      </c>
      <c r="B13" s="21" t="s">
        <v>22</v>
      </c>
      <c r="C13" s="22">
        <v>18483029.059999999</v>
      </c>
      <c r="D13" s="22">
        <v>16789084</v>
      </c>
      <c r="E13" s="22">
        <v>8168788</v>
      </c>
      <c r="F13" s="22">
        <v>16786084</v>
      </c>
      <c r="G13" s="22">
        <f t="shared" ref="G13:G43" si="0">F13-C13</f>
        <v>-1696945.0599999987</v>
      </c>
      <c r="H13" s="22">
        <f t="shared" ref="H13:H43" si="1">E13-F13</f>
        <v>-8617296</v>
      </c>
      <c r="I13" s="23">
        <f t="shared" ref="I13:I43" si="2">IF(ISERROR(F13/C13),0,F13/C13*100-100)</f>
        <v>-9.1810982631220242</v>
      </c>
      <c r="J13" s="23">
        <f t="shared" ref="J13:J43" si="3">IF(ISERROR(F13/E13),0,F13/E13*100)</f>
        <v>205.49050850628024</v>
      </c>
      <c r="K13" s="23">
        <f t="shared" ref="K13:K43" si="4">IF(ISERROR(F13/D13),0,F13/D13*100)</f>
        <v>99.982131246707681</v>
      </c>
    </row>
    <row r="14" spans="1:11" ht="25.5">
      <c r="A14" s="26" t="s">
        <v>65</v>
      </c>
      <c r="B14" s="21" t="s">
        <v>66</v>
      </c>
      <c r="C14" s="22">
        <v>82.46</v>
      </c>
      <c r="D14" s="22">
        <v>3000</v>
      </c>
      <c r="E14" s="22">
        <v>1500</v>
      </c>
      <c r="F14" s="22">
        <v>158932</v>
      </c>
      <c r="G14" s="22">
        <f t="shared" si="0"/>
        <v>158849.54</v>
      </c>
      <c r="H14" s="22">
        <f t="shared" si="1"/>
        <v>-157432</v>
      </c>
      <c r="I14" s="23">
        <f t="shared" si="2"/>
        <v>192638.29735629397</v>
      </c>
      <c r="J14" s="23">
        <f t="shared" si="3"/>
        <v>10595.466666666667</v>
      </c>
      <c r="K14" s="23">
        <f t="shared" si="4"/>
        <v>5297.7333333333336</v>
      </c>
    </row>
    <row r="15" spans="1:11">
      <c r="A15" s="26" t="s">
        <v>93</v>
      </c>
      <c r="B15" s="21" t="s">
        <v>94</v>
      </c>
      <c r="C15" s="22">
        <v>0</v>
      </c>
      <c r="D15" s="22">
        <v>158932</v>
      </c>
      <c r="E15" s="22">
        <v>0</v>
      </c>
      <c r="F15" s="22">
        <v>0</v>
      </c>
      <c r="G15" s="22">
        <f t="shared" si="0"/>
        <v>0</v>
      </c>
      <c r="H15" s="22">
        <f t="shared" si="1"/>
        <v>0</v>
      </c>
      <c r="I15" s="23">
        <f t="shared" si="2"/>
        <v>0</v>
      </c>
      <c r="J15" s="23">
        <f t="shared" si="3"/>
        <v>0</v>
      </c>
      <c r="K15" s="23">
        <f t="shared" si="4"/>
        <v>0</v>
      </c>
    </row>
    <row r="16" spans="1:11">
      <c r="A16" s="26" t="s">
        <v>67</v>
      </c>
      <c r="B16" s="21" t="s">
        <v>68</v>
      </c>
      <c r="C16" s="22">
        <v>63120.6</v>
      </c>
      <c r="D16" s="22">
        <v>15014</v>
      </c>
      <c r="E16" s="22">
        <v>0</v>
      </c>
      <c r="F16" s="22">
        <v>15014</v>
      </c>
      <c r="G16" s="22">
        <f t="shared" si="0"/>
        <v>-48106.6</v>
      </c>
      <c r="H16" s="22">
        <f t="shared" si="1"/>
        <v>-15014</v>
      </c>
      <c r="I16" s="23">
        <f t="shared" si="2"/>
        <v>-76.213787574896315</v>
      </c>
      <c r="J16" s="23">
        <f t="shared" si="3"/>
        <v>0</v>
      </c>
      <c r="K16" s="23">
        <f t="shared" si="4"/>
        <v>100</v>
      </c>
    </row>
    <row r="17" spans="1:11">
      <c r="A17" s="27" t="s">
        <v>69</v>
      </c>
      <c r="B17" s="21" t="s">
        <v>70</v>
      </c>
      <c r="C17" s="22">
        <v>63120.6</v>
      </c>
      <c r="D17" s="22">
        <v>15014</v>
      </c>
      <c r="E17" s="22">
        <v>0</v>
      </c>
      <c r="F17" s="22">
        <v>15014</v>
      </c>
      <c r="G17" s="22">
        <f t="shared" si="0"/>
        <v>-48106.6</v>
      </c>
      <c r="H17" s="22">
        <f t="shared" si="1"/>
        <v>-15014</v>
      </c>
      <c r="I17" s="23">
        <f t="shared" si="2"/>
        <v>-76.213787574896315</v>
      </c>
      <c r="J17" s="23">
        <f t="shared" si="3"/>
        <v>0</v>
      </c>
      <c r="K17" s="23">
        <f t="shared" si="4"/>
        <v>100</v>
      </c>
    </row>
    <row r="18" spans="1:11">
      <c r="A18" s="28" t="s">
        <v>71</v>
      </c>
      <c r="B18" s="21" t="s">
        <v>72</v>
      </c>
      <c r="C18" s="22">
        <v>63120.6</v>
      </c>
      <c r="D18" s="22">
        <v>15014</v>
      </c>
      <c r="E18" s="22">
        <v>0</v>
      </c>
      <c r="F18" s="22">
        <v>15014</v>
      </c>
      <c r="G18" s="22">
        <f t="shared" si="0"/>
        <v>-48106.6</v>
      </c>
      <c r="H18" s="22">
        <f t="shared" si="1"/>
        <v>-15014</v>
      </c>
      <c r="I18" s="23">
        <f t="shared" si="2"/>
        <v>-76.213787574896315</v>
      </c>
      <c r="J18" s="23">
        <f t="shared" si="3"/>
        <v>0</v>
      </c>
      <c r="K18" s="23">
        <f t="shared" si="4"/>
        <v>100</v>
      </c>
    </row>
    <row r="19" spans="1:11" ht="25.5">
      <c r="A19" s="29" t="s">
        <v>73</v>
      </c>
      <c r="B19" s="21" t="s">
        <v>74</v>
      </c>
      <c r="C19" s="22">
        <v>63120.6</v>
      </c>
      <c r="D19" s="22">
        <v>15014</v>
      </c>
      <c r="E19" s="22">
        <v>0</v>
      </c>
      <c r="F19" s="22">
        <v>15014</v>
      </c>
      <c r="G19" s="22">
        <f t="shared" si="0"/>
        <v>-48106.6</v>
      </c>
      <c r="H19" s="22">
        <f t="shared" si="1"/>
        <v>-15014</v>
      </c>
      <c r="I19" s="23">
        <f t="shared" si="2"/>
        <v>-76.213787574896315</v>
      </c>
      <c r="J19" s="23">
        <f t="shared" si="3"/>
        <v>0</v>
      </c>
      <c r="K19" s="23">
        <f t="shared" si="4"/>
        <v>100</v>
      </c>
    </row>
    <row r="20" spans="1:11" ht="25.5">
      <c r="A20" s="30" t="s">
        <v>75</v>
      </c>
      <c r="B20" s="21" t="s">
        <v>76</v>
      </c>
      <c r="C20" s="22">
        <v>63120.6</v>
      </c>
      <c r="D20" s="22">
        <v>15014</v>
      </c>
      <c r="E20" s="22">
        <v>0</v>
      </c>
      <c r="F20" s="22">
        <v>15014</v>
      </c>
      <c r="G20" s="22">
        <f t="shared" si="0"/>
        <v>-48106.6</v>
      </c>
      <c r="H20" s="22">
        <f t="shared" si="1"/>
        <v>-15014</v>
      </c>
      <c r="I20" s="23">
        <f t="shared" si="2"/>
        <v>-76.213787574896315</v>
      </c>
      <c r="J20" s="23">
        <f t="shared" si="3"/>
        <v>0</v>
      </c>
      <c r="K20" s="23">
        <f t="shared" si="4"/>
        <v>100</v>
      </c>
    </row>
    <row r="21" spans="1:11">
      <c r="A21" s="26" t="s">
        <v>23</v>
      </c>
      <c r="B21" s="21" t="s">
        <v>24</v>
      </c>
      <c r="C21" s="22">
        <v>18419826</v>
      </c>
      <c r="D21" s="22">
        <v>16612138</v>
      </c>
      <c r="E21" s="22">
        <v>8167288</v>
      </c>
      <c r="F21" s="22">
        <v>16612138</v>
      </c>
      <c r="G21" s="22">
        <f t="shared" si="0"/>
        <v>-1807688</v>
      </c>
      <c r="H21" s="22">
        <f t="shared" si="1"/>
        <v>-8444850</v>
      </c>
      <c r="I21" s="23">
        <f t="shared" si="2"/>
        <v>-9.8138169166201692</v>
      </c>
      <c r="J21" s="23">
        <f t="shared" si="3"/>
        <v>203.39845980697632</v>
      </c>
      <c r="K21" s="23">
        <f t="shared" si="4"/>
        <v>100</v>
      </c>
    </row>
    <row r="22" spans="1:11">
      <c r="A22" s="27" t="s">
        <v>25</v>
      </c>
      <c r="B22" s="21" t="s">
        <v>26</v>
      </c>
      <c r="C22" s="22">
        <v>18419826</v>
      </c>
      <c r="D22" s="22">
        <v>16612138</v>
      </c>
      <c r="E22" s="22">
        <v>8167288</v>
      </c>
      <c r="F22" s="22">
        <v>16612138</v>
      </c>
      <c r="G22" s="22">
        <f t="shared" si="0"/>
        <v>-1807688</v>
      </c>
      <c r="H22" s="22">
        <f t="shared" si="1"/>
        <v>-8444850</v>
      </c>
      <c r="I22" s="23">
        <f t="shared" si="2"/>
        <v>-9.8138169166201692</v>
      </c>
      <c r="J22" s="23">
        <f t="shared" si="3"/>
        <v>203.39845980697632</v>
      </c>
      <c r="K22" s="23">
        <f t="shared" si="4"/>
        <v>100</v>
      </c>
    </row>
    <row r="23" spans="1:11">
      <c r="A23" s="20" t="s">
        <v>27</v>
      </c>
      <c r="B23" s="21" t="s">
        <v>28</v>
      </c>
      <c r="C23" s="22">
        <v>8094618.71</v>
      </c>
      <c r="D23" s="22">
        <v>16811029</v>
      </c>
      <c r="E23" s="22">
        <v>8168788</v>
      </c>
      <c r="F23" s="22">
        <v>7657562.25</v>
      </c>
      <c r="G23" s="22">
        <f t="shared" si="0"/>
        <v>-437056.45999999996</v>
      </c>
      <c r="H23" s="22">
        <f t="shared" si="1"/>
        <v>511225.75</v>
      </c>
      <c r="I23" s="23">
        <f t="shared" si="2"/>
        <v>-5.3993458575147599</v>
      </c>
      <c r="J23" s="23">
        <f t="shared" si="3"/>
        <v>93.741718477698285</v>
      </c>
      <c r="K23" s="23">
        <f t="shared" si="4"/>
        <v>45.550824104818332</v>
      </c>
    </row>
    <row r="24" spans="1:11">
      <c r="A24" s="26" t="s">
        <v>29</v>
      </c>
      <c r="B24" s="21" t="s">
        <v>30</v>
      </c>
      <c r="C24" s="22">
        <v>7986031.1299999999</v>
      </c>
      <c r="D24" s="22">
        <v>16765063</v>
      </c>
      <c r="E24" s="22">
        <v>8145788</v>
      </c>
      <c r="F24" s="22">
        <v>7654319.4500000002</v>
      </c>
      <c r="G24" s="22">
        <f t="shared" si="0"/>
        <v>-331711.6799999997</v>
      </c>
      <c r="H24" s="22">
        <f t="shared" si="1"/>
        <v>491468.54999999981</v>
      </c>
      <c r="I24" s="23">
        <f t="shared" si="2"/>
        <v>-4.1536487223785628</v>
      </c>
      <c r="J24" s="23">
        <f t="shared" si="3"/>
        <v>93.966592918941672</v>
      </c>
      <c r="K24" s="23">
        <f t="shared" si="4"/>
        <v>45.656371526906881</v>
      </c>
    </row>
    <row r="25" spans="1:11">
      <c r="A25" s="27" t="s">
        <v>31</v>
      </c>
      <c r="B25" s="21" t="s">
        <v>32</v>
      </c>
      <c r="C25" s="22">
        <v>5153427.82</v>
      </c>
      <c r="D25" s="22">
        <v>9931390</v>
      </c>
      <c r="E25" s="22">
        <v>4812414</v>
      </c>
      <c r="F25" s="22">
        <v>4485958.79</v>
      </c>
      <c r="G25" s="22">
        <f t="shared" si="0"/>
        <v>-667469.03000000026</v>
      </c>
      <c r="H25" s="22">
        <f t="shared" si="1"/>
        <v>326455.20999999996</v>
      </c>
      <c r="I25" s="23">
        <f t="shared" si="2"/>
        <v>-12.951942926407384</v>
      </c>
      <c r="J25" s="23">
        <f t="shared" si="3"/>
        <v>93.216393892961008</v>
      </c>
      <c r="K25" s="23">
        <f t="shared" si="4"/>
        <v>45.16949581075761</v>
      </c>
    </row>
    <row r="26" spans="1:11">
      <c r="A26" s="28" t="s">
        <v>33</v>
      </c>
      <c r="B26" s="21" t="s">
        <v>34</v>
      </c>
      <c r="C26" s="22">
        <v>3991715.95</v>
      </c>
      <c r="D26" s="22">
        <v>8148325</v>
      </c>
      <c r="E26" s="22">
        <v>3849442</v>
      </c>
      <c r="F26" s="22">
        <v>3738578.54</v>
      </c>
      <c r="G26" s="22">
        <f t="shared" si="0"/>
        <v>-253137.41000000015</v>
      </c>
      <c r="H26" s="22">
        <f t="shared" si="1"/>
        <v>110863.45999999996</v>
      </c>
      <c r="I26" s="23">
        <f t="shared" si="2"/>
        <v>-6.3415687180847726</v>
      </c>
      <c r="J26" s="23">
        <f t="shared" si="3"/>
        <v>97.120012199170688</v>
      </c>
      <c r="K26" s="23">
        <f t="shared" si="4"/>
        <v>45.881558970708703</v>
      </c>
    </row>
    <row r="27" spans="1:11">
      <c r="A27" s="28" t="s">
        <v>35</v>
      </c>
      <c r="B27" s="21" t="s">
        <v>36</v>
      </c>
      <c r="C27" s="22">
        <v>1161711.8700000001</v>
      </c>
      <c r="D27" s="22">
        <v>1783065</v>
      </c>
      <c r="E27" s="22">
        <v>962972</v>
      </c>
      <c r="F27" s="22">
        <v>747380.25</v>
      </c>
      <c r="G27" s="22">
        <f t="shared" si="0"/>
        <v>-414331.62000000011</v>
      </c>
      <c r="H27" s="22">
        <f t="shared" si="1"/>
        <v>215591.75</v>
      </c>
      <c r="I27" s="23">
        <f t="shared" si="2"/>
        <v>-35.665609580110441</v>
      </c>
      <c r="J27" s="23">
        <f t="shared" si="3"/>
        <v>77.611836065846148</v>
      </c>
      <c r="K27" s="23">
        <f t="shared" si="4"/>
        <v>41.915479805839944</v>
      </c>
    </row>
    <row r="28" spans="1:11">
      <c r="A28" s="29" t="s">
        <v>77</v>
      </c>
      <c r="B28" s="21" t="s">
        <v>78</v>
      </c>
      <c r="C28" s="22">
        <v>2165.36</v>
      </c>
      <c r="D28" s="22">
        <v>0</v>
      </c>
      <c r="E28" s="22">
        <v>0</v>
      </c>
      <c r="F28" s="22">
        <v>1317.2</v>
      </c>
      <c r="G28" s="22">
        <f t="shared" si="0"/>
        <v>-848.16000000000008</v>
      </c>
      <c r="H28" s="22">
        <f t="shared" si="1"/>
        <v>-1317.2</v>
      </c>
      <c r="I28" s="23">
        <f t="shared" si="2"/>
        <v>-39.169468356301032</v>
      </c>
      <c r="J28" s="23">
        <f t="shared" si="3"/>
        <v>0</v>
      </c>
      <c r="K28" s="23">
        <f t="shared" si="4"/>
        <v>0</v>
      </c>
    </row>
    <row r="29" spans="1:11">
      <c r="A29" s="27" t="s">
        <v>37</v>
      </c>
      <c r="B29" s="21" t="s">
        <v>38</v>
      </c>
      <c r="C29" s="22">
        <v>2817153.5</v>
      </c>
      <c r="D29" s="22">
        <v>6648864</v>
      </c>
      <c r="E29" s="22">
        <v>3323990</v>
      </c>
      <c r="F29" s="22">
        <v>3152127.65</v>
      </c>
      <c r="G29" s="22">
        <f t="shared" si="0"/>
        <v>334974.14999999991</v>
      </c>
      <c r="H29" s="22">
        <f t="shared" si="1"/>
        <v>171862.35000000009</v>
      </c>
      <c r="I29" s="23">
        <f t="shared" si="2"/>
        <v>11.890518212798824</v>
      </c>
      <c r="J29" s="23">
        <f t="shared" si="3"/>
        <v>94.829636972433732</v>
      </c>
      <c r="K29" s="23">
        <f t="shared" si="4"/>
        <v>47.408514446979211</v>
      </c>
    </row>
    <row r="30" spans="1:11">
      <c r="A30" s="28" t="s">
        <v>39</v>
      </c>
      <c r="B30" s="21" t="s">
        <v>40</v>
      </c>
      <c r="C30" s="22">
        <v>2817153.5</v>
      </c>
      <c r="D30" s="22">
        <v>6648864</v>
      </c>
      <c r="E30" s="22">
        <v>3323990</v>
      </c>
      <c r="F30" s="22">
        <v>3152127.65</v>
      </c>
      <c r="G30" s="22">
        <f t="shared" si="0"/>
        <v>334974.14999999991</v>
      </c>
      <c r="H30" s="22">
        <f t="shared" si="1"/>
        <v>171862.35000000009</v>
      </c>
      <c r="I30" s="23">
        <f t="shared" si="2"/>
        <v>11.890518212798824</v>
      </c>
      <c r="J30" s="23">
        <f t="shared" si="3"/>
        <v>94.829636972433732</v>
      </c>
      <c r="K30" s="23">
        <f t="shared" si="4"/>
        <v>47.408514446979211</v>
      </c>
    </row>
    <row r="31" spans="1:11" ht="25.5">
      <c r="A31" s="27" t="s">
        <v>79</v>
      </c>
      <c r="B31" s="21" t="s">
        <v>80</v>
      </c>
      <c r="C31" s="22">
        <v>10445.33</v>
      </c>
      <c r="D31" s="22">
        <v>10863</v>
      </c>
      <c r="E31" s="22">
        <v>9384</v>
      </c>
      <c r="F31" s="22">
        <v>10862.12</v>
      </c>
      <c r="G31" s="22">
        <f t="shared" si="0"/>
        <v>416.79000000000087</v>
      </c>
      <c r="H31" s="22">
        <f t="shared" si="1"/>
        <v>-1478.1200000000008</v>
      </c>
      <c r="I31" s="23">
        <f t="shared" si="2"/>
        <v>3.9902042348111593</v>
      </c>
      <c r="J31" s="23">
        <f t="shared" si="3"/>
        <v>115.75149190110827</v>
      </c>
      <c r="K31" s="23">
        <f t="shared" si="4"/>
        <v>99.991899107060661</v>
      </c>
    </row>
    <row r="32" spans="1:11">
      <c r="A32" s="28" t="s">
        <v>81</v>
      </c>
      <c r="B32" s="21" t="s">
        <v>82</v>
      </c>
      <c r="C32" s="22">
        <v>10445.33</v>
      </c>
      <c r="D32" s="22">
        <v>10863</v>
      </c>
      <c r="E32" s="22">
        <v>9384</v>
      </c>
      <c r="F32" s="22">
        <v>10862.12</v>
      </c>
      <c r="G32" s="22">
        <f t="shared" si="0"/>
        <v>416.79000000000087</v>
      </c>
      <c r="H32" s="22">
        <f t="shared" si="1"/>
        <v>-1478.1200000000008</v>
      </c>
      <c r="I32" s="23">
        <f t="shared" si="2"/>
        <v>3.9902042348111593</v>
      </c>
      <c r="J32" s="23">
        <f t="shared" si="3"/>
        <v>115.75149190110827</v>
      </c>
      <c r="K32" s="23">
        <f t="shared" si="4"/>
        <v>99.991899107060661</v>
      </c>
    </row>
    <row r="33" spans="1:11" ht="25.5">
      <c r="A33" s="27" t="s">
        <v>43</v>
      </c>
      <c r="B33" s="21" t="s">
        <v>44</v>
      </c>
      <c r="C33" s="22">
        <v>5004.4799999999996</v>
      </c>
      <c r="D33" s="22">
        <v>173946</v>
      </c>
      <c r="E33" s="22">
        <v>0</v>
      </c>
      <c r="F33" s="22">
        <v>5370.89</v>
      </c>
      <c r="G33" s="22">
        <f t="shared" si="0"/>
        <v>366.41000000000076</v>
      </c>
      <c r="H33" s="22">
        <f t="shared" si="1"/>
        <v>-5370.89</v>
      </c>
      <c r="I33" s="23">
        <f t="shared" si="2"/>
        <v>7.321639810729593</v>
      </c>
      <c r="J33" s="23">
        <f t="shared" si="3"/>
        <v>0</v>
      </c>
      <c r="K33" s="23">
        <f t="shared" si="4"/>
        <v>3.087676635277615</v>
      </c>
    </row>
    <row r="34" spans="1:11" ht="25.5">
      <c r="A34" s="28" t="s">
        <v>143</v>
      </c>
      <c r="B34" s="21" t="s">
        <v>144</v>
      </c>
      <c r="C34" s="22">
        <v>5004.4799999999996</v>
      </c>
      <c r="D34" s="22">
        <v>15014</v>
      </c>
      <c r="E34" s="22">
        <v>0</v>
      </c>
      <c r="F34" s="22">
        <v>5370.89</v>
      </c>
      <c r="G34" s="22">
        <f t="shared" si="0"/>
        <v>366.41000000000076</v>
      </c>
      <c r="H34" s="22">
        <f t="shared" si="1"/>
        <v>-5370.89</v>
      </c>
      <c r="I34" s="23">
        <f t="shared" si="2"/>
        <v>7.321639810729593</v>
      </c>
      <c r="J34" s="23">
        <f t="shared" si="3"/>
        <v>0</v>
      </c>
      <c r="K34" s="23">
        <f t="shared" si="4"/>
        <v>35.772545624084188</v>
      </c>
    </row>
    <row r="35" spans="1:11" ht="38.25">
      <c r="A35" s="29" t="s">
        <v>145</v>
      </c>
      <c r="B35" s="21" t="s">
        <v>146</v>
      </c>
      <c r="C35" s="22">
        <v>5004.4799999999996</v>
      </c>
      <c r="D35" s="22">
        <v>15014</v>
      </c>
      <c r="E35" s="22">
        <v>0</v>
      </c>
      <c r="F35" s="22">
        <v>5370.89</v>
      </c>
      <c r="G35" s="22">
        <f t="shared" si="0"/>
        <v>366.41000000000076</v>
      </c>
      <c r="H35" s="22">
        <f t="shared" si="1"/>
        <v>-5370.89</v>
      </c>
      <c r="I35" s="23">
        <f t="shared" si="2"/>
        <v>7.321639810729593</v>
      </c>
      <c r="J35" s="23">
        <f t="shared" si="3"/>
        <v>0</v>
      </c>
      <c r="K35" s="23">
        <f t="shared" si="4"/>
        <v>35.772545624084188</v>
      </c>
    </row>
    <row r="36" spans="1:11">
      <c r="A36" s="28" t="s">
        <v>183</v>
      </c>
      <c r="B36" s="21" t="s">
        <v>184</v>
      </c>
      <c r="C36" s="22">
        <v>0</v>
      </c>
      <c r="D36" s="22">
        <v>158932</v>
      </c>
      <c r="E36" s="22">
        <v>0</v>
      </c>
      <c r="F36" s="22">
        <v>0</v>
      </c>
      <c r="G36" s="22">
        <f t="shared" si="0"/>
        <v>0</v>
      </c>
      <c r="H36" s="22">
        <f t="shared" si="1"/>
        <v>0</v>
      </c>
      <c r="I36" s="23">
        <f t="shared" si="2"/>
        <v>0</v>
      </c>
      <c r="J36" s="23">
        <f t="shared" si="3"/>
        <v>0</v>
      </c>
      <c r="K36" s="23">
        <f t="shared" si="4"/>
        <v>0</v>
      </c>
    </row>
    <row r="37" spans="1:11">
      <c r="A37" s="26" t="s">
        <v>51</v>
      </c>
      <c r="B37" s="21" t="s">
        <v>52</v>
      </c>
      <c r="C37" s="22">
        <v>108587.58</v>
      </c>
      <c r="D37" s="22">
        <v>45966</v>
      </c>
      <c r="E37" s="22">
        <v>23000</v>
      </c>
      <c r="F37" s="22">
        <v>3242.8</v>
      </c>
      <c r="G37" s="22">
        <f t="shared" si="0"/>
        <v>-105344.78</v>
      </c>
      <c r="H37" s="22">
        <f t="shared" si="1"/>
        <v>19757.2</v>
      </c>
      <c r="I37" s="23">
        <f t="shared" si="2"/>
        <v>-97.013654784460613</v>
      </c>
      <c r="J37" s="23">
        <f t="shared" si="3"/>
        <v>14.099130434782609</v>
      </c>
      <c r="K37" s="23">
        <f t="shared" si="4"/>
        <v>7.0547796197189232</v>
      </c>
    </row>
    <row r="38" spans="1:11">
      <c r="A38" s="27" t="s">
        <v>53</v>
      </c>
      <c r="B38" s="21" t="s">
        <v>54</v>
      </c>
      <c r="C38" s="22">
        <v>108587.58</v>
      </c>
      <c r="D38" s="22">
        <v>45966</v>
      </c>
      <c r="E38" s="22">
        <v>23000</v>
      </c>
      <c r="F38" s="22">
        <v>3242.8</v>
      </c>
      <c r="G38" s="22">
        <f t="shared" si="0"/>
        <v>-105344.78</v>
      </c>
      <c r="H38" s="22">
        <f t="shared" si="1"/>
        <v>19757.2</v>
      </c>
      <c r="I38" s="23">
        <f t="shared" si="2"/>
        <v>-97.013654784460613</v>
      </c>
      <c r="J38" s="23">
        <f t="shared" si="3"/>
        <v>14.099130434782609</v>
      </c>
      <c r="K38" s="23">
        <f t="shared" si="4"/>
        <v>7.0547796197189232</v>
      </c>
    </row>
    <row r="39" spans="1:11">
      <c r="A39" s="20"/>
      <c r="B39" s="21" t="s">
        <v>55</v>
      </c>
      <c r="C39" s="22">
        <v>10388410.35</v>
      </c>
      <c r="D39" s="22">
        <v>-21945</v>
      </c>
      <c r="E39" s="22">
        <v>0</v>
      </c>
      <c r="F39" s="22">
        <v>9128521.75</v>
      </c>
      <c r="G39" s="22">
        <f t="shared" si="0"/>
        <v>-1259888.5999999996</v>
      </c>
      <c r="H39" s="22">
        <f t="shared" si="1"/>
        <v>-9128521.75</v>
      </c>
      <c r="I39" s="23">
        <f t="shared" si="2"/>
        <v>-12.127828585438962</v>
      </c>
      <c r="J39" s="23">
        <f t="shared" si="3"/>
        <v>0</v>
      </c>
      <c r="K39" s="23">
        <f t="shared" si="4"/>
        <v>-41597.273866484393</v>
      </c>
    </row>
    <row r="40" spans="1:11">
      <c r="A40" s="20" t="s">
        <v>56</v>
      </c>
      <c r="B40" s="21" t="s">
        <v>57</v>
      </c>
      <c r="C40" s="22">
        <v>-10388410.35</v>
      </c>
      <c r="D40" s="22">
        <v>21945</v>
      </c>
      <c r="E40" s="22">
        <v>0</v>
      </c>
      <c r="F40" s="22">
        <v>-9128521.75</v>
      </c>
      <c r="G40" s="22">
        <f t="shared" si="0"/>
        <v>1259888.5999999996</v>
      </c>
      <c r="H40" s="22">
        <f t="shared" si="1"/>
        <v>9128521.75</v>
      </c>
      <c r="I40" s="23">
        <f t="shared" si="2"/>
        <v>-12.127828585438962</v>
      </c>
      <c r="J40" s="23">
        <f t="shared" si="3"/>
        <v>0</v>
      </c>
      <c r="K40" s="23">
        <f t="shared" si="4"/>
        <v>-41597.273866484393</v>
      </c>
    </row>
    <row r="41" spans="1:11">
      <c r="A41" s="26" t="s">
        <v>58</v>
      </c>
      <c r="B41" s="21" t="s">
        <v>59</v>
      </c>
      <c r="C41" s="22">
        <v>-10388410.35</v>
      </c>
      <c r="D41" s="22">
        <v>21945</v>
      </c>
      <c r="E41" s="22">
        <v>0</v>
      </c>
      <c r="F41" s="22">
        <v>-9128521.75</v>
      </c>
      <c r="G41" s="22">
        <f t="shared" si="0"/>
        <v>1259888.5999999996</v>
      </c>
      <c r="H41" s="22">
        <f t="shared" si="1"/>
        <v>9128521.75</v>
      </c>
      <c r="I41" s="23">
        <f t="shared" si="2"/>
        <v>-12.127828585438962</v>
      </c>
      <c r="J41" s="23">
        <f t="shared" si="3"/>
        <v>0</v>
      </c>
      <c r="K41" s="23">
        <f t="shared" si="4"/>
        <v>-41597.273866484393</v>
      </c>
    </row>
    <row r="42" spans="1:11" ht="25.5">
      <c r="A42" s="27" t="s">
        <v>85</v>
      </c>
      <c r="B42" s="21" t="s">
        <v>86</v>
      </c>
      <c r="C42" s="22">
        <v>-20770.78</v>
      </c>
      <c r="D42" s="22">
        <v>21060</v>
      </c>
      <c r="E42" s="22">
        <v>0</v>
      </c>
      <c r="F42" s="22">
        <v>-21059.45</v>
      </c>
      <c r="G42" s="22">
        <f t="shared" si="0"/>
        <v>-288.67000000000189</v>
      </c>
      <c r="H42" s="22">
        <f t="shared" si="1"/>
        <v>21059.45</v>
      </c>
      <c r="I42" s="23">
        <f t="shared" si="2"/>
        <v>1.3897889246335495</v>
      </c>
      <c r="J42" s="23">
        <f t="shared" si="3"/>
        <v>0</v>
      </c>
      <c r="K42" s="23">
        <f t="shared" si="4"/>
        <v>-99.997388414055095</v>
      </c>
    </row>
    <row r="43" spans="1:11" ht="25.5">
      <c r="A43" s="27" t="s">
        <v>147</v>
      </c>
      <c r="B43" s="21" t="s">
        <v>148</v>
      </c>
      <c r="C43" s="22">
        <v>-477961.76</v>
      </c>
      <c r="D43" s="22">
        <v>885</v>
      </c>
      <c r="E43" s="22">
        <v>0</v>
      </c>
      <c r="F43" s="22">
        <v>0</v>
      </c>
      <c r="G43" s="22">
        <f t="shared" si="0"/>
        <v>477961.76</v>
      </c>
      <c r="H43" s="22">
        <f t="shared" si="1"/>
        <v>0</v>
      </c>
      <c r="I43" s="23">
        <f t="shared" si="2"/>
        <v>-100</v>
      </c>
      <c r="J43" s="23">
        <f t="shared" si="3"/>
        <v>0</v>
      </c>
      <c r="K43" s="23">
        <f t="shared" si="4"/>
        <v>0</v>
      </c>
    </row>
    <row r="44" spans="1:11">
      <c r="A44" s="20"/>
      <c r="B44" s="21"/>
      <c r="C44" s="22"/>
      <c r="D44" s="22"/>
      <c r="E44" s="22"/>
      <c r="F44" s="22"/>
      <c r="G44" s="22"/>
      <c r="H44" s="22"/>
      <c r="I44" s="23"/>
      <c r="J44" s="23"/>
      <c r="K44" s="23"/>
    </row>
    <row r="45" spans="1:11" s="35" customFormat="1">
      <c r="A45" s="31"/>
      <c r="B45" s="32" t="s">
        <v>60</v>
      </c>
      <c r="C45" s="33"/>
      <c r="D45" s="33"/>
      <c r="E45" s="33"/>
      <c r="F45" s="33"/>
      <c r="G45" s="33"/>
      <c r="H45" s="33"/>
      <c r="I45" s="34"/>
      <c r="J45" s="34"/>
      <c r="K45" s="34"/>
    </row>
    <row r="46" spans="1:11">
      <c r="A46" s="20" t="s">
        <v>21</v>
      </c>
      <c r="B46" s="21" t="s">
        <v>22</v>
      </c>
      <c r="C46" s="22">
        <v>18018920.460000001</v>
      </c>
      <c r="D46" s="22">
        <v>16630152</v>
      </c>
      <c r="E46" s="22">
        <v>8168788</v>
      </c>
      <c r="F46" s="22">
        <v>16627152</v>
      </c>
      <c r="G46" s="22">
        <f t="shared" ref="G46:G73" si="5">F46-C46</f>
        <v>-1391768.4600000009</v>
      </c>
      <c r="H46" s="22">
        <f t="shared" ref="H46:H73" si="6">E46-F46</f>
        <v>-8458364</v>
      </c>
      <c r="I46" s="23">
        <f t="shared" ref="I46:I73" si="7">IF(ISERROR(F46/C46),0,F46/C46*100-100)</f>
        <v>-7.7239280959676364</v>
      </c>
      <c r="J46" s="23">
        <f t="shared" ref="J46:J73" si="8">IF(ISERROR(F46/E46),0,F46/E46*100)</f>
        <v>203.54490776355073</v>
      </c>
      <c r="K46" s="23">
        <f t="shared" ref="K46:K73" si="9">IF(ISERROR(F46/D46),0,F46/D46*100)</f>
        <v>99.981960477571093</v>
      </c>
    </row>
    <row r="47" spans="1:11" ht="25.5">
      <c r="A47" s="26" t="s">
        <v>65</v>
      </c>
      <c r="B47" s="21" t="s">
        <v>66</v>
      </c>
      <c r="C47" s="22">
        <v>82.46</v>
      </c>
      <c r="D47" s="22">
        <v>3000</v>
      </c>
      <c r="E47" s="22">
        <v>1500</v>
      </c>
      <c r="F47" s="22">
        <v>0</v>
      </c>
      <c r="G47" s="22">
        <f t="shared" si="5"/>
        <v>-82.46</v>
      </c>
      <c r="H47" s="22">
        <f t="shared" si="6"/>
        <v>1500</v>
      </c>
      <c r="I47" s="23">
        <f t="shared" si="7"/>
        <v>-100</v>
      </c>
      <c r="J47" s="23">
        <f t="shared" si="8"/>
        <v>0</v>
      </c>
      <c r="K47" s="23">
        <f t="shared" si="9"/>
        <v>0</v>
      </c>
    </row>
    <row r="48" spans="1:11">
      <c r="A48" s="26" t="s">
        <v>67</v>
      </c>
      <c r="B48" s="21" t="s">
        <v>68</v>
      </c>
      <c r="C48" s="22">
        <v>5913</v>
      </c>
      <c r="D48" s="22">
        <v>15014</v>
      </c>
      <c r="E48" s="22">
        <v>0</v>
      </c>
      <c r="F48" s="22">
        <v>15014</v>
      </c>
      <c r="G48" s="22">
        <f t="shared" si="5"/>
        <v>9101</v>
      </c>
      <c r="H48" s="22">
        <f t="shared" si="6"/>
        <v>-15014</v>
      </c>
      <c r="I48" s="23">
        <f t="shared" si="7"/>
        <v>153.91510231692882</v>
      </c>
      <c r="J48" s="23">
        <f t="shared" si="8"/>
        <v>0</v>
      </c>
      <c r="K48" s="23">
        <f t="shared" si="9"/>
        <v>100</v>
      </c>
    </row>
    <row r="49" spans="1:11">
      <c r="A49" s="27" t="s">
        <v>69</v>
      </c>
      <c r="B49" s="21" t="s">
        <v>70</v>
      </c>
      <c r="C49" s="22">
        <v>5913</v>
      </c>
      <c r="D49" s="22">
        <v>15014</v>
      </c>
      <c r="E49" s="22">
        <v>0</v>
      </c>
      <c r="F49" s="22">
        <v>15014</v>
      </c>
      <c r="G49" s="22">
        <f t="shared" si="5"/>
        <v>9101</v>
      </c>
      <c r="H49" s="22">
        <f t="shared" si="6"/>
        <v>-15014</v>
      </c>
      <c r="I49" s="23">
        <f t="shared" si="7"/>
        <v>153.91510231692882</v>
      </c>
      <c r="J49" s="23">
        <f t="shared" si="8"/>
        <v>0</v>
      </c>
      <c r="K49" s="23">
        <f t="shared" si="9"/>
        <v>100</v>
      </c>
    </row>
    <row r="50" spans="1:11">
      <c r="A50" s="28" t="s">
        <v>71</v>
      </c>
      <c r="B50" s="21" t="s">
        <v>72</v>
      </c>
      <c r="C50" s="22">
        <v>5913</v>
      </c>
      <c r="D50" s="22">
        <v>15014</v>
      </c>
      <c r="E50" s="22">
        <v>0</v>
      </c>
      <c r="F50" s="22">
        <v>15014</v>
      </c>
      <c r="G50" s="22">
        <f t="shared" si="5"/>
        <v>9101</v>
      </c>
      <c r="H50" s="22">
        <f t="shared" si="6"/>
        <v>-15014</v>
      </c>
      <c r="I50" s="23">
        <f t="shared" si="7"/>
        <v>153.91510231692882</v>
      </c>
      <c r="J50" s="23">
        <f t="shared" si="8"/>
        <v>0</v>
      </c>
      <c r="K50" s="23">
        <f t="shared" si="9"/>
        <v>100</v>
      </c>
    </row>
    <row r="51" spans="1:11" ht="25.5">
      <c r="A51" s="29" t="s">
        <v>73</v>
      </c>
      <c r="B51" s="21" t="s">
        <v>74</v>
      </c>
      <c r="C51" s="22">
        <v>5913</v>
      </c>
      <c r="D51" s="22">
        <v>15014</v>
      </c>
      <c r="E51" s="22">
        <v>0</v>
      </c>
      <c r="F51" s="22">
        <v>15014</v>
      </c>
      <c r="G51" s="22">
        <f t="shared" si="5"/>
        <v>9101</v>
      </c>
      <c r="H51" s="22">
        <f t="shared" si="6"/>
        <v>-15014</v>
      </c>
      <c r="I51" s="23">
        <f t="shared" si="7"/>
        <v>153.91510231692882</v>
      </c>
      <c r="J51" s="23">
        <f t="shared" si="8"/>
        <v>0</v>
      </c>
      <c r="K51" s="23">
        <f t="shared" si="9"/>
        <v>100</v>
      </c>
    </row>
    <row r="52" spans="1:11" ht="25.5">
      <c r="A52" s="30" t="s">
        <v>75</v>
      </c>
      <c r="B52" s="21" t="s">
        <v>76</v>
      </c>
      <c r="C52" s="22">
        <v>5913</v>
      </c>
      <c r="D52" s="22">
        <v>15014</v>
      </c>
      <c r="E52" s="22">
        <v>0</v>
      </c>
      <c r="F52" s="22">
        <v>15014</v>
      </c>
      <c r="G52" s="22">
        <f t="shared" si="5"/>
        <v>9101</v>
      </c>
      <c r="H52" s="22">
        <f t="shared" si="6"/>
        <v>-15014</v>
      </c>
      <c r="I52" s="23">
        <f t="shared" si="7"/>
        <v>153.91510231692882</v>
      </c>
      <c r="J52" s="23">
        <f t="shared" si="8"/>
        <v>0</v>
      </c>
      <c r="K52" s="23">
        <f t="shared" si="9"/>
        <v>100</v>
      </c>
    </row>
    <row r="53" spans="1:11">
      <c r="A53" s="26" t="s">
        <v>23</v>
      </c>
      <c r="B53" s="21" t="s">
        <v>24</v>
      </c>
      <c r="C53" s="22">
        <v>18012925</v>
      </c>
      <c r="D53" s="22">
        <v>16612138</v>
      </c>
      <c r="E53" s="22">
        <v>8167288</v>
      </c>
      <c r="F53" s="22">
        <v>16612138</v>
      </c>
      <c r="G53" s="22">
        <f t="shared" si="5"/>
        <v>-1400787</v>
      </c>
      <c r="H53" s="22">
        <f t="shared" si="6"/>
        <v>-8444850</v>
      </c>
      <c r="I53" s="23">
        <f t="shared" si="7"/>
        <v>-7.7765659935851659</v>
      </c>
      <c r="J53" s="23">
        <f t="shared" si="8"/>
        <v>203.39845980697632</v>
      </c>
      <c r="K53" s="23">
        <f t="shared" si="9"/>
        <v>100</v>
      </c>
    </row>
    <row r="54" spans="1:11">
      <c r="A54" s="27" t="s">
        <v>25</v>
      </c>
      <c r="B54" s="21" t="s">
        <v>26</v>
      </c>
      <c r="C54" s="22">
        <v>18012925</v>
      </c>
      <c r="D54" s="22">
        <v>16612138</v>
      </c>
      <c r="E54" s="22">
        <v>8167288</v>
      </c>
      <c r="F54" s="22">
        <v>16612138</v>
      </c>
      <c r="G54" s="22">
        <f t="shared" si="5"/>
        <v>-1400787</v>
      </c>
      <c r="H54" s="22">
        <f t="shared" si="6"/>
        <v>-8444850</v>
      </c>
      <c r="I54" s="23">
        <f t="shared" si="7"/>
        <v>-7.7765659935851659</v>
      </c>
      <c r="J54" s="23">
        <f t="shared" si="8"/>
        <v>203.39845980697632</v>
      </c>
      <c r="K54" s="23">
        <f t="shared" si="9"/>
        <v>100</v>
      </c>
    </row>
    <row r="55" spans="1:11">
      <c r="A55" s="20" t="s">
        <v>27</v>
      </c>
      <c r="B55" s="21" t="s">
        <v>28</v>
      </c>
      <c r="C55" s="22">
        <v>7581117.9800000004</v>
      </c>
      <c r="D55" s="22">
        <v>16651212</v>
      </c>
      <c r="E55" s="22">
        <v>8168788</v>
      </c>
      <c r="F55" s="22">
        <v>7657562.25</v>
      </c>
      <c r="G55" s="22">
        <f t="shared" si="5"/>
        <v>76444.269999999553</v>
      </c>
      <c r="H55" s="22">
        <f t="shared" si="6"/>
        <v>511225.75</v>
      </c>
      <c r="I55" s="23">
        <f t="shared" si="7"/>
        <v>1.0083508817785116</v>
      </c>
      <c r="J55" s="23">
        <f t="shared" si="8"/>
        <v>93.741718477698285</v>
      </c>
      <c r="K55" s="23">
        <f t="shared" si="9"/>
        <v>45.988017268652875</v>
      </c>
    </row>
    <row r="56" spans="1:11">
      <c r="A56" s="26" t="s">
        <v>29</v>
      </c>
      <c r="B56" s="21" t="s">
        <v>30</v>
      </c>
      <c r="C56" s="22">
        <v>7578042.4000000004</v>
      </c>
      <c r="D56" s="22">
        <v>16605246</v>
      </c>
      <c r="E56" s="22">
        <v>8145788</v>
      </c>
      <c r="F56" s="22">
        <v>7654319.4500000002</v>
      </c>
      <c r="G56" s="22">
        <f t="shared" si="5"/>
        <v>76277.049999999814</v>
      </c>
      <c r="H56" s="22">
        <f t="shared" si="6"/>
        <v>491468.54999999981</v>
      </c>
      <c r="I56" s="23">
        <f t="shared" si="7"/>
        <v>1.0065534866893842</v>
      </c>
      <c r="J56" s="23">
        <f t="shared" si="8"/>
        <v>93.966592918941672</v>
      </c>
      <c r="K56" s="23">
        <f t="shared" si="9"/>
        <v>46.09579075191057</v>
      </c>
    </row>
    <row r="57" spans="1:11">
      <c r="A57" s="27" t="s">
        <v>31</v>
      </c>
      <c r="B57" s="21" t="s">
        <v>32</v>
      </c>
      <c r="C57" s="22">
        <v>4745439.09</v>
      </c>
      <c r="D57" s="22">
        <v>9931390</v>
      </c>
      <c r="E57" s="22">
        <v>4812414</v>
      </c>
      <c r="F57" s="22">
        <v>4485958.79</v>
      </c>
      <c r="G57" s="22">
        <f t="shared" si="5"/>
        <v>-259480.29999999981</v>
      </c>
      <c r="H57" s="22">
        <f t="shared" si="6"/>
        <v>326455.20999999996</v>
      </c>
      <c r="I57" s="23">
        <f t="shared" si="7"/>
        <v>-5.4679934791871858</v>
      </c>
      <c r="J57" s="23">
        <f t="shared" si="8"/>
        <v>93.216393892961008</v>
      </c>
      <c r="K57" s="23">
        <f t="shared" si="9"/>
        <v>45.16949581075761</v>
      </c>
    </row>
    <row r="58" spans="1:11">
      <c r="A58" s="28" t="s">
        <v>33</v>
      </c>
      <c r="B58" s="21" t="s">
        <v>34</v>
      </c>
      <c r="C58" s="22">
        <v>3973315.95</v>
      </c>
      <c r="D58" s="22">
        <v>8148325</v>
      </c>
      <c r="E58" s="22">
        <v>3849442</v>
      </c>
      <c r="F58" s="22">
        <v>3738578.54</v>
      </c>
      <c r="G58" s="22">
        <f t="shared" si="5"/>
        <v>-234737.41000000015</v>
      </c>
      <c r="H58" s="22">
        <f t="shared" si="6"/>
        <v>110863.45999999996</v>
      </c>
      <c r="I58" s="23">
        <f t="shared" si="7"/>
        <v>-5.9078465683052457</v>
      </c>
      <c r="J58" s="23">
        <f t="shared" si="8"/>
        <v>97.120012199170688</v>
      </c>
      <c r="K58" s="23">
        <f t="shared" si="9"/>
        <v>45.881558970708703</v>
      </c>
    </row>
    <row r="59" spans="1:11">
      <c r="A59" s="28" t="s">
        <v>35</v>
      </c>
      <c r="B59" s="21" t="s">
        <v>36</v>
      </c>
      <c r="C59" s="22">
        <v>772123.14</v>
      </c>
      <c r="D59" s="22">
        <v>1783065</v>
      </c>
      <c r="E59" s="22">
        <v>962972</v>
      </c>
      <c r="F59" s="22">
        <v>747380.25</v>
      </c>
      <c r="G59" s="22">
        <f t="shared" si="5"/>
        <v>-24742.890000000014</v>
      </c>
      <c r="H59" s="22">
        <f t="shared" si="6"/>
        <v>215591.75</v>
      </c>
      <c r="I59" s="23">
        <f t="shared" si="7"/>
        <v>-3.2045264178975401</v>
      </c>
      <c r="J59" s="23">
        <f t="shared" si="8"/>
        <v>77.611836065846148</v>
      </c>
      <c r="K59" s="23">
        <f t="shared" si="9"/>
        <v>41.915479805839944</v>
      </c>
    </row>
    <row r="60" spans="1:11">
      <c r="A60" s="29" t="s">
        <v>77</v>
      </c>
      <c r="B60" s="21" t="s">
        <v>78</v>
      </c>
      <c r="C60" s="22">
        <v>2165.36</v>
      </c>
      <c r="D60" s="22">
        <v>0</v>
      </c>
      <c r="E60" s="22">
        <v>0</v>
      </c>
      <c r="F60" s="22">
        <v>1317.2</v>
      </c>
      <c r="G60" s="22">
        <f t="shared" si="5"/>
        <v>-848.16000000000008</v>
      </c>
      <c r="H60" s="22">
        <f t="shared" si="6"/>
        <v>-1317.2</v>
      </c>
      <c r="I60" s="23">
        <f t="shared" si="7"/>
        <v>-39.169468356301032</v>
      </c>
      <c r="J60" s="23">
        <f t="shared" si="8"/>
        <v>0</v>
      </c>
      <c r="K60" s="23">
        <f t="shared" si="9"/>
        <v>0</v>
      </c>
    </row>
    <row r="61" spans="1:11">
      <c r="A61" s="27" t="s">
        <v>37</v>
      </c>
      <c r="B61" s="21" t="s">
        <v>38</v>
      </c>
      <c r="C61" s="22">
        <v>2817153.5</v>
      </c>
      <c r="D61" s="22">
        <v>6647979</v>
      </c>
      <c r="E61" s="22">
        <v>3323990</v>
      </c>
      <c r="F61" s="22">
        <v>3152127.65</v>
      </c>
      <c r="G61" s="22">
        <f t="shared" si="5"/>
        <v>334974.14999999991</v>
      </c>
      <c r="H61" s="22">
        <f t="shared" si="6"/>
        <v>171862.35000000009</v>
      </c>
      <c r="I61" s="23">
        <f t="shared" si="7"/>
        <v>11.890518212798824</v>
      </c>
      <c r="J61" s="23">
        <f t="shared" si="8"/>
        <v>94.829636972433732</v>
      </c>
      <c r="K61" s="23">
        <f t="shared" si="9"/>
        <v>47.414825618432303</v>
      </c>
    </row>
    <row r="62" spans="1:11">
      <c r="A62" s="28" t="s">
        <v>39</v>
      </c>
      <c r="B62" s="21" t="s">
        <v>40</v>
      </c>
      <c r="C62" s="22">
        <v>2817153.5</v>
      </c>
      <c r="D62" s="22">
        <v>6647979</v>
      </c>
      <c r="E62" s="22">
        <v>3323990</v>
      </c>
      <c r="F62" s="22">
        <v>3152127.65</v>
      </c>
      <c r="G62" s="22">
        <f t="shared" si="5"/>
        <v>334974.14999999991</v>
      </c>
      <c r="H62" s="22">
        <f t="shared" si="6"/>
        <v>171862.35000000009</v>
      </c>
      <c r="I62" s="23">
        <f t="shared" si="7"/>
        <v>11.890518212798824</v>
      </c>
      <c r="J62" s="23">
        <f t="shared" si="8"/>
        <v>94.829636972433732</v>
      </c>
      <c r="K62" s="23">
        <f t="shared" si="9"/>
        <v>47.414825618432303</v>
      </c>
    </row>
    <row r="63" spans="1:11" ht="25.5">
      <c r="A63" s="27" t="s">
        <v>79</v>
      </c>
      <c r="B63" s="21" t="s">
        <v>80</v>
      </c>
      <c r="C63" s="22">
        <v>10445.33</v>
      </c>
      <c r="D63" s="22">
        <v>10863</v>
      </c>
      <c r="E63" s="22">
        <v>9384</v>
      </c>
      <c r="F63" s="22">
        <v>10862.12</v>
      </c>
      <c r="G63" s="22">
        <f t="shared" si="5"/>
        <v>416.79000000000087</v>
      </c>
      <c r="H63" s="22">
        <f t="shared" si="6"/>
        <v>-1478.1200000000008</v>
      </c>
      <c r="I63" s="23">
        <f t="shared" si="7"/>
        <v>3.9902042348111593</v>
      </c>
      <c r="J63" s="23">
        <f t="shared" si="8"/>
        <v>115.75149190110827</v>
      </c>
      <c r="K63" s="23">
        <f t="shared" si="9"/>
        <v>99.991899107060661</v>
      </c>
    </row>
    <row r="64" spans="1:11">
      <c r="A64" s="28" t="s">
        <v>81</v>
      </c>
      <c r="B64" s="21" t="s">
        <v>82</v>
      </c>
      <c r="C64" s="22">
        <v>10445.33</v>
      </c>
      <c r="D64" s="22">
        <v>10863</v>
      </c>
      <c r="E64" s="22">
        <v>9384</v>
      </c>
      <c r="F64" s="22">
        <v>10862.12</v>
      </c>
      <c r="G64" s="22">
        <f t="shared" si="5"/>
        <v>416.79000000000087</v>
      </c>
      <c r="H64" s="22">
        <f t="shared" si="6"/>
        <v>-1478.1200000000008</v>
      </c>
      <c r="I64" s="23">
        <f t="shared" si="7"/>
        <v>3.9902042348111593</v>
      </c>
      <c r="J64" s="23">
        <f t="shared" si="8"/>
        <v>115.75149190110827</v>
      </c>
      <c r="K64" s="23">
        <f t="shared" si="9"/>
        <v>99.991899107060661</v>
      </c>
    </row>
    <row r="65" spans="1:11" ht="25.5">
      <c r="A65" s="27" t="s">
        <v>43</v>
      </c>
      <c r="B65" s="21" t="s">
        <v>44</v>
      </c>
      <c r="C65" s="22">
        <v>5004.4799999999996</v>
      </c>
      <c r="D65" s="22">
        <v>15014</v>
      </c>
      <c r="E65" s="22">
        <v>0</v>
      </c>
      <c r="F65" s="22">
        <v>5370.89</v>
      </c>
      <c r="G65" s="22">
        <f t="shared" si="5"/>
        <v>366.41000000000076</v>
      </c>
      <c r="H65" s="22">
        <f t="shared" si="6"/>
        <v>-5370.89</v>
      </c>
      <c r="I65" s="23">
        <f t="shared" si="7"/>
        <v>7.321639810729593</v>
      </c>
      <c r="J65" s="23">
        <f t="shared" si="8"/>
        <v>0</v>
      </c>
      <c r="K65" s="23">
        <f t="shared" si="9"/>
        <v>35.772545624084188</v>
      </c>
    </row>
    <row r="66" spans="1:11" ht="25.5">
      <c r="A66" s="28" t="s">
        <v>143</v>
      </c>
      <c r="B66" s="21" t="s">
        <v>144</v>
      </c>
      <c r="C66" s="22">
        <v>5004.4799999999996</v>
      </c>
      <c r="D66" s="22">
        <v>15014</v>
      </c>
      <c r="E66" s="22">
        <v>0</v>
      </c>
      <c r="F66" s="22">
        <v>5370.89</v>
      </c>
      <c r="G66" s="22">
        <f t="shared" si="5"/>
        <v>366.41000000000076</v>
      </c>
      <c r="H66" s="22">
        <f t="shared" si="6"/>
        <v>-5370.89</v>
      </c>
      <c r="I66" s="23">
        <f t="shared" si="7"/>
        <v>7.321639810729593</v>
      </c>
      <c r="J66" s="23">
        <f t="shared" si="8"/>
        <v>0</v>
      </c>
      <c r="K66" s="23">
        <f t="shared" si="9"/>
        <v>35.772545624084188</v>
      </c>
    </row>
    <row r="67" spans="1:11" ht="38.25">
      <c r="A67" s="29" t="s">
        <v>145</v>
      </c>
      <c r="B67" s="21" t="s">
        <v>146</v>
      </c>
      <c r="C67" s="22">
        <v>5004.4799999999996</v>
      </c>
      <c r="D67" s="22">
        <v>15014</v>
      </c>
      <c r="E67" s="22">
        <v>0</v>
      </c>
      <c r="F67" s="22">
        <v>5370.89</v>
      </c>
      <c r="G67" s="22">
        <f t="shared" si="5"/>
        <v>366.41000000000076</v>
      </c>
      <c r="H67" s="22">
        <f t="shared" si="6"/>
        <v>-5370.89</v>
      </c>
      <c r="I67" s="23">
        <f t="shared" si="7"/>
        <v>7.321639810729593</v>
      </c>
      <c r="J67" s="23">
        <f t="shared" si="8"/>
        <v>0</v>
      </c>
      <c r="K67" s="23">
        <f t="shared" si="9"/>
        <v>35.772545624084188</v>
      </c>
    </row>
    <row r="68" spans="1:11">
      <c r="A68" s="26" t="s">
        <v>51</v>
      </c>
      <c r="B68" s="21" t="s">
        <v>52</v>
      </c>
      <c r="C68" s="22">
        <v>3075.58</v>
      </c>
      <c r="D68" s="22">
        <v>45966</v>
      </c>
      <c r="E68" s="22">
        <v>23000</v>
      </c>
      <c r="F68" s="22">
        <v>3242.8</v>
      </c>
      <c r="G68" s="22">
        <f t="shared" si="5"/>
        <v>167.22000000000025</v>
      </c>
      <c r="H68" s="22">
        <f t="shared" si="6"/>
        <v>19757.2</v>
      </c>
      <c r="I68" s="23">
        <f t="shared" si="7"/>
        <v>5.4370232606532767</v>
      </c>
      <c r="J68" s="23">
        <f t="shared" si="8"/>
        <v>14.099130434782609</v>
      </c>
      <c r="K68" s="23">
        <f t="shared" si="9"/>
        <v>7.0547796197189232</v>
      </c>
    </row>
    <row r="69" spans="1:11">
      <c r="A69" s="27" t="s">
        <v>53</v>
      </c>
      <c r="B69" s="21" t="s">
        <v>54</v>
      </c>
      <c r="C69" s="22">
        <v>3075.58</v>
      </c>
      <c r="D69" s="22">
        <v>45966</v>
      </c>
      <c r="E69" s="22">
        <v>23000</v>
      </c>
      <c r="F69" s="22">
        <v>3242.8</v>
      </c>
      <c r="G69" s="22">
        <f t="shared" si="5"/>
        <v>167.22000000000025</v>
      </c>
      <c r="H69" s="22">
        <f t="shared" si="6"/>
        <v>19757.2</v>
      </c>
      <c r="I69" s="23">
        <f t="shared" si="7"/>
        <v>5.4370232606532767</v>
      </c>
      <c r="J69" s="23">
        <f t="shared" si="8"/>
        <v>14.099130434782609</v>
      </c>
      <c r="K69" s="23">
        <f t="shared" si="9"/>
        <v>7.0547796197189232</v>
      </c>
    </row>
    <row r="70" spans="1:11">
      <c r="A70" s="20"/>
      <c r="B70" s="21" t="s">
        <v>55</v>
      </c>
      <c r="C70" s="22">
        <v>10437802.48</v>
      </c>
      <c r="D70" s="22">
        <v>-21060</v>
      </c>
      <c r="E70" s="22">
        <v>0</v>
      </c>
      <c r="F70" s="22">
        <v>8969589.75</v>
      </c>
      <c r="G70" s="22">
        <f t="shared" si="5"/>
        <v>-1468212.7300000004</v>
      </c>
      <c r="H70" s="22">
        <f t="shared" si="6"/>
        <v>-8969589.75</v>
      </c>
      <c r="I70" s="23">
        <f t="shared" si="7"/>
        <v>-14.066301147327337</v>
      </c>
      <c r="J70" s="23">
        <f t="shared" si="8"/>
        <v>0</v>
      </c>
      <c r="K70" s="23">
        <f t="shared" si="9"/>
        <v>-42590.644586894588</v>
      </c>
    </row>
    <row r="71" spans="1:11">
      <c r="A71" s="20" t="s">
        <v>56</v>
      </c>
      <c r="B71" s="21" t="s">
        <v>57</v>
      </c>
      <c r="C71" s="22">
        <v>-10437802.48</v>
      </c>
      <c r="D71" s="22">
        <v>21060</v>
      </c>
      <c r="E71" s="22">
        <v>0</v>
      </c>
      <c r="F71" s="22">
        <v>-8969589.75</v>
      </c>
      <c r="G71" s="22">
        <f t="shared" si="5"/>
        <v>1468212.7300000004</v>
      </c>
      <c r="H71" s="22">
        <f t="shared" si="6"/>
        <v>8969589.75</v>
      </c>
      <c r="I71" s="23">
        <f t="shared" si="7"/>
        <v>-14.066301147327337</v>
      </c>
      <c r="J71" s="23">
        <f t="shared" si="8"/>
        <v>0</v>
      </c>
      <c r="K71" s="23">
        <f t="shared" si="9"/>
        <v>-42590.644586894588</v>
      </c>
    </row>
    <row r="72" spans="1:11">
      <c r="A72" s="26" t="s">
        <v>58</v>
      </c>
      <c r="B72" s="21" t="s">
        <v>59</v>
      </c>
      <c r="C72" s="22">
        <v>-10437802.48</v>
      </c>
      <c r="D72" s="22">
        <v>21060</v>
      </c>
      <c r="E72" s="22">
        <v>0</v>
      </c>
      <c r="F72" s="22">
        <v>-8969589.75</v>
      </c>
      <c r="G72" s="22">
        <f t="shared" si="5"/>
        <v>1468212.7300000004</v>
      </c>
      <c r="H72" s="22">
        <f t="shared" si="6"/>
        <v>8969589.75</v>
      </c>
      <c r="I72" s="23">
        <f t="shared" si="7"/>
        <v>-14.066301147327337</v>
      </c>
      <c r="J72" s="23">
        <f t="shared" si="8"/>
        <v>0</v>
      </c>
      <c r="K72" s="23">
        <f t="shared" si="9"/>
        <v>-42590.644586894588</v>
      </c>
    </row>
    <row r="73" spans="1:11" ht="25.5">
      <c r="A73" s="27" t="s">
        <v>85</v>
      </c>
      <c r="B73" s="21" t="s">
        <v>86</v>
      </c>
      <c r="C73" s="22">
        <v>-20770.78</v>
      </c>
      <c r="D73" s="22">
        <v>21060</v>
      </c>
      <c r="E73" s="22">
        <v>0</v>
      </c>
      <c r="F73" s="22">
        <v>-21059.45</v>
      </c>
      <c r="G73" s="22">
        <f t="shared" si="5"/>
        <v>-288.67000000000189</v>
      </c>
      <c r="H73" s="22">
        <f t="shared" si="6"/>
        <v>21059.45</v>
      </c>
      <c r="I73" s="23">
        <f t="shared" si="7"/>
        <v>1.3897889246335495</v>
      </c>
      <c r="J73" s="23">
        <f t="shared" si="8"/>
        <v>0</v>
      </c>
      <c r="K73" s="23">
        <f t="shared" si="9"/>
        <v>-99.997388414055095</v>
      </c>
    </row>
    <row r="74" spans="1:11" s="35" customFormat="1">
      <c r="A74" s="31" t="s">
        <v>87</v>
      </c>
      <c r="B74" s="32" t="s">
        <v>142</v>
      </c>
      <c r="C74" s="33"/>
      <c r="D74" s="33"/>
      <c r="E74" s="33"/>
      <c r="F74" s="33"/>
      <c r="G74" s="33"/>
      <c r="H74" s="33"/>
      <c r="I74" s="34"/>
      <c r="J74" s="34"/>
      <c r="K74" s="34"/>
    </row>
    <row r="75" spans="1:11">
      <c r="A75" s="20" t="s">
        <v>21</v>
      </c>
      <c r="B75" s="21" t="s">
        <v>22</v>
      </c>
      <c r="C75" s="22">
        <v>18018920.460000001</v>
      </c>
      <c r="D75" s="22">
        <v>16630152</v>
      </c>
      <c r="E75" s="22">
        <v>8168788</v>
      </c>
      <c r="F75" s="22">
        <v>16627152</v>
      </c>
      <c r="G75" s="22">
        <f t="shared" ref="G75:G102" si="10">F75-C75</f>
        <v>-1391768.4600000009</v>
      </c>
      <c r="H75" s="22">
        <f t="shared" ref="H75:H102" si="11">E75-F75</f>
        <v>-8458364</v>
      </c>
      <c r="I75" s="23">
        <f t="shared" ref="I75:I102" si="12">IF(ISERROR(F75/C75),0,F75/C75*100-100)</f>
        <v>-7.7239280959676364</v>
      </c>
      <c r="J75" s="23">
        <f t="shared" ref="J75:J102" si="13">IF(ISERROR(F75/E75),0,F75/E75*100)</f>
        <v>203.54490776355073</v>
      </c>
      <c r="K75" s="23">
        <f t="shared" ref="K75:K102" si="14">IF(ISERROR(F75/D75),0,F75/D75*100)</f>
        <v>99.981960477571093</v>
      </c>
    </row>
    <row r="76" spans="1:11" ht="25.5">
      <c r="A76" s="26" t="s">
        <v>65</v>
      </c>
      <c r="B76" s="21" t="s">
        <v>66</v>
      </c>
      <c r="C76" s="22">
        <v>82.46</v>
      </c>
      <c r="D76" s="22">
        <v>3000</v>
      </c>
      <c r="E76" s="22">
        <v>1500</v>
      </c>
      <c r="F76" s="22">
        <v>0</v>
      </c>
      <c r="G76" s="22">
        <f t="shared" si="10"/>
        <v>-82.46</v>
      </c>
      <c r="H76" s="22">
        <f t="shared" si="11"/>
        <v>1500</v>
      </c>
      <c r="I76" s="23">
        <f t="shared" si="12"/>
        <v>-100</v>
      </c>
      <c r="J76" s="23">
        <f t="shared" si="13"/>
        <v>0</v>
      </c>
      <c r="K76" s="23">
        <f t="shared" si="14"/>
        <v>0</v>
      </c>
    </row>
    <row r="77" spans="1:11">
      <c r="A77" s="26" t="s">
        <v>67</v>
      </c>
      <c r="B77" s="21" t="s">
        <v>68</v>
      </c>
      <c r="C77" s="22">
        <v>5913</v>
      </c>
      <c r="D77" s="22">
        <v>15014</v>
      </c>
      <c r="E77" s="22">
        <v>0</v>
      </c>
      <c r="F77" s="22">
        <v>15014</v>
      </c>
      <c r="G77" s="22">
        <f t="shared" si="10"/>
        <v>9101</v>
      </c>
      <c r="H77" s="22">
        <f t="shared" si="11"/>
        <v>-15014</v>
      </c>
      <c r="I77" s="23">
        <f t="shared" si="12"/>
        <v>153.91510231692882</v>
      </c>
      <c r="J77" s="23">
        <f t="shared" si="13"/>
        <v>0</v>
      </c>
      <c r="K77" s="23">
        <f t="shared" si="14"/>
        <v>100</v>
      </c>
    </row>
    <row r="78" spans="1:11">
      <c r="A78" s="27" t="s">
        <v>69</v>
      </c>
      <c r="B78" s="21" t="s">
        <v>70</v>
      </c>
      <c r="C78" s="22">
        <v>5913</v>
      </c>
      <c r="D78" s="22">
        <v>15014</v>
      </c>
      <c r="E78" s="22">
        <v>0</v>
      </c>
      <c r="F78" s="22">
        <v>15014</v>
      </c>
      <c r="G78" s="22">
        <f t="shared" si="10"/>
        <v>9101</v>
      </c>
      <c r="H78" s="22">
        <f t="shared" si="11"/>
        <v>-15014</v>
      </c>
      <c r="I78" s="23">
        <f t="shared" si="12"/>
        <v>153.91510231692882</v>
      </c>
      <c r="J78" s="23">
        <f t="shared" si="13"/>
        <v>0</v>
      </c>
      <c r="K78" s="23">
        <f t="shared" si="14"/>
        <v>100</v>
      </c>
    </row>
    <row r="79" spans="1:11">
      <c r="A79" s="28" t="s">
        <v>71</v>
      </c>
      <c r="B79" s="21" t="s">
        <v>72</v>
      </c>
      <c r="C79" s="22">
        <v>5913</v>
      </c>
      <c r="D79" s="22">
        <v>15014</v>
      </c>
      <c r="E79" s="22">
        <v>0</v>
      </c>
      <c r="F79" s="22">
        <v>15014</v>
      </c>
      <c r="G79" s="22">
        <f t="shared" si="10"/>
        <v>9101</v>
      </c>
      <c r="H79" s="22">
        <f t="shared" si="11"/>
        <v>-15014</v>
      </c>
      <c r="I79" s="23">
        <f t="shared" si="12"/>
        <v>153.91510231692882</v>
      </c>
      <c r="J79" s="23">
        <f t="shared" si="13"/>
        <v>0</v>
      </c>
      <c r="K79" s="23">
        <f t="shared" si="14"/>
        <v>100</v>
      </c>
    </row>
    <row r="80" spans="1:11" ht="25.5">
      <c r="A80" s="29" t="s">
        <v>73</v>
      </c>
      <c r="B80" s="21" t="s">
        <v>74</v>
      </c>
      <c r="C80" s="22">
        <v>5913</v>
      </c>
      <c r="D80" s="22">
        <v>15014</v>
      </c>
      <c r="E80" s="22">
        <v>0</v>
      </c>
      <c r="F80" s="22">
        <v>15014</v>
      </c>
      <c r="G80" s="22">
        <f t="shared" si="10"/>
        <v>9101</v>
      </c>
      <c r="H80" s="22">
        <f t="shared" si="11"/>
        <v>-15014</v>
      </c>
      <c r="I80" s="23">
        <f t="shared" si="12"/>
        <v>153.91510231692882</v>
      </c>
      <c r="J80" s="23">
        <f t="shared" si="13"/>
        <v>0</v>
      </c>
      <c r="K80" s="23">
        <f t="shared" si="14"/>
        <v>100</v>
      </c>
    </row>
    <row r="81" spans="1:11" ht="25.5">
      <c r="A81" s="30" t="s">
        <v>75</v>
      </c>
      <c r="B81" s="21" t="s">
        <v>76</v>
      </c>
      <c r="C81" s="22">
        <v>5913</v>
      </c>
      <c r="D81" s="22">
        <v>15014</v>
      </c>
      <c r="E81" s="22">
        <v>0</v>
      </c>
      <c r="F81" s="22">
        <v>15014</v>
      </c>
      <c r="G81" s="22">
        <f t="shared" si="10"/>
        <v>9101</v>
      </c>
      <c r="H81" s="22">
        <f t="shared" si="11"/>
        <v>-15014</v>
      </c>
      <c r="I81" s="23">
        <f t="shared" si="12"/>
        <v>153.91510231692882</v>
      </c>
      <c r="J81" s="23">
        <f t="shared" si="13"/>
        <v>0</v>
      </c>
      <c r="K81" s="23">
        <f t="shared" si="14"/>
        <v>100</v>
      </c>
    </row>
    <row r="82" spans="1:11">
      <c r="A82" s="26" t="s">
        <v>23</v>
      </c>
      <c r="B82" s="21" t="s">
        <v>24</v>
      </c>
      <c r="C82" s="22">
        <v>18012925</v>
      </c>
      <c r="D82" s="22">
        <v>16612138</v>
      </c>
      <c r="E82" s="22">
        <v>8167288</v>
      </c>
      <c r="F82" s="22">
        <v>16612138</v>
      </c>
      <c r="G82" s="22">
        <f t="shared" si="10"/>
        <v>-1400787</v>
      </c>
      <c r="H82" s="22">
        <f t="shared" si="11"/>
        <v>-8444850</v>
      </c>
      <c r="I82" s="23">
        <f t="shared" si="12"/>
        <v>-7.7765659935851659</v>
      </c>
      <c r="J82" s="23">
        <f t="shared" si="13"/>
        <v>203.39845980697632</v>
      </c>
      <c r="K82" s="23">
        <f t="shared" si="14"/>
        <v>100</v>
      </c>
    </row>
    <row r="83" spans="1:11">
      <c r="A83" s="27" t="s">
        <v>25</v>
      </c>
      <c r="B83" s="21" t="s">
        <v>26</v>
      </c>
      <c r="C83" s="22">
        <v>18012925</v>
      </c>
      <c r="D83" s="22">
        <v>16612138</v>
      </c>
      <c r="E83" s="22">
        <v>8167288</v>
      </c>
      <c r="F83" s="22">
        <v>16612138</v>
      </c>
      <c r="G83" s="22">
        <f t="shared" si="10"/>
        <v>-1400787</v>
      </c>
      <c r="H83" s="22">
        <f t="shared" si="11"/>
        <v>-8444850</v>
      </c>
      <c r="I83" s="23">
        <f t="shared" si="12"/>
        <v>-7.7765659935851659</v>
      </c>
      <c r="J83" s="23">
        <f t="shared" si="13"/>
        <v>203.39845980697632</v>
      </c>
      <c r="K83" s="23">
        <f t="shared" si="14"/>
        <v>100</v>
      </c>
    </row>
    <row r="84" spans="1:11">
      <c r="A84" s="20" t="s">
        <v>27</v>
      </c>
      <c r="B84" s="21" t="s">
        <v>28</v>
      </c>
      <c r="C84" s="22">
        <v>7581117.9800000004</v>
      </c>
      <c r="D84" s="22">
        <v>16651212</v>
      </c>
      <c r="E84" s="22">
        <v>8168788</v>
      </c>
      <c r="F84" s="22">
        <v>7657562.25</v>
      </c>
      <c r="G84" s="22">
        <f t="shared" si="10"/>
        <v>76444.269999999553</v>
      </c>
      <c r="H84" s="22">
        <f t="shared" si="11"/>
        <v>511225.75</v>
      </c>
      <c r="I84" s="23">
        <f t="shared" si="12"/>
        <v>1.0083508817785116</v>
      </c>
      <c r="J84" s="23">
        <f t="shared" si="13"/>
        <v>93.741718477698285</v>
      </c>
      <c r="K84" s="23">
        <f t="shared" si="14"/>
        <v>45.988017268652875</v>
      </c>
    </row>
    <row r="85" spans="1:11">
      <c r="A85" s="26" t="s">
        <v>29</v>
      </c>
      <c r="B85" s="21" t="s">
        <v>30</v>
      </c>
      <c r="C85" s="22">
        <v>7578042.4000000004</v>
      </c>
      <c r="D85" s="22">
        <v>16605246</v>
      </c>
      <c r="E85" s="22">
        <v>8145788</v>
      </c>
      <c r="F85" s="22">
        <v>7654319.4500000002</v>
      </c>
      <c r="G85" s="22">
        <f t="shared" si="10"/>
        <v>76277.049999999814</v>
      </c>
      <c r="H85" s="22">
        <f t="shared" si="11"/>
        <v>491468.54999999981</v>
      </c>
      <c r="I85" s="23">
        <f t="shared" si="12"/>
        <v>1.0065534866893842</v>
      </c>
      <c r="J85" s="23">
        <f t="shared" si="13"/>
        <v>93.966592918941672</v>
      </c>
      <c r="K85" s="23">
        <f t="shared" si="14"/>
        <v>46.09579075191057</v>
      </c>
    </row>
    <row r="86" spans="1:11">
      <c r="A86" s="27" t="s">
        <v>31</v>
      </c>
      <c r="B86" s="21" t="s">
        <v>32</v>
      </c>
      <c r="C86" s="22">
        <v>4745439.09</v>
      </c>
      <c r="D86" s="22">
        <v>9931390</v>
      </c>
      <c r="E86" s="22">
        <v>4812414</v>
      </c>
      <c r="F86" s="22">
        <v>4485958.79</v>
      </c>
      <c r="G86" s="22">
        <f t="shared" si="10"/>
        <v>-259480.29999999981</v>
      </c>
      <c r="H86" s="22">
        <f t="shared" si="11"/>
        <v>326455.20999999996</v>
      </c>
      <c r="I86" s="23">
        <f t="shared" si="12"/>
        <v>-5.4679934791871858</v>
      </c>
      <c r="J86" s="23">
        <f t="shared" si="13"/>
        <v>93.216393892961008</v>
      </c>
      <c r="K86" s="23">
        <f t="shared" si="14"/>
        <v>45.16949581075761</v>
      </c>
    </row>
    <row r="87" spans="1:11">
      <c r="A87" s="28" t="s">
        <v>33</v>
      </c>
      <c r="B87" s="21" t="s">
        <v>34</v>
      </c>
      <c r="C87" s="22">
        <v>3973315.95</v>
      </c>
      <c r="D87" s="22">
        <v>8148325</v>
      </c>
      <c r="E87" s="22">
        <v>3849442</v>
      </c>
      <c r="F87" s="22">
        <v>3738578.54</v>
      </c>
      <c r="G87" s="22">
        <f t="shared" si="10"/>
        <v>-234737.41000000015</v>
      </c>
      <c r="H87" s="22">
        <f t="shared" si="11"/>
        <v>110863.45999999996</v>
      </c>
      <c r="I87" s="23">
        <f t="shared" si="12"/>
        <v>-5.9078465683052457</v>
      </c>
      <c r="J87" s="23">
        <f t="shared" si="13"/>
        <v>97.120012199170688</v>
      </c>
      <c r="K87" s="23">
        <f t="shared" si="14"/>
        <v>45.881558970708703</v>
      </c>
    </row>
    <row r="88" spans="1:11">
      <c r="A88" s="28" t="s">
        <v>35</v>
      </c>
      <c r="B88" s="21" t="s">
        <v>36</v>
      </c>
      <c r="C88" s="22">
        <v>772123.14</v>
      </c>
      <c r="D88" s="22">
        <v>1783065</v>
      </c>
      <c r="E88" s="22">
        <v>962972</v>
      </c>
      <c r="F88" s="22">
        <v>747380.25</v>
      </c>
      <c r="G88" s="22">
        <f t="shared" si="10"/>
        <v>-24742.890000000014</v>
      </c>
      <c r="H88" s="22">
        <f t="shared" si="11"/>
        <v>215591.75</v>
      </c>
      <c r="I88" s="23">
        <f t="shared" si="12"/>
        <v>-3.2045264178975401</v>
      </c>
      <c r="J88" s="23">
        <f t="shared" si="13"/>
        <v>77.611836065846148</v>
      </c>
      <c r="K88" s="23">
        <f t="shared" si="14"/>
        <v>41.915479805839944</v>
      </c>
    </row>
    <row r="89" spans="1:11">
      <c r="A89" s="29" t="s">
        <v>77</v>
      </c>
      <c r="B89" s="21" t="s">
        <v>78</v>
      </c>
      <c r="C89" s="22">
        <v>2165.36</v>
      </c>
      <c r="D89" s="22">
        <v>0</v>
      </c>
      <c r="E89" s="22">
        <v>0</v>
      </c>
      <c r="F89" s="22">
        <v>1317.2</v>
      </c>
      <c r="G89" s="22">
        <f t="shared" si="10"/>
        <v>-848.16000000000008</v>
      </c>
      <c r="H89" s="22">
        <f t="shared" si="11"/>
        <v>-1317.2</v>
      </c>
      <c r="I89" s="23">
        <f t="shared" si="12"/>
        <v>-39.169468356301032</v>
      </c>
      <c r="J89" s="23">
        <f t="shared" si="13"/>
        <v>0</v>
      </c>
      <c r="K89" s="23">
        <f t="shared" si="14"/>
        <v>0</v>
      </c>
    </row>
    <row r="90" spans="1:11">
      <c r="A90" s="27" t="s">
        <v>37</v>
      </c>
      <c r="B90" s="21" t="s">
        <v>38</v>
      </c>
      <c r="C90" s="22">
        <v>2817153.5</v>
      </c>
      <c r="D90" s="22">
        <v>6647979</v>
      </c>
      <c r="E90" s="22">
        <v>3323990</v>
      </c>
      <c r="F90" s="22">
        <v>3152127.65</v>
      </c>
      <c r="G90" s="22">
        <f t="shared" si="10"/>
        <v>334974.14999999991</v>
      </c>
      <c r="H90" s="22">
        <f t="shared" si="11"/>
        <v>171862.35000000009</v>
      </c>
      <c r="I90" s="23">
        <f t="shared" si="12"/>
        <v>11.890518212798824</v>
      </c>
      <c r="J90" s="23">
        <f t="shared" si="13"/>
        <v>94.829636972433732</v>
      </c>
      <c r="K90" s="23">
        <f t="shared" si="14"/>
        <v>47.414825618432303</v>
      </c>
    </row>
    <row r="91" spans="1:11">
      <c r="A91" s="28" t="s">
        <v>39</v>
      </c>
      <c r="B91" s="21" t="s">
        <v>40</v>
      </c>
      <c r="C91" s="22">
        <v>2817153.5</v>
      </c>
      <c r="D91" s="22">
        <v>6647979</v>
      </c>
      <c r="E91" s="22">
        <v>3323990</v>
      </c>
      <c r="F91" s="22">
        <v>3152127.65</v>
      </c>
      <c r="G91" s="22">
        <f t="shared" si="10"/>
        <v>334974.14999999991</v>
      </c>
      <c r="H91" s="22">
        <f t="shared" si="11"/>
        <v>171862.35000000009</v>
      </c>
      <c r="I91" s="23">
        <f t="shared" si="12"/>
        <v>11.890518212798824</v>
      </c>
      <c r="J91" s="23">
        <f t="shared" si="13"/>
        <v>94.829636972433732</v>
      </c>
      <c r="K91" s="23">
        <f t="shared" si="14"/>
        <v>47.414825618432303</v>
      </c>
    </row>
    <row r="92" spans="1:11" ht="25.5">
      <c r="A92" s="27" t="s">
        <v>79</v>
      </c>
      <c r="B92" s="21" t="s">
        <v>80</v>
      </c>
      <c r="C92" s="22">
        <v>10445.33</v>
      </c>
      <c r="D92" s="22">
        <v>10863</v>
      </c>
      <c r="E92" s="22">
        <v>9384</v>
      </c>
      <c r="F92" s="22">
        <v>10862.12</v>
      </c>
      <c r="G92" s="22">
        <f t="shared" si="10"/>
        <v>416.79000000000087</v>
      </c>
      <c r="H92" s="22">
        <f t="shared" si="11"/>
        <v>-1478.1200000000008</v>
      </c>
      <c r="I92" s="23">
        <f t="shared" si="12"/>
        <v>3.9902042348111593</v>
      </c>
      <c r="J92" s="23">
        <f t="shared" si="13"/>
        <v>115.75149190110827</v>
      </c>
      <c r="K92" s="23">
        <f t="shared" si="14"/>
        <v>99.991899107060661</v>
      </c>
    </row>
    <row r="93" spans="1:11">
      <c r="A93" s="28" t="s">
        <v>81</v>
      </c>
      <c r="B93" s="21" t="s">
        <v>82</v>
      </c>
      <c r="C93" s="22">
        <v>10445.33</v>
      </c>
      <c r="D93" s="22">
        <v>10863</v>
      </c>
      <c r="E93" s="22">
        <v>9384</v>
      </c>
      <c r="F93" s="22">
        <v>10862.12</v>
      </c>
      <c r="G93" s="22">
        <f t="shared" si="10"/>
        <v>416.79000000000087</v>
      </c>
      <c r="H93" s="22">
        <f t="shared" si="11"/>
        <v>-1478.1200000000008</v>
      </c>
      <c r="I93" s="23">
        <f t="shared" si="12"/>
        <v>3.9902042348111593</v>
      </c>
      <c r="J93" s="23">
        <f t="shared" si="13"/>
        <v>115.75149190110827</v>
      </c>
      <c r="K93" s="23">
        <f t="shared" si="14"/>
        <v>99.991899107060661</v>
      </c>
    </row>
    <row r="94" spans="1:11" ht="25.5">
      <c r="A94" s="27" t="s">
        <v>43</v>
      </c>
      <c r="B94" s="21" t="s">
        <v>44</v>
      </c>
      <c r="C94" s="22">
        <v>5004.4799999999996</v>
      </c>
      <c r="D94" s="22">
        <v>15014</v>
      </c>
      <c r="E94" s="22">
        <v>0</v>
      </c>
      <c r="F94" s="22">
        <v>5370.89</v>
      </c>
      <c r="G94" s="22">
        <f t="shared" si="10"/>
        <v>366.41000000000076</v>
      </c>
      <c r="H94" s="22">
        <f t="shared" si="11"/>
        <v>-5370.89</v>
      </c>
      <c r="I94" s="23">
        <f t="shared" si="12"/>
        <v>7.321639810729593</v>
      </c>
      <c r="J94" s="23">
        <f t="shared" si="13"/>
        <v>0</v>
      </c>
      <c r="K94" s="23">
        <f t="shared" si="14"/>
        <v>35.772545624084188</v>
      </c>
    </row>
    <row r="95" spans="1:11" ht="25.5">
      <c r="A95" s="28" t="s">
        <v>143</v>
      </c>
      <c r="B95" s="21" t="s">
        <v>144</v>
      </c>
      <c r="C95" s="22">
        <v>5004.4799999999996</v>
      </c>
      <c r="D95" s="22">
        <v>15014</v>
      </c>
      <c r="E95" s="22">
        <v>0</v>
      </c>
      <c r="F95" s="22">
        <v>5370.89</v>
      </c>
      <c r="G95" s="22">
        <f t="shared" si="10"/>
        <v>366.41000000000076</v>
      </c>
      <c r="H95" s="22">
        <f t="shared" si="11"/>
        <v>-5370.89</v>
      </c>
      <c r="I95" s="23">
        <f t="shared" si="12"/>
        <v>7.321639810729593</v>
      </c>
      <c r="J95" s="23">
        <f t="shared" si="13"/>
        <v>0</v>
      </c>
      <c r="K95" s="23">
        <f t="shared" si="14"/>
        <v>35.772545624084188</v>
      </c>
    </row>
    <row r="96" spans="1:11" ht="38.25">
      <c r="A96" s="29" t="s">
        <v>145</v>
      </c>
      <c r="B96" s="21" t="s">
        <v>146</v>
      </c>
      <c r="C96" s="22">
        <v>5004.4799999999996</v>
      </c>
      <c r="D96" s="22">
        <v>15014</v>
      </c>
      <c r="E96" s="22">
        <v>0</v>
      </c>
      <c r="F96" s="22">
        <v>5370.89</v>
      </c>
      <c r="G96" s="22">
        <f t="shared" si="10"/>
        <v>366.41000000000076</v>
      </c>
      <c r="H96" s="22">
        <f t="shared" si="11"/>
        <v>-5370.89</v>
      </c>
      <c r="I96" s="23">
        <f t="shared" si="12"/>
        <v>7.321639810729593</v>
      </c>
      <c r="J96" s="23">
        <f t="shared" si="13"/>
        <v>0</v>
      </c>
      <c r="K96" s="23">
        <f t="shared" si="14"/>
        <v>35.772545624084188</v>
      </c>
    </row>
    <row r="97" spans="1:11">
      <c r="A97" s="26" t="s">
        <v>51</v>
      </c>
      <c r="B97" s="21" t="s">
        <v>52</v>
      </c>
      <c r="C97" s="22">
        <v>3075.58</v>
      </c>
      <c r="D97" s="22">
        <v>45966</v>
      </c>
      <c r="E97" s="22">
        <v>23000</v>
      </c>
      <c r="F97" s="22">
        <v>3242.8</v>
      </c>
      <c r="G97" s="22">
        <f t="shared" si="10"/>
        <v>167.22000000000025</v>
      </c>
      <c r="H97" s="22">
        <f t="shared" si="11"/>
        <v>19757.2</v>
      </c>
      <c r="I97" s="23">
        <f t="shared" si="12"/>
        <v>5.4370232606532767</v>
      </c>
      <c r="J97" s="23">
        <f t="shared" si="13"/>
        <v>14.099130434782609</v>
      </c>
      <c r="K97" s="23">
        <f t="shared" si="14"/>
        <v>7.0547796197189232</v>
      </c>
    </row>
    <row r="98" spans="1:11">
      <c r="A98" s="27" t="s">
        <v>53</v>
      </c>
      <c r="B98" s="21" t="s">
        <v>54</v>
      </c>
      <c r="C98" s="22">
        <v>3075.58</v>
      </c>
      <c r="D98" s="22">
        <v>45966</v>
      </c>
      <c r="E98" s="22">
        <v>23000</v>
      </c>
      <c r="F98" s="22">
        <v>3242.8</v>
      </c>
      <c r="G98" s="22">
        <f t="shared" si="10"/>
        <v>167.22000000000025</v>
      </c>
      <c r="H98" s="22">
        <f t="shared" si="11"/>
        <v>19757.2</v>
      </c>
      <c r="I98" s="23">
        <f t="shared" si="12"/>
        <v>5.4370232606532767</v>
      </c>
      <c r="J98" s="23">
        <f t="shared" si="13"/>
        <v>14.099130434782609</v>
      </c>
      <c r="K98" s="23">
        <f t="shared" si="14"/>
        <v>7.0547796197189232</v>
      </c>
    </row>
    <row r="99" spans="1:11">
      <c r="A99" s="20"/>
      <c r="B99" s="21" t="s">
        <v>55</v>
      </c>
      <c r="C99" s="22">
        <v>10437802.48</v>
      </c>
      <c r="D99" s="22">
        <v>-21060</v>
      </c>
      <c r="E99" s="22">
        <v>0</v>
      </c>
      <c r="F99" s="22">
        <v>8969589.75</v>
      </c>
      <c r="G99" s="22">
        <f t="shared" si="10"/>
        <v>-1468212.7300000004</v>
      </c>
      <c r="H99" s="22">
        <f t="shared" si="11"/>
        <v>-8969589.75</v>
      </c>
      <c r="I99" s="23">
        <f t="shared" si="12"/>
        <v>-14.066301147327337</v>
      </c>
      <c r="J99" s="23">
        <f t="shared" si="13"/>
        <v>0</v>
      </c>
      <c r="K99" s="23">
        <f t="shared" si="14"/>
        <v>-42590.644586894588</v>
      </c>
    </row>
    <row r="100" spans="1:11">
      <c r="A100" s="20" t="s">
        <v>56</v>
      </c>
      <c r="B100" s="21" t="s">
        <v>57</v>
      </c>
      <c r="C100" s="22">
        <v>-10437802.48</v>
      </c>
      <c r="D100" s="22">
        <v>21060</v>
      </c>
      <c r="E100" s="22">
        <v>0</v>
      </c>
      <c r="F100" s="22">
        <v>-8969589.75</v>
      </c>
      <c r="G100" s="22">
        <f t="shared" si="10"/>
        <v>1468212.7300000004</v>
      </c>
      <c r="H100" s="22">
        <f t="shared" si="11"/>
        <v>8969589.75</v>
      </c>
      <c r="I100" s="23">
        <f t="shared" si="12"/>
        <v>-14.066301147327337</v>
      </c>
      <c r="J100" s="23">
        <f t="shared" si="13"/>
        <v>0</v>
      </c>
      <c r="K100" s="23">
        <f t="shared" si="14"/>
        <v>-42590.644586894588</v>
      </c>
    </row>
    <row r="101" spans="1:11">
      <c r="A101" s="26" t="s">
        <v>58</v>
      </c>
      <c r="B101" s="21" t="s">
        <v>59</v>
      </c>
      <c r="C101" s="22">
        <v>-10437802.48</v>
      </c>
      <c r="D101" s="22">
        <v>21060</v>
      </c>
      <c r="E101" s="22">
        <v>0</v>
      </c>
      <c r="F101" s="22">
        <v>-8969589.75</v>
      </c>
      <c r="G101" s="22">
        <f t="shared" si="10"/>
        <v>1468212.7300000004</v>
      </c>
      <c r="H101" s="22">
        <f t="shared" si="11"/>
        <v>8969589.75</v>
      </c>
      <c r="I101" s="23">
        <f t="shared" si="12"/>
        <v>-14.066301147327337</v>
      </c>
      <c r="J101" s="23">
        <f t="shared" si="13"/>
        <v>0</v>
      </c>
      <c r="K101" s="23">
        <f t="shared" si="14"/>
        <v>-42590.644586894588</v>
      </c>
    </row>
    <row r="102" spans="1:11" ht="25.5">
      <c r="A102" s="27" t="s">
        <v>85</v>
      </c>
      <c r="B102" s="21" t="s">
        <v>86</v>
      </c>
      <c r="C102" s="22">
        <v>-20770.78</v>
      </c>
      <c r="D102" s="22">
        <v>21060</v>
      </c>
      <c r="E102" s="22">
        <v>0</v>
      </c>
      <c r="F102" s="22">
        <v>-21059.45</v>
      </c>
      <c r="G102" s="22">
        <f t="shared" si="10"/>
        <v>-288.67000000000189</v>
      </c>
      <c r="H102" s="22">
        <f t="shared" si="11"/>
        <v>21059.45</v>
      </c>
      <c r="I102" s="23">
        <f t="shared" si="12"/>
        <v>1.3897889246335495</v>
      </c>
      <c r="J102" s="23">
        <f t="shared" si="13"/>
        <v>0</v>
      </c>
      <c r="K102" s="23">
        <f t="shared" si="14"/>
        <v>-99.997388414055095</v>
      </c>
    </row>
    <row r="103" spans="1:11">
      <c r="A103" s="20"/>
      <c r="B103" s="21"/>
      <c r="C103" s="22"/>
      <c r="D103" s="22"/>
      <c r="E103" s="22"/>
      <c r="F103" s="22"/>
      <c r="G103" s="22"/>
      <c r="H103" s="22"/>
      <c r="I103" s="23"/>
      <c r="J103" s="23"/>
      <c r="K103" s="23"/>
    </row>
    <row r="104" spans="1:11" s="35" customFormat="1" ht="38.25">
      <c r="A104" s="31"/>
      <c r="B104" s="32" t="s">
        <v>116</v>
      </c>
      <c r="C104" s="33"/>
      <c r="D104" s="33"/>
      <c r="E104" s="33"/>
      <c r="F104" s="33"/>
      <c r="G104" s="33"/>
      <c r="H104" s="33"/>
      <c r="I104" s="34"/>
      <c r="J104" s="34"/>
      <c r="K104" s="34"/>
    </row>
    <row r="105" spans="1:11">
      <c r="A105" s="20" t="s">
        <v>21</v>
      </c>
      <c r="B105" s="21" t="s">
        <v>22</v>
      </c>
      <c r="C105" s="22">
        <v>464108.6</v>
      </c>
      <c r="D105" s="22">
        <v>158932</v>
      </c>
      <c r="E105" s="22">
        <v>0</v>
      </c>
      <c r="F105" s="22">
        <v>158932</v>
      </c>
      <c r="G105" s="22">
        <f t="shared" ref="G105:G129" si="15">F105-C105</f>
        <v>-305176.59999999998</v>
      </c>
      <c r="H105" s="22">
        <f t="shared" ref="H105:H129" si="16">E105-F105</f>
        <v>-158932</v>
      </c>
      <c r="I105" s="23">
        <f t="shared" ref="I105:I129" si="17">IF(ISERROR(F105/C105),0,F105/C105*100-100)</f>
        <v>-65.755428794036561</v>
      </c>
      <c r="J105" s="23">
        <f t="shared" ref="J105:J129" si="18">IF(ISERROR(F105/E105),0,F105/E105*100)</f>
        <v>0</v>
      </c>
      <c r="K105" s="23">
        <f t="shared" ref="K105:K129" si="19">IF(ISERROR(F105/D105),0,F105/D105*100)</f>
        <v>100</v>
      </c>
    </row>
    <row r="106" spans="1:11" ht="25.5">
      <c r="A106" s="26" t="s">
        <v>65</v>
      </c>
      <c r="B106" s="21" t="s">
        <v>66</v>
      </c>
      <c r="C106" s="22">
        <v>0</v>
      </c>
      <c r="D106" s="22">
        <v>0</v>
      </c>
      <c r="E106" s="22">
        <v>0</v>
      </c>
      <c r="F106" s="22">
        <v>158932</v>
      </c>
      <c r="G106" s="22">
        <f t="shared" si="15"/>
        <v>158932</v>
      </c>
      <c r="H106" s="22">
        <f t="shared" si="16"/>
        <v>-158932</v>
      </c>
      <c r="I106" s="23">
        <f t="shared" si="17"/>
        <v>0</v>
      </c>
      <c r="J106" s="23">
        <f t="shared" si="18"/>
        <v>0</v>
      </c>
      <c r="K106" s="23">
        <f t="shared" si="19"/>
        <v>0</v>
      </c>
    </row>
    <row r="107" spans="1:11">
      <c r="A107" s="26" t="s">
        <v>93</v>
      </c>
      <c r="B107" s="21" t="s">
        <v>94</v>
      </c>
      <c r="C107" s="22">
        <v>0</v>
      </c>
      <c r="D107" s="22">
        <v>158932</v>
      </c>
      <c r="E107" s="22">
        <v>0</v>
      </c>
      <c r="F107" s="22">
        <v>0</v>
      </c>
      <c r="G107" s="22">
        <f t="shared" si="15"/>
        <v>0</v>
      </c>
      <c r="H107" s="22">
        <f t="shared" si="16"/>
        <v>0</v>
      </c>
      <c r="I107" s="23">
        <f t="shared" si="17"/>
        <v>0</v>
      </c>
      <c r="J107" s="23">
        <f t="shared" si="18"/>
        <v>0</v>
      </c>
      <c r="K107" s="23">
        <f t="shared" si="19"/>
        <v>0</v>
      </c>
    </row>
    <row r="108" spans="1:11">
      <c r="A108" s="26" t="s">
        <v>67</v>
      </c>
      <c r="B108" s="21" t="s">
        <v>68</v>
      </c>
      <c r="C108" s="22">
        <v>57207.6</v>
      </c>
      <c r="D108" s="22">
        <v>0</v>
      </c>
      <c r="E108" s="22">
        <v>0</v>
      </c>
      <c r="F108" s="22">
        <v>0</v>
      </c>
      <c r="G108" s="22">
        <f t="shared" si="15"/>
        <v>-57207.6</v>
      </c>
      <c r="H108" s="22">
        <f t="shared" si="16"/>
        <v>0</v>
      </c>
      <c r="I108" s="23">
        <f t="shared" si="17"/>
        <v>-100</v>
      </c>
      <c r="J108" s="23">
        <f t="shared" si="18"/>
        <v>0</v>
      </c>
      <c r="K108" s="23">
        <f t="shared" si="19"/>
        <v>0</v>
      </c>
    </row>
    <row r="109" spans="1:11">
      <c r="A109" s="27" t="s">
        <v>69</v>
      </c>
      <c r="B109" s="21" t="s">
        <v>70</v>
      </c>
      <c r="C109" s="22">
        <v>57207.6</v>
      </c>
      <c r="D109" s="22">
        <v>0</v>
      </c>
      <c r="E109" s="22">
        <v>0</v>
      </c>
      <c r="F109" s="22">
        <v>0</v>
      </c>
      <c r="G109" s="22">
        <f t="shared" si="15"/>
        <v>-57207.6</v>
      </c>
      <c r="H109" s="22">
        <f t="shared" si="16"/>
        <v>0</v>
      </c>
      <c r="I109" s="23">
        <f t="shared" si="17"/>
        <v>-100</v>
      </c>
      <c r="J109" s="23">
        <f t="shared" si="18"/>
        <v>0</v>
      </c>
      <c r="K109" s="23">
        <f t="shared" si="19"/>
        <v>0</v>
      </c>
    </row>
    <row r="110" spans="1:11">
      <c r="A110" s="28" t="s">
        <v>71</v>
      </c>
      <c r="B110" s="21" t="s">
        <v>72</v>
      </c>
      <c r="C110" s="22">
        <v>57207.6</v>
      </c>
      <c r="D110" s="22">
        <v>0</v>
      </c>
      <c r="E110" s="22">
        <v>0</v>
      </c>
      <c r="F110" s="22">
        <v>0</v>
      </c>
      <c r="G110" s="22">
        <f t="shared" si="15"/>
        <v>-57207.6</v>
      </c>
      <c r="H110" s="22">
        <f t="shared" si="16"/>
        <v>0</v>
      </c>
      <c r="I110" s="23">
        <f t="shared" si="17"/>
        <v>-100</v>
      </c>
      <c r="J110" s="23">
        <f t="shared" si="18"/>
        <v>0</v>
      </c>
      <c r="K110" s="23">
        <f t="shared" si="19"/>
        <v>0</v>
      </c>
    </row>
    <row r="111" spans="1:11" ht="25.5">
      <c r="A111" s="29" t="s">
        <v>73</v>
      </c>
      <c r="B111" s="21" t="s">
        <v>74</v>
      </c>
      <c r="C111" s="22">
        <v>57207.6</v>
      </c>
      <c r="D111" s="22">
        <v>0</v>
      </c>
      <c r="E111" s="22">
        <v>0</v>
      </c>
      <c r="F111" s="22">
        <v>0</v>
      </c>
      <c r="G111" s="22">
        <f t="shared" si="15"/>
        <v>-57207.6</v>
      </c>
      <c r="H111" s="22">
        <f t="shared" si="16"/>
        <v>0</v>
      </c>
      <c r="I111" s="23">
        <f t="shared" si="17"/>
        <v>-100</v>
      </c>
      <c r="J111" s="23">
        <f t="shared" si="18"/>
        <v>0</v>
      </c>
      <c r="K111" s="23">
        <f t="shared" si="19"/>
        <v>0</v>
      </c>
    </row>
    <row r="112" spans="1:11" ht="25.5">
      <c r="A112" s="30" t="s">
        <v>75</v>
      </c>
      <c r="B112" s="21" t="s">
        <v>76</v>
      </c>
      <c r="C112" s="22">
        <v>57207.6</v>
      </c>
      <c r="D112" s="22">
        <v>0</v>
      </c>
      <c r="E112" s="22">
        <v>0</v>
      </c>
      <c r="F112" s="22">
        <v>0</v>
      </c>
      <c r="G112" s="22">
        <f t="shared" si="15"/>
        <v>-57207.6</v>
      </c>
      <c r="H112" s="22">
        <f t="shared" si="16"/>
        <v>0</v>
      </c>
      <c r="I112" s="23">
        <f t="shared" si="17"/>
        <v>-100</v>
      </c>
      <c r="J112" s="23">
        <f t="shared" si="18"/>
        <v>0</v>
      </c>
      <c r="K112" s="23">
        <f t="shared" si="19"/>
        <v>0</v>
      </c>
    </row>
    <row r="113" spans="1:11">
      <c r="A113" s="26" t="s">
        <v>23</v>
      </c>
      <c r="B113" s="21" t="s">
        <v>24</v>
      </c>
      <c r="C113" s="22">
        <v>406901</v>
      </c>
      <c r="D113" s="22">
        <v>0</v>
      </c>
      <c r="E113" s="22">
        <v>0</v>
      </c>
      <c r="F113" s="22">
        <v>0</v>
      </c>
      <c r="G113" s="22">
        <f t="shared" si="15"/>
        <v>-406901</v>
      </c>
      <c r="H113" s="22">
        <f t="shared" si="16"/>
        <v>0</v>
      </c>
      <c r="I113" s="23">
        <f t="shared" si="17"/>
        <v>-100</v>
      </c>
      <c r="J113" s="23">
        <f t="shared" si="18"/>
        <v>0</v>
      </c>
      <c r="K113" s="23">
        <f t="shared" si="19"/>
        <v>0</v>
      </c>
    </row>
    <row r="114" spans="1:11">
      <c r="A114" s="27" t="s">
        <v>25</v>
      </c>
      <c r="B114" s="21" t="s">
        <v>26</v>
      </c>
      <c r="C114" s="22">
        <v>406901</v>
      </c>
      <c r="D114" s="22">
        <v>0</v>
      </c>
      <c r="E114" s="22">
        <v>0</v>
      </c>
      <c r="F114" s="22">
        <v>0</v>
      </c>
      <c r="G114" s="22">
        <f t="shared" si="15"/>
        <v>-406901</v>
      </c>
      <c r="H114" s="22">
        <f t="shared" si="16"/>
        <v>0</v>
      </c>
      <c r="I114" s="23">
        <f t="shared" si="17"/>
        <v>-100</v>
      </c>
      <c r="J114" s="23">
        <f t="shared" si="18"/>
        <v>0</v>
      </c>
      <c r="K114" s="23">
        <f t="shared" si="19"/>
        <v>0</v>
      </c>
    </row>
    <row r="115" spans="1:11">
      <c r="A115" s="20" t="s">
        <v>27</v>
      </c>
      <c r="B115" s="21" t="s">
        <v>28</v>
      </c>
      <c r="C115" s="22">
        <v>513500.73</v>
      </c>
      <c r="D115" s="22">
        <v>159817</v>
      </c>
      <c r="E115" s="22">
        <v>0</v>
      </c>
      <c r="F115" s="22">
        <v>0</v>
      </c>
      <c r="G115" s="22">
        <f t="shared" si="15"/>
        <v>-513500.73</v>
      </c>
      <c r="H115" s="22">
        <f t="shared" si="16"/>
        <v>0</v>
      </c>
      <c r="I115" s="23">
        <f t="shared" si="17"/>
        <v>-100</v>
      </c>
      <c r="J115" s="23">
        <f t="shared" si="18"/>
        <v>0</v>
      </c>
      <c r="K115" s="23">
        <f t="shared" si="19"/>
        <v>0</v>
      </c>
    </row>
    <row r="116" spans="1:11">
      <c r="A116" s="26" t="s">
        <v>29</v>
      </c>
      <c r="B116" s="21" t="s">
        <v>30</v>
      </c>
      <c r="C116" s="22">
        <v>407988.73</v>
      </c>
      <c r="D116" s="22">
        <v>159817</v>
      </c>
      <c r="E116" s="22">
        <v>0</v>
      </c>
      <c r="F116" s="22">
        <v>0</v>
      </c>
      <c r="G116" s="22">
        <f t="shared" si="15"/>
        <v>-407988.73</v>
      </c>
      <c r="H116" s="22">
        <f t="shared" si="16"/>
        <v>0</v>
      </c>
      <c r="I116" s="23">
        <f t="shared" si="17"/>
        <v>-100</v>
      </c>
      <c r="J116" s="23">
        <f t="shared" si="18"/>
        <v>0</v>
      </c>
      <c r="K116" s="23">
        <f t="shared" si="19"/>
        <v>0</v>
      </c>
    </row>
    <row r="117" spans="1:11">
      <c r="A117" s="27" t="s">
        <v>31</v>
      </c>
      <c r="B117" s="21" t="s">
        <v>32</v>
      </c>
      <c r="C117" s="22">
        <v>407988.73</v>
      </c>
      <c r="D117" s="22">
        <v>0</v>
      </c>
      <c r="E117" s="22">
        <v>0</v>
      </c>
      <c r="F117" s="22">
        <v>0</v>
      </c>
      <c r="G117" s="22">
        <f t="shared" si="15"/>
        <v>-407988.73</v>
      </c>
      <c r="H117" s="22">
        <f t="shared" si="16"/>
        <v>0</v>
      </c>
      <c r="I117" s="23">
        <f t="shared" si="17"/>
        <v>-100</v>
      </c>
      <c r="J117" s="23">
        <f t="shared" si="18"/>
        <v>0</v>
      </c>
      <c r="K117" s="23">
        <f t="shared" si="19"/>
        <v>0</v>
      </c>
    </row>
    <row r="118" spans="1:11">
      <c r="A118" s="28" t="s">
        <v>33</v>
      </c>
      <c r="B118" s="21" t="s">
        <v>34</v>
      </c>
      <c r="C118" s="22">
        <v>18400</v>
      </c>
      <c r="D118" s="22">
        <v>0</v>
      </c>
      <c r="E118" s="22">
        <v>0</v>
      </c>
      <c r="F118" s="22">
        <v>0</v>
      </c>
      <c r="G118" s="22">
        <f t="shared" si="15"/>
        <v>-18400</v>
      </c>
      <c r="H118" s="22">
        <f t="shared" si="16"/>
        <v>0</v>
      </c>
      <c r="I118" s="23">
        <f t="shared" si="17"/>
        <v>-100</v>
      </c>
      <c r="J118" s="23">
        <f t="shared" si="18"/>
        <v>0</v>
      </c>
      <c r="K118" s="23">
        <f t="shared" si="19"/>
        <v>0</v>
      </c>
    </row>
    <row r="119" spans="1:11">
      <c r="A119" s="28" t="s">
        <v>35</v>
      </c>
      <c r="B119" s="21" t="s">
        <v>36</v>
      </c>
      <c r="C119" s="22">
        <v>389588.73</v>
      </c>
      <c r="D119" s="22">
        <v>0</v>
      </c>
      <c r="E119" s="22">
        <v>0</v>
      </c>
      <c r="F119" s="22">
        <v>0</v>
      </c>
      <c r="G119" s="22">
        <f t="shared" si="15"/>
        <v>-389588.73</v>
      </c>
      <c r="H119" s="22">
        <f t="shared" si="16"/>
        <v>0</v>
      </c>
      <c r="I119" s="23">
        <f t="shared" si="17"/>
        <v>-100</v>
      </c>
      <c r="J119" s="23">
        <f t="shared" si="18"/>
        <v>0</v>
      </c>
      <c r="K119" s="23">
        <f t="shared" si="19"/>
        <v>0</v>
      </c>
    </row>
    <row r="120" spans="1:11">
      <c r="A120" s="27" t="s">
        <v>37</v>
      </c>
      <c r="B120" s="21" t="s">
        <v>38</v>
      </c>
      <c r="C120" s="22">
        <v>0</v>
      </c>
      <c r="D120" s="22">
        <v>885</v>
      </c>
      <c r="E120" s="22">
        <v>0</v>
      </c>
      <c r="F120" s="22">
        <v>0</v>
      </c>
      <c r="G120" s="22">
        <f t="shared" si="15"/>
        <v>0</v>
      </c>
      <c r="H120" s="22">
        <f t="shared" si="16"/>
        <v>0</v>
      </c>
      <c r="I120" s="23">
        <f t="shared" si="17"/>
        <v>0</v>
      </c>
      <c r="J120" s="23">
        <f t="shared" si="18"/>
        <v>0</v>
      </c>
      <c r="K120" s="23">
        <f t="shared" si="19"/>
        <v>0</v>
      </c>
    </row>
    <row r="121" spans="1:11">
      <c r="A121" s="28" t="s">
        <v>39</v>
      </c>
      <c r="B121" s="21" t="s">
        <v>40</v>
      </c>
      <c r="C121" s="22">
        <v>0</v>
      </c>
      <c r="D121" s="22">
        <v>885</v>
      </c>
      <c r="E121" s="22">
        <v>0</v>
      </c>
      <c r="F121" s="22">
        <v>0</v>
      </c>
      <c r="G121" s="22">
        <f t="shared" si="15"/>
        <v>0</v>
      </c>
      <c r="H121" s="22">
        <f t="shared" si="16"/>
        <v>0</v>
      </c>
      <c r="I121" s="23">
        <f t="shared" si="17"/>
        <v>0</v>
      </c>
      <c r="J121" s="23">
        <f t="shared" si="18"/>
        <v>0</v>
      </c>
      <c r="K121" s="23">
        <f t="shared" si="19"/>
        <v>0</v>
      </c>
    </row>
    <row r="122" spans="1:11" ht="25.5">
      <c r="A122" s="27" t="s">
        <v>43</v>
      </c>
      <c r="B122" s="21" t="s">
        <v>44</v>
      </c>
      <c r="C122" s="22">
        <v>0</v>
      </c>
      <c r="D122" s="22">
        <v>158932</v>
      </c>
      <c r="E122" s="22">
        <v>0</v>
      </c>
      <c r="F122" s="22">
        <v>0</v>
      </c>
      <c r="G122" s="22">
        <f t="shared" si="15"/>
        <v>0</v>
      </c>
      <c r="H122" s="22">
        <f t="shared" si="16"/>
        <v>0</v>
      </c>
      <c r="I122" s="23">
        <f t="shared" si="17"/>
        <v>0</v>
      </c>
      <c r="J122" s="23">
        <f t="shared" si="18"/>
        <v>0</v>
      </c>
      <c r="K122" s="23">
        <f t="shared" si="19"/>
        <v>0</v>
      </c>
    </row>
    <row r="123" spans="1:11">
      <c r="A123" s="28" t="s">
        <v>183</v>
      </c>
      <c r="B123" s="21" t="s">
        <v>184</v>
      </c>
      <c r="C123" s="22">
        <v>0</v>
      </c>
      <c r="D123" s="22">
        <v>158932</v>
      </c>
      <c r="E123" s="22">
        <v>0</v>
      </c>
      <c r="F123" s="22">
        <v>0</v>
      </c>
      <c r="G123" s="22">
        <f t="shared" si="15"/>
        <v>0</v>
      </c>
      <c r="H123" s="22">
        <f t="shared" si="16"/>
        <v>0</v>
      </c>
      <c r="I123" s="23">
        <f t="shared" si="17"/>
        <v>0</v>
      </c>
      <c r="J123" s="23">
        <f t="shared" si="18"/>
        <v>0</v>
      </c>
      <c r="K123" s="23">
        <f t="shared" si="19"/>
        <v>0</v>
      </c>
    </row>
    <row r="124" spans="1:11">
      <c r="A124" s="26" t="s">
        <v>51</v>
      </c>
      <c r="B124" s="21" t="s">
        <v>52</v>
      </c>
      <c r="C124" s="22">
        <v>105512</v>
      </c>
      <c r="D124" s="22">
        <v>0</v>
      </c>
      <c r="E124" s="22">
        <v>0</v>
      </c>
      <c r="F124" s="22">
        <v>0</v>
      </c>
      <c r="G124" s="22">
        <f t="shared" si="15"/>
        <v>-105512</v>
      </c>
      <c r="H124" s="22">
        <f t="shared" si="16"/>
        <v>0</v>
      </c>
      <c r="I124" s="23">
        <f t="shared" si="17"/>
        <v>-100</v>
      </c>
      <c r="J124" s="23">
        <f t="shared" si="18"/>
        <v>0</v>
      </c>
      <c r="K124" s="23">
        <f t="shared" si="19"/>
        <v>0</v>
      </c>
    </row>
    <row r="125" spans="1:11">
      <c r="A125" s="27" t="s">
        <v>53</v>
      </c>
      <c r="B125" s="21" t="s">
        <v>54</v>
      </c>
      <c r="C125" s="22">
        <v>105512</v>
      </c>
      <c r="D125" s="22">
        <v>0</v>
      </c>
      <c r="E125" s="22">
        <v>0</v>
      </c>
      <c r="F125" s="22">
        <v>0</v>
      </c>
      <c r="G125" s="22">
        <f t="shared" si="15"/>
        <v>-105512</v>
      </c>
      <c r="H125" s="22">
        <f t="shared" si="16"/>
        <v>0</v>
      </c>
      <c r="I125" s="23">
        <f t="shared" si="17"/>
        <v>-100</v>
      </c>
      <c r="J125" s="23">
        <f t="shared" si="18"/>
        <v>0</v>
      </c>
      <c r="K125" s="23">
        <f t="shared" si="19"/>
        <v>0</v>
      </c>
    </row>
    <row r="126" spans="1:11">
      <c r="A126" s="20"/>
      <c r="B126" s="21" t="s">
        <v>55</v>
      </c>
      <c r="C126" s="22">
        <v>-49392.13</v>
      </c>
      <c r="D126" s="22">
        <v>-885</v>
      </c>
      <c r="E126" s="22">
        <v>0</v>
      </c>
      <c r="F126" s="22">
        <v>158932</v>
      </c>
      <c r="G126" s="22">
        <f t="shared" si="15"/>
        <v>208324.13</v>
      </c>
      <c r="H126" s="22">
        <f t="shared" si="16"/>
        <v>-158932</v>
      </c>
      <c r="I126" s="23">
        <f t="shared" si="17"/>
        <v>-421.77595904448748</v>
      </c>
      <c r="J126" s="23">
        <f t="shared" si="18"/>
        <v>0</v>
      </c>
      <c r="K126" s="23">
        <f t="shared" si="19"/>
        <v>-17958.418079096045</v>
      </c>
    </row>
    <row r="127" spans="1:11">
      <c r="A127" s="20" t="s">
        <v>56</v>
      </c>
      <c r="B127" s="21" t="s">
        <v>57</v>
      </c>
      <c r="C127" s="22">
        <v>49392.13</v>
      </c>
      <c r="D127" s="22">
        <v>885</v>
      </c>
      <c r="E127" s="22">
        <v>0</v>
      </c>
      <c r="F127" s="22">
        <v>-158932</v>
      </c>
      <c r="G127" s="22">
        <f t="shared" si="15"/>
        <v>-208324.13</v>
      </c>
      <c r="H127" s="22">
        <f t="shared" si="16"/>
        <v>158932</v>
      </c>
      <c r="I127" s="23">
        <f t="shared" si="17"/>
        <v>-421.77595904448748</v>
      </c>
      <c r="J127" s="23">
        <f t="shared" si="18"/>
        <v>0</v>
      </c>
      <c r="K127" s="23">
        <f t="shared" si="19"/>
        <v>-17958.418079096045</v>
      </c>
    </row>
    <row r="128" spans="1:11">
      <c r="A128" s="26" t="s">
        <v>58</v>
      </c>
      <c r="B128" s="21" t="s">
        <v>59</v>
      </c>
      <c r="C128" s="22">
        <v>49392.13</v>
      </c>
      <c r="D128" s="22">
        <v>885</v>
      </c>
      <c r="E128" s="22">
        <v>0</v>
      </c>
      <c r="F128" s="22">
        <v>-158932</v>
      </c>
      <c r="G128" s="22">
        <f t="shared" si="15"/>
        <v>-208324.13</v>
      </c>
      <c r="H128" s="22">
        <f t="shared" si="16"/>
        <v>158932</v>
      </c>
      <c r="I128" s="23">
        <f t="shared" si="17"/>
        <v>-421.77595904448748</v>
      </c>
      <c r="J128" s="23">
        <f t="shared" si="18"/>
        <v>0</v>
      </c>
      <c r="K128" s="23">
        <f t="shared" si="19"/>
        <v>-17958.418079096045</v>
      </c>
    </row>
    <row r="129" spans="1:11" ht="25.5">
      <c r="A129" s="27" t="s">
        <v>147</v>
      </c>
      <c r="B129" s="21" t="s">
        <v>148</v>
      </c>
      <c r="C129" s="22">
        <v>-477961.76</v>
      </c>
      <c r="D129" s="22">
        <v>885</v>
      </c>
      <c r="E129" s="22">
        <v>0</v>
      </c>
      <c r="F129" s="22">
        <v>0</v>
      </c>
      <c r="G129" s="22">
        <f t="shared" si="15"/>
        <v>477961.76</v>
      </c>
      <c r="H129" s="22">
        <f t="shared" si="16"/>
        <v>0</v>
      </c>
      <c r="I129" s="23">
        <f t="shared" si="17"/>
        <v>-100</v>
      </c>
      <c r="J129" s="23">
        <f t="shared" si="18"/>
        <v>0</v>
      </c>
      <c r="K129" s="23">
        <f t="shared" si="19"/>
        <v>0</v>
      </c>
    </row>
    <row r="130" spans="1:11" s="35" customFormat="1" ht="25.5">
      <c r="A130" s="31" t="s">
        <v>125</v>
      </c>
      <c r="B130" s="32" t="s">
        <v>126</v>
      </c>
      <c r="C130" s="33"/>
      <c r="D130" s="33"/>
      <c r="E130" s="33"/>
      <c r="F130" s="33"/>
      <c r="G130" s="33"/>
      <c r="H130" s="33"/>
      <c r="I130" s="34"/>
      <c r="J130" s="34"/>
      <c r="K130" s="34"/>
    </row>
    <row r="131" spans="1:11">
      <c r="A131" s="20" t="s">
        <v>21</v>
      </c>
      <c r="B131" s="21" t="s">
        <v>22</v>
      </c>
      <c r="C131" s="22">
        <v>406901</v>
      </c>
      <c r="D131" s="22">
        <v>158932</v>
      </c>
      <c r="E131" s="22">
        <v>0</v>
      </c>
      <c r="F131" s="22">
        <v>158932</v>
      </c>
      <c r="G131" s="22">
        <f t="shared" ref="G131:G149" si="20">F131-C131</f>
        <v>-247969</v>
      </c>
      <c r="H131" s="22">
        <f t="shared" ref="H131:H149" si="21">E131-F131</f>
        <v>-158932</v>
      </c>
      <c r="I131" s="23">
        <f t="shared" ref="I131:I149" si="22">IF(ISERROR(F131/C131),0,F131/C131*100-100)</f>
        <v>-60.940867680344851</v>
      </c>
      <c r="J131" s="23">
        <f t="shared" ref="J131:J149" si="23">IF(ISERROR(F131/E131),0,F131/E131*100)</f>
        <v>0</v>
      </c>
      <c r="K131" s="23">
        <f t="shared" ref="K131:K149" si="24">IF(ISERROR(F131/D131),0,F131/D131*100)</f>
        <v>100</v>
      </c>
    </row>
    <row r="132" spans="1:11" ht="25.5">
      <c r="A132" s="26" t="s">
        <v>65</v>
      </c>
      <c r="B132" s="21" t="s">
        <v>66</v>
      </c>
      <c r="C132" s="22">
        <v>0</v>
      </c>
      <c r="D132" s="22">
        <v>0</v>
      </c>
      <c r="E132" s="22">
        <v>0</v>
      </c>
      <c r="F132" s="22">
        <v>158932</v>
      </c>
      <c r="G132" s="22">
        <f t="shared" si="20"/>
        <v>158932</v>
      </c>
      <c r="H132" s="22">
        <f t="shared" si="21"/>
        <v>-158932</v>
      </c>
      <c r="I132" s="23">
        <f t="shared" si="22"/>
        <v>0</v>
      </c>
      <c r="J132" s="23">
        <f t="shared" si="23"/>
        <v>0</v>
      </c>
      <c r="K132" s="23">
        <f t="shared" si="24"/>
        <v>0</v>
      </c>
    </row>
    <row r="133" spans="1:11">
      <c r="A133" s="26" t="s">
        <v>93</v>
      </c>
      <c r="B133" s="21" t="s">
        <v>94</v>
      </c>
      <c r="C133" s="22">
        <v>0</v>
      </c>
      <c r="D133" s="22">
        <v>158932</v>
      </c>
      <c r="E133" s="22">
        <v>0</v>
      </c>
      <c r="F133" s="22">
        <v>0</v>
      </c>
      <c r="G133" s="22">
        <f t="shared" si="20"/>
        <v>0</v>
      </c>
      <c r="H133" s="22">
        <f t="shared" si="21"/>
        <v>0</v>
      </c>
      <c r="I133" s="23">
        <f t="shared" si="22"/>
        <v>0</v>
      </c>
      <c r="J133" s="23">
        <f t="shared" si="23"/>
        <v>0</v>
      </c>
      <c r="K133" s="23">
        <f t="shared" si="24"/>
        <v>0</v>
      </c>
    </row>
    <row r="134" spans="1:11">
      <c r="A134" s="26" t="s">
        <v>23</v>
      </c>
      <c r="B134" s="21" t="s">
        <v>24</v>
      </c>
      <c r="C134" s="22">
        <v>406901</v>
      </c>
      <c r="D134" s="22">
        <v>0</v>
      </c>
      <c r="E134" s="22">
        <v>0</v>
      </c>
      <c r="F134" s="22">
        <v>0</v>
      </c>
      <c r="G134" s="22">
        <f t="shared" si="20"/>
        <v>-406901</v>
      </c>
      <c r="H134" s="22">
        <f t="shared" si="21"/>
        <v>0</v>
      </c>
      <c r="I134" s="23">
        <f t="shared" si="22"/>
        <v>-100</v>
      </c>
      <c r="J134" s="23">
        <f t="shared" si="23"/>
        <v>0</v>
      </c>
      <c r="K134" s="23">
        <f t="shared" si="24"/>
        <v>0</v>
      </c>
    </row>
    <row r="135" spans="1:11">
      <c r="A135" s="27" t="s">
        <v>25</v>
      </c>
      <c r="B135" s="21" t="s">
        <v>26</v>
      </c>
      <c r="C135" s="22">
        <v>406901</v>
      </c>
      <c r="D135" s="22">
        <v>0</v>
      </c>
      <c r="E135" s="22">
        <v>0</v>
      </c>
      <c r="F135" s="22">
        <v>0</v>
      </c>
      <c r="G135" s="22">
        <f t="shared" si="20"/>
        <v>-406901</v>
      </c>
      <c r="H135" s="22">
        <f t="shared" si="21"/>
        <v>0</v>
      </c>
      <c r="I135" s="23">
        <f t="shared" si="22"/>
        <v>-100</v>
      </c>
      <c r="J135" s="23">
        <f t="shared" si="23"/>
        <v>0</v>
      </c>
      <c r="K135" s="23">
        <f t="shared" si="24"/>
        <v>0</v>
      </c>
    </row>
    <row r="136" spans="1:11">
      <c r="A136" s="20" t="s">
        <v>27</v>
      </c>
      <c r="B136" s="21" t="s">
        <v>28</v>
      </c>
      <c r="C136" s="22">
        <v>470022.06</v>
      </c>
      <c r="D136" s="22">
        <v>159817</v>
      </c>
      <c r="E136" s="22">
        <v>0</v>
      </c>
      <c r="F136" s="22">
        <v>0</v>
      </c>
      <c r="G136" s="22">
        <f t="shared" si="20"/>
        <v>-470022.06</v>
      </c>
      <c r="H136" s="22">
        <f t="shared" si="21"/>
        <v>0</v>
      </c>
      <c r="I136" s="23">
        <f t="shared" si="22"/>
        <v>-100</v>
      </c>
      <c r="J136" s="23">
        <f t="shared" si="23"/>
        <v>0</v>
      </c>
      <c r="K136" s="23">
        <f t="shared" si="24"/>
        <v>0</v>
      </c>
    </row>
    <row r="137" spans="1:11">
      <c r="A137" s="26" t="s">
        <v>29</v>
      </c>
      <c r="B137" s="21" t="s">
        <v>30</v>
      </c>
      <c r="C137" s="22">
        <v>364510.06</v>
      </c>
      <c r="D137" s="22">
        <v>159817</v>
      </c>
      <c r="E137" s="22">
        <v>0</v>
      </c>
      <c r="F137" s="22">
        <v>0</v>
      </c>
      <c r="G137" s="22">
        <f t="shared" si="20"/>
        <v>-364510.06</v>
      </c>
      <c r="H137" s="22">
        <f t="shared" si="21"/>
        <v>0</v>
      </c>
      <c r="I137" s="23">
        <f t="shared" si="22"/>
        <v>-100</v>
      </c>
      <c r="J137" s="23">
        <f t="shared" si="23"/>
        <v>0</v>
      </c>
      <c r="K137" s="23">
        <f t="shared" si="24"/>
        <v>0</v>
      </c>
    </row>
    <row r="138" spans="1:11">
      <c r="A138" s="27" t="s">
        <v>31</v>
      </c>
      <c r="B138" s="21" t="s">
        <v>32</v>
      </c>
      <c r="C138" s="22">
        <v>364510.06</v>
      </c>
      <c r="D138" s="22">
        <v>0</v>
      </c>
      <c r="E138" s="22">
        <v>0</v>
      </c>
      <c r="F138" s="22">
        <v>0</v>
      </c>
      <c r="G138" s="22">
        <f t="shared" si="20"/>
        <v>-364510.06</v>
      </c>
      <c r="H138" s="22">
        <f t="shared" si="21"/>
        <v>0</v>
      </c>
      <c r="I138" s="23">
        <f t="shared" si="22"/>
        <v>-100</v>
      </c>
      <c r="J138" s="23">
        <f t="shared" si="23"/>
        <v>0</v>
      </c>
      <c r="K138" s="23">
        <f t="shared" si="24"/>
        <v>0</v>
      </c>
    </row>
    <row r="139" spans="1:11">
      <c r="A139" s="28" t="s">
        <v>35</v>
      </c>
      <c r="B139" s="21" t="s">
        <v>36</v>
      </c>
      <c r="C139" s="22">
        <v>364510.06</v>
      </c>
      <c r="D139" s="22">
        <v>0</v>
      </c>
      <c r="E139" s="22">
        <v>0</v>
      </c>
      <c r="F139" s="22">
        <v>0</v>
      </c>
      <c r="G139" s="22">
        <f t="shared" si="20"/>
        <v>-364510.06</v>
      </c>
      <c r="H139" s="22">
        <f t="shared" si="21"/>
        <v>0</v>
      </c>
      <c r="I139" s="23">
        <f t="shared" si="22"/>
        <v>-100</v>
      </c>
      <c r="J139" s="23">
        <f t="shared" si="23"/>
        <v>0</v>
      </c>
      <c r="K139" s="23">
        <f t="shared" si="24"/>
        <v>0</v>
      </c>
    </row>
    <row r="140" spans="1:11">
      <c r="A140" s="27" t="s">
        <v>37</v>
      </c>
      <c r="B140" s="21" t="s">
        <v>38</v>
      </c>
      <c r="C140" s="22">
        <v>0</v>
      </c>
      <c r="D140" s="22">
        <v>885</v>
      </c>
      <c r="E140" s="22">
        <v>0</v>
      </c>
      <c r="F140" s="22">
        <v>0</v>
      </c>
      <c r="G140" s="22">
        <f t="shared" si="20"/>
        <v>0</v>
      </c>
      <c r="H140" s="22">
        <f t="shared" si="21"/>
        <v>0</v>
      </c>
      <c r="I140" s="23">
        <f t="shared" si="22"/>
        <v>0</v>
      </c>
      <c r="J140" s="23">
        <f t="shared" si="23"/>
        <v>0</v>
      </c>
      <c r="K140" s="23">
        <f t="shared" si="24"/>
        <v>0</v>
      </c>
    </row>
    <row r="141" spans="1:11">
      <c r="A141" s="28" t="s">
        <v>39</v>
      </c>
      <c r="B141" s="21" t="s">
        <v>40</v>
      </c>
      <c r="C141" s="22">
        <v>0</v>
      </c>
      <c r="D141" s="22">
        <v>885</v>
      </c>
      <c r="E141" s="22">
        <v>0</v>
      </c>
      <c r="F141" s="22">
        <v>0</v>
      </c>
      <c r="G141" s="22">
        <f t="shared" si="20"/>
        <v>0</v>
      </c>
      <c r="H141" s="22">
        <f t="shared" si="21"/>
        <v>0</v>
      </c>
      <c r="I141" s="23">
        <f t="shared" si="22"/>
        <v>0</v>
      </c>
      <c r="J141" s="23">
        <f t="shared" si="23"/>
        <v>0</v>
      </c>
      <c r="K141" s="23">
        <f t="shared" si="24"/>
        <v>0</v>
      </c>
    </row>
    <row r="142" spans="1:11" ht="25.5">
      <c r="A142" s="27" t="s">
        <v>43</v>
      </c>
      <c r="B142" s="21" t="s">
        <v>44</v>
      </c>
      <c r="C142" s="22">
        <v>0</v>
      </c>
      <c r="D142" s="22">
        <v>158932</v>
      </c>
      <c r="E142" s="22">
        <v>0</v>
      </c>
      <c r="F142" s="22">
        <v>0</v>
      </c>
      <c r="G142" s="22">
        <f t="shared" si="20"/>
        <v>0</v>
      </c>
      <c r="H142" s="22">
        <f t="shared" si="21"/>
        <v>0</v>
      </c>
      <c r="I142" s="23">
        <f t="shared" si="22"/>
        <v>0</v>
      </c>
      <c r="J142" s="23">
        <f t="shared" si="23"/>
        <v>0</v>
      </c>
      <c r="K142" s="23">
        <f t="shared" si="24"/>
        <v>0</v>
      </c>
    </row>
    <row r="143" spans="1:11">
      <c r="A143" s="28" t="s">
        <v>183</v>
      </c>
      <c r="B143" s="21" t="s">
        <v>184</v>
      </c>
      <c r="C143" s="22">
        <v>0</v>
      </c>
      <c r="D143" s="22">
        <v>158932</v>
      </c>
      <c r="E143" s="22">
        <v>0</v>
      </c>
      <c r="F143" s="22">
        <v>0</v>
      </c>
      <c r="G143" s="22">
        <f t="shared" si="20"/>
        <v>0</v>
      </c>
      <c r="H143" s="22">
        <f t="shared" si="21"/>
        <v>0</v>
      </c>
      <c r="I143" s="23">
        <f t="shared" si="22"/>
        <v>0</v>
      </c>
      <c r="J143" s="23">
        <f t="shared" si="23"/>
        <v>0</v>
      </c>
      <c r="K143" s="23">
        <f t="shared" si="24"/>
        <v>0</v>
      </c>
    </row>
    <row r="144" spans="1:11">
      <c r="A144" s="26" t="s">
        <v>51</v>
      </c>
      <c r="B144" s="21" t="s">
        <v>52</v>
      </c>
      <c r="C144" s="22">
        <v>105512</v>
      </c>
      <c r="D144" s="22">
        <v>0</v>
      </c>
      <c r="E144" s="22">
        <v>0</v>
      </c>
      <c r="F144" s="22">
        <v>0</v>
      </c>
      <c r="G144" s="22">
        <f t="shared" si="20"/>
        <v>-105512</v>
      </c>
      <c r="H144" s="22">
        <f t="shared" si="21"/>
        <v>0</v>
      </c>
      <c r="I144" s="23">
        <f t="shared" si="22"/>
        <v>-100</v>
      </c>
      <c r="J144" s="23">
        <f t="shared" si="23"/>
        <v>0</v>
      </c>
      <c r="K144" s="23">
        <f t="shared" si="24"/>
        <v>0</v>
      </c>
    </row>
    <row r="145" spans="1:11">
      <c r="A145" s="27" t="s">
        <v>53</v>
      </c>
      <c r="B145" s="21" t="s">
        <v>54</v>
      </c>
      <c r="C145" s="22">
        <v>105512</v>
      </c>
      <c r="D145" s="22">
        <v>0</v>
      </c>
      <c r="E145" s="22">
        <v>0</v>
      </c>
      <c r="F145" s="22">
        <v>0</v>
      </c>
      <c r="G145" s="22">
        <f t="shared" si="20"/>
        <v>-105512</v>
      </c>
      <c r="H145" s="22">
        <f t="shared" si="21"/>
        <v>0</v>
      </c>
      <c r="I145" s="23">
        <f t="shared" si="22"/>
        <v>-100</v>
      </c>
      <c r="J145" s="23">
        <f t="shared" si="23"/>
        <v>0</v>
      </c>
      <c r="K145" s="23">
        <f t="shared" si="24"/>
        <v>0</v>
      </c>
    </row>
    <row r="146" spans="1:11">
      <c r="A146" s="20"/>
      <c r="B146" s="21" t="s">
        <v>55</v>
      </c>
      <c r="C146" s="22">
        <v>-63121.06</v>
      </c>
      <c r="D146" s="22">
        <v>-885</v>
      </c>
      <c r="E146" s="22">
        <v>0</v>
      </c>
      <c r="F146" s="22">
        <v>158932</v>
      </c>
      <c r="G146" s="22">
        <f t="shared" si="20"/>
        <v>222053.06</v>
      </c>
      <c r="H146" s="22">
        <f t="shared" si="21"/>
        <v>-158932</v>
      </c>
      <c r="I146" s="23">
        <f t="shared" si="22"/>
        <v>-351.78918098016732</v>
      </c>
      <c r="J146" s="23">
        <f t="shared" si="23"/>
        <v>0</v>
      </c>
      <c r="K146" s="23">
        <f t="shared" si="24"/>
        <v>-17958.418079096045</v>
      </c>
    </row>
    <row r="147" spans="1:11">
      <c r="A147" s="20" t="s">
        <v>56</v>
      </c>
      <c r="B147" s="21" t="s">
        <v>57</v>
      </c>
      <c r="C147" s="22">
        <v>63121.06</v>
      </c>
      <c r="D147" s="22">
        <v>885</v>
      </c>
      <c r="E147" s="22">
        <v>0</v>
      </c>
      <c r="F147" s="22">
        <v>-158932</v>
      </c>
      <c r="G147" s="22">
        <f t="shared" si="20"/>
        <v>-222053.06</v>
      </c>
      <c r="H147" s="22">
        <f t="shared" si="21"/>
        <v>158932</v>
      </c>
      <c r="I147" s="23">
        <f t="shared" si="22"/>
        <v>-351.78918098016732</v>
      </c>
      <c r="J147" s="23">
        <f t="shared" si="23"/>
        <v>0</v>
      </c>
      <c r="K147" s="23">
        <f t="shared" si="24"/>
        <v>-17958.418079096045</v>
      </c>
    </row>
    <row r="148" spans="1:11">
      <c r="A148" s="26" t="s">
        <v>58</v>
      </c>
      <c r="B148" s="21" t="s">
        <v>59</v>
      </c>
      <c r="C148" s="22">
        <v>63121.06</v>
      </c>
      <c r="D148" s="22">
        <v>885</v>
      </c>
      <c r="E148" s="22">
        <v>0</v>
      </c>
      <c r="F148" s="22">
        <v>-158932</v>
      </c>
      <c r="G148" s="22">
        <f t="shared" si="20"/>
        <v>-222053.06</v>
      </c>
      <c r="H148" s="22">
        <f t="shared" si="21"/>
        <v>158932</v>
      </c>
      <c r="I148" s="23">
        <f t="shared" si="22"/>
        <v>-351.78918098016732</v>
      </c>
      <c r="J148" s="23">
        <f t="shared" si="23"/>
        <v>0</v>
      </c>
      <c r="K148" s="23">
        <f t="shared" si="24"/>
        <v>-17958.418079096045</v>
      </c>
    </row>
    <row r="149" spans="1:11" ht="25.5">
      <c r="A149" s="27" t="s">
        <v>147</v>
      </c>
      <c r="B149" s="21" t="s">
        <v>148</v>
      </c>
      <c r="C149" s="22">
        <v>-477961.76</v>
      </c>
      <c r="D149" s="22">
        <v>885</v>
      </c>
      <c r="E149" s="22">
        <v>0</v>
      </c>
      <c r="F149" s="22">
        <v>0</v>
      </c>
      <c r="G149" s="22">
        <f t="shared" si="20"/>
        <v>477961.76</v>
      </c>
      <c r="H149" s="22">
        <f t="shared" si="21"/>
        <v>0</v>
      </c>
      <c r="I149" s="23">
        <f t="shared" si="22"/>
        <v>-100</v>
      </c>
      <c r="J149" s="23">
        <f t="shared" si="23"/>
        <v>0</v>
      </c>
      <c r="K149" s="23">
        <f t="shared" si="24"/>
        <v>0</v>
      </c>
    </row>
    <row r="150" spans="1:11" s="35" customFormat="1" ht="25.5">
      <c r="A150" s="36" t="s">
        <v>817</v>
      </c>
      <c r="B150" s="32" t="s">
        <v>966</v>
      </c>
      <c r="C150" s="33"/>
      <c r="D150" s="33"/>
      <c r="E150" s="33"/>
      <c r="F150" s="33"/>
      <c r="G150" s="33"/>
      <c r="H150" s="33"/>
      <c r="I150" s="34"/>
      <c r="J150" s="34"/>
      <c r="K150" s="34"/>
    </row>
    <row r="151" spans="1:11">
      <c r="A151" s="20" t="s">
        <v>21</v>
      </c>
      <c r="B151" s="21" t="s">
        <v>22</v>
      </c>
      <c r="C151" s="22">
        <v>0</v>
      </c>
      <c r="D151" s="22">
        <v>158932</v>
      </c>
      <c r="E151" s="22">
        <v>0</v>
      </c>
      <c r="F151" s="22">
        <v>158932</v>
      </c>
      <c r="G151" s="22">
        <f t="shared" ref="G151:G163" si="25">F151-C151</f>
        <v>158932</v>
      </c>
      <c r="H151" s="22">
        <f t="shared" ref="H151:H163" si="26">E151-F151</f>
        <v>-158932</v>
      </c>
      <c r="I151" s="23">
        <f t="shared" ref="I151:I163" si="27">IF(ISERROR(F151/C151),0,F151/C151*100-100)</f>
        <v>0</v>
      </c>
      <c r="J151" s="23">
        <f t="shared" ref="J151:J163" si="28">IF(ISERROR(F151/E151),0,F151/E151*100)</f>
        <v>0</v>
      </c>
      <c r="K151" s="23">
        <f t="shared" ref="K151:K163" si="29">IF(ISERROR(F151/D151),0,F151/D151*100)</f>
        <v>100</v>
      </c>
    </row>
    <row r="152" spans="1:11" ht="25.5">
      <c r="A152" s="26" t="s">
        <v>65</v>
      </c>
      <c r="B152" s="21" t="s">
        <v>66</v>
      </c>
      <c r="C152" s="22">
        <v>0</v>
      </c>
      <c r="D152" s="22">
        <v>0</v>
      </c>
      <c r="E152" s="22">
        <v>0</v>
      </c>
      <c r="F152" s="22">
        <v>158932</v>
      </c>
      <c r="G152" s="22">
        <f t="shared" si="25"/>
        <v>158932</v>
      </c>
      <c r="H152" s="22">
        <f t="shared" si="26"/>
        <v>-158932</v>
      </c>
      <c r="I152" s="23">
        <f t="shared" si="27"/>
        <v>0</v>
      </c>
      <c r="J152" s="23">
        <f t="shared" si="28"/>
        <v>0</v>
      </c>
      <c r="K152" s="23">
        <f t="shared" si="29"/>
        <v>0</v>
      </c>
    </row>
    <row r="153" spans="1:11">
      <c r="A153" s="26" t="s">
        <v>93</v>
      </c>
      <c r="B153" s="21" t="s">
        <v>94</v>
      </c>
      <c r="C153" s="22">
        <v>0</v>
      </c>
      <c r="D153" s="22">
        <v>158932</v>
      </c>
      <c r="E153" s="22">
        <v>0</v>
      </c>
      <c r="F153" s="22">
        <v>0</v>
      </c>
      <c r="G153" s="22">
        <f t="shared" si="25"/>
        <v>0</v>
      </c>
      <c r="H153" s="22">
        <f t="shared" si="26"/>
        <v>0</v>
      </c>
      <c r="I153" s="23">
        <f t="shared" si="27"/>
        <v>0</v>
      </c>
      <c r="J153" s="23">
        <f t="shared" si="28"/>
        <v>0</v>
      </c>
      <c r="K153" s="23">
        <f t="shared" si="29"/>
        <v>0</v>
      </c>
    </row>
    <row r="154" spans="1:11">
      <c r="A154" s="20" t="s">
        <v>27</v>
      </c>
      <c r="B154" s="21" t="s">
        <v>28</v>
      </c>
      <c r="C154" s="22">
        <v>0</v>
      </c>
      <c r="D154" s="22">
        <v>159817</v>
      </c>
      <c r="E154" s="22">
        <v>0</v>
      </c>
      <c r="F154" s="22">
        <v>0</v>
      </c>
      <c r="G154" s="22">
        <f t="shared" si="25"/>
        <v>0</v>
      </c>
      <c r="H154" s="22">
        <f t="shared" si="26"/>
        <v>0</v>
      </c>
      <c r="I154" s="23">
        <f t="shared" si="27"/>
        <v>0</v>
      </c>
      <c r="J154" s="23">
        <f t="shared" si="28"/>
        <v>0</v>
      </c>
      <c r="K154" s="23">
        <f t="shared" si="29"/>
        <v>0</v>
      </c>
    </row>
    <row r="155" spans="1:11">
      <c r="A155" s="26" t="s">
        <v>29</v>
      </c>
      <c r="B155" s="21" t="s">
        <v>30</v>
      </c>
      <c r="C155" s="22">
        <v>0</v>
      </c>
      <c r="D155" s="22">
        <v>159817</v>
      </c>
      <c r="E155" s="22">
        <v>0</v>
      </c>
      <c r="F155" s="22">
        <v>0</v>
      </c>
      <c r="G155" s="22">
        <f t="shared" si="25"/>
        <v>0</v>
      </c>
      <c r="H155" s="22">
        <f t="shared" si="26"/>
        <v>0</v>
      </c>
      <c r="I155" s="23">
        <f t="shared" si="27"/>
        <v>0</v>
      </c>
      <c r="J155" s="23">
        <f t="shared" si="28"/>
        <v>0</v>
      </c>
      <c r="K155" s="23">
        <f t="shared" si="29"/>
        <v>0</v>
      </c>
    </row>
    <row r="156" spans="1:11">
      <c r="A156" s="27" t="s">
        <v>37</v>
      </c>
      <c r="B156" s="21" t="s">
        <v>38</v>
      </c>
      <c r="C156" s="22">
        <v>0</v>
      </c>
      <c r="D156" s="22">
        <v>885</v>
      </c>
      <c r="E156" s="22">
        <v>0</v>
      </c>
      <c r="F156" s="22">
        <v>0</v>
      </c>
      <c r="G156" s="22">
        <f t="shared" si="25"/>
        <v>0</v>
      </c>
      <c r="H156" s="22">
        <f t="shared" si="26"/>
        <v>0</v>
      </c>
      <c r="I156" s="23">
        <f t="shared" si="27"/>
        <v>0</v>
      </c>
      <c r="J156" s="23">
        <f t="shared" si="28"/>
        <v>0</v>
      </c>
      <c r="K156" s="23">
        <f t="shared" si="29"/>
        <v>0</v>
      </c>
    </row>
    <row r="157" spans="1:11">
      <c r="A157" s="28" t="s">
        <v>39</v>
      </c>
      <c r="B157" s="21" t="s">
        <v>40</v>
      </c>
      <c r="C157" s="22">
        <v>0</v>
      </c>
      <c r="D157" s="22">
        <v>885</v>
      </c>
      <c r="E157" s="22">
        <v>0</v>
      </c>
      <c r="F157" s="22">
        <v>0</v>
      </c>
      <c r="G157" s="22">
        <f t="shared" si="25"/>
        <v>0</v>
      </c>
      <c r="H157" s="22">
        <f t="shared" si="26"/>
        <v>0</v>
      </c>
      <c r="I157" s="23">
        <f t="shared" si="27"/>
        <v>0</v>
      </c>
      <c r="J157" s="23">
        <f t="shared" si="28"/>
        <v>0</v>
      </c>
      <c r="K157" s="23">
        <f t="shared" si="29"/>
        <v>0</v>
      </c>
    </row>
    <row r="158" spans="1:11" ht="25.5">
      <c r="A158" s="27" t="s">
        <v>43</v>
      </c>
      <c r="B158" s="21" t="s">
        <v>44</v>
      </c>
      <c r="C158" s="22">
        <v>0</v>
      </c>
      <c r="D158" s="22">
        <v>158932</v>
      </c>
      <c r="E158" s="22">
        <v>0</v>
      </c>
      <c r="F158" s="22">
        <v>0</v>
      </c>
      <c r="G158" s="22">
        <f t="shared" si="25"/>
        <v>0</v>
      </c>
      <c r="H158" s="22">
        <f t="shared" si="26"/>
        <v>0</v>
      </c>
      <c r="I158" s="23">
        <f t="shared" si="27"/>
        <v>0</v>
      </c>
      <c r="J158" s="23">
        <f t="shared" si="28"/>
        <v>0</v>
      </c>
      <c r="K158" s="23">
        <f t="shared" si="29"/>
        <v>0</v>
      </c>
    </row>
    <row r="159" spans="1:11">
      <c r="A159" s="28" t="s">
        <v>183</v>
      </c>
      <c r="B159" s="21" t="s">
        <v>184</v>
      </c>
      <c r="C159" s="22">
        <v>0</v>
      </c>
      <c r="D159" s="22">
        <v>158932</v>
      </c>
      <c r="E159" s="22">
        <v>0</v>
      </c>
      <c r="F159" s="22">
        <v>0</v>
      </c>
      <c r="G159" s="22">
        <f t="shared" si="25"/>
        <v>0</v>
      </c>
      <c r="H159" s="22">
        <f t="shared" si="26"/>
        <v>0</v>
      </c>
      <c r="I159" s="23">
        <f t="shared" si="27"/>
        <v>0</v>
      </c>
      <c r="J159" s="23">
        <f t="shared" si="28"/>
        <v>0</v>
      </c>
      <c r="K159" s="23">
        <f t="shared" si="29"/>
        <v>0</v>
      </c>
    </row>
    <row r="160" spans="1:11">
      <c r="A160" s="20"/>
      <c r="B160" s="21" t="s">
        <v>55</v>
      </c>
      <c r="C160" s="22">
        <v>0</v>
      </c>
      <c r="D160" s="22">
        <v>-885</v>
      </c>
      <c r="E160" s="22">
        <v>0</v>
      </c>
      <c r="F160" s="22">
        <v>158932</v>
      </c>
      <c r="G160" s="22">
        <f t="shared" si="25"/>
        <v>158932</v>
      </c>
      <c r="H160" s="22">
        <f t="shared" si="26"/>
        <v>-158932</v>
      </c>
      <c r="I160" s="23">
        <f t="shared" si="27"/>
        <v>0</v>
      </c>
      <c r="J160" s="23">
        <f t="shared" si="28"/>
        <v>0</v>
      </c>
      <c r="K160" s="23">
        <f t="shared" si="29"/>
        <v>-17958.418079096045</v>
      </c>
    </row>
    <row r="161" spans="1:11">
      <c r="A161" s="20" t="s">
        <v>56</v>
      </c>
      <c r="B161" s="21" t="s">
        <v>57</v>
      </c>
      <c r="C161" s="22">
        <v>0</v>
      </c>
      <c r="D161" s="22">
        <v>885</v>
      </c>
      <c r="E161" s="22">
        <v>0</v>
      </c>
      <c r="F161" s="22">
        <v>-158932</v>
      </c>
      <c r="G161" s="22">
        <f t="shared" si="25"/>
        <v>-158932</v>
      </c>
      <c r="H161" s="22">
        <f t="shared" si="26"/>
        <v>158932</v>
      </c>
      <c r="I161" s="23">
        <f t="shared" si="27"/>
        <v>0</v>
      </c>
      <c r="J161" s="23">
        <f t="shared" si="28"/>
        <v>0</v>
      </c>
      <c r="K161" s="23">
        <f t="shared" si="29"/>
        <v>-17958.418079096045</v>
      </c>
    </row>
    <row r="162" spans="1:11">
      <c r="A162" s="26" t="s">
        <v>58</v>
      </c>
      <c r="B162" s="21" t="s">
        <v>59</v>
      </c>
      <c r="C162" s="22">
        <v>0</v>
      </c>
      <c r="D162" s="22">
        <v>885</v>
      </c>
      <c r="E162" s="22">
        <v>0</v>
      </c>
      <c r="F162" s="22">
        <v>-158932</v>
      </c>
      <c r="G162" s="22">
        <f t="shared" si="25"/>
        <v>-158932</v>
      </c>
      <c r="H162" s="22">
        <f t="shared" si="26"/>
        <v>158932</v>
      </c>
      <c r="I162" s="23">
        <f t="shared" si="27"/>
        <v>0</v>
      </c>
      <c r="J162" s="23">
        <f t="shared" si="28"/>
        <v>0</v>
      </c>
      <c r="K162" s="23">
        <f t="shared" si="29"/>
        <v>-17958.418079096045</v>
      </c>
    </row>
    <row r="163" spans="1:11" ht="25.5">
      <c r="A163" s="27" t="s">
        <v>147</v>
      </c>
      <c r="B163" s="21" t="s">
        <v>148</v>
      </c>
      <c r="C163" s="22">
        <v>0</v>
      </c>
      <c r="D163" s="22">
        <v>885</v>
      </c>
      <c r="E163" s="22">
        <v>0</v>
      </c>
      <c r="F163" s="22">
        <v>0</v>
      </c>
      <c r="G163" s="22">
        <f t="shared" si="25"/>
        <v>0</v>
      </c>
      <c r="H163" s="22">
        <f t="shared" si="26"/>
        <v>0</v>
      </c>
      <c r="I163" s="23">
        <f t="shared" si="27"/>
        <v>0</v>
      </c>
      <c r="J163" s="23">
        <f t="shared" si="28"/>
        <v>0</v>
      </c>
      <c r="K163" s="23">
        <f t="shared" si="29"/>
        <v>0</v>
      </c>
    </row>
    <row r="164" spans="1:11" s="35" customFormat="1" ht="25.5">
      <c r="A164" s="36" t="s">
        <v>149</v>
      </c>
      <c r="B164" s="32" t="s">
        <v>150</v>
      </c>
      <c r="C164" s="33"/>
      <c r="D164" s="33"/>
      <c r="E164" s="33"/>
      <c r="F164" s="33"/>
      <c r="G164" s="33"/>
      <c r="H164" s="33"/>
      <c r="I164" s="34"/>
      <c r="J164" s="34"/>
      <c r="K164" s="34"/>
    </row>
    <row r="165" spans="1:11">
      <c r="A165" s="20" t="s">
        <v>21</v>
      </c>
      <c r="B165" s="21" t="s">
        <v>22</v>
      </c>
      <c r="C165" s="22">
        <v>406901</v>
      </c>
      <c r="D165" s="22">
        <v>0</v>
      </c>
      <c r="E165" s="22">
        <v>0</v>
      </c>
      <c r="F165" s="22">
        <v>0</v>
      </c>
      <c r="G165" s="22">
        <f t="shared" ref="G165:G177" si="30">F165-C165</f>
        <v>-406901</v>
      </c>
      <c r="H165" s="22">
        <f t="shared" ref="H165:H177" si="31">E165-F165</f>
        <v>0</v>
      </c>
      <c r="I165" s="23">
        <f t="shared" ref="I165:I177" si="32">IF(ISERROR(F165/C165),0,F165/C165*100-100)</f>
        <v>-100</v>
      </c>
      <c r="J165" s="23">
        <f t="shared" ref="J165:J177" si="33">IF(ISERROR(F165/E165),0,F165/E165*100)</f>
        <v>0</v>
      </c>
      <c r="K165" s="23">
        <f t="shared" ref="K165:K177" si="34">IF(ISERROR(F165/D165),0,F165/D165*100)</f>
        <v>0</v>
      </c>
    </row>
    <row r="166" spans="1:11">
      <c r="A166" s="26" t="s">
        <v>23</v>
      </c>
      <c r="B166" s="21" t="s">
        <v>24</v>
      </c>
      <c r="C166" s="22">
        <v>406901</v>
      </c>
      <c r="D166" s="22">
        <v>0</v>
      </c>
      <c r="E166" s="22">
        <v>0</v>
      </c>
      <c r="F166" s="22">
        <v>0</v>
      </c>
      <c r="G166" s="22">
        <f t="shared" si="30"/>
        <v>-406901</v>
      </c>
      <c r="H166" s="22">
        <f t="shared" si="31"/>
        <v>0</v>
      </c>
      <c r="I166" s="23">
        <f t="shared" si="32"/>
        <v>-100</v>
      </c>
      <c r="J166" s="23">
        <f t="shared" si="33"/>
        <v>0</v>
      </c>
      <c r="K166" s="23">
        <f t="shared" si="34"/>
        <v>0</v>
      </c>
    </row>
    <row r="167" spans="1:11">
      <c r="A167" s="27" t="s">
        <v>25</v>
      </c>
      <c r="B167" s="21" t="s">
        <v>26</v>
      </c>
      <c r="C167" s="22">
        <v>406901</v>
      </c>
      <c r="D167" s="22">
        <v>0</v>
      </c>
      <c r="E167" s="22">
        <v>0</v>
      </c>
      <c r="F167" s="22">
        <v>0</v>
      </c>
      <c r="G167" s="22">
        <f t="shared" si="30"/>
        <v>-406901</v>
      </c>
      <c r="H167" s="22">
        <f t="shared" si="31"/>
        <v>0</v>
      </c>
      <c r="I167" s="23">
        <f t="shared" si="32"/>
        <v>-100</v>
      </c>
      <c r="J167" s="23">
        <f t="shared" si="33"/>
        <v>0</v>
      </c>
      <c r="K167" s="23">
        <f t="shared" si="34"/>
        <v>0</v>
      </c>
    </row>
    <row r="168" spans="1:11">
      <c r="A168" s="20" t="s">
        <v>27</v>
      </c>
      <c r="B168" s="21" t="s">
        <v>28</v>
      </c>
      <c r="C168" s="22">
        <v>470022.06</v>
      </c>
      <c r="D168" s="22">
        <v>0</v>
      </c>
      <c r="E168" s="22">
        <v>0</v>
      </c>
      <c r="F168" s="22">
        <v>0</v>
      </c>
      <c r="G168" s="22">
        <f t="shared" si="30"/>
        <v>-470022.06</v>
      </c>
      <c r="H168" s="22">
        <f t="shared" si="31"/>
        <v>0</v>
      </c>
      <c r="I168" s="23">
        <f t="shared" si="32"/>
        <v>-100</v>
      </c>
      <c r="J168" s="23">
        <f t="shared" si="33"/>
        <v>0</v>
      </c>
      <c r="K168" s="23">
        <f t="shared" si="34"/>
        <v>0</v>
      </c>
    </row>
    <row r="169" spans="1:11">
      <c r="A169" s="26" t="s">
        <v>29</v>
      </c>
      <c r="B169" s="21" t="s">
        <v>30</v>
      </c>
      <c r="C169" s="22">
        <v>364510.06</v>
      </c>
      <c r="D169" s="22">
        <v>0</v>
      </c>
      <c r="E169" s="22">
        <v>0</v>
      </c>
      <c r="F169" s="22">
        <v>0</v>
      </c>
      <c r="G169" s="22">
        <f t="shared" si="30"/>
        <v>-364510.06</v>
      </c>
      <c r="H169" s="22">
        <f t="shared" si="31"/>
        <v>0</v>
      </c>
      <c r="I169" s="23">
        <f t="shared" si="32"/>
        <v>-100</v>
      </c>
      <c r="J169" s="23">
        <f t="shared" si="33"/>
        <v>0</v>
      </c>
      <c r="K169" s="23">
        <f t="shared" si="34"/>
        <v>0</v>
      </c>
    </row>
    <row r="170" spans="1:11">
      <c r="A170" s="27" t="s">
        <v>31</v>
      </c>
      <c r="B170" s="21" t="s">
        <v>32</v>
      </c>
      <c r="C170" s="22">
        <v>364510.06</v>
      </c>
      <c r="D170" s="22">
        <v>0</v>
      </c>
      <c r="E170" s="22">
        <v>0</v>
      </c>
      <c r="F170" s="22">
        <v>0</v>
      </c>
      <c r="G170" s="22">
        <f t="shared" si="30"/>
        <v>-364510.06</v>
      </c>
      <c r="H170" s="22">
        <f t="shared" si="31"/>
        <v>0</v>
      </c>
      <c r="I170" s="23">
        <f t="shared" si="32"/>
        <v>-100</v>
      </c>
      <c r="J170" s="23">
        <f t="shared" si="33"/>
        <v>0</v>
      </c>
      <c r="K170" s="23">
        <f t="shared" si="34"/>
        <v>0</v>
      </c>
    </row>
    <row r="171" spans="1:11">
      <c r="A171" s="28" t="s">
        <v>35</v>
      </c>
      <c r="B171" s="21" t="s">
        <v>36</v>
      </c>
      <c r="C171" s="22">
        <v>364510.06</v>
      </c>
      <c r="D171" s="22">
        <v>0</v>
      </c>
      <c r="E171" s="22">
        <v>0</v>
      </c>
      <c r="F171" s="22">
        <v>0</v>
      </c>
      <c r="G171" s="22">
        <f t="shared" si="30"/>
        <v>-364510.06</v>
      </c>
      <c r="H171" s="22">
        <f t="shared" si="31"/>
        <v>0</v>
      </c>
      <c r="I171" s="23">
        <f t="shared" si="32"/>
        <v>-100</v>
      </c>
      <c r="J171" s="23">
        <f t="shared" si="33"/>
        <v>0</v>
      </c>
      <c r="K171" s="23">
        <f t="shared" si="34"/>
        <v>0</v>
      </c>
    </row>
    <row r="172" spans="1:11">
      <c r="A172" s="26" t="s">
        <v>51</v>
      </c>
      <c r="B172" s="21" t="s">
        <v>52</v>
      </c>
      <c r="C172" s="22">
        <v>105512</v>
      </c>
      <c r="D172" s="22">
        <v>0</v>
      </c>
      <c r="E172" s="22">
        <v>0</v>
      </c>
      <c r="F172" s="22">
        <v>0</v>
      </c>
      <c r="G172" s="22">
        <f t="shared" si="30"/>
        <v>-105512</v>
      </c>
      <c r="H172" s="22">
        <f t="shared" si="31"/>
        <v>0</v>
      </c>
      <c r="I172" s="23">
        <f t="shared" si="32"/>
        <v>-100</v>
      </c>
      <c r="J172" s="23">
        <f t="shared" si="33"/>
        <v>0</v>
      </c>
      <c r="K172" s="23">
        <f t="shared" si="34"/>
        <v>0</v>
      </c>
    </row>
    <row r="173" spans="1:11">
      <c r="A173" s="27" t="s">
        <v>53</v>
      </c>
      <c r="B173" s="21" t="s">
        <v>54</v>
      </c>
      <c r="C173" s="22">
        <v>105512</v>
      </c>
      <c r="D173" s="22">
        <v>0</v>
      </c>
      <c r="E173" s="22">
        <v>0</v>
      </c>
      <c r="F173" s="22">
        <v>0</v>
      </c>
      <c r="G173" s="22">
        <f t="shared" si="30"/>
        <v>-105512</v>
      </c>
      <c r="H173" s="22">
        <f t="shared" si="31"/>
        <v>0</v>
      </c>
      <c r="I173" s="23">
        <f t="shared" si="32"/>
        <v>-100</v>
      </c>
      <c r="J173" s="23">
        <f t="shared" si="33"/>
        <v>0</v>
      </c>
      <c r="K173" s="23">
        <f t="shared" si="34"/>
        <v>0</v>
      </c>
    </row>
    <row r="174" spans="1:11">
      <c r="A174" s="20"/>
      <c r="B174" s="21" t="s">
        <v>55</v>
      </c>
      <c r="C174" s="22">
        <v>-63121.06</v>
      </c>
      <c r="D174" s="22">
        <v>0</v>
      </c>
      <c r="E174" s="22">
        <v>0</v>
      </c>
      <c r="F174" s="22">
        <v>0</v>
      </c>
      <c r="G174" s="22">
        <f t="shared" si="30"/>
        <v>63121.06</v>
      </c>
      <c r="H174" s="22">
        <f t="shared" si="31"/>
        <v>0</v>
      </c>
      <c r="I174" s="23">
        <f t="shared" si="32"/>
        <v>-100</v>
      </c>
      <c r="J174" s="23">
        <f t="shared" si="33"/>
        <v>0</v>
      </c>
      <c r="K174" s="23">
        <f t="shared" si="34"/>
        <v>0</v>
      </c>
    </row>
    <row r="175" spans="1:11">
      <c r="A175" s="20" t="s">
        <v>56</v>
      </c>
      <c r="B175" s="21" t="s">
        <v>57</v>
      </c>
      <c r="C175" s="22">
        <v>63121.06</v>
      </c>
      <c r="D175" s="22">
        <v>0</v>
      </c>
      <c r="E175" s="22">
        <v>0</v>
      </c>
      <c r="F175" s="22">
        <v>0</v>
      </c>
      <c r="G175" s="22">
        <f t="shared" si="30"/>
        <v>-63121.06</v>
      </c>
      <c r="H175" s="22">
        <f t="shared" si="31"/>
        <v>0</v>
      </c>
      <c r="I175" s="23">
        <f t="shared" si="32"/>
        <v>-100</v>
      </c>
      <c r="J175" s="23">
        <f t="shared" si="33"/>
        <v>0</v>
      </c>
      <c r="K175" s="23">
        <f t="shared" si="34"/>
        <v>0</v>
      </c>
    </row>
    <row r="176" spans="1:11">
      <c r="A176" s="26" t="s">
        <v>58</v>
      </c>
      <c r="B176" s="21" t="s">
        <v>59</v>
      </c>
      <c r="C176" s="22">
        <v>63121.06</v>
      </c>
      <c r="D176" s="22">
        <v>0</v>
      </c>
      <c r="E176" s="22">
        <v>0</v>
      </c>
      <c r="F176" s="22">
        <v>0</v>
      </c>
      <c r="G176" s="22">
        <f t="shared" si="30"/>
        <v>-63121.06</v>
      </c>
      <c r="H176" s="22">
        <f t="shared" si="31"/>
        <v>0</v>
      </c>
      <c r="I176" s="23">
        <f t="shared" si="32"/>
        <v>-100</v>
      </c>
      <c r="J176" s="23">
        <f t="shared" si="33"/>
        <v>0</v>
      </c>
      <c r="K176" s="23">
        <f t="shared" si="34"/>
        <v>0</v>
      </c>
    </row>
    <row r="177" spans="1:11" ht="25.5">
      <c r="A177" s="27" t="s">
        <v>147</v>
      </c>
      <c r="B177" s="21" t="s">
        <v>148</v>
      </c>
      <c r="C177" s="22">
        <v>-477961.76</v>
      </c>
      <c r="D177" s="22">
        <v>0</v>
      </c>
      <c r="E177" s="22">
        <v>0</v>
      </c>
      <c r="F177" s="22">
        <v>0</v>
      </c>
      <c r="G177" s="22">
        <f t="shared" si="30"/>
        <v>477961.76</v>
      </c>
      <c r="H177" s="22">
        <f t="shared" si="31"/>
        <v>0</v>
      </c>
      <c r="I177" s="23">
        <f t="shared" si="32"/>
        <v>-100</v>
      </c>
      <c r="J177" s="23">
        <f t="shared" si="33"/>
        <v>0</v>
      </c>
      <c r="K177" s="23">
        <f t="shared" si="34"/>
        <v>0</v>
      </c>
    </row>
    <row r="178" spans="1:11" s="35" customFormat="1" ht="38.25">
      <c r="A178" s="31" t="s">
        <v>151</v>
      </c>
      <c r="B178" s="32" t="s">
        <v>152</v>
      </c>
      <c r="C178" s="33"/>
      <c r="D178" s="33"/>
      <c r="E178" s="33"/>
      <c r="F178" s="33"/>
      <c r="G178" s="33"/>
      <c r="H178" s="33"/>
      <c r="I178" s="34"/>
      <c r="J178" s="34"/>
      <c r="K178" s="34"/>
    </row>
    <row r="179" spans="1:11">
      <c r="A179" s="20" t="s">
        <v>21</v>
      </c>
      <c r="B179" s="21" t="s">
        <v>22</v>
      </c>
      <c r="C179" s="22">
        <v>57207.6</v>
      </c>
      <c r="D179" s="22">
        <v>0</v>
      </c>
      <c r="E179" s="22">
        <v>0</v>
      </c>
      <c r="F179" s="22">
        <v>0</v>
      </c>
      <c r="G179" s="22">
        <f t="shared" ref="G179:G192" si="35">F179-C179</f>
        <v>-57207.6</v>
      </c>
      <c r="H179" s="22">
        <f t="shared" ref="H179:H192" si="36">E179-F179</f>
        <v>0</v>
      </c>
      <c r="I179" s="23">
        <f t="shared" ref="I179:I192" si="37">IF(ISERROR(F179/C179),0,F179/C179*100-100)</f>
        <v>-100</v>
      </c>
      <c r="J179" s="23">
        <f t="shared" ref="J179:J192" si="38">IF(ISERROR(F179/E179),0,F179/E179*100)</f>
        <v>0</v>
      </c>
      <c r="K179" s="23">
        <f t="shared" ref="K179:K192" si="39">IF(ISERROR(F179/D179),0,F179/D179*100)</f>
        <v>0</v>
      </c>
    </row>
    <row r="180" spans="1:11">
      <c r="A180" s="26" t="s">
        <v>67</v>
      </c>
      <c r="B180" s="21" t="s">
        <v>68</v>
      </c>
      <c r="C180" s="22">
        <v>57207.6</v>
      </c>
      <c r="D180" s="22">
        <v>0</v>
      </c>
      <c r="E180" s="22">
        <v>0</v>
      </c>
      <c r="F180" s="22">
        <v>0</v>
      </c>
      <c r="G180" s="22">
        <f t="shared" si="35"/>
        <v>-57207.6</v>
      </c>
      <c r="H180" s="22">
        <f t="shared" si="36"/>
        <v>0</v>
      </c>
      <c r="I180" s="23">
        <f t="shared" si="37"/>
        <v>-100</v>
      </c>
      <c r="J180" s="23">
        <f t="shared" si="38"/>
        <v>0</v>
      </c>
      <c r="K180" s="23">
        <f t="shared" si="39"/>
        <v>0</v>
      </c>
    </row>
    <row r="181" spans="1:11">
      <c r="A181" s="27" t="s">
        <v>69</v>
      </c>
      <c r="B181" s="21" t="s">
        <v>70</v>
      </c>
      <c r="C181" s="22">
        <v>57207.6</v>
      </c>
      <c r="D181" s="22">
        <v>0</v>
      </c>
      <c r="E181" s="22">
        <v>0</v>
      </c>
      <c r="F181" s="22">
        <v>0</v>
      </c>
      <c r="G181" s="22">
        <f t="shared" si="35"/>
        <v>-57207.6</v>
      </c>
      <c r="H181" s="22">
        <f t="shared" si="36"/>
        <v>0</v>
      </c>
      <c r="I181" s="23">
        <f t="shared" si="37"/>
        <v>-100</v>
      </c>
      <c r="J181" s="23">
        <f t="shared" si="38"/>
        <v>0</v>
      </c>
      <c r="K181" s="23">
        <f t="shared" si="39"/>
        <v>0</v>
      </c>
    </row>
    <row r="182" spans="1:11">
      <c r="A182" s="28" t="s">
        <v>71</v>
      </c>
      <c r="B182" s="21" t="s">
        <v>72</v>
      </c>
      <c r="C182" s="22">
        <v>57207.6</v>
      </c>
      <c r="D182" s="22">
        <v>0</v>
      </c>
      <c r="E182" s="22">
        <v>0</v>
      </c>
      <c r="F182" s="22">
        <v>0</v>
      </c>
      <c r="G182" s="22">
        <f t="shared" si="35"/>
        <v>-57207.6</v>
      </c>
      <c r="H182" s="22">
        <f t="shared" si="36"/>
        <v>0</v>
      </c>
      <c r="I182" s="23">
        <f t="shared" si="37"/>
        <v>-100</v>
      </c>
      <c r="J182" s="23">
        <f t="shared" si="38"/>
        <v>0</v>
      </c>
      <c r="K182" s="23">
        <f t="shared" si="39"/>
        <v>0</v>
      </c>
    </row>
    <row r="183" spans="1:11" ht="25.5">
      <c r="A183" s="29" t="s">
        <v>73</v>
      </c>
      <c r="B183" s="21" t="s">
        <v>74</v>
      </c>
      <c r="C183" s="22">
        <v>57207.6</v>
      </c>
      <c r="D183" s="22">
        <v>0</v>
      </c>
      <c r="E183" s="22">
        <v>0</v>
      </c>
      <c r="F183" s="22">
        <v>0</v>
      </c>
      <c r="G183" s="22">
        <f t="shared" si="35"/>
        <v>-57207.6</v>
      </c>
      <c r="H183" s="22">
        <f t="shared" si="36"/>
        <v>0</v>
      </c>
      <c r="I183" s="23">
        <f t="shared" si="37"/>
        <v>-100</v>
      </c>
      <c r="J183" s="23">
        <f t="shared" si="38"/>
        <v>0</v>
      </c>
      <c r="K183" s="23">
        <f t="shared" si="39"/>
        <v>0</v>
      </c>
    </row>
    <row r="184" spans="1:11" ht="25.5">
      <c r="A184" s="30" t="s">
        <v>75</v>
      </c>
      <c r="B184" s="21" t="s">
        <v>76</v>
      </c>
      <c r="C184" s="22">
        <v>57207.6</v>
      </c>
      <c r="D184" s="22">
        <v>0</v>
      </c>
      <c r="E184" s="22">
        <v>0</v>
      </c>
      <c r="F184" s="22">
        <v>0</v>
      </c>
      <c r="G184" s="22">
        <f t="shared" si="35"/>
        <v>-57207.6</v>
      </c>
      <c r="H184" s="22">
        <f t="shared" si="36"/>
        <v>0</v>
      </c>
      <c r="I184" s="23">
        <f t="shared" si="37"/>
        <v>-100</v>
      </c>
      <c r="J184" s="23">
        <f t="shared" si="38"/>
        <v>0</v>
      </c>
      <c r="K184" s="23">
        <f t="shared" si="39"/>
        <v>0</v>
      </c>
    </row>
    <row r="185" spans="1:11">
      <c r="A185" s="20" t="s">
        <v>27</v>
      </c>
      <c r="B185" s="21" t="s">
        <v>28</v>
      </c>
      <c r="C185" s="22">
        <v>43478.67</v>
      </c>
      <c r="D185" s="22">
        <v>0</v>
      </c>
      <c r="E185" s="22">
        <v>0</v>
      </c>
      <c r="F185" s="22">
        <v>0</v>
      </c>
      <c r="G185" s="22">
        <f t="shared" si="35"/>
        <v>-43478.67</v>
      </c>
      <c r="H185" s="22">
        <f t="shared" si="36"/>
        <v>0</v>
      </c>
      <c r="I185" s="23">
        <f t="shared" si="37"/>
        <v>-100</v>
      </c>
      <c r="J185" s="23">
        <f t="shared" si="38"/>
        <v>0</v>
      </c>
      <c r="K185" s="23">
        <f t="shared" si="39"/>
        <v>0</v>
      </c>
    </row>
    <row r="186" spans="1:11">
      <c r="A186" s="26" t="s">
        <v>29</v>
      </c>
      <c r="B186" s="21" t="s">
        <v>30</v>
      </c>
      <c r="C186" s="22">
        <v>43478.67</v>
      </c>
      <c r="D186" s="22">
        <v>0</v>
      </c>
      <c r="E186" s="22">
        <v>0</v>
      </c>
      <c r="F186" s="22">
        <v>0</v>
      </c>
      <c r="G186" s="22">
        <f t="shared" si="35"/>
        <v>-43478.67</v>
      </c>
      <c r="H186" s="22">
        <f t="shared" si="36"/>
        <v>0</v>
      </c>
      <c r="I186" s="23">
        <f t="shared" si="37"/>
        <v>-100</v>
      </c>
      <c r="J186" s="23">
        <f t="shared" si="38"/>
        <v>0</v>
      </c>
      <c r="K186" s="23">
        <f t="shared" si="39"/>
        <v>0</v>
      </c>
    </row>
    <row r="187" spans="1:11">
      <c r="A187" s="27" t="s">
        <v>31</v>
      </c>
      <c r="B187" s="21" t="s">
        <v>32</v>
      </c>
      <c r="C187" s="22">
        <v>43478.67</v>
      </c>
      <c r="D187" s="22">
        <v>0</v>
      </c>
      <c r="E187" s="22">
        <v>0</v>
      </c>
      <c r="F187" s="22">
        <v>0</v>
      </c>
      <c r="G187" s="22">
        <f t="shared" si="35"/>
        <v>-43478.67</v>
      </c>
      <c r="H187" s="22">
        <f t="shared" si="36"/>
        <v>0</v>
      </c>
      <c r="I187" s="23">
        <f t="shared" si="37"/>
        <v>-100</v>
      </c>
      <c r="J187" s="23">
        <f t="shared" si="38"/>
        <v>0</v>
      </c>
      <c r="K187" s="23">
        <f t="shared" si="39"/>
        <v>0</v>
      </c>
    </row>
    <row r="188" spans="1:11">
      <c r="A188" s="28" t="s">
        <v>33</v>
      </c>
      <c r="B188" s="21" t="s">
        <v>34</v>
      </c>
      <c r="C188" s="22">
        <v>18400</v>
      </c>
      <c r="D188" s="22">
        <v>0</v>
      </c>
      <c r="E188" s="22">
        <v>0</v>
      </c>
      <c r="F188" s="22">
        <v>0</v>
      </c>
      <c r="G188" s="22">
        <f t="shared" si="35"/>
        <v>-18400</v>
      </c>
      <c r="H188" s="22">
        <f t="shared" si="36"/>
        <v>0</v>
      </c>
      <c r="I188" s="23">
        <f t="shared" si="37"/>
        <v>-100</v>
      </c>
      <c r="J188" s="23">
        <f t="shared" si="38"/>
        <v>0</v>
      </c>
      <c r="K188" s="23">
        <f t="shared" si="39"/>
        <v>0</v>
      </c>
    </row>
    <row r="189" spans="1:11">
      <c r="A189" s="28" t="s">
        <v>35</v>
      </c>
      <c r="B189" s="21" t="s">
        <v>36</v>
      </c>
      <c r="C189" s="22">
        <v>25078.67</v>
      </c>
      <c r="D189" s="22">
        <v>0</v>
      </c>
      <c r="E189" s="22">
        <v>0</v>
      </c>
      <c r="F189" s="22">
        <v>0</v>
      </c>
      <c r="G189" s="22">
        <f t="shared" si="35"/>
        <v>-25078.67</v>
      </c>
      <c r="H189" s="22">
        <f t="shared" si="36"/>
        <v>0</v>
      </c>
      <c r="I189" s="23">
        <f t="shared" si="37"/>
        <v>-100</v>
      </c>
      <c r="J189" s="23">
        <f t="shared" si="38"/>
        <v>0</v>
      </c>
      <c r="K189" s="23">
        <f t="shared" si="39"/>
        <v>0</v>
      </c>
    </row>
    <row r="190" spans="1:11">
      <c r="A190" s="20"/>
      <c r="B190" s="21" t="s">
        <v>55</v>
      </c>
      <c r="C190" s="22">
        <v>13728.93</v>
      </c>
      <c r="D190" s="22">
        <v>0</v>
      </c>
      <c r="E190" s="22">
        <v>0</v>
      </c>
      <c r="F190" s="22">
        <v>0</v>
      </c>
      <c r="G190" s="22">
        <f t="shared" si="35"/>
        <v>-13728.93</v>
      </c>
      <c r="H190" s="22">
        <f t="shared" si="36"/>
        <v>0</v>
      </c>
      <c r="I190" s="23">
        <f t="shared" si="37"/>
        <v>-100</v>
      </c>
      <c r="J190" s="23">
        <f t="shared" si="38"/>
        <v>0</v>
      </c>
      <c r="K190" s="23">
        <f t="shared" si="39"/>
        <v>0</v>
      </c>
    </row>
    <row r="191" spans="1:11">
      <c r="A191" s="20" t="s">
        <v>56</v>
      </c>
      <c r="B191" s="21" t="s">
        <v>57</v>
      </c>
      <c r="C191" s="22">
        <v>-13728.93</v>
      </c>
      <c r="D191" s="22">
        <v>0</v>
      </c>
      <c r="E191" s="22">
        <v>0</v>
      </c>
      <c r="F191" s="22">
        <v>0</v>
      </c>
      <c r="G191" s="22">
        <f t="shared" si="35"/>
        <v>13728.93</v>
      </c>
      <c r="H191" s="22">
        <f t="shared" si="36"/>
        <v>0</v>
      </c>
      <c r="I191" s="23">
        <f t="shared" si="37"/>
        <v>-100</v>
      </c>
      <c r="J191" s="23">
        <f t="shared" si="38"/>
        <v>0</v>
      </c>
      <c r="K191" s="23">
        <f t="shared" si="39"/>
        <v>0</v>
      </c>
    </row>
    <row r="192" spans="1:11">
      <c r="A192" s="26" t="s">
        <v>58</v>
      </c>
      <c r="B192" s="21" t="s">
        <v>59</v>
      </c>
      <c r="C192" s="22">
        <v>-13728.93</v>
      </c>
      <c r="D192" s="22">
        <v>0</v>
      </c>
      <c r="E192" s="22">
        <v>0</v>
      </c>
      <c r="F192" s="22">
        <v>0</v>
      </c>
      <c r="G192" s="22">
        <f t="shared" si="35"/>
        <v>13728.93</v>
      </c>
      <c r="H192" s="22">
        <f t="shared" si="36"/>
        <v>0</v>
      </c>
      <c r="I192" s="23">
        <f t="shared" si="37"/>
        <v>-100</v>
      </c>
      <c r="J192" s="23">
        <f t="shared" si="38"/>
        <v>0</v>
      </c>
      <c r="K192" s="23">
        <f t="shared" si="39"/>
        <v>0</v>
      </c>
    </row>
    <row r="193" spans="1:11" s="35" customFormat="1" ht="25.5">
      <c r="A193" s="36" t="s">
        <v>153</v>
      </c>
      <c r="B193" s="32" t="s">
        <v>154</v>
      </c>
      <c r="C193" s="33"/>
      <c r="D193" s="33"/>
      <c r="E193" s="33"/>
      <c r="F193" s="33"/>
      <c r="G193" s="33"/>
      <c r="H193" s="33"/>
      <c r="I193" s="34"/>
      <c r="J193" s="34"/>
      <c r="K193" s="34"/>
    </row>
    <row r="194" spans="1:11">
      <c r="A194" s="20" t="s">
        <v>21</v>
      </c>
      <c r="B194" s="21" t="s">
        <v>22</v>
      </c>
      <c r="C194" s="22">
        <v>57207.6</v>
      </c>
      <c r="D194" s="22">
        <v>0</v>
      </c>
      <c r="E194" s="22">
        <v>0</v>
      </c>
      <c r="F194" s="22">
        <v>0</v>
      </c>
      <c r="G194" s="22">
        <f t="shared" ref="G194:G207" si="40">F194-C194</f>
        <v>-57207.6</v>
      </c>
      <c r="H194" s="22">
        <f t="shared" ref="H194:H207" si="41">E194-F194</f>
        <v>0</v>
      </c>
      <c r="I194" s="23">
        <f t="shared" ref="I194:I207" si="42">IF(ISERROR(F194/C194),0,F194/C194*100-100)</f>
        <v>-100</v>
      </c>
      <c r="J194" s="23">
        <f t="shared" ref="J194:J207" si="43">IF(ISERROR(F194/E194),0,F194/E194*100)</f>
        <v>0</v>
      </c>
      <c r="K194" s="23">
        <f t="shared" ref="K194:K207" si="44">IF(ISERROR(F194/D194),0,F194/D194*100)</f>
        <v>0</v>
      </c>
    </row>
    <row r="195" spans="1:11">
      <c r="A195" s="26" t="s">
        <v>67</v>
      </c>
      <c r="B195" s="21" t="s">
        <v>68</v>
      </c>
      <c r="C195" s="22">
        <v>57207.6</v>
      </c>
      <c r="D195" s="22">
        <v>0</v>
      </c>
      <c r="E195" s="22">
        <v>0</v>
      </c>
      <c r="F195" s="22">
        <v>0</v>
      </c>
      <c r="G195" s="22">
        <f t="shared" si="40"/>
        <v>-57207.6</v>
      </c>
      <c r="H195" s="22">
        <f t="shared" si="41"/>
        <v>0</v>
      </c>
      <c r="I195" s="23">
        <f t="shared" si="42"/>
        <v>-100</v>
      </c>
      <c r="J195" s="23">
        <f t="shared" si="43"/>
        <v>0</v>
      </c>
      <c r="K195" s="23">
        <f t="shared" si="44"/>
        <v>0</v>
      </c>
    </row>
    <row r="196" spans="1:11">
      <c r="A196" s="27" t="s">
        <v>69</v>
      </c>
      <c r="B196" s="21" t="s">
        <v>70</v>
      </c>
      <c r="C196" s="22">
        <v>57207.6</v>
      </c>
      <c r="D196" s="22">
        <v>0</v>
      </c>
      <c r="E196" s="22">
        <v>0</v>
      </c>
      <c r="F196" s="22">
        <v>0</v>
      </c>
      <c r="G196" s="22">
        <f t="shared" si="40"/>
        <v>-57207.6</v>
      </c>
      <c r="H196" s="22">
        <f t="shared" si="41"/>
        <v>0</v>
      </c>
      <c r="I196" s="23">
        <f t="shared" si="42"/>
        <v>-100</v>
      </c>
      <c r="J196" s="23">
        <f t="shared" si="43"/>
        <v>0</v>
      </c>
      <c r="K196" s="23">
        <f t="shared" si="44"/>
        <v>0</v>
      </c>
    </row>
    <row r="197" spans="1:11">
      <c r="A197" s="28" t="s">
        <v>71</v>
      </c>
      <c r="B197" s="21" t="s">
        <v>72</v>
      </c>
      <c r="C197" s="22">
        <v>57207.6</v>
      </c>
      <c r="D197" s="22">
        <v>0</v>
      </c>
      <c r="E197" s="22">
        <v>0</v>
      </c>
      <c r="F197" s="22">
        <v>0</v>
      </c>
      <c r="G197" s="22">
        <f t="shared" si="40"/>
        <v>-57207.6</v>
      </c>
      <c r="H197" s="22">
        <f t="shared" si="41"/>
        <v>0</v>
      </c>
      <c r="I197" s="23">
        <f t="shared" si="42"/>
        <v>-100</v>
      </c>
      <c r="J197" s="23">
        <f t="shared" si="43"/>
        <v>0</v>
      </c>
      <c r="K197" s="23">
        <f t="shared" si="44"/>
        <v>0</v>
      </c>
    </row>
    <row r="198" spans="1:11" ht="25.5">
      <c r="A198" s="29" t="s">
        <v>73</v>
      </c>
      <c r="B198" s="21" t="s">
        <v>74</v>
      </c>
      <c r="C198" s="22">
        <v>57207.6</v>
      </c>
      <c r="D198" s="22">
        <v>0</v>
      </c>
      <c r="E198" s="22">
        <v>0</v>
      </c>
      <c r="F198" s="22">
        <v>0</v>
      </c>
      <c r="G198" s="22">
        <f t="shared" si="40"/>
        <v>-57207.6</v>
      </c>
      <c r="H198" s="22">
        <f t="shared" si="41"/>
        <v>0</v>
      </c>
      <c r="I198" s="23">
        <f t="shared" si="42"/>
        <v>-100</v>
      </c>
      <c r="J198" s="23">
        <f t="shared" si="43"/>
        <v>0</v>
      </c>
      <c r="K198" s="23">
        <f t="shared" si="44"/>
        <v>0</v>
      </c>
    </row>
    <row r="199" spans="1:11" ht="25.5">
      <c r="A199" s="30" t="s">
        <v>75</v>
      </c>
      <c r="B199" s="21" t="s">
        <v>76</v>
      </c>
      <c r="C199" s="22">
        <v>57207.6</v>
      </c>
      <c r="D199" s="22">
        <v>0</v>
      </c>
      <c r="E199" s="22">
        <v>0</v>
      </c>
      <c r="F199" s="22">
        <v>0</v>
      </c>
      <c r="G199" s="22">
        <f t="shared" si="40"/>
        <v>-57207.6</v>
      </c>
      <c r="H199" s="22">
        <f t="shared" si="41"/>
        <v>0</v>
      </c>
      <c r="I199" s="23">
        <f t="shared" si="42"/>
        <v>-100</v>
      </c>
      <c r="J199" s="23">
        <f t="shared" si="43"/>
        <v>0</v>
      </c>
      <c r="K199" s="23">
        <f t="shared" si="44"/>
        <v>0</v>
      </c>
    </row>
    <row r="200" spans="1:11">
      <c r="A200" s="20" t="s">
        <v>27</v>
      </c>
      <c r="B200" s="21" t="s">
        <v>28</v>
      </c>
      <c r="C200" s="22">
        <v>43478.67</v>
      </c>
      <c r="D200" s="22">
        <v>0</v>
      </c>
      <c r="E200" s="22">
        <v>0</v>
      </c>
      <c r="F200" s="22">
        <v>0</v>
      </c>
      <c r="G200" s="22">
        <f t="shared" si="40"/>
        <v>-43478.67</v>
      </c>
      <c r="H200" s="22">
        <f t="shared" si="41"/>
        <v>0</v>
      </c>
      <c r="I200" s="23">
        <f t="shared" si="42"/>
        <v>-100</v>
      </c>
      <c r="J200" s="23">
        <f t="shared" si="43"/>
        <v>0</v>
      </c>
      <c r="K200" s="23">
        <f t="shared" si="44"/>
        <v>0</v>
      </c>
    </row>
    <row r="201" spans="1:11">
      <c r="A201" s="26" t="s">
        <v>29</v>
      </c>
      <c r="B201" s="21" t="s">
        <v>30</v>
      </c>
      <c r="C201" s="22">
        <v>43478.67</v>
      </c>
      <c r="D201" s="22">
        <v>0</v>
      </c>
      <c r="E201" s="22">
        <v>0</v>
      </c>
      <c r="F201" s="22">
        <v>0</v>
      </c>
      <c r="G201" s="22">
        <f t="shared" si="40"/>
        <v>-43478.67</v>
      </c>
      <c r="H201" s="22">
        <f t="shared" si="41"/>
        <v>0</v>
      </c>
      <c r="I201" s="23">
        <f t="shared" si="42"/>
        <v>-100</v>
      </c>
      <c r="J201" s="23">
        <f t="shared" si="43"/>
        <v>0</v>
      </c>
      <c r="K201" s="23">
        <f t="shared" si="44"/>
        <v>0</v>
      </c>
    </row>
    <row r="202" spans="1:11">
      <c r="A202" s="27" t="s">
        <v>31</v>
      </c>
      <c r="B202" s="21" t="s">
        <v>32</v>
      </c>
      <c r="C202" s="22">
        <v>43478.67</v>
      </c>
      <c r="D202" s="22">
        <v>0</v>
      </c>
      <c r="E202" s="22">
        <v>0</v>
      </c>
      <c r="F202" s="22">
        <v>0</v>
      </c>
      <c r="G202" s="22">
        <f t="shared" si="40"/>
        <v>-43478.67</v>
      </c>
      <c r="H202" s="22">
        <f t="shared" si="41"/>
        <v>0</v>
      </c>
      <c r="I202" s="23">
        <f t="shared" si="42"/>
        <v>-100</v>
      </c>
      <c r="J202" s="23">
        <f t="shared" si="43"/>
        <v>0</v>
      </c>
      <c r="K202" s="23">
        <f t="shared" si="44"/>
        <v>0</v>
      </c>
    </row>
    <row r="203" spans="1:11">
      <c r="A203" s="28" t="s">
        <v>33</v>
      </c>
      <c r="B203" s="21" t="s">
        <v>34</v>
      </c>
      <c r="C203" s="22">
        <v>18400</v>
      </c>
      <c r="D203" s="22">
        <v>0</v>
      </c>
      <c r="E203" s="22">
        <v>0</v>
      </c>
      <c r="F203" s="22">
        <v>0</v>
      </c>
      <c r="G203" s="22">
        <f t="shared" si="40"/>
        <v>-18400</v>
      </c>
      <c r="H203" s="22">
        <f t="shared" si="41"/>
        <v>0</v>
      </c>
      <c r="I203" s="23">
        <f t="shared" si="42"/>
        <v>-100</v>
      </c>
      <c r="J203" s="23">
        <f t="shared" si="43"/>
        <v>0</v>
      </c>
      <c r="K203" s="23">
        <f t="shared" si="44"/>
        <v>0</v>
      </c>
    </row>
    <row r="204" spans="1:11">
      <c r="A204" s="28" t="s">
        <v>35</v>
      </c>
      <c r="B204" s="21" t="s">
        <v>36</v>
      </c>
      <c r="C204" s="22">
        <v>25078.67</v>
      </c>
      <c r="D204" s="22">
        <v>0</v>
      </c>
      <c r="E204" s="22">
        <v>0</v>
      </c>
      <c r="F204" s="22">
        <v>0</v>
      </c>
      <c r="G204" s="22">
        <f t="shared" si="40"/>
        <v>-25078.67</v>
      </c>
      <c r="H204" s="22">
        <f t="shared" si="41"/>
        <v>0</v>
      </c>
      <c r="I204" s="23">
        <f t="shared" si="42"/>
        <v>-100</v>
      </c>
      <c r="J204" s="23">
        <f t="shared" si="43"/>
        <v>0</v>
      </c>
      <c r="K204" s="23">
        <f t="shared" si="44"/>
        <v>0</v>
      </c>
    </row>
    <row r="205" spans="1:11">
      <c r="A205" s="20"/>
      <c r="B205" s="21" t="s">
        <v>55</v>
      </c>
      <c r="C205" s="22">
        <v>13728.93</v>
      </c>
      <c r="D205" s="22">
        <v>0</v>
      </c>
      <c r="E205" s="22">
        <v>0</v>
      </c>
      <c r="F205" s="22">
        <v>0</v>
      </c>
      <c r="G205" s="22">
        <f t="shared" si="40"/>
        <v>-13728.93</v>
      </c>
      <c r="H205" s="22">
        <f t="shared" si="41"/>
        <v>0</v>
      </c>
      <c r="I205" s="23">
        <f t="shared" si="42"/>
        <v>-100</v>
      </c>
      <c r="J205" s="23">
        <f t="shared" si="43"/>
        <v>0</v>
      </c>
      <c r="K205" s="23">
        <f t="shared" si="44"/>
        <v>0</v>
      </c>
    </row>
    <row r="206" spans="1:11">
      <c r="A206" s="20" t="s">
        <v>56</v>
      </c>
      <c r="B206" s="21" t="s">
        <v>57</v>
      </c>
      <c r="C206" s="22">
        <v>-13728.93</v>
      </c>
      <c r="D206" s="22">
        <v>0</v>
      </c>
      <c r="E206" s="22">
        <v>0</v>
      </c>
      <c r="F206" s="22">
        <v>0</v>
      </c>
      <c r="G206" s="22">
        <f t="shared" si="40"/>
        <v>13728.93</v>
      </c>
      <c r="H206" s="22">
        <f t="shared" si="41"/>
        <v>0</v>
      </c>
      <c r="I206" s="23">
        <f t="shared" si="42"/>
        <v>-100</v>
      </c>
      <c r="J206" s="23">
        <f t="shared" si="43"/>
        <v>0</v>
      </c>
      <c r="K206" s="23">
        <f t="shared" si="44"/>
        <v>0</v>
      </c>
    </row>
    <row r="207" spans="1:11">
      <c r="A207" s="26" t="s">
        <v>58</v>
      </c>
      <c r="B207" s="21" t="s">
        <v>59</v>
      </c>
      <c r="C207" s="22">
        <v>-13728.93</v>
      </c>
      <c r="D207" s="22">
        <v>0</v>
      </c>
      <c r="E207" s="22">
        <v>0</v>
      </c>
      <c r="F207" s="22">
        <v>0</v>
      </c>
      <c r="G207" s="22">
        <f t="shared" si="40"/>
        <v>13728.93</v>
      </c>
      <c r="H207" s="22">
        <f t="shared" si="41"/>
        <v>0</v>
      </c>
      <c r="I207" s="23">
        <f t="shared" si="42"/>
        <v>-100</v>
      </c>
      <c r="J207" s="23">
        <f t="shared" si="43"/>
        <v>0</v>
      </c>
      <c r="K207" s="23">
        <f t="shared" si="44"/>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AAC6A-E95F-4D56-93EE-BE47E85359F3}">
  <sheetPr>
    <pageSetUpPr fitToPage="1"/>
  </sheetPr>
  <dimension ref="A1:K89"/>
  <sheetViews>
    <sheetView zoomScaleNormal="100" workbookViewId="0">
      <pane ySplit="10" topLeftCell="A11" activePane="bottomLeft" state="frozen"/>
      <selection sqref="A1:XFD9"/>
      <selection pane="bottomLeft" activeCell="I17" sqref="I17"/>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16</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961</v>
      </c>
      <c r="B6" s="43"/>
      <c r="C6" s="43"/>
      <c r="D6" s="43"/>
      <c r="E6" s="43"/>
      <c r="F6" s="43"/>
      <c r="G6" s="43"/>
      <c r="H6" s="43"/>
      <c r="I6" s="43"/>
      <c r="J6" s="43"/>
      <c r="K6" s="43"/>
    </row>
    <row r="7" spans="1:11" ht="15.75">
      <c r="A7" s="37" t="s">
        <v>962</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963</v>
      </c>
      <c r="D9" s="14" t="s">
        <v>17</v>
      </c>
      <c r="E9" s="14" t="s">
        <v>6</v>
      </c>
      <c r="F9" s="15" t="s">
        <v>7</v>
      </c>
      <c r="G9" s="14" t="s">
        <v>964</v>
      </c>
      <c r="H9" s="14" t="s">
        <v>8</v>
      </c>
      <c r="I9" s="14" t="s">
        <v>965</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18</v>
      </c>
      <c r="C11" s="18"/>
      <c r="D11" s="18"/>
      <c r="E11" s="18"/>
      <c r="F11" s="18"/>
      <c r="G11" s="18"/>
      <c r="H11" s="18"/>
      <c r="I11" s="19"/>
      <c r="J11" s="19"/>
      <c r="K11" s="19"/>
    </row>
    <row r="12" spans="1:11">
      <c r="A12" s="24" t="s">
        <v>155</v>
      </c>
      <c r="B12" s="25" t="s">
        <v>156</v>
      </c>
      <c r="C12" s="22"/>
      <c r="D12" s="22"/>
      <c r="E12" s="22"/>
      <c r="F12" s="22"/>
      <c r="G12" s="22"/>
      <c r="H12" s="22"/>
      <c r="I12" s="23"/>
      <c r="J12" s="23"/>
      <c r="K12" s="23"/>
    </row>
    <row r="13" spans="1:11">
      <c r="A13" s="20" t="s">
        <v>21</v>
      </c>
      <c r="B13" s="21" t="s">
        <v>22</v>
      </c>
      <c r="C13" s="22">
        <v>3387080.23</v>
      </c>
      <c r="D13" s="22">
        <v>3434102</v>
      </c>
      <c r="E13" s="22">
        <v>1726054</v>
      </c>
      <c r="F13" s="22">
        <v>3431102</v>
      </c>
      <c r="G13" s="22">
        <f t="shared" ref="G13:G28" si="0">F13-C13</f>
        <v>44021.770000000019</v>
      </c>
      <c r="H13" s="22">
        <f t="shared" ref="H13:H28" si="1">E13-F13</f>
        <v>-1705048</v>
      </c>
      <c r="I13" s="23">
        <f t="shared" ref="I13:I28" si="2">IF(ISERROR(F13/C13),0,F13/C13*100-100)</f>
        <v>1.2996967007185418</v>
      </c>
      <c r="J13" s="23">
        <f t="shared" ref="J13:J28" si="3">IF(ISERROR(F13/E13),0,F13/E13*100)</f>
        <v>198.78300447147078</v>
      </c>
      <c r="K13" s="23">
        <f t="shared" ref="K13:K28" si="4">IF(ISERROR(F13/D13),0,F13/D13*100)</f>
        <v>99.912640917480033</v>
      </c>
    </row>
    <row r="14" spans="1:11" ht="25.5">
      <c r="A14" s="26" t="s">
        <v>65</v>
      </c>
      <c r="B14" s="21" t="s">
        <v>66</v>
      </c>
      <c r="C14" s="22">
        <v>637.23</v>
      </c>
      <c r="D14" s="22">
        <v>3000</v>
      </c>
      <c r="E14" s="22">
        <v>1500</v>
      </c>
      <c r="F14" s="22">
        <v>0</v>
      </c>
      <c r="G14" s="22">
        <f t="shared" si="0"/>
        <v>-637.23</v>
      </c>
      <c r="H14" s="22">
        <f t="shared" si="1"/>
        <v>1500</v>
      </c>
      <c r="I14" s="23">
        <f t="shared" si="2"/>
        <v>-100</v>
      </c>
      <c r="J14" s="23">
        <f t="shared" si="3"/>
        <v>0</v>
      </c>
      <c r="K14" s="23">
        <f t="shared" si="4"/>
        <v>0</v>
      </c>
    </row>
    <row r="15" spans="1:11">
      <c r="A15" s="26" t="s">
        <v>23</v>
      </c>
      <c r="B15" s="21" t="s">
        <v>24</v>
      </c>
      <c r="C15" s="22">
        <v>3386443</v>
      </c>
      <c r="D15" s="22">
        <v>3431102</v>
      </c>
      <c r="E15" s="22">
        <v>1724554</v>
      </c>
      <c r="F15" s="22">
        <v>3431102</v>
      </c>
      <c r="G15" s="22">
        <f t="shared" si="0"/>
        <v>44659</v>
      </c>
      <c r="H15" s="22">
        <f t="shared" si="1"/>
        <v>-1706548</v>
      </c>
      <c r="I15" s="23">
        <f t="shared" si="2"/>
        <v>1.318758355005528</v>
      </c>
      <c r="J15" s="23">
        <f t="shared" si="3"/>
        <v>198.95590396125607</v>
      </c>
      <c r="K15" s="23">
        <f t="shared" si="4"/>
        <v>100</v>
      </c>
    </row>
    <row r="16" spans="1:11">
      <c r="A16" s="27" t="s">
        <v>25</v>
      </c>
      <c r="B16" s="21" t="s">
        <v>26</v>
      </c>
      <c r="C16" s="22">
        <v>3386443</v>
      </c>
      <c r="D16" s="22">
        <v>3431102</v>
      </c>
      <c r="E16" s="22">
        <v>1724554</v>
      </c>
      <c r="F16" s="22">
        <v>3431102</v>
      </c>
      <c r="G16" s="22">
        <f t="shared" si="0"/>
        <v>44659</v>
      </c>
      <c r="H16" s="22">
        <f t="shared" si="1"/>
        <v>-1706548</v>
      </c>
      <c r="I16" s="23">
        <f t="shared" si="2"/>
        <v>1.318758355005528</v>
      </c>
      <c r="J16" s="23">
        <f t="shared" si="3"/>
        <v>198.95590396125607</v>
      </c>
      <c r="K16" s="23">
        <f t="shared" si="4"/>
        <v>100</v>
      </c>
    </row>
    <row r="17" spans="1:11">
      <c r="A17" s="20" t="s">
        <v>27</v>
      </c>
      <c r="B17" s="21" t="s">
        <v>28</v>
      </c>
      <c r="C17" s="22">
        <v>1484673.04</v>
      </c>
      <c r="D17" s="22">
        <v>3434102</v>
      </c>
      <c r="E17" s="22">
        <v>1726054</v>
      </c>
      <c r="F17" s="22">
        <v>1429102.6</v>
      </c>
      <c r="G17" s="22">
        <f t="shared" si="0"/>
        <v>-55570.439999999944</v>
      </c>
      <c r="H17" s="22">
        <f t="shared" si="1"/>
        <v>296951.39999999991</v>
      </c>
      <c r="I17" s="23">
        <f t="shared" si="2"/>
        <v>-3.7429412741272614</v>
      </c>
      <c r="J17" s="23">
        <f t="shared" si="3"/>
        <v>82.795938018161664</v>
      </c>
      <c r="K17" s="23">
        <f t="shared" si="4"/>
        <v>41.61503065430206</v>
      </c>
    </row>
    <row r="18" spans="1:11">
      <c r="A18" s="26" t="s">
        <v>29</v>
      </c>
      <c r="B18" s="21" t="s">
        <v>30</v>
      </c>
      <c r="C18" s="22">
        <v>1484673.04</v>
      </c>
      <c r="D18" s="22">
        <v>3434102</v>
      </c>
      <c r="E18" s="22">
        <v>1726054</v>
      </c>
      <c r="F18" s="22">
        <v>1429102.6</v>
      </c>
      <c r="G18" s="22">
        <f t="shared" si="0"/>
        <v>-55570.439999999944</v>
      </c>
      <c r="H18" s="22">
        <f t="shared" si="1"/>
        <v>296951.39999999991</v>
      </c>
      <c r="I18" s="23">
        <f t="shared" si="2"/>
        <v>-3.7429412741272614</v>
      </c>
      <c r="J18" s="23">
        <f t="shared" si="3"/>
        <v>82.795938018161664</v>
      </c>
      <c r="K18" s="23">
        <f t="shared" si="4"/>
        <v>41.61503065430206</v>
      </c>
    </row>
    <row r="19" spans="1:11">
      <c r="A19" s="27" t="s">
        <v>31</v>
      </c>
      <c r="B19" s="21" t="s">
        <v>32</v>
      </c>
      <c r="C19" s="22">
        <v>1473454.44</v>
      </c>
      <c r="D19" s="22">
        <v>3419096</v>
      </c>
      <c r="E19" s="22">
        <v>1711048</v>
      </c>
      <c r="F19" s="22">
        <v>1417797.17</v>
      </c>
      <c r="G19" s="22">
        <f t="shared" si="0"/>
        <v>-55657.270000000019</v>
      </c>
      <c r="H19" s="22">
        <f t="shared" si="1"/>
        <v>293250.83000000007</v>
      </c>
      <c r="I19" s="23">
        <f t="shared" si="2"/>
        <v>-3.7773322668870577</v>
      </c>
      <c r="J19" s="23">
        <f t="shared" si="3"/>
        <v>82.861332353037426</v>
      </c>
      <c r="K19" s="23">
        <f t="shared" si="4"/>
        <v>41.4670184750589</v>
      </c>
    </row>
    <row r="20" spans="1:11">
      <c r="A20" s="28" t="s">
        <v>33</v>
      </c>
      <c r="B20" s="21" t="s">
        <v>34</v>
      </c>
      <c r="C20" s="22">
        <v>1211446.6599999999</v>
      </c>
      <c r="D20" s="22">
        <v>3043663</v>
      </c>
      <c r="E20" s="22">
        <v>1521831</v>
      </c>
      <c r="F20" s="22">
        <v>1173921.71</v>
      </c>
      <c r="G20" s="22">
        <f t="shared" si="0"/>
        <v>-37524.949999999953</v>
      </c>
      <c r="H20" s="22">
        <f t="shared" si="1"/>
        <v>347909.29000000004</v>
      </c>
      <c r="I20" s="23">
        <f t="shared" si="2"/>
        <v>-3.0975321686883035</v>
      </c>
      <c r="J20" s="23">
        <f t="shared" si="3"/>
        <v>77.138769679419056</v>
      </c>
      <c r="K20" s="23">
        <f t="shared" si="4"/>
        <v>38.569372167680847</v>
      </c>
    </row>
    <row r="21" spans="1:11">
      <c r="A21" s="28" t="s">
        <v>35</v>
      </c>
      <c r="B21" s="21" t="s">
        <v>36</v>
      </c>
      <c r="C21" s="22">
        <v>262007.78</v>
      </c>
      <c r="D21" s="22">
        <v>375433</v>
      </c>
      <c r="E21" s="22">
        <v>189217</v>
      </c>
      <c r="F21" s="22">
        <v>243875.46</v>
      </c>
      <c r="G21" s="22">
        <f t="shared" si="0"/>
        <v>-18132.320000000007</v>
      </c>
      <c r="H21" s="22">
        <f t="shared" si="1"/>
        <v>-54658.459999999992</v>
      </c>
      <c r="I21" s="23">
        <f t="shared" si="2"/>
        <v>-6.9205273217459364</v>
      </c>
      <c r="J21" s="23">
        <f t="shared" si="3"/>
        <v>128.88665394758399</v>
      </c>
      <c r="K21" s="23">
        <f t="shared" si="4"/>
        <v>64.958450642324991</v>
      </c>
    </row>
    <row r="22" spans="1:11">
      <c r="A22" s="29" t="s">
        <v>77</v>
      </c>
      <c r="B22" s="21" t="s">
        <v>78</v>
      </c>
      <c r="C22" s="22">
        <v>1827.79</v>
      </c>
      <c r="D22" s="22">
        <v>0</v>
      </c>
      <c r="E22" s="22">
        <v>0</v>
      </c>
      <c r="F22" s="22">
        <v>1752.43</v>
      </c>
      <c r="G22" s="22">
        <f t="shared" si="0"/>
        <v>-75.3599999999999</v>
      </c>
      <c r="H22" s="22">
        <f t="shared" si="1"/>
        <v>-1752.43</v>
      </c>
      <c r="I22" s="23">
        <f t="shared" si="2"/>
        <v>-4.1230119433851797</v>
      </c>
      <c r="J22" s="23">
        <f t="shared" si="3"/>
        <v>0</v>
      </c>
      <c r="K22" s="23">
        <f t="shared" si="4"/>
        <v>0</v>
      </c>
    </row>
    <row r="23" spans="1:11" ht="25.5">
      <c r="A23" s="27" t="s">
        <v>79</v>
      </c>
      <c r="B23" s="21" t="s">
        <v>80</v>
      </c>
      <c r="C23" s="22">
        <v>11218.6</v>
      </c>
      <c r="D23" s="22">
        <v>15006</v>
      </c>
      <c r="E23" s="22">
        <v>15006</v>
      </c>
      <c r="F23" s="22">
        <v>11305.43</v>
      </c>
      <c r="G23" s="22">
        <f t="shared" si="0"/>
        <v>86.829999999999927</v>
      </c>
      <c r="H23" s="22">
        <f t="shared" si="1"/>
        <v>3700.5699999999997</v>
      </c>
      <c r="I23" s="23">
        <f t="shared" si="2"/>
        <v>0.77398249335925584</v>
      </c>
      <c r="J23" s="23">
        <f t="shared" si="3"/>
        <v>75.339397574303618</v>
      </c>
      <c r="K23" s="23">
        <f t="shared" si="4"/>
        <v>75.339397574303618</v>
      </c>
    </row>
    <row r="24" spans="1:11">
      <c r="A24" s="28" t="s">
        <v>81</v>
      </c>
      <c r="B24" s="21" t="s">
        <v>82</v>
      </c>
      <c r="C24" s="22">
        <v>11218.6</v>
      </c>
      <c r="D24" s="22">
        <v>15006</v>
      </c>
      <c r="E24" s="22">
        <v>15006</v>
      </c>
      <c r="F24" s="22">
        <v>11305.43</v>
      </c>
      <c r="G24" s="22">
        <f t="shared" si="0"/>
        <v>86.829999999999927</v>
      </c>
      <c r="H24" s="22">
        <f t="shared" si="1"/>
        <v>3700.5699999999997</v>
      </c>
      <c r="I24" s="23">
        <f t="shared" si="2"/>
        <v>0.77398249335925584</v>
      </c>
      <c r="J24" s="23">
        <f t="shared" si="3"/>
        <v>75.339397574303618</v>
      </c>
      <c r="K24" s="23">
        <f t="shared" si="4"/>
        <v>75.339397574303618</v>
      </c>
    </row>
    <row r="25" spans="1:11">
      <c r="A25" s="20"/>
      <c r="B25" s="21" t="s">
        <v>55</v>
      </c>
      <c r="C25" s="22">
        <v>1902407.19</v>
      </c>
      <c r="D25" s="22">
        <v>0</v>
      </c>
      <c r="E25" s="22">
        <v>0</v>
      </c>
      <c r="F25" s="22">
        <v>2001999.4</v>
      </c>
      <c r="G25" s="22">
        <f t="shared" si="0"/>
        <v>99592.209999999963</v>
      </c>
      <c r="H25" s="22">
        <f t="shared" si="1"/>
        <v>-2001999.4</v>
      </c>
      <c r="I25" s="23">
        <f t="shared" si="2"/>
        <v>5.235062741746674</v>
      </c>
      <c r="J25" s="23">
        <f t="shared" si="3"/>
        <v>0</v>
      </c>
      <c r="K25" s="23">
        <f t="shared" si="4"/>
        <v>0</v>
      </c>
    </row>
    <row r="26" spans="1:11">
      <c r="A26" s="20" t="s">
        <v>56</v>
      </c>
      <c r="B26" s="21" t="s">
        <v>57</v>
      </c>
      <c r="C26" s="22">
        <v>-1902407.19</v>
      </c>
      <c r="D26" s="22">
        <v>0</v>
      </c>
      <c r="E26" s="22">
        <v>0</v>
      </c>
      <c r="F26" s="22">
        <v>-2001999.4</v>
      </c>
      <c r="G26" s="22">
        <f t="shared" si="0"/>
        <v>-99592.209999999963</v>
      </c>
      <c r="H26" s="22">
        <f t="shared" si="1"/>
        <v>2001999.4</v>
      </c>
      <c r="I26" s="23">
        <f t="shared" si="2"/>
        <v>5.235062741746674</v>
      </c>
      <c r="J26" s="23">
        <f t="shared" si="3"/>
        <v>0</v>
      </c>
      <c r="K26" s="23">
        <f t="shared" si="4"/>
        <v>0</v>
      </c>
    </row>
    <row r="27" spans="1:11">
      <c r="A27" s="26" t="s">
        <v>58</v>
      </c>
      <c r="B27" s="21" t="s">
        <v>59</v>
      </c>
      <c r="C27" s="22">
        <v>-1902407.19</v>
      </c>
      <c r="D27" s="22">
        <v>0</v>
      </c>
      <c r="E27" s="22">
        <v>0</v>
      </c>
      <c r="F27" s="22">
        <v>-2001999.4</v>
      </c>
      <c r="G27" s="22">
        <f t="shared" si="0"/>
        <v>-99592.209999999963</v>
      </c>
      <c r="H27" s="22">
        <f t="shared" si="1"/>
        <v>2001999.4</v>
      </c>
      <c r="I27" s="23">
        <f t="shared" si="2"/>
        <v>5.235062741746674</v>
      </c>
      <c r="J27" s="23">
        <f t="shared" si="3"/>
        <v>0</v>
      </c>
      <c r="K27" s="23">
        <f t="shared" si="4"/>
        <v>0</v>
      </c>
    </row>
    <row r="28" spans="1:11" ht="25.5">
      <c r="A28" s="27" t="s">
        <v>147</v>
      </c>
      <c r="B28" s="21" t="s">
        <v>148</v>
      </c>
      <c r="C28" s="22">
        <v>-4992.8</v>
      </c>
      <c r="D28" s="22">
        <v>0</v>
      </c>
      <c r="E28" s="22">
        <v>0</v>
      </c>
      <c r="F28" s="22">
        <v>0</v>
      </c>
      <c r="G28" s="22">
        <f t="shared" si="0"/>
        <v>4992.8</v>
      </c>
      <c r="H28" s="22">
        <f t="shared" si="1"/>
        <v>0</v>
      </c>
      <c r="I28" s="23">
        <f t="shared" si="2"/>
        <v>-100</v>
      </c>
      <c r="J28" s="23">
        <f t="shared" si="3"/>
        <v>0</v>
      </c>
      <c r="K28" s="23">
        <f t="shared" si="4"/>
        <v>0</v>
      </c>
    </row>
    <row r="29" spans="1:11">
      <c r="A29" s="20"/>
      <c r="B29" s="21"/>
      <c r="C29" s="22"/>
      <c r="D29" s="22"/>
      <c r="E29" s="22"/>
      <c r="F29" s="22"/>
      <c r="G29" s="22"/>
      <c r="H29" s="22"/>
      <c r="I29" s="23"/>
      <c r="J29" s="23"/>
      <c r="K29" s="23"/>
    </row>
    <row r="30" spans="1:11" s="35" customFormat="1">
      <c r="A30" s="31"/>
      <c r="B30" s="32" t="s">
        <v>60</v>
      </c>
      <c r="C30" s="33"/>
      <c r="D30" s="33"/>
      <c r="E30" s="33"/>
      <c r="F30" s="33"/>
      <c r="G30" s="33"/>
      <c r="H30" s="33"/>
      <c r="I30" s="34"/>
      <c r="J30" s="34"/>
      <c r="K30" s="34"/>
    </row>
    <row r="31" spans="1:11">
      <c r="A31" s="20" t="s">
        <v>21</v>
      </c>
      <c r="B31" s="21" t="s">
        <v>22</v>
      </c>
      <c r="C31" s="22">
        <v>3387080.23</v>
      </c>
      <c r="D31" s="22">
        <v>3434102</v>
      </c>
      <c r="E31" s="22">
        <v>1726054</v>
      </c>
      <c r="F31" s="22">
        <v>3431102</v>
      </c>
      <c r="G31" s="22">
        <f t="shared" ref="G31:G45" si="5">F31-C31</f>
        <v>44021.770000000019</v>
      </c>
      <c r="H31" s="22">
        <f t="shared" ref="H31:H45" si="6">E31-F31</f>
        <v>-1705048</v>
      </c>
      <c r="I31" s="23">
        <f t="shared" ref="I31:I45" si="7">IF(ISERROR(F31/C31),0,F31/C31*100-100)</f>
        <v>1.2996967007185418</v>
      </c>
      <c r="J31" s="23">
        <f t="shared" ref="J31:J45" si="8">IF(ISERROR(F31/E31),0,F31/E31*100)</f>
        <v>198.78300447147078</v>
      </c>
      <c r="K31" s="23">
        <f t="shared" ref="K31:K45" si="9">IF(ISERROR(F31/D31),0,F31/D31*100)</f>
        <v>99.912640917480033</v>
      </c>
    </row>
    <row r="32" spans="1:11" ht="25.5">
      <c r="A32" s="26" t="s">
        <v>65</v>
      </c>
      <c r="B32" s="21" t="s">
        <v>66</v>
      </c>
      <c r="C32" s="22">
        <v>637.23</v>
      </c>
      <c r="D32" s="22">
        <v>3000</v>
      </c>
      <c r="E32" s="22">
        <v>1500</v>
      </c>
      <c r="F32" s="22">
        <v>0</v>
      </c>
      <c r="G32" s="22">
        <f t="shared" si="5"/>
        <v>-637.23</v>
      </c>
      <c r="H32" s="22">
        <f t="shared" si="6"/>
        <v>1500</v>
      </c>
      <c r="I32" s="23">
        <f t="shared" si="7"/>
        <v>-100</v>
      </c>
      <c r="J32" s="23">
        <f t="shared" si="8"/>
        <v>0</v>
      </c>
      <c r="K32" s="23">
        <f t="shared" si="9"/>
        <v>0</v>
      </c>
    </row>
    <row r="33" spans="1:11">
      <c r="A33" s="26" t="s">
        <v>23</v>
      </c>
      <c r="B33" s="21" t="s">
        <v>24</v>
      </c>
      <c r="C33" s="22">
        <v>3386443</v>
      </c>
      <c r="D33" s="22">
        <v>3431102</v>
      </c>
      <c r="E33" s="22">
        <v>1724554</v>
      </c>
      <c r="F33" s="22">
        <v>3431102</v>
      </c>
      <c r="G33" s="22">
        <f t="shared" si="5"/>
        <v>44659</v>
      </c>
      <c r="H33" s="22">
        <f t="shared" si="6"/>
        <v>-1706548</v>
      </c>
      <c r="I33" s="23">
        <f t="shared" si="7"/>
        <v>1.318758355005528</v>
      </c>
      <c r="J33" s="23">
        <f t="shared" si="8"/>
        <v>198.95590396125607</v>
      </c>
      <c r="K33" s="23">
        <f t="shared" si="9"/>
        <v>100</v>
      </c>
    </row>
    <row r="34" spans="1:11">
      <c r="A34" s="27" t="s">
        <v>25</v>
      </c>
      <c r="B34" s="21" t="s">
        <v>26</v>
      </c>
      <c r="C34" s="22">
        <v>3386443</v>
      </c>
      <c r="D34" s="22">
        <v>3431102</v>
      </c>
      <c r="E34" s="22">
        <v>1724554</v>
      </c>
      <c r="F34" s="22">
        <v>3431102</v>
      </c>
      <c r="G34" s="22">
        <f t="shared" si="5"/>
        <v>44659</v>
      </c>
      <c r="H34" s="22">
        <f t="shared" si="6"/>
        <v>-1706548</v>
      </c>
      <c r="I34" s="23">
        <f t="shared" si="7"/>
        <v>1.318758355005528</v>
      </c>
      <c r="J34" s="23">
        <f t="shared" si="8"/>
        <v>198.95590396125607</v>
      </c>
      <c r="K34" s="23">
        <f t="shared" si="9"/>
        <v>100</v>
      </c>
    </row>
    <row r="35" spans="1:11">
      <c r="A35" s="20" t="s">
        <v>27</v>
      </c>
      <c r="B35" s="21" t="s">
        <v>28</v>
      </c>
      <c r="C35" s="22">
        <v>1481533.79</v>
      </c>
      <c r="D35" s="22">
        <v>3434102</v>
      </c>
      <c r="E35" s="22">
        <v>1726054</v>
      </c>
      <c r="F35" s="22">
        <v>1429102.6</v>
      </c>
      <c r="G35" s="22">
        <f t="shared" si="5"/>
        <v>-52431.189999999944</v>
      </c>
      <c r="H35" s="22">
        <f t="shared" si="6"/>
        <v>296951.39999999991</v>
      </c>
      <c r="I35" s="23">
        <f t="shared" si="7"/>
        <v>-3.5389803697963487</v>
      </c>
      <c r="J35" s="23">
        <f t="shared" si="8"/>
        <v>82.795938018161664</v>
      </c>
      <c r="K35" s="23">
        <f t="shared" si="9"/>
        <v>41.61503065430206</v>
      </c>
    </row>
    <row r="36" spans="1:11">
      <c r="A36" s="26" t="s">
        <v>29</v>
      </c>
      <c r="B36" s="21" t="s">
        <v>30</v>
      </c>
      <c r="C36" s="22">
        <v>1481533.79</v>
      </c>
      <c r="D36" s="22">
        <v>3434102</v>
      </c>
      <c r="E36" s="22">
        <v>1726054</v>
      </c>
      <c r="F36" s="22">
        <v>1429102.6</v>
      </c>
      <c r="G36" s="22">
        <f t="shared" si="5"/>
        <v>-52431.189999999944</v>
      </c>
      <c r="H36" s="22">
        <f t="shared" si="6"/>
        <v>296951.39999999991</v>
      </c>
      <c r="I36" s="23">
        <f t="shared" si="7"/>
        <v>-3.5389803697963487</v>
      </c>
      <c r="J36" s="23">
        <f t="shared" si="8"/>
        <v>82.795938018161664</v>
      </c>
      <c r="K36" s="23">
        <f t="shared" si="9"/>
        <v>41.61503065430206</v>
      </c>
    </row>
    <row r="37" spans="1:11">
      <c r="A37" s="27" t="s">
        <v>31</v>
      </c>
      <c r="B37" s="21" t="s">
        <v>32</v>
      </c>
      <c r="C37" s="22">
        <v>1470315.19</v>
      </c>
      <c r="D37" s="22">
        <v>3419096</v>
      </c>
      <c r="E37" s="22">
        <v>1711048</v>
      </c>
      <c r="F37" s="22">
        <v>1417797.17</v>
      </c>
      <c r="G37" s="22">
        <f t="shared" si="5"/>
        <v>-52518.020000000019</v>
      </c>
      <c r="H37" s="22">
        <f t="shared" si="6"/>
        <v>293250.83000000007</v>
      </c>
      <c r="I37" s="23">
        <f t="shared" si="7"/>
        <v>-3.571888555405593</v>
      </c>
      <c r="J37" s="23">
        <f t="shared" si="8"/>
        <v>82.861332353037426</v>
      </c>
      <c r="K37" s="23">
        <f t="shared" si="9"/>
        <v>41.4670184750589</v>
      </c>
    </row>
    <row r="38" spans="1:11">
      <c r="A38" s="28" t="s">
        <v>33</v>
      </c>
      <c r="B38" s="21" t="s">
        <v>34</v>
      </c>
      <c r="C38" s="22">
        <v>1211446.6599999999</v>
      </c>
      <c r="D38" s="22">
        <v>3043663</v>
      </c>
      <c r="E38" s="22">
        <v>1521831</v>
      </c>
      <c r="F38" s="22">
        <v>1173921.71</v>
      </c>
      <c r="G38" s="22">
        <f t="shared" si="5"/>
        <v>-37524.949999999953</v>
      </c>
      <c r="H38" s="22">
        <f t="shared" si="6"/>
        <v>347909.29000000004</v>
      </c>
      <c r="I38" s="23">
        <f t="shared" si="7"/>
        <v>-3.0975321686883035</v>
      </c>
      <c r="J38" s="23">
        <f t="shared" si="8"/>
        <v>77.138769679419056</v>
      </c>
      <c r="K38" s="23">
        <f t="shared" si="9"/>
        <v>38.569372167680847</v>
      </c>
    </row>
    <row r="39" spans="1:11">
      <c r="A39" s="28" t="s">
        <v>35</v>
      </c>
      <c r="B39" s="21" t="s">
        <v>36</v>
      </c>
      <c r="C39" s="22">
        <v>258868.53</v>
      </c>
      <c r="D39" s="22">
        <v>375433</v>
      </c>
      <c r="E39" s="22">
        <v>189217</v>
      </c>
      <c r="F39" s="22">
        <v>243875.46</v>
      </c>
      <c r="G39" s="22">
        <f t="shared" si="5"/>
        <v>-14993.070000000007</v>
      </c>
      <c r="H39" s="22">
        <f t="shared" si="6"/>
        <v>-54658.459999999992</v>
      </c>
      <c r="I39" s="23">
        <f t="shared" si="7"/>
        <v>-5.7917700540888575</v>
      </c>
      <c r="J39" s="23">
        <f t="shared" si="8"/>
        <v>128.88665394758399</v>
      </c>
      <c r="K39" s="23">
        <f t="shared" si="9"/>
        <v>64.958450642324991</v>
      </c>
    </row>
    <row r="40" spans="1:11">
      <c r="A40" s="29" t="s">
        <v>77</v>
      </c>
      <c r="B40" s="21" t="s">
        <v>78</v>
      </c>
      <c r="C40" s="22">
        <v>1827.79</v>
      </c>
      <c r="D40" s="22">
        <v>0</v>
      </c>
      <c r="E40" s="22">
        <v>0</v>
      </c>
      <c r="F40" s="22">
        <v>1752.43</v>
      </c>
      <c r="G40" s="22">
        <f t="shared" si="5"/>
        <v>-75.3599999999999</v>
      </c>
      <c r="H40" s="22">
        <f t="shared" si="6"/>
        <v>-1752.43</v>
      </c>
      <c r="I40" s="23">
        <f t="shared" si="7"/>
        <v>-4.1230119433851797</v>
      </c>
      <c r="J40" s="23">
        <f t="shared" si="8"/>
        <v>0</v>
      </c>
      <c r="K40" s="23">
        <f t="shared" si="9"/>
        <v>0</v>
      </c>
    </row>
    <row r="41" spans="1:11" ht="25.5">
      <c r="A41" s="27" t="s">
        <v>79</v>
      </c>
      <c r="B41" s="21" t="s">
        <v>80</v>
      </c>
      <c r="C41" s="22">
        <v>11218.6</v>
      </c>
      <c r="D41" s="22">
        <v>15006</v>
      </c>
      <c r="E41" s="22">
        <v>15006</v>
      </c>
      <c r="F41" s="22">
        <v>11305.43</v>
      </c>
      <c r="G41" s="22">
        <f t="shared" si="5"/>
        <v>86.829999999999927</v>
      </c>
      <c r="H41" s="22">
        <f t="shared" si="6"/>
        <v>3700.5699999999997</v>
      </c>
      <c r="I41" s="23">
        <f t="shared" si="7"/>
        <v>0.77398249335925584</v>
      </c>
      <c r="J41" s="23">
        <f t="shared" si="8"/>
        <v>75.339397574303618</v>
      </c>
      <c r="K41" s="23">
        <f t="shared" si="9"/>
        <v>75.339397574303618</v>
      </c>
    </row>
    <row r="42" spans="1:11">
      <c r="A42" s="28" t="s">
        <v>81</v>
      </c>
      <c r="B42" s="21" t="s">
        <v>82</v>
      </c>
      <c r="C42" s="22">
        <v>11218.6</v>
      </c>
      <c r="D42" s="22">
        <v>15006</v>
      </c>
      <c r="E42" s="22">
        <v>15006</v>
      </c>
      <c r="F42" s="22">
        <v>11305.43</v>
      </c>
      <c r="G42" s="22">
        <f t="shared" si="5"/>
        <v>86.829999999999927</v>
      </c>
      <c r="H42" s="22">
        <f t="shared" si="6"/>
        <v>3700.5699999999997</v>
      </c>
      <c r="I42" s="23">
        <f t="shared" si="7"/>
        <v>0.77398249335925584</v>
      </c>
      <c r="J42" s="23">
        <f t="shared" si="8"/>
        <v>75.339397574303618</v>
      </c>
      <c r="K42" s="23">
        <f t="shared" si="9"/>
        <v>75.339397574303618</v>
      </c>
    </row>
    <row r="43" spans="1:11">
      <c r="A43" s="20"/>
      <c r="B43" s="21" t="s">
        <v>55</v>
      </c>
      <c r="C43" s="22">
        <v>1905546.44</v>
      </c>
      <c r="D43" s="22">
        <v>0</v>
      </c>
      <c r="E43" s="22">
        <v>0</v>
      </c>
      <c r="F43" s="22">
        <v>2001999.4</v>
      </c>
      <c r="G43" s="22">
        <f t="shared" si="5"/>
        <v>96452.959999999963</v>
      </c>
      <c r="H43" s="22">
        <f t="shared" si="6"/>
        <v>-2001999.4</v>
      </c>
      <c r="I43" s="23">
        <f t="shared" si="7"/>
        <v>5.0616955837612636</v>
      </c>
      <c r="J43" s="23">
        <f t="shared" si="8"/>
        <v>0</v>
      </c>
      <c r="K43" s="23">
        <f t="shared" si="9"/>
        <v>0</v>
      </c>
    </row>
    <row r="44" spans="1:11">
      <c r="A44" s="20" t="s">
        <v>56</v>
      </c>
      <c r="B44" s="21" t="s">
        <v>57</v>
      </c>
      <c r="C44" s="22">
        <v>-1905546.44</v>
      </c>
      <c r="D44" s="22">
        <v>0</v>
      </c>
      <c r="E44" s="22">
        <v>0</v>
      </c>
      <c r="F44" s="22">
        <v>-2001999.4</v>
      </c>
      <c r="G44" s="22">
        <f t="shared" si="5"/>
        <v>-96452.959999999963</v>
      </c>
      <c r="H44" s="22">
        <f t="shared" si="6"/>
        <v>2001999.4</v>
      </c>
      <c r="I44" s="23">
        <f t="shared" si="7"/>
        <v>5.0616955837612636</v>
      </c>
      <c r="J44" s="23">
        <f t="shared" si="8"/>
        <v>0</v>
      </c>
      <c r="K44" s="23">
        <f t="shared" si="9"/>
        <v>0</v>
      </c>
    </row>
    <row r="45" spans="1:11">
      <c r="A45" s="26" t="s">
        <v>58</v>
      </c>
      <c r="B45" s="21" t="s">
        <v>59</v>
      </c>
      <c r="C45" s="22">
        <v>-1905546.44</v>
      </c>
      <c r="D45" s="22">
        <v>0</v>
      </c>
      <c r="E45" s="22">
        <v>0</v>
      </c>
      <c r="F45" s="22">
        <v>-2001999.4</v>
      </c>
      <c r="G45" s="22">
        <f t="shared" si="5"/>
        <v>-96452.959999999963</v>
      </c>
      <c r="H45" s="22">
        <f t="shared" si="6"/>
        <v>2001999.4</v>
      </c>
      <c r="I45" s="23">
        <f t="shared" si="7"/>
        <v>5.0616955837612636</v>
      </c>
      <c r="J45" s="23">
        <f t="shared" si="8"/>
        <v>0</v>
      </c>
      <c r="K45" s="23">
        <f t="shared" si="9"/>
        <v>0</v>
      </c>
    </row>
    <row r="46" spans="1:11" s="35" customFormat="1">
      <c r="A46" s="31" t="s">
        <v>87</v>
      </c>
      <c r="B46" s="32" t="s">
        <v>156</v>
      </c>
      <c r="C46" s="33"/>
      <c r="D46" s="33"/>
      <c r="E46" s="33"/>
      <c r="F46" s="33"/>
      <c r="G46" s="33"/>
      <c r="H46" s="33"/>
      <c r="I46" s="34"/>
      <c r="J46" s="34"/>
      <c r="K46" s="34"/>
    </row>
    <row r="47" spans="1:11">
      <c r="A47" s="20" t="s">
        <v>21</v>
      </c>
      <c r="B47" s="21" t="s">
        <v>22</v>
      </c>
      <c r="C47" s="22">
        <v>3387080.23</v>
      </c>
      <c r="D47" s="22">
        <v>3434102</v>
      </c>
      <c r="E47" s="22">
        <v>1726054</v>
      </c>
      <c r="F47" s="22">
        <v>3431102</v>
      </c>
      <c r="G47" s="22">
        <f t="shared" ref="G47:G61" si="10">F47-C47</f>
        <v>44021.770000000019</v>
      </c>
      <c r="H47" s="22">
        <f t="shared" ref="H47:H61" si="11">E47-F47</f>
        <v>-1705048</v>
      </c>
      <c r="I47" s="23">
        <f t="shared" ref="I47:I61" si="12">IF(ISERROR(F47/C47),0,F47/C47*100-100)</f>
        <v>1.2996967007185418</v>
      </c>
      <c r="J47" s="23">
        <f t="shared" ref="J47:J61" si="13">IF(ISERROR(F47/E47),0,F47/E47*100)</f>
        <v>198.78300447147078</v>
      </c>
      <c r="K47" s="23">
        <f t="shared" ref="K47:K61" si="14">IF(ISERROR(F47/D47),0,F47/D47*100)</f>
        <v>99.912640917480033</v>
      </c>
    </row>
    <row r="48" spans="1:11" ht="25.5">
      <c r="A48" s="26" t="s">
        <v>65</v>
      </c>
      <c r="B48" s="21" t="s">
        <v>66</v>
      </c>
      <c r="C48" s="22">
        <v>637.23</v>
      </c>
      <c r="D48" s="22">
        <v>3000</v>
      </c>
      <c r="E48" s="22">
        <v>1500</v>
      </c>
      <c r="F48" s="22">
        <v>0</v>
      </c>
      <c r="G48" s="22">
        <f t="shared" si="10"/>
        <v>-637.23</v>
      </c>
      <c r="H48" s="22">
        <f t="shared" si="11"/>
        <v>1500</v>
      </c>
      <c r="I48" s="23">
        <f t="shared" si="12"/>
        <v>-100</v>
      </c>
      <c r="J48" s="23">
        <f t="shared" si="13"/>
        <v>0</v>
      </c>
      <c r="K48" s="23">
        <f t="shared" si="14"/>
        <v>0</v>
      </c>
    </row>
    <row r="49" spans="1:11">
      <c r="A49" s="26" t="s">
        <v>23</v>
      </c>
      <c r="B49" s="21" t="s">
        <v>24</v>
      </c>
      <c r="C49" s="22">
        <v>3386443</v>
      </c>
      <c r="D49" s="22">
        <v>3431102</v>
      </c>
      <c r="E49" s="22">
        <v>1724554</v>
      </c>
      <c r="F49" s="22">
        <v>3431102</v>
      </c>
      <c r="G49" s="22">
        <f t="shared" si="10"/>
        <v>44659</v>
      </c>
      <c r="H49" s="22">
        <f t="shared" si="11"/>
        <v>-1706548</v>
      </c>
      <c r="I49" s="23">
        <f t="shared" si="12"/>
        <v>1.318758355005528</v>
      </c>
      <c r="J49" s="23">
        <f t="shared" si="13"/>
        <v>198.95590396125607</v>
      </c>
      <c r="K49" s="23">
        <f t="shared" si="14"/>
        <v>100</v>
      </c>
    </row>
    <row r="50" spans="1:11">
      <c r="A50" s="27" t="s">
        <v>25</v>
      </c>
      <c r="B50" s="21" t="s">
        <v>26</v>
      </c>
      <c r="C50" s="22">
        <v>3386443</v>
      </c>
      <c r="D50" s="22">
        <v>3431102</v>
      </c>
      <c r="E50" s="22">
        <v>1724554</v>
      </c>
      <c r="F50" s="22">
        <v>3431102</v>
      </c>
      <c r="G50" s="22">
        <f t="shared" si="10"/>
        <v>44659</v>
      </c>
      <c r="H50" s="22">
        <f t="shared" si="11"/>
        <v>-1706548</v>
      </c>
      <c r="I50" s="23">
        <f t="shared" si="12"/>
        <v>1.318758355005528</v>
      </c>
      <c r="J50" s="23">
        <f t="shared" si="13"/>
        <v>198.95590396125607</v>
      </c>
      <c r="K50" s="23">
        <f t="shared" si="14"/>
        <v>100</v>
      </c>
    </row>
    <row r="51" spans="1:11">
      <c r="A51" s="20" t="s">
        <v>27</v>
      </c>
      <c r="B51" s="21" t="s">
        <v>28</v>
      </c>
      <c r="C51" s="22">
        <v>1481533.79</v>
      </c>
      <c r="D51" s="22">
        <v>3434102</v>
      </c>
      <c r="E51" s="22">
        <v>1726054</v>
      </c>
      <c r="F51" s="22">
        <v>1429102.6</v>
      </c>
      <c r="G51" s="22">
        <f t="shared" si="10"/>
        <v>-52431.189999999944</v>
      </c>
      <c r="H51" s="22">
        <f t="shared" si="11"/>
        <v>296951.39999999991</v>
      </c>
      <c r="I51" s="23">
        <f t="shared" si="12"/>
        <v>-3.5389803697963487</v>
      </c>
      <c r="J51" s="23">
        <f t="shared" si="13"/>
        <v>82.795938018161664</v>
      </c>
      <c r="K51" s="23">
        <f t="shared" si="14"/>
        <v>41.61503065430206</v>
      </c>
    </row>
    <row r="52" spans="1:11">
      <c r="A52" s="26" t="s">
        <v>29</v>
      </c>
      <c r="B52" s="21" t="s">
        <v>30</v>
      </c>
      <c r="C52" s="22">
        <v>1481533.79</v>
      </c>
      <c r="D52" s="22">
        <v>3434102</v>
      </c>
      <c r="E52" s="22">
        <v>1726054</v>
      </c>
      <c r="F52" s="22">
        <v>1429102.6</v>
      </c>
      <c r="G52" s="22">
        <f t="shared" si="10"/>
        <v>-52431.189999999944</v>
      </c>
      <c r="H52" s="22">
        <f t="shared" si="11"/>
        <v>296951.39999999991</v>
      </c>
      <c r="I52" s="23">
        <f t="shared" si="12"/>
        <v>-3.5389803697963487</v>
      </c>
      <c r="J52" s="23">
        <f t="shared" si="13"/>
        <v>82.795938018161664</v>
      </c>
      <c r="K52" s="23">
        <f t="shared" si="14"/>
        <v>41.61503065430206</v>
      </c>
    </row>
    <row r="53" spans="1:11">
      <c r="A53" s="27" t="s">
        <v>31</v>
      </c>
      <c r="B53" s="21" t="s">
        <v>32</v>
      </c>
      <c r="C53" s="22">
        <v>1470315.19</v>
      </c>
      <c r="D53" s="22">
        <v>3419096</v>
      </c>
      <c r="E53" s="22">
        <v>1711048</v>
      </c>
      <c r="F53" s="22">
        <v>1417797.17</v>
      </c>
      <c r="G53" s="22">
        <f t="shared" si="10"/>
        <v>-52518.020000000019</v>
      </c>
      <c r="H53" s="22">
        <f t="shared" si="11"/>
        <v>293250.83000000007</v>
      </c>
      <c r="I53" s="23">
        <f t="shared" si="12"/>
        <v>-3.571888555405593</v>
      </c>
      <c r="J53" s="23">
        <f t="shared" si="13"/>
        <v>82.861332353037426</v>
      </c>
      <c r="K53" s="23">
        <f t="shared" si="14"/>
        <v>41.4670184750589</v>
      </c>
    </row>
    <row r="54" spans="1:11">
      <c r="A54" s="28" t="s">
        <v>33</v>
      </c>
      <c r="B54" s="21" t="s">
        <v>34</v>
      </c>
      <c r="C54" s="22">
        <v>1211446.6599999999</v>
      </c>
      <c r="D54" s="22">
        <v>3043663</v>
      </c>
      <c r="E54" s="22">
        <v>1521831</v>
      </c>
      <c r="F54" s="22">
        <v>1173921.71</v>
      </c>
      <c r="G54" s="22">
        <f t="shared" si="10"/>
        <v>-37524.949999999953</v>
      </c>
      <c r="H54" s="22">
        <f t="shared" si="11"/>
        <v>347909.29000000004</v>
      </c>
      <c r="I54" s="23">
        <f t="shared" si="12"/>
        <v>-3.0975321686883035</v>
      </c>
      <c r="J54" s="23">
        <f t="shared" si="13"/>
        <v>77.138769679419056</v>
      </c>
      <c r="K54" s="23">
        <f t="shared" si="14"/>
        <v>38.569372167680847</v>
      </c>
    </row>
    <row r="55" spans="1:11">
      <c r="A55" s="28" t="s">
        <v>35</v>
      </c>
      <c r="B55" s="21" t="s">
        <v>36</v>
      </c>
      <c r="C55" s="22">
        <v>258868.53</v>
      </c>
      <c r="D55" s="22">
        <v>375433</v>
      </c>
      <c r="E55" s="22">
        <v>189217</v>
      </c>
      <c r="F55" s="22">
        <v>243875.46</v>
      </c>
      <c r="G55" s="22">
        <f t="shared" si="10"/>
        <v>-14993.070000000007</v>
      </c>
      <c r="H55" s="22">
        <f t="shared" si="11"/>
        <v>-54658.459999999992</v>
      </c>
      <c r="I55" s="23">
        <f t="shared" si="12"/>
        <v>-5.7917700540888575</v>
      </c>
      <c r="J55" s="23">
        <f t="shared" si="13"/>
        <v>128.88665394758399</v>
      </c>
      <c r="K55" s="23">
        <f t="shared" si="14"/>
        <v>64.958450642324991</v>
      </c>
    </row>
    <row r="56" spans="1:11">
      <c r="A56" s="29" t="s">
        <v>77</v>
      </c>
      <c r="B56" s="21" t="s">
        <v>78</v>
      </c>
      <c r="C56" s="22">
        <v>1827.79</v>
      </c>
      <c r="D56" s="22">
        <v>0</v>
      </c>
      <c r="E56" s="22">
        <v>0</v>
      </c>
      <c r="F56" s="22">
        <v>1752.43</v>
      </c>
      <c r="G56" s="22">
        <f t="shared" si="10"/>
        <v>-75.3599999999999</v>
      </c>
      <c r="H56" s="22">
        <f t="shared" si="11"/>
        <v>-1752.43</v>
      </c>
      <c r="I56" s="23">
        <f t="shared" si="12"/>
        <v>-4.1230119433851797</v>
      </c>
      <c r="J56" s="23">
        <f t="shared" si="13"/>
        <v>0</v>
      </c>
      <c r="K56" s="23">
        <f t="shared" si="14"/>
        <v>0</v>
      </c>
    </row>
    <row r="57" spans="1:11" ht="25.5">
      <c r="A57" s="27" t="s">
        <v>79</v>
      </c>
      <c r="B57" s="21" t="s">
        <v>80</v>
      </c>
      <c r="C57" s="22">
        <v>11218.6</v>
      </c>
      <c r="D57" s="22">
        <v>15006</v>
      </c>
      <c r="E57" s="22">
        <v>15006</v>
      </c>
      <c r="F57" s="22">
        <v>11305.43</v>
      </c>
      <c r="G57" s="22">
        <f t="shared" si="10"/>
        <v>86.829999999999927</v>
      </c>
      <c r="H57" s="22">
        <f t="shared" si="11"/>
        <v>3700.5699999999997</v>
      </c>
      <c r="I57" s="23">
        <f t="shared" si="12"/>
        <v>0.77398249335925584</v>
      </c>
      <c r="J57" s="23">
        <f t="shared" si="13"/>
        <v>75.339397574303618</v>
      </c>
      <c r="K57" s="23">
        <f t="shared" si="14"/>
        <v>75.339397574303618</v>
      </c>
    </row>
    <row r="58" spans="1:11">
      <c r="A58" s="28" t="s">
        <v>81</v>
      </c>
      <c r="B58" s="21" t="s">
        <v>82</v>
      </c>
      <c r="C58" s="22">
        <v>11218.6</v>
      </c>
      <c r="D58" s="22">
        <v>15006</v>
      </c>
      <c r="E58" s="22">
        <v>15006</v>
      </c>
      <c r="F58" s="22">
        <v>11305.43</v>
      </c>
      <c r="G58" s="22">
        <f t="shared" si="10"/>
        <v>86.829999999999927</v>
      </c>
      <c r="H58" s="22">
        <f t="shared" si="11"/>
        <v>3700.5699999999997</v>
      </c>
      <c r="I58" s="23">
        <f t="shared" si="12"/>
        <v>0.77398249335925584</v>
      </c>
      <c r="J58" s="23">
        <f t="shared" si="13"/>
        <v>75.339397574303618</v>
      </c>
      <c r="K58" s="23">
        <f t="shared" si="14"/>
        <v>75.339397574303618</v>
      </c>
    </row>
    <row r="59" spans="1:11">
      <c r="A59" s="20"/>
      <c r="B59" s="21" t="s">
        <v>55</v>
      </c>
      <c r="C59" s="22">
        <v>1905546.44</v>
      </c>
      <c r="D59" s="22">
        <v>0</v>
      </c>
      <c r="E59" s="22">
        <v>0</v>
      </c>
      <c r="F59" s="22">
        <v>2001999.4</v>
      </c>
      <c r="G59" s="22">
        <f t="shared" si="10"/>
        <v>96452.959999999963</v>
      </c>
      <c r="H59" s="22">
        <f t="shared" si="11"/>
        <v>-2001999.4</v>
      </c>
      <c r="I59" s="23">
        <f t="shared" si="12"/>
        <v>5.0616955837612636</v>
      </c>
      <c r="J59" s="23">
        <f t="shared" si="13"/>
        <v>0</v>
      </c>
      <c r="K59" s="23">
        <f t="shared" si="14"/>
        <v>0</v>
      </c>
    </row>
    <row r="60" spans="1:11">
      <c r="A60" s="20" t="s">
        <v>56</v>
      </c>
      <c r="B60" s="21" t="s">
        <v>57</v>
      </c>
      <c r="C60" s="22">
        <v>-1905546.44</v>
      </c>
      <c r="D60" s="22">
        <v>0</v>
      </c>
      <c r="E60" s="22">
        <v>0</v>
      </c>
      <c r="F60" s="22">
        <v>-2001999.4</v>
      </c>
      <c r="G60" s="22">
        <f t="shared" si="10"/>
        <v>-96452.959999999963</v>
      </c>
      <c r="H60" s="22">
        <f t="shared" si="11"/>
        <v>2001999.4</v>
      </c>
      <c r="I60" s="23">
        <f t="shared" si="12"/>
        <v>5.0616955837612636</v>
      </c>
      <c r="J60" s="23">
        <f t="shared" si="13"/>
        <v>0</v>
      </c>
      <c r="K60" s="23">
        <f t="shared" si="14"/>
        <v>0</v>
      </c>
    </row>
    <row r="61" spans="1:11">
      <c r="A61" s="26" t="s">
        <v>58</v>
      </c>
      <c r="B61" s="21" t="s">
        <v>59</v>
      </c>
      <c r="C61" s="22">
        <v>-1905546.44</v>
      </c>
      <c r="D61" s="22">
        <v>0</v>
      </c>
      <c r="E61" s="22">
        <v>0</v>
      </c>
      <c r="F61" s="22">
        <v>-2001999.4</v>
      </c>
      <c r="G61" s="22">
        <f t="shared" si="10"/>
        <v>-96452.959999999963</v>
      </c>
      <c r="H61" s="22">
        <f t="shared" si="11"/>
        <v>2001999.4</v>
      </c>
      <c r="I61" s="23">
        <f t="shared" si="12"/>
        <v>5.0616955837612636</v>
      </c>
      <c r="J61" s="23">
        <f t="shared" si="13"/>
        <v>0</v>
      </c>
      <c r="K61" s="23">
        <f t="shared" si="14"/>
        <v>0</v>
      </c>
    </row>
    <row r="62" spans="1:11">
      <c r="A62" s="20"/>
      <c r="B62" s="21"/>
      <c r="C62" s="22"/>
      <c r="D62" s="22"/>
      <c r="E62" s="22"/>
      <c r="F62" s="22"/>
      <c r="G62" s="22"/>
      <c r="H62" s="22"/>
      <c r="I62" s="23"/>
      <c r="J62" s="23"/>
      <c r="K62" s="23"/>
    </row>
    <row r="63" spans="1:11" s="35" customFormat="1" ht="38.25">
      <c r="A63" s="31"/>
      <c r="B63" s="32" t="s">
        <v>116</v>
      </c>
      <c r="C63" s="33"/>
      <c r="D63" s="33"/>
      <c r="E63" s="33"/>
      <c r="F63" s="33"/>
      <c r="G63" s="33"/>
      <c r="H63" s="33"/>
      <c r="I63" s="34"/>
      <c r="J63" s="34"/>
      <c r="K63" s="34"/>
    </row>
    <row r="64" spans="1:11">
      <c r="A64" s="20" t="s">
        <v>27</v>
      </c>
      <c r="B64" s="21" t="s">
        <v>28</v>
      </c>
      <c r="C64" s="22">
        <v>3139.25</v>
      </c>
      <c r="D64" s="22">
        <v>0</v>
      </c>
      <c r="E64" s="22">
        <v>0</v>
      </c>
      <c r="F64" s="22">
        <v>0</v>
      </c>
      <c r="G64" s="22">
        <f t="shared" ref="G64:G71" si="15">F64-C64</f>
        <v>-3139.25</v>
      </c>
      <c r="H64" s="22">
        <f t="shared" ref="H64:H71" si="16">E64-F64</f>
        <v>0</v>
      </c>
      <c r="I64" s="23">
        <f t="shared" ref="I64:I71" si="17">IF(ISERROR(F64/C64),0,F64/C64*100-100)</f>
        <v>-100</v>
      </c>
      <c r="J64" s="23">
        <f t="shared" ref="J64:J71" si="18">IF(ISERROR(F64/E64),0,F64/E64*100)</f>
        <v>0</v>
      </c>
      <c r="K64" s="23">
        <f t="shared" ref="K64:K71" si="19">IF(ISERROR(F64/D64),0,F64/D64*100)</f>
        <v>0</v>
      </c>
    </row>
    <row r="65" spans="1:11">
      <c r="A65" s="26" t="s">
        <v>29</v>
      </c>
      <c r="B65" s="21" t="s">
        <v>30</v>
      </c>
      <c r="C65" s="22">
        <v>3139.25</v>
      </c>
      <c r="D65" s="22">
        <v>0</v>
      </c>
      <c r="E65" s="22">
        <v>0</v>
      </c>
      <c r="F65" s="22">
        <v>0</v>
      </c>
      <c r="G65" s="22">
        <f t="shared" si="15"/>
        <v>-3139.25</v>
      </c>
      <c r="H65" s="22">
        <f t="shared" si="16"/>
        <v>0</v>
      </c>
      <c r="I65" s="23">
        <f t="shared" si="17"/>
        <v>-100</v>
      </c>
      <c r="J65" s="23">
        <f t="shared" si="18"/>
        <v>0</v>
      </c>
      <c r="K65" s="23">
        <f t="shared" si="19"/>
        <v>0</v>
      </c>
    </row>
    <row r="66" spans="1:11">
      <c r="A66" s="27" t="s">
        <v>31</v>
      </c>
      <c r="B66" s="21" t="s">
        <v>32</v>
      </c>
      <c r="C66" s="22">
        <v>3139.25</v>
      </c>
      <c r="D66" s="22">
        <v>0</v>
      </c>
      <c r="E66" s="22">
        <v>0</v>
      </c>
      <c r="F66" s="22">
        <v>0</v>
      </c>
      <c r="G66" s="22">
        <f t="shared" si="15"/>
        <v>-3139.25</v>
      </c>
      <c r="H66" s="22">
        <f t="shared" si="16"/>
        <v>0</v>
      </c>
      <c r="I66" s="23">
        <f t="shared" si="17"/>
        <v>-100</v>
      </c>
      <c r="J66" s="23">
        <f t="shared" si="18"/>
        <v>0</v>
      </c>
      <c r="K66" s="23">
        <f t="shared" si="19"/>
        <v>0</v>
      </c>
    </row>
    <row r="67" spans="1:11">
      <c r="A67" s="28" t="s">
        <v>35</v>
      </c>
      <c r="B67" s="21" t="s">
        <v>36</v>
      </c>
      <c r="C67" s="22">
        <v>3139.25</v>
      </c>
      <c r="D67" s="22">
        <v>0</v>
      </c>
      <c r="E67" s="22">
        <v>0</v>
      </c>
      <c r="F67" s="22">
        <v>0</v>
      </c>
      <c r="G67" s="22">
        <f t="shared" si="15"/>
        <v>-3139.25</v>
      </c>
      <c r="H67" s="22">
        <f t="shared" si="16"/>
        <v>0</v>
      </c>
      <c r="I67" s="23">
        <f t="shared" si="17"/>
        <v>-100</v>
      </c>
      <c r="J67" s="23">
        <f t="shared" si="18"/>
        <v>0</v>
      </c>
      <c r="K67" s="23">
        <f t="shared" si="19"/>
        <v>0</v>
      </c>
    </row>
    <row r="68" spans="1:11">
      <c r="A68" s="20"/>
      <c r="B68" s="21" t="s">
        <v>55</v>
      </c>
      <c r="C68" s="22">
        <v>-3139.25</v>
      </c>
      <c r="D68" s="22">
        <v>0</v>
      </c>
      <c r="E68" s="22">
        <v>0</v>
      </c>
      <c r="F68" s="22">
        <v>0</v>
      </c>
      <c r="G68" s="22">
        <f t="shared" si="15"/>
        <v>3139.25</v>
      </c>
      <c r="H68" s="22">
        <f t="shared" si="16"/>
        <v>0</v>
      </c>
      <c r="I68" s="23">
        <f t="shared" si="17"/>
        <v>-100</v>
      </c>
      <c r="J68" s="23">
        <f t="shared" si="18"/>
        <v>0</v>
      </c>
      <c r="K68" s="23">
        <f t="shared" si="19"/>
        <v>0</v>
      </c>
    </row>
    <row r="69" spans="1:11">
      <c r="A69" s="20" t="s">
        <v>56</v>
      </c>
      <c r="B69" s="21" t="s">
        <v>57</v>
      </c>
      <c r="C69" s="22">
        <v>3139.25</v>
      </c>
      <c r="D69" s="22">
        <v>0</v>
      </c>
      <c r="E69" s="22">
        <v>0</v>
      </c>
      <c r="F69" s="22">
        <v>0</v>
      </c>
      <c r="G69" s="22">
        <f t="shared" si="15"/>
        <v>-3139.25</v>
      </c>
      <c r="H69" s="22">
        <f t="shared" si="16"/>
        <v>0</v>
      </c>
      <c r="I69" s="23">
        <f t="shared" si="17"/>
        <v>-100</v>
      </c>
      <c r="J69" s="23">
        <f t="shared" si="18"/>
        <v>0</v>
      </c>
      <c r="K69" s="23">
        <f t="shared" si="19"/>
        <v>0</v>
      </c>
    </row>
    <row r="70" spans="1:11">
      <c r="A70" s="26" t="s">
        <v>58</v>
      </c>
      <c r="B70" s="21" t="s">
        <v>59</v>
      </c>
      <c r="C70" s="22">
        <v>3139.25</v>
      </c>
      <c r="D70" s="22">
        <v>0</v>
      </c>
      <c r="E70" s="22">
        <v>0</v>
      </c>
      <c r="F70" s="22">
        <v>0</v>
      </c>
      <c r="G70" s="22">
        <f t="shared" si="15"/>
        <v>-3139.25</v>
      </c>
      <c r="H70" s="22">
        <f t="shared" si="16"/>
        <v>0</v>
      </c>
      <c r="I70" s="23">
        <f t="shared" si="17"/>
        <v>-100</v>
      </c>
      <c r="J70" s="23">
        <f t="shared" si="18"/>
        <v>0</v>
      </c>
      <c r="K70" s="23">
        <f t="shared" si="19"/>
        <v>0</v>
      </c>
    </row>
    <row r="71" spans="1:11" ht="25.5">
      <c r="A71" s="27" t="s">
        <v>147</v>
      </c>
      <c r="B71" s="21" t="s">
        <v>148</v>
      </c>
      <c r="C71" s="22">
        <v>-4992.8</v>
      </c>
      <c r="D71" s="22">
        <v>0</v>
      </c>
      <c r="E71" s="22">
        <v>0</v>
      </c>
      <c r="F71" s="22">
        <v>0</v>
      </c>
      <c r="G71" s="22">
        <f t="shared" si="15"/>
        <v>4992.8</v>
      </c>
      <c r="H71" s="22">
        <f t="shared" si="16"/>
        <v>0</v>
      </c>
      <c r="I71" s="23">
        <f t="shared" si="17"/>
        <v>-100</v>
      </c>
      <c r="J71" s="23">
        <f t="shared" si="18"/>
        <v>0</v>
      </c>
      <c r="K71" s="23">
        <f t="shared" si="19"/>
        <v>0</v>
      </c>
    </row>
    <row r="72" spans="1:11" s="35" customFormat="1" ht="25.5">
      <c r="A72" s="31" t="s">
        <v>125</v>
      </c>
      <c r="B72" s="32" t="s">
        <v>126</v>
      </c>
      <c r="C72" s="33"/>
      <c r="D72" s="33"/>
      <c r="E72" s="33"/>
      <c r="F72" s="33"/>
      <c r="G72" s="33"/>
      <c r="H72" s="33"/>
      <c r="I72" s="34"/>
      <c r="J72" s="34"/>
      <c r="K72" s="34"/>
    </row>
    <row r="73" spans="1:11">
      <c r="A73" s="20" t="s">
        <v>27</v>
      </c>
      <c r="B73" s="21" t="s">
        <v>28</v>
      </c>
      <c r="C73" s="22">
        <v>3139.25</v>
      </c>
      <c r="D73" s="22">
        <v>0</v>
      </c>
      <c r="E73" s="22">
        <v>0</v>
      </c>
      <c r="F73" s="22">
        <v>0</v>
      </c>
      <c r="G73" s="22">
        <f t="shared" ref="G73:G80" si="20">F73-C73</f>
        <v>-3139.25</v>
      </c>
      <c r="H73" s="22">
        <f t="shared" ref="H73:H80" si="21">E73-F73</f>
        <v>0</v>
      </c>
      <c r="I73" s="23">
        <f t="shared" ref="I73:I80" si="22">IF(ISERROR(F73/C73),0,F73/C73*100-100)</f>
        <v>-100</v>
      </c>
      <c r="J73" s="23">
        <f t="shared" ref="J73:J80" si="23">IF(ISERROR(F73/E73),0,F73/E73*100)</f>
        <v>0</v>
      </c>
      <c r="K73" s="23">
        <f t="shared" ref="K73:K80" si="24">IF(ISERROR(F73/D73),0,F73/D73*100)</f>
        <v>0</v>
      </c>
    </row>
    <row r="74" spans="1:11">
      <c r="A74" s="26" t="s">
        <v>29</v>
      </c>
      <c r="B74" s="21" t="s">
        <v>30</v>
      </c>
      <c r="C74" s="22">
        <v>3139.25</v>
      </c>
      <c r="D74" s="22">
        <v>0</v>
      </c>
      <c r="E74" s="22">
        <v>0</v>
      </c>
      <c r="F74" s="22">
        <v>0</v>
      </c>
      <c r="G74" s="22">
        <f t="shared" si="20"/>
        <v>-3139.25</v>
      </c>
      <c r="H74" s="22">
        <f t="shared" si="21"/>
        <v>0</v>
      </c>
      <c r="I74" s="23">
        <f t="shared" si="22"/>
        <v>-100</v>
      </c>
      <c r="J74" s="23">
        <f t="shared" si="23"/>
        <v>0</v>
      </c>
      <c r="K74" s="23">
        <f t="shared" si="24"/>
        <v>0</v>
      </c>
    </row>
    <row r="75" spans="1:11">
      <c r="A75" s="27" t="s">
        <v>31</v>
      </c>
      <c r="B75" s="21" t="s">
        <v>32</v>
      </c>
      <c r="C75" s="22">
        <v>3139.25</v>
      </c>
      <c r="D75" s="22">
        <v>0</v>
      </c>
      <c r="E75" s="22">
        <v>0</v>
      </c>
      <c r="F75" s="22">
        <v>0</v>
      </c>
      <c r="G75" s="22">
        <f t="shared" si="20"/>
        <v>-3139.25</v>
      </c>
      <c r="H75" s="22">
        <f t="shared" si="21"/>
        <v>0</v>
      </c>
      <c r="I75" s="23">
        <f t="shared" si="22"/>
        <v>-100</v>
      </c>
      <c r="J75" s="23">
        <f t="shared" si="23"/>
        <v>0</v>
      </c>
      <c r="K75" s="23">
        <f t="shared" si="24"/>
        <v>0</v>
      </c>
    </row>
    <row r="76" spans="1:11">
      <c r="A76" s="28" t="s">
        <v>35</v>
      </c>
      <c r="B76" s="21" t="s">
        <v>36</v>
      </c>
      <c r="C76" s="22">
        <v>3139.25</v>
      </c>
      <c r="D76" s="22">
        <v>0</v>
      </c>
      <c r="E76" s="22">
        <v>0</v>
      </c>
      <c r="F76" s="22">
        <v>0</v>
      </c>
      <c r="G76" s="22">
        <f t="shared" si="20"/>
        <v>-3139.25</v>
      </c>
      <c r="H76" s="22">
        <f t="shared" si="21"/>
        <v>0</v>
      </c>
      <c r="I76" s="23">
        <f t="shared" si="22"/>
        <v>-100</v>
      </c>
      <c r="J76" s="23">
        <f t="shared" si="23"/>
        <v>0</v>
      </c>
      <c r="K76" s="23">
        <f t="shared" si="24"/>
        <v>0</v>
      </c>
    </row>
    <row r="77" spans="1:11">
      <c r="A77" s="20"/>
      <c r="B77" s="21" t="s">
        <v>55</v>
      </c>
      <c r="C77" s="22">
        <v>-3139.25</v>
      </c>
      <c r="D77" s="22">
        <v>0</v>
      </c>
      <c r="E77" s="22">
        <v>0</v>
      </c>
      <c r="F77" s="22">
        <v>0</v>
      </c>
      <c r="G77" s="22">
        <f t="shared" si="20"/>
        <v>3139.25</v>
      </c>
      <c r="H77" s="22">
        <f t="shared" si="21"/>
        <v>0</v>
      </c>
      <c r="I77" s="23">
        <f t="shared" si="22"/>
        <v>-100</v>
      </c>
      <c r="J77" s="23">
        <f t="shared" si="23"/>
        <v>0</v>
      </c>
      <c r="K77" s="23">
        <f t="shared" si="24"/>
        <v>0</v>
      </c>
    </row>
    <row r="78" spans="1:11">
      <c r="A78" s="20" t="s">
        <v>56</v>
      </c>
      <c r="B78" s="21" t="s">
        <v>57</v>
      </c>
      <c r="C78" s="22">
        <v>3139.25</v>
      </c>
      <c r="D78" s="22">
        <v>0</v>
      </c>
      <c r="E78" s="22">
        <v>0</v>
      </c>
      <c r="F78" s="22">
        <v>0</v>
      </c>
      <c r="G78" s="22">
        <f t="shared" si="20"/>
        <v>-3139.25</v>
      </c>
      <c r="H78" s="22">
        <f t="shared" si="21"/>
        <v>0</v>
      </c>
      <c r="I78" s="23">
        <f t="shared" si="22"/>
        <v>-100</v>
      </c>
      <c r="J78" s="23">
        <f t="shared" si="23"/>
        <v>0</v>
      </c>
      <c r="K78" s="23">
        <f t="shared" si="24"/>
        <v>0</v>
      </c>
    </row>
    <row r="79" spans="1:11">
      <c r="A79" s="26" t="s">
        <v>58</v>
      </c>
      <c r="B79" s="21" t="s">
        <v>59</v>
      </c>
      <c r="C79" s="22">
        <v>3139.25</v>
      </c>
      <c r="D79" s="22">
        <v>0</v>
      </c>
      <c r="E79" s="22">
        <v>0</v>
      </c>
      <c r="F79" s="22">
        <v>0</v>
      </c>
      <c r="G79" s="22">
        <f t="shared" si="20"/>
        <v>-3139.25</v>
      </c>
      <c r="H79" s="22">
        <f t="shared" si="21"/>
        <v>0</v>
      </c>
      <c r="I79" s="23">
        <f t="shared" si="22"/>
        <v>-100</v>
      </c>
      <c r="J79" s="23">
        <f t="shared" si="23"/>
        <v>0</v>
      </c>
      <c r="K79" s="23">
        <f t="shared" si="24"/>
        <v>0</v>
      </c>
    </row>
    <row r="80" spans="1:11" ht="25.5">
      <c r="A80" s="27" t="s">
        <v>147</v>
      </c>
      <c r="B80" s="21" t="s">
        <v>148</v>
      </c>
      <c r="C80" s="22">
        <v>-4992.8</v>
      </c>
      <c r="D80" s="22">
        <v>0</v>
      </c>
      <c r="E80" s="22">
        <v>0</v>
      </c>
      <c r="F80" s="22">
        <v>0</v>
      </c>
      <c r="G80" s="22">
        <f t="shared" si="20"/>
        <v>4992.8</v>
      </c>
      <c r="H80" s="22">
        <f t="shared" si="21"/>
        <v>0</v>
      </c>
      <c r="I80" s="23">
        <f t="shared" si="22"/>
        <v>-100</v>
      </c>
      <c r="J80" s="23">
        <f t="shared" si="23"/>
        <v>0</v>
      </c>
      <c r="K80" s="23">
        <f t="shared" si="24"/>
        <v>0</v>
      </c>
    </row>
    <row r="81" spans="1:11" s="35" customFormat="1" ht="25.5">
      <c r="A81" s="36" t="s">
        <v>127</v>
      </c>
      <c r="B81" s="32" t="s">
        <v>967</v>
      </c>
      <c r="C81" s="33"/>
      <c r="D81" s="33"/>
      <c r="E81" s="33"/>
      <c r="F81" s="33"/>
      <c r="G81" s="33"/>
      <c r="H81" s="33"/>
      <c r="I81" s="34"/>
      <c r="J81" s="34"/>
      <c r="K81" s="34"/>
    </row>
    <row r="82" spans="1:11">
      <c r="A82" s="20" t="s">
        <v>27</v>
      </c>
      <c r="B82" s="21" t="s">
        <v>28</v>
      </c>
      <c r="C82" s="22">
        <v>3139.25</v>
      </c>
      <c r="D82" s="22">
        <v>0</v>
      </c>
      <c r="E82" s="22">
        <v>0</v>
      </c>
      <c r="F82" s="22">
        <v>0</v>
      </c>
      <c r="G82" s="22">
        <f t="shared" ref="G82:G89" si="25">F82-C82</f>
        <v>-3139.25</v>
      </c>
      <c r="H82" s="22">
        <f t="shared" ref="H82:H89" si="26">E82-F82</f>
        <v>0</v>
      </c>
      <c r="I82" s="23">
        <f t="shared" ref="I82:I89" si="27">IF(ISERROR(F82/C82),0,F82/C82*100-100)</f>
        <v>-100</v>
      </c>
      <c r="J82" s="23">
        <f t="shared" ref="J82:J89" si="28">IF(ISERROR(F82/E82),0,F82/E82*100)</f>
        <v>0</v>
      </c>
      <c r="K82" s="23">
        <f t="shared" ref="K82:K89" si="29">IF(ISERROR(F82/D82),0,F82/D82*100)</f>
        <v>0</v>
      </c>
    </row>
    <row r="83" spans="1:11">
      <c r="A83" s="26" t="s">
        <v>29</v>
      </c>
      <c r="B83" s="21" t="s">
        <v>30</v>
      </c>
      <c r="C83" s="22">
        <v>3139.25</v>
      </c>
      <c r="D83" s="22">
        <v>0</v>
      </c>
      <c r="E83" s="22">
        <v>0</v>
      </c>
      <c r="F83" s="22">
        <v>0</v>
      </c>
      <c r="G83" s="22">
        <f t="shared" si="25"/>
        <v>-3139.25</v>
      </c>
      <c r="H83" s="22">
        <f t="shared" si="26"/>
        <v>0</v>
      </c>
      <c r="I83" s="23">
        <f t="shared" si="27"/>
        <v>-100</v>
      </c>
      <c r="J83" s="23">
        <f t="shared" si="28"/>
        <v>0</v>
      </c>
      <c r="K83" s="23">
        <f t="shared" si="29"/>
        <v>0</v>
      </c>
    </row>
    <row r="84" spans="1:11">
      <c r="A84" s="27" t="s">
        <v>31</v>
      </c>
      <c r="B84" s="21" t="s">
        <v>32</v>
      </c>
      <c r="C84" s="22">
        <v>3139.25</v>
      </c>
      <c r="D84" s="22">
        <v>0</v>
      </c>
      <c r="E84" s="22">
        <v>0</v>
      </c>
      <c r="F84" s="22">
        <v>0</v>
      </c>
      <c r="G84" s="22">
        <f t="shared" si="25"/>
        <v>-3139.25</v>
      </c>
      <c r="H84" s="22">
        <f t="shared" si="26"/>
        <v>0</v>
      </c>
      <c r="I84" s="23">
        <f t="shared" si="27"/>
        <v>-100</v>
      </c>
      <c r="J84" s="23">
        <f t="shared" si="28"/>
        <v>0</v>
      </c>
      <c r="K84" s="23">
        <f t="shared" si="29"/>
        <v>0</v>
      </c>
    </row>
    <row r="85" spans="1:11">
      <c r="A85" s="28" t="s">
        <v>35</v>
      </c>
      <c r="B85" s="21" t="s">
        <v>36</v>
      </c>
      <c r="C85" s="22">
        <v>3139.25</v>
      </c>
      <c r="D85" s="22">
        <v>0</v>
      </c>
      <c r="E85" s="22">
        <v>0</v>
      </c>
      <c r="F85" s="22">
        <v>0</v>
      </c>
      <c r="G85" s="22">
        <f t="shared" si="25"/>
        <v>-3139.25</v>
      </c>
      <c r="H85" s="22">
        <f t="shared" si="26"/>
        <v>0</v>
      </c>
      <c r="I85" s="23">
        <f t="shared" si="27"/>
        <v>-100</v>
      </c>
      <c r="J85" s="23">
        <f t="shared" si="28"/>
        <v>0</v>
      </c>
      <c r="K85" s="23">
        <f t="shared" si="29"/>
        <v>0</v>
      </c>
    </row>
    <row r="86" spans="1:11">
      <c r="A86" s="20"/>
      <c r="B86" s="21" t="s">
        <v>55</v>
      </c>
      <c r="C86" s="22">
        <v>-3139.25</v>
      </c>
      <c r="D86" s="22">
        <v>0</v>
      </c>
      <c r="E86" s="22">
        <v>0</v>
      </c>
      <c r="F86" s="22">
        <v>0</v>
      </c>
      <c r="G86" s="22">
        <f t="shared" si="25"/>
        <v>3139.25</v>
      </c>
      <c r="H86" s="22">
        <f t="shared" si="26"/>
        <v>0</v>
      </c>
      <c r="I86" s="23">
        <f t="shared" si="27"/>
        <v>-100</v>
      </c>
      <c r="J86" s="23">
        <f t="shared" si="28"/>
        <v>0</v>
      </c>
      <c r="K86" s="23">
        <f t="shared" si="29"/>
        <v>0</v>
      </c>
    </row>
    <row r="87" spans="1:11">
      <c r="A87" s="20" t="s">
        <v>56</v>
      </c>
      <c r="B87" s="21" t="s">
        <v>57</v>
      </c>
      <c r="C87" s="22">
        <v>3139.25</v>
      </c>
      <c r="D87" s="22">
        <v>0</v>
      </c>
      <c r="E87" s="22">
        <v>0</v>
      </c>
      <c r="F87" s="22">
        <v>0</v>
      </c>
      <c r="G87" s="22">
        <f t="shared" si="25"/>
        <v>-3139.25</v>
      </c>
      <c r="H87" s="22">
        <f t="shared" si="26"/>
        <v>0</v>
      </c>
      <c r="I87" s="23">
        <f t="shared" si="27"/>
        <v>-100</v>
      </c>
      <c r="J87" s="23">
        <f t="shared" si="28"/>
        <v>0</v>
      </c>
      <c r="K87" s="23">
        <f t="shared" si="29"/>
        <v>0</v>
      </c>
    </row>
    <row r="88" spans="1:11">
      <c r="A88" s="26" t="s">
        <v>58</v>
      </c>
      <c r="B88" s="21" t="s">
        <v>59</v>
      </c>
      <c r="C88" s="22">
        <v>3139.25</v>
      </c>
      <c r="D88" s="22">
        <v>0</v>
      </c>
      <c r="E88" s="22">
        <v>0</v>
      </c>
      <c r="F88" s="22">
        <v>0</v>
      </c>
      <c r="G88" s="22">
        <f t="shared" si="25"/>
        <v>-3139.25</v>
      </c>
      <c r="H88" s="22">
        <f t="shared" si="26"/>
        <v>0</v>
      </c>
      <c r="I88" s="23">
        <f t="shared" si="27"/>
        <v>-100</v>
      </c>
      <c r="J88" s="23">
        <f t="shared" si="28"/>
        <v>0</v>
      </c>
      <c r="K88" s="23">
        <f t="shared" si="29"/>
        <v>0</v>
      </c>
    </row>
    <row r="89" spans="1:11" ht="25.5">
      <c r="A89" s="27" t="s">
        <v>147</v>
      </c>
      <c r="B89" s="21" t="s">
        <v>148</v>
      </c>
      <c r="C89" s="22">
        <v>-4992.8</v>
      </c>
      <c r="D89" s="22">
        <v>0</v>
      </c>
      <c r="E89" s="22">
        <v>0</v>
      </c>
      <c r="F89" s="22">
        <v>0</v>
      </c>
      <c r="G89" s="22">
        <f t="shared" si="25"/>
        <v>4992.8</v>
      </c>
      <c r="H89" s="22">
        <f t="shared" si="26"/>
        <v>0</v>
      </c>
      <c r="I89" s="23">
        <f t="shared" si="27"/>
        <v>-100</v>
      </c>
      <c r="J89" s="23">
        <f t="shared" si="28"/>
        <v>0</v>
      </c>
      <c r="K89" s="23">
        <f t="shared" si="29"/>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40481-5F4B-4B94-986F-B27B480F4EC2}">
  <sheetPr>
    <pageSetUpPr fitToPage="1"/>
  </sheetPr>
  <dimension ref="A1:K375"/>
  <sheetViews>
    <sheetView zoomScaleNormal="100" workbookViewId="0">
      <pane ySplit="10" topLeftCell="A11" activePane="bottomLeft" state="frozen"/>
      <selection sqref="A1:XFD9"/>
      <selection pane="bottomLeft" activeCell="A13" sqref="A13:XFD375"/>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16</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961</v>
      </c>
      <c r="B6" s="43"/>
      <c r="C6" s="43"/>
      <c r="D6" s="43"/>
      <c r="E6" s="43"/>
      <c r="F6" s="43"/>
      <c r="G6" s="43"/>
      <c r="H6" s="43"/>
      <c r="I6" s="43"/>
      <c r="J6" s="43"/>
      <c r="K6" s="43"/>
    </row>
    <row r="7" spans="1:11" ht="15.75">
      <c r="A7" s="37" t="s">
        <v>962</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963</v>
      </c>
      <c r="D9" s="14" t="s">
        <v>17</v>
      </c>
      <c r="E9" s="14" t="s">
        <v>6</v>
      </c>
      <c r="F9" s="15" t="s">
        <v>7</v>
      </c>
      <c r="G9" s="14" t="s">
        <v>964</v>
      </c>
      <c r="H9" s="14" t="s">
        <v>8</v>
      </c>
      <c r="I9" s="14" t="s">
        <v>965</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18</v>
      </c>
      <c r="C11" s="18"/>
      <c r="D11" s="18"/>
      <c r="E11" s="18"/>
      <c r="F11" s="18"/>
      <c r="G11" s="18"/>
      <c r="H11" s="18"/>
      <c r="I11" s="19"/>
      <c r="J11" s="19"/>
      <c r="K11" s="19"/>
    </row>
    <row r="12" spans="1:11">
      <c r="A12" s="24" t="s">
        <v>157</v>
      </c>
      <c r="B12" s="25" t="s">
        <v>158</v>
      </c>
      <c r="C12" s="22"/>
      <c r="D12" s="22"/>
      <c r="E12" s="22"/>
      <c r="F12" s="22"/>
      <c r="G12" s="22"/>
      <c r="H12" s="22"/>
      <c r="I12" s="23"/>
      <c r="J12" s="23"/>
      <c r="K12" s="23"/>
    </row>
    <row r="13" spans="1:11">
      <c r="A13" s="20" t="s">
        <v>21</v>
      </c>
      <c r="B13" s="21" t="s">
        <v>22</v>
      </c>
      <c r="C13" s="22">
        <v>26667514.899999999</v>
      </c>
      <c r="D13" s="22">
        <v>35987142</v>
      </c>
      <c r="E13" s="22">
        <v>17407358</v>
      </c>
      <c r="F13" s="22">
        <v>34609090.159999996</v>
      </c>
      <c r="G13" s="22">
        <f t="shared" ref="G13:G46" si="0">F13-C13</f>
        <v>7941575.2599999979</v>
      </c>
      <c r="H13" s="22">
        <f t="shared" ref="H13:H46" si="1">E13-F13</f>
        <v>-17201732.159999996</v>
      </c>
      <c r="I13" s="23">
        <f t="shared" ref="I13:I46" si="2">IF(ISERROR(F13/C13),0,F13/C13*100-100)</f>
        <v>29.779959961698552</v>
      </c>
      <c r="J13" s="23">
        <f t="shared" ref="J13:J46" si="3">IF(ISERROR(F13/E13),0,F13/E13*100)</f>
        <v>198.81874182170549</v>
      </c>
      <c r="K13" s="23">
        <f t="shared" ref="K13:K46" si="4">IF(ISERROR(F13/D13),0,F13/D13*100)</f>
        <v>96.170710527665676</v>
      </c>
    </row>
    <row r="14" spans="1:11" ht="25.5">
      <c r="A14" s="26" t="s">
        <v>65</v>
      </c>
      <c r="B14" s="21" t="s">
        <v>66</v>
      </c>
      <c r="C14" s="22">
        <v>4.9000000000000004</v>
      </c>
      <c r="D14" s="22">
        <v>0</v>
      </c>
      <c r="E14" s="22">
        <v>0</v>
      </c>
      <c r="F14" s="22">
        <v>38906.879999999997</v>
      </c>
      <c r="G14" s="22">
        <f t="shared" si="0"/>
        <v>38901.979999999996</v>
      </c>
      <c r="H14" s="22">
        <f t="shared" si="1"/>
        <v>-38906.879999999997</v>
      </c>
      <c r="I14" s="23">
        <f t="shared" si="2"/>
        <v>793917.95918367337</v>
      </c>
      <c r="J14" s="23">
        <f t="shared" si="3"/>
        <v>0</v>
      </c>
      <c r="K14" s="23">
        <f t="shared" si="4"/>
        <v>0</v>
      </c>
    </row>
    <row r="15" spans="1:11">
      <c r="A15" s="26" t="s">
        <v>93</v>
      </c>
      <c r="B15" s="21" t="s">
        <v>94</v>
      </c>
      <c r="C15" s="22">
        <v>0</v>
      </c>
      <c r="D15" s="22">
        <v>45810</v>
      </c>
      <c r="E15" s="22">
        <v>24618</v>
      </c>
      <c r="F15" s="22">
        <v>0</v>
      </c>
      <c r="G15" s="22">
        <f t="shared" si="0"/>
        <v>0</v>
      </c>
      <c r="H15" s="22">
        <f t="shared" si="1"/>
        <v>24618</v>
      </c>
      <c r="I15" s="23">
        <f t="shared" si="2"/>
        <v>0</v>
      </c>
      <c r="J15" s="23">
        <f t="shared" si="3"/>
        <v>0</v>
      </c>
      <c r="K15" s="23">
        <f t="shared" si="4"/>
        <v>0</v>
      </c>
    </row>
    <row r="16" spans="1:11">
      <c r="A16" s="26" t="s">
        <v>67</v>
      </c>
      <c r="B16" s="21" t="s">
        <v>68</v>
      </c>
      <c r="C16" s="22">
        <v>4885483</v>
      </c>
      <c r="D16" s="22">
        <v>6687260</v>
      </c>
      <c r="E16" s="22">
        <v>3935683</v>
      </c>
      <c r="F16" s="22">
        <v>5316111.28</v>
      </c>
      <c r="G16" s="22">
        <f t="shared" si="0"/>
        <v>430628.28000000026</v>
      </c>
      <c r="H16" s="22">
        <f t="shared" si="1"/>
        <v>-1380428.2800000003</v>
      </c>
      <c r="I16" s="23">
        <f t="shared" si="2"/>
        <v>8.8144463914827043</v>
      </c>
      <c r="J16" s="23">
        <f t="shared" si="3"/>
        <v>135.07468157369382</v>
      </c>
      <c r="K16" s="23">
        <f t="shared" si="4"/>
        <v>79.496105729401876</v>
      </c>
    </row>
    <row r="17" spans="1:11">
      <c r="A17" s="27" t="s">
        <v>69</v>
      </c>
      <c r="B17" s="21" t="s">
        <v>70</v>
      </c>
      <c r="C17" s="22">
        <v>4885483</v>
      </c>
      <c r="D17" s="22">
        <v>6687260</v>
      </c>
      <c r="E17" s="22">
        <v>3935683</v>
      </c>
      <c r="F17" s="22">
        <v>5316111.28</v>
      </c>
      <c r="G17" s="22">
        <f t="shared" si="0"/>
        <v>430628.28000000026</v>
      </c>
      <c r="H17" s="22">
        <f t="shared" si="1"/>
        <v>-1380428.2800000003</v>
      </c>
      <c r="I17" s="23">
        <f t="shared" si="2"/>
        <v>8.8144463914827043</v>
      </c>
      <c r="J17" s="23">
        <f t="shared" si="3"/>
        <v>135.07468157369382</v>
      </c>
      <c r="K17" s="23">
        <f t="shared" si="4"/>
        <v>79.496105729401876</v>
      </c>
    </row>
    <row r="18" spans="1:11">
      <c r="A18" s="28" t="s">
        <v>71</v>
      </c>
      <c r="B18" s="21" t="s">
        <v>72</v>
      </c>
      <c r="C18" s="22">
        <v>4885483</v>
      </c>
      <c r="D18" s="22">
        <v>6687260</v>
      </c>
      <c r="E18" s="22">
        <v>3935683</v>
      </c>
      <c r="F18" s="22">
        <v>5316111.28</v>
      </c>
      <c r="G18" s="22">
        <f t="shared" si="0"/>
        <v>430628.28000000026</v>
      </c>
      <c r="H18" s="22">
        <f t="shared" si="1"/>
        <v>-1380428.2800000003</v>
      </c>
      <c r="I18" s="23">
        <f t="shared" si="2"/>
        <v>8.8144463914827043</v>
      </c>
      <c r="J18" s="23">
        <f t="shared" si="3"/>
        <v>135.07468157369382</v>
      </c>
      <c r="K18" s="23">
        <f t="shared" si="4"/>
        <v>79.496105729401876</v>
      </c>
    </row>
    <row r="19" spans="1:11" ht="25.5">
      <c r="A19" s="29" t="s">
        <v>73</v>
      </c>
      <c r="B19" s="21" t="s">
        <v>74</v>
      </c>
      <c r="C19" s="22">
        <v>4885483</v>
      </c>
      <c r="D19" s="22">
        <v>6687260</v>
      </c>
      <c r="E19" s="22">
        <v>3935683</v>
      </c>
      <c r="F19" s="22">
        <v>5316111.28</v>
      </c>
      <c r="G19" s="22">
        <f t="shared" si="0"/>
        <v>430628.28000000026</v>
      </c>
      <c r="H19" s="22">
        <f t="shared" si="1"/>
        <v>-1380428.2800000003</v>
      </c>
      <c r="I19" s="23">
        <f t="shared" si="2"/>
        <v>8.8144463914827043</v>
      </c>
      <c r="J19" s="23">
        <f t="shared" si="3"/>
        <v>135.07468157369382</v>
      </c>
      <c r="K19" s="23">
        <f t="shared" si="4"/>
        <v>79.496105729401876</v>
      </c>
    </row>
    <row r="20" spans="1:11" ht="25.5">
      <c r="A20" s="30" t="s">
        <v>75</v>
      </c>
      <c r="B20" s="21" t="s">
        <v>76</v>
      </c>
      <c r="C20" s="22">
        <v>4730309</v>
      </c>
      <c r="D20" s="22">
        <v>6687260</v>
      </c>
      <c r="E20" s="22">
        <v>3935683</v>
      </c>
      <c r="F20" s="22">
        <v>5316111.28</v>
      </c>
      <c r="G20" s="22">
        <f t="shared" si="0"/>
        <v>585802.28000000026</v>
      </c>
      <c r="H20" s="22">
        <f t="shared" si="1"/>
        <v>-1380428.2800000003</v>
      </c>
      <c r="I20" s="23">
        <f t="shared" si="2"/>
        <v>12.384017196339613</v>
      </c>
      <c r="J20" s="23">
        <f t="shared" si="3"/>
        <v>135.07468157369382</v>
      </c>
      <c r="K20" s="23">
        <f t="shared" si="4"/>
        <v>79.496105729401876</v>
      </c>
    </row>
    <row r="21" spans="1:11" ht="25.5">
      <c r="A21" s="30" t="s">
        <v>95</v>
      </c>
      <c r="B21" s="21" t="s">
        <v>96</v>
      </c>
      <c r="C21" s="22">
        <v>155174</v>
      </c>
      <c r="D21" s="22">
        <v>0</v>
      </c>
      <c r="E21" s="22">
        <v>0</v>
      </c>
      <c r="F21" s="22">
        <v>0</v>
      </c>
      <c r="G21" s="22">
        <f t="shared" si="0"/>
        <v>-155174</v>
      </c>
      <c r="H21" s="22">
        <f t="shared" si="1"/>
        <v>0</v>
      </c>
      <c r="I21" s="23">
        <f t="shared" si="2"/>
        <v>-100</v>
      </c>
      <c r="J21" s="23">
        <f t="shared" si="3"/>
        <v>0</v>
      </c>
      <c r="K21" s="23">
        <f t="shared" si="4"/>
        <v>0</v>
      </c>
    </row>
    <row r="22" spans="1:11">
      <c r="A22" s="26" t="s">
        <v>23</v>
      </c>
      <c r="B22" s="21" t="s">
        <v>24</v>
      </c>
      <c r="C22" s="22">
        <v>21782027</v>
      </c>
      <c r="D22" s="22">
        <v>29254072</v>
      </c>
      <c r="E22" s="22">
        <v>13447057</v>
      </c>
      <c r="F22" s="22">
        <v>29254072</v>
      </c>
      <c r="G22" s="22">
        <f t="shared" si="0"/>
        <v>7472045</v>
      </c>
      <c r="H22" s="22">
        <f t="shared" si="1"/>
        <v>-15807015</v>
      </c>
      <c r="I22" s="23">
        <f t="shared" si="2"/>
        <v>34.303717463943997</v>
      </c>
      <c r="J22" s="23">
        <f t="shared" si="3"/>
        <v>217.5499962556863</v>
      </c>
      <c r="K22" s="23">
        <f t="shared" si="4"/>
        <v>100</v>
      </c>
    </row>
    <row r="23" spans="1:11">
      <c r="A23" s="27" t="s">
        <v>25</v>
      </c>
      <c r="B23" s="21" t="s">
        <v>26</v>
      </c>
      <c r="C23" s="22">
        <v>21782027</v>
      </c>
      <c r="D23" s="22">
        <v>29254072</v>
      </c>
      <c r="E23" s="22">
        <v>13447057</v>
      </c>
      <c r="F23" s="22">
        <v>29254072</v>
      </c>
      <c r="G23" s="22">
        <f t="shared" si="0"/>
        <v>7472045</v>
      </c>
      <c r="H23" s="22">
        <f t="shared" si="1"/>
        <v>-15807015</v>
      </c>
      <c r="I23" s="23">
        <f t="shared" si="2"/>
        <v>34.303717463943997</v>
      </c>
      <c r="J23" s="23">
        <f t="shared" si="3"/>
        <v>217.5499962556863</v>
      </c>
      <c r="K23" s="23">
        <f t="shared" si="4"/>
        <v>100</v>
      </c>
    </row>
    <row r="24" spans="1:11">
      <c r="A24" s="20" t="s">
        <v>27</v>
      </c>
      <c r="B24" s="21" t="s">
        <v>28</v>
      </c>
      <c r="C24" s="22">
        <v>16580853.140000001</v>
      </c>
      <c r="D24" s="22">
        <v>36054641</v>
      </c>
      <c r="E24" s="22">
        <v>17407358</v>
      </c>
      <c r="F24" s="22">
        <v>16810096.329999998</v>
      </c>
      <c r="G24" s="22">
        <f t="shared" si="0"/>
        <v>229243.18999999762</v>
      </c>
      <c r="H24" s="22">
        <f t="shared" si="1"/>
        <v>597261.67000000179</v>
      </c>
      <c r="I24" s="23">
        <f t="shared" si="2"/>
        <v>1.3825777724727857</v>
      </c>
      <c r="J24" s="23">
        <f t="shared" si="3"/>
        <v>96.568912582828474</v>
      </c>
      <c r="K24" s="23">
        <f t="shared" si="4"/>
        <v>46.623945943602649</v>
      </c>
    </row>
    <row r="25" spans="1:11">
      <c r="A25" s="26" t="s">
        <v>29</v>
      </c>
      <c r="B25" s="21" t="s">
        <v>30</v>
      </c>
      <c r="C25" s="22">
        <v>16580853.140000001</v>
      </c>
      <c r="D25" s="22">
        <v>36037730</v>
      </c>
      <c r="E25" s="22">
        <v>17400447</v>
      </c>
      <c r="F25" s="22">
        <v>16804543.84</v>
      </c>
      <c r="G25" s="22">
        <f t="shared" si="0"/>
        <v>223690.69999999925</v>
      </c>
      <c r="H25" s="22">
        <f t="shared" si="1"/>
        <v>595903.16000000015</v>
      </c>
      <c r="I25" s="23">
        <f t="shared" si="2"/>
        <v>1.3490904123646175</v>
      </c>
      <c r="J25" s="23">
        <f t="shared" si="3"/>
        <v>96.5753571732956</v>
      </c>
      <c r="K25" s="23">
        <f t="shared" si="4"/>
        <v>46.630417176664565</v>
      </c>
    </row>
    <row r="26" spans="1:11">
      <c r="A26" s="27" t="s">
        <v>31</v>
      </c>
      <c r="B26" s="21" t="s">
        <v>32</v>
      </c>
      <c r="C26" s="22">
        <v>7472872.5300000003</v>
      </c>
      <c r="D26" s="22">
        <v>19353572</v>
      </c>
      <c r="E26" s="22">
        <v>8536791</v>
      </c>
      <c r="F26" s="22">
        <v>7116596.6399999997</v>
      </c>
      <c r="G26" s="22">
        <f t="shared" si="0"/>
        <v>-356275.8900000006</v>
      </c>
      <c r="H26" s="22">
        <f t="shared" si="1"/>
        <v>1420194.3600000003</v>
      </c>
      <c r="I26" s="23">
        <f t="shared" si="2"/>
        <v>-4.7675895523404677</v>
      </c>
      <c r="J26" s="23">
        <f t="shared" si="3"/>
        <v>83.36383823851375</v>
      </c>
      <c r="K26" s="23">
        <f t="shared" si="4"/>
        <v>36.771489211397252</v>
      </c>
    </row>
    <row r="27" spans="1:11">
      <c r="A27" s="28" t="s">
        <v>33</v>
      </c>
      <c r="B27" s="21" t="s">
        <v>34</v>
      </c>
      <c r="C27" s="22">
        <v>1154418.25</v>
      </c>
      <c r="D27" s="22">
        <v>3032908</v>
      </c>
      <c r="E27" s="22">
        <v>1137952</v>
      </c>
      <c r="F27" s="22">
        <v>1141410.3899999999</v>
      </c>
      <c r="G27" s="22">
        <f t="shared" si="0"/>
        <v>-13007.860000000102</v>
      </c>
      <c r="H27" s="22">
        <f t="shared" si="1"/>
        <v>-3458.3899999998976</v>
      </c>
      <c r="I27" s="23">
        <f t="shared" si="2"/>
        <v>-1.1267891858085335</v>
      </c>
      <c r="J27" s="23">
        <f t="shared" si="3"/>
        <v>100.30391352183572</v>
      </c>
      <c r="K27" s="23">
        <f t="shared" si="4"/>
        <v>37.634191014036688</v>
      </c>
    </row>
    <row r="28" spans="1:11">
      <c r="A28" s="28" t="s">
        <v>35</v>
      </c>
      <c r="B28" s="21" t="s">
        <v>36</v>
      </c>
      <c r="C28" s="22">
        <v>6318454.2800000003</v>
      </c>
      <c r="D28" s="22">
        <v>16320664</v>
      </c>
      <c r="E28" s="22">
        <v>7398839</v>
      </c>
      <c r="F28" s="22">
        <v>5975186.25</v>
      </c>
      <c r="G28" s="22">
        <f t="shared" si="0"/>
        <v>-343268.03000000026</v>
      </c>
      <c r="H28" s="22">
        <f t="shared" si="1"/>
        <v>1423652.75</v>
      </c>
      <c r="I28" s="23">
        <f t="shared" si="2"/>
        <v>-5.4327848994105636</v>
      </c>
      <c r="J28" s="23">
        <f t="shared" si="3"/>
        <v>80.758430478079063</v>
      </c>
      <c r="K28" s="23">
        <f t="shared" si="4"/>
        <v>36.611171273423679</v>
      </c>
    </row>
    <row r="29" spans="1:11">
      <c r="A29" s="29" t="s">
        <v>77</v>
      </c>
      <c r="B29" s="21" t="s">
        <v>78</v>
      </c>
      <c r="C29" s="22">
        <v>28396.31</v>
      </c>
      <c r="D29" s="22">
        <v>0</v>
      </c>
      <c r="E29" s="22">
        <v>0</v>
      </c>
      <c r="F29" s="22">
        <v>6241.8</v>
      </c>
      <c r="G29" s="22">
        <f t="shared" si="0"/>
        <v>-22154.510000000002</v>
      </c>
      <c r="H29" s="22">
        <f t="shared" si="1"/>
        <v>-6241.8</v>
      </c>
      <c r="I29" s="23">
        <f t="shared" si="2"/>
        <v>-78.01897500062509</v>
      </c>
      <c r="J29" s="23">
        <f t="shared" si="3"/>
        <v>0</v>
      </c>
      <c r="K29" s="23">
        <f t="shared" si="4"/>
        <v>0</v>
      </c>
    </row>
    <row r="30" spans="1:11">
      <c r="A30" s="27" t="s">
        <v>37</v>
      </c>
      <c r="B30" s="21" t="s">
        <v>38</v>
      </c>
      <c r="C30" s="22">
        <v>9058517.4299999997</v>
      </c>
      <c r="D30" s="22">
        <v>16189729</v>
      </c>
      <c r="E30" s="22">
        <v>8826156</v>
      </c>
      <c r="F30" s="22">
        <v>9437203.9399999995</v>
      </c>
      <c r="G30" s="22">
        <f t="shared" si="0"/>
        <v>378686.50999999978</v>
      </c>
      <c r="H30" s="22">
        <f t="shared" si="1"/>
        <v>-611047.93999999948</v>
      </c>
      <c r="I30" s="23">
        <f t="shared" si="2"/>
        <v>4.1804468879848429</v>
      </c>
      <c r="J30" s="23">
        <f t="shared" si="3"/>
        <v>106.92314910364149</v>
      </c>
      <c r="K30" s="23">
        <f t="shared" si="4"/>
        <v>58.291302714208491</v>
      </c>
    </row>
    <row r="31" spans="1:11">
      <c r="A31" s="28" t="s">
        <v>39</v>
      </c>
      <c r="B31" s="21" t="s">
        <v>40</v>
      </c>
      <c r="C31" s="22">
        <v>9058517.4299999997</v>
      </c>
      <c r="D31" s="22">
        <v>16189729</v>
      </c>
      <c r="E31" s="22">
        <v>8826156</v>
      </c>
      <c r="F31" s="22">
        <v>9437203.9399999995</v>
      </c>
      <c r="G31" s="22">
        <f t="shared" si="0"/>
        <v>378686.50999999978</v>
      </c>
      <c r="H31" s="22">
        <f t="shared" si="1"/>
        <v>-611047.93999999948</v>
      </c>
      <c r="I31" s="23">
        <f t="shared" si="2"/>
        <v>4.1804468879848429</v>
      </c>
      <c r="J31" s="23">
        <f t="shared" si="3"/>
        <v>106.92314910364149</v>
      </c>
      <c r="K31" s="23">
        <f t="shared" si="4"/>
        <v>58.291302714208491</v>
      </c>
    </row>
    <row r="32" spans="1:11" ht="25.5">
      <c r="A32" s="27" t="s">
        <v>43</v>
      </c>
      <c r="B32" s="21" t="s">
        <v>44</v>
      </c>
      <c r="C32" s="22">
        <v>49463.18</v>
      </c>
      <c r="D32" s="22">
        <v>494429</v>
      </c>
      <c r="E32" s="22">
        <v>37500</v>
      </c>
      <c r="F32" s="22">
        <v>250743.26</v>
      </c>
      <c r="G32" s="22">
        <f t="shared" si="0"/>
        <v>201280.08000000002</v>
      </c>
      <c r="H32" s="22">
        <f t="shared" si="1"/>
        <v>-213243.26</v>
      </c>
      <c r="I32" s="23">
        <f t="shared" si="2"/>
        <v>406.92911373672291</v>
      </c>
      <c r="J32" s="23">
        <f t="shared" si="3"/>
        <v>668.64869333333331</v>
      </c>
      <c r="K32" s="23">
        <f t="shared" si="4"/>
        <v>50.713704090981715</v>
      </c>
    </row>
    <row r="33" spans="1:11">
      <c r="A33" s="28" t="s">
        <v>45</v>
      </c>
      <c r="B33" s="21" t="s">
        <v>46</v>
      </c>
      <c r="C33" s="22">
        <v>0</v>
      </c>
      <c r="D33" s="22">
        <v>95383</v>
      </c>
      <c r="E33" s="22">
        <v>0</v>
      </c>
      <c r="F33" s="22">
        <v>95382.29</v>
      </c>
      <c r="G33" s="22">
        <f t="shared" si="0"/>
        <v>95382.29</v>
      </c>
      <c r="H33" s="22">
        <f t="shared" si="1"/>
        <v>-95382.29</v>
      </c>
      <c r="I33" s="23">
        <f t="shared" si="2"/>
        <v>0</v>
      </c>
      <c r="J33" s="23">
        <f t="shared" si="3"/>
        <v>0</v>
      </c>
      <c r="K33" s="23">
        <f t="shared" si="4"/>
        <v>99.999255632555062</v>
      </c>
    </row>
    <row r="34" spans="1:11" ht="25.5">
      <c r="A34" s="29" t="s">
        <v>47</v>
      </c>
      <c r="B34" s="21" t="s">
        <v>48</v>
      </c>
      <c r="C34" s="22">
        <v>0</v>
      </c>
      <c r="D34" s="22">
        <v>95383</v>
      </c>
      <c r="E34" s="22">
        <v>0</v>
      </c>
      <c r="F34" s="22">
        <v>95382.29</v>
      </c>
      <c r="G34" s="22">
        <f t="shared" si="0"/>
        <v>95382.29</v>
      </c>
      <c r="H34" s="22">
        <f t="shared" si="1"/>
        <v>-95382.29</v>
      </c>
      <c r="I34" s="23">
        <f t="shared" si="2"/>
        <v>0</v>
      </c>
      <c r="J34" s="23">
        <f t="shared" si="3"/>
        <v>0</v>
      </c>
      <c r="K34" s="23">
        <f t="shared" si="4"/>
        <v>99.999255632555062</v>
      </c>
    </row>
    <row r="35" spans="1:11" ht="25.5">
      <c r="A35" s="30" t="s">
        <v>49</v>
      </c>
      <c r="B35" s="21" t="s">
        <v>50</v>
      </c>
      <c r="C35" s="22">
        <v>0</v>
      </c>
      <c r="D35" s="22">
        <v>80000</v>
      </c>
      <c r="E35" s="22">
        <v>0</v>
      </c>
      <c r="F35" s="22">
        <v>80000</v>
      </c>
      <c r="G35" s="22">
        <f t="shared" si="0"/>
        <v>80000</v>
      </c>
      <c r="H35" s="22">
        <f t="shared" si="1"/>
        <v>-80000</v>
      </c>
      <c r="I35" s="23">
        <f t="shared" si="2"/>
        <v>0</v>
      </c>
      <c r="J35" s="23">
        <f t="shared" si="3"/>
        <v>0</v>
      </c>
      <c r="K35" s="23">
        <f t="shared" si="4"/>
        <v>100</v>
      </c>
    </row>
    <row r="36" spans="1:11" ht="25.5">
      <c r="A36" s="30" t="s">
        <v>226</v>
      </c>
      <c r="B36" s="21" t="s">
        <v>227</v>
      </c>
      <c r="C36" s="22">
        <v>0</v>
      </c>
      <c r="D36" s="22">
        <v>15383</v>
      </c>
      <c r="E36" s="22">
        <v>0</v>
      </c>
      <c r="F36" s="22">
        <v>15382.29</v>
      </c>
      <c r="G36" s="22">
        <f t="shared" si="0"/>
        <v>15382.29</v>
      </c>
      <c r="H36" s="22">
        <f t="shared" si="1"/>
        <v>-15382.29</v>
      </c>
      <c r="I36" s="23">
        <f t="shared" si="2"/>
        <v>0</v>
      </c>
      <c r="J36" s="23">
        <f t="shared" si="3"/>
        <v>0</v>
      </c>
      <c r="K36" s="23">
        <f t="shared" si="4"/>
        <v>99.995384515374113</v>
      </c>
    </row>
    <row r="37" spans="1:11" ht="51">
      <c r="A37" s="28" t="s">
        <v>159</v>
      </c>
      <c r="B37" s="21" t="s">
        <v>160</v>
      </c>
      <c r="C37" s="22">
        <v>31747.58</v>
      </c>
      <c r="D37" s="22">
        <v>328537</v>
      </c>
      <c r="E37" s="22">
        <v>37500</v>
      </c>
      <c r="F37" s="22">
        <v>116467.77</v>
      </c>
      <c r="G37" s="22">
        <f t="shared" si="0"/>
        <v>84720.19</v>
      </c>
      <c r="H37" s="22">
        <f t="shared" si="1"/>
        <v>-78967.77</v>
      </c>
      <c r="I37" s="23">
        <f t="shared" si="2"/>
        <v>266.85558395317059</v>
      </c>
      <c r="J37" s="23">
        <f t="shared" si="3"/>
        <v>310.58071999999999</v>
      </c>
      <c r="K37" s="23">
        <f t="shared" si="4"/>
        <v>35.450427196936722</v>
      </c>
    </row>
    <row r="38" spans="1:11" ht="38.25">
      <c r="A38" s="29" t="s">
        <v>161</v>
      </c>
      <c r="B38" s="21" t="s">
        <v>162</v>
      </c>
      <c r="C38" s="22">
        <v>31747.58</v>
      </c>
      <c r="D38" s="22">
        <v>328537</v>
      </c>
      <c r="E38" s="22">
        <v>37500</v>
      </c>
      <c r="F38" s="22">
        <v>116467.77</v>
      </c>
      <c r="G38" s="22">
        <f t="shared" si="0"/>
        <v>84720.19</v>
      </c>
      <c r="H38" s="22">
        <f t="shared" si="1"/>
        <v>-78967.77</v>
      </c>
      <c r="I38" s="23">
        <f t="shared" si="2"/>
        <v>266.85558395317059</v>
      </c>
      <c r="J38" s="23">
        <f t="shared" si="3"/>
        <v>310.58071999999999</v>
      </c>
      <c r="K38" s="23">
        <f t="shared" si="4"/>
        <v>35.450427196936722</v>
      </c>
    </row>
    <row r="39" spans="1:11" ht="25.5">
      <c r="A39" s="28" t="s">
        <v>143</v>
      </c>
      <c r="B39" s="21" t="s">
        <v>144</v>
      </c>
      <c r="C39" s="22">
        <v>17715.599999999999</v>
      </c>
      <c r="D39" s="22">
        <v>70509</v>
      </c>
      <c r="E39" s="22">
        <v>0</v>
      </c>
      <c r="F39" s="22">
        <v>38893.199999999997</v>
      </c>
      <c r="G39" s="22">
        <f t="shared" si="0"/>
        <v>21177.599999999999</v>
      </c>
      <c r="H39" s="22">
        <f t="shared" si="1"/>
        <v>-38893.199999999997</v>
      </c>
      <c r="I39" s="23">
        <f t="shared" si="2"/>
        <v>119.54209848946692</v>
      </c>
      <c r="J39" s="23">
        <f t="shared" si="3"/>
        <v>0</v>
      </c>
      <c r="K39" s="23">
        <f t="shared" si="4"/>
        <v>55.160617793473165</v>
      </c>
    </row>
    <row r="40" spans="1:11" ht="25.5">
      <c r="A40" s="29" t="s">
        <v>163</v>
      </c>
      <c r="B40" s="21" t="s">
        <v>164</v>
      </c>
      <c r="C40" s="22">
        <v>17715.599999999999</v>
      </c>
      <c r="D40" s="22">
        <v>70509</v>
      </c>
      <c r="E40" s="22">
        <v>0</v>
      </c>
      <c r="F40" s="22">
        <v>38893.199999999997</v>
      </c>
      <c r="G40" s="22">
        <f t="shared" si="0"/>
        <v>21177.599999999999</v>
      </c>
      <c r="H40" s="22">
        <f t="shared" si="1"/>
        <v>-38893.199999999997</v>
      </c>
      <c r="I40" s="23">
        <f t="shared" si="2"/>
        <v>119.54209848946692</v>
      </c>
      <c r="J40" s="23">
        <f t="shared" si="3"/>
        <v>0</v>
      </c>
      <c r="K40" s="23">
        <f t="shared" si="4"/>
        <v>55.160617793473165</v>
      </c>
    </row>
    <row r="41" spans="1:11">
      <c r="A41" s="26" t="s">
        <v>51</v>
      </c>
      <c r="B41" s="21" t="s">
        <v>52</v>
      </c>
      <c r="C41" s="22">
        <v>0</v>
      </c>
      <c r="D41" s="22">
        <v>16911</v>
      </c>
      <c r="E41" s="22">
        <v>6911</v>
      </c>
      <c r="F41" s="22">
        <v>5552.49</v>
      </c>
      <c r="G41" s="22">
        <f t="shared" si="0"/>
        <v>5552.49</v>
      </c>
      <c r="H41" s="22">
        <f t="shared" si="1"/>
        <v>1358.5100000000002</v>
      </c>
      <c r="I41" s="23">
        <f t="shared" si="2"/>
        <v>0</v>
      </c>
      <c r="J41" s="23">
        <f t="shared" si="3"/>
        <v>80.342786861525113</v>
      </c>
      <c r="K41" s="23">
        <f t="shared" si="4"/>
        <v>32.83359943232216</v>
      </c>
    </row>
    <row r="42" spans="1:11">
      <c r="A42" s="27" t="s">
        <v>53</v>
      </c>
      <c r="B42" s="21" t="s">
        <v>54</v>
      </c>
      <c r="C42" s="22">
        <v>0</v>
      </c>
      <c r="D42" s="22">
        <v>16911</v>
      </c>
      <c r="E42" s="22">
        <v>6911</v>
      </c>
      <c r="F42" s="22">
        <v>5552.49</v>
      </c>
      <c r="G42" s="22">
        <f t="shared" si="0"/>
        <v>5552.49</v>
      </c>
      <c r="H42" s="22">
        <f t="shared" si="1"/>
        <v>1358.5100000000002</v>
      </c>
      <c r="I42" s="23">
        <f t="shared" si="2"/>
        <v>0</v>
      </c>
      <c r="J42" s="23">
        <f t="shared" si="3"/>
        <v>80.342786861525113</v>
      </c>
      <c r="K42" s="23">
        <f t="shared" si="4"/>
        <v>32.83359943232216</v>
      </c>
    </row>
    <row r="43" spans="1:11">
      <c r="A43" s="20"/>
      <c r="B43" s="21" t="s">
        <v>55</v>
      </c>
      <c r="C43" s="22">
        <v>10086661.76</v>
      </c>
      <c r="D43" s="22">
        <v>-67499</v>
      </c>
      <c r="E43" s="22">
        <v>0</v>
      </c>
      <c r="F43" s="22">
        <v>17798993.829999998</v>
      </c>
      <c r="G43" s="22">
        <f t="shared" si="0"/>
        <v>7712332.0699999984</v>
      </c>
      <c r="H43" s="22">
        <f t="shared" si="1"/>
        <v>-17798993.829999998</v>
      </c>
      <c r="I43" s="23">
        <f t="shared" si="2"/>
        <v>76.460698826883231</v>
      </c>
      <c r="J43" s="23">
        <f t="shared" si="3"/>
        <v>0</v>
      </c>
      <c r="K43" s="23">
        <f t="shared" si="4"/>
        <v>-26369.270404005983</v>
      </c>
    </row>
    <row r="44" spans="1:11">
      <c r="A44" s="20" t="s">
        <v>56</v>
      </c>
      <c r="B44" s="21" t="s">
        <v>57</v>
      </c>
      <c r="C44" s="22">
        <v>-10086661.76</v>
      </c>
      <c r="D44" s="22">
        <v>67499</v>
      </c>
      <c r="E44" s="22">
        <v>0</v>
      </c>
      <c r="F44" s="22">
        <v>-17798993.829999998</v>
      </c>
      <c r="G44" s="22">
        <f t="shared" si="0"/>
        <v>-7712332.0699999984</v>
      </c>
      <c r="H44" s="22">
        <f t="shared" si="1"/>
        <v>17798993.829999998</v>
      </c>
      <c r="I44" s="23">
        <f t="shared" si="2"/>
        <v>76.460698826883231</v>
      </c>
      <c r="J44" s="23">
        <f t="shared" si="3"/>
        <v>0</v>
      </c>
      <c r="K44" s="23">
        <f t="shared" si="4"/>
        <v>-26369.270404005983</v>
      </c>
    </row>
    <row r="45" spans="1:11">
      <c r="A45" s="26" t="s">
        <v>58</v>
      </c>
      <c r="B45" s="21" t="s">
        <v>59</v>
      </c>
      <c r="C45" s="22">
        <v>-10086661.76</v>
      </c>
      <c r="D45" s="22">
        <v>67499</v>
      </c>
      <c r="E45" s="22">
        <v>0</v>
      </c>
      <c r="F45" s="22">
        <v>-17798993.829999998</v>
      </c>
      <c r="G45" s="22">
        <f t="shared" si="0"/>
        <v>-7712332.0699999984</v>
      </c>
      <c r="H45" s="22">
        <f t="shared" si="1"/>
        <v>17798993.829999998</v>
      </c>
      <c r="I45" s="23">
        <f t="shared" si="2"/>
        <v>76.460698826883231</v>
      </c>
      <c r="J45" s="23">
        <f t="shared" si="3"/>
        <v>0</v>
      </c>
      <c r="K45" s="23">
        <f t="shared" si="4"/>
        <v>-26369.270404005983</v>
      </c>
    </row>
    <row r="46" spans="1:11" ht="25.5">
      <c r="A46" s="27" t="s">
        <v>147</v>
      </c>
      <c r="B46" s="21" t="s">
        <v>148</v>
      </c>
      <c r="C46" s="22">
        <v>-221929.94</v>
      </c>
      <c r="D46" s="22">
        <v>67499</v>
      </c>
      <c r="E46" s="22">
        <v>0</v>
      </c>
      <c r="F46" s="22">
        <v>-67497.42</v>
      </c>
      <c r="G46" s="22">
        <f t="shared" si="0"/>
        <v>154432.52000000002</v>
      </c>
      <c r="H46" s="22">
        <f t="shared" si="1"/>
        <v>67497.42</v>
      </c>
      <c r="I46" s="23">
        <f t="shared" si="2"/>
        <v>-69.586158586804473</v>
      </c>
      <c r="J46" s="23">
        <f t="shared" si="3"/>
        <v>0</v>
      </c>
      <c r="K46" s="23">
        <f t="shared" si="4"/>
        <v>-99.997659224581099</v>
      </c>
    </row>
    <row r="47" spans="1:11">
      <c r="A47" s="20"/>
      <c r="B47" s="21"/>
      <c r="C47" s="22"/>
      <c r="D47" s="22"/>
      <c r="E47" s="22"/>
      <c r="F47" s="22"/>
      <c r="G47" s="22"/>
      <c r="H47" s="22"/>
      <c r="I47" s="23"/>
      <c r="J47" s="23"/>
      <c r="K47" s="23"/>
    </row>
    <row r="48" spans="1:11" s="35" customFormat="1">
      <c r="A48" s="31"/>
      <c r="B48" s="32" t="s">
        <v>60</v>
      </c>
      <c r="C48" s="33"/>
      <c r="D48" s="33"/>
      <c r="E48" s="33"/>
      <c r="F48" s="33"/>
      <c r="G48" s="33"/>
      <c r="H48" s="33"/>
      <c r="I48" s="34"/>
      <c r="J48" s="34"/>
      <c r="K48" s="34"/>
    </row>
    <row r="49" spans="1:11">
      <c r="A49" s="20" t="s">
        <v>21</v>
      </c>
      <c r="B49" s="21" t="s">
        <v>22</v>
      </c>
      <c r="C49" s="22">
        <v>10777660.9</v>
      </c>
      <c r="D49" s="22">
        <v>12174398</v>
      </c>
      <c r="E49" s="22">
        <v>7063157</v>
      </c>
      <c r="F49" s="22">
        <v>10842156.880000001</v>
      </c>
      <c r="G49" s="22">
        <f t="shared" ref="G49:G76" si="5">F49-C49</f>
        <v>64495.980000000447</v>
      </c>
      <c r="H49" s="22">
        <f t="shared" ref="H49:H76" si="6">E49-F49</f>
        <v>-3778999.8800000008</v>
      </c>
      <c r="I49" s="23">
        <f t="shared" ref="I49:I76" si="7">IF(ISERROR(F49/C49),0,F49/C49*100-100)</f>
        <v>0.59842279877260296</v>
      </c>
      <c r="J49" s="23">
        <f t="shared" ref="J49:J76" si="8">IF(ISERROR(F49/E49),0,F49/E49*100)</f>
        <v>153.50298570455109</v>
      </c>
      <c r="K49" s="23">
        <f t="shared" ref="K49:K76" si="9">IF(ISERROR(F49/D49),0,F49/D49*100)</f>
        <v>89.057026721156987</v>
      </c>
    </row>
    <row r="50" spans="1:11" ht="25.5">
      <c r="A50" s="26" t="s">
        <v>65</v>
      </c>
      <c r="B50" s="21" t="s">
        <v>66</v>
      </c>
      <c r="C50" s="22">
        <v>4.9000000000000004</v>
      </c>
      <c r="D50" s="22">
        <v>0</v>
      </c>
      <c r="E50" s="22">
        <v>0</v>
      </c>
      <c r="F50" s="22">
        <v>38906.879999999997</v>
      </c>
      <c r="G50" s="22">
        <f t="shared" si="5"/>
        <v>38901.979999999996</v>
      </c>
      <c r="H50" s="22">
        <f t="shared" si="6"/>
        <v>-38906.879999999997</v>
      </c>
      <c r="I50" s="23">
        <f t="shared" si="7"/>
        <v>793917.95918367337</v>
      </c>
      <c r="J50" s="23">
        <f t="shared" si="8"/>
        <v>0</v>
      </c>
      <c r="K50" s="23">
        <f t="shared" si="9"/>
        <v>0</v>
      </c>
    </row>
    <row r="51" spans="1:11">
      <c r="A51" s="26" t="s">
        <v>67</v>
      </c>
      <c r="B51" s="21" t="s">
        <v>68</v>
      </c>
      <c r="C51" s="22">
        <v>3809536</v>
      </c>
      <c r="D51" s="22">
        <v>5468548</v>
      </c>
      <c r="E51" s="22">
        <v>3935683</v>
      </c>
      <c r="F51" s="22">
        <v>4097400</v>
      </c>
      <c r="G51" s="22">
        <f t="shared" si="5"/>
        <v>287864</v>
      </c>
      <c r="H51" s="22">
        <f t="shared" si="6"/>
        <v>-161717</v>
      </c>
      <c r="I51" s="23">
        <f t="shared" si="7"/>
        <v>7.5564058195013928</v>
      </c>
      <c r="J51" s="23">
        <f t="shared" si="8"/>
        <v>104.10899455062818</v>
      </c>
      <c r="K51" s="23">
        <f t="shared" si="9"/>
        <v>74.926653290782113</v>
      </c>
    </row>
    <row r="52" spans="1:11">
      <c r="A52" s="27" t="s">
        <v>69</v>
      </c>
      <c r="B52" s="21" t="s">
        <v>70</v>
      </c>
      <c r="C52" s="22">
        <v>3809536</v>
      </c>
      <c r="D52" s="22">
        <v>5468548</v>
      </c>
      <c r="E52" s="22">
        <v>3935683</v>
      </c>
      <c r="F52" s="22">
        <v>4097400</v>
      </c>
      <c r="G52" s="22">
        <f t="shared" si="5"/>
        <v>287864</v>
      </c>
      <c r="H52" s="22">
        <f t="shared" si="6"/>
        <v>-161717</v>
      </c>
      <c r="I52" s="23">
        <f t="shared" si="7"/>
        <v>7.5564058195013928</v>
      </c>
      <c r="J52" s="23">
        <f t="shared" si="8"/>
        <v>104.10899455062818</v>
      </c>
      <c r="K52" s="23">
        <f t="shared" si="9"/>
        <v>74.926653290782113</v>
      </c>
    </row>
    <row r="53" spans="1:11">
      <c r="A53" s="28" t="s">
        <v>71</v>
      </c>
      <c r="B53" s="21" t="s">
        <v>72</v>
      </c>
      <c r="C53" s="22">
        <v>3809536</v>
      </c>
      <c r="D53" s="22">
        <v>5468548</v>
      </c>
      <c r="E53" s="22">
        <v>3935683</v>
      </c>
      <c r="F53" s="22">
        <v>4097400</v>
      </c>
      <c r="G53" s="22">
        <f t="shared" si="5"/>
        <v>287864</v>
      </c>
      <c r="H53" s="22">
        <f t="shared" si="6"/>
        <v>-161717</v>
      </c>
      <c r="I53" s="23">
        <f t="shared" si="7"/>
        <v>7.5564058195013928</v>
      </c>
      <c r="J53" s="23">
        <f t="shared" si="8"/>
        <v>104.10899455062818</v>
      </c>
      <c r="K53" s="23">
        <f t="shared" si="9"/>
        <v>74.926653290782113</v>
      </c>
    </row>
    <row r="54" spans="1:11" ht="25.5">
      <c r="A54" s="29" t="s">
        <v>73</v>
      </c>
      <c r="B54" s="21" t="s">
        <v>74</v>
      </c>
      <c r="C54" s="22">
        <v>3809536</v>
      </c>
      <c r="D54" s="22">
        <v>5468548</v>
      </c>
      <c r="E54" s="22">
        <v>3935683</v>
      </c>
      <c r="F54" s="22">
        <v>4097400</v>
      </c>
      <c r="G54" s="22">
        <f t="shared" si="5"/>
        <v>287864</v>
      </c>
      <c r="H54" s="22">
        <f t="shared" si="6"/>
        <v>-161717</v>
      </c>
      <c r="I54" s="23">
        <f t="shared" si="7"/>
        <v>7.5564058195013928</v>
      </c>
      <c r="J54" s="23">
        <f t="shared" si="8"/>
        <v>104.10899455062818</v>
      </c>
      <c r="K54" s="23">
        <f t="shared" si="9"/>
        <v>74.926653290782113</v>
      </c>
    </row>
    <row r="55" spans="1:11" ht="25.5">
      <c r="A55" s="30" t="s">
        <v>75</v>
      </c>
      <c r="B55" s="21" t="s">
        <v>76</v>
      </c>
      <c r="C55" s="22">
        <v>3809536</v>
      </c>
      <c r="D55" s="22">
        <v>5468548</v>
      </c>
      <c r="E55" s="22">
        <v>3935683</v>
      </c>
      <c r="F55" s="22">
        <v>4097400</v>
      </c>
      <c r="G55" s="22">
        <f t="shared" si="5"/>
        <v>287864</v>
      </c>
      <c r="H55" s="22">
        <f t="shared" si="6"/>
        <v>-161717</v>
      </c>
      <c r="I55" s="23">
        <f t="shared" si="7"/>
        <v>7.5564058195013928</v>
      </c>
      <c r="J55" s="23">
        <f t="shared" si="8"/>
        <v>104.10899455062818</v>
      </c>
      <c r="K55" s="23">
        <f t="shared" si="9"/>
        <v>74.926653290782113</v>
      </c>
    </row>
    <row r="56" spans="1:11">
      <c r="A56" s="26" t="s">
        <v>23</v>
      </c>
      <c r="B56" s="21" t="s">
        <v>24</v>
      </c>
      <c r="C56" s="22">
        <v>6968120</v>
      </c>
      <c r="D56" s="22">
        <v>6705850</v>
      </c>
      <c r="E56" s="22">
        <v>3127474</v>
      </c>
      <c r="F56" s="22">
        <v>6705850</v>
      </c>
      <c r="G56" s="22">
        <f t="shared" si="5"/>
        <v>-262270</v>
      </c>
      <c r="H56" s="22">
        <f t="shared" si="6"/>
        <v>-3578376</v>
      </c>
      <c r="I56" s="23">
        <f t="shared" si="7"/>
        <v>-3.7638559611487779</v>
      </c>
      <c r="J56" s="23">
        <f t="shared" si="8"/>
        <v>214.41744999318942</v>
      </c>
      <c r="K56" s="23">
        <f t="shared" si="9"/>
        <v>100</v>
      </c>
    </row>
    <row r="57" spans="1:11">
      <c r="A57" s="27" t="s">
        <v>25</v>
      </c>
      <c r="B57" s="21" t="s">
        <v>26</v>
      </c>
      <c r="C57" s="22">
        <v>6968120</v>
      </c>
      <c r="D57" s="22">
        <v>6705850</v>
      </c>
      <c r="E57" s="22">
        <v>3127474</v>
      </c>
      <c r="F57" s="22">
        <v>6705850</v>
      </c>
      <c r="G57" s="22">
        <f t="shared" si="5"/>
        <v>-262270</v>
      </c>
      <c r="H57" s="22">
        <f t="shared" si="6"/>
        <v>-3578376</v>
      </c>
      <c r="I57" s="23">
        <f t="shared" si="7"/>
        <v>-3.7638559611487779</v>
      </c>
      <c r="J57" s="23">
        <f t="shared" si="8"/>
        <v>214.41744999318942</v>
      </c>
      <c r="K57" s="23">
        <f t="shared" si="9"/>
        <v>100</v>
      </c>
    </row>
    <row r="58" spans="1:11">
      <c r="A58" s="20" t="s">
        <v>27</v>
      </c>
      <c r="B58" s="21" t="s">
        <v>28</v>
      </c>
      <c r="C58" s="22">
        <v>8126130.46</v>
      </c>
      <c r="D58" s="22">
        <v>12174398</v>
      </c>
      <c r="E58" s="22">
        <v>7063157</v>
      </c>
      <c r="F58" s="22">
        <v>8134576</v>
      </c>
      <c r="G58" s="22">
        <f t="shared" si="5"/>
        <v>8445.5400000000373</v>
      </c>
      <c r="H58" s="22">
        <f t="shared" si="6"/>
        <v>-1071419</v>
      </c>
      <c r="I58" s="23">
        <f t="shared" si="7"/>
        <v>0.1039306474535806</v>
      </c>
      <c r="J58" s="23">
        <f t="shared" si="8"/>
        <v>115.16912338207972</v>
      </c>
      <c r="K58" s="23">
        <f t="shared" si="9"/>
        <v>66.817069722872532</v>
      </c>
    </row>
    <row r="59" spans="1:11">
      <c r="A59" s="26" t="s">
        <v>29</v>
      </c>
      <c r="B59" s="21" t="s">
        <v>30</v>
      </c>
      <c r="C59" s="22">
        <v>8126130.46</v>
      </c>
      <c r="D59" s="22">
        <v>12157487</v>
      </c>
      <c r="E59" s="22">
        <v>7056246</v>
      </c>
      <c r="F59" s="22">
        <v>8129023.5099999998</v>
      </c>
      <c r="G59" s="22">
        <f t="shared" si="5"/>
        <v>2893.0499999998137</v>
      </c>
      <c r="H59" s="22">
        <f t="shared" si="6"/>
        <v>-1072777.5099999998</v>
      </c>
      <c r="I59" s="23">
        <f t="shared" si="7"/>
        <v>3.5601815824165328E-2</v>
      </c>
      <c r="J59" s="23">
        <f t="shared" si="8"/>
        <v>115.20323285214262</v>
      </c>
      <c r="K59" s="23">
        <f t="shared" si="9"/>
        <v>66.864340549983723</v>
      </c>
    </row>
    <row r="60" spans="1:11">
      <c r="A60" s="27" t="s">
        <v>31</v>
      </c>
      <c r="B60" s="21" t="s">
        <v>32</v>
      </c>
      <c r="C60" s="22">
        <v>927923.48</v>
      </c>
      <c r="D60" s="22">
        <v>2024502</v>
      </c>
      <c r="E60" s="22">
        <v>963271</v>
      </c>
      <c r="F60" s="22">
        <v>827365.5</v>
      </c>
      <c r="G60" s="22">
        <f t="shared" si="5"/>
        <v>-100557.97999999998</v>
      </c>
      <c r="H60" s="22">
        <f t="shared" si="6"/>
        <v>135905.5</v>
      </c>
      <c r="I60" s="23">
        <f t="shared" si="7"/>
        <v>-10.836882799861897</v>
      </c>
      <c r="J60" s="23">
        <f t="shared" si="8"/>
        <v>85.891249710621409</v>
      </c>
      <c r="K60" s="23">
        <f t="shared" si="9"/>
        <v>40.867605959391497</v>
      </c>
    </row>
    <row r="61" spans="1:11">
      <c r="A61" s="28" t="s">
        <v>33</v>
      </c>
      <c r="B61" s="21" t="s">
        <v>34</v>
      </c>
      <c r="C61" s="22">
        <v>492422.24</v>
      </c>
      <c r="D61" s="22">
        <v>1221069</v>
      </c>
      <c r="E61" s="22">
        <v>577266</v>
      </c>
      <c r="F61" s="22">
        <v>546481.61</v>
      </c>
      <c r="G61" s="22">
        <f t="shared" si="5"/>
        <v>54059.369999999995</v>
      </c>
      <c r="H61" s="22">
        <f t="shared" si="6"/>
        <v>30784.390000000014</v>
      </c>
      <c r="I61" s="23">
        <f t="shared" si="7"/>
        <v>10.978255165729323</v>
      </c>
      <c r="J61" s="23">
        <f t="shared" si="8"/>
        <v>94.667208877709754</v>
      </c>
      <c r="K61" s="23">
        <f t="shared" si="9"/>
        <v>44.75435949974981</v>
      </c>
    </row>
    <row r="62" spans="1:11">
      <c r="A62" s="28" t="s">
        <v>35</v>
      </c>
      <c r="B62" s="21" t="s">
        <v>36</v>
      </c>
      <c r="C62" s="22">
        <v>435501.24</v>
      </c>
      <c r="D62" s="22">
        <v>803433</v>
      </c>
      <c r="E62" s="22">
        <v>386005</v>
      </c>
      <c r="F62" s="22">
        <v>280883.89</v>
      </c>
      <c r="G62" s="22">
        <f t="shared" si="5"/>
        <v>-154617.34999999998</v>
      </c>
      <c r="H62" s="22">
        <f t="shared" si="6"/>
        <v>105121.10999999999</v>
      </c>
      <c r="I62" s="23">
        <f t="shared" si="7"/>
        <v>-35.503308785067972</v>
      </c>
      <c r="J62" s="23">
        <f t="shared" si="8"/>
        <v>72.766904573774966</v>
      </c>
      <c r="K62" s="23">
        <f t="shared" si="9"/>
        <v>34.960462166727034</v>
      </c>
    </row>
    <row r="63" spans="1:11">
      <c r="A63" s="29" t="s">
        <v>77</v>
      </c>
      <c r="B63" s="21" t="s">
        <v>78</v>
      </c>
      <c r="C63" s="22">
        <v>13641.35</v>
      </c>
      <c r="D63" s="22">
        <v>0</v>
      </c>
      <c r="E63" s="22">
        <v>0</v>
      </c>
      <c r="F63" s="22">
        <v>5628.7</v>
      </c>
      <c r="G63" s="22">
        <f t="shared" si="5"/>
        <v>-8012.6500000000005</v>
      </c>
      <c r="H63" s="22">
        <f t="shared" si="6"/>
        <v>-5628.7</v>
      </c>
      <c r="I63" s="23">
        <f t="shared" si="7"/>
        <v>-58.737954821187053</v>
      </c>
      <c r="J63" s="23">
        <f t="shared" si="8"/>
        <v>0</v>
      </c>
      <c r="K63" s="23">
        <f t="shared" si="9"/>
        <v>0</v>
      </c>
    </row>
    <row r="64" spans="1:11">
      <c r="A64" s="27" t="s">
        <v>37</v>
      </c>
      <c r="B64" s="21" t="s">
        <v>38</v>
      </c>
      <c r="C64" s="22">
        <v>7180491.3799999999</v>
      </c>
      <c r="D64" s="22">
        <v>9982476</v>
      </c>
      <c r="E64" s="22">
        <v>6092975</v>
      </c>
      <c r="F64" s="22">
        <v>7182764.8099999996</v>
      </c>
      <c r="G64" s="22">
        <f t="shared" si="5"/>
        <v>2273.429999999702</v>
      </c>
      <c r="H64" s="22">
        <f t="shared" si="6"/>
        <v>-1089789.8099999996</v>
      </c>
      <c r="I64" s="23">
        <f t="shared" si="7"/>
        <v>3.1661203665422022E-2</v>
      </c>
      <c r="J64" s="23">
        <f t="shared" si="8"/>
        <v>117.88600494832163</v>
      </c>
      <c r="K64" s="23">
        <f t="shared" si="9"/>
        <v>71.953739833684551</v>
      </c>
    </row>
    <row r="65" spans="1:11">
      <c r="A65" s="28" t="s">
        <v>39</v>
      </c>
      <c r="B65" s="21" t="s">
        <v>40</v>
      </c>
      <c r="C65" s="22">
        <v>7180491.3799999999</v>
      </c>
      <c r="D65" s="22">
        <v>9982476</v>
      </c>
      <c r="E65" s="22">
        <v>6092975</v>
      </c>
      <c r="F65" s="22">
        <v>7182764.8099999996</v>
      </c>
      <c r="G65" s="22">
        <f t="shared" si="5"/>
        <v>2273.429999999702</v>
      </c>
      <c r="H65" s="22">
        <f t="shared" si="6"/>
        <v>-1089789.8099999996</v>
      </c>
      <c r="I65" s="23">
        <f t="shared" si="7"/>
        <v>3.1661203665422022E-2</v>
      </c>
      <c r="J65" s="23">
        <f t="shared" si="8"/>
        <v>117.88600494832163</v>
      </c>
      <c r="K65" s="23">
        <f t="shared" si="9"/>
        <v>71.953739833684551</v>
      </c>
    </row>
    <row r="66" spans="1:11" ht="25.5">
      <c r="A66" s="27" t="s">
        <v>43</v>
      </c>
      <c r="B66" s="21" t="s">
        <v>44</v>
      </c>
      <c r="C66" s="22">
        <v>17715.599999999999</v>
      </c>
      <c r="D66" s="22">
        <v>150509</v>
      </c>
      <c r="E66" s="22">
        <v>0</v>
      </c>
      <c r="F66" s="22">
        <v>118893.2</v>
      </c>
      <c r="G66" s="22">
        <f t="shared" si="5"/>
        <v>101177.60000000001</v>
      </c>
      <c r="H66" s="22">
        <f t="shared" si="6"/>
        <v>-118893.2</v>
      </c>
      <c r="I66" s="23">
        <f t="shared" si="7"/>
        <v>571.12149743728696</v>
      </c>
      <c r="J66" s="23">
        <f t="shared" si="8"/>
        <v>0</v>
      </c>
      <c r="K66" s="23">
        <f t="shared" si="9"/>
        <v>78.994080088233915</v>
      </c>
    </row>
    <row r="67" spans="1:11">
      <c r="A67" s="28" t="s">
        <v>45</v>
      </c>
      <c r="B67" s="21" t="s">
        <v>46</v>
      </c>
      <c r="C67" s="22">
        <v>0</v>
      </c>
      <c r="D67" s="22">
        <v>80000</v>
      </c>
      <c r="E67" s="22">
        <v>0</v>
      </c>
      <c r="F67" s="22">
        <v>80000</v>
      </c>
      <c r="G67" s="22">
        <f t="shared" si="5"/>
        <v>80000</v>
      </c>
      <c r="H67" s="22">
        <f t="shared" si="6"/>
        <v>-80000</v>
      </c>
      <c r="I67" s="23">
        <f t="shared" si="7"/>
        <v>0</v>
      </c>
      <c r="J67" s="23">
        <f t="shared" si="8"/>
        <v>0</v>
      </c>
      <c r="K67" s="23">
        <f t="shared" si="9"/>
        <v>100</v>
      </c>
    </row>
    <row r="68" spans="1:11" ht="25.5">
      <c r="A68" s="29" t="s">
        <v>47</v>
      </c>
      <c r="B68" s="21" t="s">
        <v>48</v>
      </c>
      <c r="C68" s="22">
        <v>0</v>
      </c>
      <c r="D68" s="22">
        <v>80000</v>
      </c>
      <c r="E68" s="22">
        <v>0</v>
      </c>
      <c r="F68" s="22">
        <v>80000</v>
      </c>
      <c r="G68" s="22">
        <f t="shared" si="5"/>
        <v>80000</v>
      </c>
      <c r="H68" s="22">
        <f t="shared" si="6"/>
        <v>-80000</v>
      </c>
      <c r="I68" s="23">
        <f t="shared" si="7"/>
        <v>0</v>
      </c>
      <c r="J68" s="23">
        <f t="shared" si="8"/>
        <v>0</v>
      </c>
      <c r="K68" s="23">
        <f t="shared" si="9"/>
        <v>100</v>
      </c>
    </row>
    <row r="69" spans="1:11" ht="25.5">
      <c r="A69" s="30" t="s">
        <v>49</v>
      </c>
      <c r="B69" s="21" t="s">
        <v>50</v>
      </c>
      <c r="C69" s="22">
        <v>0</v>
      </c>
      <c r="D69" s="22">
        <v>80000</v>
      </c>
      <c r="E69" s="22">
        <v>0</v>
      </c>
      <c r="F69" s="22">
        <v>80000</v>
      </c>
      <c r="G69" s="22">
        <f t="shared" si="5"/>
        <v>80000</v>
      </c>
      <c r="H69" s="22">
        <f t="shared" si="6"/>
        <v>-80000</v>
      </c>
      <c r="I69" s="23">
        <f t="shared" si="7"/>
        <v>0</v>
      </c>
      <c r="J69" s="23">
        <f t="shared" si="8"/>
        <v>0</v>
      </c>
      <c r="K69" s="23">
        <f t="shared" si="9"/>
        <v>100</v>
      </c>
    </row>
    <row r="70" spans="1:11" ht="25.5">
      <c r="A70" s="28" t="s">
        <v>143</v>
      </c>
      <c r="B70" s="21" t="s">
        <v>144</v>
      </c>
      <c r="C70" s="22">
        <v>17715.599999999999</v>
      </c>
      <c r="D70" s="22">
        <v>70509</v>
      </c>
      <c r="E70" s="22">
        <v>0</v>
      </c>
      <c r="F70" s="22">
        <v>38893.199999999997</v>
      </c>
      <c r="G70" s="22">
        <f t="shared" si="5"/>
        <v>21177.599999999999</v>
      </c>
      <c r="H70" s="22">
        <f t="shared" si="6"/>
        <v>-38893.199999999997</v>
      </c>
      <c r="I70" s="23">
        <f t="shared" si="7"/>
        <v>119.54209848946692</v>
      </c>
      <c r="J70" s="23">
        <f t="shared" si="8"/>
        <v>0</v>
      </c>
      <c r="K70" s="23">
        <f t="shared" si="9"/>
        <v>55.160617793473165</v>
      </c>
    </row>
    <row r="71" spans="1:11" ht="25.5">
      <c r="A71" s="29" t="s">
        <v>163</v>
      </c>
      <c r="B71" s="21" t="s">
        <v>164</v>
      </c>
      <c r="C71" s="22">
        <v>17715.599999999999</v>
      </c>
      <c r="D71" s="22">
        <v>70509</v>
      </c>
      <c r="E71" s="22">
        <v>0</v>
      </c>
      <c r="F71" s="22">
        <v>38893.199999999997</v>
      </c>
      <c r="G71" s="22">
        <f t="shared" si="5"/>
        <v>21177.599999999999</v>
      </c>
      <c r="H71" s="22">
        <f t="shared" si="6"/>
        <v>-38893.199999999997</v>
      </c>
      <c r="I71" s="23">
        <f t="shared" si="7"/>
        <v>119.54209848946692</v>
      </c>
      <c r="J71" s="23">
        <f t="shared" si="8"/>
        <v>0</v>
      </c>
      <c r="K71" s="23">
        <f t="shared" si="9"/>
        <v>55.160617793473165</v>
      </c>
    </row>
    <row r="72" spans="1:11">
      <c r="A72" s="26" t="s">
        <v>51</v>
      </c>
      <c r="B72" s="21" t="s">
        <v>52</v>
      </c>
      <c r="C72" s="22">
        <v>0</v>
      </c>
      <c r="D72" s="22">
        <v>16911</v>
      </c>
      <c r="E72" s="22">
        <v>6911</v>
      </c>
      <c r="F72" s="22">
        <v>5552.49</v>
      </c>
      <c r="G72" s="22">
        <f t="shared" si="5"/>
        <v>5552.49</v>
      </c>
      <c r="H72" s="22">
        <f t="shared" si="6"/>
        <v>1358.5100000000002</v>
      </c>
      <c r="I72" s="23">
        <f t="shared" si="7"/>
        <v>0</v>
      </c>
      <c r="J72" s="23">
        <f t="shared" si="8"/>
        <v>80.342786861525113</v>
      </c>
      <c r="K72" s="23">
        <f t="shared" si="9"/>
        <v>32.83359943232216</v>
      </c>
    </row>
    <row r="73" spans="1:11">
      <c r="A73" s="27" t="s">
        <v>53</v>
      </c>
      <c r="B73" s="21" t="s">
        <v>54</v>
      </c>
      <c r="C73" s="22">
        <v>0</v>
      </c>
      <c r="D73" s="22">
        <v>16911</v>
      </c>
      <c r="E73" s="22">
        <v>6911</v>
      </c>
      <c r="F73" s="22">
        <v>5552.49</v>
      </c>
      <c r="G73" s="22">
        <f t="shared" si="5"/>
        <v>5552.49</v>
      </c>
      <c r="H73" s="22">
        <f t="shared" si="6"/>
        <v>1358.5100000000002</v>
      </c>
      <c r="I73" s="23">
        <f t="shared" si="7"/>
        <v>0</v>
      </c>
      <c r="J73" s="23">
        <f t="shared" si="8"/>
        <v>80.342786861525113</v>
      </c>
      <c r="K73" s="23">
        <f t="shared" si="9"/>
        <v>32.83359943232216</v>
      </c>
    </row>
    <row r="74" spans="1:11">
      <c r="A74" s="20"/>
      <c r="B74" s="21" t="s">
        <v>55</v>
      </c>
      <c r="C74" s="22">
        <v>2651530.44</v>
      </c>
      <c r="D74" s="22">
        <v>0</v>
      </c>
      <c r="E74" s="22">
        <v>0</v>
      </c>
      <c r="F74" s="22">
        <v>2707580.88</v>
      </c>
      <c r="G74" s="22">
        <f t="shared" si="5"/>
        <v>56050.439999999944</v>
      </c>
      <c r="H74" s="22">
        <f t="shared" si="6"/>
        <v>-2707580.88</v>
      </c>
      <c r="I74" s="23">
        <f t="shared" si="7"/>
        <v>2.1138901200017841</v>
      </c>
      <c r="J74" s="23">
        <f t="shared" si="8"/>
        <v>0</v>
      </c>
      <c r="K74" s="23">
        <f t="shared" si="9"/>
        <v>0</v>
      </c>
    </row>
    <row r="75" spans="1:11">
      <c r="A75" s="20" t="s">
        <v>56</v>
      </c>
      <c r="B75" s="21" t="s">
        <v>57</v>
      </c>
      <c r="C75" s="22">
        <v>-2651530.44</v>
      </c>
      <c r="D75" s="22">
        <v>0</v>
      </c>
      <c r="E75" s="22">
        <v>0</v>
      </c>
      <c r="F75" s="22">
        <v>-2707580.88</v>
      </c>
      <c r="G75" s="22">
        <f t="shared" si="5"/>
        <v>-56050.439999999944</v>
      </c>
      <c r="H75" s="22">
        <f t="shared" si="6"/>
        <v>2707580.88</v>
      </c>
      <c r="I75" s="23">
        <f t="shared" si="7"/>
        <v>2.1138901200017841</v>
      </c>
      <c r="J75" s="23">
        <f t="shared" si="8"/>
        <v>0</v>
      </c>
      <c r="K75" s="23">
        <f t="shared" si="9"/>
        <v>0</v>
      </c>
    </row>
    <row r="76" spans="1:11">
      <c r="A76" s="26" t="s">
        <v>58</v>
      </c>
      <c r="B76" s="21" t="s">
        <v>59</v>
      </c>
      <c r="C76" s="22">
        <v>-2651530.44</v>
      </c>
      <c r="D76" s="22">
        <v>0</v>
      </c>
      <c r="E76" s="22">
        <v>0</v>
      </c>
      <c r="F76" s="22">
        <v>-2707580.88</v>
      </c>
      <c r="G76" s="22">
        <f t="shared" si="5"/>
        <v>-56050.439999999944</v>
      </c>
      <c r="H76" s="22">
        <f t="shared" si="6"/>
        <v>2707580.88</v>
      </c>
      <c r="I76" s="23">
        <f t="shared" si="7"/>
        <v>2.1138901200017841</v>
      </c>
      <c r="J76" s="23">
        <f t="shared" si="8"/>
        <v>0</v>
      </c>
      <c r="K76" s="23">
        <f t="shared" si="9"/>
        <v>0</v>
      </c>
    </row>
    <row r="77" spans="1:11" s="35" customFormat="1">
      <c r="A77" s="31" t="s">
        <v>87</v>
      </c>
      <c r="B77" s="32" t="s">
        <v>165</v>
      </c>
      <c r="C77" s="33"/>
      <c r="D77" s="33"/>
      <c r="E77" s="33"/>
      <c r="F77" s="33"/>
      <c r="G77" s="33"/>
      <c r="H77" s="33"/>
      <c r="I77" s="34"/>
      <c r="J77" s="34"/>
      <c r="K77" s="34"/>
    </row>
    <row r="78" spans="1:11">
      <c r="A78" s="20" t="s">
        <v>21</v>
      </c>
      <c r="B78" s="21" t="s">
        <v>22</v>
      </c>
      <c r="C78" s="22">
        <v>711180</v>
      </c>
      <c r="D78" s="22">
        <v>693180</v>
      </c>
      <c r="E78" s="22">
        <v>331106</v>
      </c>
      <c r="F78" s="22">
        <v>732086.88</v>
      </c>
      <c r="G78" s="22">
        <f t="shared" ref="G78:G96" si="10">F78-C78</f>
        <v>20906.880000000005</v>
      </c>
      <c r="H78" s="22">
        <f t="shared" ref="H78:H96" si="11">E78-F78</f>
        <v>-400980.88</v>
      </c>
      <c r="I78" s="23">
        <f t="shared" ref="I78:I96" si="12">IF(ISERROR(F78/C78),0,F78/C78*100-100)</f>
        <v>2.9397452121825722</v>
      </c>
      <c r="J78" s="23">
        <f t="shared" ref="J78:J96" si="13">IF(ISERROR(F78/E78),0,F78/E78*100)</f>
        <v>221.10347743622887</v>
      </c>
      <c r="K78" s="23">
        <f t="shared" ref="K78:K96" si="14">IF(ISERROR(F78/D78),0,F78/D78*100)</f>
        <v>105.61281052540465</v>
      </c>
    </row>
    <row r="79" spans="1:11" ht="25.5">
      <c r="A79" s="26" t="s">
        <v>65</v>
      </c>
      <c r="B79" s="21" t="s">
        <v>66</v>
      </c>
      <c r="C79" s="22">
        <v>0</v>
      </c>
      <c r="D79" s="22">
        <v>0</v>
      </c>
      <c r="E79" s="22">
        <v>0</v>
      </c>
      <c r="F79" s="22">
        <v>38906.879999999997</v>
      </c>
      <c r="G79" s="22">
        <f t="shared" si="10"/>
        <v>38906.879999999997</v>
      </c>
      <c r="H79" s="22">
        <f t="shared" si="11"/>
        <v>-38906.879999999997</v>
      </c>
      <c r="I79" s="23">
        <f t="shared" si="12"/>
        <v>0</v>
      </c>
      <c r="J79" s="23">
        <f t="shared" si="13"/>
        <v>0</v>
      </c>
      <c r="K79" s="23">
        <f t="shared" si="14"/>
        <v>0</v>
      </c>
    </row>
    <row r="80" spans="1:11">
      <c r="A80" s="26" t="s">
        <v>23</v>
      </c>
      <c r="B80" s="21" t="s">
        <v>24</v>
      </c>
      <c r="C80" s="22">
        <v>711180</v>
      </c>
      <c r="D80" s="22">
        <v>693180</v>
      </c>
      <c r="E80" s="22">
        <v>331106</v>
      </c>
      <c r="F80" s="22">
        <v>693180</v>
      </c>
      <c r="G80" s="22">
        <f t="shared" si="10"/>
        <v>-18000</v>
      </c>
      <c r="H80" s="22">
        <f t="shared" si="11"/>
        <v>-362074</v>
      </c>
      <c r="I80" s="23">
        <f t="shared" si="12"/>
        <v>-2.531004808909131</v>
      </c>
      <c r="J80" s="23">
        <f t="shared" si="13"/>
        <v>209.35289605141554</v>
      </c>
      <c r="K80" s="23">
        <f t="shared" si="14"/>
        <v>100</v>
      </c>
    </row>
    <row r="81" spans="1:11">
      <c r="A81" s="27" t="s">
        <v>25</v>
      </c>
      <c r="B81" s="21" t="s">
        <v>26</v>
      </c>
      <c r="C81" s="22">
        <v>711180</v>
      </c>
      <c r="D81" s="22">
        <v>693180</v>
      </c>
      <c r="E81" s="22">
        <v>331106</v>
      </c>
      <c r="F81" s="22">
        <v>693180</v>
      </c>
      <c r="G81" s="22">
        <f t="shared" si="10"/>
        <v>-18000</v>
      </c>
      <c r="H81" s="22">
        <f t="shared" si="11"/>
        <v>-362074</v>
      </c>
      <c r="I81" s="23">
        <f t="shared" si="12"/>
        <v>-2.531004808909131</v>
      </c>
      <c r="J81" s="23">
        <f t="shared" si="13"/>
        <v>209.35289605141554</v>
      </c>
      <c r="K81" s="23">
        <f t="shared" si="14"/>
        <v>100</v>
      </c>
    </row>
    <row r="82" spans="1:11">
      <c r="A82" s="20" t="s">
        <v>27</v>
      </c>
      <c r="B82" s="21" t="s">
        <v>28</v>
      </c>
      <c r="C82" s="22">
        <v>295816.02</v>
      </c>
      <c r="D82" s="22">
        <v>693180</v>
      </c>
      <c r="E82" s="22">
        <v>331106</v>
      </c>
      <c r="F82" s="22">
        <v>339995.06</v>
      </c>
      <c r="G82" s="22">
        <f t="shared" si="10"/>
        <v>44179.039999999979</v>
      </c>
      <c r="H82" s="22">
        <f t="shared" si="11"/>
        <v>-8889.0599999999977</v>
      </c>
      <c r="I82" s="23">
        <f t="shared" si="12"/>
        <v>14.93463403368078</v>
      </c>
      <c r="J82" s="23">
        <f t="shared" si="13"/>
        <v>102.68465687725381</v>
      </c>
      <c r="K82" s="23">
        <f t="shared" si="14"/>
        <v>49.048596324187073</v>
      </c>
    </row>
    <row r="83" spans="1:11">
      <c r="A83" s="26" t="s">
        <v>29</v>
      </c>
      <c r="B83" s="21" t="s">
        <v>30</v>
      </c>
      <c r="C83" s="22">
        <v>295816.02</v>
      </c>
      <c r="D83" s="22">
        <v>686269</v>
      </c>
      <c r="E83" s="22">
        <v>324195</v>
      </c>
      <c r="F83" s="22">
        <v>334448.46999999997</v>
      </c>
      <c r="G83" s="22">
        <f t="shared" si="10"/>
        <v>38632.449999999953</v>
      </c>
      <c r="H83" s="22">
        <f t="shared" si="11"/>
        <v>-10253.469999999972</v>
      </c>
      <c r="I83" s="23">
        <f t="shared" si="12"/>
        <v>13.05962063853066</v>
      </c>
      <c r="J83" s="23">
        <f t="shared" si="13"/>
        <v>103.16274772899025</v>
      </c>
      <c r="K83" s="23">
        <f t="shared" si="14"/>
        <v>48.734311181184047</v>
      </c>
    </row>
    <row r="84" spans="1:11">
      <c r="A84" s="27" t="s">
        <v>31</v>
      </c>
      <c r="B84" s="21" t="s">
        <v>32</v>
      </c>
      <c r="C84" s="22">
        <v>295816.02</v>
      </c>
      <c r="D84" s="22">
        <v>650888</v>
      </c>
      <c r="E84" s="22">
        <v>324195</v>
      </c>
      <c r="F84" s="22">
        <v>299067.46999999997</v>
      </c>
      <c r="G84" s="22">
        <f t="shared" si="10"/>
        <v>3251.4499999999534</v>
      </c>
      <c r="H84" s="22">
        <f t="shared" si="11"/>
        <v>25127.530000000028</v>
      </c>
      <c r="I84" s="23">
        <f t="shared" si="12"/>
        <v>1.0991460165003843</v>
      </c>
      <c r="J84" s="23">
        <f t="shared" si="13"/>
        <v>92.249254306821499</v>
      </c>
      <c r="K84" s="23">
        <f t="shared" si="14"/>
        <v>45.947608497928975</v>
      </c>
    </row>
    <row r="85" spans="1:11">
      <c r="A85" s="28" t="s">
        <v>33</v>
      </c>
      <c r="B85" s="21" t="s">
        <v>34</v>
      </c>
      <c r="C85" s="22">
        <v>213339.94</v>
      </c>
      <c r="D85" s="22">
        <v>488231</v>
      </c>
      <c r="E85" s="22">
        <v>244115</v>
      </c>
      <c r="F85" s="22">
        <v>243794.43</v>
      </c>
      <c r="G85" s="22">
        <f t="shared" si="10"/>
        <v>30454.489999999991</v>
      </c>
      <c r="H85" s="22">
        <f t="shared" si="11"/>
        <v>320.57000000000698</v>
      </c>
      <c r="I85" s="23">
        <f t="shared" si="12"/>
        <v>14.275100105493593</v>
      </c>
      <c r="J85" s="23">
        <f t="shared" si="13"/>
        <v>99.868680744730966</v>
      </c>
      <c r="K85" s="23">
        <f t="shared" si="14"/>
        <v>49.93423809631097</v>
      </c>
    </row>
    <row r="86" spans="1:11">
      <c r="A86" s="28" t="s">
        <v>35</v>
      </c>
      <c r="B86" s="21" t="s">
        <v>36</v>
      </c>
      <c r="C86" s="22">
        <v>82476.08</v>
      </c>
      <c r="D86" s="22">
        <v>162657</v>
      </c>
      <c r="E86" s="22">
        <v>80080</v>
      </c>
      <c r="F86" s="22">
        <v>55273.04</v>
      </c>
      <c r="G86" s="22">
        <f t="shared" si="10"/>
        <v>-27203.040000000001</v>
      </c>
      <c r="H86" s="22">
        <f t="shared" si="11"/>
        <v>24806.959999999999</v>
      </c>
      <c r="I86" s="23">
        <f t="shared" si="12"/>
        <v>-32.982944873228703</v>
      </c>
      <c r="J86" s="23">
        <f t="shared" si="13"/>
        <v>69.022277722277721</v>
      </c>
      <c r="K86" s="23">
        <f t="shared" si="14"/>
        <v>33.981347252193267</v>
      </c>
    </row>
    <row r="87" spans="1:11">
      <c r="A87" s="29" t="s">
        <v>77</v>
      </c>
      <c r="B87" s="21" t="s">
        <v>78</v>
      </c>
      <c r="C87" s="22">
        <v>9970.15</v>
      </c>
      <c r="D87" s="22">
        <v>0</v>
      </c>
      <c r="E87" s="22">
        <v>0</v>
      </c>
      <c r="F87" s="22">
        <v>2822.7</v>
      </c>
      <c r="G87" s="22">
        <f t="shared" si="10"/>
        <v>-7147.45</v>
      </c>
      <c r="H87" s="22">
        <f t="shared" si="11"/>
        <v>-2822.7</v>
      </c>
      <c r="I87" s="23">
        <f t="shared" si="12"/>
        <v>-71.68849014307709</v>
      </c>
      <c r="J87" s="23">
        <f t="shared" si="13"/>
        <v>0</v>
      </c>
      <c r="K87" s="23">
        <f t="shared" si="14"/>
        <v>0</v>
      </c>
    </row>
    <row r="88" spans="1:11" ht="25.5">
      <c r="A88" s="27" t="s">
        <v>43</v>
      </c>
      <c r="B88" s="21" t="s">
        <v>44</v>
      </c>
      <c r="C88" s="22">
        <v>0</v>
      </c>
      <c r="D88" s="22">
        <v>35381</v>
      </c>
      <c r="E88" s="22">
        <v>0</v>
      </c>
      <c r="F88" s="22">
        <v>35381</v>
      </c>
      <c r="G88" s="22">
        <f t="shared" si="10"/>
        <v>35381</v>
      </c>
      <c r="H88" s="22">
        <f t="shared" si="11"/>
        <v>-35381</v>
      </c>
      <c r="I88" s="23">
        <f t="shared" si="12"/>
        <v>0</v>
      </c>
      <c r="J88" s="23">
        <f t="shared" si="13"/>
        <v>0</v>
      </c>
      <c r="K88" s="23">
        <f t="shared" si="14"/>
        <v>100</v>
      </c>
    </row>
    <row r="89" spans="1:11">
      <c r="A89" s="28" t="s">
        <v>45</v>
      </c>
      <c r="B89" s="21" t="s">
        <v>46</v>
      </c>
      <c r="C89" s="22">
        <v>0</v>
      </c>
      <c r="D89" s="22">
        <v>35381</v>
      </c>
      <c r="E89" s="22">
        <v>0</v>
      </c>
      <c r="F89" s="22">
        <v>35381</v>
      </c>
      <c r="G89" s="22">
        <f t="shared" si="10"/>
        <v>35381</v>
      </c>
      <c r="H89" s="22">
        <f t="shared" si="11"/>
        <v>-35381</v>
      </c>
      <c r="I89" s="23">
        <f t="shared" si="12"/>
        <v>0</v>
      </c>
      <c r="J89" s="23">
        <f t="shared" si="13"/>
        <v>0</v>
      </c>
      <c r="K89" s="23">
        <f t="shared" si="14"/>
        <v>100</v>
      </c>
    </row>
    <row r="90" spans="1:11" ht="25.5">
      <c r="A90" s="29" t="s">
        <v>47</v>
      </c>
      <c r="B90" s="21" t="s">
        <v>48</v>
      </c>
      <c r="C90" s="22">
        <v>0</v>
      </c>
      <c r="D90" s="22">
        <v>35381</v>
      </c>
      <c r="E90" s="22">
        <v>0</v>
      </c>
      <c r="F90" s="22">
        <v>35381</v>
      </c>
      <c r="G90" s="22">
        <f t="shared" si="10"/>
        <v>35381</v>
      </c>
      <c r="H90" s="22">
        <f t="shared" si="11"/>
        <v>-35381</v>
      </c>
      <c r="I90" s="23">
        <f t="shared" si="12"/>
        <v>0</v>
      </c>
      <c r="J90" s="23">
        <f t="shared" si="13"/>
        <v>0</v>
      </c>
      <c r="K90" s="23">
        <f t="shared" si="14"/>
        <v>100</v>
      </c>
    </row>
    <row r="91" spans="1:11" ht="25.5">
      <c r="A91" s="30" t="s">
        <v>49</v>
      </c>
      <c r="B91" s="21" t="s">
        <v>50</v>
      </c>
      <c r="C91" s="22">
        <v>0</v>
      </c>
      <c r="D91" s="22">
        <v>35381</v>
      </c>
      <c r="E91" s="22">
        <v>0</v>
      </c>
      <c r="F91" s="22">
        <v>35381</v>
      </c>
      <c r="G91" s="22">
        <f t="shared" si="10"/>
        <v>35381</v>
      </c>
      <c r="H91" s="22">
        <f t="shared" si="11"/>
        <v>-35381</v>
      </c>
      <c r="I91" s="23">
        <f t="shared" si="12"/>
        <v>0</v>
      </c>
      <c r="J91" s="23">
        <f t="shared" si="13"/>
        <v>0</v>
      </c>
      <c r="K91" s="23">
        <f t="shared" si="14"/>
        <v>100</v>
      </c>
    </row>
    <row r="92" spans="1:11">
      <c r="A92" s="26" t="s">
        <v>51</v>
      </c>
      <c r="B92" s="21" t="s">
        <v>52</v>
      </c>
      <c r="C92" s="22">
        <v>0</v>
      </c>
      <c r="D92" s="22">
        <v>6911</v>
      </c>
      <c r="E92" s="22">
        <v>6911</v>
      </c>
      <c r="F92" s="22">
        <v>5546.59</v>
      </c>
      <c r="G92" s="22">
        <f t="shared" si="10"/>
        <v>5546.59</v>
      </c>
      <c r="H92" s="22">
        <f t="shared" si="11"/>
        <v>1364.4099999999999</v>
      </c>
      <c r="I92" s="23">
        <f t="shared" si="12"/>
        <v>0</v>
      </c>
      <c r="J92" s="23">
        <f t="shared" si="13"/>
        <v>80.257415714079002</v>
      </c>
      <c r="K92" s="23">
        <f t="shared" si="14"/>
        <v>80.257415714079002</v>
      </c>
    </row>
    <row r="93" spans="1:11">
      <c r="A93" s="27" t="s">
        <v>53</v>
      </c>
      <c r="B93" s="21" t="s">
        <v>54</v>
      </c>
      <c r="C93" s="22">
        <v>0</v>
      </c>
      <c r="D93" s="22">
        <v>6911</v>
      </c>
      <c r="E93" s="22">
        <v>6911</v>
      </c>
      <c r="F93" s="22">
        <v>5546.59</v>
      </c>
      <c r="G93" s="22">
        <f t="shared" si="10"/>
        <v>5546.59</v>
      </c>
      <c r="H93" s="22">
        <f t="shared" si="11"/>
        <v>1364.4099999999999</v>
      </c>
      <c r="I93" s="23">
        <f t="shared" si="12"/>
        <v>0</v>
      </c>
      <c r="J93" s="23">
        <f t="shared" si="13"/>
        <v>80.257415714079002</v>
      </c>
      <c r="K93" s="23">
        <f t="shared" si="14"/>
        <v>80.257415714079002</v>
      </c>
    </row>
    <row r="94" spans="1:11">
      <c r="A94" s="20"/>
      <c r="B94" s="21" t="s">
        <v>55</v>
      </c>
      <c r="C94" s="22">
        <v>415363.98</v>
      </c>
      <c r="D94" s="22">
        <v>0</v>
      </c>
      <c r="E94" s="22">
        <v>0</v>
      </c>
      <c r="F94" s="22">
        <v>392091.82</v>
      </c>
      <c r="G94" s="22">
        <f t="shared" si="10"/>
        <v>-23272.159999999974</v>
      </c>
      <c r="H94" s="22">
        <f t="shared" si="11"/>
        <v>-392091.82</v>
      </c>
      <c r="I94" s="23">
        <f t="shared" si="12"/>
        <v>-5.6028353734476326</v>
      </c>
      <c r="J94" s="23">
        <f t="shared" si="13"/>
        <v>0</v>
      </c>
      <c r="K94" s="23">
        <f t="shared" si="14"/>
        <v>0</v>
      </c>
    </row>
    <row r="95" spans="1:11">
      <c r="A95" s="20" t="s">
        <v>56</v>
      </c>
      <c r="B95" s="21" t="s">
        <v>57</v>
      </c>
      <c r="C95" s="22">
        <v>-415363.98</v>
      </c>
      <c r="D95" s="22">
        <v>0</v>
      </c>
      <c r="E95" s="22">
        <v>0</v>
      </c>
      <c r="F95" s="22">
        <v>-392091.82</v>
      </c>
      <c r="G95" s="22">
        <f t="shared" si="10"/>
        <v>23272.159999999974</v>
      </c>
      <c r="H95" s="22">
        <f t="shared" si="11"/>
        <v>392091.82</v>
      </c>
      <c r="I95" s="23">
        <f t="shared" si="12"/>
        <v>-5.6028353734476326</v>
      </c>
      <c r="J95" s="23">
        <f t="shared" si="13"/>
        <v>0</v>
      </c>
      <c r="K95" s="23">
        <f t="shared" si="14"/>
        <v>0</v>
      </c>
    </row>
    <row r="96" spans="1:11">
      <c r="A96" s="26" t="s">
        <v>58</v>
      </c>
      <c r="B96" s="21" t="s">
        <v>59</v>
      </c>
      <c r="C96" s="22">
        <v>-415363.98</v>
      </c>
      <c r="D96" s="22">
        <v>0</v>
      </c>
      <c r="E96" s="22">
        <v>0</v>
      </c>
      <c r="F96" s="22">
        <v>-392091.82</v>
      </c>
      <c r="G96" s="22">
        <f t="shared" si="10"/>
        <v>23272.159999999974</v>
      </c>
      <c r="H96" s="22">
        <f t="shared" si="11"/>
        <v>392091.82</v>
      </c>
      <c r="I96" s="23">
        <f t="shared" si="12"/>
        <v>-5.6028353734476326</v>
      </c>
      <c r="J96" s="23">
        <f t="shared" si="13"/>
        <v>0</v>
      </c>
      <c r="K96" s="23">
        <f t="shared" si="14"/>
        <v>0</v>
      </c>
    </row>
    <row r="97" spans="1:11" s="35" customFormat="1">
      <c r="A97" s="31" t="s">
        <v>61</v>
      </c>
      <c r="B97" s="32" t="s">
        <v>166</v>
      </c>
      <c r="C97" s="33"/>
      <c r="D97" s="33"/>
      <c r="E97" s="33"/>
      <c r="F97" s="33"/>
      <c r="G97" s="33"/>
      <c r="H97" s="33"/>
      <c r="I97" s="34"/>
      <c r="J97" s="34"/>
      <c r="K97" s="34"/>
    </row>
    <row r="98" spans="1:11">
      <c r="A98" s="20" t="s">
        <v>21</v>
      </c>
      <c r="B98" s="21" t="s">
        <v>22</v>
      </c>
      <c r="C98" s="22">
        <v>4109034.9</v>
      </c>
      <c r="D98" s="22">
        <v>5046334</v>
      </c>
      <c r="E98" s="22">
        <v>3781734</v>
      </c>
      <c r="F98" s="22">
        <v>4028702</v>
      </c>
      <c r="G98" s="22">
        <f t="shared" ref="G98:G121" si="15">F98-C98</f>
        <v>-80332.899999999907</v>
      </c>
      <c r="H98" s="22">
        <f t="shared" ref="H98:H121" si="16">E98-F98</f>
        <v>-246968</v>
      </c>
      <c r="I98" s="23">
        <f t="shared" ref="I98:I121" si="17">IF(ISERROR(F98/C98),0,F98/C98*100-100)</f>
        <v>-1.9550308516484023</v>
      </c>
      <c r="J98" s="23">
        <f t="shared" ref="J98:J121" si="18">IF(ISERROR(F98/E98),0,F98/E98*100)</f>
        <v>106.5305492136676</v>
      </c>
      <c r="K98" s="23">
        <f t="shared" ref="K98:K121" si="19">IF(ISERROR(F98/D98),0,F98/D98*100)</f>
        <v>79.834232137627041</v>
      </c>
    </row>
    <row r="99" spans="1:11" ht="25.5">
      <c r="A99" s="26" t="s">
        <v>65</v>
      </c>
      <c r="B99" s="21" t="s">
        <v>66</v>
      </c>
      <c r="C99" s="22">
        <v>4.9000000000000004</v>
      </c>
      <c r="D99" s="22">
        <v>0</v>
      </c>
      <c r="E99" s="22">
        <v>0</v>
      </c>
      <c r="F99" s="22">
        <v>0</v>
      </c>
      <c r="G99" s="22">
        <f t="shared" si="15"/>
        <v>-4.9000000000000004</v>
      </c>
      <c r="H99" s="22">
        <f t="shared" si="16"/>
        <v>0</v>
      </c>
      <c r="I99" s="23">
        <f t="shared" si="17"/>
        <v>-100</v>
      </c>
      <c r="J99" s="23">
        <f t="shared" si="18"/>
        <v>0</v>
      </c>
      <c r="K99" s="23">
        <f t="shared" si="19"/>
        <v>0</v>
      </c>
    </row>
    <row r="100" spans="1:11">
      <c r="A100" s="26" t="s">
        <v>67</v>
      </c>
      <c r="B100" s="21" t="s">
        <v>68</v>
      </c>
      <c r="C100" s="22">
        <v>3609030</v>
      </c>
      <c r="D100" s="22">
        <v>4914526</v>
      </c>
      <c r="E100" s="22">
        <v>3658521</v>
      </c>
      <c r="F100" s="22">
        <v>3896894</v>
      </c>
      <c r="G100" s="22">
        <f t="shared" si="15"/>
        <v>287864</v>
      </c>
      <c r="H100" s="22">
        <f t="shared" si="16"/>
        <v>-238373</v>
      </c>
      <c r="I100" s="23">
        <f t="shared" si="17"/>
        <v>7.9762152157227888</v>
      </c>
      <c r="J100" s="23">
        <f t="shared" si="18"/>
        <v>106.51555642293702</v>
      </c>
      <c r="K100" s="23">
        <f t="shared" si="19"/>
        <v>79.293384550208913</v>
      </c>
    </row>
    <row r="101" spans="1:11">
      <c r="A101" s="27" t="s">
        <v>69</v>
      </c>
      <c r="B101" s="21" t="s">
        <v>70</v>
      </c>
      <c r="C101" s="22">
        <v>3609030</v>
      </c>
      <c r="D101" s="22">
        <v>4914526</v>
      </c>
      <c r="E101" s="22">
        <v>3658521</v>
      </c>
      <c r="F101" s="22">
        <v>3896894</v>
      </c>
      <c r="G101" s="22">
        <f t="shared" si="15"/>
        <v>287864</v>
      </c>
      <c r="H101" s="22">
        <f t="shared" si="16"/>
        <v>-238373</v>
      </c>
      <c r="I101" s="23">
        <f t="shared" si="17"/>
        <v>7.9762152157227888</v>
      </c>
      <c r="J101" s="23">
        <f t="shared" si="18"/>
        <v>106.51555642293702</v>
      </c>
      <c r="K101" s="23">
        <f t="shared" si="19"/>
        <v>79.293384550208913</v>
      </c>
    </row>
    <row r="102" spans="1:11">
      <c r="A102" s="28" t="s">
        <v>71</v>
      </c>
      <c r="B102" s="21" t="s">
        <v>72</v>
      </c>
      <c r="C102" s="22">
        <v>3609030</v>
      </c>
      <c r="D102" s="22">
        <v>4914526</v>
      </c>
      <c r="E102" s="22">
        <v>3658521</v>
      </c>
      <c r="F102" s="22">
        <v>3896894</v>
      </c>
      <c r="G102" s="22">
        <f t="shared" si="15"/>
        <v>287864</v>
      </c>
      <c r="H102" s="22">
        <f t="shared" si="16"/>
        <v>-238373</v>
      </c>
      <c r="I102" s="23">
        <f t="shared" si="17"/>
        <v>7.9762152157227888</v>
      </c>
      <c r="J102" s="23">
        <f t="shared" si="18"/>
        <v>106.51555642293702</v>
      </c>
      <c r="K102" s="23">
        <f t="shared" si="19"/>
        <v>79.293384550208913</v>
      </c>
    </row>
    <row r="103" spans="1:11" ht="25.5">
      <c r="A103" s="29" t="s">
        <v>73</v>
      </c>
      <c r="B103" s="21" t="s">
        <v>74</v>
      </c>
      <c r="C103" s="22">
        <v>3609030</v>
      </c>
      <c r="D103" s="22">
        <v>4914526</v>
      </c>
      <c r="E103" s="22">
        <v>3658521</v>
      </c>
      <c r="F103" s="22">
        <v>3896894</v>
      </c>
      <c r="G103" s="22">
        <f t="shared" si="15"/>
        <v>287864</v>
      </c>
      <c r="H103" s="22">
        <f t="shared" si="16"/>
        <v>-238373</v>
      </c>
      <c r="I103" s="23">
        <f t="shared" si="17"/>
        <v>7.9762152157227888</v>
      </c>
      <c r="J103" s="23">
        <f t="shared" si="18"/>
        <v>106.51555642293702</v>
      </c>
      <c r="K103" s="23">
        <f t="shared" si="19"/>
        <v>79.293384550208913</v>
      </c>
    </row>
    <row r="104" spans="1:11" ht="25.5">
      <c r="A104" s="30" t="s">
        <v>75</v>
      </c>
      <c r="B104" s="21" t="s">
        <v>76</v>
      </c>
      <c r="C104" s="22">
        <v>3609030</v>
      </c>
      <c r="D104" s="22">
        <v>4914526</v>
      </c>
      <c r="E104" s="22">
        <v>3658521</v>
      </c>
      <c r="F104" s="22">
        <v>3896894</v>
      </c>
      <c r="G104" s="22">
        <f t="shared" si="15"/>
        <v>287864</v>
      </c>
      <c r="H104" s="22">
        <f t="shared" si="16"/>
        <v>-238373</v>
      </c>
      <c r="I104" s="23">
        <f t="shared" si="17"/>
        <v>7.9762152157227888</v>
      </c>
      <c r="J104" s="23">
        <f t="shared" si="18"/>
        <v>106.51555642293702</v>
      </c>
      <c r="K104" s="23">
        <f t="shared" si="19"/>
        <v>79.293384550208913</v>
      </c>
    </row>
    <row r="105" spans="1:11">
      <c r="A105" s="26" t="s">
        <v>23</v>
      </c>
      <c r="B105" s="21" t="s">
        <v>24</v>
      </c>
      <c r="C105" s="22">
        <v>500000</v>
      </c>
      <c r="D105" s="22">
        <v>131808</v>
      </c>
      <c r="E105" s="22">
        <v>123213</v>
      </c>
      <c r="F105" s="22">
        <v>131808</v>
      </c>
      <c r="G105" s="22">
        <f t="shared" si="15"/>
        <v>-368192</v>
      </c>
      <c r="H105" s="22">
        <f t="shared" si="16"/>
        <v>-8595</v>
      </c>
      <c r="I105" s="23">
        <f t="shared" si="17"/>
        <v>-73.63839999999999</v>
      </c>
      <c r="J105" s="23">
        <f t="shared" si="18"/>
        <v>106.97572496408658</v>
      </c>
      <c r="K105" s="23">
        <f t="shared" si="19"/>
        <v>100</v>
      </c>
    </row>
    <row r="106" spans="1:11">
      <c r="A106" s="27" t="s">
        <v>25</v>
      </c>
      <c r="B106" s="21" t="s">
        <v>26</v>
      </c>
      <c r="C106" s="22">
        <v>500000</v>
      </c>
      <c r="D106" s="22">
        <v>131808</v>
      </c>
      <c r="E106" s="22">
        <v>123213</v>
      </c>
      <c r="F106" s="22">
        <v>131808</v>
      </c>
      <c r="G106" s="22">
        <f t="shared" si="15"/>
        <v>-368192</v>
      </c>
      <c r="H106" s="22">
        <f t="shared" si="16"/>
        <v>-8595</v>
      </c>
      <c r="I106" s="23">
        <f t="shared" si="17"/>
        <v>-73.63839999999999</v>
      </c>
      <c r="J106" s="23">
        <f t="shared" si="18"/>
        <v>106.97572496408658</v>
      </c>
      <c r="K106" s="23">
        <f t="shared" si="19"/>
        <v>100</v>
      </c>
    </row>
    <row r="107" spans="1:11">
      <c r="A107" s="20" t="s">
        <v>27</v>
      </c>
      <c r="B107" s="21" t="s">
        <v>28</v>
      </c>
      <c r="C107" s="22">
        <v>3635878.2</v>
      </c>
      <c r="D107" s="22">
        <v>5046334</v>
      </c>
      <c r="E107" s="22">
        <v>3781734</v>
      </c>
      <c r="F107" s="22">
        <v>3550003.21</v>
      </c>
      <c r="G107" s="22">
        <f t="shared" si="15"/>
        <v>-85874.990000000224</v>
      </c>
      <c r="H107" s="22">
        <f t="shared" si="16"/>
        <v>231730.79000000004</v>
      </c>
      <c r="I107" s="23">
        <f t="shared" si="17"/>
        <v>-2.3618775238400502</v>
      </c>
      <c r="J107" s="23">
        <f t="shared" si="18"/>
        <v>93.872366750279099</v>
      </c>
      <c r="K107" s="23">
        <f t="shared" si="19"/>
        <v>70.348161853733814</v>
      </c>
    </row>
    <row r="108" spans="1:11">
      <c r="A108" s="26" t="s">
        <v>29</v>
      </c>
      <c r="B108" s="21" t="s">
        <v>30</v>
      </c>
      <c r="C108" s="22">
        <v>3635878.2</v>
      </c>
      <c r="D108" s="22">
        <v>5046334</v>
      </c>
      <c r="E108" s="22">
        <v>3781734</v>
      </c>
      <c r="F108" s="22">
        <v>3550003.21</v>
      </c>
      <c r="G108" s="22">
        <f t="shared" si="15"/>
        <v>-85874.990000000224</v>
      </c>
      <c r="H108" s="22">
        <f t="shared" si="16"/>
        <v>231730.79000000004</v>
      </c>
      <c r="I108" s="23">
        <f t="shared" si="17"/>
        <v>-2.3618775238400502</v>
      </c>
      <c r="J108" s="23">
        <f t="shared" si="18"/>
        <v>93.872366750279099</v>
      </c>
      <c r="K108" s="23">
        <f t="shared" si="19"/>
        <v>70.348161853733814</v>
      </c>
    </row>
    <row r="109" spans="1:11">
      <c r="A109" s="27" t="s">
        <v>31</v>
      </c>
      <c r="B109" s="21" t="s">
        <v>32</v>
      </c>
      <c r="C109" s="22">
        <v>82785.960000000006</v>
      </c>
      <c r="D109" s="22">
        <v>184439</v>
      </c>
      <c r="E109" s="22">
        <v>112550</v>
      </c>
      <c r="F109" s="22">
        <v>88791.92</v>
      </c>
      <c r="G109" s="22">
        <f t="shared" si="15"/>
        <v>6005.9599999999919</v>
      </c>
      <c r="H109" s="22">
        <f t="shared" si="16"/>
        <v>23758.080000000002</v>
      </c>
      <c r="I109" s="23">
        <f t="shared" si="17"/>
        <v>7.2548050418211005</v>
      </c>
      <c r="J109" s="23">
        <f t="shared" si="18"/>
        <v>78.891088405153269</v>
      </c>
      <c r="K109" s="23">
        <f t="shared" si="19"/>
        <v>48.141618638140521</v>
      </c>
    </row>
    <row r="110" spans="1:11">
      <c r="A110" s="28" t="s">
        <v>33</v>
      </c>
      <c r="B110" s="21" t="s">
        <v>34</v>
      </c>
      <c r="C110" s="22">
        <v>73364.69</v>
      </c>
      <c r="D110" s="22">
        <v>180702</v>
      </c>
      <c r="E110" s="22">
        <v>101870</v>
      </c>
      <c r="F110" s="22">
        <v>85055.74</v>
      </c>
      <c r="G110" s="22">
        <f t="shared" si="15"/>
        <v>11691.050000000003</v>
      </c>
      <c r="H110" s="22">
        <f t="shared" si="16"/>
        <v>16814.259999999995</v>
      </c>
      <c r="I110" s="23">
        <f t="shared" si="17"/>
        <v>15.935527022604475</v>
      </c>
      <c r="J110" s="23">
        <f t="shared" si="18"/>
        <v>83.494394816923531</v>
      </c>
      <c r="K110" s="23">
        <f t="shared" si="19"/>
        <v>47.069617381102589</v>
      </c>
    </row>
    <row r="111" spans="1:11">
      <c r="A111" s="28" t="s">
        <v>35</v>
      </c>
      <c r="B111" s="21" t="s">
        <v>36</v>
      </c>
      <c r="C111" s="22">
        <v>9421.27</v>
      </c>
      <c r="D111" s="22">
        <v>3737</v>
      </c>
      <c r="E111" s="22">
        <v>10680</v>
      </c>
      <c r="F111" s="22">
        <v>3736.18</v>
      </c>
      <c r="G111" s="22">
        <f t="shared" si="15"/>
        <v>-5685.09</v>
      </c>
      <c r="H111" s="22">
        <f t="shared" si="16"/>
        <v>6943.82</v>
      </c>
      <c r="I111" s="23">
        <f t="shared" si="17"/>
        <v>-60.343138451610031</v>
      </c>
      <c r="J111" s="23">
        <f t="shared" si="18"/>
        <v>34.982958801498128</v>
      </c>
      <c r="K111" s="23">
        <f t="shared" si="19"/>
        <v>99.978057265185967</v>
      </c>
    </row>
    <row r="112" spans="1:11">
      <c r="A112" s="29" t="s">
        <v>77</v>
      </c>
      <c r="B112" s="21" t="s">
        <v>78</v>
      </c>
      <c r="C112" s="22">
        <v>364.88</v>
      </c>
      <c r="D112" s="22">
        <v>0</v>
      </c>
      <c r="E112" s="22">
        <v>0</v>
      </c>
      <c r="F112" s="22">
        <v>0</v>
      </c>
      <c r="G112" s="22">
        <f t="shared" si="15"/>
        <v>-364.88</v>
      </c>
      <c r="H112" s="22">
        <f t="shared" si="16"/>
        <v>0</v>
      </c>
      <c r="I112" s="23">
        <f t="shared" si="17"/>
        <v>-100</v>
      </c>
      <c r="J112" s="23">
        <f t="shared" si="18"/>
        <v>0</v>
      </c>
      <c r="K112" s="23">
        <f t="shared" si="19"/>
        <v>0</v>
      </c>
    </row>
    <row r="113" spans="1:11">
      <c r="A113" s="27" t="s">
        <v>37</v>
      </c>
      <c r="B113" s="21" t="s">
        <v>38</v>
      </c>
      <c r="C113" s="22">
        <v>3553092.24</v>
      </c>
      <c r="D113" s="22">
        <v>4855311</v>
      </c>
      <c r="E113" s="22">
        <v>3669184</v>
      </c>
      <c r="F113" s="22">
        <v>3454627.29</v>
      </c>
      <c r="G113" s="22">
        <f t="shared" si="15"/>
        <v>-98464.950000000186</v>
      </c>
      <c r="H113" s="22">
        <f t="shared" si="16"/>
        <v>214556.70999999996</v>
      </c>
      <c r="I113" s="23">
        <f t="shared" si="17"/>
        <v>-2.7712466592198552</v>
      </c>
      <c r="J113" s="23">
        <f t="shared" si="18"/>
        <v>94.152467960178612</v>
      </c>
      <c r="K113" s="23">
        <f t="shared" si="19"/>
        <v>71.151514084267717</v>
      </c>
    </row>
    <row r="114" spans="1:11">
      <c r="A114" s="28" t="s">
        <v>39</v>
      </c>
      <c r="B114" s="21" t="s">
        <v>40</v>
      </c>
      <c r="C114" s="22">
        <v>3553092.24</v>
      </c>
      <c r="D114" s="22">
        <v>4855311</v>
      </c>
      <c r="E114" s="22">
        <v>3669184</v>
      </c>
      <c r="F114" s="22">
        <v>3454627.29</v>
      </c>
      <c r="G114" s="22">
        <f t="shared" si="15"/>
        <v>-98464.950000000186</v>
      </c>
      <c r="H114" s="22">
        <f t="shared" si="16"/>
        <v>214556.70999999996</v>
      </c>
      <c r="I114" s="23">
        <f t="shared" si="17"/>
        <v>-2.7712466592198552</v>
      </c>
      <c r="J114" s="23">
        <f t="shared" si="18"/>
        <v>94.152467960178612</v>
      </c>
      <c r="K114" s="23">
        <f t="shared" si="19"/>
        <v>71.151514084267717</v>
      </c>
    </row>
    <row r="115" spans="1:11" ht="25.5">
      <c r="A115" s="27" t="s">
        <v>43</v>
      </c>
      <c r="B115" s="21" t="s">
        <v>44</v>
      </c>
      <c r="C115" s="22">
        <v>0</v>
      </c>
      <c r="D115" s="22">
        <v>6584</v>
      </c>
      <c r="E115" s="22">
        <v>0</v>
      </c>
      <c r="F115" s="22">
        <v>6584</v>
      </c>
      <c r="G115" s="22">
        <f t="shared" si="15"/>
        <v>6584</v>
      </c>
      <c r="H115" s="22">
        <f t="shared" si="16"/>
        <v>-6584</v>
      </c>
      <c r="I115" s="23">
        <f t="shared" si="17"/>
        <v>0</v>
      </c>
      <c r="J115" s="23">
        <f t="shared" si="18"/>
        <v>0</v>
      </c>
      <c r="K115" s="23">
        <f t="shared" si="19"/>
        <v>100</v>
      </c>
    </row>
    <row r="116" spans="1:11">
      <c r="A116" s="28" t="s">
        <v>45</v>
      </c>
      <c r="B116" s="21" t="s">
        <v>46</v>
      </c>
      <c r="C116" s="22">
        <v>0</v>
      </c>
      <c r="D116" s="22">
        <v>6584</v>
      </c>
      <c r="E116" s="22">
        <v>0</v>
      </c>
      <c r="F116" s="22">
        <v>6584</v>
      </c>
      <c r="G116" s="22">
        <f t="shared" si="15"/>
        <v>6584</v>
      </c>
      <c r="H116" s="22">
        <f t="shared" si="16"/>
        <v>-6584</v>
      </c>
      <c r="I116" s="23">
        <f t="shared" si="17"/>
        <v>0</v>
      </c>
      <c r="J116" s="23">
        <f t="shared" si="18"/>
        <v>0</v>
      </c>
      <c r="K116" s="23">
        <f t="shared" si="19"/>
        <v>100</v>
      </c>
    </row>
    <row r="117" spans="1:11" ht="25.5">
      <c r="A117" s="29" t="s">
        <v>47</v>
      </c>
      <c r="B117" s="21" t="s">
        <v>48</v>
      </c>
      <c r="C117" s="22">
        <v>0</v>
      </c>
      <c r="D117" s="22">
        <v>6584</v>
      </c>
      <c r="E117" s="22">
        <v>0</v>
      </c>
      <c r="F117" s="22">
        <v>6584</v>
      </c>
      <c r="G117" s="22">
        <f t="shared" si="15"/>
        <v>6584</v>
      </c>
      <c r="H117" s="22">
        <f t="shared" si="16"/>
        <v>-6584</v>
      </c>
      <c r="I117" s="23">
        <f t="shared" si="17"/>
        <v>0</v>
      </c>
      <c r="J117" s="23">
        <f t="shared" si="18"/>
        <v>0</v>
      </c>
      <c r="K117" s="23">
        <f t="shared" si="19"/>
        <v>100</v>
      </c>
    </row>
    <row r="118" spans="1:11" ht="25.5">
      <c r="A118" s="30" t="s">
        <v>49</v>
      </c>
      <c r="B118" s="21" t="s">
        <v>50</v>
      </c>
      <c r="C118" s="22">
        <v>0</v>
      </c>
      <c r="D118" s="22">
        <v>6584</v>
      </c>
      <c r="E118" s="22">
        <v>0</v>
      </c>
      <c r="F118" s="22">
        <v>6584</v>
      </c>
      <c r="G118" s="22">
        <f t="shared" si="15"/>
        <v>6584</v>
      </c>
      <c r="H118" s="22">
        <f t="shared" si="16"/>
        <v>-6584</v>
      </c>
      <c r="I118" s="23">
        <f t="shared" si="17"/>
        <v>0</v>
      </c>
      <c r="J118" s="23">
        <f t="shared" si="18"/>
        <v>0</v>
      </c>
      <c r="K118" s="23">
        <f t="shared" si="19"/>
        <v>100</v>
      </c>
    </row>
    <row r="119" spans="1:11">
      <c r="A119" s="20"/>
      <c r="B119" s="21" t="s">
        <v>55</v>
      </c>
      <c r="C119" s="22">
        <v>473156.7</v>
      </c>
      <c r="D119" s="22">
        <v>0</v>
      </c>
      <c r="E119" s="22">
        <v>0</v>
      </c>
      <c r="F119" s="22">
        <v>478698.79</v>
      </c>
      <c r="G119" s="22">
        <f t="shared" si="15"/>
        <v>5542.0899999999674</v>
      </c>
      <c r="H119" s="22">
        <f t="shared" si="16"/>
        <v>-478698.79</v>
      </c>
      <c r="I119" s="23">
        <f t="shared" si="17"/>
        <v>1.1713011778127509</v>
      </c>
      <c r="J119" s="23">
        <f t="shared" si="18"/>
        <v>0</v>
      </c>
      <c r="K119" s="23">
        <f t="shared" si="19"/>
        <v>0</v>
      </c>
    </row>
    <row r="120" spans="1:11">
      <c r="A120" s="20" t="s">
        <v>56</v>
      </c>
      <c r="B120" s="21" t="s">
        <v>57</v>
      </c>
      <c r="C120" s="22">
        <v>-473156.7</v>
      </c>
      <c r="D120" s="22">
        <v>0</v>
      </c>
      <c r="E120" s="22">
        <v>0</v>
      </c>
      <c r="F120" s="22">
        <v>-478698.79</v>
      </c>
      <c r="G120" s="22">
        <f t="shared" si="15"/>
        <v>-5542.0899999999674</v>
      </c>
      <c r="H120" s="22">
        <f t="shared" si="16"/>
        <v>478698.79</v>
      </c>
      <c r="I120" s="23">
        <f t="shared" si="17"/>
        <v>1.1713011778127509</v>
      </c>
      <c r="J120" s="23">
        <f t="shared" si="18"/>
        <v>0</v>
      </c>
      <c r="K120" s="23">
        <f t="shared" si="19"/>
        <v>0</v>
      </c>
    </row>
    <row r="121" spans="1:11">
      <c r="A121" s="26" t="s">
        <v>58</v>
      </c>
      <c r="B121" s="21" t="s">
        <v>59</v>
      </c>
      <c r="C121" s="22">
        <v>-473156.7</v>
      </c>
      <c r="D121" s="22">
        <v>0</v>
      </c>
      <c r="E121" s="22">
        <v>0</v>
      </c>
      <c r="F121" s="22">
        <v>-478698.79</v>
      </c>
      <c r="G121" s="22">
        <f t="shared" si="15"/>
        <v>-5542.0899999999674</v>
      </c>
      <c r="H121" s="22">
        <f t="shared" si="16"/>
        <v>478698.79</v>
      </c>
      <c r="I121" s="23">
        <f t="shared" si="17"/>
        <v>1.1713011778127509</v>
      </c>
      <c r="J121" s="23">
        <f t="shared" si="18"/>
        <v>0</v>
      </c>
      <c r="K121" s="23">
        <f t="shared" si="19"/>
        <v>0</v>
      </c>
    </row>
    <row r="122" spans="1:11" s="35" customFormat="1">
      <c r="A122" s="31" t="s">
        <v>167</v>
      </c>
      <c r="B122" s="32" t="s">
        <v>168</v>
      </c>
      <c r="C122" s="33"/>
      <c r="D122" s="33"/>
      <c r="E122" s="33"/>
      <c r="F122" s="33"/>
      <c r="G122" s="33"/>
      <c r="H122" s="33"/>
      <c r="I122" s="34"/>
      <c r="J122" s="34"/>
      <c r="K122" s="34"/>
    </row>
    <row r="123" spans="1:11">
      <c r="A123" s="20" t="s">
        <v>21</v>
      </c>
      <c r="B123" s="21" t="s">
        <v>22</v>
      </c>
      <c r="C123" s="22">
        <v>4131027</v>
      </c>
      <c r="D123" s="22">
        <v>6400735</v>
      </c>
      <c r="E123" s="22">
        <v>2916168</v>
      </c>
      <c r="F123" s="22">
        <v>6047219</v>
      </c>
      <c r="G123" s="22">
        <f t="shared" ref="G123:G149" si="20">F123-C123</f>
        <v>1916192</v>
      </c>
      <c r="H123" s="22">
        <f t="shared" ref="H123:H149" si="21">E123-F123</f>
        <v>-3131051</v>
      </c>
      <c r="I123" s="23">
        <f t="shared" ref="I123:I149" si="22">IF(ISERROR(F123/C123),0,F123/C123*100-100)</f>
        <v>46.385366157132353</v>
      </c>
      <c r="J123" s="23">
        <f t="shared" ref="J123:J149" si="23">IF(ISERROR(F123/E123),0,F123/E123*100)</f>
        <v>207.36867697608642</v>
      </c>
      <c r="K123" s="23">
        <f t="shared" ref="K123:K149" si="24">IF(ISERROR(F123/D123),0,F123/D123*100)</f>
        <v>94.4769467881423</v>
      </c>
    </row>
    <row r="124" spans="1:11">
      <c r="A124" s="26" t="s">
        <v>67</v>
      </c>
      <c r="B124" s="21" t="s">
        <v>68</v>
      </c>
      <c r="C124" s="22">
        <v>200506</v>
      </c>
      <c r="D124" s="22">
        <v>554022</v>
      </c>
      <c r="E124" s="22">
        <v>277162</v>
      </c>
      <c r="F124" s="22">
        <v>200506</v>
      </c>
      <c r="G124" s="22">
        <f t="shared" si="20"/>
        <v>0</v>
      </c>
      <c r="H124" s="22">
        <f t="shared" si="21"/>
        <v>76656</v>
      </c>
      <c r="I124" s="23">
        <f t="shared" si="22"/>
        <v>0</v>
      </c>
      <c r="J124" s="23">
        <f t="shared" si="23"/>
        <v>72.342528918105657</v>
      </c>
      <c r="K124" s="23">
        <f t="shared" si="24"/>
        <v>36.190981585568807</v>
      </c>
    </row>
    <row r="125" spans="1:11">
      <c r="A125" s="27" t="s">
        <v>69</v>
      </c>
      <c r="B125" s="21" t="s">
        <v>70</v>
      </c>
      <c r="C125" s="22">
        <v>200506</v>
      </c>
      <c r="D125" s="22">
        <v>554022</v>
      </c>
      <c r="E125" s="22">
        <v>277162</v>
      </c>
      <c r="F125" s="22">
        <v>200506</v>
      </c>
      <c r="G125" s="22">
        <f t="shared" si="20"/>
        <v>0</v>
      </c>
      <c r="H125" s="22">
        <f t="shared" si="21"/>
        <v>76656</v>
      </c>
      <c r="I125" s="23">
        <f t="shared" si="22"/>
        <v>0</v>
      </c>
      <c r="J125" s="23">
        <f t="shared" si="23"/>
        <v>72.342528918105657</v>
      </c>
      <c r="K125" s="23">
        <f t="shared" si="24"/>
        <v>36.190981585568807</v>
      </c>
    </row>
    <row r="126" spans="1:11">
      <c r="A126" s="28" t="s">
        <v>71</v>
      </c>
      <c r="B126" s="21" t="s">
        <v>72</v>
      </c>
      <c r="C126" s="22">
        <v>200506</v>
      </c>
      <c r="D126" s="22">
        <v>554022</v>
      </c>
      <c r="E126" s="22">
        <v>277162</v>
      </c>
      <c r="F126" s="22">
        <v>200506</v>
      </c>
      <c r="G126" s="22">
        <f t="shared" si="20"/>
        <v>0</v>
      </c>
      <c r="H126" s="22">
        <f t="shared" si="21"/>
        <v>76656</v>
      </c>
      <c r="I126" s="23">
        <f t="shared" si="22"/>
        <v>0</v>
      </c>
      <c r="J126" s="23">
        <f t="shared" si="23"/>
        <v>72.342528918105657</v>
      </c>
      <c r="K126" s="23">
        <f t="shared" si="24"/>
        <v>36.190981585568807</v>
      </c>
    </row>
    <row r="127" spans="1:11" ht="25.5">
      <c r="A127" s="29" t="s">
        <v>73</v>
      </c>
      <c r="B127" s="21" t="s">
        <v>74</v>
      </c>
      <c r="C127" s="22">
        <v>200506</v>
      </c>
      <c r="D127" s="22">
        <v>554022</v>
      </c>
      <c r="E127" s="22">
        <v>277162</v>
      </c>
      <c r="F127" s="22">
        <v>200506</v>
      </c>
      <c r="G127" s="22">
        <f t="shared" si="20"/>
        <v>0</v>
      </c>
      <c r="H127" s="22">
        <f t="shared" si="21"/>
        <v>76656</v>
      </c>
      <c r="I127" s="23">
        <f t="shared" si="22"/>
        <v>0</v>
      </c>
      <c r="J127" s="23">
        <f t="shared" si="23"/>
        <v>72.342528918105657</v>
      </c>
      <c r="K127" s="23">
        <f t="shared" si="24"/>
        <v>36.190981585568807</v>
      </c>
    </row>
    <row r="128" spans="1:11" ht="25.5">
      <c r="A128" s="30" t="s">
        <v>75</v>
      </c>
      <c r="B128" s="21" t="s">
        <v>76</v>
      </c>
      <c r="C128" s="22">
        <v>200506</v>
      </c>
      <c r="D128" s="22">
        <v>554022</v>
      </c>
      <c r="E128" s="22">
        <v>277162</v>
      </c>
      <c r="F128" s="22">
        <v>200506</v>
      </c>
      <c r="G128" s="22">
        <f t="shared" si="20"/>
        <v>0</v>
      </c>
      <c r="H128" s="22">
        <f t="shared" si="21"/>
        <v>76656</v>
      </c>
      <c r="I128" s="23">
        <f t="shared" si="22"/>
        <v>0</v>
      </c>
      <c r="J128" s="23">
        <f t="shared" si="23"/>
        <v>72.342528918105657</v>
      </c>
      <c r="K128" s="23">
        <f t="shared" si="24"/>
        <v>36.190981585568807</v>
      </c>
    </row>
    <row r="129" spans="1:11">
      <c r="A129" s="26" t="s">
        <v>23</v>
      </c>
      <c r="B129" s="21" t="s">
        <v>24</v>
      </c>
      <c r="C129" s="22">
        <v>3930521</v>
      </c>
      <c r="D129" s="22">
        <v>5846713</v>
      </c>
      <c r="E129" s="22">
        <v>2639006</v>
      </c>
      <c r="F129" s="22">
        <v>5846713</v>
      </c>
      <c r="G129" s="22">
        <f t="shared" si="20"/>
        <v>1916192</v>
      </c>
      <c r="H129" s="22">
        <f t="shared" si="21"/>
        <v>-3207707</v>
      </c>
      <c r="I129" s="23">
        <f t="shared" si="22"/>
        <v>48.751603158970539</v>
      </c>
      <c r="J129" s="23">
        <f t="shared" si="23"/>
        <v>221.54981837858651</v>
      </c>
      <c r="K129" s="23">
        <f t="shared" si="24"/>
        <v>100</v>
      </c>
    </row>
    <row r="130" spans="1:11">
      <c r="A130" s="27" t="s">
        <v>25</v>
      </c>
      <c r="B130" s="21" t="s">
        <v>26</v>
      </c>
      <c r="C130" s="22">
        <v>3930521</v>
      </c>
      <c r="D130" s="22">
        <v>5846713</v>
      </c>
      <c r="E130" s="22">
        <v>2639006</v>
      </c>
      <c r="F130" s="22">
        <v>5846713</v>
      </c>
      <c r="G130" s="22">
        <f t="shared" si="20"/>
        <v>1916192</v>
      </c>
      <c r="H130" s="22">
        <f t="shared" si="21"/>
        <v>-3207707</v>
      </c>
      <c r="I130" s="23">
        <f t="shared" si="22"/>
        <v>48.751603158970539</v>
      </c>
      <c r="J130" s="23">
        <f t="shared" si="23"/>
        <v>221.54981837858651</v>
      </c>
      <c r="K130" s="23">
        <f t="shared" si="24"/>
        <v>100</v>
      </c>
    </row>
    <row r="131" spans="1:11">
      <c r="A131" s="20" t="s">
        <v>27</v>
      </c>
      <c r="B131" s="21" t="s">
        <v>28</v>
      </c>
      <c r="C131" s="22">
        <v>2916368.65</v>
      </c>
      <c r="D131" s="22">
        <v>6400735</v>
      </c>
      <c r="E131" s="22">
        <v>2916168</v>
      </c>
      <c r="F131" s="22">
        <v>4211981.93</v>
      </c>
      <c r="G131" s="22">
        <f t="shared" si="20"/>
        <v>1295613.2799999998</v>
      </c>
      <c r="H131" s="22">
        <f t="shared" si="21"/>
        <v>-1295813.9299999997</v>
      </c>
      <c r="I131" s="23">
        <f t="shared" si="22"/>
        <v>44.42556602026292</v>
      </c>
      <c r="J131" s="23">
        <f t="shared" si="23"/>
        <v>144.43550337291953</v>
      </c>
      <c r="K131" s="23">
        <f t="shared" si="24"/>
        <v>65.804660402281925</v>
      </c>
    </row>
    <row r="132" spans="1:11">
      <c r="A132" s="26" t="s">
        <v>29</v>
      </c>
      <c r="B132" s="21" t="s">
        <v>30</v>
      </c>
      <c r="C132" s="22">
        <v>2916368.65</v>
      </c>
      <c r="D132" s="22">
        <v>6390735</v>
      </c>
      <c r="E132" s="22">
        <v>2916168</v>
      </c>
      <c r="F132" s="22">
        <v>4211976.03</v>
      </c>
      <c r="G132" s="22">
        <f t="shared" si="20"/>
        <v>1295607.3800000004</v>
      </c>
      <c r="H132" s="22">
        <f t="shared" si="21"/>
        <v>-1295808.0300000003</v>
      </c>
      <c r="I132" s="23">
        <f t="shared" si="22"/>
        <v>44.425363713877545</v>
      </c>
      <c r="J132" s="23">
        <f t="shared" si="23"/>
        <v>144.43530105261425</v>
      </c>
      <c r="K132" s="23">
        <f t="shared" si="24"/>
        <v>65.907536926503766</v>
      </c>
    </row>
    <row r="133" spans="1:11">
      <c r="A133" s="27" t="s">
        <v>31</v>
      </c>
      <c r="B133" s="21" t="s">
        <v>32</v>
      </c>
      <c r="C133" s="22">
        <v>518892.06</v>
      </c>
      <c r="D133" s="22">
        <v>1189175</v>
      </c>
      <c r="E133" s="22">
        <v>525017</v>
      </c>
      <c r="F133" s="22">
        <v>439506.11</v>
      </c>
      <c r="G133" s="22">
        <f t="shared" si="20"/>
        <v>-79385.950000000012</v>
      </c>
      <c r="H133" s="22">
        <f t="shared" si="21"/>
        <v>85510.890000000014</v>
      </c>
      <c r="I133" s="23">
        <f t="shared" si="22"/>
        <v>-15.299125987782517</v>
      </c>
      <c r="J133" s="23">
        <f t="shared" si="23"/>
        <v>83.712738825599928</v>
      </c>
      <c r="K133" s="23">
        <f t="shared" si="24"/>
        <v>36.958909327895391</v>
      </c>
    </row>
    <row r="134" spans="1:11">
      <c r="A134" s="28" t="s">
        <v>33</v>
      </c>
      <c r="B134" s="21" t="s">
        <v>34</v>
      </c>
      <c r="C134" s="22">
        <v>179190.22</v>
      </c>
      <c r="D134" s="22">
        <v>552136</v>
      </c>
      <c r="E134" s="22">
        <v>231281</v>
      </c>
      <c r="F134" s="22">
        <v>217631.44</v>
      </c>
      <c r="G134" s="22">
        <f t="shared" si="20"/>
        <v>38441.22</v>
      </c>
      <c r="H134" s="22">
        <f t="shared" si="21"/>
        <v>13649.559999999998</v>
      </c>
      <c r="I134" s="23">
        <f t="shared" si="22"/>
        <v>21.452744463397622</v>
      </c>
      <c r="J134" s="23">
        <f t="shared" si="23"/>
        <v>94.098278717231423</v>
      </c>
      <c r="K134" s="23">
        <f t="shared" si="24"/>
        <v>39.416274251271425</v>
      </c>
    </row>
    <row r="135" spans="1:11">
      <c r="A135" s="28" t="s">
        <v>35</v>
      </c>
      <c r="B135" s="21" t="s">
        <v>36</v>
      </c>
      <c r="C135" s="22">
        <v>339701.84</v>
      </c>
      <c r="D135" s="22">
        <v>637039</v>
      </c>
      <c r="E135" s="22">
        <v>293736</v>
      </c>
      <c r="F135" s="22">
        <v>221874.67</v>
      </c>
      <c r="G135" s="22">
        <f t="shared" si="20"/>
        <v>-117827.17000000001</v>
      </c>
      <c r="H135" s="22">
        <f t="shared" si="21"/>
        <v>71861.329999999987</v>
      </c>
      <c r="I135" s="23">
        <f t="shared" si="22"/>
        <v>-34.685467114337669</v>
      </c>
      <c r="J135" s="23">
        <f t="shared" si="23"/>
        <v>75.535402538333756</v>
      </c>
      <c r="K135" s="23">
        <f t="shared" si="24"/>
        <v>34.829055991862354</v>
      </c>
    </row>
    <row r="136" spans="1:11">
      <c r="A136" s="29" t="s">
        <v>77</v>
      </c>
      <c r="B136" s="21" t="s">
        <v>78</v>
      </c>
      <c r="C136" s="22">
        <v>3287.15</v>
      </c>
      <c r="D136" s="22">
        <v>0</v>
      </c>
      <c r="E136" s="22">
        <v>0</v>
      </c>
      <c r="F136" s="22">
        <v>2806</v>
      </c>
      <c r="G136" s="22">
        <f t="shared" si="20"/>
        <v>-481.15000000000009</v>
      </c>
      <c r="H136" s="22">
        <f t="shared" si="21"/>
        <v>-2806</v>
      </c>
      <c r="I136" s="23">
        <f t="shared" si="22"/>
        <v>-14.637299788570644</v>
      </c>
      <c r="J136" s="23">
        <f t="shared" si="23"/>
        <v>0</v>
      </c>
      <c r="K136" s="23">
        <f t="shared" si="24"/>
        <v>0</v>
      </c>
    </row>
    <row r="137" spans="1:11">
      <c r="A137" s="27" t="s">
        <v>37</v>
      </c>
      <c r="B137" s="21" t="s">
        <v>38</v>
      </c>
      <c r="C137" s="22">
        <v>2397476.59</v>
      </c>
      <c r="D137" s="22">
        <v>5096517</v>
      </c>
      <c r="E137" s="22">
        <v>2391151</v>
      </c>
      <c r="F137" s="22">
        <v>3699042.72</v>
      </c>
      <c r="G137" s="22">
        <f t="shared" si="20"/>
        <v>1301566.1300000004</v>
      </c>
      <c r="H137" s="22">
        <f t="shared" si="21"/>
        <v>-1307891.7200000002</v>
      </c>
      <c r="I137" s="23">
        <f t="shared" si="22"/>
        <v>54.289002671763342</v>
      </c>
      <c r="J137" s="23">
        <f t="shared" si="23"/>
        <v>154.69716132523627</v>
      </c>
      <c r="K137" s="23">
        <f t="shared" si="24"/>
        <v>72.579817157482267</v>
      </c>
    </row>
    <row r="138" spans="1:11">
      <c r="A138" s="28" t="s">
        <v>39</v>
      </c>
      <c r="B138" s="21" t="s">
        <v>40</v>
      </c>
      <c r="C138" s="22">
        <v>2397476.59</v>
      </c>
      <c r="D138" s="22">
        <v>5096517</v>
      </c>
      <c r="E138" s="22">
        <v>2391151</v>
      </c>
      <c r="F138" s="22">
        <v>3699042.72</v>
      </c>
      <c r="G138" s="22">
        <f t="shared" si="20"/>
        <v>1301566.1300000004</v>
      </c>
      <c r="H138" s="22">
        <f t="shared" si="21"/>
        <v>-1307891.7200000002</v>
      </c>
      <c r="I138" s="23">
        <f t="shared" si="22"/>
        <v>54.289002671763342</v>
      </c>
      <c r="J138" s="23">
        <f t="shared" si="23"/>
        <v>154.69716132523627</v>
      </c>
      <c r="K138" s="23">
        <f t="shared" si="24"/>
        <v>72.579817157482267</v>
      </c>
    </row>
    <row r="139" spans="1:11" ht="25.5">
      <c r="A139" s="27" t="s">
        <v>43</v>
      </c>
      <c r="B139" s="21" t="s">
        <v>44</v>
      </c>
      <c r="C139" s="22">
        <v>0</v>
      </c>
      <c r="D139" s="22">
        <v>105043</v>
      </c>
      <c r="E139" s="22">
        <v>0</v>
      </c>
      <c r="F139" s="22">
        <v>73427.199999999997</v>
      </c>
      <c r="G139" s="22">
        <f t="shared" si="20"/>
        <v>73427.199999999997</v>
      </c>
      <c r="H139" s="22">
        <f t="shared" si="21"/>
        <v>-73427.199999999997</v>
      </c>
      <c r="I139" s="23">
        <f t="shared" si="22"/>
        <v>0</v>
      </c>
      <c r="J139" s="23">
        <f t="shared" si="23"/>
        <v>0</v>
      </c>
      <c r="K139" s="23">
        <f t="shared" si="24"/>
        <v>69.902040116904502</v>
      </c>
    </row>
    <row r="140" spans="1:11">
      <c r="A140" s="28" t="s">
        <v>45</v>
      </c>
      <c r="B140" s="21" t="s">
        <v>46</v>
      </c>
      <c r="C140" s="22">
        <v>0</v>
      </c>
      <c r="D140" s="22">
        <v>34534</v>
      </c>
      <c r="E140" s="22">
        <v>0</v>
      </c>
      <c r="F140" s="22">
        <v>34534</v>
      </c>
      <c r="G140" s="22">
        <f t="shared" si="20"/>
        <v>34534</v>
      </c>
      <c r="H140" s="22">
        <f t="shared" si="21"/>
        <v>-34534</v>
      </c>
      <c r="I140" s="23">
        <f t="shared" si="22"/>
        <v>0</v>
      </c>
      <c r="J140" s="23">
        <f t="shared" si="23"/>
        <v>0</v>
      </c>
      <c r="K140" s="23">
        <f t="shared" si="24"/>
        <v>100</v>
      </c>
    </row>
    <row r="141" spans="1:11" ht="25.5">
      <c r="A141" s="29" t="s">
        <v>47</v>
      </c>
      <c r="B141" s="21" t="s">
        <v>48</v>
      </c>
      <c r="C141" s="22">
        <v>0</v>
      </c>
      <c r="D141" s="22">
        <v>34534</v>
      </c>
      <c r="E141" s="22">
        <v>0</v>
      </c>
      <c r="F141" s="22">
        <v>34534</v>
      </c>
      <c r="G141" s="22">
        <f t="shared" si="20"/>
        <v>34534</v>
      </c>
      <c r="H141" s="22">
        <f t="shared" si="21"/>
        <v>-34534</v>
      </c>
      <c r="I141" s="23">
        <f t="shared" si="22"/>
        <v>0</v>
      </c>
      <c r="J141" s="23">
        <f t="shared" si="23"/>
        <v>0</v>
      </c>
      <c r="K141" s="23">
        <f t="shared" si="24"/>
        <v>100</v>
      </c>
    </row>
    <row r="142" spans="1:11" ht="25.5">
      <c r="A142" s="30" t="s">
        <v>49</v>
      </c>
      <c r="B142" s="21" t="s">
        <v>50</v>
      </c>
      <c r="C142" s="22">
        <v>0</v>
      </c>
      <c r="D142" s="22">
        <v>34534</v>
      </c>
      <c r="E142" s="22">
        <v>0</v>
      </c>
      <c r="F142" s="22">
        <v>34534</v>
      </c>
      <c r="G142" s="22">
        <f t="shared" si="20"/>
        <v>34534</v>
      </c>
      <c r="H142" s="22">
        <f t="shared" si="21"/>
        <v>-34534</v>
      </c>
      <c r="I142" s="23">
        <f t="shared" si="22"/>
        <v>0</v>
      </c>
      <c r="J142" s="23">
        <f t="shared" si="23"/>
        <v>0</v>
      </c>
      <c r="K142" s="23">
        <f t="shared" si="24"/>
        <v>100</v>
      </c>
    </row>
    <row r="143" spans="1:11" ht="25.5">
      <c r="A143" s="28" t="s">
        <v>143</v>
      </c>
      <c r="B143" s="21" t="s">
        <v>144</v>
      </c>
      <c r="C143" s="22">
        <v>0</v>
      </c>
      <c r="D143" s="22">
        <v>70509</v>
      </c>
      <c r="E143" s="22">
        <v>0</v>
      </c>
      <c r="F143" s="22">
        <v>38893.199999999997</v>
      </c>
      <c r="G143" s="22">
        <f t="shared" si="20"/>
        <v>38893.199999999997</v>
      </c>
      <c r="H143" s="22">
        <f t="shared" si="21"/>
        <v>-38893.199999999997</v>
      </c>
      <c r="I143" s="23">
        <f t="shared" si="22"/>
        <v>0</v>
      </c>
      <c r="J143" s="23">
        <f t="shared" si="23"/>
        <v>0</v>
      </c>
      <c r="K143" s="23">
        <f t="shared" si="24"/>
        <v>55.160617793473165</v>
      </c>
    </row>
    <row r="144" spans="1:11" ht="25.5">
      <c r="A144" s="29" t="s">
        <v>163</v>
      </c>
      <c r="B144" s="21" t="s">
        <v>164</v>
      </c>
      <c r="C144" s="22">
        <v>0</v>
      </c>
      <c r="D144" s="22">
        <v>70509</v>
      </c>
      <c r="E144" s="22">
        <v>0</v>
      </c>
      <c r="F144" s="22">
        <v>38893.199999999997</v>
      </c>
      <c r="G144" s="22">
        <f t="shared" si="20"/>
        <v>38893.199999999997</v>
      </c>
      <c r="H144" s="22">
        <f t="shared" si="21"/>
        <v>-38893.199999999997</v>
      </c>
      <c r="I144" s="23">
        <f t="shared" si="22"/>
        <v>0</v>
      </c>
      <c r="J144" s="23">
        <f t="shared" si="23"/>
        <v>0</v>
      </c>
      <c r="K144" s="23">
        <f t="shared" si="24"/>
        <v>55.160617793473165</v>
      </c>
    </row>
    <row r="145" spans="1:11">
      <c r="A145" s="26" t="s">
        <v>51</v>
      </c>
      <c r="B145" s="21" t="s">
        <v>52</v>
      </c>
      <c r="C145" s="22">
        <v>0</v>
      </c>
      <c r="D145" s="22">
        <v>10000</v>
      </c>
      <c r="E145" s="22">
        <v>0</v>
      </c>
      <c r="F145" s="22">
        <v>5.9</v>
      </c>
      <c r="G145" s="22">
        <f t="shared" si="20"/>
        <v>5.9</v>
      </c>
      <c r="H145" s="22">
        <f t="shared" si="21"/>
        <v>-5.9</v>
      </c>
      <c r="I145" s="23">
        <f t="shared" si="22"/>
        <v>0</v>
      </c>
      <c r="J145" s="23">
        <f t="shared" si="23"/>
        <v>0</v>
      </c>
      <c r="K145" s="23">
        <f t="shared" si="24"/>
        <v>5.9000000000000004E-2</v>
      </c>
    </row>
    <row r="146" spans="1:11">
      <c r="A146" s="27" t="s">
        <v>53</v>
      </c>
      <c r="B146" s="21" t="s">
        <v>54</v>
      </c>
      <c r="C146" s="22">
        <v>0</v>
      </c>
      <c r="D146" s="22">
        <v>10000</v>
      </c>
      <c r="E146" s="22">
        <v>0</v>
      </c>
      <c r="F146" s="22">
        <v>5.9</v>
      </c>
      <c r="G146" s="22">
        <f t="shared" si="20"/>
        <v>5.9</v>
      </c>
      <c r="H146" s="22">
        <f t="shared" si="21"/>
        <v>-5.9</v>
      </c>
      <c r="I146" s="23">
        <f t="shared" si="22"/>
        <v>0</v>
      </c>
      <c r="J146" s="23">
        <f t="shared" si="23"/>
        <v>0</v>
      </c>
      <c r="K146" s="23">
        <f t="shared" si="24"/>
        <v>5.9000000000000004E-2</v>
      </c>
    </row>
    <row r="147" spans="1:11">
      <c r="A147" s="20"/>
      <c r="B147" s="21" t="s">
        <v>55</v>
      </c>
      <c r="C147" s="22">
        <v>1214658.3500000001</v>
      </c>
      <c r="D147" s="22">
        <v>0</v>
      </c>
      <c r="E147" s="22">
        <v>0</v>
      </c>
      <c r="F147" s="22">
        <v>1835237.07</v>
      </c>
      <c r="G147" s="22">
        <f t="shared" si="20"/>
        <v>620578.72</v>
      </c>
      <c r="H147" s="22">
        <f t="shared" si="21"/>
        <v>-1835237.07</v>
      </c>
      <c r="I147" s="23">
        <f t="shared" si="22"/>
        <v>51.090804257839238</v>
      </c>
      <c r="J147" s="23">
        <f t="shared" si="23"/>
        <v>0</v>
      </c>
      <c r="K147" s="23">
        <f t="shared" si="24"/>
        <v>0</v>
      </c>
    </row>
    <row r="148" spans="1:11">
      <c r="A148" s="20" t="s">
        <v>56</v>
      </c>
      <c r="B148" s="21" t="s">
        <v>57</v>
      </c>
      <c r="C148" s="22">
        <v>-1214658.3500000001</v>
      </c>
      <c r="D148" s="22">
        <v>0</v>
      </c>
      <c r="E148" s="22">
        <v>0</v>
      </c>
      <c r="F148" s="22">
        <v>-1835237.07</v>
      </c>
      <c r="G148" s="22">
        <f t="shared" si="20"/>
        <v>-620578.72</v>
      </c>
      <c r="H148" s="22">
        <f t="shared" si="21"/>
        <v>1835237.07</v>
      </c>
      <c r="I148" s="23">
        <f t="shared" si="22"/>
        <v>51.090804257839238</v>
      </c>
      <c r="J148" s="23">
        <f t="shared" si="23"/>
        <v>0</v>
      </c>
      <c r="K148" s="23">
        <f t="shared" si="24"/>
        <v>0</v>
      </c>
    </row>
    <row r="149" spans="1:11">
      <c r="A149" s="26" t="s">
        <v>58</v>
      </c>
      <c r="B149" s="21" t="s">
        <v>59</v>
      </c>
      <c r="C149" s="22">
        <v>-1214658.3500000001</v>
      </c>
      <c r="D149" s="22">
        <v>0</v>
      </c>
      <c r="E149" s="22">
        <v>0</v>
      </c>
      <c r="F149" s="22">
        <v>-1835237.07</v>
      </c>
      <c r="G149" s="22">
        <f t="shared" si="20"/>
        <v>-620578.72</v>
      </c>
      <c r="H149" s="22">
        <f t="shared" si="21"/>
        <v>1835237.07</v>
      </c>
      <c r="I149" s="23">
        <f t="shared" si="22"/>
        <v>51.090804257839238</v>
      </c>
      <c r="J149" s="23">
        <f t="shared" si="23"/>
        <v>0</v>
      </c>
      <c r="K149" s="23">
        <f t="shared" si="24"/>
        <v>0</v>
      </c>
    </row>
    <row r="150" spans="1:11" s="35" customFormat="1">
      <c r="A150" s="31" t="s">
        <v>169</v>
      </c>
      <c r="B150" s="32" t="s">
        <v>170</v>
      </c>
      <c r="C150" s="33"/>
      <c r="D150" s="33"/>
      <c r="E150" s="33"/>
      <c r="F150" s="33"/>
      <c r="G150" s="33"/>
      <c r="H150" s="33"/>
      <c r="I150" s="34"/>
      <c r="J150" s="34"/>
      <c r="K150" s="34"/>
    </row>
    <row r="151" spans="1:11">
      <c r="A151" s="20" t="s">
        <v>21</v>
      </c>
      <c r="B151" s="21" t="s">
        <v>22</v>
      </c>
      <c r="C151" s="22">
        <v>1826419</v>
      </c>
      <c r="D151" s="22">
        <v>34149</v>
      </c>
      <c r="E151" s="22">
        <v>34149</v>
      </c>
      <c r="F151" s="22">
        <v>34149</v>
      </c>
      <c r="G151" s="22">
        <f t="shared" ref="G151:G170" si="25">F151-C151</f>
        <v>-1792270</v>
      </c>
      <c r="H151" s="22">
        <f t="shared" ref="H151:H170" si="26">E151-F151</f>
        <v>0</v>
      </c>
      <c r="I151" s="23">
        <f t="shared" ref="I151:I170" si="27">IF(ISERROR(F151/C151),0,F151/C151*100-100)</f>
        <v>-98.130275692488965</v>
      </c>
      <c r="J151" s="23">
        <f t="shared" ref="J151:J170" si="28">IF(ISERROR(F151/E151),0,F151/E151*100)</f>
        <v>100</v>
      </c>
      <c r="K151" s="23">
        <f t="shared" ref="K151:K170" si="29">IF(ISERROR(F151/D151),0,F151/D151*100)</f>
        <v>100</v>
      </c>
    </row>
    <row r="152" spans="1:11">
      <c r="A152" s="26" t="s">
        <v>23</v>
      </c>
      <c r="B152" s="21" t="s">
        <v>24</v>
      </c>
      <c r="C152" s="22">
        <v>1826419</v>
      </c>
      <c r="D152" s="22">
        <v>34149</v>
      </c>
      <c r="E152" s="22">
        <v>34149</v>
      </c>
      <c r="F152" s="22">
        <v>34149</v>
      </c>
      <c r="G152" s="22">
        <f t="shared" si="25"/>
        <v>-1792270</v>
      </c>
      <c r="H152" s="22">
        <f t="shared" si="26"/>
        <v>0</v>
      </c>
      <c r="I152" s="23">
        <f t="shared" si="27"/>
        <v>-98.130275692488965</v>
      </c>
      <c r="J152" s="23">
        <f t="shared" si="28"/>
        <v>100</v>
      </c>
      <c r="K152" s="23">
        <f t="shared" si="29"/>
        <v>100</v>
      </c>
    </row>
    <row r="153" spans="1:11">
      <c r="A153" s="27" t="s">
        <v>25</v>
      </c>
      <c r="B153" s="21" t="s">
        <v>26</v>
      </c>
      <c r="C153" s="22">
        <v>1826419</v>
      </c>
      <c r="D153" s="22">
        <v>34149</v>
      </c>
      <c r="E153" s="22">
        <v>34149</v>
      </c>
      <c r="F153" s="22">
        <v>34149</v>
      </c>
      <c r="G153" s="22">
        <f t="shared" si="25"/>
        <v>-1792270</v>
      </c>
      <c r="H153" s="22">
        <f t="shared" si="26"/>
        <v>0</v>
      </c>
      <c r="I153" s="23">
        <f t="shared" si="27"/>
        <v>-98.130275692488965</v>
      </c>
      <c r="J153" s="23">
        <f t="shared" si="28"/>
        <v>100</v>
      </c>
      <c r="K153" s="23">
        <f t="shared" si="29"/>
        <v>100</v>
      </c>
    </row>
    <row r="154" spans="1:11">
      <c r="A154" s="20" t="s">
        <v>27</v>
      </c>
      <c r="B154" s="21" t="s">
        <v>28</v>
      </c>
      <c r="C154" s="22">
        <v>1278067.5900000001</v>
      </c>
      <c r="D154" s="22">
        <v>34149</v>
      </c>
      <c r="E154" s="22">
        <v>34149</v>
      </c>
      <c r="F154" s="22">
        <v>32595.8</v>
      </c>
      <c r="G154" s="22">
        <f t="shared" si="25"/>
        <v>-1245471.79</v>
      </c>
      <c r="H154" s="22">
        <f t="shared" si="26"/>
        <v>1553.2000000000007</v>
      </c>
      <c r="I154" s="23">
        <f t="shared" si="27"/>
        <v>-97.449602802305634</v>
      </c>
      <c r="J154" s="23">
        <f t="shared" si="28"/>
        <v>95.451696975021221</v>
      </c>
      <c r="K154" s="23">
        <f t="shared" si="29"/>
        <v>95.451696975021221</v>
      </c>
    </row>
    <row r="155" spans="1:11">
      <c r="A155" s="26" t="s">
        <v>29</v>
      </c>
      <c r="B155" s="21" t="s">
        <v>30</v>
      </c>
      <c r="C155" s="22">
        <v>1278067.5900000001</v>
      </c>
      <c r="D155" s="22">
        <v>34149</v>
      </c>
      <c r="E155" s="22">
        <v>34149</v>
      </c>
      <c r="F155" s="22">
        <v>32595.8</v>
      </c>
      <c r="G155" s="22">
        <f t="shared" si="25"/>
        <v>-1245471.79</v>
      </c>
      <c r="H155" s="22">
        <f t="shared" si="26"/>
        <v>1553.2000000000007</v>
      </c>
      <c r="I155" s="23">
        <f t="shared" si="27"/>
        <v>-97.449602802305634</v>
      </c>
      <c r="J155" s="23">
        <f t="shared" si="28"/>
        <v>95.451696975021221</v>
      </c>
      <c r="K155" s="23">
        <f t="shared" si="29"/>
        <v>95.451696975021221</v>
      </c>
    </row>
    <row r="156" spans="1:11">
      <c r="A156" s="27" t="s">
        <v>31</v>
      </c>
      <c r="B156" s="21" t="s">
        <v>32</v>
      </c>
      <c r="C156" s="22">
        <v>30429.439999999999</v>
      </c>
      <c r="D156" s="22">
        <v>0</v>
      </c>
      <c r="E156" s="22">
        <v>1509</v>
      </c>
      <c r="F156" s="22">
        <v>0</v>
      </c>
      <c r="G156" s="22">
        <f t="shared" si="25"/>
        <v>-30429.439999999999</v>
      </c>
      <c r="H156" s="22">
        <f t="shared" si="26"/>
        <v>1509</v>
      </c>
      <c r="I156" s="23">
        <f t="shared" si="27"/>
        <v>-100</v>
      </c>
      <c r="J156" s="23">
        <f t="shared" si="28"/>
        <v>0</v>
      </c>
      <c r="K156" s="23">
        <f t="shared" si="29"/>
        <v>0</v>
      </c>
    </row>
    <row r="157" spans="1:11">
      <c r="A157" s="28" t="s">
        <v>33</v>
      </c>
      <c r="B157" s="21" t="s">
        <v>34</v>
      </c>
      <c r="C157" s="22">
        <v>26527.39</v>
      </c>
      <c r="D157" s="22">
        <v>0</v>
      </c>
      <c r="E157" s="22">
        <v>0</v>
      </c>
      <c r="F157" s="22">
        <v>0</v>
      </c>
      <c r="G157" s="22">
        <f t="shared" si="25"/>
        <v>-26527.39</v>
      </c>
      <c r="H157" s="22">
        <f t="shared" si="26"/>
        <v>0</v>
      </c>
      <c r="I157" s="23">
        <f t="shared" si="27"/>
        <v>-100</v>
      </c>
      <c r="J157" s="23">
        <f t="shared" si="28"/>
        <v>0</v>
      </c>
      <c r="K157" s="23">
        <f t="shared" si="29"/>
        <v>0</v>
      </c>
    </row>
    <row r="158" spans="1:11">
      <c r="A158" s="28" t="s">
        <v>35</v>
      </c>
      <c r="B158" s="21" t="s">
        <v>36</v>
      </c>
      <c r="C158" s="22">
        <v>3902.05</v>
      </c>
      <c r="D158" s="22">
        <v>0</v>
      </c>
      <c r="E158" s="22">
        <v>1509</v>
      </c>
      <c r="F158" s="22">
        <v>0</v>
      </c>
      <c r="G158" s="22">
        <f t="shared" si="25"/>
        <v>-3902.05</v>
      </c>
      <c r="H158" s="22">
        <f t="shared" si="26"/>
        <v>1509</v>
      </c>
      <c r="I158" s="23">
        <f t="shared" si="27"/>
        <v>-100</v>
      </c>
      <c r="J158" s="23">
        <f t="shared" si="28"/>
        <v>0</v>
      </c>
      <c r="K158" s="23">
        <f t="shared" si="29"/>
        <v>0</v>
      </c>
    </row>
    <row r="159" spans="1:11">
      <c r="A159" s="29" t="s">
        <v>77</v>
      </c>
      <c r="B159" s="21" t="s">
        <v>78</v>
      </c>
      <c r="C159" s="22">
        <v>19.170000000000002</v>
      </c>
      <c r="D159" s="22">
        <v>0</v>
      </c>
      <c r="E159" s="22">
        <v>0</v>
      </c>
      <c r="F159" s="22">
        <v>0</v>
      </c>
      <c r="G159" s="22">
        <f t="shared" si="25"/>
        <v>-19.170000000000002</v>
      </c>
      <c r="H159" s="22">
        <f t="shared" si="26"/>
        <v>0</v>
      </c>
      <c r="I159" s="23">
        <f t="shared" si="27"/>
        <v>-100</v>
      </c>
      <c r="J159" s="23">
        <f t="shared" si="28"/>
        <v>0</v>
      </c>
      <c r="K159" s="23">
        <f t="shared" si="29"/>
        <v>0</v>
      </c>
    </row>
    <row r="160" spans="1:11">
      <c r="A160" s="27" t="s">
        <v>37</v>
      </c>
      <c r="B160" s="21" t="s">
        <v>38</v>
      </c>
      <c r="C160" s="22">
        <v>1229922.55</v>
      </c>
      <c r="D160" s="22">
        <v>30648</v>
      </c>
      <c r="E160" s="22">
        <v>32640</v>
      </c>
      <c r="F160" s="22">
        <v>29094.799999999999</v>
      </c>
      <c r="G160" s="22">
        <f t="shared" si="25"/>
        <v>-1200827.75</v>
      </c>
      <c r="H160" s="22">
        <f t="shared" si="26"/>
        <v>3545.2000000000007</v>
      </c>
      <c r="I160" s="23">
        <f t="shared" si="27"/>
        <v>-97.634420151089998</v>
      </c>
      <c r="J160" s="23">
        <f t="shared" si="28"/>
        <v>89.138480392156865</v>
      </c>
      <c r="K160" s="23">
        <f t="shared" si="29"/>
        <v>94.932132602453663</v>
      </c>
    </row>
    <row r="161" spans="1:11">
      <c r="A161" s="28" t="s">
        <v>39</v>
      </c>
      <c r="B161" s="21" t="s">
        <v>40</v>
      </c>
      <c r="C161" s="22">
        <v>1229922.55</v>
      </c>
      <c r="D161" s="22">
        <v>30648</v>
      </c>
      <c r="E161" s="22">
        <v>32640</v>
      </c>
      <c r="F161" s="22">
        <v>29094.799999999999</v>
      </c>
      <c r="G161" s="22">
        <f t="shared" si="25"/>
        <v>-1200827.75</v>
      </c>
      <c r="H161" s="22">
        <f t="shared" si="26"/>
        <v>3545.2000000000007</v>
      </c>
      <c r="I161" s="23">
        <f t="shared" si="27"/>
        <v>-97.634420151089998</v>
      </c>
      <c r="J161" s="23">
        <f t="shared" si="28"/>
        <v>89.138480392156865</v>
      </c>
      <c r="K161" s="23">
        <f t="shared" si="29"/>
        <v>94.932132602453663</v>
      </c>
    </row>
    <row r="162" spans="1:11" ht="25.5">
      <c r="A162" s="27" t="s">
        <v>43</v>
      </c>
      <c r="B162" s="21" t="s">
        <v>44</v>
      </c>
      <c r="C162" s="22">
        <v>17715.599999999999</v>
      </c>
      <c r="D162" s="22">
        <v>3501</v>
      </c>
      <c r="E162" s="22">
        <v>0</v>
      </c>
      <c r="F162" s="22">
        <v>3501</v>
      </c>
      <c r="G162" s="22">
        <f t="shared" si="25"/>
        <v>-14214.599999999999</v>
      </c>
      <c r="H162" s="22">
        <f t="shared" si="26"/>
        <v>-3501</v>
      </c>
      <c r="I162" s="23">
        <f t="shared" si="27"/>
        <v>-80.237756553546021</v>
      </c>
      <c r="J162" s="23">
        <f t="shared" si="28"/>
        <v>0</v>
      </c>
      <c r="K162" s="23">
        <f t="shared" si="29"/>
        <v>100</v>
      </c>
    </row>
    <row r="163" spans="1:11">
      <c r="A163" s="28" t="s">
        <v>45</v>
      </c>
      <c r="B163" s="21" t="s">
        <v>46</v>
      </c>
      <c r="C163" s="22">
        <v>0</v>
      </c>
      <c r="D163" s="22">
        <v>3501</v>
      </c>
      <c r="E163" s="22">
        <v>0</v>
      </c>
      <c r="F163" s="22">
        <v>3501</v>
      </c>
      <c r="G163" s="22">
        <f t="shared" si="25"/>
        <v>3501</v>
      </c>
      <c r="H163" s="22">
        <f t="shared" si="26"/>
        <v>-3501</v>
      </c>
      <c r="I163" s="23">
        <f t="shared" si="27"/>
        <v>0</v>
      </c>
      <c r="J163" s="23">
        <f t="shared" si="28"/>
        <v>0</v>
      </c>
      <c r="K163" s="23">
        <f t="shared" si="29"/>
        <v>100</v>
      </c>
    </row>
    <row r="164" spans="1:11" ht="25.5">
      <c r="A164" s="29" t="s">
        <v>47</v>
      </c>
      <c r="B164" s="21" t="s">
        <v>48</v>
      </c>
      <c r="C164" s="22">
        <v>0</v>
      </c>
      <c r="D164" s="22">
        <v>3501</v>
      </c>
      <c r="E164" s="22">
        <v>0</v>
      </c>
      <c r="F164" s="22">
        <v>3501</v>
      </c>
      <c r="G164" s="22">
        <f t="shared" si="25"/>
        <v>3501</v>
      </c>
      <c r="H164" s="22">
        <f t="shared" si="26"/>
        <v>-3501</v>
      </c>
      <c r="I164" s="23">
        <f t="shared" si="27"/>
        <v>0</v>
      </c>
      <c r="J164" s="23">
        <f t="shared" si="28"/>
        <v>0</v>
      </c>
      <c r="K164" s="23">
        <f t="shared" si="29"/>
        <v>100</v>
      </c>
    </row>
    <row r="165" spans="1:11" ht="25.5">
      <c r="A165" s="30" t="s">
        <v>49</v>
      </c>
      <c r="B165" s="21" t="s">
        <v>50</v>
      </c>
      <c r="C165" s="22">
        <v>0</v>
      </c>
      <c r="D165" s="22">
        <v>3501</v>
      </c>
      <c r="E165" s="22">
        <v>0</v>
      </c>
      <c r="F165" s="22">
        <v>3501</v>
      </c>
      <c r="G165" s="22">
        <f t="shared" si="25"/>
        <v>3501</v>
      </c>
      <c r="H165" s="22">
        <f t="shared" si="26"/>
        <v>-3501</v>
      </c>
      <c r="I165" s="23">
        <f t="shared" si="27"/>
        <v>0</v>
      </c>
      <c r="J165" s="23">
        <f t="shared" si="28"/>
        <v>0</v>
      </c>
      <c r="K165" s="23">
        <f t="shared" si="29"/>
        <v>100</v>
      </c>
    </row>
    <row r="166" spans="1:11" ht="25.5">
      <c r="A166" s="28" t="s">
        <v>143</v>
      </c>
      <c r="B166" s="21" t="s">
        <v>144</v>
      </c>
      <c r="C166" s="22">
        <v>17715.599999999999</v>
      </c>
      <c r="D166" s="22">
        <v>0</v>
      </c>
      <c r="E166" s="22">
        <v>0</v>
      </c>
      <c r="F166" s="22">
        <v>0</v>
      </c>
      <c r="G166" s="22">
        <f t="shared" si="25"/>
        <v>-17715.599999999999</v>
      </c>
      <c r="H166" s="22">
        <f t="shared" si="26"/>
        <v>0</v>
      </c>
      <c r="I166" s="23">
        <f t="shared" si="27"/>
        <v>-100</v>
      </c>
      <c r="J166" s="23">
        <f t="shared" si="28"/>
        <v>0</v>
      </c>
      <c r="K166" s="23">
        <f t="shared" si="29"/>
        <v>0</v>
      </c>
    </row>
    <row r="167" spans="1:11" ht="25.5">
      <c r="A167" s="29" t="s">
        <v>163</v>
      </c>
      <c r="B167" s="21" t="s">
        <v>164</v>
      </c>
      <c r="C167" s="22">
        <v>17715.599999999999</v>
      </c>
      <c r="D167" s="22">
        <v>0</v>
      </c>
      <c r="E167" s="22">
        <v>0</v>
      </c>
      <c r="F167" s="22">
        <v>0</v>
      </c>
      <c r="G167" s="22">
        <f t="shared" si="25"/>
        <v>-17715.599999999999</v>
      </c>
      <c r="H167" s="22">
        <f t="shared" si="26"/>
        <v>0</v>
      </c>
      <c r="I167" s="23">
        <f t="shared" si="27"/>
        <v>-100</v>
      </c>
      <c r="J167" s="23">
        <f t="shared" si="28"/>
        <v>0</v>
      </c>
      <c r="K167" s="23">
        <f t="shared" si="29"/>
        <v>0</v>
      </c>
    </row>
    <row r="168" spans="1:11">
      <c r="A168" s="20"/>
      <c r="B168" s="21" t="s">
        <v>55</v>
      </c>
      <c r="C168" s="22">
        <v>548351.41</v>
      </c>
      <c r="D168" s="22">
        <v>0</v>
      </c>
      <c r="E168" s="22">
        <v>0</v>
      </c>
      <c r="F168" s="22">
        <v>1553.2</v>
      </c>
      <c r="G168" s="22">
        <f t="shared" si="25"/>
        <v>-546798.21000000008</v>
      </c>
      <c r="H168" s="22">
        <f t="shared" si="26"/>
        <v>-1553.2</v>
      </c>
      <c r="I168" s="23">
        <f t="shared" si="27"/>
        <v>-99.71675097908475</v>
      </c>
      <c r="J168" s="23">
        <f t="shared" si="28"/>
        <v>0</v>
      </c>
      <c r="K168" s="23">
        <f t="shared" si="29"/>
        <v>0</v>
      </c>
    </row>
    <row r="169" spans="1:11">
      <c r="A169" s="20" t="s">
        <v>56</v>
      </c>
      <c r="B169" s="21" t="s">
        <v>57</v>
      </c>
      <c r="C169" s="22">
        <v>-548351.41</v>
      </c>
      <c r="D169" s="22">
        <v>0</v>
      </c>
      <c r="E169" s="22">
        <v>0</v>
      </c>
      <c r="F169" s="22">
        <v>-1553.2</v>
      </c>
      <c r="G169" s="22">
        <f t="shared" si="25"/>
        <v>546798.21000000008</v>
      </c>
      <c r="H169" s="22">
        <f t="shared" si="26"/>
        <v>1553.2</v>
      </c>
      <c r="I169" s="23">
        <f t="shared" si="27"/>
        <v>-99.71675097908475</v>
      </c>
      <c r="J169" s="23">
        <f t="shared" si="28"/>
        <v>0</v>
      </c>
      <c r="K169" s="23">
        <f t="shared" si="29"/>
        <v>0</v>
      </c>
    </row>
    <row r="170" spans="1:11">
      <c r="A170" s="26" t="s">
        <v>58</v>
      </c>
      <c r="B170" s="21" t="s">
        <v>59</v>
      </c>
      <c r="C170" s="22">
        <v>-548351.41</v>
      </c>
      <c r="D170" s="22">
        <v>0</v>
      </c>
      <c r="E170" s="22">
        <v>0</v>
      </c>
      <c r="F170" s="22">
        <v>-1553.2</v>
      </c>
      <c r="G170" s="22">
        <f t="shared" si="25"/>
        <v>546798.21000000008</v>
      </c>
      <c r="H170" s="22">
        <f t="shared" si="26"/>
        <v>1553.2</v>
      </c>
      <c r="I170" s="23">
        <f t="shared" si="27"/>
        <v>-99.71675097908475</v>
      </c>
      <c r="J170" s="23">
        <f t="shared" si="28"/>
        <v>0</v>
      </c>
      <c r="K170" s="23">
        <f t="shared" si="29"/>
        <v>0</v>
      </c>
    </row>
    <row r="171" spans="1:11">
      <c r="A171" s="20"/>
      <c r="B171" s="21"/>
      <c r="C171" s="22"/>
      <c r="D171" s="22"/>
      <c r="E171" s="22"/>
      <c r="F171" s="22"/>
      <c r="G171" s="22"/>
      <c r="H171" s="22"/>
      <c r="I171" s="23"/>
      <c r="J171" s="23"/>
      <c r="K171" s="23"/>
    </row>
    <row r="172" spans="1:11" s="35" customFormat="1" ht="38.25">
      <c r="A172" s="31"/>
      <c r="B172" s="32" t="s">
        <v>116</v>
      </c>
      <c r="C172" s="33"/>
      <c r="D172" s="33"/>
      <c r="E172" s="33"/>
      <c r="F172" s="33"/>
      <c r="G172" s="33"/>
      <c r="H172" s="33"/>
      <c r="I172" s="34"/>
      <c r="J172" s="34"/>
      <c r="K172" s="34"/>
    </row>
    <row r="173" spans="1:11">
      <c r="A173" s="20" t="s">
        <v>21</v>
      </c>
      <c r="B173" s="21" t="s">
        <v>22</v>
      </c>
      <c r="C173" s="22">
        <v>15889854</v>
      </c>
      <c r="D173" s="22">
        <v>23812744</v>
      </c>
      <c r="E173" s="22">
        <v>10344201</v>
      </c>
      <c r="F173" s="22">
        <v>23766933.280000001</v>
      </c>
      <c r="G173" s="22">
        <f t="shared" ref="G173:G200" si="30">F173-C173</f>
        <v>7877079.2800000012</v>
      </c>
      <c r="H173" s="22">
        <f t="shared" ref="H173:H200" si="31">E173-F173</f>
        <v>-13422732.280000001</v>
      </c>
      <c r="I173" s="23">
        <f t="shared" ref="I173:I200" si="32">IF(ISERROR(F173/C173),0,F173/C173*100-100)</f>
        <v>49.573012313391928</v>
      </c>
      <c r="J173" s="23">
        <f t="shared" ref="J173:J200" si="33">IF(ISERROR(F173/E173),0,F173/E173*100)</f>
        <v>229.76093832670114</v>
      </c>
      <c r="K173" s="23">
        <f t="shared" ref="K173:K200" si="34">IF(ISERROR(F173/D173),0,F173/D173*100)</f>
        <v>99.807620994875691</v>
      </c>
    </row>
    <row r="174" spans="1:11">
      <c r="A174" s="26" t="s">
        <v>93</v>
      </c>
      <c r="B174" s="21" t="s">
        <v>94</v>
      </c>
      <c r="C174" s="22">
        <v>0</v>
      </c>
      <c r="D174" s="22">
        <v>45810</v>
      </c>
      <c r="E174" s="22">
        <v>24618</v>
      </c>
      <c r="F174" s="22">
        <v>0</v>
      </c>
      <c r="G174" s="22">
        <f t="shared" si="30"/>
        <v>0</v>
      </c>
      <c r="H174" s="22">
        <f t="shared" si="31"/>
        <v>24618</v>
      </c>
      <c r="I174" s="23">
        <f t="shared" si="32"/>
        <v>0</v>
      </c>
      <c r="J174" s="23">
        <f t="shared" si="33"/>
        <v>0</v>
      </c>
      <c r="K174" s="23">
        <f t="shared" si="34"/>
        <v>0</v>
      </c>
    </row>
    <row r="175" spans="1:11">
      <c r="A175" s="26" t="s">
        <v>67</v>
      </c>
      <c r="B175" s="21" t="s">
        <v>68</v>
      </c>
      <c r="C175" s="22">
        <v>1075947</v>
      </c>
      <c r="D175" s="22">
        <v>1218712</v>
      </c>
      <c r="E175" s="22">
        <v>0</v>
      </c>
      <c r="F175" s="22">
        <v>1218711.28</v>
      </c>
      <c r="G175" s="22">
        <f t="shared" si="30"/>
        <v>142764.28000000003</v>
      </c>
      <c r="H175" s="22">
        <f t="shared" si="31"/>
        <v>-1218711.28</v>
      </c>
      <c r="I175" s="23">
        <f t="shared" si="32"/>
        <v>13.268709332337011</v>
      </c>
      <c r="J175" s="23">
        <f t="shared" si="33"/>
        <v>0</v>
      </c>
      <c r="K175" s="23">
        <f t="shared" si="34"/>
        <v>99.999940921234881</v>
      </c>
    </row>
    <row r="176" spans="1:11">
      <c r="A176" s="27" t="s">
        <v>69</v>
      </c>
      <c r="B176" s="21" t="s">
        <v>70</v>
      </c>
      <c r="C176" s="22">
        <v>1075947</v>
      </c>
      <c r="D176" s="22">
        <v>1218712</v>
      </c>
      <c r="E176" s="22">
        <v>0</v>
      </c>
      <c r="F176" s="22">
        <v>1218711.28</v>
      </c>
      <c r="G176" s="22">
        <f t="shared" si="30"/>
        <v>142764.28000000003</v>
      </c>
      <c r="H176" s="22">
        <f t="shared" si="31"/>
        <v>-1218711.28</v>
      </c>
      <c r="I176" s="23">
        <f t="shared" si="32"/>
        <v>13.268709332337011</v>
      </c>
      <c r="J176" s="23">
        <f t="shared" si="33"/>
        <v>0</v>
      </c>
      <c r="K176" s="23">
        <f t="shared" si="34"/>
        <v>99.999940921234881</v>
      </c>
    </row>
    <row r="177" spans="1:11">
      <c r="A177" s="28" t="s">
        <v>71</v>
      </c>
      <c r="B177" s="21" t="s">
        <v>72</v>
      </c>
      <c r="C177" s="22">
        <v>1075947</v>
      </c>
      <c r="D177" s="22">
        <v>1218712</v>
      </c>
      <c r="E177" s="22">
        <v>0</v>
      </c>
      <c r="F177" s="22">
        <v>1218711.28</v>
      </c>
      <c r="G177" s="22">
        <f t="shared" si="30"/>
        <v>142764.28000000003</v>
      </c>
      <c r="H177" s="22">
        <f t="shared" si="31"/>
        <v>-1218711.28</v>
      </c>
      <c r="I177" s="23">
        <f t="shared" si="32"/>
        <v>13.268709332337011</v>
      </c>
      <c r="J177" s="23">
        <f t="shared" si="33"/>
        <v>0</v>
      </c>
      <c r="K177" s="23">
        <f t="shared" si="34"/>
        <v>99.999940921234881</v>
      </c>
    </row>
    <row r="178" spans="1:11" ht="25.5">
      <c r="A178" s="29" t="s">
        <v>73</v>
      </c>
      <c r="B178" s="21" t="s">
        <v>74</v>
      </c>
      <c r="C178" s="22">
        <v>1075947</v>
      </c>
      <c r="D178" s="22">
        <v>1218712</v>
      </c>
      <c r="E178" s="22">
        <v>0</v>
      </c>
      <c r="F178" s="22">
        <v>1218711.28</v>
      </c>
      <c r="G178" s="22">
        <f t="shared" si="30"/>
        <v>142764.28000000003</v>
      </c>
      <c r="H178" s="22">
        <f t="shared" si="31"/>
        <v>-1218711.28</v>
      </c>
      <c r="I178" s="23">
        <f t="shared" si="32"/>
        <v>13.268709332337011</v>
      </c>
      <c r="J178" s="23">
        <f t="shared" si="33"/>
        <v>0</v>
      </c>
      <c r="K178" s="23">
        <f t="shared" si="34"/>
        <v>99.999940921234881</v>
      </c>
    </row>
    <row r="179" spans="1:11" ht="25.5">
      <c r="A179" s="30" t="s">
        <v>75</v>
      </c>
      <c r="B179" s="21" t="s">
        <v>76</v>
      </c>
      <c r="C179" s="22">
        <v>920773</v>
      </c>
      <c r="D179" s="22">
        <v>1218712</v>
      </c>
      <c r="E179" s="22">
        <v>0</v>
      </c>
      <c r="F179" s="22">
        <v>1218711.28</v>
      </c>
      <c r="G179" s="22">
        <f t="shared" si="30"/>
        <v>297938.28000000003</v>
      </c>
      <c r="H179" s="22">
        <f t="shared" si="31"/>
        <v>-1218711.28</v>
      </c>
      <c r="I179" s="23">
        <f t="shared" si="32"/>
        <v>32.357408394902961</v>
      </c>
      <c r="J179" s="23">
        <f t="shared" si="33"/>
        <v>0</v>
      </c>
      <c r="K179" s="23">
        <f t="shared" si="34"/>
        <v>99.999940921234881</v>
      </c>
    </row>
    <row r="180" spans="1:11" ht="25.5">
      <c r="A180" s="30" t="s">
        <v>95</v>
      </c>
      <c r="B180" s="21" t="s">
        <v>96</v>
      </c>
      <c r="C180" s="22">
        <v>155174</v>
      </c>
      <c r="D180" s="22">
        <v>0</v>
      </c>
      <c r="E180" s="22">
        <v>0</v>
      </c>
      <c r="F180" s="22">
        <v>0</v>
      </c>
      <c r="G180" s="22">
        <f t="shared" si="30"/>
        <v>-155174</v>
      </c>
      <c r="H180" s="22">
        <f t="shared" si="31"/>
        <v>0</v>
      </c>
      <c r="I180" s="23">
        <f t="shared" si="32"/>
        <v>-100</v>
      </c>
      <c r="J180" s="23">
        <f t="shared" si="33"/>
        <v>0</v>
      </c>
      <c r="K180" s="23">
        <f t="shared" si="34"/>
        <v>0</v>
      </c>
    </row>
    <row r="181" spans="1:11">
      <c r="A181" s="26" t="s">
        <v>23</v>
      </c>
      <c r="B181" s="21" t="s">
        <v>24</v>
      </c>
      <c r="C181" s="22">
        <v>14813907</v>
      </c>
      <c r="D181" s="22">
        <v>22548222</v>
      </c>
      <c r="E181" s="22">
        <v>10319583</v>
      </c>
      <c r="F181" s="22">
        <v>22548222</v>
      </c>
      <c r="G181" s="22">
        <f t="shared" si="30"/>
        <v>7734315</v>
      </c>
      <c r="H181" s="22">
        <f t="shared" si="31"/>
        <v>-12228639</v>
      </c>
      <c r="I181" s="23">
        <f t="shared" si="32"/>
        <v>52.209825537584379</v>
      </c>
      <c r="J181" s="23">
        <f t="shared" si="33"/>
        <v>218.49935215405506</v>
      </c>
      <c r="K181" s="23">
        <f t="shared" si="34"/>
        <v>100</v>
      </c>
    </row>
    <row r="182" spans="1:11">
      <c r="A182" s="27" t="s">
        <v>25</v>
      </c>
      <c r="B182" s="21" t="s">
        <v>26</v>
      </c>
      <c r="C182" s="22">
        <v>14813907</v>
      </c>
      <c r="D182" s="22">
        <v>22548222</v>
      </c>
      <c r="E182" s="22">
        <v>10319583</v>
      </c>
      <c r="F182" s="22">
        <v>22548222</v>
      </c>
      <c r="G182" s="22">
        <f t="shared" si="30"/>
        <v>7734315</v>
      </c>
      <c r="H182" s="22">
        <f t="shared" si="31"/>
        <v>-12228639</v>
      </c>
      <c r="I182" s="23">
        <f t="shared" si="32"/>
        <v>52.209825537584379</v>
      </c>
      <c r="J182" s="23">
        <f t="shared" si="33"/>
        <v>218.49935215405506</v>
      </c>
      <c r="K182" s="23">
        <f t="shared" si="34"/>
        <v>100</v>
      </c>
    </row>
    <row r="183" spans="1:11">
      <c r="A183" s="20" t="s">
        <v>27</v>
      </c>
      <c r="B183" s="21" t="s">
        <v>28</v>
      </c>
      <c r="C183" s="22">
        <v>8454722.6799999997</v>
      </c>
      <c r="D183" s="22">
        <v>23880243</v>
      </c>
      <c r="E183" s="22">
        <v>10344201</v>
      </c>
      <c r="F183" s="22">
        <v>8675520.3300000001</v>
      </c>
      <c r="G183" s="22">
        <f t="shared" si="30"/>
        <v>220797.65000000037</v>
      </c>
      <c r="H183" s="22">
        <f t="shared" si="31"/>
        <v>1668680.67</v>
      </c>
      <c r="I183" s="23">
        <f t="shared" si="32"/>
        <v>2.6115303642342553</v>
      </c>
      <c r="J183" s="23">
        <f t="shared" si="33"/>
        <v>83.868443101598672</v>
      </c>
      <c r="K183" s="23">
        <f t="shared" si="34"/>
        <v>36.329279940744321</v>
      </c>
    </row>
    <row r="184" spans="1:11">
      <c r="A184" s="26" t="s">
        <v>29</v>
      </c>
      <c r="B184" s="21" t="s">
        <v>30</v>
      </c>
      <c r="C184" s="22">
        <v>8454722.6799999997</v>
      </c>
      <c r="D184" s="22">
        <v>23880243</v>
      </c>
      <c r="E184" s="22">
        <v>10344201</v>
      </c>
      <c r="F184" s="22">
        <v>8675520.3300000001</v>
      </c>
      <c r="G184" s="22">
        <f t="shared" si="30"/>
        <v>220797.65000000037</v>
      </c>
      <c r="H184" s="22">
        <f t="shared" si="31"/>
        <v>1668680.67</v>
      </c>
      <c r="I184" s="23">
        <f t="shared" si="32"/>
        <v>2.6115303642342553</v>
      </c>
      <c r="J184" s="23">
        <f t="shared" si="33"/>
        <v>83.868443101598672</v>
      </c>
      <c r="K184" s="23">
        <f t="shared" si="34"/>
        <v>36.329279940744321</v>
      </c>
    </row>
    <row r="185" spans="1:11">
      <c r="A185" s="27" t="s">
        <v>31</v>
      </c>
      <c r="B185" s="21" t="s">
        <v>32</v>
      </c>
      <c r="C185" s="22">
        <v>6544949.0499999998</v>
      </c>
      <c r="D185" s="22">
        <v>17329070</v>
      </c>
      <c r="E185" s="22">
        <v>7573520</v>
      </c>
      <c r="F185" s="22">
        <v>6289231.1399999997</v>
      </c>
      <c r="G185" s="22">
        <f t="shared" si="30"/>
        <v>-255717.91000000015</v>
      </c>
      <c r="H185" s="22">
        <f t="shared" si="31"/>
        <v>1284288.8600000003</v>
      </c>
      <c r="I185" s="23">
        <f t="shared" si="32"/>
        <v>-3.9071031423842868</v>
      </c>
      <c r="J185" s="23">
        <f t="shared" si="33"/>
        <v>83.04237844489748</v>
      </c>
      <c r="K185" s="23">
        <f t="shared" si="34"/>
        <v>36.292952478119133</v>
      </c>
    </row>
    <row r="186" spans="1:11">
      <c r="A186" s="28" t="s">
        <v>33</v>
      </c>
      <c r="B186" s="21" t="s">
        <v>34</v>
      </c>
      <c r="C186" s="22">
        <v>661996.01</v>
      </c>
      <c r="D186" s="22">
        <v>1811839</v>
      </c>
      <c r="E186" s="22">
        <v>560686</v>
      </c>
      <c r="F186" s="22">
        <v>594928.78</v>
      </c>
      <c r="G186" s="22">
        <f t="shared" si="30"/>
        <v>-67067.229999999981</v>
      </c>
      <c r="H186" s="22">
        <f t="shared" si="31"/>
        <v>-34242.780000000028</v>
      </c>
      <c r="I186" s="23">
        <f t="shared" si="32"/>
        <v>-10.131062572416411</v>
      </c>
      <c r="J186" s="23">
        <f t="shared" si="33"/>
        <v>106.10730069950026</v>
      </c>
      <c r="K186" s="23">
        <f t="shared" si="34"/>
        <v>32.835631642767375</v>
      </c>
    </row>
    <row r="187" spans="1:11">
      <c r="A187" s="28" t="s">
        <v>35</v>
      </c>
      <c r="B187" s="21" t="s">
        <v>36</v>
      </c>
      <c r="C187" s="22">
        <v>5882953.04</v>
      </c>
      <c r="D187" s="22">
        <v>15517231</v>
      </c>
      <c r="E187" s="22">
        <v>7012834</v>
      </c>
      <c r="F187" s="22">
        <v>5694302.3600000003</v>
      </c>
      <c r="G187" s="22">
        <f t="shared" si="30"/>
        <v>-188650.6799999997</v>
      </c>
      <c r="H187" s="22">
        <f t="shared" si="31"/>
        <v>1318531.6399999997</v>
      </c>
      <c r="I187" s="23">
        <f t="shared" si="32"/>
        <v>-3.2067344192160903</v>
      </c>
      <c r="J187" s="23">
        <f t="shared" si="33"/>
        <v>81.198305278579255</v>
      </c>
      <c r="K187" s="23">
        <f t="shared" si="34"/>
        <v>36.696639754863483</v>
      </c>
    </row>
    <row r="188" spans="1:11">
      <c r="A188" s="29" t="s">
        <v>77</v>
      </c>
      <c r="B188" s="21" t="s">
        <v>78</v>
      </c>
      <c r="C188" s="22">
        <v>14754.96</v>
      </c>
      <c r="D188" s="22">
        <v>0</v>
      </c>
      <c r="E188" s="22">
        <v>0</v>
      </c>
      <c r="F188" s="22">
        <v>613.1</v>
      </c>
      <c r="G188" s="22">
        <f t="shared" si="30"/>
        <v>-14141.859999999999</v>
      </c>
      <c r="H188" s="22">
        <f t="shared" si="31"/>
        <v>-613.1</v>
      </c>
      <c r="I188" s="23">
        <f t="shared" si="32"/>
        <v>-95.844787108877284</v>
      </c>
      <c r="J188" s="23">
        <f t="shared" si="33"/>
        <v>0</v>
      </c>
      <c r="K188" s="23">
        <f t="shared" si="34"/>
        <v>0</v>
      </c>
    </row>
    <row r="189" spans="1:11">
      <c r="A189" s="27" t="s">
        <v>37</v>
      </c>
      <c r="B189" s="21" t="s">
        <v>38</v>
      </c>
      <c r="C189" s="22">
        <v>1878026.05</v>
      </c>
      <c r="D189" s="22">
        <v>6207253</v>
      </c>
      <c r="E189" s="22">
        <v>2733181</v>
      </c>
      <c r="F189" s="22">
        <v>2254439.13</v>
      </c>
      <c r="G189" s="22">
        <f t="shared" si="30"/>
        <v>376413.07999999984</v>
      </c>
      <c r="H189" s="22">
        <f t="shared" si="31"/>
        <v>478741.87000000011</v>
      </c>
      <c r="I189" s="23">
        <f t="shared" si="32"/>
        <v>20.043016975190511</v>
      </c>
      <c r="J189" s="23">
        <f t="shared" si="33"/>
        <v>82.484077344310521</v>
      </c>
      <c r="K189" s="23">
        <f t="shared" si="34"/>
        <v>36.319433572306458</v>
      </c>
    </row>
    <row r="190" spans="1:11">
      <c r="A190" s="28" t="s">
        <v>39</v>
      </c>
      <c r="B190" s="21" t="s">
        <v>40</v>
      </c>
      <c r="C190" s="22">
        <v>1878026.05</v>
      </c>
      <c r="D190" s="22">
        <v>6207253</v>
      </c>
      <c r="E190" s="22">
        <v>2733181</v>
      </c>
      <c r="F190" s="22">
        <v>2254439.13</v>
      </c>
      <c r="G190" s="22">
        <f t="shared" si="30"/>
        <v>376413.07999999984</v>
      </c>
      <c r="H190" s="22">
        <f t="shared" si="31"/>
        <v>478741.87000000011</v>
      </c>
      <c r="I190" s="23">
        <f t="shared" si="32"/>
        <v>20.043016975190511</v>
      </c>
      <c r="J190" s="23">
        <f t="shared" si="33"/>
        <v>82.484077344310521</v>
      </c>
      <c r="K190" s="23">
        <f t="shared" si="34"/>
        <v>36.319433572306458</v>
      </c>
    </row>
    <row r="191" spans="1:11" ht="25.5">
      <c r="A191" s="27" t="s">
        <v>43</v>
      </c>
      <c r="B191" s="21" t="s">
        <v>44</v>
      </c>
      <c r="C191" s="22">
        <v>31747.58</v>
      </c>
      <c r="D191" s="22">
        <v>343920</v>
      </c>
      <c r="E191" s="22">
        <v>37500</v>
      </c>
      <c r="F191" s="22">
        <v>131850.06</v>
      </c>
      <c r="G191" s="22">
        <f t="shared" si="30"/>
        <v>100102.48</v>
      </c>
      <c r="H191" s="22">
        <f t="shared" si="31"/>
        <v>-94350.06</v>
      </c>
      <c r="I191" s="23">
        <f t="shared" si="32"/>
        <v>315.30743445642156</v>
      </c>
      <c r="J191" s="23">
        <f t="shared" si="33"/>
        <v>351.60016000000002</v>
      </c>
      <c r="K191" s="23">
        <f t="shared" si="34"/>
        <v>38.337421493370549</v>
      </c>
    </row>
    <row r="192" spans="1:11">
      <c r="A192" s="28" t="s">
        <v>45</v>
      </c>
      <c r="B192" s="21" t="s">
        <v>46</v>
      </c>
      <c r="C192" s="22">
        <v>0</v>
      </c>
      <c r="D192" s="22">
        <v>15383</v>
      </c>
      <c r="E192" s="22">
        <v>0</v>
      </c>
      <c r="F192" s="22">
        <v>15382.29</v>
      </c>
      <c r="G192" s="22">
        <f t="shared" si="30"/>
        <v>15382.29</v>
      </c>
      <c r="H192" s="22">
        <f t="shared" si="31"/>
        <v>-15382.29</v>
      </c>
      <c r="I192" s="23">
        <f t="shared" si="32"/>
        <v>0</v>
      </c>
      <c r="J192" s="23">
        <f t="shared" si="33"/>
        <v>0</v>
      </c>
      <c r="K192" s="23">
        <f t="shared" si="34"/>
        <v>99.995384515374113</v>
      </c>
    </row>
    <row r="193" spans="1:11" ht="25.5">
      <c r="A193" s="29" t="s">
        <v>47</v>
      </c>
      <c r="B193" s="21" t="s">
        <v>48</v>
      </c>
      <c r="C193" s="22">
        <v>0</v>
      </c>
      <c r="D193" s="22">
        <v>15383</v>
      </c>
      <c r="E193" s="22">
        <v>0</v>
      </c>
      <c r="F193" s="22">
        <v>15382.29</v>
      </c>
      <c r="G193" s="22">
        <f t="shared" si="30"/>
        <v>15382.29</v>
      </c>
      <c r="H193" s="22">
        <f t="shared" si="31"/>
        <v>-15382.29</v>
      </c>
      <c r="I193" s="23">
        <f t="shared" si="32"/>
        <v>0</v>
      </c>
      <c r="J193" s="23">
        <f t="shared" si="33"/>
        <v>0</v>
      </c>
      <c r="K193" s="23">
        <f t="shared" si="34"/>
        <v>99.995384515374113</v>
      </c>
    </row>
    <row r="194" spans="1:11" ht="25.5">
      <c r="A194" s="30" t="s">
        <v>226</v>
      </c>
      <c r="B194" s="21" t="s">
        <v>227</v>
      </c>
      <c r="C194" s="22">
        <v>0</v>
      </c>
      <c r="D194" s="22">
        <v>15383</v>
      </c>
      <c r="E194" s="22">
        <v>0</v>
      </c>
      <c r="F194" s="22">
        <v>15382.29</v>
      </c>
      <c r="G194" s="22">
        <f t="shared" si="30"/>
        <v>15382.29</v>
      </c>
      <c r="H194" s="22">
        <f t="shared" si="31"/>
        <v>-15382.29</v>
      </c>
      <c r="I194" s="23">
        <f t="shared" si="32"/>
        <v>0</v>
      </c>
      <c r="J194" s="23">
        <f t="shared" si="33"/>
        <v>0</v>
      </c>
      <c r="K194" s="23">
        <f t="shared" si="34"/>
        <v>99.995384515374113</v>
      </c>
    </row>
    <row r="195" spans="1:11" ht="51">
      <c r="A195" s="28" t="s">
        <v>159</v>
      </c>
      <c r="B195" s="21" t="s">
        <v>160</v>
      </c>
      <c r="C195" s="22">
        <v>31747.58</v>
      </c>
      <c r="D195" s="22">
        <v>328537</v>
      </c>
      <c r="E195" s="22">
        <v>37500</v>
      </c>
      <c r="F195" s="22">
        <v>116467.77</v>
      </c>
      <c r="G195" s="22">
        <f t="shared" si="30"/>
        <v>84720.19</v>
      </c>
      <c r="H195" s="22">
        <f t="shared" si="31"/>
        <v>-78967.77</v>
      </c>
      <c r="I195" s="23">
        <f t="shared" si="32"/>
        <v>266.85558395317059</v>
      </c>
      <c r="J195" s="23">
        <f t="shared" si="33"/>
        <v>310.58071999999999</v>
      </c>
      <c r="K195" s="23">
        <f t="shared" si="34"/>
        <v>35.450427196936722</v>
      </c>
    </row>
    <row r="196" spans="1:11" ht="38.25">
      <c r="A196" s="29" t="s">
        <v>161</v>
      </c>
      <c r="B196" s="21" t="s">
        <v>162</v>
      </c>
      <c r="C196" s="22">
        <v>31747.58</v>
      </c>
      <c r="D196" s="22">
        <v>328537</v>
      </c>
      <c r="E196" s="22">
        <v>37500</v>
      </c>
      <c r="F196" s="22">
        <v>116467.77</v>
      </c>
      <c r="G196" s="22">
        <f t="shared" si="30"/>
        <v>84720.19</v>
      </c>
      <c r="H196" s="22">
        <f t="shared" si="31"/>
        <v>-78967.77</v>
      </c>
      <c r="I196" s="23">
        <f t="shared" si="32"/>
        <v>266.85558395317059</v>
      </c>
      <c r="J196" s="23">
        <f t="shared" si="33"/>
        <v>310.58071999999999</v>
      </c>
      <c r="K196" s="23">
        <f t="shared" si="34"/>
        <v>35.450427196936722</v>
      </c>
    </row>
    <row r="197" spans="1:11">
      <c r="A197" s="20"/>
      <c r="B197" s="21" t="s">
        <v>55</v>
      </c>
      <c r="C197" s="22">
        <v>7435131.3200000003</v>
      </c>
      <c r="D197" s="22">
        <v>-67499</v>
      </c>
      <c r="E197" s="22">
        <v>0</v>
      </c>
      <c r="F197" s="22">
        <v>15091412.949999999</v>
      </c>
      <c r="G197" s="22">
        <f t="shared" si="30"/>
        <v>7656281.629999999</v>
      </c>
      <c r="H197" s="22">
        <f t="shared" si="31"/>
        <v>-15091412.949999999</v>
      </c>
      <c r="I197" s="23">
        <f t="shared" si="32"/>
        <v>102.97439682612088</v>
      </c>
      <c r="J197" s="23">
        <f t="shared" si="33"/>
        <v>0</v>
      </c>
      <c r="K197" s="23">
        <f t="shared" si="34"/>
        <v>-22357.980044148801</v>
      </c>
    </row>
    <row r="198" spans="1:11">
      <c r="A198" s="20" t="s">
        <v>56</v>
      </c>
      <c r="B198" s="21" t="s">
        <v>57</v>
      </c>
      <c r="C198" s="22">
        <v>-7435131.3200000003</v>
      </c>
      <c r="D198" s="22">
        <v>67499</v>
      </c>
      <c r="E198" s="22">
        <v>0</v>
      </c>
      <c r="F198" s="22">
        <v>-15091412.949999999</v>
      </c>
      <c r="G198" s="22">
        <f t="shared" si="30"/>
        <v>-7656281.629999999</v>
      </c>
      <c r="H198" s="22">
        <f t="shared" si="31"/>
        <v>15091412.949999999</v>
      </c>
      <c r="I198" s="23">
        <f t="shared" si="32"/>
        <v>102.97439682612088</v>
      </c>
      <c r="J198" s="23">
        <f t="shared" si="33"/>
        <v>0</v>
      </c>
      <c r="K198" s="23">
        <f t="shared" si="34"/>
        <v>-22357.980044148801</v>
      </c>
    </row>
    <row r="199" spans="1:11">
      <c r="A199" s="26" t="s">
        <v>58</v>
      </c>
      <c r="B199" s="21" t="s">
        <v>59</v>
      </c>
      <c r="C199" s="22">
        <v>-7435131.3200000003</v>
      </c>
      <c r="D199" s="22">
        <v>67499</v>
      </c>
      <c r="E199" s="22">
        <v>0</v>
      </c>
      <c r="F199" s="22">
        <v>-15091412.949999999</v>
      </c>
      <c r="G199" s="22">
        <f t="shared" si="30"/>
        <v>-7656281.629999999</v>
      </c>
      <c r="H199" s="22">
        <f t="shared" si="31"/>
        <v>15091412.949999999</v>
      </c>
      <c r="I199" s="23">
        <f t="shared" si="32"/>
        <v>102.97439682612088</v>
      </c>
      <c r="J199" s="23">
        <f t="shared" si="33"/>
        <v>0</v>
      </c>
      <c r="K199" s="23">
        <f t="shared" si="34"/>
        <v>-22357.980044148801</v>
      </c>
    </row>
    <row r="200" spans="1:11" ht="25.5">
      <c r="A200" s="27" t="s">
        <v>147</v>
      </c>
      <c r="B200" s="21" t="s">
        <v>148</v>
      </c>
      <c r="C200" s="22">
        <v>-221929.94</v>
      </c>
      <c r="D200" s="22">
        <v>67499</v>
      </c>
      <c r="E200" s="22">
        <v>0</v>
      </c>
      <c r="F200" s="22">
        <v>-67497.42</v>
      </c>
      <c r="G200" s="22">
        <f t="shared" si="30"/>
        <v>154432.52000000002</v>
      </c>
      <c r="H200" s="22">
        <f t="shared" si="31"/>
        <v>67497.42</v>
      </c>
      <c r="I200" s="23">
        <f t="shared" si="32"/>
        <v>-69.586158586804473</v>
      </c>
      <c r="J200" s="23">
        <f t="shared" si="33"/>
        <v>0</v>
      </c>
      <c r="K200" s="23">
        <f t="shared" si="34"/>
        <v>-99.997659224581099</v>
      </c>
    </row>
    <row r="201" spans="1:11" s="35" customFormat="1" ht="25.5">
      <c r="A201" s="31" t="s">
        <v>121</v>
      </c>
      <c r="B201" s="32" t="s">
        <v>122</v>
      </c>
      <c r="C201" s="33"/>
      <c r="D201" s="33"/>
      <c r="E201" s="33"/>
      <c r="F201" s="33"/>
      <c r="G201" s="33"/>
      <c r="H201" s="33"/>
      <c r="I201" s="34"/>
      <c r="J201" s="34"/>
      <c r="K201" s="34"/>
    </row>
    <row r="202" spans="1:11">
      <c r="A202" s="20" t="s">
        <v>21</v>
      </c>
      <c r="B202" s="21" t="s">
        <v>22</v>
      </c>
      <c r="C202" s="22">
        <v>14236129</v>
      </c>
      <c r="D202" s="22">
        <v>22686787</v>
      </c>
      <c r="E202" s="22">
        <v>10194201</v>
      </c>
      <c r="F202" s="22">
        <v>22640976.77</v>
      </c>
      <c r="G202" s="22">
        <f t="shared" ref="G202:G225" si="35">F202-C202</f>
        <v>8404847.7699999996</v>
      </c>
      <c r="H202" s="22">
        <f t="shared" ref="H202:H225" si="36">E202-F202</f>
        <v>-12446775.77</v>
      </c>
      <c r="I202" s="23">
        <f t="shared" ref="I202:I225" si="37">IF(ISERROR(F202/C202),0,F202/C202*100-100)</f>
        <v>59.038856489710071</v>
      </c>
      <c r="J202" s="23">
        <f t="shared" ref="J202:J225" si="38">IF(ISERROR(F202/E202),0,F202/E202*100)</f>
        <v>222.09662895601133</v>
      </c>
      <c r="K202" s="23">
        <f t="shared" ref="K202:K225" si="39">IF(ISERROR(F202/D202),0,F202/D202*100)</f>
        <v>99.798075284966529</v>
      </c>
    </row>
    <row r="203" spans="1:11">
      <c r="A203" s="26" t="s">
        <v>93</v>
      </c>
      <c r="B203" s="21" t="s">
        <v>94</v>
      </c>
      <c r="C203" s="22">
        <v>0</v>
      </c>
      <c r="D203" s="22">
        <v>45810</v>
      </c>
      <c r="E203" s="22">
        <v>24618</v>
      </c>
      <c r="F203" s="22">
        <v>0</v>
      </c>
      <c r="G203" s="22">
        <f t="shared" si="35"/>
        <v>0</v>
      </c>
      <c r="H203" s="22">
        <f t="shared" si="36"/>
        <v>24618</v>
      </c>
      <c r="I203" s="23">
        <f t="shared" si="37"/>
        <v>0</v>
      </c>
      <c r="J203" s="23">
        <f t="shared" si="38"/>
        <v>0</v>
      </c>
      <c r="K203" s="23">
        <f t="shared" si="39"/>
        <v>0</v>
      </c>
    </row>
    <row r="204" spans="1:11">
      <c r="A204" s="26" t="s">
        <v>67</v>
      </c>
      <c r="B204" s="21" t="s">
        <v>68</v>
      </c>
      <c r="C204" s="22">
        <v>0</v>
      </c>
      <c r="D204" s="22">
        <v>398796</v>
      </c>
      <c r="E204" s="22">
        <v>0</v>
      </c>
      <c r="F204" s="22">
        <v>398795.77</v>
      </c>
      <c r="G204" s="22">
        <f t="shared" si="35"/>
        <v>398795.77</v>
      </c>
      <c r="H204" s="22">
        <f t="shared" si="36"/>
        <v>-398795.77</v>
      </c>
      <c r="I204" s="23">
        <f t="shared" si="37"/>
        <v>0</v>
      </c>
      <c r="J204" s="23">
        <f t="shared" si="38"/>
        <v>0</v>
      </c>
      <c r="K204" s="23">
        <f t="shared" si="39"/>
        <v>99.999942326402476</v>
      </c>
    </row>
    <row r="205" spans="1:11">
      <c r="A205" s="27" t="s">
        <v>69</v>
      </c>
      <c r="B205" s="21" t="s">
        <v>70</v>
      </c>
      <c r="C205" s="22">
        <v>0</v>
      </c>
      <c r="D205" s="22">
        <v>398796</v>
      </c>
      <c r="E205" s="22">
        <v>0</v>
      </c>
      <c r="F205" s="22">
        <v>398795.77</v>
      </c>
      <c r="G205" s="22">
        <f t="shared" si="35"/>
        <v>398795.77</v>
      </c>
      <c r="H205" s="22">
        <f t="shared" si="36"/>
        <v>-398795.77</v>
      </c>
      <c r="I205" s="23">
        <f t="shared" si="37"/>
        <v>0</v>
      </c>
      <c r="J205" s="23">
        <f t="shared" si="38"/>
        <v>0</v>
      </c>
      <c r="K205" s="23">
        <f t="shared" si="39"/>
        <v>99.999942326402476</v>
      </c>
    </row>
    <row r="206" spans="1:11">
      <c r="A206" s="28" t="s">
        <v>71</v>
      </c>
      <c r="B206" s="21" t="s">
        <v>72</v>
      </c>
      <c r="C206" s="22">
        <v>0</v>
      </c>
      <c r="D206" s="22">
        <v>398796</v>
      </c>
      <c r="E206" s="22">
        <v>0</v>
      </c>
      <c r="F206" s="22">
        <v>398795.77</v>
      </c>
      <c r="G206" s="22">
        <f t="shared" si="35"/>
        <v>398795.77</v>
      </c>
      <c r="H206" s="22">
        <f t="shared" si="36"/>
        <v>-398795.77</v>
      </c>
      <c r="I206" s="23">
        <f t="shared" si="37"/>
        <v>0</v>
      </c>
      <c r="J206" s="23">
        <f t="shared" si="38"/>
        <v>0</v>
      </c>
      <c r="K206" s="23">
        <f t="shared" si="39"/>
        <v>99.999942326402476</v>
      </c>
    </row>
    <row r="207" spans="1:11" ht="25.5">
      <c r="A207" s="29" t="s">
        <v>73</v>
      </c>
      <c r="B207" s="21" t="s">
        <v>74</v>
      </c>
      <c r="C207" s="22">
        <v>0</v>
      </c>
      <c r="D207" s="22">
        <v>398796</v>
      </c>
      <c r="E207" s="22">
        <v>0</v>
      </c>
      <c r="F207" s="22">
        <v>398795.77</v>
      </c>
      <c r="G207" s="22">
        <f t="shared" si="35"/>
        <v>398795.77</v>
      </c>
      <c r="H207" s="22">
        <f t="shared" si="36"/>
        <v>-398795.77</v>
      </c>
      <c r="I207" s="23">
        <f t="shared" si="37"/>
        <v>0</v>
      </c>
      <c r="J207" s="23">
        <f t="shared" si="38"/>
        <v>0</v>
      </c>
      <c r="K207" s="23">
        <f t="shared" si="39"/>
        <v>99.999942326402476</v>
      </c>
    </row>
    <row r="208" spans="1:11" ht="25.5">
      <c r="A208" s="30" t="s">
        <v>75</v>
      </c>
      <c r="B208" s="21" t="s">
        <v>76</v>
      </c>
      <c r="C208" s="22">
        <v>0</v>
      </c>
      <c r="D208" s="22">
        <v>398796</v>
      </c>
      <c r="E208" s="22">
        <v>0</v>
      </c>
      <c r="F208" s="22">
        <v>398795.77</v>
      </c>
      <c r="G208" s="22">
        <f t="shared" si="35"/>
        <v>398795.77</v>
      </c>
      <c r="H208" s="22">
        <f t="shared" si="36"/>
        <v>-398795.77</v>
      </c>
      <c r="I208" s="23">
        <f t="shared" si="37"/>
        <v>0</v>
      </c>
      <c r="J208" s="23">
        <f t="shared" si="38"/>
        <v>0</v>
      </c>
      <c r="K208" s="23">
        <f t="shared" si="39"/>
        <v>99.999942326402476</v>
      </c>
    </row>
    <row r="209" spans="1:11">
      <c r="A209" s="26" t="s">
        <v>23</v>
      </c>
      <c r="B209" s="21" t="s">
        <v>24</v>
      </c>
      <c r="C209" s="22">
        <v>14236129</v>
      </c>
      <c r="D209" s="22">
        <v>22242181</v>
      </c>
      <c r="E209" s="22">
        <v>10169583</v>
      </c>
      <c r="F209" s="22">
        <v>22242181</v>
      </c>
      <c r="G209" s="22">
        <f t="shared" si="35"/>
        <v>8006052</v>
      </c>
      <c r="H209" s="22">
        <f t="shared" si="36"/>
        <v>-12072598</v>
      </c>
      <c r="I209" s="23">
        <f t="shared" si="37"/>
        <v>56.23756289367708</v>
      </c>
      <c r="J209" s="23">
        <f t="shared" si="38"/>
        <v>218.71281251158479</v>
      </c>
      <c r="K209" s="23">
        <f t="shared" si="39"/>
        <v>100</v>
      </c>
    </row>
    <row r="210" spans="1:11">
      <c r="A210" s="27" t="s">
        <v>25</v>
      </c>
      <c r="B210" s="21" t="s">
        <v>26</v>
      </c>
      <c r="C210" s="22">
        <v>14236129</v>
      </c>
      <c r="D210" s="22">
        <v>22242181</v>
      </c>
      <c r="E210" s="22">
        <v>10169583</v>
      </c>
      <c r="F210" s="22">
        <v>22242181</v>
      </c>
      <c r="G210" s="22">
        <f t="shared" si="35"/>
        <v>8006052</v>
      </c>
      <c r="H210" s="22">
        <f t="shared" si="36"/>
        <v>-12072598</v>
      </c>
      <c r="I210" s="23">
        <f t="shared" si="37"/>
        <v>56.23756289367708</v>
      </c>
      <c r="J210" s="23">
        <f t="shared" si="38"/>
        <v>218.71281251158479</v>
      </c>
      <c r="K210" s="23">
        <f t="shared" si="39"/>
        <v>100</v>
      </c>
    </row>
    <row r="211" spans="1:11">
      <c r="A211" s="20" t="s">
        <v>27</v>
      </c>
      <c r="B211" s="21" t="s">
        <v>28</v>
      </c>
      <c r="C211" s="22">
        <v>7291983.3099999996</v>
      </c>
      <c r="D211" s="22">
        <v>22738903</v>
      </c>
      <c r="E211" s="22">
        <v>10194201</v>
      </c>
      <c r="F211" s="22">
        <v>8224534.79</v>
      </c>
      <c r="G211" s="22">
        <f t="shared" si="35"/>
        <v>932551.48000000045</v>
      </c>
      <c r="H211" s="22">
        <f t="shared" si="36"/>
        <v>1969666.21</v>
      </c>
      <c r="I211" s="23">
        <f t="shared" si="37"/>
        <v>12.788722084993381</v>
      </c>
      <c r="J211" s="23">
        <f t="shared" si="38"/>
        <v>80.67856215509191</v>
      </c>
      <c r="K211" s="23">
        <f t="shared" si="39"/>
        <v>36.169444014075793</v>
      </c>
    </row>
    <row r="212" spans="1:11">
      <c r="A212" s="26" t="s">
        <v>29</v>
      </c>
      <c r="B212" s="21" t="s">
        <v>30</v>
      </c>
      <c r="C212" s="22">
        <v>7291983.3099999996</v>
      </c>
      <c r="D212" s="22">
        <v>22738903</v>
      </c>
      <c r="E212" s="22">
        <v>10194201</v>
      </c>
      <c r="F212" s="22">
        <v>8224534.79</v>
      </c>
      <c r="G212" s="22">
        <f t="shared" si="35"/>
        <v>932551.48000000045</v>
      </c>
      <c r="H212" s="22">
        <f t="shared" si="36"/>
        <v>1969666.21</v>
      </c>
      <c r="I212" s="23">
        <f t="shared" si="37"/>
        <v>12.788722084993381</v>
      </c>
      <c r="J212" s="23">
        <f t="shared" si="38"/>
        <v>80.67856215509191</v>
      </c>
      <c r="K212" s="23">
        <f t="shared" si="39"/>
        <v>36.169444014075793</v>
      </c>
    </row>
    <row r="213" spans="1:11">
      <c r="A213" s="27" t="s">
        <v>31</v>
      </c>
      <c r="B213" s="21" t="s">
        <v>32</v>
      </c>
      <c r="C213" s="22">
        <v>6007620.3200000003</v>
      </c>
      <c r="D213" s="22">
        <v>16466815</v>
      </c>
      <c r="E213" s="22">
        <v>7573520</v>
      </c>
      <c r="F213" s="22">
        <v>5993932.2599999998</v>
      </c>
      <c r="G213" s="22">
        <f t="shared" si="35"/>
        <v>-13688.060000000522</v>
      </c>
      <c r="H213" s="22">
        <f t="shared" si="36"/>
        <v>1579587.7400000002</v>
      </c>
      <c r="I213" s="23">
        <f t="shared" si="37"/>
        <v>-0.22784495808484451</v>
      </c>
      <c r="J213" s="23">
        <f t="shared" si="38"/>
        <v>79.143281591650904</v>
      </c>
      <c r="K213" s="23">
        <f t="shared" si="39"/>
        <v>36.400070444709556</v>
      </c>
    </row>
    <row r="214" spans="1:11">
      <c r="A214" s="28" t="s">
        <v>33</v>
      </c>
      <c r="B214" s="21" t="s">
        <v>34</v>
      </c>
      <c r="C214" s="22">
        <v>391188.26</v>
      </c>
      <c r="D214" s="22">
        <v>1342058</v>
      </c>
      <c r="E214" s="22">
        <v>560686</v>
      </c>
      <c r="F214" s="22">
        <v>423973.6</v>
      </c>
      <c r="G214" s="22">
        <f t="shared" si="35"/>
        <v>32785.339999999967</v>
      </c>
      <c r="H214" s="22">
        <f t="shared" si="36"/>
        <v>136712.40000000002</v>
      </c>
      <c r="I214" s="23">
        <f t="shared" si="37"/>
        <v>8.3809621485061854</v>
      </c>
      <c r="J214" s="23">
        <f t="shared" si="38"/>
        <v>75.616940676243033</v>
      </c>
      <c r="K214" s="23">
        <f t="shared" si="39"/>
        <v>31.591302313312834</v>
      </c>
    </row>
    <row r="215" spans="1:11">
      <c r="A215" s="28" t="s">
        <v>35</v>
      </c>
      <c r="B215" s="21" t="s">
        <v>36</v>
      </c>
      <c r="C215" s="22">
        <v>5616432.0599999996</v>
      </c>
      <c r="D215" s="22">
        <v>15124757</v>
      </c>
      <c r="E215" s="22">
        <v>7012834</v>
      </c>
      <c r="F215" s="22">
        <v>5569958.6600000001</v>
      </c>
      <c r="G215" s="22">
        <f t="shared" si="35"/>
        <v>-46473.399999999441</v>
      </c>
      <c r="H215" s="22">
        <f t="shared" si="36"/>
        <v>1442875.3399999999</v>
      </c>
      <c r="I215" s="23">
        <f t="shared" si="37"/>
        <v>-0.82745414710846887</v>
      </c>
      <c r="J215" s="23">
        <f t="shared" si="38"/>
        <v>79.425217536875977</v>
      </c>
      <c r="K215" s="23">
        <f t="shared" si="39"/>
        <v>36.826764621739052</v>
      </c>
    </row>
    <row r="216" spans="1:11">
      <c r="A216" s="29" t="s">
        <v>77</v>
      </c>
      <c r="B216" s="21" t="s">
        <v>78</v>
      </c>
      <c r="C216" s="22">
        <v>3505.43</v>
      </c>
      <c r="D216" s="22">
        <v>0</v>
      </c>
      <c r="E216" s="22">
        <v>0</v>
      </c>
      <c r="F216" s="22">
        <v>613.1</v>
      </c>
      <c r="G216" s="22">
        <f t="shared" si="35"/>
        <v>-2892.33</v>
      </c>
      <c r="H216" s="22">
        <f t="shared" si="36"/>
        <v>-613.1</v>
      </c>
      <c r="I216" s="23">
        <f t="shared" si="37"/>
        <v>-82.509991641538988</v>
      </c>
      <c r="J216" s="23">
        <f t="shared" si="38"/>
        <v>0</v>
      </c>
      <c r="K216" s="23">
        <f t="shared" si="39"/>
        <v>0</v>
      </c>
    </row>
    <row r="217" spans="1:11">
      <c r="A217" s="27" t="s">
        <v>37</v>
      </c>
      <c r="B217" s="21" t="s">
        <v>38</v>
      </c>
      <c r="C217" s="22">
        <v>1252615.4099999999</v>
      </c>
      <c r="D217" s="22">
        <v>5943551</v>
      </c>
      <c r="E217" s="22">
        <v>2583181</v>
      </c>
      <c r="F217" s="22">
        <v>2114134.7599999998</v>
      </c>
      <c r="G217" s="22">
        <f t="shared" si="35"/>
        <v>861519.34999999986</v>
      </c>
      <c r="H217" s="22">
        <f t="shared" si="36"/>
        <v>469046.24000000022</v>
      </c>
      <c r="I217" s="23">
        <f t="shared" si="37"/>
        <v>68.77764261258767</v>
      </c>
      <c r="J217" s="23">
        <f t="shared" si="38"/>
        <v>81.84230063630848</v>
      </c>
      <c r="K217" s="23">
        <f t="shared" si="39"/>
        <v>35.570229985407707</v>
      </c>
    </row>
    <row r="218" spans="1:11">
      <c r="A218" s="28" t="s">
        <v>39</v>
      </c>
      <c r="B218" s="21" t="s">
        <v>40</v>
      </c>
      <c r="C218" s="22">
        <v>1252615.4099999999</v>
      </c>
      <c r="D218" s="22">
        <v>5943551</v>
      </c>
      <c r="E218" s="22">
        <v>2583181</v>
      </c>
      <c r="F218" s="22">
        <v>2114134.7599999998</v>
      </c>
      <c r="G218" s="22">
        <f t="shared" si="35"/>
        <v>861519.34999999986</v>
      </c>
      <c r="H218" s="22">
        <f t="shared" si="36"/>
        <v>469046.24000000022</v>
      </c>
      <c r="I218" s="23">
        <f t="shared" si="37"/>
        <v>68.77764261258767</v>
      </c>
      <c r="J218" s="23">
        <f t="shared" si="38"/>
        <v>81.84230063630848</v>
      </c>
      <c r="K218" s="23">
        <f t="shared" si="39"/>
        <v>35.570229985407707</v>
      </c>
    </row>
    <row r="219" spans="1:11" ht="25.5">
      <c r="A219" s="27" t="s">
        <v>43</v>
      </c>
      <c r="B219" s="21" t="s">
        <v>44</v>
      </c>
      <c r="C219" s="22">
        <v>31747.58</v>
      </c>
      <c r="D219" s="22">
        <v>328537</v>
      </c>
      <c r="E219" s="22">
        <v>37500</v>
      </c>
      <c r="F219" s="22">
        <v>116467.77</v>
      </c>
      <c r="G219" s="22">
        <f t="shared" si="35"/>
        <v>84720.19</v>
      </c>
      <c r="H219" s="22">
        <f t="shared" si="36"/>
        <v>-78967.77</v>
      </c>
      <c r="I219" s="23">
        <f t="shared" si="37"/>
        <v>266.85558395317059</v>
      </c>
      <c r="J219" s="23">
        <f t="shared" si="38"/>
        <v>310.58071999999999</v>
      </c>
      <c r="K219" s="23">
        <f t="shared" si="39"/>
        <v>35.450427196936722</v>
      </c>
    </row>
    <row r="220" spans="1:11" ht="51">
      <c r="A220" s="28" t="s">
        <v>159</v>
      </c>
      <c r="B220" s="21" t="s">
        <v>160</v>
      </c>
      <c r="C220" s="22">
        <v>31747.58</v>
      </c>
      <c r="D220" s="22">
        <v>328537</v>
      </c>
      <c r="E220" s="22">
        <v>37500</v>
      </c>
      <c r="F220" s="22">
        <v>116467.77</v>
      </c>
      <c r="G220" s="22">
        <f t="shared" si="35"/>
        <v>84720.19</v>
      </c>
      <c r="H220" s="22">
        <f t="shared" si="36"/>
        <v>-78967.77</v>
      </c>
      <c r="I220" s="23">
        <f t="shared" si="37"/>
        <v>266.85558395317059</v>
      </c>
      <c r="J220" s="23">
        <f t="shared" si="38"/>
        <v>310.58071999999999</v>
      </c>
      <c r="K220" s="23">
        <f t="shared" si="39"/>
        <v>35.450427196936722</v>
      </c>
    </row>
    <row r="221" spans="1:11" ht="38.25">
      <c r="A221" s="29" t="s">
        <v>161</v>
      </c>
      <c r="B221" s="21" t="s">
        <v>162</v>
      </c>
      <c r="C221" s="22">
        <v>31747.58</v>
      </c>
      <c r="D221" s="22">
        <v>328537</v>
      </c>
      <c r="E221" s="22">
        <v>37500</v>
      </c>
      <c r="F221" s="22">
        <v>116467.77</v>
      </c>
      <c r="G221" s="22">
        <f t="shared" si="35"/>
        <v>84720.19</v>
      </c>
      <c r="H221" s="22">
        <f t="shared" si="36"/>
        <v>-78967.77</v>
      </c>
      <c r="I221" s="23">
        <f t="shared" si="37"/>
        <v>266.85558395317059</v>
      </c>
      <c r="J221" s="23">
        <f t="shared" si="38"/>
        <v>310.58071999999999</v>
      </c>
      <c r="K221" s="23">
        <f t="shared" si="39"/>
        <v>35.450427196936722</v>
      </c>
    </row>
    <row r="222" spans="1:11">
      <c r="A222" s="20"/>
      <c r="B222" s="21" t="s">
        <v>55</v>
      </c>
      <c r="C222" s="22">
        <v>6944145.6900000004</v>
      </c>
      <c r="D222" s="22">
        <v>-52116</v>
      </c>
      <c r="E222" s="22">
        <v>0</v>
      </c>
      <c r="F222" s="22">
        <v>14416441.98</v>
      </c>
      <c r="G222" s="22">
        <f t="shared" si="35"/>
        <v>7472296.29</v>
      </c>
      <c r="H222" s="22">
        <f t="shared" si="36"/>
        <v>-14416441.98</v>
      </c>
      <c r="I222" s="23">
        <f t="shared" si="37"/>
        <v>107.60569584190276</v>
      </c>
      <c r="J222" s="23">
        <f t="shared" si="38"/>
        <v>0</v>
      </c>
      <c r="K222" s="23">
        <f t="shared" si="39"/>
        <v>-27662.218857932305</v>
      </c>
    </row>
    <row r="223" spans="1:11">
      <c r="A223" s="20" t="s">
        <v>56</v>
      </c>
      <c r="B223" s="21" t="s">
        <v>57</v>
      </c>
      <c r="C223" s="22">
        <v>-6944145.6900000004</v>
      </c>
      <c r="D223" s="22">
        <v>52116</v>
      </c>
      <c r="E223" s="22">
        <v>0</v>
      </c>
      <c r="F223" s="22">
        <v>-14416441.98</v>
      </c>
      <c r="G223" s="22">
        <f t="shared" si="35"/>
        <v>-7472296.29</v>
      </c>
      <c r="H223" s="22">
        <f t="shared" si="36"/>
        <v>14416441.98</v>
      </c>
      <c r="I223" s="23">
        <f t="shared" si="37"/>
        <v>107.60569584190276</v>
      </c>
      <c r="J223" s="23">
        <f t="shared" si="38"/>
        <v>0</v>
      </c>
      <c r="K223" s="23">
        <f t="shared" si="39"/>
        <v>-27662.218857932305</v>
      </c>
    </row>
    <row r="224" spans="1:11">
      <c r="A224" s="26" t="s">
        <v>58</v>
      </c>
      <c r="B224" s="21" t="s">
        <v>59</v>
      </c>
      <c r="C224" s="22">
        <v>-6944145.6900000004</v>
      </c>
      <c r="D224" s="22">
        <v>52116</v>
      </c>
      <c r="E224" s="22">
        <v>0</v>
      </c>
      <c r="F224" s="22">
        <v>-14416441.98</v>
      </c>
      <c r="G224" s="22">
        <f t="shared" si="35"/>
        <v>-7472296.29</v>
      </c>
      <c r="H224" s="22">
        <f t="shared" si="36"/>
        <v>14416441.98</v>
      </c>
      <c r="I224" s="23">
        <f t="shared" si="37"/>
        <v>107.60569584190276</v>
      </c>
      <c r="J224" s="23">
        <f t="shared" si="38"/>
        <v>0</v>
      </c>
      <c r="K224" s="23">
        <f t="shared" si="39"/>
        <v>-27662.218857932305</v>
      </c>
    </row>
    <row r="225" spans="1:11" ht="25.5">
      <c r="A225" s="27" t="s">
        <v>147</v>
      </c>
      <c r="B225" s="21" t="s">
        <v>148</v>
      </c>
      <c r="C225" s="22">
        <v>-91140</v>
      </c>
      <c r="D225" s="22">
        <v>52116</v>
      </c>
      <c r="E225" s="22">
        <v>0</v>
      </c>
      <c r="F225" s="22">
        <v>-52115.13</v>
      </c>
      <c r="G225" s="22">
        <f t="shared" si="35"/>
        <v>39024.870000000003</v>
      </c>
      <c r="H225" s="22">
        <f t="shared" si="36"/>
        <v>52115.13</v>
      </c>
      <c r="I225" s="23">
        <f t="shared" si="37"/>
        <v>-42.818597761685318</v>
      </c>
      <c r="J225" s="23">
        <f t="shared" si="38"/>
        <v>0</v>
      </c>
      <c r="K225" s="23">
        <f t="shared" si="39"/>
        <v>-99.998330647018179</v>
      </c>
    </row>
    <row r="226" spans="1:11" s="35" customFormat="1" ht="25.5">
      <c r="A226" s="36" t="s">
        <v>171</v>
      </c>
      <c r="B226" s="32" t="s">
        <v>172</v>
      </c>
      <c r="C226" s="33"/>
      <c r="D226" s="33"/>
      <c r="E226" s="33"/>
      <c r="F226" s="33"/>
      <c r="G226" s="33"/>
      <c r="H226" s="33"/>
      <c r="I226" s="34"/>
      <c r="J226" s="34"/>
      <c r="K226" s="34"/>
    </row>
    <row r="227" spans="1:11">
      <c r="A227" s="20" t="s">
        <v>21</v>
      </c>
      <c r="B227" s="21" t="s">
        <v>22</v>
      </c>
      <c r="C227" s="22">
        <v>5424006</v>
      </c>
      <c r="D227" s="22">
        <v>7445989</v>
      </c>
      <c r="E227" s="22">
        <v>2555818</v>
      </c>
      <c r="F227" s="22">
        <v>7445988.7699999996</v>
      </c>
      <c r="G227" s="22">
        <f t="shared" ref="G227:G248" si="40">F227-C227</f>
        <v>2021982.7699999996</v>
      </c>
      <c r="H227" s="22">
        <f t="shared" ref="H227:H248" si="41">E227-F227</f>
        <v>-4890170.7699999996</v>
      </c>
      <c r="I227" s="23">
        <f t="shared" ref="I227:I248" si="42">IF(ISERROR(F227/C227),0,F227/C227*100-100)</f>
        <v>37.278402162534462</v>
      </c>
      <c r="J227" s="23">
        <f t="shared" ref="J227:J248" si="43">IF(ISERROR(F227/E227),0,F227/E227*100)</f>
        <v>291.33485913316207</v>
      </c>
      <c r="K227" s="23">
        <f t="shared" ref="K227:K248" si="44">IF(ISERROR(F227/D227),0,F227/D227*100)</f>
        <v>99.999996911088644</v>
      </c>
    </row>
    <row r="228" spans="1:11">
      <c r="A228" s="26" t="s">
        <v>67</v>
      </c>
      <c r="B228" s="21" t="s">
        <v>68</v>
      </c>
      <c r="C228" s="22">
        <v>0</v>
      </c>
      <c r="D228" s="22">
        <v>398796</v>
      </c>
      <c r="E228" s="22">
        <v>0</v>
      </c>
      <c r="F228" s="22">
        <v>398795.77</v>
      </c>
      <c r="G228" s="22">
        <f t="shared" si="40"/>
        <v>398795.77</v>
      </c>
      <c r="H228" s="22">
        <f t="shared" si="41"/>
        <v>-398795.77</v>
      </c>
      <c r="I228" s="23">
        <f t="shared" si="42"/>
        <v>0</v>
      </c>
      <c r="J228" s="23">
        <f t="shared" si="43"/>
        <v>0</v>
      </c>
      <c r="K228" s="23">
        <f t="shared" si="44"/>
        <v>99.999942326402476</v>
      </c>
    </row>
    <row r="229" spans="1:11">
      <c r="A229" s="27" t="s">
        <v>69</v>
      </c>
      <c r="B229" s="21" t="s">
        <v>70</v>
      </c>
      <c r="C229" s="22">
        <v>0</v>
      </c>
      <c r="D229" s="22">
        <v>398796</v>
      </c>
      <c r="E229" s="22">
        <v>0</v>
      </c>
      <c r="F229" s="22">
        <v>398795.77</v>
      </c>
      <c r="G229" s="22">
        <f t="shared" si="40"/>
        <v>398795.77</v>
      </c>
      <c r="H229" s="22">
        <f t="shared" si="41"/>
        <v>-398795.77</v>
      </c>
      <c r="I229" s="23">
        <f t="shared" si="42"/>
        <v>0</v>
      </c>
      <c r="J229" s="23">
        <f t="shared" si="43"/>
        <v>0</v>
      </c>
      <c r="K229" s="23">
        <f t="shared" si="44"/>
        <v>99.999942326402476</v>
      </c>
    </row>
    <row r="230" spans="1:11">
      <c r="A230" s="28" t="s">
        <v>71</v>
      </c>
      <c r="B230" s="21" t="s">
        <v>72</v>
      </c>
      <c r="C230" s="22">
        <v>0</v>
      </c>
      <c r="D230" s="22">
        <v>398796</v>
      </c>
      <c r="E230" s="22">
        <v>0</v>
      </c>
      <c r="F230" s="22">
        <v>398795.77</v>
      </c>
      <c r="G230" s="22">
        <f t="shared" si="40"/>
        <v>398795.77</v>
      </c>
      <c r="H230" s="22">
        <f t="shared" si="41"/>
        <v>-398795.77</v>
      </c>
      <c r="I230" s="23">
        <f t="shared" si="42"/>
        <v>0</v>
      </c>
      <c r="J230" s="23">
        <f t="shared" si="43"/>
        <v>0</v>
      </c>
      <c r="K230" s="23">
        <f t="shared" si="44"/>
        <v>99.999942326402476</v>
      </c>
    </row>
    <row r="231" spans="1:11" ht="25.5">
      <c r="A231" s="29" t="s">
        <v>73</v>
      </c>
      <c r="B231" s="21" t="s">
        <v>74</v>
      </c>
      <c r="C231" s="22">
        <v>0</v>
      </c>
      <c r="D231" s="22">
        <v>398796</v>
      </c>
      <c r="E231" s="22">
        <v>0</v>
      </c>
      <c r="F231" s="22">
        <v>398795.77</v>
      </c>
      <c r="G231" s="22">
        <f t="shared" si="40"/>
        <v>398795.77</v>
      </c>
      <c r="H231" s="22">
        <f t="shared" si="41"/>
        <v>-398795.77</v>
      </c>
      <c r="I231" s="23">
        <f t="shared" si="42"/>
        <v>0</v>
      </c>
      <c r="J231" s="23">
        <f t="shared" si="43"/>
        <v>0</v>
      </c>
      <c r="K231" s="23">
        <f t="shared" si="44"/>
        <v>99.999942326402476</v>
      </c>
    </row>
    <row r="232" spans="1:11" ht="25.5">
      <c r="A232" s="30" t="s">
        <v>75</v>
      </c>
      <c r="B232" s="21" t="s">
        <v>76</v>
      </c>
      <c r="C232" s="22">
        <v>0</v>
      </c>
      <c r="D232" s="22">
        <v>398796</v>
      </c>
      <c r="E232" s="22">
        <v>0</v>
      </c>
      <c r="F232" s="22">
        <v>398795.77</v>
      </c>
      <c r="G232" s="22">
        <f t="shared" si="40"/>
        <v>398795.77</v>
      </c>
      <c r="H232" s="22">
        <f t="shared" si="41"/>
        <v>-398795.77</v>
      </c>
      <c r="I232" s="23">
        <f t="shared" si="42"/>
        <v>0</v>
      </c>
      <c r="J232" s="23">
        <f t="shared" si="43"/>
        <v>0</v>
      </c>
      <c r="K232" s="23">
        <f t="shared" si="44"/>
        <v>99.999942326402476</v>
      </c>
    </row>
    <row r="233" spans="1:11">
      <c r="A233" s="26" t="s">
        <v>23</v>
      </c>
      <c r="B233" s="21" t="s">
        <v>24</v>
      </c>
      <c r="C233" s="22">
        <v>5424006</v>
      </c>
      <c r="D233" s="22">
        <v>7047193</v>
      </c>
      <c r="E233" s="22">
        <v>2555818</v>
      </c>
      <c r="F233" s="22">
        <v>7047193</v>
      </c>
      <c r="G233" s="22">
        <f t="shared" si="40"/>
        <v>1623187</v>
      </c>
      <c r="H233" s="22">
        <f t="shared" si="41"/>
        <v>-4491375</v>
      </c>
      <c r="I233" s="23">
        <f t="shared" si="42"/>
        <v>29.925980907838209</v>
      </c>
      <c r="J233" s="23">
        <f t="shared" si="43"/>
        <v>275.73140967001564</v>
      </c>
      <c r="K233" s="23">
        <f t="shared" si="44"/>
        <v>100</v>
      </c>
    </row>
    <row r="234" spans="1:11">
      <c r="A234" s="27" t="s">
        <v>25</v>
      </c>
      <c r="B234" s="21" t="s">
        <v>26</v>
      </c>
      <c r="C234" s="22">
        <v>5424006</v>
      </c>
      <c r="D234" s="22">
        <v>7047193</v>
      </c>
      <c r="E234" s="22">
        <v>2555818</v>
      </c>
      <c r="F234" s="22">
        <v>7047193</v>
      </c>
      <c r="G234" s="22">
        <f t="shared" si="40"/>
        <v>1623187</v>
      </c>
      <c r="H234" s="22">
        <f t="shared" si="41"/>
        <v>-4491375</v>
      </c>
      <c r="I234" s="23">
        <f t="shared" si="42"/>
        <v>29.925980907838209</v>
      </c>
      <c r="J234" s="23">
        <f t="shared" si="43"/>
        <v>275.73140967001564</v>
      </c>
      <c r="K234" s="23">
        <f t="shared" si="44"/>
        <v>100</v>
      </c>
    </row>
    <row r="235" spans="1:11">
      <c r="A235" s="20" t="s">
        <v>27</v>
      </c>
      <c r="B235" s="21" t="s">
        <v>28</v>
      </c>
      <c r="C235" s="22">
        <v>963176.51</v>
      </c>
      <c r="D235" s="22">
        <v>7445989</v>
      </c>
      <c r="E235" s="22">
        <v>2555818</v>
      </c>
      <c r="F235" s="22">
        <v>2123062.96</v>
      </c>
      <c r="G235" s="22">
        <f t="shared" si="40"/>
        <v>1159886.45</v>
      </c>
      <c r="H235" s="22">
        <f t="shared" si="41"/>
        <v>432755.04000000004</v>
      </c>
      <c r="I235" s="23">
        <f t="shared" si="42"/>
        <v>120.42304167073178</v>
      </c>
      <c r="J235" s="23">
        <f t="shared" si="43"/>
        <v>83.067845989033657</v>
      </c>
      <c r="K235" s="23">
        <f t="shared" si="44"/>
        <v>28.512840403068012</v>
      </c>
    </row>
    <row r="236" spans="1:11">
      <c r="A236" s="26" t="s">
        <v>29</v>
      </c>
      <c r="B236" s="21" t="s">
        <v>30</v>
      </c>
      <c r="C236" s="22">
        <v>963176.51</v>
      </c>
      <c r="D236" s="22">
        <v>7445989</v>
      </c>
      <c r="E236" s="22">
        <v>2555818</v>
      </c>
      <c r="F236" s="22">
        <v>2123062.96</v>
      </c>
      <c r="G236" s="22">
        <f t="shared" si="40"/>
        <v>1159886.45</v>
      </c>
      <c r="H236" s="22">
        <f t="shared" si="41"/>
        <v>432755.04000000004</v>
      </c>
      <c r="I236" s="23">
        <f t="shared" si="42"/>
        <v>120.42304167073178</v>
      </c>
      <c r="J236" s="23">
        <f t="shared" si="43"/>
        <v>83.067845989033657</v>
      </c>
      <c r="K236" s="23">
        <f t="shared" si="44"/>
        <v>28.512840403068012</v>
      </c>
    </row>
    <row r="237" spans="1:11">
      <c r="A237" s="27" t="s">
        <v>31</v>
      </c>
      <c r="B237" s="21" t="s">
        <v>32</v>
      </c>
      <c r="C237" s="22">
        <v>463694.76</v>
      </c>
      <c r="D237" s="22">
        <v>2713867</v>
      </c>
      <c r="E237" s="22">
        <v>705120</v>
      </c>
      <c r="F237" s="22">
        <v>625216.06999999995</v>
      </c>
      <c r="G237" s="22">
        <f t="shared" si="40"/>
        <v>161521.30999999994</v>
      </c>
      <c r="H237" s="22">
        <f t="shared" si="41"/>
        <v>79903.930000000051</v>
      </c>
      <c r="I237" s="23">
        <f t="shared" si="42"/>
        <v>34.833542220748825</v>
      </c>
      <c r="J237" s="23">
        <f t="shared" si="43"/>
        <v>88.668038064442925</v>
      </c>
      <c r="K237" s="23">
        <f t="shared" si="44"/>
        <v>23.037830151588121</v>
      </c>
    </row>
    <row r="238" spans="1:11">
      <c r="A238" s="28" t="s">
        <v>33</v>
      </c>
      <c r="B238" s="21" t="s">
        <v>34</v>
      </c>
      <c r="C238" s="22">
        <v>303798.75</v>
      </c>
      <c r="D238" s="22">
        <v>1061991</v>
      </c>
      <c r="E238" s="22">
        <v>431558</v>
      </c>
      <c r="F238" s="22">
        <v>324348.65000000002</v>
      </c>
      <c r="G238" s="22">
        <f t="shared" si="40"/>
        <v>20549.900000000023</v>
      </c>
      <c r="H238" s="22">
        <f t="shared" si="41"/>
        <v>107209.34999999998</v>
      </c>
      <c r="I238" s="23">
        <f t="shared" si="42"/>
        <v>6.7643135463855515</v>
      </c>
      <c r="J238" s="23">
        <f t="shared" si="43"/>
        <v>75.157603381237294</v>
      </c>
      <c r="K238" s="23">
        <f t="shared" si="44"/>
        <v>30.541562969931007</v>
      </c>
    </row>
    <row r="239" spans="1:11">
      <c r="A239" s="28" t="s">
        <v>35</v>
      </c>
      <c r="B239" s="21" t="s">
        <v>36</v>
      </c>
      <c r="C239" s="22">
        <v>159896.01</v>
      </c>
      <c r="D239" s="22">
        <v>1651876</v>
      </c>
      <c r="E239" s="22">
        <v>273562</v>
      </c>
      <c r="F239" s="22">
        <v>300867.42</v>
      </c>
      <c r="G239" s="22">
        <f t="shared" si="40"/>
        <v>140971.40999999997</v>
      </c>
      <c r="H239" s="22">
        <f t="shared" si="41"/>
        <v>-27305.419999999984</v>
      </c>
      <c r="I239" s="23">
        <f t="shared" si="42"/>
        <v>88.164432620926561</v>
      </c>
      <c r="J239" s="23">
        <f t="shared" si="43"/>
        <v>109.9814374803518</v>
      </c>
      <c r="K239" s="23">
        <f t="shared" si="44"/>
        <v>18.213680687896669</v>
      </c>
    </row>
    <row r="240" spans="1:11">
      <c r="A240" s="29" t="s">
        <v>77</v>
      </c>
      <c r="B240" s="21" t="s">
        <v>78</v>
      </c>
      <c r="C240" s="22">
        <v>3040.87</v>
      </c>
      <c r="D240" s="22">
        <v>0</v>
      </c>
      <c r="E240" s="22">
        <v>0</v>
      </c>
      <c r="F240" s="22">
        <v>133.1</v>
      </c>
      <c r="G240" s="22">
        <f t="shared" si="40"/>
        <v>-2907.77</v>
      </c>
      <c r="H240" s="22">
        <f t="shared" si="41"/>
        <v>-133.1</v>
      </c>
      <c r="I240" s="23">
        <f t="shared" si="42"/>
        <v>-95.622963165146814</v>
      </c>
      <c r="J240" s="23">
        <f t="shared" si="43"/>
        <v>0</v>
      </c>
      <c r="K240" s="23">
        <f t="shared" si="44"/>
        <v>0</v>
      </c>
    </row>
    <row r="241" spans="1:11">
      <c r="A241" s="27" t="s">
        <v>37</v>
      </c>
      <c r="B241" s="21" t="s">
        <v>38</v>
      </c>
      <c r="C241" s="22">
        <v>499481.75</v>
      </c>
      <c r="D241" s="22">
        <v>4478585</v>
      </c>
      <c r="E241" s="22">
        <v>1850698</v>
      </c>
      <c r="F241" s="22">
        <v>1406521.01</v>
      </c>
      <c r="G241" s="22">
        <f t="shared" si="40"/>
        <v>907039.26</v>
      </c>
      <c r="H241" s="22">
        <f t="shared" si="41"/>
        <v>444176.99</v>
      </c>
      <c r="I241" s="23">
        <f t="shared" si="42"/>
        <v>181.5960763331193</v>
      </c>
      <c r="J241" s="23">
        <f t="shared" si="43"/>
        <v>75.999488301170686</v>
      </c>
      <c r="K241" s="23">
        <f t="shared" si="44"/>
        <v>31.405477622954571</v>
      </c>
    </row>
    <row r="242" spans="1:11">
      <c r="A242" s="28" t="s">
        <v>39</v>
      </c>
      <c r="B242" s="21" t="s">
        <v>40</v>
      </c>
      <c r="C242" s="22">
        <v>499481.75</v>
      </c>
      <c r="D242" s="22">
        <v>4478585</v>
      </c>
      <c r="E242" s="22">
        <v>1850698</v>
      </c>
      <c r="F242" s="22">
        <v>1406521.01</v>
      </c>
      <c r="G242" s="22">
        <f t="shared" si="40"/>
        <v>907039.26</v>
      </c>
      <c r="H242" s="22">
        <f t="shared" si="41"/>
        <v>444176.99</v>
      </c>
      <c r="I242" s="23">
        <f t="shared" si="42"/>
        <v>181.5960763331193</v>
      </c>
      <c r="J242" s="23">
        <f t="shared" si="43"/>
        <v>75.999488301170686</v>
      </c>
      <c r="K242" s="23">
        <f t="shared" si="44"/>
        <v>31.405477622954571</v>
      </c>
    </row>
    <row r="243" spans="1:11" ht="25.5">
      <c r="A243" s="27" t="s">
        <v>43</v>
      </c>
      <c r="B243" s="21" t="s">
        <v>44</v>
      </c>
      <c r="C243" s="22">
        <v>0</v>
      </c>
      <c r="D243" s="22">
        <v>253537</v>
      </c>
      <c r="E243" s="22">
        <v>0</v>
      </c>
      <c r="F243" s="22">
        <v>91325.88</v>
      </c>
      <c r="G243" s="22">
        <f t="shared" si="40"/>
        <v>91325.88</v>
      </c>
      <c r="H243" s="22">
        <f t="shared" si="41"/>
        <v>-91325.88</v>
      </c>
      <c r="I243" s="23">
        <f t="shared" si="42"/>
        <v>0</v>
      </c>
      <c r="J243" s="23">
        <f t="shared" si="43"/>
        <v>0</v>
      </c>
      <c r="K243" s="23">
        <f t="shared" si="44"/>
        <v>36.020730702027713</v>
      </c>
    </row>
    <row r="244" spans="1:11" ht="51">
      <c r="A244" s="28" t="s">
        <v>159</v>
      </c>
      <c r="B244" s="21" t="s">
        <v>160</v>
      </c>
      <c r="C244" s="22">
        <v>0</v>
      </c>
      <c r="D244" s="22">
        <v>253537</v>
      </c>
      <c r="E244" s="22">
        <v>0</v>
      </c>
      <c r="F244" s="22">
        <v>91325.88</v>
      </c>
      <c r="G244" s="22">
        <f t="shared" si="40"/>
        <v>91325.88</v>
      </c>
      <c r="H244" s="22">
        <f t="shared" si="41"/>
        <v>-91325.88</v>
      </c>
      <c r="I244" s="23">
        <f t="shared" si="42"/>
        <v>0</v>
      </c>
      <c r="J244" s="23">
        <f t="shared" si="43"/>
        <v>0</v>
      </c>
      <c r="K244" s="23">
        <f t="shared" si="44"/>
        <v>36.020730702027713</v>
      </c>
    </row>
    <row r="245" spans="1:11" ht="38.25">
      <c r="A245" s="29" t="s">
        <v>161</v>
      </c>
      <c r="B245" s="21" t="s">
        <v>162</v>
      </c>
      <c r="C245" s="22">
        <v>0</v>
      </c>
      <c r="D245" s="22">
        <v>253537</v>
      </c>
      <c r="E245" s="22">
        <v>0</v>
      </c>
      <c r="F245" s="22">
        <v>91325.88</v>
      </c>
      <c r="G245" s="22">
        <f t="shared" si="40"/>
        <v>91325.88</v>
      </c>
      <c r="H245" s="22">
        <f t="shared" si="41"/>
        <v>-91325.88</v>
      </c>
      <c r="I245" s="23">
        <f t="shared" si="42"/>
        <v>0</v>
      </c>
      <c r="J245" s="23">
        <f t="shared" si="43"/>
        <v>0</v>
      </c>
      <c r="K245" s="23">
        <f t="shared" si="44"/>
        <v>36.020730702027713</v>
      </c>
    </row>
    <row r="246" spans="1:11">
      <c r="A246" s="20"/>
      <c r="B246" s="21" t="s">
        <v>55</v>
      </c>
      <c r="C246" s="22">
        <v>4460829.49</v>
      </c>
      <c r="D246" s="22">
        <v>0</v>
      </c>
      <c r="E246" s="22">
        <v>0</v>
      </c>
      <c r="F246" s="22">
        <v>5322925.8099999996</v>
      </c>
      <c r="G246" s="22">
        <f t="shared" si="40"/>
        <v>862096.31999999937</v>
      </c>
      <c r="H246" s="22">
        <f t="shared" si="41"/>
        <v>-5322925.8099999996</v>
      </c>
      <c r="I246" s="23">
        <f t="shared" si="42"/>
        <v>19.325919583624326</v>
      </c>
      <c r="J246" s="23">
        <f t="shared" si="43"/>
        <v>0</v>
      </c>
      <c r="K246" s="23">
        <f t="shared" si="44"/>
        <v>0</v>
      </c>
    </row>
    <row r="247" spans="1:11">
      <c r="A247" s="20" t="s">
        <v>56</v>
      </c>
      <c r="B247" s="21" t="s">
        <v>57</v>
      </c>
      <c r="C247" s="22">
        <v>-4460829.49</v>
      </c>
      <c r="D247" s="22">
        <v>0</v>
      </c>
      <c r="E247" s="22">
        <v>0</v>
      </c>
      <c r="F247" s="22">
        <v>-5322925.8099999996</v>
      </c>
      <c r="G247" s="22">
        <f t="shared" si="40"/>
        <v>-862096.31999999937</v>
      </c>
      <c r="H247" s="22">
        <f t="shared" si="41"/>
        <v>5322925.8099999996</v>
      </c>
      <c r="I247" s="23">
        <f t="shared" si="42"/>
        <v>19.325919583624326</v>
      </c>
      <c r="J247" s="23">
        <f t="shared" si="43"/>
        <v>0</v>
      </c>
      <c r="K247" s="23">
        <f t="shared" si="44"/>
        <v>0</v>
      </c>
    </row>
    <row r="248" spans="1:11">
      <c r="A248" s="26" t="s">
        <v>58</v>
      </c>
      <c r="B248" s="21" t="s">
        <v>59</v>
      </c>
      <c r="C248" s="22">
        <v>-4460829.49</v>
      </c>
      <c r="D248" s="22">
        <v>0</v>
      </c>
      <c r="E248" s="22">
        <v>0</v>
      </c>
      <c r="F248" s="22">
        <v>-5322925.8099999996</v>
      </c>
      <c r="G248" s="22">
        <f t="shared" si="40"/>
        <v>-862096.31999999937</v>
      </c>
      <c r="H248" s="22">
        <f t="shared" si="41"/>
        <v>5322925.8099999996</v>
      </c>
      <c r="I248" s="23">
        <f t="shared" si="42"/>
        <v>19.325919583624326</v>
      </c>
      <c r="J248" s="23">
        <f t="shared" si="43"/>
        <v>0</v>
      </c>
      <c r="K248" s="23">
        <f t="shared" si="44"/>
        <v>0</v>
      </c>
    </row>
    <row r="249" spans="1:11" s="35" customFormat="1" ht="38.25">
      <c r="A249" s="36" t="s">
        <v>173</v>
      </c>
      <c r="B249" s="32" t="s">
        <v>174</v>
      </c>
      <c r="C249" s="33"/>
      <c r="D249" s="33"/>
      <c r="E249" s="33"/>
      <c r="F249" s="33"/>
      <c r="G249" s="33"/>
      <c r="H249" s="33"/>
      <c r="I249" s="34"/>
      <c r="J249" s="34"/>
      <c r="K249" s="34"/>
    </row>
    <row r="250" spans="1:11">
      <c r="A250" s="20" t="s">
        <v>21</v>
      </c>
      <c r="B250" s="21" t="s">
        <v>22</v>
      </c>
      <c r="C250" s="22">
        <v>8789671</v>
      </c>
      <c r="D250" s="22">
        <v>15179719</v>
      </c>
      <c r="E250" s="22">
        <v>7599943</v>
      </c>
      <c r="F250" s="22">
        <v>15179719</v>
      </c>
      <c r="G250" s="22">
        <f t="shared" ref="G250:G266" si="45">F250-C250</f>
        <v>6390048</v>
      </c>
      <c r="H250" s="22">
        <f t="shared" ref="H250:H266" si="46">E250-F250</f>
        <v>-7579776</v>
      </c>
      <c r="I250" s="23">
        <f t="shared" ref="I250:I266" si="47">IF(ISERROR(F250/C250),0,F250/C250*100-100)</f>
        <v>72.69951287141464</v>
      </c>
      <c r="J250" s="23">
        <f t="shared" ref="J250:J266" si="48">IF(ISERROR(F250/E250),0,F250/E250*100)</f>
        <v>199.7346427466627</v>
      </c>
      <c r="K250" s="23">
        <f t="shared" ref="K250:K266" si="49">IF(ISERROR(F250/D250),0,F250/D250*100)</f>
        <v>100</v>
      </c>
    </row>
    <row r="251" spans="1:11">
      <c r="A251" s="26" t="s">
        <v>23</v>
      </c>
      <c r="B251" s="21" t="s">
        <v>24</v>
      </c>
      <c r="C251" s="22">
        <v>8789671</v>
      </c>
      <c r="D251" s="22">
        <v>15179719</v>
      </c>
      <c r="E251" s="22">
        <v>7599943</v>
      </c>
      <c r="F251" s="22">
        <v>15179719</v>
      </c>
      <c r="G251" s="22">
        <f t="shared" si="45"/>
        <v>6390048</v>
      </c>
      <c r="H251" s="22">
        <f t="shared" si="46"/>
        <v>-7579776</v>
      </c>
      <c r="I251" s="23">
        <f t="shared" si="47"/>
        <v>72.69951287141464</v>
      </c>
      <c r="J251" s="23">
        <f t="shared" si="48"/>
        <v>199.7346427466627</v>
      </c>
      <c r="K251" s="23">
        <f t="shared" si="49"/>
        <v>100</v>
      </c>
    </row>
    <row r="252" spans="1:11">
      <c r="A252" s="27" t="s">
        <v>25</v>
      </c>
      <c r="B252" s="21" t="s">
        <v>26</v>
      </c>
      <c r="C252" s="22">
        <v>8789671</v>
      </c>
      <c r="D252" s="22">
        <v>15179719</v>
      </c>
      <c r="E252" s="22">
        <v>7599943</v>
      </c>
      <c r="F252" s="22">
        <v>15179719</v>
      </c>
      <c r="G252" s="22">
        <f t="shared" si="45"/>
        <v>6390048</v>
      </c>
      <c r="H252" s="22">
        <f t="shared" si="46"/>
        <v>-7579776</v>
      </c>
      <c r="I252" s="23">
        <f t="shared" si="47"/>
        <v>72.69951287141464</v>
      </c>
      <c r="J252" s="23">
        <f t="shared" si="48"/>
        <v>199.7346427466627</v>
      </c>
      <c r="K252" s="23">
        <f t="shared" si="49"/>
        <v>100</v>
      </c>
    </row>
    <row r="253" spans="1:11">
      <c r="A253" s="20" t="s">
        <v>27</v>
      </c>
      <c r="B253" s="21" t="s">
        <v>28</v>
      </c>
      <c r="C253" s="22">
        <v>6305390.1600000001</v>
      </c>
      <c r="D253" s="22">
        <v>15179719</v>
      </c>
      <c r="E253" s="22">
        <v>7599943</v>
      </c>
      <c r="F253" s="22">
        <v>6060067.4400000004</v>
      </c>
      <c r="G253" s="22">
        <f t="shared" si="45"/>
        <v>-245322.71999999974</v>
      </c>
      <c r="H253" s="22">
        <f t="shared" si="46"/>
        <v>1539875.5599999996</v>
      </c>
      <c r="I253" s="23">
        <f t="shared" si="47"/>
        <v>-3.8906826346174768</v>
      </c>
      <c r="J253" s="23">
        <f t="shared" si="48"/>
        <v>79.738327511140554</v>
      </c>
      <c r="K253" s="23">
        <f t="shared" si="49"/>
        <v>39.922131891901294</v>
      </c>
    </row>
    <row r="254" spans="1:11">
      <c r="A254" s="26" t="s">
        <v>29</v>
      </c>
      <c r="B254" s="21" t="s">
        <v>30</v>
      </c>
      <c r="C254" s="22">
        <v>6305390.1600000001</v>
      </c>
      <c r="D254" s="22">
        <v>15179719</v>
      </c>
      <c r="E254" s="22">
        <v>7599943</v>
      </c>
      <c r="F254" s="22">
        <v>6060067.4400000004</v>
      </c>
      <c r="G254" s="22">
        <f t="shared" si="45"/>
        <v>-245322.71999999974</v>
      </c>
      <c r="H254" s="22">
        <f t="shared" si="46"/>
        <v>1539875.5599999996</v>
      </c>
      <c r="I254" s="23">
        <f t="shared" si="47"/>
        <v>-3.8906826346174768</v>
      </c>
      <c r="J254" s="23">
        <f t="shared" si="48"/>
        <v>79.738327511140554</v>
      </c>
      <c r="K254" s="23">
        <f t="shared" si="49"/>
        <v>39.922131891901294</v>
      </c>
    </row>
    <row r="255" spans="1:11">
      <c r="A255" s="27" t="s">
        <v>31</v>
      </c>
      <c r="B255" s="21" t="s">
        <v>32</v>
      </c>
      <c r="C255" s="22">
        <v>5520508.9199999999</v>
      </c>
      <c r="D255" s="22">
        <v>13639753</v>
      </c>
      <c r="E255" s="22">
        <v>6829960</v>
      </c>
      <c r="F255" s="22">
        <v>5327311.8</v>
      </c>
      <c r="G255" s="22">
        <f t="shared" si="45"/>
        <v>-193197.12000000011</v>
      </c>
      <c r="H255" s="22">
        <f t="shared" si="46"/>
        <v>1502648.2000000002</v>
      </c>
      <c r="I255" s="23">
        <f t="shared" si="47"/>
        <v>-3.4996251758615102</v>
      </c>
      <c r="J255" s="23">
        <f t="shared" si="48"/>
        <v>77.999165441671693</v>
      </c>
      <c r="K255" s="23">
        <f t="shared" si="49"/>
        <v>39.057245391467134</v>
      </c>
    </row>
    <row r="256" spans="1:11">
      <c r="A256" s="28" t="s">
        <v>33</v>
      </c>
      <c r="B256" s="21" t="s">
        <v>34</v>
      </c>
      <c r="C256" s="22">
        <v>69812.3</v>
      </c>
      <c r="D256" s="22">
        <v>216363</v>
      </c>
      <c r="E256" s="22">
        <v>108180</v>
      </c>
      <c r="F256" s="22">
        <v>68245.33</v>
      </c>
      <c r="G256" s="22">
        <f t="shared" si="45"/>
        <v>-1566.9700000000012</v>
      </c>
      <c r="H256" s="22">
        <f t="shared" si="46"/>
        <v>39934.67</v>
      </c>
      <c r="I256" s="23">
        <f t="shared" si="47"/>
        <v>-2.2445471643249135</v>
      </c>
      <c r="J256" s="23">
        <f t="shared" si="48"/>
        <v>63.084978739138478</v>
      </c>
      <c r="K256" s="23">
        <f t="shared" si="49"/>
        <v>31.542052014438699</v>
      </c>
    </row>
    <row r="257" spans="1:11">
      <c r="A257" s="28" t="s">
        <v>35</v>
      </c>
      <c r="B257" s="21" t="s">
        <v>36</v>
      </c>
      <c r="C257" s="22">
        <v>5450696.6200000001</v>
      </c>
      <c r="D257" s="22">
        <v>13423390</v>
      </c>
      <c r="E257" s="22">
        <v>6721780</v>
      </c>
      <c r="F257" s="22">
        <v>5259066.47</v>
      </c>
      <c r="G257" s="22">
        <f t="shared" si="45"/>
        <v>-191630.15000000037</v>
      </c>
      <c r="H257" s="22">
        <f t="shared" si="46"/>
        <v>1462713.5300000003</v>
      </c>
      <c r="I257" s="23">
        <f t="shared" si="47"/>
        <v>-3.5157001638443859</v>
      </c>
      <c r="J257" s="23">
        <f t="shared" si="48"/>
        <v>78.23919363620945</v>
      </c>
      <c r="K257" s="23">
        <f t="shared" si="49"/>
        <v>39.178377965625671</v>
      </c>
    </row>
    <row r="258" spans="1:11">
      <c r="A258" s="29" t="s">
        <v>77</v>
      </c>
      <c r="B258" s="21" t="s">
        <v>78</v>
      </c>
      <c r="C258" s="22">
        <v>464.56</v>
      </c>
      <c r="D258" s="22">
        <v>0</v>
      </c>
      <c r="E258" s="22">
        <v>0</v>
      </c>
      <c r="F258" s="22">
        <v>0</v>
      </c>
      <c r="G258" s="22">
        <f t="shared" si="45"/>
        <v>-464.56</v>
      </c>
      <c r="H258" s="22">
        <f t="shared" si="46"/>
        <v>0</v>
      </c>
      <c r="I258" s="23">
        <f t="shared" si="47"/>
        <v>-100</v>
      </c>
      <c r="J258" s="23">
        <f t="shared" si="48"/>
        <v>0</v>
      </c>
      <c r="K258" s="23">
        <f t="shared" si="49"/>
        <v>0</v>
      </c>
    </row>
    <row r="259" spans="1:11">
      <c r="A259" s="27" t="s">
        <v>37</v>
      </c>
      <c r="B259" s="21" t="s">
        <v>38</v>
      </c>
      <c r="C259" s="22">
        <v>753133.66</v>
      </c>
      <c r="D259" s="22">
        <v>1464966</v>
      </c>
      <c r="E259" s="22">
        <v>732483</v>
      </c>
      <c r="F259" s="22">
        <v>707613.75</v>
      </c>
      <c r="G259" s="22">
        <f t="shared" si="45"/>
        <v>-45519.910000000033</v>
      </c>
      <c r="H259" s="22">
        <f t="shared" si="46"/>
        <v>24869.25</v>
      </c>
      <c r="I259" s="23">
        <f t="shared" si="47"/>
        <v>-6.0440679281284559</v>
      </c>
      <c r="J259" s="23">
        <f t="shared" si="48"/>
        <v>96.604801749665185</v>
      </c>
      <c r="K259" s="23">
        <f t="shared" si="49"/>
        <v>48.302400874832593</v>
      </c>
    </row>
    <row r="260" spans="1:11">
      <c r="A260" s="28" t="s">
        <v>39</v>
      </c>
      <c r="B260" s="21" t="s">
        <v>40</v>
      </c>
      <c r="C260" s="22">
        <v>753133.66</v>
      </c>
      <c r="D260" s="22">
        <v>1464966</v>
      </c>
      <c r="E260" s="22">
        <v>732483</v>
      </c>
      <c r="F260" s="22">
        <v>707613.75</v>
      </c>
      <c r="G260" s="22">
        <f t="shared" si="45"/>
        <v>-45519.910000000033</v>
      </c>
      <c r="H260" s="22">
        <f t="shared" si="46"/>
        <v>24869.25</v>
      </c>
      <c r="I260" s="23">
        <f t="shared" si="47"/>
        <v>-6.0440679281284559</v>
      </c>
      <c r="J260" s="23">
        <f t="shared" si="48"/>
        <v>96.604801749665185</v>
      </c>
      <c r="K260" s="23">
        <f t="shared" si="49"/>
        <v>48.302400874832593</v>
      </c>
    </row>
    <row r="261" spans="1:11" ht="25.5">
      <c r="A261" s="27" t="s">
        <v>43</v>
      </c>
      <c r="B261" s="21" t="s">
        <v>44</v>
      </c>
      <c r="C261" s="22">
        <v>31747.58</v>
      </c>
      <c r="D261" s="22">
        <v>75000</v>
      </c>
      <c r="E261" s="22">
        <v>37500</v>
      </c>
      <c r="F261" s="22">
        <v>25141.89</v>
      </c>
      <c r="G261" s="22">
        <f t="shared" si="45"/>
        <v>-6605.6900000000023</v>
      </c>
      <c r="H261" s="22">
        <f t="shared" si="46"/>
        <v>12358.11</v>
      </c>
      <c r="I261" s="23">
        <f t="shared" si="47"/>
        <v>-20.806908747060419</v>
      </c>
      <c r="J261" s="23">
        <f t="shared" si="48"/>
        <v>67.04504</v>
      </c>
      <c r="K261" s="23">
        <f t="shared" si="49"/>
        <v>33.52252</v>
      </c>
    </row>
    <row r="262" spans="1:11" ht="51">
      <c r="A262" s="28" t="s">
        <v>159</v>
      </c>
      <c r="B262" s="21" t="s">
        <v>160</v>
      </c>
      <c r="C262" s="22">
        <v>31747.58</v>
      </c>
      <c r="D262" s="22">
        <v>75000</v>
      </c>
      <c r="E262" s="22">
        <v>37500</v>
      </c>
      <c r="F262" s="22">
        <v>25141.89</v>
      </c>
      <c r="G262" s="22">
        <f t="shared" si="45"/>
        <v>-6605.6900000000023</v>
      </c>
      <c r="H262" s="22">
        <f t="shared" si="46"/>
        <v>12358.11</v>
      </c>
      <c r="I262" s="23">
        <f t="shared" si="47"/>
        <v>-20.806908747060419</v>
      </c>
      <c r="J262" s="23">
        <f t="shared" si="48"/>
        <v>67.04504</v>
      </c>
      <c r="K262" s="23">
        <f t="shared" si="49"/>
        <v>33.52252</v>
      </c>
    </row>
    <row r="263" spans="1:11" ht="38.25">
      <c r="A263" s="29" t="s">
        <v>161</v>
      </c>
      <c r="B263" s="21" t="s">
        <v>162</v>
      </c>
      <c r="C263" s="22">
        <v>31747.58</v>
      </c>
      <c r="D263" s="22">
        <v>75000</v>
      </c>
      <c r="E263" s="22">
        <v>37500</v>
      </c>
      <c r="F263" s="22">
        <v>25141.89</v>
      </c>
      <c r="G263" s="22">
        <f t="shared" si="45"/>
        <v>-6605.6900000000023</v>
      </c>
      <c r="H263" s="22">
        <f t="shared" si="46"/>
        <v>12358.11</v>
      </c>
      <c r="I263" s="23">
        <f t="shared" si="47"/>
        <v>-20.806908747060419</v>
      </c>
      <c r="J263" s="23">
        <f t="shared" si="48"/>
        <v>67.04504</v>
      </c>
      <c r="K263" s="23">
        <f t="shared" si="49"/>
        <v>33.52252</v>
      </c>
    </row>
    <row r="264" spans="1:11">
      <c r="A264" s="20"/>
      <c r="B264" s="21" t="s">
        <v>55</v>
      </c>
      <c r="C264" s="22">
        <v>2484280.84</v>
      </c>
      <c r="D264" s="22">
        <v>0</v>
      </c>
      <c r="E264" s="22">
        <v>0</v>
      </c>
      <c r="F264" s="22">
        <v>9119651.5600000005</v>
      </c>
      <c r="G264" s="22">
        <f t="shared" si="45"/>
        <v>6635370.7200000007</v>
      </c>
      <c r="H264" s="22">
        <f t="shared" si="46"/>
        <v>-9119651.5600000005</v>
      </c>
      <c r="I264" s="23">
        <f t="shared" si="47"/>
        <v>267.09422755923202</v>
      </c>
      <c r="J264" s="23">
        <f t="shared" si="48"/>
        <v>0</v>
      </c>
      <c r="K264" s="23">
        <f t="shared" si="49"/>
        <v>0</v>
      </c>
    </row>
    <row r="265" spans="1:11">
      <c r="A265" s="20" t="s">
        <v>56</v>
      </c>
      <c r="B265" s="21" t="s">
        <v>57</v>
      </c>
      <c r="C265" s="22">
        <v>-2484280.84</v>
      </c>
      <c r="D265" s="22">
        <v>0</v>
      </c>
      <c r="E265" s="22">
        <v>0</v>
      </c>
      <c r="F265" s="22">
        <v>-9119651.5600000005</v>
      </c>
      <c r="G265" s="22">
        <f t="shared" si="45"/>
        <v>-6635370.7200000007</v>
      </c>
      <c r="H265" s="22">
        <f t="shared" si="46"/>
        <v>9119651.5600000005</v>
      </c>
      <c r="I265" s="23">
        <f t="shared" si="47"/>
        <v>267.09422755923202</v>
      </c>
      <c r="J265" s="23">
        <f t="shared" si="48"/>
        <v>0</v>
      </c>
      <c r="K265" s="23">
        <f t="shared" si="49"/>
        <v>0</v>
      </c>
    </row>
    <row r="266" spans="1:11">
      <c r="A266" s="26" t="s">
        <v>58</v>
      </c>
      <c r="B266" s="21" t="s">
        <v>59</v>
      </c>
      <c r="C266" s="22">
        <v>-2484280.84</v>
      </c>
      <c r="D266" s="22">
        <v>0</v>
      </c>
      <c r="E266" s="22">
        <v>0</v>
      </c>
      <c r="F266" s="22">
        <v>-9119651.5600000005</v>
      </c>
      <c r="G266" s="22">
        <f t="shared" si="45"/>
        <v>-6635370.7200000007</v>
      </c>
      <c r="H266" s="22">
        <f t="shared" si="46"/>
        <v>9119651.5600000005</v>
      </c>
      <c r="I266" s="23">
        <f t="shared" si="47"/>
        <v>267.09422755923202</v>
      </c>
      <c r="J266" s="23">
        <f t="shared" si="48"/>
        <v>0</v>
      </c>
      <c r="K266" s="23">
        <f t="shared" si="49"/>
        <v>0</v>
      </c>
    </row>
    <row r="267" spans="1:11" s="35" customFormat="1" ht="25.5">
      <c r="A267" s="36" t="s">
        <v>123</v>
      </c>
      <c r="B267" s="32" t="s">
        <v>175</v>
      </c>
      <c r="C267" s="33"/>
      <c r="D267" s="33"/>
      <c r="E267" s="33"/>
      <c r="F267" s="33"/>
      <c r="G267" s="33"/>
      <c r="H267" s="33"/>
      <c r="I267" s="34"/>
      <c r="J267" s="34"/>
      <c r="K267" s="34"/>
    </row>
    <row r="268" spans="1:11">
      <c r="A268" s="20" t="s">
        <v>21</v>
      </c>
      <c r="B268" s="21" t="s">
        <v>22</v>
      </c>
      <c r="C268" s="22">
        <v>22452</v>
      </c>
      <c r="D268" s="22">
        <v>61079</v>
      </c>
      <c r="E268" s="22">
        <v>38440</v>
      </c>
      <c r="F268" s="22">
        <v>15269</v>
      </c>
      <c r="G268" s="22">
        <f t="shared" ref="G268:G281" si="50">F268-C268</f>
        <v>-7183</v>
      </c>
      <c r="H268" s="22">
        <f t="shared" ref="H268:H281" si="51">E268-F268</f>
        <v>23171</v>
      </c>
      <c r="I268" s="23">
        <f t="shared" ref="I268:I281" si="52">IF(ISERROR(F268/C268),0,F268/C268*100-100)</f>
        <v>-31.992695528238031</v>
      </c>
      <c r="J268" s="23">
        <f t="shared" ref="J268:J281" si="53">IF(ISERROR(F268/E268),0,F268/E268*100)</f>
        <v>39.721644120707595</v>
      </c>
      <c r="K268" s="23">
        <f t="shared" ref="K268:K281" si="54">IF(ISERROR(F268/D268),0,F268/D268*100)</f>
        <v>24.998772082057663</v>
      </c>
    </row>
    <row r="269" spans="1:11">
      <c r="A269" s="26" t="s">
        <v>93</v>
      </c>
      <c r="B269" s="21" t="s">
        <v>94</v>
      </c>
      <c r="C269" s="22">
        <v>0</v>
      </c>
      <c r="D269" s="22">
        <v>45810</v>
      </c>
      <c r="E269" s="22">
        <v>24618</v>
      </c>
      <c r="F269" s="22">
        <v>0</v>
      </c>
      <c r="G269" s="22">
        <f t="shared" si="50"/>
        <v>0</v>
      </c>
      <c r="H269" s="22">
        <f t="shared" si="51"/>
        <v>24618</v>
      </c>
      <c r="I269" s="23">
        <f t="shared" si="52"/>
        <v>0</v>
      </c>
      <c r="J269" s="23">
        <f t="shared" si="53"/>
        <v>0</v>
      </c>
      <c r="K269" s="23">
        <f t="shared" si="54"/>
        <v>0</v>
      </c>
    </row>
    <row r="270" spans="1:11">
      <c r="A270" s="26" t="s">
        <v>23</v>
      </c>
      <c r="B270" s="21" t="s">
        <v>24</v>
      </c>
      <c r="C270" s="22">
        <v>22452</v>
      </c>
      <c r="D270" s="22">
        <v>15269</v>
      </c>
      <c r="E270" s="22">
        <v>13822</v>
      </c>
      <c r="F270" s="22">
        <v>15269</v>
      </c>
      <c r="G270" s="22">
        <f t="shared" si="50"/>
        <v>-7183</v>
      </c>
      <c r="H270" s="22">
        <f t="shared" si="51"/>
        <v>-1447</v>
      </c>
      <c r="I270" s="23">
        <f t="shared" si="52"/>
        <v>-31.992695528238031</v>
      </c>
      <c r="J270" s="23">
        <f t="shared" si="53"/>
        <v>110.46881782665317</v>
      </c>
      <c r="K270" s="23">
        <f t="shared" si="54"/>
        <v>100</v>
      </c>
    </row>
    <row r="271" spans="1:11">
      <c r="A271" s="27" t="s">
        <v>25</v>
      </c>
      <c r="B271" s="21" t="s">
        <v>26</v>
      </c>
      <c r="C271" s="22">
        <v>22452</v>
      </c>
      <c r="D271" s="22">
        <v>15269</v>
      </c>
      <c r="E271" s="22">
        <v>13822</v>
      </c>
      <c r="F271" s="22">
        <v>15269</v>
      </c>
      <c r="G271" s="22">
        <f t="shared" si="50"/>
        <v>-7183</v>
      </c>
      <c r="H271" s="22">
        <f t="shared" si="51"/>
        <v>-1447</v>
      </c>
      <c r="I271" s="23">
        <f t="shared" si="52"/>
        <v>-31.992695528238031</v>
      </c>
      <c r="J271" s="23">
        <f t="shared" si="53"/>
        <v>110.46881782665317</v>
      </c>
      <c r="K271" s="23">
        <f t="shared" si="54"/>
        <v>100</v>
      </c>
    </row>
    <row r="272" spans="1:11">
      <c r="A272" s="20" t="s">
        <v>27</v>
      </c>
      <c r="B272" s="21" t="s">
        <v>28</v>
      </c>
      <c r="C272" s="22">
        <v>23416.639999999999</v>
      </c>
      <c r="D272" s="22">
        <v>113195</v>
      </c>
      <c r="E272" s="22">
        <v>38440</v>
      </c>
      <c r="F272" s="22">
        <v>41404.39</v>
      </c>
      <c r="G272" s="22">
        <f t="shared" si="50"/>
        <v>17987.75</v>
      </c>
      <c r="H272" s="22">
        <f t="shared" si="51"/>
        <v>-2964.3899999999994</v>
      </c>
      <c r="I272" s="23">
        <f t="shared" si="52"/>
        <v>76.816101712286667</v>
      </c>
      <c r="J272" s="23">
        <f t="shared" si="53"/>
        <v>107.71173257023933</v>
      </c>
      <c r="K272" s="23">
        <f t="shared" si="54"/>
        <v>36.577931887450859</v>
      </c>
    </row>
    <row r="273" spans="1:11">
      <c r="A273" s="26" t="s">
        <v>29</v>
      </c>
      <c r="B273" s="21" t="s">
        <v>30</v>
      </c>
      <c r="C273" s="22">
        <v>23416.639999999999</v>
      </c>
      <c r="D273" s="22">
        <v>113195</v>
      </c>
      <c r="E273" s="22">
        <v>38440</v>
      </c>
      <c r="F273" s="22">
        <v>41404.39</v>
      </c>
      <c r="G273" s="22">
        <f t="shared" si="50"/>
        <v>17987.75</v>
      </c>
      <c r="H273" s="22">
        <f t="shared" si="51"/>
        <v>-2964.3899999999994</v>
      </c>
      <c r="I273" s="23">
        <f t="shared" si="52"/>
        <v>76.816101712286667</v>
      </c>
      <c r="J273" s="23">
        <f t="shared" si="53"/>
        <v>107.71173257023933</v>
      </c>
      <c r="K273" s="23">
        <f t="shared" si="54"/>
        <v>36.577931887450859</v>
      </c>
    </row>
    <row r="274" spans="1:11">
      <c r="A274" s="27" t="s">
        <v>31</v>
      </c>
      <c r="B274" s="21" t="s">
        <v>32</v>
      </c>
      <c r="C274" s="22">
        <v>23416.639999999999</v>
      </c>
      <c r="D274" s="22">
        <v>113195</v>
      </c>
      <c r="E274" s="22">
        <v>38440</v>
      </c>
      <c r="F274" s="22">
        <v>41404.39</v>
      </c>
      <c r="G274" s="22">
        <f t="shared" si="50"/>
        <v>17987.75</v>
      </c>
      <c r="H274" s="22">
        <f t="shared" si="51"/>
        <v>-2964.3899999999994</v>
      </c>
      <c r="I274" s="23">
        <f t="shared" si="52"/>
        <v>76.816101712286667</v>
      </c>
      <c r="J274" s="23">
        <f t="shared" si="53"/>
        <v>107.71173257023933</v>
      </c>
      <c r="K274" s="23">
        <f t="shared" si="54"/>
        <v>36.577931887450859</v>
      </c>
    </row>
    <row r="275" spans="1:11">
      <c r="A275" s="28" t="s">
        <v>33</v>
      </c>
      <c r="B275" s="21" t="s">
        <v>34</v>
      </c>
      <c r="C275" s="22">
        <v>17577.21</v>
      </c>
      <c r="D275" s="22">
        <v>63704</v>
      </c>
      <c r="E275" s="22">
        <v>20948</v>
      </c>
      <c r="F275" s="22">
        <v>31379.62</v>
      </c>
      <c r="G275" s="22">
        <f t="shared" si="50"/>
        <v>13802.41</v>
      </c>
      <c r="H275" s="22">
        <f t="shared" si="51"/>
        <v>-10431.619999999999</v>
      </c>
      <c r="I275" s="23">
        <f t="shared" si="52"/>
        <v>78.52446434900645</v>
      </c>
      <c r="J275" s="23">
        <f t="shared" si="53"/>
        <v>149.79768951689897</v>
      </c>
      <c r="K275" s="23">
        <f t="shared" si="54"/>
        <v>49.258476704759516</v>
      </c>
    </row>
    <row r="276" spans="1:11">
      <c r="A276" s="28" t="s">
        <v>35</v>
      </c>
      <c r="B276" s="21" t="s">
        <v>36</v>
      </c>
      <c r="C276" s="22">
        <v>5839.43</v>
      </c>
      <c r="D276" s="22">
        <v>49491</v>
      </c>
      <c r="E276" s="22">
        <v>17492</v>
      </c>
      <c r="F276" s="22">
        <v>10024.77</v>
      </c>
      <c r="G276" s="22">
        <f t="shared" si="50"/>
        <v>4185.34</v>
      </c>
      <c r="H276" s="22">
        <f t="shared" si="51"/>
        <v>7467.23</v>
      </c>
      <c r="I276" s="23">
        <f t="shared" si="52"/>
        <v>71.673776378858889</v>
      </c>
      <c r="J276" s="23">
        <f t="shared" si="53"/>
        <v>57.310599131031324</v>
      </c>
      <c r="K276" s="23">
        <f t="shared" si="54"/>
        <v>20.255743468509426</v>
      </c>
    </row>
    <row r="277" spans="1:11">
      <c r="A277" s="29" t="s">
        <v>77</v>
      </c>
      <c r="B277" s="21" t="s">
        <v>78</v>
      </c>
      <c r="C277" s="22">
        <v>0</v>
      </c>
      <c r="D277" s="22">
        <v>0</v>
      </c>
      <c r="E277" s="22">
        <v>0</v>
      </c>
      <c r="F277" s="22">
        <v>480</v>
      </c>
      <c r="G277" s="22">
        <f t="shared" si="50"/>
        <v>480</v>
      </c>
      <c r="H277" s="22">
        <f t="shared" si="51"/>
        <v>-480</v>
      </c>
      <c r="I277" s="23">
        <f t="shared" si="52"/>
        <v>0</v>
      </c>
      <c r="J277" s="23">
        <f t="shared" si="53"/>
        <v>0</v>
      </c>
      <c r="K277" s="23">
        <f t="shared" si="54"/>
        <v>0</v>
      </c>
    </row>
    <row r="278" spans="1:11">
      <c r="A278" s="20"/>
      <c r="B278" s="21" t="s">
        <v>55</v>
      </c>
      <c r="C278" s="22">
        <v>-964.64</v>
      </c>
      <c r="D278" s="22">
        <v>-52116</v>
      </c>
      <c r="E278" s="22">
        <v>0</v>
      </c>
      <c r="F278" s="22">
        <v>-26135.39</v>
      </c>
      <c r="G278" s="22">
        <f t="shared" si="50"/>
        <v>-25170.75</v>
      </c>
      <c r="H278" s="22">
        <f t="shared" si="51"/>
        <v>26135.39</v>
      </c>
      <c r="I278" s="23">
        <f t="shared" si="52"/>
        <v>2609.3413086747387</v>
      </c>
      <c r="J278" s="23">
        <f t="shared" si="53"/>
        <v>0</v>
      </c>
      <c r="K278" s="23">
        <f t="shared" si="54"/>
        <v>50.148495663519846</v>
      </c>
    </row>
    <row r="279" spans="1:11">
      <c r="A279" s="20" t="s">
        <v>56</v>
      </c>
      <c r="B279" s="21" t="s">
        <v>57</v>
      </c>
      <c r="C279" s="22">
        <v>964.64</v>
      </c>
      <c r="D279" s="22">
        <v>52116</v>
      </c>
      <c r="E279" s="22">
        <v>0</v>
      </c>
      <c r="F279" s="22">
        <v>26135.39</v>
      </c>
      <c r="G279" s="22">
        <f t="shared" si="50"/>
        <v>25170.75</v>
      </c>
      <c r="H279" s="22">
        <f t="shared" si="51"/>
        <v>-26135.39</v>
      </c>
      <c r="I279" s="23">
        <f t="shared" si="52"/>
        <v>2609.3413086747387</v>
      </c>
      <c r="J279" s="23">
        <f t="shared" si="53"/>
        <v>0</v>
      </c>
      <c r="K279" s="23">
        <f t="shared" si="54"/>
        <v>50.148495663519846</v>
      </c>
    </row>
    <row r="280" spans="1:11">
      <c r="A280" s="26" t="s">
        <v>58</v>
      </c>
      <c r="B280" s="21" t="s">
        <v>59</v>
      </c>
      <c r="C280" s="22">
        <v>964.64</v>
      </c>
      <c r="D280" s="22">
        <v>52116</v>
      </c>
      <c r="E280" s="22">
        <v>0</v>
      </c>
      <c r="F280" s="22">
        <v>26135.39</v>
      </c>
      <c r="G280" s="22">
        <f t="shared" si="50"/>
        <v>25170.75</v>
      </c>
      <c r="H280" s="22">
        <f t="shared" si="51"/>
        <v>-26135.39</v>
      </c>
      <c r="I280" s="23">
        <f t="shared" si="52"/>
        <v>2609.3413086747387</v>
      </c>
      <c r="J280" s="23">
        <f t="shared" si="53"/>
        <v>0</v>
      </c>
      <c r="K280" s="23">
        <f t="shared" si="54"/>
        <v>50.148495663519846</v>
      </c>
    </row>
    <row r="281" spans="1:11" ht="25.5">
      <c r="A281" s="27" t="s">
        <v>147</v>
      </c>
      <c r="B281" s="21" t="s">
        <v>148</v>
      </c>
      <c r="C281" s="22">
        <v>-91140</v>
      </c>
      <c r="D281" s="22">
        <v>52116</v>
      </c>
      <c r="E281" s="22">
        <v>0</v>
      </c>
      <c r="F281" s="22">
        <v>-52115.13</v>
      </c>
      <c r="G281" s="22">
        <f t="shared" si="50"/>
        <v>39024.870000000003</v>
      </c>
      <c r="H281" s="22">
        <f t="shared" si="51"/>
        <v>52115.13</v>
      </c>
      <c r="I281" s="23">
        <f t="shared" si="52"/>
        <v>-42.818597761685318</v>
      </c>
      <c r="J281" s="23">
        <f t="shared" si="53"/>
        <v>0</v>
      </c>
      <c r="K281" s="23">
        <f t="shared" si="54"/>
        <v>-99.998330647018179</v>
      </c>
    </row>
    <row r="282" spans="1:11" s="35" customFormat="1" ht="25.5">
      <c r="A282" s="31" t="s">
        <v>125</v>
      </c>
      <c r="B282" s="32" t="s">
        <v>126</v>
      </c>
      <c r="C282" s="33"/>
      <c r="D282" s="33"/>
      <c r="E282" s="33"/>
      <c r="F282" s="33"/>
      <c r="G282" s="33"/>
      <c r="H282" s="33"/>
      <c r="I282" s="34"/>
      <c r="J282" s="34"/>
      <c r="K282" s="34"/>
    </row>
    <row r="283" spans="1:11">
      <c r="A283" s="20" t="s">
        <v>21</v>
      </c>
      <c r="B283" s="21" t="s">
        <v>22</v>
      </c>
      <c r="C283" s="22">
        <v>1053947</v>
      </c>
      <c r="D283" s="22">
        <v>780135</v>
      </c>
      <c r="E283" s="22">
        <v>0</v>
      </c>
      <c r="F283" s="22">
        <v>780134.51</v>
      </c>
      <c r="G283" s="22">
        <f t="shared" ref="G283:G305" si="55">F283-C283</f>
        <v>-273812.49</v>
      </c>
      <c r="H283" s="22">
        <f t="shared" ref="H283:H305" si="56">E283-F283</f>
        <v>-780134.51</v>
      </c>
      <c r="I283" s="23">
        <f t="shared" ref="I283:I305" si="57">IF(ISERROR(F283/C283),0,F283/C283*100-100)</f>
        <v>-25.979720991662774</v>
      </c>
      <c r="J283" s="23">
        <f t="shared" ref="J283:J305" si="58">IF(ISERROR(F283/E283),0,F283/E283*100)</f>
        <v>0</v>
      </c>
      <c r="K283" s="23">
        <f t="shared" ref="K283:K305" si="59">IF(ISERROR(F283/D283),0,F283/D283*100)</f>
        <v>99.999937190358082</v>
      </c>
    </row>
    <row r="284" spans="1:11">
      <c r="A284" s="26" t="s">
        <v>67</v>
      </c>
      <c r="B284" s="21" t="s">
        <v>68</v>
      </c>
      <c r="C284" s="22">
        <v>1053947</v>
      </c>
      <c r="D284" s="22">
        <v>780135</v>
      </c>
      <c r="E284" s="22">
        <v>0</v>
      </c>
      <c r="F284" s="22">
        <v>780134.51</v>
      </c>
      <c r="G284" s="22">
        <f t="shared" si="55"/>
        <v>-273812.49</v>
      </c>
      <c r="H284" s="22">
        <f t="shared" si="56"/>
        <v>-780134.51</v>
      </c>
      <c r="I284" s="23">
        <f t="shared" si="57"/>
        <v>-25.979720991662774</v>
      </c>
      <c r="J284" s="23">
        <f t="shared" si="58"/>
        <v>0</v>
      </c>
      <c r="K284" s="23">
        <f t="shared" si="59"/>
        <v>99.999937190358082</v>
      </c>
    </row>
    <row r="285" spans="1:11">
      <c r="A285" s="27" t="s">
        <v>69</v>
      </c>
      <c r="B285" s="21" t="s">
        <v>70</v>
      </c>
      <c r="C285" s="22">
        <v>1053947</v>
      </c>
      <c r="D285" s="22">
        <v>780135</v>
      </c>
      <c r="E285" s="22">
        <v>0</v>
      </c>
      <c r="F285" s="22">
        <v>780134.51</v>
      </c>
      <c r="G285" s="22">
        <f t="shared" si="55"/>
        <v>-273812.49</v>
      </c>
      <c r="H285" s="22">
        <f t="shared" si="56"/>
        <v>-780134.51</v>
      </c>
      <c r="I285" s="23">
        <f t="shared" si="57"/>
        <v>-25.979720991662774</v>
      </c>
      <c r="J285" s="23">
        <f t="shared" si="58"/>
        <v>0</v>
      </c>
      <c r="K285" s="23">
        <f t="shared" si="59"/>
        <v>99.999937190358082</v>
      </c>
    </row>
    <row r="286" spans="1:11">
      <c r="A286" s="28" t="s">
        <v>71</v>
      </c>
      <c r="B286" s="21" t="s">
        <v>72</v>
      </c>
      <c r="C286" s="22">
        <v>1053947</v>
      </c>
      <c r="D286" s="22">
        <v>780135</v>
      </c>
      <c r="E286" s="22">
        <v>0</v>
      </c>
      <c r="F286" s="22">
        <v>780134.51</v>
      </c>
      <c r="G286" s="22">
        <f t="shared" si="55"/>
        <v>-273812.49</v>
      </c>
      <c r="H286" s="22">
        <f t="shared" si="56"/>
        <v>-780134.51</v>
      </c>
      <c r="I286" s="23">
        <f t="shared" si="57"/>
        <v>-25.979720991662774</v>
      </c>
      <c r="J286" s="23">
        <f t="shared" si="58"/>
        <v>0</v>
      </c>
      <c r="K286" s="23">
        <f t="shared" si="59"/>
        <v>99.999937190358082</v>
      </c>
    </row>
    <row r="287" spans="1:11" ht="25.5">
      <c r="A287" s="29" t="s">
        <v>73</v>
      </c>
      <c r="B287" s="21" t="s">
        <v>74</v>
      </c>
      <c r="C287" s="22">
        <v>1053947</v>
      </c>
      <c r="D287" s="22">
        <v>780135</v>
      </c>
      <c r="E287" s="22">
        <v>0</v>
      </c>
      <c r="F287" s="22">
        <v>780134.51</v>
      </c>
      <c r="G287" s="22">
        <f t="shared" si="55"/>
        <v>-273812.49</v>
      </c>
      <c r="H287" s="22">
        <f t="shared" si="56"/>
        <v>-780134.51</v>
      </c>
      <c r="I287" s="23">
        <f t="shared" si="57"/>
        <v>-25.979720991662774</v>
      </c>
      <c r="J287" s="23">
        <f t="shared" si="58"/>
        <v>0</v>
      </c>
      <c r="K287" s="23">
        <f t="shared" si="59"/>
        <v>99.999937190358082</v>
      </c>
    </row>
    <row r="288" spans="1:11" ht="25.5">
      <c r="A288" s="30" t="s">
        <v>75</v>
      </c>
      <c r="B288" s="21" t="s">
        <v>76</v>
      </c>
      <c r="C288" s="22">
        <v>898773</v>
      </c>
      <c r="D288" s="22">
        <v>780135</v>
      </c>
      <c r="E288" s="22">
        <v>0</v>
      </c>
      <c r="F288" s="22">
        <v>780134.51</v>
      </c>
      <c r="G288" s="22">
        <f t="shared" si="55"/>
        <v>-118638.48999999999</v>
      </c>
      <c r="H288" s="22">
        <f t="shared" si="56"/>
        <v>-780134.51</v>
      </c>
      <c r="I288" s="23">
        <f t="shared" si="57"/>
        <v>-13.200050513310927</v>
      </c>
      <c r="J288" s="23">
        <f t="shared" si="58"/>
        <v>0</v>
      </c>
      <c r="K288" s="23">
        <f t="shared" si="59"/>
        <v>99.999937190358082</v>
      </c>
    </row>
    <row r="289" spans="1:11" ht="25.5">
      <c r="A289" s="30" t="s">
        <v>95</v>
      </c>
      <c r="B289" s="21" t="s">
        <v>96</v>
      </c>
      <c r="C289" s="22">
        <v>155174</v>
      </c>
      <c r="D289" s="22">
        <v>0</v>
      </c>
      <c r="E289" s="22">
        <v>0</v>
      </c>
      <c r="F289" s="22">
        <v>0</v>
      </c>
      <c r="G289" s="22">
        <f t="shared" si="55"/>
        <v>-155174</v>
      </c>
      <c r="H289" s="22">
        <f t="shared" si="56"/>
        <v>0</v>
      </c>
      <c r="I289" s="23">
        <f t="shared" si="57"/>
        <v>-100</v>
      </c>
      <c r="J289" s="23">
        <f t="shared" si="58"/>
        <v>0</v>
      </c>
      <c r="K289" s="23">
        <f t="shared" si="59"/>
        <v>0</v>
      </c>
    </row>
    <row r="290" spans="1:11">
      <c r="A290" s="20" t="s">
        <v>27</v>
      </c>
      <c r="B290" s="21" t="s">
        <v>28</v>
      </c>
      <c r="C290" s="22">
        <v>703127.86</v>
      </c>
      <c r="D290" s="22">
        <v>795518</v>
      </c>
      <c r="E290" s="22">
        <v>0</v>
      </c>
      <c r="F290" s="22">
        <v>268240.17</v>
      </c>
      <c r="G290" s="22">
        <f t="shared" si="55"/>
        <v>-434887.69</v>
      </c>
      <c r="H290" s="22">
        <f t="shared" si="56"/>
        <v>-268240.17</v>
      </c>
      <c r="I290" s="23">
        <f t="shared" si="57"/>
        <v>-61.850442108779482</v>
      </c>
      <c r="J290" s="23">
        <f t="shared" si="58"/>
        <v>0</v>
      </c>
      <c r="K290" s="23">
        <f t="shared" si="59"/>
        <v>33.718931564087804</v>
      </c>
    </row>
    <row r="291" spans="1:11">
      <c r="A291" s="26" t="s">
        <v>29</v>
      </c>
      <c r="B291" s="21" t="s">
        <v>30</v>
      </c>
      <c r="C291" s="22">
        <v>703127.86</v>
      </c>
      <c r="D291" s="22">
        <v>795518</v>
      </c>
      <c r="E291" s="22">
        <v>0</v>
      </c>
      <c r="F291" s="22">
        <v>268240.17</v>
      </c>
      <c r="G291" s="22">
        <f t="shared" si="55"/>
        <v>-434887.69</v>
      </c>
      <c r="H291" s="22">
        <f t="shared" si="56"/>
        <v>-268240.17</v>
      </c>
      <c r="I291" s="23">
        <f t="shared" si="57"/>
        <v>-61.850442108779482</v>
      </c>
      <c r="J291" s="23">
        <f t="shared" si="58"/>
        <v>0</v>
      </c>
      <c r="K291" s="23">
        <f t="shared" si="59"/>
        <v>33.718931564087804</v>
      </c>
    </row>
    <row r="292" spans="1:11">
      <c r="A292" s="27" t="s">
        <v>31</v>
      </c>
      <c r="B292" s="21" t="s">
        <v>32</v>
      </c>
      <c r="C292" s="22">
        <v>523829.46</v>
      </c>
      <c r="D292" s="22">
        <v>780135</v>
      </c>
      <c r="E292" s="22">
        <v>0</v>
      </c>
      <c r="F292" s="22">
        <v>252857.88</v>
      </c>
      <c r="G292" s="22">
        <f t="shared" si="55"/>
        <v>-270971.58</v>
      </c>
      <c r="H292" s="22">
        <f t="shared" si="56"/>
        <v>-252857.88</v>
      </c>
      <c r="I292" s="23">
        <f t="shared" si="57"/>
        <v>-51.72896919543242</v>
      </c>
      <c r="J292" s="23">
        <f t="shared" si="58"/>
        <v>0</v>
      </c>
      <c r="K292" s="23">
        <f t="shared" si="59"/>
        <v>32.412067142225389</v>
      </c>
    </row>
    <row r="293" spans="1:11">
      <c r="A293" s="28" t="s">
        <v>33</v>
      </c>
      <c r="B293" s="21" t="s">
        <v>34</v>
      </c>
      <c r="C293" s="22">
        <v>257308.48</v>
      </c>
      <c r="D293" s="22">
        <v>430000</v>
      </c>
      <c r="E293" s="22">
        <v>0</v>
      </c>
      <c r="F293" s="22">
        <v>156392.57999999999</v>
      </c>
      <c r="G293" s="22">
        <f t="shared" si="55"/>
        <v>-100915.90000000002</v>
      </c>
      <c r="H293" s="22">
        <f t="shared" si="56"/>
        <v>-156392.57999999999</v>
      </c>
      <c r="I293" s="23">
        <f t="shared" si="57"/>
        <v>-39.219811177618404</v>
      </c>
      <c r="J293" s="23">
        <f t="shared" si="58"/>
        <v>0</v>
      </c>
      <c r="K293" s="23">
        <f t="shared" si="59"/>
        <v>36.370367441860466</v>
      </c>
    </row>
    <row r="294" spans="1:11">
      <c r="A294" s="28" t="s">
        <v>35</v>
      </c>
      <c r="B294" s="21" t="s">
        <v>36</v>
      </c>
      <c r="C294" s="22">
        <v>266520.98</v>
      </c>
      <c r="D294" s="22">
        <v>350135</v>
      </c>
      <c r="E294" s="22">
        <v>0</v>
      </c>
      <c r="F294" s="22">
        <v>96465.3</v>
      </c>
      <c r="G294" s="22">
        <f t="shared" si="55"/>
        <v>-170055.67999999999</v>
      </c>
      <c r="H294" s="22">
        <f t="shared" si="56"/>
        <v>-96465.3</v>
      </c>
      <c r="I294" s="23">
        <f t="shared" si="57"/>
        <v>-63.805738670178982</v>
      </c>
      <c r="J294" s="23">
        <f t="shared" si="58"/>
        <v>0</v>
      </c>
      <c r="K294" s="23">
        <f t="shared" si="59"/>
        <v>27.550887514815713</v>
      </c>
    </row>
    <row r="295" spans="1:11">
      <c r="A295" s="29" t="s">
        <v>77</v>
      </c>
      <c r="B295" s="21" t="s">
        <v>78</v>
      </c>
      <c r="C295" s="22">
        <v>11249.53</v>
      </c>
      <c r="D295" s="22">
        <v>0</v>
      </c>
      <c r="E295" s="22">
        <v>0</v>
      </c>
      <c r="F295" s="22">
        <v>0</v>
      </c>
      <c r="G295" s="22">
        <f t="shared" si="55"/>
        <v>-11249.53</v>
      </c>
      <c r="H295" s="22">
        <f t="shared" si="56"/>
        <v>0</v>
      </c>
      <c r="I295" s="23">
        <f t="shared" si="57"/>
        <v>-100</v>
      </c>
      <c r="J295" s="23">
        <f t="shared" si="58"/>
        <v>0</v>
      </c>
      <c r="K295" s="23">
        <f t="shared" si="59"/>
        <v>0</v>
      </c>
    </row>
    <row r="296" spans="1:11">
      <c r="A296" s="27" t="s">
        <v>37</v>
      </c>
      <c r="B296" s="21" t="s">
        <v>38</v>
      </c>
      <c r="C296" s="22">
        <v>179298.4</v>
      </c>
      <c r="D296" s="22">
        <v>0</v>
      </c>
      <c r="E296" s="22">
        <v>0</v>
      </c>
      <c r="F296" s="22">
        <v>0</v>
      </c>
      <c r="G296" s="22">
        <f t="shared" si="55"/>
        <v>-179298.4</v>
      </c>
      <c r="H296" s="22">
        <f t="shared" si="56"/>
        <v>0</v>
      </c>
      <c r="I296" s="23">
        <f t="shared" si="57"/>
        <v>-100</v>
      </c>
      <c r="J296" s="23">
        <f t="shared" si="58"/>
        <v>0</v>
      </c>
      <c r="K296" s="23">
        <f t="shared" si="59"/>
        <v>0</v>
      </c>
    </row>
    <row r="297" spans="1:11">
      <c r="A297" s="28" t="s">
        <v>39</v>
      </c>
      <c r="B297" s="21" t="s">
        <v>40</v>
      </c>
      <c r="C297" s="22">
        <v>179298.4</v>
      </c>
      <c r="D297" s="22">
        <v>0</v>
      </c>
      <c r="E297" s="22">
        <v>0</v>
      </c>
      <c r="F297" s="22">
        <v>0</v>
      </c>
      <c r="G297" s="22">
        <f t="shared" si="55"/>
        <v>-179298.4</v>
      </c>
      <c r="H297" s="22">
        <f t="shared" si="56"/>
        <v>0</v>
      </c>
      <c r="I297" s="23">
        <f t="shared" si="57"/>
        <v>-100</v>
      </c>
      <c r="J297" s="23">
        <f t="shared" si="58"/>
        <v>0</v>
      </c>
      <c r="K297" s="23">
        <f t="shared" si="59"/>
        <v>0</v>
      </c>
    </row>
    <row r="298" spans="1:11" ht="25.5">
      <c r="A298" s="27" t="s">
        <v>43</v>
      </c>
      <c r="B298" s="21" t="s">
        <v>44</v>
      </c>
      <c r="C298" s="22">
        <v>0</v>
      </c>
      <c r="D298" s="22">
        <v>15383</v>
      </c>
      <c r="E298" s="22">
        <v>0</v>
      </c>
      <c r="F298" s="22">
        <v>15382.29</v>
      </c>
      <c r="G298" s="22">
        <f t="shared" si="55"/>
        <v>15382.29</v>
      </c>
      <c r="H298" s="22">
        <f t="shared" si="56"/>
        <v>-15382.29</v>
      </c>
      <c r="I298" s="23">
        <f t="shared" si="57"/>
        <v>0</v>
      </c>
      <c r="J298" s="23">
        <f t="shared" si="58"/>
        <v>0</v>
      </c>
      <c r="K298" s="23">
        <f t="shared" si="59"/>
        <v>99.995384515374113</v>
      </c>
    </row>
    <row r="299" spans="1:11">
      <c r="A299" s="28" t="s">
        <v>45</v>
      </c>
      <c r="B299" s="21" t="s">
        <v>46</v>
      </c>
      <c r="C299" s="22">
        <v>0</v>
      </c>
      <c r="D299" s="22">
        <v>15383</v>
      </c>
      <c r="E299" s="22">
        <v>0</v>
      </c>
      <c r="F299" s="22">
        <v>15382.29</v>
      </c>
      <c r="G299" s="22">
        <f t="shared" si="55"/>
        <v>15382.29</v>
      </c>
      <c r="H299" s="22">
        <f t="shared" si="56"/>
        <v>-15382.29</v>
      </c>
      <c r="I299" s="23">
        <f t="shared" si="57"/>
        <v>0</v>
      </c>
      <c r="J299" s="23">
        <f t="shared" si="58"/>
        <v>0</v>
      </c>
      <c r="K299" s="23">
        <f t="shared" si="59"/>
        <v>99.995384515374113</v>
      </c>
    </row>
    <row r="300" spans="1:11" ht="25.5">
      <c r="A300" s="29" t="s">
        <v>47</v>
      </c>
      <c r="B300" s="21" t="s">
        <v>48</v>
      </c>
      <c r="C300" s="22">
        <v>0</v>
      </c>
      <c r="D300" s="22">
        <v>15383</v>
      </c>
      <c r="E300" s="22">
        <v>0</v>
      </c>
      <c r="F300" s="22">
        <v>15382.29</v>
      </c>
      <c r="G300" s="22">
        <f t="shared" si="55"/>
        <v>15382.29</v>
      </c>
      <c r="H300" s="22">
        <f t="shared" si="56"/>
        <v>-15382.29</v>
      </c>
      <c r="I300" s="23">
        <f t="shared" si="57"/>
        <v>0</v>
      </c>
      <c r="J300" s="23">
        <f t="shared" si="58"/>
        <v>0</v>
      </c>
      <c r="K300" s="23">
        <f t="shared" si="59"/>
        <v>99.995384515374113</v>
      </c>
    </row>
    <row r="301" spans="1:11" ht="25.5">
      <c r="A301" s="30" t="s">
        <v>226</v>
      </c>
      <c r="B301" s="21" t="s">
        <v>227</v>
      </c>
      <c r="C301" s="22">
        <v>0</v>
      </c>
      <c r="D301" s="22">
        <v>15383</v>
      </c>
      <c r="E301" s="22">
        <v>0</v>
      </c>
      <c r="F301" s="22">
        <v>15382.29</v>
      </c>
      <c r="G301" s="22">
        <f t="shared" si="55"/>
        <v>15382.29</v>
      </c>
      <c r="H301" s="22">
        <f t="shared" si="56"/>
        <v>-15382.29</v>
      </c>
      <c r="I301" s="23">
        <f t="shared" si="57"/>
        <v>0</v>
      </c>
      <c r="J301" s="23">
        <f t="shared" si="58"/>
        <v>0</v>
      </c>
      <c r="K301" s="23">
        <f t="shared" si="59"/>
        <v>99.995384515374113</v>
      </c>
    </row>
    <row r="302" spans="1:11">
      <c r="A302" s="20"/>
      <c r="B302" s="21" t="s">
        <v>55</v>
      </c>
      <c r="C302" s="22">
        <v>350819.14</v>
      </c>
      <c r="D302" s="22">
        <v>-15383</v>
      </c>
      <c r="E302" s="22">
        <v>0</v>
      </c>
      <c r="F302" s="22">
        <v>511894.34</v>
      </c>
      <c r="G302" s="22">
        <f t="shared" si="55"/>
        <v>161075.20000000001</v>
      </c>
      <c r="H302" s="22">
        <f t="shared" si="56"/>
        <v>-511894.34</v>
      </c>
      <c r="I302" s="23">
        <f t="shared" si="57"/>
        <v>45.914028521932977</v>
      </c>
      <c r="J302" s="23">
        <f t="shared" si="58"/>
        <v>0</v>
      </c>
      <c r="K302" s="23">
        <f t="shared" si="59"/>
        <v>-3327.6626145745304</v>
      </c>
    </row>
    <row r="303" spans="1:11">
      <c r="A303" s="20" t="s">
        <v>56</v>
      </c>
      <c r="B303" s="21" t="s">
        <v>57</v>
      </c>
      <c r="C303" s="22">
        <v>-350819.14</v>
      </c>
      <c r="D303" s="22">
        <v>15383</v>
      </c>
      <c r="E303" s="22">
        <v>0</v>
      </c>
      <c r="F303" s="22">
        <v>-511894.34</v>
      </c>
      <c r="G303" s="22">
        <f t="shared" si="55"/>
        <v>-161075.20000000001</v>
      </c>
      <c r="H303" s="22">
        <f t="shared" si="56"/>
        <v>511894.34</v>
      </c>
      <c r="I303" s="23">
        <f t="shared" si="57"/>
        <v>45.914028521932977</v>
      </c>
      <c r="J303" s="23">
        <f t="shared" si="58"/>
        <v>0</v>
      </c>
      <c r="K303" s="23">
        <f t="shared" si="59"/>
        <v>-3327.6626145745304</v>
      </c>
    </row>
    <row r="304" spans="1:11">
      <c r="A304" s="26" t="s">
        <v>58</v>
      </c>
      <c r="B304" s="21" t="s">
        <v>59</v>
      </c>
      <c r="C304" s="22">
        <v>-350819.14</v>
      </c>
      <c r="D304" s="22">
        <v>15383</v>
      </c>
      <c r="E304" s="22">
        <v>0</v>
      </c>
      <c r="F304" s="22">
        <v>-511894.34</v>
      </c>
      <c r="G304" s="22">
        <f t="shared" si="55"/>
        <v>-161075.20000000001</v>
      </c>
      <c r="H304" s="22">
        <f t="shared" si="56"/>
        <v>511894.34</v>
      </c>
      <c r="I304" s="23">
        <f t="shared" si="57"/>
        <v>45.914028521932977</v>
      </c>
      <c r="J304" s="23">
        <f t="shared" si="58"/>
        <v>0</v>
      </c>
      <c r="K304" s="23">
        <f t="shared" si="59"/>
        <v>-3327.6626145745304</v>
      </c>
    </row>
    <row r="305" spans="1:11" ht="25.5">
      <c r="A305" s="27" t="s">
        <v>147</v>
      </c>
      <c r="B305" s="21" t="s">
        <v>148</v>
      </c>
      <c r="C305" s="22">
        <v>-130789.94</v>
      </c>
      <c r="D305" s="22">
        <v>15383</v>
      </c>
      <c r="E305" s="22">
        <v>0</v>
      </c>
      <c r="F305" s="22">
        <v>-15382.29</v>
      </c>
      <c r="G305" s="22">
        <f t="shared" si="55"/>
        <v>115407.65</v>
      </c>
      <c r="H305" s="22">
        <f t="shared" si="56"/>
        <v>15382.29</v>
      </c>
      <c r="I305" s="23">
        <f t="shared" si="57"/>
        <v>-88.238934890558099</v>
      </c>
      <c r="J305" s="23">
        <f t="shared" si="58"/>
        <v>0</v>
      </c>
      <c r="K305" s="23">
        <f t="shared" si="59"/>
        <v>-99.995384515374113</v>
      </c>
    </row>
    <row r="306" spans="1:11" s="35" customFormat="1" ht="51">
      <c r="A306" s="36" t="s">
        <v>176</v>
      </c>
      <c r="B306" s="32" t="s">
        <v>177</v>
      </c>
      <c r="C306" s="33"/>
      <c r="D306" s="33"/>
      <c r="E306" s="33"/>
      <c r="F306" s="33"/>
      <c r="G306" s="33"/>
      <c r="H306" s="33"/>
      <c r="I306" s="34"/>
      <c r="J306" s="34"/>
      <c r="K306" s="34"/>
    </row>
    <row r="307" spans="1:11">
      <c r="A307" s="20" t="s">
        <v>21</v>
      </c>
      <c r="B307" s="21" t="s">
        <v>22</v>
      </c>
      <c r="C307" s="22">
        <v>1053947</v>
      </c>
      <c r="D307" s="22">
        <v>780135</v>
      </c>
      <c r="E307" s="22">
        <v>0</v>
      </c>
      <c r="F307" s="22">
        <v>780134.51</v>
      </c>
      <c r="G307" s="22">
        <f t="shared" ref="G307:G329" si="60">F307-C307</f>
        <v>-273812.49</v>
      </c>
      <c r="H307" s="22">
        <f t="shared" ref="H307:H329" si="61">E307-F307</f>
        <v>-780134.51</v>
      </c>
      <c r="I307" s="23">
        <f t="shared" ref="I307:I329" si="62">IF(ISERROR(F307/C307),0,F307/C307*100-100)</f>
        <v>-25.979720991662774</v>
      </c>
      <c r="J307" s="23">
        <f t="shared" ref="J307:J329" si="63">IF(ISERROR(F307/E307),0,F307/E307*100)</f>
        <v>0</v>
      </c>
      <c r="K307" s="23">
        <f t="shared" ref="K307:K329" si="64">IF(ISERROR(F307/D307),0,F307/D307*100)</f>
        <v>99.999937190358082</v>
      </c>
    </row>
    <row r="308" spans="1:11">
      <c r="A308" s="26" t="s">
        <v>67</v>
      </c>
      <c r="B308" s="21" t="s">
        <v>68</v>
      </c>
      <c r="C308" s="22">
        <v>1053947</v>
      </c>
      <c r="D308" s="22">
        <v>780135</v>
      </c>
      <c r="E308" s="22">
        <v>0</v>
      </c>
      <c r="F308" s="22">
        <v>780134.51</v>
      </c>
      <c r="G308" s="22">
        <f t="shared" si="60"/>
        <v>-273812.49</v>
      </c>
      <c r="H308" s="22">
        <f t="shared" si="61"/>
        <v>-780134.51</v>
      </c>
      <c r="I308" s="23">
        <f t="shared" si="62"/>
        <v>-25.979720991662774</v>
      </c>
      <c r="J308" s="23">
        <f t="shared" si="63"/>
        <v>0</v>
      </c>
      <c r="K308" s="23">
        <f t="shared" si="64"/>
        <v>99.999937190358082</v>
      </c>
    </row>
    <row r="309" spans="1:11">
      <c r="A309" s="27" t="s">
        <v>69</v>
      </c>
      <c r="B309" s="21" t="s">
        <v>70</v>
      </c>
      <c r="C309" s="22">
        <v>1053947</v>
      </c>
      <c r="D309" s="22">
        <v>780135</v>
      </c>
      <c r="E309" s="22">
        <v>0</v>
      </c>
      <c r="F309" s="22">
        <v>780134.51</v>
      </c>
      <c r="G309" s="22">
        <f t="shared" si="60"/>
        <v>-273812.49</v>
      </c>
      <c r="H309" s="22">
        <f t="shared" si="61"/>
        <v>-780134.51</v>
      </c>
      <c r="I309" s="23">
        <f t="shared" si="62"/>
        <v>-25.979720991662774</v>
      </c>
      <c r="J309" s="23">
        <f t="shared" si="63"/>
        <v>0</v>
      </c>
      <c r="K309" s="23">
        <f t="shared" si="64"/>
        <v>99.999937190358082</v>
      </c>
    </row>
    <row r="310" spans="1:11">
      <c r="A310" s="28" t="s">
        <v>71</v>
      </c>
      <c r="B310" s="21" t="s">
        <v>72</v>
      </c>
      <c r="C310" s="22">
        <v>1053947</v>
      </c>
      <c r="D310" s="22">
        <v>780135</v>
      </c>
      <c r="E310" s="22">
        <v>0</v>
      </c>
      <c r="F310" s="22">
        <v>780134.51</v>
      </c>
      <c r="G310" s="22">
        <f t="shared" si="60"/>
        <v>-273812.49</v>
      </c>
      <c r="H310" s="22">
        <f t="shared" si="61"/>
        <v>-780134.51</v>
      </c>
      <c r="I310" s="23">
        <f t="shared" si="62"/>
        <v>-25.979720991662774</v>
      </c>
      <c r="J310" s="23">
        <f t="shared" si="63"/>
        <v>0</v>
      </c>
      <c r="K310" s="23">
        <f t="shared" si="64"/>
        <v>99.999937190358082</v>
      </c>
    </row>
    <row r="311" spans="1:11" ht="25.5">
      <c r="A311" s="29" t="s">
        <v>73</v>
      </c>
      <c r="B311" s="21" t="s">
        <v>74</v>
      </c>
      <c r="C311" s="22">
        <v>1053947</v>
      </c>
      <c r="D311" s="22">
        <v>780135</v>
      </c>
      <c r="E311" s="22">
        <v>0</v>
      </c>
      <c r="F311" s="22">
        <v>780134.51</v>
      </c>
      <c r="G311" s="22">
        <f t="shared" si="60"/>
        <v>-273812.49</v>
      </c>
      <c r="H311" s="22">
        <f t="shared" si="61"/>
        <v>-780134.51</v>
      </c>
      <c r="I311" s="23">
        <f t="shared" si="62"/>
        <v>-25.979720991662774</v>
      </c>
      <c r="J311" s="23">
        <f t="shared" si="63"/>
        <v>0</v>
      </c>
      <c r="K311" s="23">
        <f t="shared" si="64"/>
        <v>99.999937190358082</v>
      </c>
    </row>
    <row r="312" spans="1:11" ht="25.5">
      <c r="A312" s="30" t="s">
        <v>75</v>
      </c>
      <c r="B312" s="21" t="s">
        <v>76</v>
      </c>
      <c r="C312" s="22">
        <v>898773</v>
      </c>
      <c r="D312" s="22">
        <v>780135</v>
      </c>
      <c r="E312" s="22">
        <v>0</v>
      </c>
      <c r="F312" s="22">
        <v>780134.51</v>
      </c>
      <c r="G312" s="22">
        <f t="shared" si="60"/>
        <v>-118638.48999999999</v>
      </c>
      <c r="H312" s="22">
        <f t="shared" si="61"/>
        <v>-780134.51</v>
      </c>
      <c r="I312" s="23">
        <f t="shared" si="62"/>
        <v>-13.200050513310927</v>
      </c>
      <c r="J312" s="23">
        <f t="shared" si="63"/>
        <v>0</v>
      </c>
      <c r="K312" s="23">
        <f t="shared" si="64"/>
        <v>99.999937190358082</v>
      </c>
    </row>
    <row r="313" spans="1:11" ht="25.5">
      <c r="A313" s="30" t="s">
        <v>95</v>
      </c>
      <c r="B313" s="21" t="s">
        <v>96</v>
      </c>
      <c r="C313" s="22">
        <v>155174</v>
      </c>
      <c r="D313" s="22">
        <v>0</v>
      </c>
      <c r="E313" s="22">
        <v>0</v>
      </c>
      <c r="F313" s="22">
        <v>0</v>
      </c>
      <c r="G313" s="22">
        <f t="shared" si="60"/>
        <v>-155174</v>
      </c>
      <c r="H313" s="22">
        <f t="shared" si="61"/>
        <v>0</v>
      </c>
      <c r="I313" s="23">
        <f t="shared" si="62"/>
        <v>-100</v>
      </c>
      <c r="J313" s="23">
        <f t="shared" si="63"/>
        <v>0</v>
      </c>
      <c r="K313" s="23">
        <f t="shared" si="64"/>
        <v>0</v>
      </c>
    </row>
    <row r="314" spans="1:11">
      <c r="A314" s="20" t="s">
        <v>27</v>
      </c>
      <c r="B314" s="21" t="s">
        <v>28</v>
      </c>
      <c r="C314" s="22">
        <v>703127.86</v>
      </c>
      <c r="D314" s="22">
        <v>795518</v>
      </c>
      <c r="E314" s="22">
        <v>0</v>
      </c>
      <c r="F314" s="22">
        <v>268240.17</v>
      </c>
      <c r="G314" s="22">
        <f t="shared" si="60"/>
        <v>-434887.69</v>
      </c>
      <c r="H314" s="22">
        <f t="shared" si="61"/>
        <v>-268240.17</v>
      </c>
      <c r="I314" s="23">
        <f t="shared" si="62"/>
        <v>-61.850442108779482</v>
      </c>
      <c r="J314" s="23">
        <f t="shared" si="63"/>
        <v>0</v>
      </c>
      <c r="K314" s="23">
        <f t="shared" si="64"/>
        <v>33.718931564087804</v>
      </c>
    </row>
    <row r="315" spans="1:11">
      <c r="A315" s="26" t="s">
        <v>29</v>
      </c>
      <c r="B315" s="21" t="s">
        <v>30</v>
      </c>
      <c r="C315" s="22">
        <v>703127.86</v>
      </c>
      <c r="D315" s="22">
        <v>795518</v>
      </c>
      <c r="E315" s="22">
        <v>0</v>
      </c>
      <c r="F315" s="22">
        <v>268240.17</v>
      </c>
      <c r="G315" s="22">
        <f t="shared" si="60"/>
        <v>-434887.69</v>
      </c>
      <c r="H315" s="22">
        <f t="shared" si="61"/>
        <v>-268240.17</v>
      </c>
      <c r="I315" s="23">
        <f t="shared" si="62"/>
        <v>-61.850442108779482</v>
      </c>
      <c r="J315" s="23">
        <f t="shared" si="63"/>
        <v>0</v>
      </c>
      <c r="K315" s="23">
        <f t="shared" si="64"/>
        <v>33.718931564087804</v>
      </c>
    </row>
    <row r="316" spans="1:11">
      <c r="A316" s="27" t="s">
        <v>31</v>
      </c>
      <c r="B316" s="21" t="s">
        <v>32</v>
      </c>
      <c r="C316" s="22">
        <v>523829.46</v>
      </c>
      <c r="D316" s="22">
        <v>780135</v>
      </c>
      <c r="E316" s="22">
        <v>0</v>
      </c>
      <c r="F316" s="22">
        <v>252857.88</v>
      </c>
      <c r="G316" s="22">
        <f t="shared" si="60"/>
        <v>-270971.58</v>
      </c>
      <c r="H316" s="22">
        <f t="shared" si="61"/>
        <v>-252857.88</v>
      </c>
      <c r="I316" s="23">
        <f t="shared" si="62"/>
        <v>-51.72896919543242</v>
      </c>
      <c r="J316" s="23">
        <f t="shared" si="63"/>
        <v>0</v>
      </c>
      <c r="K316" s="23">
        <f t="shared" si="64"/>
        <v>32.412067142225389</v>
      </c>
    </row>
    <row r="317" spans="1:11">
      <c r="A317" s="28" t="s">
        <v>33</v>
      </c>
      <c r="B317" s="21" t="s">
        <v>34</v>
      </c>
      <c r="C317" s="22">
        <v>257308.48</v>
      </c>
      <c r="D317" s="22">
        <v>430000</v>
      </c>
      <c r="E317" s="22">
        <v>0</v>
      </c>
      <c r="F317" s="22">
        <v>156392.57999999999</v>
      </c>
      <c r="G317" s="22">
        <f t="shared" si="60"/>
        <v>-100915.90000000002</v>
      </c>
      <c r="H317" s="22">
        <f t="shared" si="61"/>
        <v>-156392.57999999999</v>
      </c>
      <c r="I317" s="23">
        <f t="shared" si="62"/>
        <v>-39.219811177618404</v>
      </c>
      <c r="J317" s="23">
        <f t="shared" si="63"/>
        <v>0</v>
      </c>
      <c r="K317" s="23">
        <f t="shared" si="64"/>
        <v>36.370367441860466</v>
      </c>
    </row>
    <row r="318" spans="1:11">
      <c r="A318" s="28" t="s">
        <v>35</v>
      </c>
      <c r="B318" s="21" t="s">
        <v>36</v>
      </c>
      <c r="C318" s="22">
        <v>266520.98</v>
      </c>
      <c r="D318" s="22">
        <v>350135</v>
      </c>
      <c r="E318" s="22">
        <v>0</v>
      </c>
      <c r="F318" s="22">
        <v>96465.3</v>
      </c>
      <c r="G318" s="22">
        <f t="shared" si="60"/>
        <v>-170055.67999999999</v>
      </c>
      <c r="H318" s="22">
        <f t="shared" si="61"/>
        <v>-96465.3</v>
      </c>
      <c r="I318" s="23">
        <f t="shared" si="62"/>
        <v>-63.805738670178982</v>
      </c>
      <c r="J318" s="23">
        <f t="shared" si="63"/>
        <v>0</v>
      </c>
      <c r="K318" s="23">
        <f t="shared" si="64"/>
        <v>27.550887514815713</v>
      </c>
    </row>
    <row r="319" spans="1:11">
      <c r="A319" s="29" t="s">
        <v>77</v>
      </c>
      <c r="B319" s="21" t="s">
        <v>78</v>
      </c>
      <c r="C319" s="22">
        <v>11249.53</v>
      </c>
      <c r="D319" s="22">
        <v>0</v>
      </c>
      <c r="E319" s="22">
        <v>0</v>
      </c>
      <c r="F319" s="22">
        <v>0</v>
      </c>
      <c r="G319" s="22">
        <f t="shared" si="60"/>
        <v>-11249.53</v>
      </c>
      <c r="H319" s="22">
        <f t="shared" si="61"/>
        <v>0</v>
      </c>
      <c r="I319" s="23">
        <f t="shared" si="62"/>
        <v>-100</v>
      </c>
      <c r="J319" s="23">
        <f t="shared" si="63"/>
        <v>0</v>
      </c>
      <c r="K319" s="23">
        <f t="shared" si="64"/>
        <v>0</v>
      </c>
    </row>
    <row r="320" spans="1:11">
      <c r="A320" s="27" t="s">
        <v>37</v>
      </c>
      <c r="B320" s="21" t="s">
        <v>38</v>
      </c>
      <c r="C320" s="22">
        <v>179298.4</v>
      </c>
      <c r="D320" s="22">
        <v>0</v>
      </c>
      <c r="E320" s="22">
        <v>0</v>
      </c>
      <c r="F320" s="22">
        <v>0</v>
      </c>
      <c r="G320" s="22">
        <f t="shared" si="60"/>
        <v>-179298.4</v>
      </c>
      <c r="H320" s="22">
        <f t="shared" si="61"/>
        <v>0</v>
      </c>
      <c r="I320" s="23">
        <f t="shared" si="62"/>
        <v>-100</v>
      </c>
      <c r="J320" s="23">
        <f t="shared" si="63"/>
        <v>0</v>
      </c>
      <c r="K320" s="23">
        <f t="shared" si="64"/>
        <v>0</v>
      </c>
    </row>
    <row r="321" spans="1:11">
      <c r="A321" s="28" t="s">
        <v>39</v>
      </c>
      <c r="B321" s="21" t="s">
        <v>40</v>
      </c>
      <c r="C321" s="22">
        <v>179298.4</v>
      </c>
      <c r="D321" s="22">
        <v>0</v>
      </c>
      <c r="E321" s="22">
        <v>0</v>
      </c>
      <c r="F321" s="22">
        <v>0</v>
      </c>
      <c r="G321" s="22">
        <f t="shared" si="60"/>
        <v>-179298.4</v>
      </c>
      <c r="H321" s="22">
        <f t="shared" si="61"/>
        <v>0</v>
      </c>
      <c r="I321" s="23">
        <f t="shared" si="62"/>
        <v>-100</v>
      </c>
      <c r="J321" s="23">
        <f t="shared" si="63"/>
        <v>0</v>
      </c>
      <c r="K321" s="23">
        <f t="shared" si="64"/>
        <v>0</v>
      </c>
    </row>
    <row r="322" spans="1:11" ht="25.5">
      <c r="A322" s="27" t="s">
        <v>43</v>
      </c>
      <c r="B322" s="21" t="s">
        <v>44</v>
      </c>
      <c r="C322" s="22">
        <v>0</v>
      </c>
      <c r="D322" s="22">
        <v>15383</v>
      </c>
      <c r="E322" s="22">
        <v>0</v>
      </c>
      <c r="F322" s="22">
        <v>15382.29</v>
      </c>
      <c r="G322" s="22">
        <f t="shared" si="60"/>
        <v>15382.29</v>
      </c>
      <c r="H322" s="22">
        <f t="shared" si="61"/>
        <v>-15382.29</v>
      </c>
      <c r="I322" s="23">
        <f t="shared" si="62"/>
        <v>0</v>
      </c>
      <c r="J322" s="23">
        <f t="shared" si="63"/>
        <v>0</v>
      </c>
      <c r="K322" s="23">
        <f t="shared" si="64"/>
        <v>99.995384515374113</v>
      </c>
    </row>
    <row r="323" spans="1:11">
      <c r="A323" s="28" t="s">
        <v>45</v>
      </c>
      <c r="B323" s="21" t="s">
        <v>46</v>
      </c>
      <c r="C323" s="22">
        <v>0</v>
      </c>
      <c r="D323" s="22">
        <v>15383</v>
      </c>
      <c r="E323" s="22">
        <v>0</v>
      </c>
      <c r="F323" s="22">
        <v>15382.29</v>
      </c>
      <c r="G323" s="22">
        <f t="shared" si="60"/>
        <v>15382.29</v>
      </c>
      <c r="H323" s="22">
        <f t="shared" si="61"/>
        <v>-15382.29</v>
      </c>
      <c r="I323" s="23">
        <f t="shared" si="62"/>
        <v>0</v>
      </c>
      <c r="J323" s="23">
        <f t="shared" si="63"/>
        <v>0</v>
      </c>
      <c r="K323" s="23">
        <f t="shared" si="64"/>
        <v>99.995384515374113</v>
      </c>
    </row>
    <row r="324" spans="1:11" ht="25.5">
      <c r="A324" s="29" t="s">
        <v>47</v>
      </c>
      <c r="B324" s="21" t="s">
        <v>48</v>
      </c>
      <c r="C324" s="22">
        <v>0</v>
      </c>
      <c r="D324" s="22">
        <v>15383</v>
      </c>
      <c r="E324" s="22">
        <v>0</v>
      </c>
      <c r="F324" s="22">
        <v>15382.29</v>
      </c>
      <c r="G324" s="22">
        <f t="shared" si="60"/>
        <v>15382.29</v>
      </c>
      <c r="H324" s="22">
        <f t="shared" si="61"/>
        <v>-15382.29</v>
      </c>
      <c r="I324" s="23">
        <f t="shared" si="62"/>
        <v>0</v>
      </c>
      <c r="J324" s="23">
        <f t="shared" si="63"/>
        <v>0</v>
      </c>
      <c r="K324" s="23">
        <f t="shared" si="64"/>
        <v>99.995384515374113</v>
      </c>
    </row>
    <row r="325" spans="1:11" ht="25.5">
      <c r="A325" s="30" t="s">
        <v>226</v>
      </c>
      <c r="B325" s="21" t="s">
        <v>227</v>
      </c>
      <c r="C325" s="22">
        <v>0</v>
      </c>
      <c r="D325" s="22">
        <v>15383</v>
      </c>
      <c r="E325" s="22">
        <v>0</v>
      </c>
      <c r="F325" s="22">
        <v>15382.29</v>
      </c>
      <c r="G325" s="22">
        <f t="shared" si="60"/>
        <v>15382.29</v>
      </c>
      <c r="H325" s="22">
        <f t="shared" si="61"/>
        <v>-15382.29</v>
      </c>
      <c r="I325" s="23">
        <f t="shared" si="62"/>
        <v>0</v>
      </c>
      <c r="J325" s="23">
        <f t="shared" si="63"/>
        <v>0</v>
      </c>
      <c r="K325" s="23">
        <f t="shared" si="64"/>
        <v>99.995384515374113</v>
      </c>
    </row>
    <row r="326" spans="1:11">
      <c r="A326" s="20"/>
      <c r="B326" s="21" t="s">
        <v>55</v>
      </c>
      <c r="C326" s="22">
        <v>350819.14</v>
      </c>
      <c r="D326" s="22">
        <v>-15383</v>
      </c>
      <c r="E326" s="22">
        <v>0</v>
      </c>
      <c r="F326" s="22">
        <v>511894.34</v>
      </c>
      <c r="G326" s="22">
        <f t="shared" si="60"/>
        <v>161075.20000000001</v>
      </c>
      <c r="H326" s="22">
        <f t="shared" si="61"/>
        <v>-511894.34</v>
      </c>
      <c r="I326" s="23">
        <f t="shared" si="62"/>
        <v>45.914028521932977</v>
      </c>
      <c r="J326" s="23">
        <f t="shared" si="63"/>
        <v>0</v>
      </c>
      <c r="K326" s="23">
        <f t="shared" si="64"/>
        <v>-3327.6626145745304</v>
      </c>
    </row>
    <row r="327" spans="1:11">
      <c r="A327" s="20" t="s">
        <v>56</v>
      </c>
      <c r="B327" s="21" t="s">
        <v>57</v>
      </c>
      <c r="C327" s="22">
        <v>-350819.14</v>
      </c>
      <c r="D327" s="22">
        <v>15383</v>
      </c>
      <c r="E327" s="22">
        <v>0</v>
      </c>
      <c r="F327" s="22">
        <v>-511894.34</v>
      </c>
      <c r="G327" s="22">
        <f t="shared" si="60"/>
        <v>-161075.20000000001</v>
      </c>
      <c r="H327" s="22">
        <f t="shared" si="61"/>
        <v>511894.34</v>
      </c>
      <c r="I327" s="23">
        <f t="shared" si="62"/>
        <v>45.914028521932977</v>
      </c>
      <c r="J327" s="23">
        <f t="shared" si="63"/>
        <v>0</v>
      </c>
      <c r="K327" s="23">
        <f t="shared" si="64"/>
        <v>-3327.6626145745304</v>
      </c>
    </row>
    <row r="328" spans="1:11">
      <c r="A328" s="26" t="s">
        <v>58</v>
      </c>
      <c r="B328" s="21" t="s">
        <v>59</v>
      </c>
      <c r="C328" s="22">
        <v>-350819.14</v>
      </c>
      <c r="D328" s="22">
        <v>15383</v>
      </c>
      <c r="E328" s="22">
        <v>0</v>
      </c>
      <c r="F328" s="22">
        <v>-511894.34</v>
      </c>
      <c r="G328" s="22">
        <f t="shared" si="60"/>
        <v>-161075.20000000001</v>
      </c>
      <c r="H328" s="22">
        <f t="shared" si="61"/>
        <v>511894.34</v>
      </c>
      <c r="I328" s="23">
        <f t="shared" si="62"/>
        <v>45.914028521932977</v>
      </c>
      <c r="J328" s="23">
        <f t="shared" si="63"/>
        <v>0</v>
      </c>
      <c r="K328" s="23">
        <f t="shared" si="64"/>
        <v>-3327.6626145745304</v>
      </c>
    </row>
    <row r="329" spans="1:11" ht="25.5">
      <c r="A329" s="27" t="s">
        <v>147</v>
      </c>
      <c r="B329" s="21" t="s">
        <v>148</v>
      </c>
      <c r="C329" s="22">
        <v>-130789.94</v>
      </c>
      <c r="D329" s="22">
        <v>15383</v>
      </c>
      <c r="E329" s="22">
        <v>0</v>
      </c>
      <c r="F329" s="22">
        <v>-15382.29</v>
      </c>
      <c r="G329" s="22">
        <f t="shared" si="60"/>
        <v>115407.65</v>
      </c>
      <c r="H329" s="22">
        <f t="shared" si="61"/>
        <v>15382.29</v>
      </c>
      <c r="I329" s="23">
        <f t="shared" si="62"/>
        <v>-88.238934890558099</v>
      </c>
      <c r="J329" s="23">
        <f t="shared" si="63"/>
        <v>0</v>
      </c>
      <c r="K329" s="23">
        <f t="shared" si="64"/>
        <v>-99.995384515374113</v>
      </c>
    </row>
    <row r="330" spans="1:11" s="35" customFormat="1" ht="25.5">
      <c r="A330" s="31" t="s">
        <v>135</v>
      </c>
      <c r="B330" s="32" t="s">
        <v>136</v>
      </c>
      <c r="C330" s="33"/>
      <c r="D330" s="33"/>
      <c r="E330" s="33"/>
      <c r="F330" s="33"/>
      <c r="G330" s="33"/>
      <c r="H330" s="33"/>
      <c r="I330" s="34"/>
      <c r="J330" s="34"/>
      <c r="K330" s="34"/>
    </row>
    <row r="331" spans="1:11">
      <c r="A331" s="20" t="s">
        <v>21</v>
      </c>
      <c r="B331" s="21" t="s">
        <v>22</v>
      </c>
      <c r="C331" s="22">
        <v>599778</v>
      </c>
      <c r="D331" s="22">
        <v>345822</v>
      </c>
      <c r="E331" s="22">
        <v>150000</v>
      </c>
      <c r="F331" s="22">
        <v>345822</v>
      </c>
      <c r="G331" s="22">
        <f t="shared" ref="G331:G348" si="65">F331-C331</f>
        <v>-253956</v>
      </c>
      <c r="H331" s="22">
        <f t="shared" ref="H331:H348" si="66">E331-F331</f>
        <v>-195822</v>
      </c>
      <c r="I331" s="23">
        <f t="shared" ref="I331:I348" si="67">IF(ISERROR(F331/C331),0,F331/C331*100-100)</f>
        <v>-42.341666416574128</v>
      </c>
      <c r="J331" s="23">
        <f t="shared" ref="J331:J348" si="68">IF(ISERROR(F331/E331),0,F331/E331*100)</f>
        <v>230.54800000000003</v>
      </c>
      <c r="K331" s="23">
        <f t="shared" ref="K331:K348" si="69">IF(ISERROR(F331/D331),0,F331/D331*100)</f>
        <v>100</v>
      </c>
    </row>
    <row r="332" spans="1:11">
      <c r="A332" s="26" t="s">
        <v>67</v>
      </c>
      <c r="B332" s="21" t="s">
        <v>68</v>
      </c>
      <c r="C332" s="22">
        <v>22000</v>
      </c>
      <c r="D332" s="22">
        <v>39781</v>
      </c>
      <c r="E332" s="22">
        <v>0</v>
      </c>
      <c r="F332" s="22">
        <v>39781</v>
      </c>
      <c r="G332" s="22">
        <f t="shared" si="65"/>
        <v>17781</v>
      </c>
      <c r="H332" s="22">
        <f t="shared" si="66"/>
        <v>-39781</v>
      </c>
      <c r="I332" s="23">
        <f t="shared" si="67"/>
        <v>80.822727272727292</v>
      </c>
      <c r="J332" s="23">
        <f t="shared" si="68"/>
        <v>0</v>
      </c>
      <c r="K332" s="23">
        <f t="shared" si="69"/>
        <v>100</v>
      </c>
    </row>
    <row r="333" spans="1:11">
      <c r="A333" s="27" t="s">
        <v>69</v>
      </c>
      <c r="B333" s="21" t="s">
        <v>70</v>
      </c>
      <c r="C333" s="22">
        <v>22000</v>
      </c>
      <c r="D333" s="22">
        <v>39781</v>
      </c>
      <c r="E333" s="22">
        <v>0</v>
      </c>
      <c r="F333" s="22">
        <v>39781</v>
      </c>
      <c r="G333" s="22">
        <f t="shared" si="65"/>
        <v>17781</v>
      </c>
      <c r="H333" s="22">
        <f t="shared" si="66"/>
        <v>-39781</v>
      </c>
      <c r="I333" s="23">
        <f t="shared" si="67"/>
        <v>80.822727272727292</v>
      </c>
      <c r="J333" s="23">
        <f t="shared" si="68"/>
        <v>0</v>
      </c>
      <c r="K333" s="23">
        <f t="shared" si="69"/>
        <v>100</v>
      </c>
    </row>
    <row r="334" spans="1:11">
      <c r="A334" s="28" t="s">
        <v>71</v>
      </c>
      <c r="B334" s="21" t="s">
        <v>72</v>
      </c>
      <c r="C334" s="22">
        <v>22000</v>
      </c>
      <c r="D334" s="22">
        <v>39781</v>
      </c>
      <c r="E334" s="22">
        <v>0</v>
      </c>
      <c r="F334" s="22">
        <v>39781</v>
      </c>
      <c r="G334" s="22">
        <f t="shared" si="65"/>
        <v>17781</v>
      </c>
      <c r="H334" s="22">
        <f t="shared" si="66"/>
        <v>-39781</v>
      </c>
      <c r="I334" s="23">
        <f t="shared" si="67"/>
        <v>80.822727272727292</v>
      </c>
      <c r="J334" s="23">
        <f t="shared" si="68"/>
        <v>0</v>
      </c>
      <c r="K334" s="23">
        <f t="shared" si="69"/>
        <v>100</v>
      </c>
    </row>
    <row r="335" spans="1:11" ht="25.5">
      <c r="A335" s="29" t="s">
        <v>73</v>
      </c>
      <c r="B335" s="21" t="s">
        <v>74</v>
      </c>
      <c r="C335" s="22">
        <v>22000</v>
      </c>
      <c r="D335" s="22">
        <v>39781</v>
      </c>
      <c r="E335" s="22">
        <v>0</v>
      </c>
      <c r="F335" s="22">
        <v>39781</v>
      </c>
      <c r="G335" s="22">
        <f t="shared" si="65"/>
        <v>17781</v>
      </c>
      <c r="H335" s="22">
        <f t="shared" si="66"/>
        <v>-39781</v>
      </c>
      <c r="I335" s="23">
        <f t="shared" si="67"/>
        <v>80.822727272727292</v>
      </c>
      <c r="J335" s="23">
        <f t="shared" si="68"/>
        <v>0</v>
      </c>
      <c r="K335" s="23">
        <f t="shared" si="69"/>
        <v>100</v>
      </c>
    </row>
    <row r="336" spans="1:11" ht="25.5">
      <c r="A336" s="30" t="s">
        <v>75</v>
      </c>
      <c r="B336" s="21" t="s">
        <v>76</v>
      </c>
      <c r="C336" s="22">
        <v>22000</v>
      </c>
      <c r="D336" s="22">
        <v>39781</v>
      </c>
      <c r="E336" s="22">
        <v>0</v>
      </c>
      <c r="F336" s="22">
        <v>39781</v>
      </c>
      <c r="G336" s="22">
        <f t="shared" si="65"/>
        <v>17781</v>
      </c>
      <c r="H336" s="22">
        <f t="shared" si="66"/>
        <v>-39781</v>
      </c>
      <c r="I336" s="23">
        <f t="shared" si="67"/>
        <v>80.822727272727292</v>
      </c>
      <c r="J336" s="23">
        <f t="shared" si="68"/>
        <v>0</v>
      </c>
      <c r="K336" s="23">
        <f t="shared" si="69"/>
        <v>100</v>
      </c>
    </row>
    <row r="337" spans="1:11">
      <c r="A337" s="26" t="s">
        <v>23</v>
      </c>
      <c r="B337" s="21" t="s">
        <v>24</v>
      </c>
      <c r="C337" s="22">
        <v>577778</v>
      </c>
      <c r="D337" s="22">
        <v>306041</v>
      </c>
      <c r="E337" s="22">
        <v>150000</v>
      </c>
      <c r="F337" s="22">
        <v>306041</v>
      </c>
      <c r="G337" s="22">
        <f t="shared" si="65"/>
        <v>-271737</v>
      </c>
      <c r="H337" s="22">
        <f t="shared" si="66"/>
        <v>-156041</v>
      </c>
      <c r="I337" s="23">
        <f t="shared" si="67"/>
        <v>-47.031385757159327</v>
      </c>
      <c r="J337" s="23">
        <f t="shared" si="68"/>
        <v>204.02733333333333</v>
      </c>
      <c r="K337" s="23">
        <f t="shared" si="69"/>
        <v>100</v>
      </c>
    </row>
    <row r="338" spans="1:11">
      <c r="A338" s="27" t="s">
        <v>25</v>
      </c>
      <c r="B338" s="21" t="s">
        <v>26</v>
      </c>
      <c r="C338" s="22">
        <v>577778</v>
      </c>
      <c r="D338" s="22">
        <v>306041</v>
      </c>
      <c r="E338" s="22">
        <v>150000</v>
      </c>
      <c r="F338" s="22">
        <v>306041</v>
      </c>
      <c r="G338" s="22">
        <f t="shared" si="65"/>
        <v>-271737</v>
      </c>
      <c r="H338" s="22">
        <f t="shared" si="66"/>
        <v>-156041</v>
      </c>
      <c r="I338" s="23">
        <f t="shared" si="67"/>
        <v>-47.031385757159327</v>
      </c>
      <c r="J338" s="23">
        <f t="shared" si="68"/>
        <v>204.02733333333333</v>
      </c>
      <c r="K338" s="23">
        <f t="shared" si="69"/>
        <v>100</v>
      </c>
    </row>
    <row r="339" spans="1:11">
      <c r="A339" s="20" t="s">
        <v>27</v>
      </c>
      <c r="B339" s="21" t="s">
        <v>28</v>
      </c>
      <c r="C339" s="22">
        <v>459611.51</v>
      </c>
      <c r="D339" s="22">
        <v>345822</v>
      </c>
      <c r="E339" s="22">
        <v>150000</v>
      </c>
      <c r="F339" s="22">
        <v>182745.37</v>
      </c>
      <c r="G339" s="22">
        <f t="shared" si="65"/>
        <v>-276866.14</v>
      </c>
      <c r="H339" s="22">
        <f t="shared" si="66"/>
        <v>-32745.369999999995</v>
      </c>
      <c r="I339" s="23">
        <f t="shared" si="67"/>
        <v>-60.239165899043741</v>
      </c>
      <c r="J339" s="23">
        <f t="shared" si="68"/>
        <v>121.83024666666667</v>
      </c>
      <c r="K339" s="23">
        <f t="shared" si="69"/>
        <v>52.843766446322093</v>
      </c>
    </row>
    <row r="340" spans="1:11">
      <c r="A340" s="26" t="s">
        <v>29</v>
      </c>
      <c r="B340" s="21" t="s">
        <v>30</v>
      </c>
      <c r="C340" s="22">
        <v>459611.51</v>
      </c>
      <c r="D340" s="22">
        <v>345822</v>
      </c>
      <c r="E340" s="22">
        <v>150000</v>
      </c>
      <c r="F340" s="22">
        <v>182745.37</v>
      </c>
      <c r="G340" s="22">
        <f t="shared" si="65"/>
        <v>-276866.14</v>
      </c>
      <c r="H340" s="22">
        <f t="shared" si="66"/>
        <v>-32745.369999999995</v>
      </c>
      <c r="I340" s="23">
        <f t="shared" si="67"/>
        <v>-60.239165899043741</v>
      </c>
      <c r="J340" s="23">
        <f t="shared" si="68"/>
        <v>121.83024666666667</v>
      </c>
      <c r="K340" s="23">
        <f t="shared" si="69"/>
        <v>52.843766446322093</v>
      </c>
    </row>
    <row r="341" spans="1:11">
      <c r="A341" s="27" t="s">
        <v>31</v>
      </c>
      <c r="B341" s="21" t="s">
        <v>32</v>
      </c>
      <c r="C341" s="22">
        <v>13499.27</v>
      </c>
      <c r="D341" s="22">
        <v>82120</v>
      </c>
      <c r="E341" s="22">
        <v>0</v>
      </c>
      <c r="F341" s="22">
        <v>42441</v>
      </c>
      <c r="G341" s="22">
        <f t="shared" si="65"/>
        <v>28941.73</v>
      </c>
      <c r="H341" s="22">
        <f t="shared" si="66"/>
        <v>-42441</v>
      </c>
      <c r="I341" s="23">
        <f t="shared" si="67"/>
        <v>214.39477838431264</v>
      </c>
      <c r="J341" s="23">
        <f t="shared" si="68"/>
        <v>0</v>
      </c>
      <c r="K341" s="23">
        <f t="shared" si="69"/>
        <v>51.681685338528979</v>
      </c>
    </row>
    <row r="342" spans="1:11">
      <c r="A342" s="28" t="s">
        <v>33</v>
      </c>
      <c r="B342" s="21" t="s">
        <v>34</v>
      </c>
      <c r="C342" s="22">
        <v>13499.27</v>
      </c>
      <c r="D342" s="22">
        <v>39781</v>
      </c>
      <c r="E342" s="22">
        <v>0</v>
      </c>
      <c r="F342" s="22">
        <v>14562.6</v>
      </c>
      <c r="G342" s="22">
        <f t="shared" si="65"/>
        <v>1063.33</v>
      </c>
      <c r="H342" s="22">
        <f t="shared" si="66"/>
        <v>-14562.6</v>
      </c>
      <c r="I342" s="23">
        <f t="shared" si="67"/>
        <v>7.8769444569965543</v>
      </c>
      <c r="J342" s="23">
        <f t="shared" si="68"/>
        <v>0</v>
      </c>
      <c r="K342" s="23">
        <f t="shared" si="69"/>
        <v>36.606922902893338</v>
      </c>
    </row>
    <row r="343" spans="1:11">
      <c r="A343" s="28" t="s">
        <v>35</v>
      </c>
      <c r="B343" s="21" t="s">
        <v>36</v>
      </c>
      <c r="C343" s="22">
        <v>0</v>
      </c>
      <c r="D343" s="22">
        <v>42339</v>
      </c>
      <c r="E343" s="22">
        <v>0</v>
      </c>
      <c r="F343" s="22">
        <v>27878.400000000001</v>
      </c>
      <c r="G343" s="22">
        <f t="shared" si="65"/>
        <v>27878.400000000001</v>
      </c>
      <c r="H343" s="22">
        <f t="shared" si="66"/>
        <v>-27878.400000000001</v>
      </c>
      <c r="I343" s="23">
        <f t="shared" si="67"/>
        <v>0</v>
      </c>
      <c r="J343" s="23">
        <f t="shared" si="68"/>
        <v>0</v>
      </c>
      <c r="K343" s="23">
        <f t="shared" si="69"/>
        <v>65.8456742010912</v>
      </c>
    </row>
    <row r="344" spans="1:11">
      <c r="A344" s="27" t="s">
        <v>37</v>
      </c>
      <c r="B344" s="21" t="s">
        <v>38</v>
      </c>
      <c r="C344" s="22">
        <v>446112.24</v>
      </c>
      <c r="D344" s="22">
        <v>263702</v>
      </c>
      <c r="E344" s="22">
        <v>150000</v>
      </c>
      <c r="F344" s="22">
        <v>140304.37</v>
      </c>
      <c r="G344" s="22">
        <f t="shared" si="65"/>
        <v>-305807.87</v>
      </c>
      <c r="H344" s="22">
        <f t="shared" si="66"/>
        <v>9695.6300000000047</v>
      </c>
      <c r="I344" s="23">
        <f t="shared" si="67"/>
        <v>-68.549535874648939</v>
      </c>
      <c r="J344" s="23">
        <f t="shared" si="68"/>
        <v>93.536246666666671</v>
      </c>
      <c r="K344" s="23">
        <f t="shared" si="69"/>
        <v>53.205652592699337</v>
      </c>
    </row>
    <row r="345" spans="1:11">
      <c r="A345" s="28" t="s">
        <v>39</v>
      </c>
      <c r="B345" s="21" t="s">
        <v>40</v>
      </c>
      <c r="C345" s="22">
        <v>446112.24</v>
      </c>
      <c r="D345" s="22">
        <v>263702</v>
      </c>
      <c r="E345" s="22">
        <v>150000</v>
      </c>
      <c r="F345" s="22">
        <v>140304.37</v>
      </c>
      <c r="G345" s="22">
        <f t="shared" si="65"/>
        <v>-305807.87</v>
      </c>
      <c r="H345" s="22">
        <f t="shared" si="66"/>
        <v>9695.6300000000047</v>
      </c>
      <c r="I345" s="23">
        <f t="shared" si="67"/>
        <v>-68.549535874648939</v>
      </c>
      <c r="J345" s="23">
        <f t="shared" si="68"/>
        <v>93.536246666666671</v>
      </c>
      <c r="K345" s="23">
        <f t="shared" si="69"/>
        <v>53.205652592699337</v>
      </c>
    </row>
    <row r="346" spans="1:11">
      <c r="A346" s="20"/>
      <c r="B346" s="21" t="s">
        <v>55</v>
      </c>
      <c r="C346" s="22">
        <v>140166.49</v>
      </c>
      <c r="D346" s="22">
        <v>0</v>
      </c>
      <c r="E346" s="22">
        <v>0</v>
      </c>
      <c r="F346" s="22">
        <v>163076.63</v>
      </c>
      <c r="G346" s="22">
        <f t="shared" si="65"/>
        <v>22910.140000000014</v>
      </c>
      <c r="H346" s="22">
        <f t="shared" si="66"/>
        <v>-163076.63</v>
      </c>
      <c r="I346" s="23">
        <f t="shared" si="67"/>
        <v>16.34494806854336</v>
      </c>
      <c r="J346" s="23">
        <f t="shared" si="68"/>
        <v>0</v>
      </c>
      <c r="K346" s="23">
        <f t="shared" si="69"/>
        <v>0</v>
      </c>
    </row>
    <row r="347" spans="1:11">
      <c r="A347" s="20" t="s">
        <v>56</v>
      </c>
      <c r="B347" s="21" t="s">
        <v>57</v>
      </c>
      <c r="C347" s="22">
        <v>-140166.49</v>
      </c>
      <c r="D347" s="22">
        <v>0</v>
      </c>
      <c r="E347" s="22">
        <v>0</v>
      </c>
      <c r="F347" s="22">
        <v>-163076.63</v>
      </c>
      <c r="G347" s="22">
        <f t="shared" si="65"/>
        <v>-22910.140000000014</v>
      </c>
      <c r="H347" s="22">
        <f t="shared" si="66"/>
        <v>163076.63</v>
      </c>
      <c r="I347" s="23">
        <f t="shared" si="67"/>
        <v>16.34494806854336</v>
      </c>
      <c r="J347" s="23">
        <f t="shared" si="68"/>
        <v>0</v>
      </c>
      <c r="K347" s="23">
        <f t="shared" si="69"/>
        <v>0</v>
      </c>
    </row>
    <row r="348" spans="1:11">
      <c r="A348" s="26" t="s">
        <v>58</v>
      </c>
      <c r="B348" s="21" t="s">
        <v>59</v>
      </c>
      <c r="C348" s="22">
        <v>-140166.49</v>
      </c>
      <c r="D348" s="22">
        <v>0</v>
      </c>
      <c r="E348" s="22">
        <v>0</v>
      </c>
      <c r="F348" s="22">
        <v>-163076.63</v>
      </c>
      <c r="G348" s="22">
        <f t="shared" si="65"/>
        <v>-22910.140000000014</v>
      </c>
      <c r="H348" s="22">
        <f t="shared" si="66"/>
        <v>163076.63</v>
      </c>
      <c r="I348" s="23">
        <f t="shared" si="67"/>
        <v>16.34494806854336</v>
      </c>
      <c r="J348" s="23">
        <f t="shared" si="68"/>
        <v>0</v>
      </c>
      <c r="K348" s="23">
        <f t="shared" si="69"/>
        <v>0</v>
      </c>
    </row>
    <row r="349" spans="1:11" s="35" customFormat="1" ht="25.5">
      <c r="A349" s="36" t="s">
        <v>137</v>
      </c>
      <c r="B349" s="32" t="s">
        <v>138</v>
      </c>
      <c r="C349" s="33"/>
      <c r="D349" s="33"/>
      <c r="E349" s="33"/>
      <c r="F349" s="33"/>
      <c r="G349" s="33"/>
      <c r="H349" s="33"/>
      <c r="I349" s="34"/>
      <c r="J349" s="34"/>
      <c r="K349" s="34"/>
    </row>
    <row r="350" spans="1:11">
      <c r="A350" s="20" t="s">
        <v>21</v>
      </c>
      <c r="B350" s="21" t="s">
        <v>22</v>
      </c>
      <c r="C350" s="22">
        <v>577778</v>
      </c>
      <c r="D350" s="22">
        <v>306041</v>
      </c>
      <c r="E350" s="22">
        <v>150000</v>
      </c>
      <c r="F350" s="22">
        <v>306041</v>
      </c>
      <c r="G350" s="22">
        <f t="shared" ref="G350:G361" si="70">F350-C350</f>
        <v>-271737</v>
      </c>
      <c r="H350" s="22">
        <f t="shared" ref="H350:H361" si="71">E350-F350</f>
        <v>-156041</v>
      </c>
      <c r="I350" s="23">
        <f t="shared" ref="I350:I361" si="72">IF(ISERROR(F350/C350),0,F350/C350*100-100)</f>
        <v>-47.031385757159327</v>
      </c>
      <c r="J350" s="23">
        <f t="shared" ref="J350:J361" si="73">IF(ISERROR(F350/E350),0,F350/E350*100)</f>
        <v>204.02733333333333</v>
      </c>
      <c r="K350" s="23">
        <f t="shared" ref="K350:K361" si="74">IF(ISERROR(F350/D350),0,F350/D350*100)</f>
        <v>100</v>
      </c>
    </row>
    <row r="351" spans="1:11">
      <c r="A351" s="26" t="s">
        <v>23</v>
      </c>
      <c r="B351" s="21" t="s">
        <v>24</v>
      </c>
      <c r="C351" s="22">
        <v>577778</v>
      </c>
      <c r="D351" s="22">
        <v>306041</v>
      </c>
      <c r="E351" s="22">
        <v>150000</v>
      </c>
      <c r="F351" s="22">
        <v>306041</v>
      </c>
      <c r="G351" s="22">
        <f t="shared" si="70"/>
        <v>-271737</v>
      </c>
      <c r="H351" s="22">
        <f t="shared" si="71"/>
        <v>-156041</v>
      </c>
      <c r="I351" s="23">
        <f t="shared" si="72"/>
        <v>-47.031385757159327</v>
      </c>
      <c r="J351" s="23">
        <f t="shared" si="73"/>
        <v>204.02733333333333</v>
      </c>
      <c r="K351" s="23">
        <f t="shared" si="74"/>
        <v>100</v>
      </c>
    </row>
    <row r="352" spans="1:11">
      <c r="A352" s="27" t="s">
        <v>25</v>
      </c>
      <c r="B352" s="21" t="s">
        <v>26</v>
      </c>
      <c r="C352" s="22">
        <v>577778</v>
      </c>
      <c r="D352" s="22">
        <v>306041</v>
      </c>
      <c r="E352" s="22">
        <v>150000</v>
      </c>
      <c r="F352" s="22">
        <v>306041</v>
      </c>
      <c r="G352" s="22">
        <f t="shared" si="70"/>
        <v>-271737</v>
      </c>
      <c r="H352" s="22">
        <f t="shared" si="71"/>
        <v>-156041</v>
      </c>
      <c r="I352" s="23">
        <f t="shared" si="72"/>
        <v>-47.031385757159327</v>
      </c>
      <c r="J352" s="23">
        <f t="shared" si="73"/>
        <v>204.02733333333333</v>
      </c>
      <c r="K352" s="23">
        <f t="shared" si="74"/>
        <v>100</v>
      </c>
    </row>
    <row r="353" spans="1:11">
      <c r="A353" s="20" t="s">
        <v>27</v>
      </c>
      <c r="B353" s="21" t="s">
        <v>28</v>
      </c>
      <c r="C353" s="22">
        <v>446112.24</v>
      </c>
      <c r="D353" s="22">
        <v>306041</v>
      </c>
      <c r="E353" s="22">
        <v>150000</v>
      </c>
      <c r="F353" s="22">
        <v>168182.77</v>
      </c>
      <c r="G353" s="22">
        <f t="shared" si="70"/>
        <v>-277929.46999999997</v>
      </c>
      <c r="H353" s="22">
        <f t="shared" si="71"/>
        <v>-18182.76999999999</v>
      </c>
      <c r="I353" s="23">
        <f t="shared" si="72"/>
        <v>-62.300346208837496</v>
      </c>
      <c r="J353" s="23">
        <f t="shared" si="73"/>
        <v>112.12184666666667</v>
      </c>
      <c r="K353" s="23">
        <f t="shared" si="74"/>
        <v>54.954326381105801</v>
      </c>
    </row>
    <row r="354" spans="1:11">
      <c r="A354" s="26" t="s">
        <v>29</v>
      </c>
      <c r="B354" s="21" t="s">
        <v>30</v>
      </c>
      <c r="C354" s="22">
        <v>446112.24</v>
      </c>
      <c r="D354" s="22">
        <v>306041</v>
      </c>
      <c r="E354" s="22">
        <v>150000</v>
      </c>
      <c r="F354" s="22">
        <v>168182.77</v>
      </c>
      <c r="G354" s="22">
        <f t="shared" si="70"/>
        <v>-277929.46999999997</v>
      </c>
      <c r="H354" s="22">
        <f t="shared" si="71"/>
        <v>-18182.76999999999</v>
      </c>
      <c r="I354" s="23">
        <f t="shared" si="72"/>
        <v>-62.300346208837496</v>
      </c>
      <c r="J354" s="23">
        <f t="shared" si="73"/>
        <v>112.12184666666667</v>
      </c>
      <c r="K354" s="23">
        <f t="shared" si="74"/>
        <v>54.954326381105801</v>
      </c>
    </row>
    <row r="355" spans="1:11">
      <c r="A355" s="27" t="s">
        <v>31</v>
      </c>
      <c r="B355" s="21" t="s">
        <v>32</v>
      </c>
      <c r="C355" s="22">
        <v>0</v>
      </c>
      <c r="D355" s="22">
        <v>42339</v>
      </c>
      <c r="E355" s="22">
        <v>0</v>
      </c>
      <c r="F355" s="22">
        <v>27878.400000000001</v>
      </c>
      <c r="G355" s="22">
        <f t="shared" si="70"/>
        <v>27878.400000000001</v>
      </c>
      <c r="H355" s="22">
        <f t="shared" si="71"/>
        <v>-27878.400000000001</v>
      </c>
      <c r="I355" s="23">
        <f t="shared" si="72"/>
        <v>0</v>
      </c>
      <c r="J355" s="23">
        <f t="shared" si="73"/>
        <v>0</v>
      </c>
      <c r="K355" s="23">
        <f t="shared" si="74"/>
        <v>65.8456742010912</v>
      </c>
    </row>
    <row r="356" spans="1:11">
      <c r="A356" s="28" t="s">
        <v>35</v>
      </c>
      <c r="B356" s="21" t="s">
        <v>36</v>
      </c>
      <c r="C356" s="22">
        <v>0</v>
      </c>
      <c r="D356" s="22">
        <v>42339</v>
      </c>
      <c r="E356" s="22">
        <v>0</v>
      </c>
      <c r="F356" s="22">
        <v>27878.400000000001</v>
      </c>
      <c r="G356" s="22">
        <f t="shared" si="70"/>
        <v>27878.400000000001</v>
      </c>
      <c r="H356" s="22">
        <f t="shared" si="71"/>
        <v>-27878.400000000001</v>
      </c>
      <c r="I356" s="23">
        <f t="shared" si="72"/>
        <v>0</v>
      </c>
      <c r="J356" s="23">
        <f t="shared" si="73"/>
        <v>0</v>
      </c>
      <c r="K356" s="23">
        <f t="shared" si="74"/>
        <v>65.8456742010912</v>
      </c>
    </row>
    <row r="357" spans="1:11">
      <c r="A357" s="27" t="s">
        <v>37</v>
      </c>
      <c r="B357" s="21" t="s">
        <v>38</v>
      </c>
      <c r="C357" s="22">
        <v>446112.24</v>
      </c>
      <c r="D357" s="22">
        <v>263702</v>
      </c>
      <c r="E357" s="22">
        <v>150000</v>
      </c>
      <c r="F357" s="22">
        <v>140304.37</v>
      </c>
      <c r="G357" s="22">
        <f t="shared" si="70"/>
        <v>-305807.87</v>
      </c>
      <c r="H357" s="22">
        <f t="shared" si="71"/>
        <v>9695.6300000000047</v>
      </c>
      <c r="I357" s="23">
        <f t="shared" si="72"/>
        <v>-68.549535874648939</v>
      </c>
      <c r="J357" s="23">
        <f t="shared" si="73"/>
        <v>93.536246666666671</v>
      </c>
      <c r="K357" s="23">
        <f t="shared" si="74"/>
        <v>53.205652592699337</v>
      </c>
    </row>
    <row r="358" spans="1:11">
      <c r="A358" s="28" t="s">
        <v>39</v>
      </c>
      <c r="B358" s="21" t="s">
        <v>40</v>
      </c>
      <c r="C358" s="22">
        <v>446112.24</v>
      </c>
      <c r="D358" s="22">
        <v>263702</v>
      </c>
      <c r="E358" s="22">
        <v>150000</v>
      </c>
      <c r="F358" s="22">
        <v>140304.37</v>
      </c>
      <c r="G358" s="22">
        <f t="shared" si="70"/>
        <v>-305807.87</v>
      </c>
      <c r="H358" s="22">
        <f t="shared" si="71"/>
        <v>9695.6300000000047</v>
      </c>
      <c r="I358" s="23">
        <f t="shared" si="72"/>
        <v>-68.549535874648939</v>
      </c>
      <c r="J358" s="23">
        <f t="shared" si="73"/>
        <v>93.536246666666671</v>
      </c>
      <c r="K358" s="23">
        <f t="shared" si="74"/>
        <v>53.205652592699337</v>
      </c>
    </row>
    <row r="359" spans="1:11">
      <c r="A359" s="20"/>
      <c r="B359" s="21" t="s">
        <v>55</v>
      </c>
      <c r="C359" s="22">
        <v>131665.76</v>
      </c>
      <c r="D359" s="22">
        <v>0</v>
      </c>
      <c r="E359" s="22">
        <v>0</v>
      </c>
      <c r="F359" s="22">
        <v>137858.23000000001</v>
      </c>
      <c r="G359" s="22">
        <f t="shared" si="70"/>
        <v>6192.4700000000012</v>
      </c>
      <c r="H359" s="22">
        <f t="shared" si="71"/>
        <v>-137858.23000000001</v>
      </c>
      <c r="I359" s="23">
        <f t="shared" si="72"/>
        <v>4.7031741585663553</v>
      </c>
      <c r="J359" s="23">
        <f t="shared" si="73"/>
        <v>0</v>
      </c>
      <c r="K359" s="23">
        <f t="shared" si="74"/>
        <v>0</v>
      </c>
    </row>
    <row r="360" spans="1:11">
      <c r="A360" s="20" t="s">
        <v>56</v>
      </c>
      <c r="B360" s="21" t="s">
        <v>57</v>
      </c>
      <c r="C360" s="22">
        <v>-131665.76</v>
      </c>
      <c r="D360" s="22">
        <v>0</v>
      </c>
      <c r="E360" s="22">
        <v>0</v>
      </c>
      <c r="F360" s="22">
        <v>-137858.23000000001</v>
      </c>
      <c r="G360" s="22">
        <f t="shared" si="70"/>
        <v>-6192.4700000000012</v>
      </c>
      <c r="H360" s="22">
        <f t="shared" si="71"/>
        <v>137858.23000000001</v>
      </c>
      <c r="I360" s="23">
        <f t="shared" si="72"/>
        <v>4.7031741585663553</v>
      </c>
      <c r="J360" s="23">
        <f t="shared" si="73"/>
        <v>0</v>
      </c>
      <c r="K360" s="23">
        <f t="shared" si="74"/>
        <v>0</v>
      </c>
    </row>
    <row r="361" spans="1:11">
      <c r="A361" s="26" t="s">
        <v>58</v>
      </c>
      <c r="B361" s="21" t="s">
        <v>59</v>
      </c>
      <c r="C361" s="22">
        <v>-131665.76</v>
      </c>
      <c r="D361" s="22">
        <v>0</v>
      </c>
      <c r="E361" s="22">
        <v>0</v>
      </c>
      <c r="F361" s="22">
        <v>-137858.23000000001</v>
      </c>
      <c r="G361" s="22">
        <f t="shared" si="70"/>
        <v>-6192.4700000000012</v>
      </c>
      <c r="H361" s="22">
        <f t="shared" si="71"/>
        <v>137858.23000000001</v>
      </c>
      <c r="I361" s="23">
        <f t="shared" si="72"/>
        <v>4.7031741585663553</v>
      </c>
      <c r="J361" s="23">
        <f t="shared" si="73"/>
        <v>0</v>
      </c>
      <c r="K361" s="23">
        <f t="shared" si="74"/>
        <v>0</v>
      </c>
    </row>
    <row r="362" spans="1:11" s="35" customFormat="1" ht="25.5">
      <c r="A362" s="36" t="s">
        <v>139</v>
      </c>
      <c r="B362" s="32" t="s">
        <v>140</v>
      </c>
      <c r="C362" s="33"/>
      <c r="D362" s="33"/>
      <c r="E362" s="33"/>
      <c r="F362" s="33"/>
      <c r="G362" s="33"/>
      <c r="H362" s="33"/>
      <c r="I362" s="34"/>
      <c r="J362" s="34"/>
      <c r="K362" s="34"/>
    </row>
    <row r="363" spans="1:11">
      <c r="A363" s="20" t="s">
        <v>21</v>
      </c>
      <c r="B363" s="21" t="s">
        <v>22</v>
      </c>
      <c r="C363" s="22">
        <v>22000</v>
      </c>
      <c r="D363" s="22">
        <v>39781</v>
      </c>
      <c r="E363" s="22">
        <v>0</v>
      </c>
      <c r="F363" s="22">
        <v>39781</v>
      </c>
      <c r="G363" s="22">
        <f t="shared" ref="G363:G375" si="75">F363-C363</f>
        <v>17781</v>
      </c>
      <c r="H363" s="22">
        <f t="shared" ref="H363:H375" si="76">E363-F363</f>
        <v>-39781</v>
      </c>
      <c r="I363" s="23">
        <f t="shared" ref="I363:I375" si="77">IF(ISERROR(F363/C363),0,F363/C363*100-100)</f>
        <v>80.822727272727292</v>
      </c>
      <c r="J363" s="23">
        <f t="shared" ref="J363:J375" si="78">IF(ISERROR(F363/E363),0,F363/E363*100)</f>
        <v>0</v>
      </c>
      <c r="K363" s="23">
        <f t="shared" ref="K363:K375" si="79">IF(ISERROR(F363/D363),0,F363/D363*100)</f>
        <v>100</v>
      </c>
    </row>
    <row r="364" spans="1:11">
      <c r="A364" s="26" t="s">
        <v>67</v>
      </c>
      <c r="B364" s="21" t="s">
        <v>68</v>
      </c>
      <c r="C364" s="22">
        <v>22000</v>
      </c>
      <c r="D364" s="22">
        <v>39781</v>
      </c>
      <c r="E364" s="22">
        <v>0</v>
      </c>
      <c r="F364" s="22">
        <v>39781</v>
      </c>
      <c r="G364" s="22">
        <f t="shared" si="75"/>
        <v>17781</v>
      </c>
      <c r="H364" s="22">
        <f t="shared" si="76"/>
        <v>-39781</v>
      </c>
      <c r="I364" s="23">
        <f t="shared" si="77"/>
        <v>80.822727272727292</v>
      </c>
      <c r="J364" s="23">
        <f t="shared" si="78"/>
        <v>0</v>
      </c>
      <c r="K364" s="23">
        <f t="shared" si="79"/>
        <v>100</v>
      </c>
    </row>
    <row r="365" spans="1:11">
      <c r="A365" s="27" t="s">
        <v>69</v>
      </c>
      <c r="B365" s="21" t="s">
        <v>70</v>
      </c>
      <c r="C365" s="22">
        <v>22000</v>
      </c>
      <c r="D365" s="22">
        <v>39781</v>
      </c>
      <c r="E365" s="22">
        <v>0</v>
      </c>
      <c r="F365" s="22">
        <v>39781</v>
      </c>
      <c r="G365" s="22">
        <f t="shared" si="75"/>
        <v>17781</v>
      </c>
      <c r="H365" s="22">
        <f t="shared" si="76"/>
        <v>-39781</v>
      </c>
      <c r="I365" s="23">
        <f t="shared" si="77"/>
        <v>80.822727272727292</v>
      </c>
      <c r="J365" s="23">
        <f t="shared" si="78"/>
        <v>0</v>
      </c>
      <c r="K365" s="23">
        <f t="shared" si="79"/>
        <v>100</v>
      </c>
    </row>
    <row r="366" spans="1:11">
      <c r="A366" s="28" t="s">
        <v>71</v>
      </c>
      <c r="B366" s="21" t="s">
        <v>72</v>
      </c>
      <c r="C366" s="22">
        <v>22000</v>
      </c>
      <c r="D366" s="22">
        <v>39781</v>
      </c>
      <c r="E366" s="22">
        <v>0</v>
      </c>
      <c r="F366" s="22">
        <v>39781</v>
      </c>
      <c r="G366" s="22">
        <f t="shared" si="75"/>
        <v>17781</v>
      </c>
      <c r="H366" s="22">
        <f t="shared" si="76"/>
        <v>-39781</v>
      </c>
      <c r="I366" s="23">
        <f t="shared" si="77"/>
        <v>80.822727272727292</v>
      </c>
      <c r="J366" s="23">
        <f t="shared" si="78"/>
        <v>0</v>
      </c>
      <c r="K366" s="23">
        <f t="shared" si="79"/>
        <v>100</v>
      </c>
    </row>
    <row r="367" spans="1:11" ht="25.5">
      <c r="A367" s="29" t="s">
        <v>73</v>
      </c>
      <c r="B367" s="21" t="s">
        <v>74</v>
      </c>
      <c r="C367" s="22">
        <v>22000</v>
      </c>
      <c r="D367" s="22">
        <v>39781</v>
      </c>
      <c r="E367" s="22">
        <v>0</v>
      </c>
      <c r="F367" s="22">
        <v>39781</v>
      </c>
      <c r="G367" s="22">
        <f t="shared" si="75"/>
        <v>17781</v>
      </c>
      <c r="H367" s="22">
        <f t="shared" si="76"/>
        <v>-39781</v>
      </c>
      <c r="I367" s="23">
        <f t="shared" si="77"/>
        <v>80.822727272727292</v>
      </c>
      <c r="J367" s="23">
        <f t="shared" si="78"/>
        <v>0</v>
      </c>
      <c r="K367" s="23">
        <f t="shared" si="79"/>
        <v>100</v>
      </c>
    </row>
    <row r="368" spans="1:11" ht="25.5">
      <c r="A368" s="30" t="s">
        <v>75</v>
      </c>
      <c r="B368" s="21" t="s">
        <v>76</v>
      </c>
      <c r="C368" s="22">
        <v>22000</v>
      </c>
      <c r="D368" s="22">
        <v>39781</v>
      </c>
      <c r="E368" s="22">
        <v>0</v>
      </c>
      <c r="F368" s="22">
        <v>39781</v>
      </c>
      <c r="G368" s="22">
        <f t="shared" si="75"/>
        <v>17781</v>
      </c>
      <c r="H368" s="22">
        <f t="shared" si="76"/>
        <v>-39781</v>
      </c>
      <c r="I368" s="23">
        <f t="shared" si="77"/>
        <v>80.822727272727292</v>
      </c>
      <c r="J368" s="23">
        <f t="shared" si="78"/>
        <v>0</v>
      </c>
      <c r="K368" s="23">
        <f t="shared" si="79"/>
        <v>100</v>
      </c>
    </row>
    <row r="369" spans="1:11">
      <c r="A369" s="20" t="s">
        <v>27</v>
      </c>
      <c r="B369" s="21" t="s">
        <v>28</v>
      </c>
      <c r="C369" s="22">
        <v>13499.27</v>
      </c>
      <c r="D369" s="22">
        <v>39781</v>
      </c>
      <c r="E369" s="22">
        <v>0</v>
      </c>
      <c r="F369" s="22">
        <v>14562.6</v>
      </c>
      <c r="G369" s="22">
        <f t="shared" si="75"/>
        <v>1063.33</v>
      </c>
      <c r="H369" s="22">
        <f t="shared" si="76"/>
        <v>-14562.6</v>
      </c>
      <c r="I369" s="23">
        <f t="shared" si="77"/>
        <v>7.8769444569965543</v>
      </c>
      <c r="J369" s="23">
        <f t="shared" si="78"/>
        <v>0</v>
      </c>
      <c r="K369" s="23">
        <f t="shared" si="79"/>
        <v>36.606922902893338</v>
      </c>
    </row>
    <row r="370" spans="1:11">
      <c r="A370" s="26" t="s">
        <v>29</v>
      </c>
      <c r="B370" s="21" t="s">
        <v>30</v>
      </c>
      <c r="C370" s="22">
        <v>13499.27</v>
      </c>
      <c r="D370" s="22">
        <v>39781</v>
      </c>
      <c r="E370" s="22">
        <v>0</v>
      </c>
      <c r="F370" s="22">
        <v>14562.6</v>
      </c>
      <c r="G370" s="22">
        <f t="shared" si="75"/>
        <v>1063.33</v>
      </c>
      <c r="H370" s="22">
        <f t="shared" si="76"/>
        <v>-14562.6</v>
      </c>
      <c r="I370" s="23">
        <f t="shared" si="77"/>
        <v>7.8769444569965543</v>
      </c>
      <c r="J370" s="23">
        <f t="shared" si="78"/>
        <v>0</v>
      </c>
      <c r="K370" s="23">
        <f t="shared" si="79"/>
        <v>36.606922902893338</v>
      </c>
    </row>
    <row r="371" spans="1:11">
      <c r="A371" s="27" t="s">
        <v>31</v>
      </c>
      <c r="B371" s="21" t="s">
        <v>32</v>
      </c>
      <c r="C371" s="22">
        <v>13499.27</v>
      </c>
      <c r="D371" s="22">
        <v>39781</v>
      </c>
      <c r="E371" s="22">
        <v>0</v>
      </c>
      <c r="F371" s="22">
        <v>14562.6</v>
      </c>
      <c r="G371" s="22">
        <f t="shared" si="75"/>
        <v>1063.33</v>
      </c>
      <c r="H371" s="22">
        <f t="shared" si="76"/>
        <v>-14562.6</v>
      </c>
      <c r="I371" s="23">
        <f t="shared" si="77"/>
        <v>7.8769444569965543</v>
      </c>
      <c r="J371" s="23">
        <f t="shared" si="78"/>
        <v>0</v>
      </c>
      <c r="K371" s="23">
        <f t="shared" si="79"/>
        <v>36.606922902893338</v>
      </c>
    </row>
    <row r="372" spans="1:11">
      <c r="A372" s="28" t="s">
        <v>33</v>
      </c>
      <c r="B372" s="21" t="s">
        <v>34</v>
      </c>
      <c r="C372" s="22">
        <v>13499.27</v>
      </c>
      <c r="D372" s="22">
        <v>39781</v>
      </c>
      <c r="E372" s="22">
        <v>0</v>
      </c>
      <c r="F372" s="22">
        <v>14562.6</v>
      </c>
      <c r="G372" s="22">
        <f t="shared" si="75"/>
        <v>1063.33</v>
      </c>
      <c r="H372" s="22">
        <f t="shared" si="76"/>
        <v>-14562.6</v>
      </c>
      <c r="I372" s="23">
        <f t="shared" si="77"/>
        <v>7.8769444569965543</v>
      </c>
      <c r="J372" s="23">
        <f t="shared" si="78"/>
        <v>0</v>
      </c>
      <c r="K372" s="23">
        <f t="shared" si="79"/>
        <v>36.606922902893338</v>
      </c>
    </row>
    <row r="373" spans="1:11">
      <c r="A373" s="20"/>
      <c r="B373" s="21" t="s">
        <v>55</v>
      </c>
      <c r="C373" s="22">
        <v>8500.73</v>
      </c>
      <c r="D373" s="22">
        <v>0</v>
      </c>
      <c r="E373" s="22">
        <v>0</v>
      </c>
      <c r="F373" s="22">
        <v>25218.400000000001</v>
      </c>
      <c r="G373" s="22">
        <f t="shared" si="75"/>
        <v>16717.670000000002</v>
      </c>
      <c r="H373" s="22">
        <f t="shared" si="76"/>
        <v>-25218.400000000001</v>
      </c>
      <c r="I373" s="23">
        <f t="shared" si="77"/>
        <v>196.6615808289406</v>
      </c>
      <c r="J373" s="23">
        <f t="shared" si="78"/>
        <v>0</v>
      </c>
      <c r="K373" s="23">
        <f t="shared" si="79"/>
        <v>0</v>
      </c>
    </row>
    <row r="374" spans="1:11">
      <c r="A374" s="20" t="s">
        <v>56</v>
      </c>
      <c r="B374" s="21" t="s">
        <v>57</v>
      </c>
      <c r="C374" s="22">
        <v>-8500.73</v>
      </c>
      <c r="D374" s="22">
        <v>0</v>
      </c>
      <c r="E374" s="22">
        <v>0</v>
      </c>
      <c r="F374" s="22">
        <v>-25218.400000000001</v>
      </c>
      <c r="G374" s="22">
        <f t="shared" si="75"/>
        <v>-16717.670000000002</v>
      </c>
      <c r="H374" s="22">
        <f t="shared" si="76"/>
        <v>25218.400000000001</v>
      </c>
      <c r="I374" s="23">
        <f t="shared" si="77"/>
        <v>196.6615808289406</v>
      </c>
      <c r="J374" s="23">
        <f t="shared" si="78"/>
        <v>0</v>
      </c>
      <c r="K374" s="23">
        <f t="shared" si="79"/>
        <v>0</v>
      </c>
    </row>
    <row r="375" spans="1:11">
      <c r="A375" s="26" t="s">
        <v>58</v>
      </c>
      <c r="B375" s="21" t="s">
        <v>59</v>
      </c>
      <c r="C375" s="22">
        <v>-8500.73</v>
      </c>
      <c r="D375" s="22">
        <v>0</v>
      </c>
      <c r="E375" s="22">
        <v>0</v>
      </c>
      <c r="F375" s="22">
        <v>-25218.400000000001</v>
      </c>
      <c r="G375" s="22">
        <f t="shared" si="75"/>
        <v>-16717.670000000002</v>
      </c>
      <c r="H375" s="22">
        <f t="shared" si="76"/>
        <v>25218.400000000001</v>
      </c>
      <c r="I375" s="23">
        <f t="shared" si="77"/>
        <v>196.6615808289406</v>
      </c>
      <c r="J375" s="23">
        <f t="shared" si="78"/>
        <v>0</v>
      </c>
      <c r="K375" s="23">
        <f t="shared" si="79"/>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3AAE2-ECC7-4A94-8046-22F7ABDB54D5}">
  <sheetPr>
    <pageSetUpPr fitToPage="1"/>
  </sheetPr>
  <dimension ref="A1:K63"/>
  <sheetViews>
    <sheetView zoomScaleNormal="100" workbookViewId="0">
      <pane ySplit="10" topLeftCell="A11" activePane="bottomLeft" state="frozen"/>
      <selection sqref="A1:XFD9"/>
      <selection pane="bottomLeft" activeCell="A13" sqref="A13:XFD63"/>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16</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961</v>
      </c>
      <c r="B6" s="43"/>
      <c r="C6" s="43"/>
      <c r="D6" s="43"/>
      <c r="E6" s="43"/>
      <c r="F6" s="43"/>
      <c r="G6" s="43"/>
      <c r="H6" s="43"/>
      <c r="I6" s="43"/>
      <c r="J6" s="43"/>
      <c r="K6" s="43"/>
    </row>
    <row r="7" spans="1:11" ht="15.75">
      <c r="A7" s="37" t="s">
        <v>962</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963</v>
      </c>
      <c r="D9" s="14" t="s">
        <v>17</v>
      </c>
      <c r="E9" s="14" t="s">
        <v>6</v>
      </c>
      <c r="F9" s="15" t="s">
        <v>7</v>
      </c>
      <c r="G9" s="14" t="s">
        <v>964</v>
      </c>
      <c r="H9" s="14" t="s">
        <v>8</v>
      </c>
      <c r="I9" s="14" t="s">
        <v>965</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18</v>
      </c>
      <c r="C11" s="18"/>
      <c r="D11" s="18"/>
      <c r="E11" s="18"/>
      <c r="F11" s="18"/>
      <c r="G11" s="18"/>
      <c r="H11" s="18"/>
      <c r="I11" s="19"/>
      <c r="J11" s="19"/>
      <c r="K11" s="19"/>
    </row>
    <row r="12" spans="1:11">
      <c r="A12" s="24" t="s">
        <v>178</v>
      </c>
      <c r="B12" s="25" t="s">
        <v>179</v>
      </c>
      <c r="C12" s="22"/>
      <c r="D12" s="22"/>
      <c r="E12" s="22"/>
      <c r="F12" s="22"/>
      <c r="G12" s="22"/>
      <c r="H12" s="22"/>
      <c r="I12" s="23"/>
      <c r="J12" s="23"/>
      <c r="K12" s="23"/>
    </row>
    <row r="13" spans="1:11">
      <c r="A13" s="20" t="s">
        <v>21</v>
      </c>
      <c r="B13" s="21" t="s">
        <v>22</v>
      </c>
      <c r="C13" s="22">
        <v>4410700.67</v>
      </c>
      <c r="D13" s="22">
        <v>7100000</v>
      </c>
      <c r="E13" s="22">
        <v>4472000</v>
      </c>
      <c r="F13" s="22">
        <v>4143111.56</v>
      </c>
      <c r="G13" s="22">
        <f t="shared" ref="G13:G28" si="0">F13-C13</f>
        <v>-267589.10999999987</v>
      </c>
      <c r="H13" s="22">
        <f t="shared" ref="H13:H28" si="1">E13-F13</f>
        <v>328888.43999999994</v>
      </c>
      <c r="I13" s="23">
        <f t="shared" ref="I13:I28" si="2">IF(ISERROR(F13/C13),0,F13/C13*100-100)</f>
        <v>-6.066816363668579</v>
      </c>
      <c r="J13" s="23">
        <f t="shared" ref="J13:J28" si="3">IF(ISERROR(F13/E13),0,F13/E13*100)</f>
        <v>92.645607334525934</v>
      </c>
      <c r="K13" s="23">
        <f t="shared" ref="K13:K28" si="4">IF(ISERROR(F13/D13),0,F13/D13*100)</f>
        <v>58.35368394366197</v>
      </c>
    </row>
    <row r="14" spans="1:11" ht="25.5">
      <c r="A14" s="26" t="s">
        <v>65</v>
      </c>
      <c r="B14" s="21" t="s">
        <v>66</v>
      </c>
      <c r="C14" s="22">
        <v>4410700.67</v>
      </c>
      <c r="D14" s="22">
        <v>7100000</v>
      </c>
      <c r="E14" s="22">
        <v>4472000</v>
      </c>
      <c r="F14" s="22">
        <v>4143111.56</v>
      </c>
      <c r="G14" s="22">
        <f t="shared" si="0"/>
        <v>-267589.10999999987</v>
      </c>
      <c r="H14" s="22">
        <f t="shared" si="1"/>
        <v>328888.43999999994</v>
      </c>
      <c r="I14" s="23">
        <f t="shared" si="2"/>
        <v>-6.066816363668579</v>
      </c>
      <c r="J14" s="23">
        <f t="shared" si="3"/>
        <v>92.645607334525934</v>
      </c>
      <c r="K14" s="23">
        <f t="shared" si="4"/>
        <v>58.35368394366197</v>
      </c>
    </row>
    <row r="15" spans="1:11">
      <c r="A15" s="20" t="s">
        <v>27</v>
      </c>
      <c r="B15" s="21" t="s">
        <v>28</v>
      </c>
      <c r="C15" s="22">
        <v>3085522.66</v>
      </c>
      <c r="D15" s="22">
        <v>8046080</v>
      </c>
      <c r="E15" s="22">
        <v>3720224</v>
      </c>
      <c r="F15" s="22">
        <v>3028662.68</v>
      </c>
      <c r="G15" s="22">
        <f t="shared" si="0"/>
        <v>-56859.979999999981</v>
      </c>
      <c r="H15" s="22">
        <f t="shared" si="1"/>
        <v>691561.31999999983</v>
      </c>
      <c r="I15" s="23">
        <f t="shared" si="2"/>
        <v>-1.8427989765597772</v>
      </c>
      <c r="J15" s="23">
        <f t="shared" si="3"/>
        <v>81.410761287492377</v>
      </c>
      <c r="K15" s="23">
        <f t="shared" si="4"/>
        <v>37.641468640629974</v>
      </c>
    </row>
    <row r="16" spans="1:11">
      <c r="A16" s="26" t="s">
        <v>29</v>
      </c>
      <c r="B16" s="21" t="s">
        <v>30</v>
      </c>
      <c r="C16" s="22">
        <v>2956740.65</v>
      </c>
      <c r="D16" s="22">
        <v>7826080</v>
      </c>
      <c r="E16" s="22">
        <v>3610224</v>
      </c>
      <c r="F16" s="22">
        <v>2998210.9</v>
      </c>
      <c r="G16" s="22">
        <f t="shared" si="0"/>
        <v>41470.25</v>
      </c>
      <c r="H16" s="22">
        <f t="shared" si="1"/>
        <v>612013.10000000009</v>
      </c>
      <c r="I16" s="23">
        <f t="shared" si="2"/>
        <v>1.4025663698302537</v>
      </c>
      <c r="J16" s="23">
        <f t="shared" si="3"/>
        <v>83.047780414733268</v>
      </c>
      <c r="K16" s="23">
        <f t="shared" si="4"/>
        <v>38.31050666489481</v>
      </c>
    </row>
    <row r="17" spans="1:11">
      <c r="A17" s="27" t="s">
        <v>31</v>
      </c>
      <c r="B17" s="21" t="s">
        <v>32</v>
      </c>
      <c r="C17" s="22">
        <v>2956740.65</v>
      </c>
      <c r="D17" s="22">
        <v>7730000</v>
      </c>
      <c r="E17" s="22">
        <v>3550000</v>
      </c>
      <c r="F17" s="22">
        <v>2994002.94</v>
      </c>
      <c r="G17" s="22">
        <f t="shared" si="0"/>
        <v>37262.290000000037</v>
      </c>
      <c r="H17" s="22">
        <f t="shared" si="1"/>
        <v>555997.06000000006</v>
      </c>
      <c r="I17" s="23">
        <f t="shared" si="2"/>
        <v>1.2602488486773495</v>
      </c>
      <c r="J17" s="23">
        <f t="shared" si="3"/>
        <v>84.338110985915492</v>
      </c>
      <c r="K17" s="23">
        <f t="shared" si="4"/>
        <v>38.732250194049158</v>
      </c>
    </row>
    <row r="18" spans="1:11">
      <c r="A18" s="28" t="s">
        <v>33</v>
      </c>
      <c r="B18" s="21" t="s">
        <v>34</v>
      </c>
      <c r="C18" s="22">
        <v>2515684.2200000002</v>
      </c>
      <c r="D18" s="22">
        <v>6530000</v>
      </c>
      <c r="E18" s="22">
        <v>2950000</v>
      </c>
      <c r="F18" s="22">
        <v>2626355.06</v>
      </c>
      <c r="G18" s="22">
        <f t="shared" si="0"/>
        <v>110670.83999999985</v>
      </c>
      <c r="H18" s="22">
        <f t="shared" si="1"/>
        <v>323644.93999999994</v>
      </c>
      <c r="I18" s="23">
        <f t="shared" si="2"/>
        <v>4.3992341773324739</v>
      </c>
      <c r="J18" s="23">
        <f t="shared" si="3"/>
        <v>89.028985084745756</v>
      </c>
      <c r="K18" s="23">
        <f t="shared" si="4"/>
        <v>40.219832465543647</v>
      </c>
    </row>
    <row r="19" spans="1:11">
      <c r="A19" s="28" t="s">
        <v>35</v>
      </c>
      <c r="B19" s="21" t="s">
        <v>36</v>
      </c>
      <c r="C19" s="22">
        <v>441056.43</v>
      </c>
      <c r="D19" s="22">
        <v>1200000</v>
      </c>
      <c r="E19" s="22">
        <v>600000</v>
      </c>
      <c r="F19" s="22">
        <v>367647.88</v>
      </c>
      <c r="G19" s="22">
        <f t="shared" si="0"/>
        <v>-73408.549999999988</v>
      </c>
      <c r="H19" s="22">
        <f t="shared" si="1"/>
        <v>232352.12</v>
      </c>
      <c r="I19" s="23">
        <f t="shared" si="2"/>
        <v>-16.643799978156991</v>
      </c>
      <c r="J19" s="23">
        <f t="shared" si="3"/>
        <v>61.274646666666669</v>
      </c>
      <c r="K19" s="23">
        <f t="shared" si="4"/>
        <v>30.637323333333335</v>
      </c>
    </row>
    <row r="20" spans="1:11">
      <c r="A20" s="29" t="s">
        <v>77</v>
      </c>
      <c r="B20" s="21" t="s">
        <v>78</v>
      </c>
      <c r="C20" s="22">
        <v>28076.22</v>
      </c>
      <c r="D20" s="22">
        <v>0</v>
      </c>
      <c r="E20" s="22">
        <v>0</v>
      </c>
      <c r="F20" s="22">
        <v>29294.02</v>
      </c>
      <c r="G20" s="22">
        <f t="shared" si="0"/>
        <v>1217.7999999999993</v>
      </c>
      <c r="H20" s="22">
        <f t="shared" si="1"/>
        <v>-29294.02</v>
      </c>
      <c r="I20" s="23">
        <f t="shared" si="2"/>
        <v>4.3374784782281779</v>
      </c>
      <c r="J20" s="23">
        <f t="shared" si="3"/>
        <v>0</v>
      </c>
      <c r="K20" s="23">
        <f t="shared" si="4"/>
        <v>0</v>
      </c>
    </row>
    <row r="21" spans="1:11" ht="25.5">
      <c r="A21" s="27" t="s">
        <v>79</v>
      </c>
      <c r="B21" s="21" t="s">
        <v>80</v>
      </c>
      <c r="C21" s="22">
        <v>0</v>
      </c>
      <c r="D21" s="22">
        <v>96080</v>
      </c>
      <c r="E21" s="22">
        <v>60224</v>
      </c>
      <c r="F21" s="22">
        <v>4207.96</v>
      </c>
      <c r="G21" s="22">
        <f t="shared" si="0"/>
        <v>4207.96</v>
      </c>
      <c r="H21" s="22">
        <f t="shared" si="1"/>
        <v>56016.04</v>
      </c>
      <c r="I21" s="23">
        <f t="shared" si="2"/>
        <v>0</v>
      </c>
      <c r="J21" s="23">
        <f t="shared" si="3"/>
        <v>6.9871811902231666</v>
      </c>
      <c r="K21" s="23">
        <f t="shared" si="4"/>
        <v>4.3796419650291423</v>
      </c>
    </row>
    <row r="22" spans="1:11">
      <c r="A22" s="28" t="s">
        <v>81</v>
      </c>
      <c r="B22" s="21" t="s">
        <v>82</v>
      </c>
      <c r="C22" s="22">
        <v>0</v>
      </c>
      <c r="D22" s="22">
        <v>96080</v>
      </c>
      <c r="E22" s="22">
        <v>60224</v>
      </c>
      <c r="F22" s="22">
        <v>4207.96</v>
      </c>
      <c r="G22" s="22">
        <f t="shared" si="0"/>
        <v>4207.96</v>
      </c>
      <c r="H22" s="22">
        <f t="shared" si="1"/>
        <v>56016.04</v>
      </c>
      <c r="I22" s="23">
        <f t="shared" si="2"/>
        <v>0</v>
      </c>
      <c r="J22" s="23">
        <f t="shared" si="3"/>
        <v>6.9871811902231666</v>
      </c>
      <c r="K22" s="23">
        <f t="shared" si="4"/>
        <v>4.3796419650291423</v>
      </c>
    </row>
    <row r="23" spans="1:11">
      <c r="A23" s="26" t="s">
        <v>51</v>
      </c>
      <c r="B23" s="21" t="s">
        <v>52</v>
      </c>
      <c r="C23" s="22">
        <v>128782.01</v>
      </c>
      <c r="D23" s="22">
        <v>220000</v>
      </c>
      <c r="E23" s="22">
        <v>110000</v>
      </c>
      <c r="F23" s="22">
        <v>30451.78</v>
      </c>
      <c r="G23" s="22">
        <f t="shared" si="0"/>
        <v>-98330.23</v>
      </c>
      <c r="H23" s="22">
        <f t="shared" si="1"/>
        <v>79548.22</v>
      </c>
      <c r="I23" s="23">
        <f t="shared" si="2"/>
        <v>-76.354010936776035</v>
      </c>
      <c r="J23" s="23">
        <f t="shared" si="3"/>
        <v>27.683436363636361</v>
      </c>
      <c r="K23" s="23">
        <f t="shared" si="4"/>
        <v>13.84171818181818</v>
      </c>
    </row>
    <row r="24" spans="1:11">
      <c r="A24" s="27" t="s">
        <v>53</v>
      </c>
      <c r="B24" s="21" t="s">
        <v>54</v>
      </c>
      <c r="C24" s="22">
        <v>128782.01</v>
      </c>
      <c r="D24" s="22">
        <v>220000</v>
      </c>
      <c r="E24" s="22">
        <v>110000</v>
      </c>
      <c r="F24" s="22">
        <v>30451.78</v>
      </c>
      <c r="G24" s="22">
        <f t="shared" si="0"/>
        <v>-98330.23</v>
      </c>
      <c r="H24" s="22">
        <f t="shared" si="1"/>
        <v>79548.22</v>
      </c>
      <c r="I24" s="23">
        <f t="shared" si="2"/>
        <v>-76.354010936776035</v>
      </c>
      <c r="J24" s="23">
        <f t="shared" si="3"/>
        <v>27.683436363636361</v>
      </c>
      <c r="K24" s="23">
        <f t="shared" si="4"/>
        <v>13.84171818181818</v>
      </c>
    </row>
    <row r="25" spans="1:11">
      <c r="A25" s="20"/>
      <c r="B25" s="21" t="s">
        <v>55</v>
      </c>
      <c r="C25" s="22">
        <v>1325178.01</v>
      </c>
      <c r="D25" s="22">
        <v>-946080</v>
      </c>
      <c r="E25" s="22">
        <v>751776</v>
      </c>
      <c r="F25" s="22">
        <v>1114448.8799999999</v>
      </c>
      <c r="G25" s="22">
        <f t="shared" si="0"/>
        <v>-210729.13000000012</v>
      </c>
      <c r="H25" s="22">
        <f t="shared" si="1"/>
        <v>-362672.87999999989</v>
      </c>
      <c r="I25" s="23">
        <f t="shared" si="2"/>
        <v>-15.901948901189527</v>
      </c>
      <c r="J25" s="23">
        <f t="shared" si="3"/>
        <v>148.24214659685862</v>
      </c>
      <c r="K25" s="23">
        <f t="shared" si="4"/>
        <v>-117.7964738711314</v>
      </c>
    </row>
    <row r="26" spans="1:11">
      <c r="A26" s="20" t="s">
        <v>56</v>
      </c>
      <c r="B26" s="21" t="s">
        <v>57</v>
      </c>
      <c r="C26" s="22">
        <v>-1325178.01</v>
      </c>
      <c r="D26" s="22">
        <v>946080</v>
      </c>
      <c r="E26" s="22">
        <v>-751776</v>
      </c>
      <c r="F26" s="22">
        <v>-1114448.8799999999</v>
      </c>
      <c r="G26" s="22">
        <f t="shared" si="0"/>
        <v>210729.13000000012</v>
      </c>
      <c r="H26" s="22">
        <f t="shared" si="1"/>
        <v>362672.87999999989</v>
      </c>
      <c r="I26" s="23">
        <f t="shared" si="2"/>
        <v>-15.901948901189527</v>
      </c>
      <c r="J26" s="23">
        <f t="shared" si="3"/>
        <v>148.24214659685862</v>
      </c>
      <c r="K26" s="23">
        <f t="shared" si="4"/>
        <v>-117.7964738711314</v>
      </c>
    </row>
    <row r="27" spans="1:11">
      <c r="A27" s="26" t="s">
        <v>58</v>
      </c>
      <c r="B27" s="21" t="s">
        <v>59</v>
      </c>
      <c r="C27" s="22">
        <v>-1325178.01</v>
      </c>
      <c r="D27" s="22">
        <v>946080</v>
      </c>
      <c r="E27" s="22">
        <v>-751776</v>
      </c>
      <c r="F27" s="22">
        <v>-1114448.8799999999</v>
      </c>
      <c r="G27" s="22">
        <f t="shared" si="0"/>
        <v>210729.13000000012</v>
      </c>
      <c r="H27" s="22">
        <f t="shared" si="1"/>
        <v>362672.87999999989</v>
      </c>
      <c r="I27" s="23">
        <f t="shared" si="2"/>
        <v>-15.901948901189527</v>
      </c>
      <c r="J27" s="23">
        <f t="shared" si="3"/>
        <v>148.24214659685862</v>
      </c>
      <c r="K27" s="23">
        <f t="shared" si="4"/>
        <v>-117.7964738711314</v>
      </c>
    </row>
    <row r="28" spans="1:11" ht="25.5">
      <c r="A28" s="27" t="s">
        <v>85</v>
      </c>
      <c r="B28" s="21" t="s">
        <v>86</v>
      </c>
      <c r="C28" s="22">
        <v>0</v>
      </c>
      <c r="D28" s="22">
        <v>946080</v>
      </c>
      <c r="E28" s="22">
        <v>-751776</v>
      </c>
      <c r="F28" s="22">
        <v>0</v>
      </c>
      <c r="G28" s="22">
        <f t="shared" si="0"/>
        <v>0</v>
      </c>
      <c r="H28" s="22">
        <f t="shared" si="1"/>
        <v>-751776</v>
      </c>
      <c r="I28" s="23">
        <f t="shared" si="2"/>
        <v>0</v>
      </c>
      <c r="J28" s="23">
        <f t="shared" si="3"/>
        <v>0</v>
      </c>
      <c r="K28" s="23">
        <f t="shared" si="4"/>
        <v>0</v>
      </c>
    </row>
    <row r="29" spans="1:11">
      <c r="A29" s="20"/>
      <c r="B29" s="21"/>
      <c r="C29" s="22"/>
      <c r="D29" s="22"/>
      <c r="E29" s="22"/>
      <c r="F29" s="22"/>
      <c r="G29" s="22"/>
      <c r="H29" s="22"/>
      <c r="I29" s="23"/>
      <c r="J29" s="23"/>
      <c r="K29" s="23"/>
    </row>
    <row r="30" spans="1:11" s="35" customFormat="1">
      <c r="A30" s="31"/>
      <c r="B30" s="32" t="s">
        <v>60</v>
      </c>
      <c r="C30" s="33"/>
      <c r="D30" s="33"/>
      <c r="E30" s="33"/>
      <c r="F30" s="33"/>
      <c r="G30" s="33"/>
      <c r="H30" s="33"/>
      <c r="I30" s="34"/>
      <c r="J30" s="34"/>
      <c r="K30" s="34"/>
    </row>
    <row r="31" spans="1:11">
      <c r="A31" s="20" t="s">
        <v>21</v>
      </c>
      <c r="B31" s="21" t="s">
        <v>22</v>
      </c>
      <c r="C31" s="22">
        <v>4410700.67</v>
      </c>
      <c r="D31" s="22">
        <v>7100000</v>
      </c>
      <c r="E31" s="22">
        <v>4472000</v>
      </c>
      <c r="F31" s="22">
        <v>4143111.56</v>
      </c>
      <c r="G31" s="22">
        <f t="shared" ref="G31:G46" si="5">F31-C31</f>
        <v>-267589.10999999987</v>
      </c>
      <c r="H31" s="22">
        <f t="shared" ref="H31:H46" si="6">E31-F31</f>
        <v>328888.43999999994</v>
      </c>
      <c r="I31" s="23">
        <f t="shared" ref="I31:I46" si="7">IF(ISERROR(F31/C31),0,F31/C31*100-100)</f>
        <v>-6.066816363668579</v>
      </c>
      <c r="J31" s="23">
        <f t="shared" ref="J31:J46" si="8">IF(ISERROR(F31/E31),0,F31/E31*100)</f>
        <v>92.645607334525934</v>
      </c>
      <c r="K31" s="23">
        <f t="shared" ref="K31:K46" si="9">IF(ISERROR(F31/D31),0,F31/D31*100)</f>
        <v>58.35368394366197</v>
      </c>
    </row>
    <row r="32" spans="1:11" ht="25.5">
      <c r="A32" s="26" t="s">
        <v>65</v>
      </c>
      <c r="B32" s="21" t="s">
        <v>66</v>
      </c>
      <c r="C32" s="22">
        <v>4410700.67</v>
      </c>
      <c r="D32" s="22">
        <v>7100000</v>
      </c>
      <c r="E32" s="22">
        <v>4472000</v>
      </c>
      <c r="F32" s="22">
        <v>4143111.56</v>
      </c>
      <c r="G32" s="22">
        <f t="shared" si="5"/>
        <v>-267589.10999999987</v>
      </c>
      <c r="H32" s="22">
        <f t="shared" si="6"/>
        <v>328888.43999999994</v>
      </c>
      <c r="I32" s="23">
        <f t="shared" si="7"/>
        <v>-6.066816363668579</v>
      </c>
      <c r="J32" s="23">
        <f t="shared" si="8"/>
        <v>92.645607334525934</v>
      </c>
      <c r="K32" s="23">
        <f t="shared" si="9"/>
        <v>58.35368394366197</v>
      </c>
    </row>
    <row r="33" spans="1:11">
      <c r="A33" s="20" t="s">
        <v>27</v>
      </c>
      <c r="B33" s="21" t="s">
        <v>28</v>
      </c>
      <c r="C33" s="22">
        <v>3085522.66</v>
      </c>
      <c r="D33" s="22">
        <v>8046080</v>
      </c>
      <c r="E33" s="22">
        <v>3720224</v>
      </c>
      <c r="F33" s="22">
        <v>3028662.68</v>
      </c>
      <c r="G33" s="22">
        <f t="shared" si="5"/>
        <v>-56859.979999999981</v>
      </c>
      <c r="H33" s="22">
        <f t="shared" si="6"/>
        <v>691561.31999999983</v>
      </c>
      <c r="I33" s="23">
        <f t="shared" si="7"/>
        <v>-1.8427989765597772</v>
      </c>
      <c r="J33" s="23">
        <f t="shared" si="8"/>
        <v>81.410761287492377</v>
      </c>
      <c r="K33" s="23">
        <f t="shared" si="9"/>
        <v>37.641468640629974</v>
      </c>
    </row>
    <row r="34" spans="1:11">
      <c r="A34" s="26" t="s">
        <v>29</v>
      </c>
      <c r="B34" s="21" t="s">
        <v>30</v>
      </c>
      <c r="C34" s="22">
        <v>2956740.65</v>
      </c>
      <c r="D34" s="22">
        <v>7826080</v>
      </c>
      <c r="E34" s="22">
        <v>3610224</v>
      </c>
      <c r="F34" s="22">
        <v>2998210.9</v>
      </c>
      <c r="G34" s="22">
        <f t="shared" si="5"/>
        <v>41470.25</v>
      </c>
      <c r="H34" s="22">
        <f t="shared" si="6"/>
        <v>612013.10000000009</v>
      </c>
      <c r="I34" s="23">
        <f t="shared" si="7"/>
        <v>1.4025663698302537</v>
      </c>
      <c r="J34" s="23">
        <f t="shared" si="8"/>
        <v>83.047780414733268</v>
      </c>
      <c r="K34" s="23">
        <f t="shared" si="9"/>
        <v>38.31050666489481</v>
      </c>
    </row>
    <row r="35" spans="1:11">
      <c r="A35" s="27" t="s">
        <v>31</v>
      </c>
      <c r="B35" s="21" t="s">
        <v>32</v>
      </c>
      <c r="C35" s="22">
        <v>2956740.65</v>
      </c>
      <c r="D35" s="22">
        <v>7730000</v>
      </c>
      <c r="E35" s="22">
        <v>3550000</v>
      </c>
      <c r="F35" s="22">
        <v>2994002.94</v>
      </c>
      <c r="G35" s="22">
        <f t="shared" si="5"/>
        <v>37262.290000000037</v>
      </c>
      <c r="H35" s="22">
        <f t="shared" si="6"/>
        <v>555997.06000000006</v>
      </c>
      <c r="I35" s="23">
        <f t="shared" si="7"/>
        <v>1.2602488486773495</v>
      </c>
      <c r="J35" s="23">
        <f t="shared" si="8"/>
        <v>84.338110985915492</v>
      </c>
      <c r="K35" s="23">
        <f t="shared" si="9"/>
        <v>38.732250194049158</v>
      </c>
    </row>
    <row r="36" spans="1:11">
      <c r="A36" s="28" t="s">
        <v>33</v>
      </c>
      <c r="B36" s="21" t="s">
        <v>34</v>
      </c>
      <c r="C36" s="22">
        <v>2515684.2200000002</v>
      </c>
      <c r="D36" s="22">
        <v>6530000</v>
      </c>
      <c r="E36" s="22">
        <v>2950000</v>
      </c>
      <c r="F36" s="22">
        <v>2626355.06</v>
      </c>
      <c r="G36" s="22">
        <f t="shared" si="5"/>
        <v>110670.83999999985</v>
      </c>
      <c r="H36" s="22">
        <f t="shared" si="6"/>
        <v>323644.93999999994</v>
      </c>
      <c r="I36" s="23">
        <f t="shared" si="7"/>
        <v>4.3992341773324739</v>
      </c>
      <c r="J36" s="23">
        <f t="shared" si="8"/>
        <v>89.028985084745756</v>
      </c>
      <c r="K36" s="23">
        <f t="shared" si="9"/>
        <v>40.219832465543647</v>
      </c>
    </row>
    <row r="37" spans="1:11">
      <c r="A37" s="28" t="s">
        <v>35</v>
      </c>
      <c r="B37" s="21" t="s">
        <v>36</v>
      </c>
      <c r="C37" s="22">
        <v>441056.43</v>
      </c>
      <c r="D37" s="22">
        <v>1200000</v>
      </c>
      <c r="E37" s="22">
        <v>600000</v>
      </c>
      <c r="F37" s="22">
        <v>367647.88</v>
      </c>
      <c r="G37" s="22">
        <f t="shared" si="5"/>
        <v>-73408.549999999988</v>
      </c>
      <c r="H37" s="22">
        <f t="shared" si="6"/>
        <v>232352.12</v>
      </c>
      <c r="I37" s="23">
        <f t="shared" si="7"/>
        <v>-16.643799978156991</v>
      </c>
      <c r="J37" s="23">
        <f t="shared" si="8"/>
        <v>61.274646666666669</v>
      </c>
      <c r="K37" s="23">
        <f t="shared" si="9"/>
        <v>30.637323333333335</v>
      </c>
    </row>
    <row r="38" spans="1:11">
      <c r="A38" s="29" t="s">
        <v>77</v>
      </c>
      <c r="B38" s="21" t="s">
        <v>78</v>
      </c>
      <c r="C38" s="22">
        <v>28076.22</v>
      </c>
      <c r="D38" s="22">
        <v>0</v>
      </c>
      <c r="E38" s="22">
        <v>0</v>
      </c>
      <c r="F38" s="22">
        <v>29294.02</v>
      </c>
      <c r="G38" s="22">
        <f t="shared" si="5"/>
        <v>1217.7999999999993</v>
      </c>
      <c r="H38" s="22">
        <f t="shared" si="6"/>
        <v>-29294.02</v>
      </c>
      <c r="I38" s="23">
        <f t="shared" si="7"/>
        <v>4.3374784782281779</v>
      </c>
      <c r="J38" s="23">
        <f t="shared" si="8"/>
        <v>0</v>
      </c>
      <c r="K38" s="23">
        <f t="shared" si="9"/>
        <v>0</v>
      </c>
    </row>
    <row r="39" spans="1:11" ht="25.5">
      <c r="A39" s="27" t="s">
        <v>79</v>
      </c>
      <c r="B39" s="21" t="s">
        <v>80</v>
      </c>
      <c r="C39" s="22">
        <v>0</v>
      </c>
      <c r="D39" s="22">
        <v>96080</v>
      </c>
      <c r="E39" s="22">
        <v>60224</v>
      </c>
      <c r="F39" s="22">
        <v>4207.96</v>
      </c>
      <c r="G39" s="22">
        <f t="shared" si="5"/>
        <v>4207.96</v>
      </c>
      <c r="H39" s="22">
        <f t="shared" si="6"/>
        <v>56016.04</v>
      </c>
      <c r="I39" s="23">
        <f t="shared" si="7"/>
        <v>0</v>
      </c>
      <c r="J39" s="23">
        <f t="shared" si="8"/>
        <v>6.9871811902231666</v>
      </c>
      <c r="K39" s="23">
        <f t="shared" si="9"/>
        <v>4.3796419650291423</v>
      </c>
    </row>
    <row r="40" spans="1:11">
      <c r="A40" s="28" t="s">
        <v>81</v>
      </c>
      <c r="B40" s="21" t="s">
        <v>82</v>
      </c>
      <c r="C40" s="22">
        <v>0</v>
      </c>
      <c r="D40" s="22">
        <v>96080</v>
      </c>
      <c r="E40" s="22">
        <v>60224</v>
      </c>
      <c r="F40" s="22">
        <v>4207.96</v>
      </c>
      <c r="G40" s="22">
        <f t="shared" si="5"/>
        <v>4207.96</v>
      </c>
      <c r="H40" s="22">
        <f t="shared" si="6"/>
        <v>56016.04</v>
      </c>
      <c r="I40" s="23">
        <f t="shared" si="7"/>
        <v>0</v>
      </c>
      <c r="J40" s="23">
        <f t="shared" si="8"/>
        <v>6.9871811902231666</v>
      </c>
      <c r="K40" s="23">
        <f t="shared" si="9"/>
        <v>4.3796419650291423</v>
      </c>
    </row>
    <row r="41" spans="1:11">
      <c r="A41" s="26" t="s">
        <v>51</v>
      </c>
      <c r="B41" s="21" t="s">
        <v>52</v>
      </c>
      <c r="C41" s="22">
        <v>128782.01</v>
      </c>
      <c r="D41" s="22">
        <v>220000</v>
      </c>
      <c r="E41" s="22">
        <v>110000</v>
      </c>
      <c r="F41" s="22">
        <v>30451.78</v>
      </c>
      <c r="G41" s="22">
        <f t="shared" si="5"/>
        <v>-98330.23</v>
      </c>
      <c r="H41" s="22">
        <f t="shared" si="6"/>
        <v>79548.22</v>
      </c>
      <c r="I41" s="23">
        <f t="shared" si="7"/>
        <v>-76.354010936776035</v>
      </c>
      <c r="J41" s="23">
        <f t="shared" si="8"/>
        <v>27.683436363636361</v>
      </c>
      <c r="K41" s="23">
        <f t="shared" si="9"/>
        <v>13.84171818181818</v>
      </c>
    </row>
    <row r="42" spans="1:11">
      <c r="A42" s="27" t="s">
        <v>53</v>
      </c>
      <c r="B42" s="21" t="s">
        <v>54</v>
      </c>
      <c r="C42" s="22">
        <v>128782.01</v>
      </c>
      <c r="D42" s="22">
        <v>220000</v>
      </c>
      <c r="E42" s="22">
        <v>110000</v>
      </c>
      <c r="F42" s="22">
        <v>30451.78</v>
      </c>
      <c r="G42" s="22">
        <f t="shared" si="5"/>
        <v>-98330.23</v>
      </c>
      <c r="H42" s="22">
        <f t="shared" si="6"/>
        <v>79548.22</v>
      </c>
      <c r="I42" s="23">
        <f t="shared" si="7"/>
        <v>-76.354010936776035</v>
      </c>
      <c r="J42" s="23">
        <f t="shared" si="8"/>
        <v>27.683436363636361</v>
      </c>
      <c r="K42" s="23">
        <f t="shared" si="9"/>
        <v>13.84171818181818</v>
      </c>
    </row>
    <row r="43" spans="1:11">
      <c r="A43" s="20"/>
      <c r="B43" s="21" t="s">
        <v>55</v>
      </c>
      <c r="C43" s="22">
        <v>1325178.01</v>
      </c>
      <c r="D43" s="22">
        <v>-946080</v>
      </c>
      <c r="E43" s="22">
        <v>751776</v>
      </c>
      <c r="F43" s="22">
        <v>1114448.8799999999</v>
      </c>
      <c r="G43" s="22">
        <f t="shared" si="5"/>
        <v>-210729.13000000012</v>
      </c>
      <c r="H43" s="22">
        <f t="shared" si="6"/>
        <v>-362672.87999999989</v>
      </c>
      <c r="I43" s="23">
        <f t="shared" si="7"/>
        <v>-15.901948901189527</v>
      </c>
      <c r="J43" s="23">
        <f t="shared" si="8"/>
        <v>148.24214659685862</v>
      </c>
      <c r="K43" s="23">
        <f t="shared" si="9"/>
        <v>-117.7964738711314</v>
      </c>
    </row>
    <row r="44" spans="1:11">
      <c r="A44" s="20" t="s">
        <v>56</v>
      </c>
      <c r="B44" s="21" t="s">
        <v>57</v>
      </c>
      <c r="C44" s="22">
        <v>-1325178.01</v>
      </c>
      <c r="D44" s="22">
        <v>946080</v>
      </c>
      <c r="E44" s="22">
        <v>-751776</v>
      </c>
      <c r="F44" s="22">
        <v>-1114448.8799999999</v>
      </c>
      <c r="G44" s="22">
        <f t="shared" si="5"/>
        <v>210729.13000000012</v>
      </c>
      <c r="H44" s="22">
        <f t="shared" si="6"/>
        <v>362672.87999999989</v>
      </c>
      <c r="I44" s="23">
        <f t="shared" si="7"/>
        <v>-15.901948901189527</v>
      </c>
      <c r="J44" s="23">
        <f t="shared" si="8"/>
        <v>148.24214659685862</v>
      </c>
      <c r="K44" s="23">
        <f t="shared" si="9"/>
        <v>-117.7964738711314</v>
      </c>
    </row>
    <row r="45" spans="1:11">
      <c r="A45" s="26" t="s">
        <v>58</v>
      </c>
      <c r="B45" s="21" t="s">
        <v>59</v>
      </c>
      <c r="C45" s="22">
        <v>-1325178.01</v>
      </c>
      <c r="D45" s="22">
        <v>946080</v>
      </c>
      <c r="E45" s="22">
        <v>-751776</v>
      </c>
      <c r="F45" s="22">
        <v>-1114448.8799999999</v>
      </c>
      <c r="G45" s="22">
        <f t="shared" si="5"/>
        <v>210729.13000000012</v>
      </c>
      <c r="H45" s="22">
        <f t="shared" si="6"/>
        <v>362672.87999999989</v>
      </c>
      <c r="I45" s="23">
        <f t="shared" si="7"/>
        <v>-15.901948901189527</v>
      </c>
      <c r="J45" s="23">
        <f t="shared" si="8"/>
        <v>148.24214659685862</v>
      </c>
      <c r="K45" s="23">
        <f t="shared" si="9"/>
        <v>-117.7964738711314</v>
      </c>
    </row>
    <row r="46" spans="1:11" ht="25.5">
      <c r="A46" s="27" t="s">
        <v>85</v>
      </c>
      <c r="B46" s="21" t="s">
        <v>86</v>
      </c>
      <c r="C46" s="22">
        <v>0</v>
      </c>
      <c r="D46" s="22">
        <v>946080</v>
      </c>
      <c r="E46" s="22">
        <v>-751776</v>
      </c>
      <c r="F46" s="22">
        <v>0</v>
      </c>
      <c r="G46" s="22">
        <f t="shared" si="5"/>
        <v>0</v>
      </c>
      <c r="H46" s="22">
        <f t="shared" si="6"/>
        <v>-751776</v>
      </c>
      <c r="I46" s="23">
        <f t="shared" si="7"/>
        <v>0</v>
      </c>
      <c r="J46" s="23">
        <f t="shared" si="8"/>
        <v>0</v>
      </c>
      <c r="K46" s="23">
        <f t="shared" si="9"/>
        <v>0</v>
      </c>
    </row>
    <row r="47" spans="1:11" s="35" customFormat="1">
      <c r="A47" s="31" t="s">
        <v>87</v>
      </c>
      <c r="B47" s="32" t="s">
        <v>180</v>
      </c>
      <c r="C47" s="33"/>
      <c r="D47" s="33"/>
      <c r="E47" s="33"/>
      <c r="F47" s="33"/>
      <c r="G47" s="33"/>
      <c r="H47" s="33"/>
      <c r="I47" s="34"/>
      <c r="J47" s="34"/>
      <c r="K47" s="34"/>
    </row>
    <row r="48" spans="1:11">
      <c r="A48" s="20" t="s">
        <v>21</v>
      </c>
      <c r="B48" s="21" t="s">
        <v>22</v>
      </c>
      <c r="C48" s="22">
        <v>4410700.67</v>
      </c>
      <c r="D48" s="22">
        <v>7100000</v>
      </c>
      <c r="E48" s="22">
        <v>4472000</v>
      </c>
      <c r="F48" s="22">
        <v>4143111.56</v>
      </c>
      <c r="G48" s="22">
        <f t="shared" ref="G48:G63" si="10">F48-C48</f>
        <v>-267589.10999999987</v>
      </c>
      <c r="H48" s="22">
        <f t="shared" ref="H48:H63" si="11">E48-F48</f>
        <v>328888.43999999994</v>
      </c>
      <c r="I48" s="23">
        <f t="shared" ref="I48:I63" si="12">IF(ISERROR(F48/C48),0,F48/C48*100-100)</f>
        <v>-6.066816363668579</v>
      </c>
      <c r="J48" s="23">
        <f t="shared" ref="J48:J63" si="13">IF(ISERROR(F48/E48),0,F48/E48*100)</f>
        <v>92.645607334525934</v>
      </c>
      <c r="K48" s="23">
        <f t="shared" ref="K48:K63" si="14">IF(ISERROR(F48/D48),0,F48/D48*100)</f>
        <v>58.35368394366197</v>
      </c>
    </row>
    <row r="49" spans="1:11" ht="25.5">
      <c r="A49" s="26" t="s">
        <v>65</v>
      </c>
      <c r="B49" s="21" t="s">
        <v>66</v>
      </c>
      <c r="C49" s="22">
        <v>4410700.67</v>
      </c>
      <c r="D49" s="22">
        <v>7100000</v>
      </c>
      <c r="E49" s="22">
        <v>4472000</v>
      </c>
      <c r="F49" s="22">
        <v>4143111.56</v>
      </c>
      <c r="G49" s="22">
        <f t="shared" si="10"/>
        <v>-267589.10999999987</v>
      </c>
      <c r="H49" s="22">
        <f t="shared" si="11"/>
        <v>328888.43999999994</v>
      </c>
      <c r="I49" s="23">
        <f t="shared" si="12"/>
        <v>-6.066816363668579</v>
      </c>
      <c r="J49" s="23">
        <f t="shared" si="13"/>
        <v>92.645607334525934</v>
      </c>
      <c r="K49" s="23">
        <f t="shared" si="14"/>
        <v>58.35368394366197</v>
      </c>
    </row>
    <row r="50" spans="1:11">
      <c r="A50" s="20" t="s">
        <v>27</v>
      </c>
      <c r="B50" s="21" t="s">
        <v>28</v>
      </c>
      <c r="C50" s="22">
        <v>3085522.66</v>
      </c>
      <c r="D50" s="22">
        <v>8046080</v>
      </c>
      <c r="E50" s="22">
        <v>3720224</v>
      </c>
      <c r="F50" s="22">
        <v>3028662.68</v>
      </c>
      <c r="G50" s="22">
        <f t="shared" si="10"/>
        <v>-56859.979999999981</v>
      </c>
      <c r="H50" s="22">
        <f t="shared" si="11"/>
        <v>691561.31999999983</v>
      </c>
      <c r="I50" s="23">
        <f t="shared" si="12"/>
        <v>-1.8427989765597772</v>
      </c>
      <c r="J50" s="23">
        <f t="shared" si="13"/>
        <v>81.410761287492377</v>
      </c>
      <c r="K50" s="23">
        <f t="shared" si="14"/>
        <v>37.641468640629974</v>
      </c>
    </row>
    <row r="51" spans="1:11">
      <c r="A51" s="26" t="s">
        <v>29</v>
      </c>
      <c r="B51" s="21" t="s">
        <v>30</v>
      </c>
      <c r="C51" s="22">
        <v>2956740.65</v>
      </c>
      <c r="D51" s="22">
        <v>7826080</v>
      </c>
      <c r="E51" s="22">
        <v>3610224</v>
      </c>
      <c r="F51" s="22">
        <v>2998210.9</v>
      </c>
      <c r="G51" s="22">
        <f t="shared" si="10"/>
        <v>41470.25</v>
      </c>
      <c r="H51" s="22">
        <f t="shared" si="11"/>
        <v>612013.10000000009</v>
      </c>
      <c r="I51" s="23">
        <f t="shared" si="12"/>
        <v>1.4025663698302537</v>
      </c>
      <c r="J51" s="23">
        <f t="shared" si="13"/>
        <v>83.047780414733268</v>
      </c>
      <c r="K51" s="23">
        <f t="shared" si="14"/>
        <v>38.31050666489481</v>
      </c>
    </row>
    <row r="52" spans="1:11">
      <c r="A52" s="27" t="s">
        <v>31</v>
      </c>
      <c r="B52" s="21" t="s">
        <v>32</v>
      </c>
      <c r="C52" s="22">
        <v>2956740.65</v>
      </c>
      <c r="D52" s="22">
        <v>7730000</v>
      </c>
      <c r="E52" s="22">
        <v>3550000</v>
      </c>
      <c r="F52" s="22">
        <v>2994002.94</v>
      </c>
      <c r="G52" s="22">
        <f t="shared" si="10"/>
        <v>37262.290000000037</v>
      </c>
      <c r="H52" s="22">
        <f t="shared" si="11"/>
        <v>555997.06000000006</v>
      </c>
      <c r="I52" s="23">
        <f t="shared" si="12"/>
        <v>1.2602488486773495</v>
      </c>
      <c r="J52" s="23">
        <f t="shared" si="13"/>
        <v>84.338110985915492</v>
      </c>
      <c r="K52" s="23">
        <f t="shared" si="14"/>
        <v>38.732250194049158</v>
      </c>
    </row>
    <row r="53" spans="1:11">
      <c r="A53" s="28" t="s">
        <v>33</v>
      </c>
      <c r="B53" s="21" t="s">
        <v>34</v>
      </c>
      <c r="C53" s="22">
        <v>2515684.2200000002</v>
      </c>
      <c r="D53" s="22">
        <v>6530000</v>
      </c>
      <c r="E53" s="22">
        <v>2950000</v>
      </c>
      <c r="F53" s="22">
        <v>2626355.06</v>
      </c>
      <c r="G53" s="22">
        <f t="shared" si="10"/>
        <v>110670.83999999985</v>
      </c>
      <c r="H53" s="22">
        <f t="shared" si="11"/>
        <v>323644.93999999994</v>
      </c>
      <c r="I53" s="23">
        <f t="shared" si="12"/>
        <v>4.3992341773324739</v>
      </c>
      <c r="J53" s="23">
        <f t="shared" si="13"/>
        <v>89.028985084745756</v>
      </c>
      <c r="K53" s="23">
        <f t="shared" si="14"/>
        <v>40.219832465543647</v>
      </c>
    </row>
    <row r="54" spans="1:11">
      <c r="A54" s="28" t="s">
        <v>35</v>
      </c>
      <c r="B54" s="21" t="s">
        <v>36</v>
      </c>
      <c r="C54" s="22">
        <v>441056.43</v>
      </c>
      <c r="D54" s="22">
        <v>1200000</v>
      </c>
      <c r="E54" s="22">
        <v>600000</v>
      </c>
      <c r="F54" s="22">
        <v>367647.88</v>
      </c>
      <c r="G54" s="22">
        <f t="shared" si="10"/>
        <v>-73408.549999999988</v>
      </c>
      <c r="H54" s="22">
        <f t="shared" si="11"/>
        <v>232352.12</v>
      </c>
      <c r="I54" s="23">
        <f t="shared" si="12"/>
        <v>-16.643799978156991</v>
      </c>
      <c r="J54" s="23">
        <f t="shared" si="13"/>
        <v>61.274646666666669</v>
      </c>
      <c r="K54" s="23">
        <f t="shared" si="14"/>
        <v>30.637323333333335</v>
      </c>
    </row>
    <row r="55" spans="1:11">
      <c r="A55" s="29" t="s">
        <v>77</v>
      </c>
      <c r="B55" s="21" t="s">
        <v>78</v>
      </c>
      <c r="C55" s="22">
        <v>28076.22</v>
      </c>
      <c r="D55" s="22">
        <v>0</v>
      </c>
      <c r="E55" s="22">
        <v>0</v>
      </c>
      <c r="F55" s="22">
        <v>29294.02</v>
      </c>
      <c r="G55" s="22">
        <f t="shared" si="10"/>
        <v>1217.7999999999993</v>
      </c>
      <c r="H55" s="22">
        <f t="shared" si="11"/>
        <v>-29294.02</v>
      </c>
      <c r="I55" s="23">
        <f t="shared" si="12"/>
        <v>4.3374784782281779</v>
      </c>
      <c r="J55" s="23">
        <f t="shared" si="13"/>
        <v>0</v>
      </c>
      <c r="K55" s="23">
        <f t="shared" si="14"/>
        <v>0</v>
      </c>
    </row>
    <row r="56" spans="1:11" ht="25.5">
      <c r="A56" s="27" t="s">
        <v>79</v>
      </c>
      <c r="B56" s="21" t="s">
        <v>80</v>
      </c>
      <c r="C56" s="22">
        <v>0</v>
      </c>
      <c r="D56" s="22">
        <v>96080</v>
      </c>
      <c r="E56" s="22">
        <v>60224</v>
      </c>
      <c r="F56" s="22">
        <v>4207.96</v>
      </c>
      <c r="G56" s="22">
        <f t="shared" si="10"/>
        <v>4207.96</v>
      </c>
      <c r="H56" s="22">
        <f t="shared" si="11"/>
        <v>56016.04</v>
      </c>
      <c r="I56" s="23">
        <f t="shared" si="12"/>
        <v>0</v>
      </c>
      <c r="J56" s="23">
        <f t="shared" si="13"/>
        <v>6.9871811902231666</v>
      </c>
      <c r="K56" s="23">
        <f t="shared" si="14"/>
        <v>4.3796419650291423</v>
      </c>
    </row>
    <row r="57" spans="1:11">
      <c r="A57" s="28" t="s">
        <v>81</v>
      </c>
      <c r="B57" s="21" t="s">
        <v>82</v>
      </c>
      <c r="C57" s="22">
        <v>0</v>
      </c>
      <c r="D57" s="22">
        <v>96080</v>
      </c>
      <c r="E57" s="22">
        <v>60224</v>
      </c>
      <c r="F57" s="22">
        <v>4207.96</v>
      </c>
      <c r="G57" s="22">
        <f t="shared" si="10"/>
        <v>4207.96</v>
      </c>
      <c r="H57" s="22">
        <f t="shared" si="11"/>
        <v>56016.04</v>
      </c>
      <c r="I57" s="23">
        <f t="shared" si="12"/>
        <v>0</v>
      </c>
      <c r="J57" s="23">
        <f t="shared" si="13"/>
        <v>6.9871811902231666</v>
      </c>
      <c r="K57" s="23">
        <f t="shared" si="14"/>
        <v>4.3796419650291423</v>
      </c>
    </row>
    <row r="58" spans="1:11">
      <c r="A58" s="26" t="s">
        <v>51</v>
      </c>
      <c r="B58" s="21" t="s">
        <v>52</v>
      </c>
      <c r="C58" s="22">
        <v>128782.01</v>
      </c>
      <c r="D58" s="22">
        <v>220000</v>
      </c>
      <c r="E58" s="22">
        <v>110000</v>
      </c>
      <c r="F58" s="22">
        <v>30451.78</v>
      </c>
      <c r="G58" s="22">
        <f t="shared" si="10"/>
        <v>-98330.23</v>
      </c>
      <c r="H58" s="22">
        <f t="shared" si="11"/>
        <v>79548.22</v>
      </c>
      <c r="I58" s="23">
        <f t="shared" si="12"/>
        <v>-76.354010936776035</v>
      </c>
      <c r="J58" s="23">
        <f t="shared" si="13"/>
        <v>27.683436363636361</v>
      </c>
      <c r="K58" s="23">
        <f t="shared" si="14"/>
        <v>13.84171818181818</v>
      </c>
    </row>
    <row r="59" spans="1:11">
      <c r="A59" s="27" t="s">
        <v>53</v>
      </c>
      <c r="B59" s="21" t="s">
        <v>54</v>
      </c>
      <c r="C59" s="22">
        <v>128782.01</v>
      </c>
      <c r="D59" s="22">
        <v>220000</v>
      </c>
      <c r="E59" s="22">
        <v>110000</v>
      </c>
      <c r="F59" s="22">
        <v>30451.78</v>
      </c>
      <c r="G59" s="22">
        <f t="shared" si="10"/>
        <v>-98330.23</v>
      </c>
      <c r="H59" s="22">
        <f t="shared" si="11"/>
        <v>79548.22</v>
      </c>
      <c r="I59" s="23">
        <f t="shared" si="12"/>
        <v>-76.354010936776035</v>
      </c>
      <c r="J59" s="23">
        <f t="shared" si="13"/>
        <v>27.683436363636361</v>
      </c>
      <c r="K59" s="23">
        <f t="shared" si="14"/>
        <v>13.84171818181818</v>
      </c>
    </row>
    <row r="60" spans="1:11">
      <c r="A60" s="20"/>
      <c r="B60" s="21" t="s">
        <v>55</v>
      </c>
      <c r="C60" s="22">
        <v>1325178.01</v>
      </c>
      <c r="D60" s="22">
        <v>-946080</v>
      </c>
      <c r="E60" s="22">
        <v>751776</v>
      </c>
      <c r="F60" s="22">
        <v>1114448.8799999999</v>
      </c>
      <c r="G60" s="22">
        <f t="shared" si="10"/>
        <v>-210729.13000000012</v>
      </c>
      <c r="H60" s="22">
        <f t="shared" si="11"/>
        <v>-362672.87999999989</v>
      </c>
      <c r="I60" s="23">
        <f t="shared" si="12"/>
        <v>-15.901948901189527</v>
      </c>
      <c r="J60" s="23">
        <f t="shared" si="13"/>
        <v>148.24214659685862</v>
      </c>
      <c r="K60" s="23">
        <f t="shared" si="14"/>
        <v>-117.7964738711314</v>
      </c>
    </row>
    <row r="61" spans="1:11">
      <c r="A61" s="20" t="s">
        <v>56</v>
      </c>
      <c r="B61" s="21" t="s">
        <v>57</v>
      </c>
      <c r="C61" s="22">
        <v>-1325178.01</v>
      </c>
      <c r="D61" s="22">
        <v>946080</v>
      </c>
      <c r="E61" s="22">
        <v>-751776</v>
      </c>
      <c r="F61" s="22">
        <v>-1114448.8799999999</v>
      </c>
      <c r="G61" s="22">
        <f t="shared" si="10"/>
        <v>210729.13000000012</v>
      </c>
      <c r="H61" s="22">
        <f t="shared" si="11"/>
        <v>362672.87999999989</v>
      </c>
      <c r="I61" s="23">
        <f t="shared" si="12"/>
        <v>-15.901948901189527</v>
      </c>
      <c r="J61" s="23">
        <f t="shared" si="13"/>
        <v>148.24214659685862</v>
      </c>
      <c r="K61" s="23">
        <f t="shared" si="14"/>
        <v>-117.7964738711314</v>
      </c>
    </row>
    <row r="62" spans="1:11">
      <c r="A62" s="26" t="s">
        <v>58</v>
      </c>
      <c r="B62" s="21" t="s">
        <v>59</v>
      </c>
      <c r="C62" s="22">
        <v>-1325178.01</v>
      </c>
      <c r="D62" s="22">
        <v>946080</v>
      </c>
      <c r="E62" s="22">
        <v>-751776</v>
      </c>
      <c r="F62" s="22">
        <v>-1114448.8799999999</v>
      </c>
      <c r="G62" s="22">
        <f t="shared" si="10"/>
        <v>210729.13000000012</v>
      </c>
      <c r="H62" s="22">
        <f t="shared" si="11"/>
        <v>362672.87999999989</v>
      </c>
      <c r="I62" s="23">
        <f t="shared" si="12"/>
        <v>-15.901948901189527</v>
      </c>
      <c r="J62" s="23">
        <f t="shared" si="13"/>
        <v>148.24214659685862</v>
      </c>
      <c r="K62" s="23">
        <f t="shared" si="14"/>
        <v>-117.7964738711314</v>
      </c>
    </row>
    <row r="63" spans="1:11" ht="25.5">
      <c r="A63" s="27" t="s">
        <v>85</v>
      </c>
      <c r="B63" s="21" t="s">
        <v>86</v>
      </c>
      <c r="C63" s="22">
        <v>0</v>
      </c>
      <c r="D63" s="22">
        <v>946080</v>
      </c>
      <c r="E63" s="22">
        <v>-751776</v>
      </c>
      <c r="F63" s="22">
        <v>0</v>
      </c>
      <c r="G63" s="22">
        <f t="shared" si="10"/>
        <v>0</v>
      </c>
      <c r="H63" s="22">
        <f t="shared" si="11"/>
        <v>-751776</v>
      </c>
      <c r="I63" s="23">
        <f t="shared" si="12"/>
        <v>0</v>
      </c>
      <c r="J63" s="23">
        <f t="shared" si="13"/>
        <v>0</v>
      </c>
      <c r="K63" s="23">
        <f t="shared" si="14"/>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BE751-8503-4E55-B7E0-4D39C88C0F5E}">
  <sheetPr>
    <pageSetUpPr fitToPage="1"/>
  </sheetPr>
  <dimension ref="A1:K511"/>
  <sheetViews>
    <sheetView zoomScaleNormal="100" workbookViewId="0">
      <pane ySplit="10" topLeftCell="A11" activePane="bottomLeft" state="frozen"/>
      <selection sqref="A1:XFD9"/>
      <selection pane="bottomLeft" activeCell="A13" sqref="A13:XFD511"/>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16</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961</v>
      </c>
      <c r="B6" s="43"/>
      <c r="C6" s="43"/>
      <c r="D6" s="43"/>
      <c r="E6" s="43"/>
      <c r="F6" s="43"/>
      <c r="G6" s="43"/>
      <c r="H6" s="43"/>
      <c r="I6" s="43"/>
      <c r="J6" s="43"/>
      <c r="K6" s="43"/>
    </row>
    <row r="7" spans="1:11" ht="15.75">
      <c r="A7" s="37" t="s">
        <v>962</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963</v>
      </c>
      <c r="D9" s="14" t="s">
        <v>17</v>
      </c>
      <c r="E9" s="14" t="s">
        <v>6</v>
      </c>
      <c r="F9" s="15" t="s">
        <v>7</v>
      </c>
      <c r="G9" s="14" t="s">
        <v>964</v>
      </c>
      <c r="H9" s="14" t="s">
        <v>8</v>
      </c>
      <c r="I9" s="14" t="s">
        <v>965</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18</v>
      </c>
      <c r="C11" s="18"/>
      <c r="D11" s="18"/>
      <c r="E11" s="18"/>
      <c r="F11" s="18"/>
      <c r="G11" s="18"/>
      <c r="H11" s="18"/>
      <c r="I11" s="19"/>
      <c r="J11" s="19"/>
      <c r="K11" s="19"/>
    </row>
    <row r="12" spans="1:11">
      <c r="A12" s="24" t="s">
        <v>181</v>
      </c>
      <c r="B12" s="25" t="s">
        <v>182</v>
      </c>
      <c r="C12" s="22"/>
      <c r="D12" s="22"/>
      <c r="E12" s="22"/>
      <c r="F12" s="22"/>
      <c r="G12" s="22"/>
      <c r="H12" s="22"/>
      <c r="I12" s="23"/>
      <c r="J12" s="23"/>
      <c r="K12" s="23"/>
    </row>
    <row r="13" spans="1:11">
      <c r="A13" s="20" t="s">
        <v>21</v>
      </c>
      <c r="B13" s="21" t="s">
        <v>22</v>
      </c>
      <c r="C13" s="22">
        <v>1575425438.3099999</v>
      </c>
      <c r="D13" s="22">
        <v>2090178643</v>
      </c>
      <c r="E13" s="22">
        <v>750811574</v>
      </c>
      <c r="F13" s="22">
        <v>2078315925</v>
      </c>
      <c r="G13" s="22">
        <f t="shared" ref="G13:G58" si="0">F13-C13</f>
        <v>502890486.69000006</v>
      </c>
      <c r="H13" s="22">
        <f t="shared" ref="H13:H58" si="1">E13-F13</f>
        <v>-1327504351</v>
      </c>
      <c r="I13" s="23">
        <f t="shared" ref="I13:I58" si="2">IF(ISERROR(F13/C13),0,F13/C13*100-100)</f>
        <v>31.920932242243339</v>
      </c>
      <c r="J13" s="23">
        <f t="shared" ref="J13:J58" si="3">IF(ISERROR(F13/E13),0,F13/E13*100)</f>
        <v>276.80925507416327</v>
      </c>
      <c r="K13" s="23">
        <f t="shared" ref="K13:K58" si="4">IF(ISERROR(F13/D13),0,F13/D13*100)</f>
        <v>99.432454348353033</v>
      </c>
    </row>
    <row r="14" spans="1:11">
      <c r="A14" s="26" t="s">
        <v>51</v>
      </c>
      <c r="B14" s="21" t="s">
        <v>556</v>
      </c>
      <c r="C14" s="22">
        <v>258.43</v>
      </c>
      <c r="D14" s="22">
        <v>0</v>
      </c>
      <c r="E14" s="22">
        <v>0</v>
      </c>
      <c r="F14" s="22">
        <v>0</v>
      </c>
      <c r="G14" s="22">
        <f t="shared" si="0"/>
        <v>-258.43</v>
      </c>
      <c r="H14" s="22">
        <f t="shared" si="1"/>
        <v>0</v>
      </c>
      <c r="I14" s="23">
        <f t="shared" si="2"/>
        <v>-100</v>
      </c>
      <c r="J14" s="23">
        <f t="shared" si="3"/>
        <v>0</v>
      </c>
      <c r="K14" s="23">
        <f t="shared" si="4"/>
        <v>0</v>
      </c>
    </row>
    <row r="15" spans="1:11" ht="25.5">
      <c r="A15" s="26" t="s">
        <v>65</v>
      </c>
      <c r="B15" s="21" t="s">
        <v>66</v>
      </c>
      <c r="C15" s="22">
        <v>35745722.280000001</v>
      </c>
      <c r="D15" s="22">
        <v>33424742</v>
      </c>
      <c r="E15" s="22">
        <v>11000338</v>
      </c>
      <c r="F15" s="22">
        <v>21948307.390000001</v>
      </c>
      <c r="G15" s="22">
        <f t="shared" si="0"/>
        <v>-13797414.890000001</v>
      </c>
      <c r="H15" s="22">
        <f t="shared" si="1"/>
        <v>-10947969.390000001</v>
      </c>
      <c r="I15" s="23">
        <f t="shared" si="2"/>
        <v>-38.598786120261884</v>
      </c>
      <c r="J15" s="23">
        <f t="shared" si="3"/>
        <v>199.52393635541017</v>
      </c>
      <c r="K15" s="23">
        <f t="shared" si="4"/>
        <v>65.664852072754968</v>
      </c>
    </row>
    <row r="16" spans="1:11">
      <c r="A16" s="26" t="s">
        <v>93</v>
      </c>
      <c r="B16" s="21" t="s">
        <v>94</v>
      </c>
      <c r="C16" s="22">
        <v>6851955</v>
      </c>
      <c r="D16" s="22">
        <v>11176110</v>
      </c>
      <c r="E16" s="22">
        <v>9372926</v>
      </c>
      <c r="F16" s="22">
        <v>11174415</v>
      </c>
      <c r="G16" s="22">
        <f t="shared" si="0"/>
        <v>4322460</v>
      </c>
      <c r="H16" s="22">
        <f t="shared" si="1"/>
        <v>-1801489</v>
      </c>
      <c r="I16" s="23">
        <f t="shared" si="2"/>
        <v>63.083601687401625</v>
      </c>
      <c r="J16" s="23">
        <f t="shared" si="3"/>
        <v>119.22013467299325</v>
      </c>
      <c r="K16" s="23">
        <f t="shared" si="4"/>
        <v>99.984833721214272</v>
      </c>
    </row>
    <row r="17" spans="1:11">
      <c r="A17" s="26" t="s">
        <v>67</v>
      </c>
      <c r="B17" s="21" t="s">
        <v>68</v>
      </c>
      <c r="C17" s="22">
        <v>572142.6</v>
      </c>
      <c r="D17" s="22">
        <v>1023343</v>
      </c>
      <c r="E17" s="22">
        <v>429439</v>
      </c>
      <c r="F17" s="22">
        <v>638754.61</v>
      </c>
      <c r="G17" s="22">
        <f t="shared" si="0"/>
        <v>66612.010000000009</v>
      </c>
      <c r="H17" s="22">
        <f t="shared" si="1"/>
        <v>-209315.61</v>
      </c>
      <c r="I17" s="23">
        <f t="shared" si="2"/>
        <v>11.642553796903087</v>
      </c>
      <c r="J17" s="23">
        <f t="shared" si="3"/>
        <v>148.74163967408643</v>
      </c>
      <c r="K17" s="23">
        <f t="shared" si="4"/>
        <v>62.418427643517369</v>
      </c>
    </row>
    <row r="18" spans="1:11">
      <c r="A18" s="27" t="s">
        <v>69</v>
      </c>
      <c r="B18" s="21" t="s">
        <v>70</v>
      </c>
      <c r="C18" s="22">
        <v>572142.6</v>
      </c>
      <c r="D18" s="22">
        <v>1023343</v>
      </c>
      <c r="E18" s="22">
        <v>429439</v>
      </c>
      <c r="F18" s="22">
        <v>638754.61</v>
      </c>
      <c r="G18" s="22">
        <f t="shared" si="0"/>
        <v>66612.010000000009</v>
      </c>
      <c r="H18" s="22">
        <f t="shared" si="1"/>
        <v>-209315.61</v>
      </c>
      <c r="I18" s="23">
        <f t="shared" si="2"/>
        <v>11.642553796903087</v>
      </c>
      <c r="J18" s="23">
        <f t="shared" si="3"/>
        <v>148.74163967408643</v>
      </c>
      <c r="K18" s="23">
        <f t="shared" si="4"/>
        <v>62.418427643517369</v>
      </c>
    </row>
    <row r="19" spans="1:11">
      <c r="A19" s="28" t="s">
        <v>71</v>
      </c>
      <c r="B19" s="21" t="s">
        <v>72</v>
      </c>
      <c r="C19" s="22">
        <v>572142.6</v>
      </c>
      <c r="D19" s="22">
        <v>1023343</v>
      </c>
      <c r="E19" s="22">
        <v>429439</v>
      </c>
      <c r="F19" s="22">
        <v>638754.61</v>
      </c>
      <c r="G19" s="22">
        <f t="shared" si="0"/>
        <v>66612.010000000009</v>
      </c>
      <c r="H19" s="22">
        <f t="shared" si="1"/>
        <v>-209315.61</v>
      </c>
      <c r="I19" s="23">
        <f t="shared" si="2"/>
        <v>11.642553796903087</v>
      </c>
      <c r="J19" s="23">
        <f t="shared" si="3"/>
        <v>148.74163967408643</v>
      </c>
      <c r="K19" s="23">
        <f t="shared" si="4"/>
        <v>62.418427643517369</v>
      </c>
    </row>
    <row r="20" spans="1:11" ht="25.5">
      <c r="A20" s="29" t="s">
        <v>73</v>
      </c>
      <c r="B20" s="21" t="s">
        <v>74</v>
      </c>
      <c r="C20" s="22">
        <v>572142.6</v>
      </c>
      <c r="D20" s="22">
        <v>1023343</v>
      </c>
      <c r="E20" s="22">
        <v>429439</v>
      </c>
      <c r="F20" s="22">
        <v>638754.61</v>
      </c>
      <c r="G20" s="22">
        <f t="shared" si="0"/>
        <v>66612.010000000009</v>
      </c>
      <c r="H20" s="22">
        <f t="shared" si="1"/>
        <v>-209315.61</v>
      </c>
      <c r="I20" s="23">
        <f t="shared" si="2"/>
        <v>11.642553796903087</v>
      </c>
      <c r="J20" s="23">
        <f t="shared" si="3"/>
        <v>148.74163967408643</v>
      </c>
      <c r="K20" s="23">
        <f t="shared" si="4"/>
        <v>62.418427643517369</v>
      </c>
    </row>
    <row r="21" spans="1:11" ht="25.5">
      <c r="A21" s="30" t="s">
        <v>75</v>
      </c>
      <c r="B21" s="21" t="s">
        <v>76</v>
      </c>
      <c r="C21" s="22">
        <v>419637</v>
      </c>
      <c r="D21" s="22">
        <v>877456</v>
      </c>
      <c r="E21" s="22">
        <v>401514</v>
      </c>
      <c r="F21" s="22">
        <v>509112.44</v>
      </c>
      <c r="G21" s="22">
        <f t="shared" si="0"/>
        <v>89475.44</v>
      </c>
      <c r="H21" s="22">
        <f t="shared" si="1"/>
        <v>-107598.44</v>
      </c>
      <c r="I21" s="23">
        <f t="shared" si="2"/>
        <v>21.322104580863936</v>
      </c>
      <c r="J21" s="23">
        <f t="shared" si="3"/>
        <v>126.79817889289041</v>
      </c>
      <c r="K21" s="23">
        <f t="shared" si="4"/>
        <v>58.021421017122222</v>
      </c>
    </row>
    <row r="22" spans="1:11" ht="25.5">
      <c r="A22" s="30" t="s">
        <v>95</v>
      </c>
      <c r="B22" s="21" t="s">
        <v>96</v>
      </c>
      <c r="C22" s="22">
        <v>152505.60000000001</v>
      </c>
      <c r="D22" s="22">
        <v>145887</v>
      </c>
      <c r="E22" s="22">
        <v>27925</v>
      </c>
      <c r="F22" s="22">
        <v>129642.17</v>
      </c>
      <c r="G22" s="22">
        <f t="shared" si="0"/>
        <v>-22863.430000000008</v>
      </c>
      <c r="H22" s="22">
        <f t="shared" si="1"/>
        <v>-101717.17</v>
      </c>
      <c r="I22" s="23">
        <f t="shared" si="2"/>
        <v>-14.99186259389819</v>
      </c>
      <c r="J22" s="23">
        <f t="shared" si="3"/>
        <v>464.25128021486125</v>
      </c>
      <c r="K22" s="23">
        <f t="shared" si="4"/>
        <v>88.864785758840753</v>
      </c>
    </row>
    <row r="23" spans="1:11">
      <c r="A23" s="26" t="s">
        <v>23</v>
      </c>
      <c r="B23" s="21" t="s">
        <v>24</v>
      </c>
      <c r="C23" s="22">
        <v>1532255360</v>
      </c>
      <c r="D23" s="22">
        <v>2044554448</v>
      </c>
      <c r="E23" s="22">
        <v>730008871</v>
      </c>
      <c r="F23" s="22">
        <v>2044554448</v>
      </c>
      <c r="G23" s="22">
        <f t="shared" si="0"/>
        <v>512299088</v>
      </c>
      <c r="H23" s="22">
        <f t="shared" si="1"/>
        <v>-1314545577</v>
      </c>
      <c r="I23" s="23">
        <f t="shared" si="2"/>
        <v>33.434315282799844</v>
      </c>
      <c r="J23" s="23">
        <f t="shared" si="3"/>
        <v>280.0725483238682</v>
      </c>
      <c r="K23" s="23">
        <f t="shared" si="4"/>
        <v>100</v>
      </c>
    </row>
    <row r="24" spans="1:11">
      <c r="A24" s="27" t="s">
        <v>25</v>
      </c>
      <c r="B24" s="21" t="s">
        <v>26</v>
      </c>
      <c r="C24" s="22">
        <v>1532255360</v>
      </c>
      <c r="D24" s="22">
        <v>2044554448</v>
      </c>
      <c r="E24" s="22">
        <v>730008871</v>
      </c>
      <c r="F24" s="22">
        <v>2044554448</v>
      </c>
      <c r="G24" s="22">
        <f t="shared" si="0"/>
        <v>512299088</v>
      </c>
      <c r="H24" s="22">
        <f t="shared" si="1"/>
        <v>-1314545577</v>
      </c>
      <c r="I24" s="23">
        <f t="shared" si="2"/>
        <v>33.434315282799844</v>
      </c>
      <c r="J24" s="23">
        <f t="shared" si="3"/>
        <v>280.0725483238682</v>
      </c>
      <c r="K24" s="23">
        <f t="shared" si="4"/>
        <v>100</v>
      </c>
    </row>
    <row r="25" spans="1:11">
      <c r="A25" s="20" t="s">
        <v>27</v>
      </c>
      <c r="B25" s="21" t="s">
        <v>28</v>
      </c>
      <c r="C25" s="22">
        <v>741732948.46000004</v>
      </c>
      <c r="D25" s="22">
        <v>2083303235</v>
      </c>
      <c r="E25" s="22">
        <v>737670259</v>
      </c>
      <c r="F25" s="22">
        <v>896515824.17999995</v>
      </c>
      <c r="G25" s="22">
        <f t="shared" si="0"/>
        <v>154782875.71999991</v>
      </c>
      <c r="H25" s="22">
        <f t="shared" si="1"/>
        <v>-158845565.17999995</v>
      </c>
      <c r="I25" s="23">
        <f t="shared" si="2"/>
        <v>20.867736297998235</v>
      </c>
      <c r="J25" s="23">
        <f t="shared" si="3"/>
        <v>121.53341052346805</v>
      </c>
      <c r="K25" s="23">
        <f t="shared" si="4"/>
        <v>43.033381272505913</v>
      </c>
    </row>
    <row r="26" spans="1:11">
      <c r="A26" s="26" t="s">
        <v>29</v>
      </c>
      <c r="B26" s="21" t="s">
        <v>30</v>
      </c>
      <c r="C26" s="22">
        <v>522089029.13</v>
      </c>
      <c r="D26" s="22">
        <v>1190923578</v>
      </c>
      <c r="E26" s="22">
        <v>469436987</v>
      </c>
      <c r="F26" s="22">
        <v>496020980.39999998</v>
      </c>
      <c r="G26" s="22">
        <f t="shared" si="0"/>
        <v>-26068048.730000019</v>
      </c>
      <c r="H26" s="22">
        <f t="shared" si="1"/>
        <v>-26583993.399999976</v>
      </c>
      <c r="I26" s="23">
        <f t="shared" si="2"/>
        <v>-4.9930274867946167</v>
      </c>
      <c r="J26" s="23">
        <f t="shared" si="3"/>
        <v>105.66295245926159</v>
      </c>
      <c r="K26" s="23">
        <f t="shared" si="4"/>
        <v>41.650110012348748</v>
      </c>
    </row>
    <row r="27" spans="1:11">
      <c r="A27" s="27" t="s">
        <v>31</v>
      </c>
      <c r="B27" s="21" t="s">
        <v>32</v>
      </c>
      <c r="C27" s="22">
        <v>490206571.44</v>
      </c>
      <c r="D27" s="22">
        <v>1049756049</v>
      </c>
      <c r="E27" s="22">
        <v>426831917</v>
      </c>
      <c r="F27" s="22">
        <v>438851344.29000002</v>
      </c>
      <c r="G27" s="22">
        <f t="shared" si="0"/>
        <v>-51355227.149999976</v>
      </c>
      <c r="H27" s="22">
        <f t="shared" si="1"/>
        <v>-12019427.290000021</v>
      </c>
      <c r="I27" s="23">
        <f t="shared" si="2"/>
        <v>-10.476242086910844</v>
      </c>
      <c r="J27" s="23">
        <f t="shared" si="3"/>
        <v>102.81596263336606</v>
      </c>
      <c r="K27" s="23">
        <f t="shared" si="4"/>
        <v>41.805078875997033</v>
      </c>
    </row>
    <row r="28" spans="1:11">
      <c r="A28" s="28" t="s">
        <v>33</v>
      </c>
      <c r="B28" s="21" t="s">
        <v>34</v>
      </c>
      <c r="C28" s="22">
        <v>185466259.74000001</v>
      </c>
      <c r="D28" s="22">
        <v>426166792</v>
      </c>
      <c r="E28" s="22">
        <v>203615407</v>
      </c>
      <c r="F28" s="22">
        <v>196839595.65000001</v>
      </c>
      <c r="G28" s="22">
        <f t="shared" si="0"/>
        <v>11373335.909999996</v>
      </c>
      <c r="H28" s="22">
        <f t="shared" si="1"/>
        <v>6775811.349999994</v>
      </c>
      <c r="I28" s="23">
        <f t="shared" si="2"/>
        <v>6.1322937799812962</v>
      </c>
      <c r="J28" s="23">
        <f t="shared" si="3"/>
        <v>96.672250175056746</v>
      </c>
      <c r="K28" s="23">
        <f t="shared" si="4"/>
        <v>46.188393686479451</v>
      </c>
    </row>
    <row r="29" spans="1:11">
      <c r="A29" s="28" t="s">
        <v>35</v>
      </c>
      <c r="B29" s="21" t="s">
        <v>36</v>
      </c>
      <c r="C29" s="22">
        <v>304740311.69999999</v>
      </c>
      <c r="D29" s="22">
        <v>623589257</v>
      </c>
      <c r="E29" s="22">
        <v>223216510</v>
      </c>
      <c r="F29" s="22">
        <v>242011748.63999999</v>
      </c>
      <c r="G29" s="22">
        <f t="shared" si="0"/>
        <v>-62728563.060000002</v>
      </c>
      <c r="H29" s="22">
        <f t="shared" si="1"/>
        <v>-18795238.639999986</v>
      </c>
      <c r="I29" s="23">
        <f t="shared" si="2"/>
        <v>-20.584268195457128</v>
      </c>
      <c r="J29" s="23">
        <f t="shared" si="3"/>
        <v>108.42018300528038</v>
      </c>
      <c r="K29" s="23">
        <f t="shared" si="4"/>
        <v>38.809480106229607</v>
      </c>
    </row>
    <row r="30" spans="1:11">
      <c r="A30" s="29" t="s">
        <v>77</v>
      </c>
      <c r="B30" s="21" t="s">
        <v>78</v>
      </c>
      <c r="C30" s="22">
        <v>1263501.8400000001</v>
      </c>
      <c r="D30" s="22">
        <v>0</v>
      </c>
      <c r="E30" s="22">
        <v>0</v>
      </c>
      <c r="F30" s="22">
        <v>1153392.3999999999</v>
      </c>
      <c r="G30" s="22">
        <f t="shared" si="0"/>
        <v>-110109.44000000018</v>
      </c>
      <c r="H30" s="22">
        <f t="shared" si="1"/>
        <v>-1153392.3999999999</v>
      </c>
      <c r="I30" s="23">
        <f t="shared" si="2"/>
        <v>-8.7146244282477738</v>
      </c>
      <c r="J30" s="23">
        <f t="shared" si="3"/>
        <v>0</v>
      </c>
      <c r="K30" s="23">
        <f t="shared" si="4"/>
        <v>0</v>
      </c>
    </row>
    <row r="31" spans="1:11">
      <c r="A31" s="27" t="s">
        <v>37</v>
      </c>
      <c r="B31" s="21" t="s">
        <v>38</v>
      </c>
      <c r="C31" s="22">
        <v>11418623.02</v>
      </c>
      <c r="D31" s="22">
        <v>30176122</v>
      </c>
      <c r="E31" s="22">
        <v>14864099</v>
      </c>
      <c r="F31" s="22">
        <v>13927734.08</v>
      </c>
      <c r="G31" s="22">
        <f t="shared" si="0"/>
        <v>2509111.0600000005</v>
      </c>
      <c r="H31" s="22">
        <f t="shared" si="1"/>
        <v>936364.91999999993</v>
      </c>
      <c r="I31" s="23">
        <f t="shared" si="2"/>
        <v>21.973849698034797</v>
      </c>
      <c r="J31" s="23">
        <f t="shared" si="3"/>
        <v>93.700493248867616</v>
      </c>
      <c r="K31" s="23">
        <f t="shared" si="4"/>
        <v>46.154817640252119</v>
      </c>
    </row>
    <row r="32" spans="1:11">
      <c r="A32" s="28" t="s">
        <v>39</v>
      </c>
      <c r="B32" s="21" t="s">
        <v>40</v>
      </c>
      <c r="C32" s="22">
        <v>827511</v>
      </c>
      <c r="D32" s="22">
        <v>6324947</v>
      </c>
      <c r="E32" s="22">
        <v>2781422</v>
      </c>
      <c r="F32" s="22">
        <v>1811123.8</v>
      </c>
      <c r="G32" s="22">
        <f t="shared" si="0"/>
        <v>983612.8</v>
      </c>
      <c r="H32" s="22">
        <f t="shared" si="1"/>
        <v>970298.2</v>
      </c>
      <c r="I32" s="23">
        <f t="shared" si="2"/>
        <v>118.86401510070561</v>
      </c>
      <c r="J32" s="23">
        <f t="shared" si="3"/>
        <v>65.115031088414483</v>
      </c>
      <c r="K32" s="23">
        <f t="shared" si="4"/>
        <v>28.634608321619137</v>
      </c>
    </row>
    <row r="33" spans="1:11">
      <c r="A33" s="28" t="s">
        <v>41</v>
      </c>
      <c r="B33" s="21" t="s">
        <v>42</v>
      </c>
      <c r="C33" s="22">
        <v>10591112.02</v>
      </c>
      <c r="D33" s="22">
        <v>23851175</v>
      </c>
      <c r="E33" s="22">
        <v>12082677</v>
      </c>
      <c r="F33" s="22">
        <v>12116610.279999999</v>
      </c>
      <c r="G33" s="22">
        <f t="shared" si="0"/>
        <v>1525498.2599999998</v>
      </c>
      <c r="H33" s="22">
        <f t="shared" si="1"/>
        <v>-33933.279999999329</v>
      </c>
      <c r="I33" s="23">
        <f t="shared" si="2"/>
        <v>14.403570249462817</v>
      </c>
      <c r="J33" s="23">
        <f t="shared" si="3"/>
        <v>100.28084239941197</v>
      </c>
      <c r="K33" s="23">
        <f t="shared" si="4"/>
        <v>50.800894630977297</v>
      </c>
    </row>
    <row r="34" spans="1:11" ht="25.5">
      <c r="A34" s="27" t="s">
        <v>79</v>
      </c>
      <c r="B34" s="21" t="s">
        <v>80</v>
      </c>
      <c r="C34" s="22">
        <v>12321765.539999999</v>
      </c>
      <c r="D34" s="22">
        <v>87246360</v>
      </c>
      <c r="E34" s="22">
        <v>9795181</v>
      </c>
      <c r="F34" s="22">
        <v>32455760.77</v>
      </c>
      <c r="G34" s="22">
        <f t="shared" si="0"/>
        <v>20133995.23</v>
      </c>
      <c r="H34" s="22">
        <f t="shared" si="1"/>
        <v>-22660579.77</v>
      </c>
      <c r="I34" s="23">
        <f t="shared" si="2"/>
        <v>163.40186935580988</v>
      </c>
      <c r="J34" s="23">
        <f t="shared" si="3"/>
        <v>331.34416576886127</v>
      </c>
      <c r="K34" s="23">
        <f t="shared" si="4"/>
        <v>37.200131638729687</v>
      </c>
    </row>
    <row r="35" spans="1:11">
      <c r="A35" s="28" t="s">
        <v>81</v>
      </c>
      <c r="B35" s="21" t="s">
        <v>82</v>
      </c>
      <c r="C35" s="22">
        <v>12321765.539999999</v>
      </c>
      <c r="D35" s="22">
        <v>87246360</v>
      </c>
      <c r="E35" s="22">
        <v>9795181</v>
      </c>
      <c r="F35" s="22">
        <v>32455760.77</v>
      </c>
      <c r="G35" s="22">
        <f t="shared" si="0"/>
        <v>20133995.23</v>
      </c>
      <c r="H35" s="22">
        <f t="shared" si="1"/>
        <v>-22660579.77</v>
      </c>
      <c r="I35" s="23">
        <f t="shared" si="2"/>
        <v>163.40186935580988</v>
      </c>
      <c r="J35" s="23">
        <f t="shared" si="3"/>
        <v>331.34416576886127</v>
      </c>
      <c r="K35" s="23">
        <f t="shared" si="4"/>
        <v>37.200131638729687</v>
      </c>
    </row>
    <row r="36" spans="1:11" ht="25.5">
      <c r="A36" s="27" t="s">
        <v>43</v>
      </c>
      <c r="B36" s="21" t="s">
        <v>44</v>
      </c>
      <c r="C36" s="22">
        <v>8142069.1299999999</v>
      </c>
      <c r="D36" s="22">
        <v>23745047</v>
      </c>
      <c r="E36" s="22">
        <v>17945790</v>
      </c>
      <c r="F36" s="22">
        <v>10786141.26</v>
      </c>
      <c r="G36" s="22">
        <f t="shared" si="0"/>
        <v>2644072.13</v>
      </c>
      <c r="H36" s="22">
        <f t="shared" si="1"/>
        <v>7159648.7400000002</v>
      </c>
      <c r="I36" s="23">
        <f t="shared" si="2"/>
        <v>32.474203888268875</v>
      </c>
      <c r="J36" s="23">
        <f t="shared" si="3"/>
        <v>60.104020274393044</v>
      </c>
      <c r="K36" s="23">
        <f t="shared" si="4"/>
        <v>45.424804844564001</v>
      </c>
    </row>
    <row r="37" spans="1:11">
      <c r="A37" s="28" t="s">
        <v>45</v>
      </c>
      <c r="B37" s="21" t="s">
        <v>46</v>
      </c>
      <c r="C37" s="22">
        <v>702539.34</v>
      </c>
      <c r="D37" s="22">
        <v>9332255</v>
      </c>
      <c r="E37" s="22">
        <v>8929329</v>
      </c>
      <c r="F37" s="22">
        <v>811503.48</v>
      </c>
      <c r="G37" s="22">
        <f t="shared" si="0"/>
        <v>108964.14000000001</v>
      </c>
      <c r="H37" s="22">
        <f t="shared" si="1"/>
        <v>8117825.5199999996</v>
      </c>
      <c r="I37" s="23">
        <f t="shared" si="2"/>
        <v>15.510041046242335</v>
      </c>
      <c r="J37" s="23">
        <f t="shared" si="3"/>
        <v>9.0880678716172287</v>
      </c>
      <c r="K37" s="23">
        <f t="shared" si="4"/>
        <v>8.6956848050122932</v>
      </c>
    </row>
    <row r="38" spans="1:11" ht="25.5">
      <c r="A38" s="29" t="s">
        <v>83</v>
      </c>
      <c r="B38" s="21" t="s">
        <v>84</v>
      </c>
      <c r="C38" s="22">
        <v>67266.960000000006</v>
      </c>
      <c r="D38" s="22">
        <v>523603</v>
      </c>
      <c r="E38" s="22">
        <v>249121</v>
      </c>
      <c r="F38" s="22">
        <v>97504.73</v>
      </c>
      <c r="G38" s="22">
        <f t="shared" si="0"/>
        <v>30237.76999999999</v>
      </c>
      <c r="H38" s="22">
        <f t="shared" si="1"/>
        <v>151616.27000000002</v>
      </c>
      <c r="I38" s="23">
        <f t="shared" si="2"/>
        <v>44.951890199884161</v>
      </c>
      <c r="J38" s="23">
        <f t="shared" si="3"/>
        <v>39.139506504871122</v>
      </c>
      <c r="K38" s="23">
        <f t="shared" si="4"/>
        <v>18.621881463627975</v>
      </c>
    </row>
    <row r="39" spans="1:11" ht="25.5">
      <c r="A39" s="29" t="s">
        <v>47</v>
      </c>
      <c r="B39" s="21" t="s">
        <v>48</v>
      </c>
      <c r="C39" s="22">
        <v>635272.38</v>
      </c>
      <c r="D39" s="22">
        <v>8808652</v>
      </c>
      <c r="E39" s="22">
        <v>8680208</v>
      </c>
      <c r="F39" s="22">
        <v>713998.75</v>
      </c>
      <c r="G39" s="22">
        <f t="shared" si="0"/>
        <v>78726.37</v>
      </c>
      <c r="H39" s="22">
        <f t="shared" si="1"/>
        <v>7966209.25</v>
      </c>
      <c r="I39" s="23">
        <f t="shared" si="2"/>
        <v>12.392537827632296</v>
      </c>
      <c r="J39" s="23">
        <f t="shared" si="3"/>
        <v>8.2255949396604322</v>
      </c>
      <c r="K39" s="23">
        <f t="shared" si="4"/>
        <v>8.1056528286053311</v>
      </c>
    </row>
    <row r="40" spans="1:11" ht="25.5">
      <c r="A40" s="30" t="s">
        <v>49</v>
      </c>
      <c r="B40" s="21" t="s">
        <v>50</v>
      </c>
      <c r="C40" s="22">
        <v>635272.38</v>
      </c>
      <c r="D40" s="22">
        <v>8808652</v>
      </c>
      <c r="E40" s="22">
        <v>8680208</v>
      </c>
      <c r="F40" s="22">
        <v>713998.75</v>
      </c>
      <c r="G40" s="22">
        <f t="shared" si="0"/>
        <v>78726.37</v>
      </c>
      <c r="H40" s="22">
        <f t="shared" si="1"/>
        <v>7966209.25</v>
      </c>
      <c r="I40" s="23">
        <f t="shared" si="2"/>
        <v>12.392537827632296</v>
      </c>
      <c r="J40" s="23">
        <f t="shared" si="3"/>
        <v>8.2255949396604322</v>
      </c>
      <c r="K40" s="23">
        <f t="shared" si="4"/>
        <v>8.1056528286053311</v>
      </c>
    </row>
    <row r="41" spans="1:11" ht="51">
      <c r="A41" s="28" t="s">
        <v>159</v>
      </c>
      <c r="B41" s="21" t="s">
        <v>160</v>
      </c>
      <c r="C41" s="22">
        <v>16970.29</v>
      </c>
      <c r="D41" s="22">
        <v>0</v>
      </c>
      <c r="E41" s="22">
        <v>0</v>
      </c>
      <c r="F41" s="22">
        <v>0</v>
      </c>
      <c r="G41" s="22">
        <f t="shared" si="0"/>
        <v>-16970.29</v>
      </c>
      <c r="H41" s="22">
        <f t="shared" si="1"/>
        <v>0</v>
      </c>
      <c r="I41" s="23">
        <f t="shared" si="2"/>
        <v>-100</v>
      </c>
      <c r="J41" s="23">
        <f t="shared" si="3"/>
        <v>0</v>
      </c>
      <c r="K41" s="23">
        <f t="shared" si="4"/>
        <v>0</v>
      </c>
    </row>
    <row r="42" spans="1:11" ht="63.75">
      <c r="A42" s="29" t="s">
        <v>237</v>
      </c>
      <c r="B42" s="21" t="s">
        <v>238</v>
      </c>
      <c r="C42" s="22">
        <v>16970.29</v>
      </c>
      <c r="D42" s="22">
        <v>0</v>
      </c>
      <c r="E42" s="22">
        <v>0</v>
      </c>
      <c r="F42" s="22">
        <v>0</v>
      </c>
      <c r="G42" s="22">
        <f t="shared" si="0"/>
        <v>-16970.29</v>
      </c>
      <c r="H42" s="22">
        <f t="shared" si="1"/>
        <v>0</v>
      </c>
      <c r="I42" s="23">
        <f t="shared" si="2"/>
        <v>-100</v>
      </c>
      <c r="J42" s="23">
        <f t="shared" si="3"/>
        <v>0</v>
      </c>
      <c r="K42" s="23">
        <f t="shared" si="4"/>
        <v>0</v>
      </c>
    </row>
    <row r="43" spans="1:11" ht="25.5">
      <c r="A43" s="28" t="s">
        <v>143</v>
      </c>
      <c r="B43" s="21" t="s">
        <v>144</v>
      </c>
      <c r="C43" s="22">
        <v>2870604.5</v>
      </c>
      <c r="D43" s="22">
        <v>8239866</v>
      </c>
      <c r="E43" s="22">
        <v>2843535</v>
      </c>
      <c r="F43" s="22">
        <v>3801711.78</v>
      </c>
      <c r="G43" s="22">
        <f t="shared" si="0"/>
        <v>931107.2799999998</v>
      </c>
      <c r="H43" s="22">
        <f t="shared" si="1"/>
        <v>-958176.7799999998</v>
      </c>
      <c r="I43" s="23">
        <f t="shared" si="2"/>
        <v>32.435930480844689</v>
      </c>
      <c r="J43" s="23">
        <f t="shared" si="3"/>
        <v>133.69667614430628</v>
      </c>
      <c r="K43" s="23">
        <f t="shared" si="4"/>
        <v>46.138029186396963</v>
      </c>
    </row>
    <row r="44" spans="1:11" ht="25.5">
      <c r="A44" s="29" t="s">
        <v>163</v>
      </c>
      <c r="B44" s="21" t="s">
        <v>164</v>
      </c>
      <c r="C44" s="22">
        <v>0</v>
      </c>
      <c r="D44" s="22">
        <v>4058</v>
      </c>
      <c r="E44" s="22">
        <v>0</v>
      </c>
      <c r="F44" s="22">
        <v>0</v>
      </c>
      <c r="G44" s="22">
        <f t="shared" si="0"/>
        <v>0</v>
      </c>
      <c r="H44" s="22">
        <f t="shared" si="1"/>
        <v>0</v>
      </c>
      <c r="I44" s="23">
        <f t="shared" si="2"/>
        <v>0</v>
      </c>
      <c r="J44" s="23">
        <f t="shared" si="3"/>
        <v>0</v>
      </c>
      <c r="K44" s="23">
        <f t="shared" si="4"/>
        <v>0</v>
      </c>
    </row>
    <row r="45" spans="1:11" ht="38.25">
      <c r="A45" s="29" t="s">
        <v>145</v>
      </c>
      <c r="B45" s="21" t="s">
        <v>146</v>
      </c>
      <c r="C45" s="22">
        <v>2870604.5</v>
      </c>
      <c r="D45" s="22">
        <v>8235808</v>
      </c>
      <c r="E45" s="22">
        <v>2843535</v>
      </c>
      <c r="F45" s="22">
        <v>3801711.78</v>
      </c>
      <c r="G45" s="22">
        <f t="shared" si="0"/>
        <v>931107.2799999998</v>
      </c>
      <c r="H45" s="22">
        <f t="shared" si="1"/>
        <v>-958176.7799999998</v>
      </c>
      <c r="I45" s="23">
        <f t="shared" si="2"/>
        <v>32.435930480844689</v>
      </c>
      <c r="J45" s="23">
        <f t="shared" si="3"/>
        <v>133.69667614430628</v>
      </c>
      <c r="K45" s="23">
        <f t="shared" si="4"/>
        <v>46.160762611270194</v>
      </c>
    </row>
    <row r="46" spans="1:11">
      <c r="A46" s="28" t="s">
        <v>183</v>
      </c>
      <c r="B46" s="21" t="s">
        <v>184</v>
      </c>
      <c r="C46" s="22">
        <v>4551955</v>
      </c>
      <c r="D46" s="22">
        <v>6172926</v>
      </c>
      <c r="E46" s="22">
        <v>6172926</v>
      </c>
      <c r="F46" s="22">
        <v>6172926</v>
      </c>
      <c r="G46" s="22">
        <f t="shared" si="0"/>
        <v>1620971</v>
      </c>
      <c r="H46" s="22">
        <f t="shared" si="1"/>
        <v>0</v>
      </c>
      <c r="I46" s="23">
        <f t="shared" si="2"/>
        <v>35.610435516168337</v>
      </c>
      <c r="J46" s="23">
        <f t="shared" si="3"/>
        <v>100</v>
      </c>
      <c r="K46" s="23">
        <f t="shared" si="4"/>
        <v>100</v>
      </c>
    </row>
    <row r="47" spans="1:11">
      <c r="A47" s="26" t="s">
        <v>51</v>
      </c>
      <c r="B47" s="21" t="s">
        <v>52</v>
      </c>
      <c r="C47" s="22">
        <v>219643919.33000001</v>
      </c>
      <c r="D47" s="22">
        <v>892379657</v>
      </c>
      <c r="E47" s="22">
        <v>268233272</v>
      </c>
      <c r="F47" s="22">
        <v>400494843.77999997</v>
      </c>
      <c r="G47" s="22">
        <f t="shared" si="0"/>
        <v>180850924.44999996</v>
      </c>
      <c r="H47" s="22">
        <f t="shared" si="1"/>
        <v>-132261571.77999997</v>
      </c>
      <c r="I47" s="23">
        <f t="shared" si="2"/>
        <v>82.338234084360778</v>
      </c>
      <c r="J47" s="23">
        <f t="shared" si="3"/>
        <v>149.30841382720038</v>
      </c>
      <c r="K47" s="23">
        <f t="shared" si="4"/>
        <v>44.879423308055081</v>
      </c>
    </row>
    <row r="48" spans="1:11">
      <c r="A48" s="27" t="s">
        <v>53</v>
      </c>
      <c r="B48" s="21" t="s">
        <v>54</v>
      </c>
      <c r="C48" s="22">
        <v>219461619.33000001</v>
      </c>
      <c r="D48" s="22">
        <v>891776875</v>
      </c>
      <c r="E48" s="22">
        <v>268101272</v>
      </c>
      <c r="F48" s="22">
        <v>400362843.77999997</v>
      </c>
      <c r="G48" s="22">
        <f t="shared" si="0"/>
        <v>180901224.44999996</v>
      </c>
      <c r="H48" s="22">
        <f t="shared" si="1"/>
        <v>-132261571.77999997</v>
      </c>
      <c r="I48" s="23">
        <f t="shared" si="2"/>
        <v>82.429549641653949</v>
      </c>
      <c r="J48" s="23">
        <f t="shared" si="3"/>
        <v>149.3326908870466</v>
      </c>
      <c r="K48" s="23">
        <f t="shared" si="4"/>
        <v>44.894956911727498</v>
      </c>
    </row>
    <row r="49" spans="1:11">
      <c r="A49" s="27" t="s">
        <v>185</v>
      </c>
      <c r="B49" s="21" t="s">
        <v>186</v>
      </c>
      <c r="C49" s="22">
        <v>182300</v>
      </c>
      <c r="D49" s="22">
        <v>602782</v>
      </c>
      <c r="E49" s="22">
        <v>132000</v>
      </c>
      <c r="F49" s="22">
        <v>132000</v>
      </c>
      <c r="G49" s="22">
        <f t="shared" si="0"/>
        <v>-50300</v>
      </c>
      <c r="H49" s="22">
        <f t="shared" si="1"/>
        <v>0</v>
      </c>
      <c r="I49" s="23">
        <f t="shared" si="2"/>
        <v>-27.591881513987943</v>
      </c>
      <c r="J49" s="23">
        <f t="shared" si="3"/>
        <v>100</v>
      </c>
      <c r="K49" s="23">
        <f t="shared" si="4"/>
        <v>21.898464121357307</v>
      </c>
    </row>
    <row r="50" spans="1:11" ht="25.5">
      <c r="A50" s="28" t="s">
        <v>187</v>
      </c>
      <c r="B50" s="21" t="s">
        <v>188</v>
      </c>
      <c r="C50" s="22">
        <v>182300</v>
      </c>
      <c r="D50" s="22">
        <v>602782</v>
      </c>
      <c r="E50" s="22">
        <v>132000</v>
      </c>
      <c r="F50" s="22">
        <v>132000</v>
      </c>
      <c r="G50" s="22">
        <f t="shared" si="0"/>
        <v>-50300</v>
      </c>
      <c r="H50" s="22">
        <f t="shared" si="1"/>
        <v>0</v>
      </c>
      <c r="I50" s="23">
        <f t="shared" si="2"/>
        <v>-27.591881513987943</v>
      </c>
      <c r="J50" s="23">
        <f t="shared" si="3"/>
        <v>100</v>
      </c>
      <c r="K50" s="23">
        <f t="shared" si="4"/>
        <v>21.898464121357307</v>
      </c>
    </row>
    <row r="51" spans="1:11" ht="25.5">
      <c r="A51" s="29" t="s">
        <v>449</v>
      </c>
      <c r="B51" s="21" t="s">
        <v>450</v>
      </c>
      <c r="C51" s="22">
        <v>0</v>
      </c>
      <c r="D51" s="22">
        <v>320000</v>
      </c>
      <c r="E51" s="22">
        <v>0</v>
      </c>
      <c r="F51" s="22">
        <v>0</v>
      </c>
      <c r="G51" s="22">
        <f t="shared" si="0"/>
        <v>0</v>
      </c>
      <c r="H51" s="22">
        <f t="shared" si="1"/>
        <v>0</v>
      </c>
      <c r="I51" s="23">
        <f t="shared" si="2"/>
        <v>0</v>
      </c>
      <c r="J51" s="23">
        <f t="shared" si="3"/>
        <v>0</v>
      </c>
      <c r="K51" s="23">
        <f t="shared" si="4"/>
        <v>0</v>
      </c>
    </row>
    <row r="52" spans="1:11" ht="38.25">
      <c r="A52" s="29" t="s">
        <v>189</v>
      </c>
      <c r="B52" s="21" t="s">
        <v>190</v>
      </c>
      <c r="C52" s="22">
        <v>182300</v>
      </c>
      <c r="D52" s="22">
        <v>282782</v>
      </c>
      <c r="E52" s="22">
        <v>132000</v>
      </c>
      <c r="F52" s="22">
        <v>132000</v>
      </c>
      <c r="G52" s="22">
        <f t="shared" si="0"/>
        <v>-50300</v>
      </c>
      <c r="H52" s="22">
        <f t="shared" si="1"/>
        <v>0</v>
      </c>
      <c r="I52" s="23">
        <f t="shared" si="2"/>
        <v>-27.591881513987943</v>
      </c>
      <c r="J52" s="23">
        <f t="shared" si="3"/>
        <v>100</v>
      </c>
      <c r="K52" s="23">
        <f t="shared" si="4"/>
        <v>46.679067267364964</v>
      </c>
    </row>
    <row r="53" spans="1:11">
      <c r="A53" s="20"/>
      <c r="B53" s="21" t="s">
        <v>55</v>
      </c>
      <c r="C53" s="22">
        <v>833692489.85000002</v>
      </c>
      <c r="D53" s="22">
        <v>6875408</v>
      </c>
      <c r="E53" s="22">
        <v>13141315</v>
      </c>
      <c r="F53" s="22">
        <v>1181800100.8199999</v>
      </c>
      <c r="G53" s="22">
        <f t="shared" si="0"/>
        <v>348107610.96999991</v>
      </c>
      <c r="H53" s="22">
        <f t="shared" si="1"/>
        <v>-1168658785.8199999</v>
      </c>
      <c r="I53" s="23">
        <f t="shared" si="2"/>
        <v>41.754917455551521</v>
      </c>
      <c r="J53" s="23">
        <f t="shared" si="3"/>
        <v>8993.0125015647209</v>
      </c>
      <c r="K53" s="23">
        <f t="shared" si="4"/>
        <v>17188.799571167267</v>
      </c>
    </row>
    <row r="54" spans="1:11">
      <c r="A54" s="20" t="s">
        <v>56</v>
      </c>
      <c r="B54" s="21" t="s">
        <v>57</v>
      </c>
      <c r="C54" s="22">
        <v>-833692489.85000002</v>
      </c>
      <c r="D54" s="22">
        <v>-6875408</v>
      </c>
      <c r="E54" s="22">
        <v>-13141315</v>
      </c>
      <c r="F54" s="22">
        <v>-1181800100.8199999</v>
      </c>
      <c r="G54" s="22">
        <f t="shared" si="0"/>
        <v>-348107610.96999991</v>
      </c>
      <c r="H54" s="22">
        <f t="shared" si="1"/>
        <v>1168658785.8199999</v>
      </c>
      <c r="I54" s="23">
        <f t="shared" si="2"/>
        <v>41.754917455551521</v>
      </c>
      <c r="J54" s="23">
        <f t="shared" si="3"/>
        <v>8993.0125015647209</v>
      </c>
      <c r="K54" s="23">
        <f t="shared" si="4"/>
        <v>17188.799571167267</v>
      </c>
    </row>
    <row r="55" spans="1:11">
      <c r="A55" s="26" t="s">
        <v>58</v>
      </c>
      <c r="B55" s="21" t="s">
        <v>59</v>
      </c>
      <c r="C55" s="22">
        <v>-820551174.85000002</v>
      </c>
      <c r="D55" s="22">
        <v>6265907</v>
      </c>
      <c r="E55" s="22">
        <v>0</v>
      </c>
      <c r="F55" s="22">
        <v>-1181800100.8199999</v>
      </c>
      <c r="G55" s="22">
        <f t="shared" si="0"/>
        <v>-361248925.96999991</v>
      </c>
      <c r="H55" s="22">
        <f t="shared" si="1"/>
        <v>1181800100.8199999</v>
      </c>
      <c r="I55" s="23">
        <f t="shared" si="2"/>
        <v>44.025154925411869</v>
      </c>
      <c r="J55" s="23">
        <f t="shared" si="3"/>
        <v>0</v>
      </c>
      <c r="K55" s="23">
        <f t="shared" si="4"/>
        <v>-18860.798617343029</v>
      </c>
    </row>
    <row r="56" spans="1:11" ht="25.5">
      <c r="A56" s="27" t="s">
        <v>85</v>
      </c>
      <c r="B56" s="21" t="s">
        <v>86</v>
      </c>
      <c r="C56" s="22">
        <v>-3958898.38</v>
      </c>
      <c r="D56" s="22">
        <v>3870053</v>
      </c>
      <c r="E56" s="22">
        <v>0</v>
      </c>
      <c r="F56" s="22">
        <v>-2060611.21</v>
      </c>
      <c r="G56" s="22">
        <f t="shared" si="0"/>
        <v>1898287.17</v>
      </c>
      <c r="H56" s="22">
        <f t="shared" si="1"/>
        <v>2060611.21</v>
      </c>
      <c r="I56" s="23">
        <f t="shared" si="2"/>
        <v>-47.949883724977049</v>
      </c>
      <c r="J56" s="23">
        <f t="shared" si="3"/>
        <v>0</v>
      </c>
      <c r="K56" s="23">
        <f t="shared" si="4"/>
        <v>-53.245038504640632</v>
      </c>
    </row>
    <row r="57" spans="1:11" ht="25.5">
      <c r="A57" s="27" t="s">
        <v>147</v>
      </c>
      <c r="B57" s="21" t="s">
        <v>148</v>
      </c>
      <c r="C57" s="22">
        <v>-3987265.22</v>
      </c>
      <c r="D57" s="22">
        <v>2395854</v>
      </c>
      <c r="E57" s="22">
        <v>0</v>
      </c>
      <c r="F57" s="22">
        <v>-2395853.16</v>
      </c>
      <c r="G57" s="22">
        <f t="shared" si="0"/>
        <v>1591412.06</v>
      </c>
      <c r="H57" s="22">
        <f t="shared" si="1"/>
        <v>2395853.16</v>
      </c>
      <c r="I57" s="23">
        <f t="shared" si="2"/>
        <v>-39.912370313806214</v>
      </c>
      <c r="J57" s="23">
        <f t="shared" si="3"/>
        <v>0</v>
      </c>
      <c r="K57" s="23">
        <f t="shared" si="4"/>
        <v>-99.999964939432871</v>
      </c>
    </row>
    <row r="58" spans="1:11">
      <c r="A58" s="26" t="s">
        <v>191</v>
      </c>
      <c r="B58" s="21" t="s">
        <v>192</v>
      </c>
      <c r="C58" s="22">
        <v>-13141315</v>
      </c>
      <c r="D58" s="22">
        <v>-13141315</v>
      </c>
      <c r="E58" s="22">
        <v>-13141315</v>
      </c>
      <c r="F58" s="22">
        <v>0</v>
      </c>
      <c r="G58" s="22">
        <f t="shared" si="0"/>
        <v>13141315</v>
      </c>
      <c r="H58" s="22">
        <f t="shared" si="1"/>
        <v>-13141315</v>
      </c>
      <c r="I58" s="23">
        <f t="shared" si="2"/>
        <v>-100</v>
      </c>
      <c r="J58" s="23">
        <f t="shared" si="3"/>
        <v>0</v>
      </c>
      <c r="K58" s="23">
        <f t="shared" si="4"/>
        <v>0</v>
      </c>
    </row>
    <row r="59" spans="1:11">
      <c r="A59" s="20"/>
      <c r="B59" s="21"/>
      <c r="C59" s="22"/>
      <c r="D59" s="22"/>
      <c r="E59" s="22"/>
      <c r="F59" s="22"/>
      <c r="G59" s="22"/>
      <c r="H59" s="22"/>
      <c r="I59" s="23"/>
      <c r="J59" s="23"/>
      <c r="K59" s="23"/>
    </row>
    <row r="60" spans="1:11" s="35" customFormat="1">
      <c r="A60" s="31"/>
      <c r="B60" s="32" t="s">
        <v>60</v>
      </c>
      <c r="C60" s="33"/>
      <c r="D60" s="33"/>
      <c r="E60" s="33"/>
      <c r="F60" s="33"/>
      <c r="G60" s="33"/>
      <c r="H60" s="33"/>
      <c r="I60" s="34"/>
      <c r="J60" s="34"/>
      <c r="K60" s="34"/>
    </row>
    <row r="61" spans="1:11">
      <c r="A61" s="20" t="s">
        <v>21</v>
      </c>
      <c r="B61" s="21" t="s">
        <v>22</v>
      </c>
      <c r="C61" s="22">
        <v>1564550363.71</v>
      </c>
      <c r="D61" s="22">
        <v>2071656091</v>
      </c>
      <c r="E61" s="22">
        <v>741001497</v>
      </c>
      <c r="F61" s="22">
        <v>2059811313.3900001</v>
      </c>
      <c r="G61" s="22">
        <f t="shared" ref="G61:G100" si="5">F61-C61</f>
        <v>495260949.68000007</v>
      </c>
      <c r="H61" s="22">
        <f t="shared" ref="H61:H100" si="6">E61-F61</f>
        <v>-1318809816.3900001</v>
      </c>
      <c r="I61" s="23">
        <f t="shared" ref="I61:I100" si="7">IF(ISERROR(F61/C61),0,F61/C61*100-100)</f>
        <v>31.655161838676349</v>
      </c>
      <c r="J61" s="23">
        <f t="shared" ref="J61:J100" si="8">IF(ISERROR(F61/E61),0,F61/E61*100)</f>
        <v>277.97667369489807</v>
      </c>
      <c r="K61" s="23">
        <f t="shared" ref="K61:K100" si="9">IF(ISERROR(F61/D61),0,F61/D61*100)</f>
        <v>99.428245949631417</v>
      </c>
    </row>
    <row r="62" spans="1:11">
      <c r="A62" s="26" t="s">
        <v>51</v>
      </c>
      <c r="B62" s="21" t="s">
        <v>556</v>
      </c>
      <c r="C62" s="22">
        <v>258.43</v>
      </c>
      <c r="D62" s="22">
        <v>0</v>
      </c>
      <c r="E62" s="22">
        <v>0</v>
      </c>
      <c r="F62" s="22">
        <v>0</v>
      </c>
      <c r="G62" s="22">
        <f t="shared" si="5"/>
        <v>-258.43</v>
      </c>
      <c r="H62" s="22">
        <f t="shared" si="6"/>
        <v>0</v>
      </c>
      <c r="I62" s="23">
        <f t="shared" si="7"/>
        <v>-100</v>
      </c>
      <c r="J62" s="23">
        <f t="shared" si="8"/>
        <v>0</v>
      </c>
      <c r="K62" s="23">
        <f t="shared" si="9"/>
        <v>0</v>
      </c>
    </row>
    <row r="63" spans="1:11" ht="25.5">
      <c r="A63" s="26" t="s">
        <v>65</v>
      </c>
      <c r="B63" s="21" t="s">
        <v>66</v>
      </c>
      <c r="C63" s="22">
        <v>35745722.280000001</v>
      </c>
      <c r="D63" s="22">
        <v>33424742</v>
      </c>
      <c r="E63" s="22">
        <v>11000338</v>
      </c>
      <c r="F63" s="22">
        <v>21948307.390000001</v>
      </c>
      <c r="G63" s="22">
        <f t="shared" si="5"/>
        <v>-13797414.890000001</v>
      </c>
      <c r="H63" s="22">
        <f t="shared" si="6"/>
        <v>-10947969.390000001</v>
      </c>
      <c r="I63" s="23">
        <f t="shared" si="7"/>
        <v>-38.598786120261884</v>
      </c>
      <c r="J63" s="23">
        <f t="shared" si="8"/>
        <v>199.52393635541017</v>
      </c>
      <c r="K63" s="23">
        <f t="shared" si="9"/>
        <v>65.664852072754968</v>
      </c>
    </row>
    <row r="64" spans="1:11">
      <c r="A64" s="26" t="s">
        <v>67</v>
      </c>
      <c r="B64" s="21" t="s">
        <v>68</v>
      </c>
      <c r="C64" s="22">
        <v>375377</v>
      </c>
      <c r="D64" s="22">
        <v>796680</v>
      </c>
      <c r="E64" s="22">
        <v>367200</v>
      </c>
      <c r="F64" s="22">
        <v>428337</v>
      </c>
      <c r="G64" s="22">
        <f t="shared" si="5"/>
        <v>52960</v>
      </c>
      <c r="H64" s="22">
        <f t="shared" si="6"/>
        <v>-61137</v>
      </c>
      <c r="I64" s="23">
        <f t="shared" si="7"/>
        <v>14.108482938485835</v>
      </c>
      <c r="J64" s="23">
        <f t="shared" si="8"/>
        <v>116.64950980392157</v>
      </c>
      <c r="K64" s="23">
        <f t="shared" si="9"/>
        <v>53.765250790781749</v>
      </c>
    </row>
    <row r="65" spans="1:11">
      <c r="A65" s="27" t="s">
        <v>69</v>
      </c>
      <c r="B65" s="21" t="s">
        <v>70</v>
      </c>
      <c r="C65" s="22">
        <v>375377</v>
      </c>
      <c r="D65" s="22">
        <v>796680</v>
      </c>
      <c r="E65" s="22">
        <v>367200</v>
      </c>
      <c r="F65" s="22">
        <v>428337</v>
      </c>
      <c r="G65" s="22">
        <f t="shared" si="5"/>
        <v>52960</v>
      </c>
      <c r="H65" s="22">
        <f t="shared" si="6"/>
        <v>-61137</v>
      </c>
      <c r="I65" s="23">
        <f t="shared" si="7"/>
        <v>14.108482938485835</v>
      </c>
      <c r="J65" s="23">
        <f t="shared" si="8"/>
        <v>116.64950980392157</v>
      </c>
      <c r="K65" s="23">
        <f t="shared" si="9"/>
        <v>53.765250790781749</v>
      </c>
    </row>
    <row r="66" spans="1:11">
      <c r="A66" s="28" t="s">
        <v>71</v>
      </c>
      <c r="B66" s="21" t="s">
        <v>72</v>
      </c>
      <c r="C66" s="22">
        <v>375377</v>
      </c>
      <c r="D66" s="22">
        <v>796680</v>
      </c>
      <c r="E66" s="22">
        <v>367200</v>
      </c>
      <c r="F66" s="22">
        <v>428337</v>
      </c>
      <c r="G66" s="22">
        <f t="shared" si="5"/>
        <v>52960</v>
      </c>
      <c r="H66" s="22">
        <f t="shared" si="6"/>
        <v>-61137</v>
      </c>
      <c r="I66" s="23">
        <f t="shared" si="7"/>
        <v>14.108482938485835</v>
      </c>
      <c r="J66" s="23">
        <f t="shared" si="8"/>
        <v>116.64950980392157</v>
      </c>
      <c r="K66" s="23">
        <f t="shared" si="9"/>
        <v>53.765250790781749</v>
      </c>
    </row>
    <row r="67" spans="1:11" ht="25.5">
      <c r="A67" s="29" t="s">
        <v>73</v>
      </c>
      <c r="B67" s="21" t="s">
        <v>74</v>
      </c>
      <c r="C67" s="22">
        <v>375377</v>
      </c>
      <c r="D67" s="22">
        <v>796680</v>
      </c>
      <c r="E67" s="22">
        <v>367200</v>
      </c>
      <c r="F67" s="22">
        <v>428337</v>
      </c>
      <c r="G67" s="22">
        <f t="shared" si="5"/>
        <v>52960</v>
      </c>
      <c r="H67" s="22">
        <f t="shared" si="6"/>
        <v>-61137</v>
      </c>
      <c r="I67" s="23">
        <f t="shared" si="7"/>
        <v>14.108482938485835</v>
      </c>
      <c r="J67" s="23">
        <f t="shared" si="8"/>
        <v>116.64950980392157</v>
      </c>
      <c r="K67" s="23">
        <f t="shared" si="9"/>
        <v>53.765250790781749</v>
      </c>
    </row>
    <row r="68" spans="1:11" ht="25.5">
      <c r="A68" s="30" t="s">
        <v>75</v>
      </c>
      <c r="B68" s="21" t="s">
        <v>76</v>
      </c>
      <c r="C68" s="22">
        <v>375377</v>
      </c>
      <c r="D68" s="22">
        <v>796680</v>
      </c>
      <c r="E68" s="22">
        <v>367200</v>
      </c>
      <c r="F68" s="22">
        <v>428337</v>
      </c>
      <c r="G68" s="22">
        <f t="shared" si="5"/>
        <v>52960</v>
      </c>
      <c r="H68" s="22">
        <f t="shared" si="6"/>
        <v>-61137</v>
      </c>
      <c r="I68" s="23">
        <f t="shared" si="7"/>
        <v>14.108482938485835</v>
      </c>
      <c r="J68" s="23">
        <f t="shared" si="8"/>
        <v>116.64950980392157</v>
      </c>
      <c r="K68" s="23">
        <f t="shared" si="9"/>
        <v>53.765250790781749</v>
      </c>
    </row>
    <row r="69" spans="1:11">
      <c r="A69" s="26" t="s">
        <v>23</v>
      </c>
      <c r="B69" s="21" t="s">
        <v>24</v>
      </c>
      <c r="C69" s="22">
        <v>1528429006</v>
      </c>
      <c r="D69" s="22">
        <v>2037434669</v>
      </c>
      <c r="E69" s="22">
        <v>729633959</v>
      </c>
      <c r="F69" s="22">
        <v>2037434669</v>
      </c>
      <c r="G69" s="22">
        <f t="shared" si="5"/>
        <v>509005663</v>
      </c>
      <c r="H69" s="22">
        <f t="shared" si="6"/>
        <v>-1307800710</v>
      </c>
      <c r="I69" s="23">
        <f t="shared" si="7"/>
        <v>33.30253881612083</v>
      </c>
      <c r="J69" s="23">
        <f t="shared" si="8"/>
        <v>279.24065812293145</v>
      </c>
      <c r="K69" s="23">
        <f t="shared" si="9"/>
        <v>100</v>
      </c>
    </row>
    <row r="70" spans="1:11">
      <c r="A70" s="27" t="s">
        <v>25</v>
      </c>
      <c r="B70" s="21" t="s">
        <v>26</v>
      </c>
      <c r="C70" s="22">
        <v>1528429006</v>
      </c>
      <c r="D70" s="22">
        <v>2037434669</v>
      </c>
      <c r="E70" s="22">
        <v>729633959</v>
      </c>
      <c r="F70" s="22">
        <v>2037434669</v>
      </c>
      <c r="G70" s="22">
        <f t="shared" si="5"/>
        <v>509005663</v>
      </c>
      <c r="H70" s="22">
        <f t="shared" si="6"/>
        <v>-1307800710</v>
      </c>
      <c r="I70" s="23">
        <f t="shared" si="7"/>
        <v>33.30253881612083</v>
      </c>
      <c r="J70" s="23">
        <f t="shared" si="8"/>
        <v>279.24065812293145</v>
      </c>
      <c r="K70" s="23">
        <f t="shared" si="9"/>
        <v>100</v>
      </c>
    </row>
    <row r="71" spans="1:11">
      <c r="A71" s="20" t="s">
        <v>27</v>
      </c>
      <c r="B71" s="21" t="s">
        <v>28</v>
      </c>
      <c r="C71" s="22">
        <v>736744640.28999996</v>
      </c>
      <c r="D71" s="22">
        <v>2062384829</v>
      </c>
      <c r="E71" s="22">
        <v>727860182</v>
      </c>
      <c r="F71" s="22">
        <v>887626715.70000005</v>
      </c>
      <c r="G71" s="22">
        <f t="shared" si="5"/>
        <v>150882075.41000009</v>
      </c>
      <c r="H71" s="22">
        <f t="shared" si="6"/>
        <v>-159766533.70000005</v>
      </c>
      <c r="I71" s="23">
        <f t="shared" si="7"/>
        <v>20.479562002732649</v>
      </c>
      <c r="J71" s="23">
        <f t="shared" si="8"/>
        <v>121.9501681299555</v>
      </c>
      <c r="K71" s="23">
        <f t="shared" si="9"/>
        <v>43.038850132076881</v>
      </c>
    </row>
    <row r="72" spans="1:11">
      <c r="A72" s="26" t="s">
        <v>29</v>
      </c>
      <c r="B72" s="21" t="s">
        <v>30</v>
      </c>
      <c r="C72" s="22">
        <v>517108929.20999998</v>
      </c>
      <c r="D72" s="22">
        <v>1181883185</v>
      </c>
      <c r="E72" s="22">
        <v>462826910</v>
      </c>
      <c r="F72" s="22">
        <v>489508963.44</v>
      </c>
      <c r="G72" s="22">
        <f t="shared" si="5"/>
        <v>-27599965.769999981</v>
      </c>
      <c r="H72" s="22">
        <f t="shared" si="6"/>
        <v>-26682053.439999998</v>
      </c>
      <c r="I72" s="23">
        <f t="shared" si="7"/>
        <v>-5.337360121041641</v>
      </c>
      <c r="J72" s="23">
        <f t="shared" si="8"/>
        <v>105.76501773416763</v>
      </c>
      <c r="K72" s="23">
        <f t="shared" si="9"/>
        <v>41.417711128532552</v>
      </c>
    </row>
    <row r="73" spans="1:11">
      <c r="A73" s="27" t="s">
        <v>31</v>
      </c>
      <c r="B73" s="21" t="s">
        <v>32</v>
      </c>
      <c r="C73" s="22">
        <v>489795396.81</v>
      </c>
      <c r="D73" s="22">
        <v>1047006544</v>
      </c>
      <c r="E73" s="22">
        <v>426394766</v>
      </c>
      <c r="F73" s="22">
        <v>438512253.32999998</v>
      </c>
      <c r="G73" s="22">
        <f t="shared" si="5"/>
        <v>-51283143.480000019</v>
      </c>
      <c r="H73" s="22">
        <f t="shared" si="6"/>
        <v>-12117487.329999983</v>
      </c>
      <c r="I73" s="23">
        <f t="shared" si="7"/>
        <v>-10.470319609780574</v>
      </c>
      <c r="J73" s="23">
        <f t="shared" si="8"/>
        <v>102.84184710888313</v>
      </c>
      <c r="K73" s="23">
        <f t="shared" si="9"/>
        <v>41.882474932267471</v>
      </c>
    </row>
    <row r="74" spans="1:11">
      <c r="A74" s="28" t="s">
        <v>33</v>
      </c>
      <c r="B74" s="21" t="s">
        <v>34</v>
      </c>
      <c r="C74" s="22">
        <v>185152381.41999999</v>
      </c>
      <c r="D74" s="22">
        <v>425268082</v>
      </c>
      <c r="E74" s="22">
        <v>203240495</v>
      </c>
      <c r="F74" s="22">
        <v>196574330.12</v>
      </c>
      <c r="G74" s="22">
        <f t="shared" si="5"/>
        <v>11421948.700000018</v>
      </c>
      <c r="H74" s="22">
        <f t="shared" si="6"/>
        <v>6666164.8799999952</v>
      </c>
      <c r="I74" s="23">
        <f t="shared" si="7"/>
        <v>6.1689450669772725</v>
      </c>
      <c r="J74" s="23">
        <f t="shared" si="8"/>
        <v>96.720060694597308</v>
      </c>
      <c r="K74" s="23">
        <f t="shared" si="9"/>
        <v>46.223626564102219</v>
      </c>
    </row>
    <row r="75" spans="1:11">
      <c r="A75" s="28" t="s">
        <v>35</v>
      </c>
      <c r="B75" s="21" t="s">
        <v>36</v>
      </c>
      <c r="C75" s="22">
        <v>304643015.38999999</v>
      </c>
      <c r="D75" s="22">
        <v>621738462</v>
      </c>
      <c r="E75" s="22">
        <v>223154271</v>
      </c>
      <c r="F75" s="22">
        <v>241937923.21000001</v>
      </c>
      <c r="G75" s="22">
        <f t="shared" si="5"/>
        <v>-62705092.179999977</v>
      </c>
      <c r="H75" s="22">
        <f t="shared" si="6"/>
        <v>-18783652.210000008</v>
      </c>
      <c r="I75" s="23">
        <f t="shared" si="7"/>
        <v>-20.583137972070602</v>
      </c>
      <c r="J75" s="23">
        <f t="shared" si="8"/>
        <v>108.41733932576179</v>
      </c>
      <c r="K75" s="23">
        <f t="shared" si="9"/>
        <v>38.913134379966991</v>
      </c>
    </row>
    <row r="76" spans="1:11">
      <c r="A76" s="29" t="s">
        <v>77</v>
      </c>
      <c r="B76" s="21" t="s">
        <v>78</v>
      </c>
      <c r="C76" s="22">
        <v>1263501.8400000001</v>
      </c>
      <c r="D76" s="22">
        <v>0</v>
      </c>
      <c r="E76" s="22">
        <v>0</v>
      </c>
      <c r="F76" s="22">
        <v>1153392.3999999999</v>
      </c>
      <c r="G76" s="22">
        <f t="shared" si="5"/>
        <v>-110109.44000000018</v>
      </c>
      <c r="H76" s="22">
        <f t="shared" si="6"/>
        <v>-1153392.3999999999</v>
      </c>
      <c r="I76" s="23">
        <f t="shared" si="7"/>
        <v>-8.7146244282477738</v>
      </c>
      <c r="J76" s="23">
        <f t="shared" si="8"/>
        <v>0</v>
      </c>
      <c r="K76" s="23">
        <f t="shared" si="9"/>
        <v>0</v>
      </c>
    </row>
    <row r="77" spans="1:11">
      <c r="A77" s="27" t="s">
        <v>37</v>
      </c>
      <c r="B77" s="21" t="s">
        <v>38</v>
      </c>
      <c r="C77" s="22">
        <v>11418623.02</v>
      </c>
      <c r="D77" s="22">
        <v>30176122</v>
      </c>
      <c r="E77" s="22">
        <v>14864099</v>
      </c>
      <c r="F77" s="22">
        <v>13927734.08</v>
      </c>
      <c r="G77" s="22">
        <f t="shared" si="5"/>
        <v>2509111.0600000005</v>
      </c>
      <c r="H77" s="22">
        <f t="shared" si="6"/>
        <v>936364.91999999993</v>
      </c>
      <c r="I77" s="23">
        <f t="shared" si="7"/>
        <v>21.973849698034797</v>
      </c>
      <c r="J77" s="23">
        <f t="shared" si="8"/>
        <v>93.700493248867616</v>
      </c>
      <c r="K77" s="23">
        <f t="shared" si="9"/>
        <v>46.154817640252119</v>
      </c>
    </row>
    <row r="78" spans="1:11">
      <c r="A78" s="28" t="s">
        <v>39</v>
      </c>
      <c r="B78" s="21" t="s">
        <v>40</v>
      </c>
      <c r="C78" s="22">
        <v>827511</v>
      </c>
      <c r="D78" s="22">
        <v>6324947</v>
      </c>
      <c r="E78" s="22">
        <v>2781422</v>
      </c>
      <c r="F78" s="22">
        <v>1811123.8</v>
      </c>
      <c r="G78" s="22">
        <f t="shared" si="5"/>
        <v>983612.8</v>
      </c>
      <c r="H78" s="22">
        <f t="shared" si="6"/>
        <v>970298.2</v>
      </c>
      <c r="I78" s="23">
        <f t="shared" si="7"/>
        <v>118.86401510070561</v>
      </c>
      <c r="J78" s="23">
        <f t="shared" si="8"/>
        <v>65.115031088414483</v>
      </c>
      <c r="K78" s="23">
        <f t="shared" si="9"/>
        <v>28.634608321619137</v>
      </c>
    </row>
    <row r="79" spans="1:11">
      <c r="A79" s="28" t="s">
        <v>41</v>
      </c>
      <c r="B79" s="21" t="s">
        <v>42</v>
      </c>
      <c r="C79" s="22">
        <v>10591112.02</v>
      </c>
      <c r="D79" s="22">
        <v>23851175</v>
      </c>
      <c r="E79" s="22">
        <v>12082677</v>
      </c>
      <c r="F79" s="22">
        <v>12116610.279999999</v>
      </c>
      <c r="G79" s="22">
        <f t="shared" si="5"/>
        <v>1525498.2599999998</v>
      </c>
      <c r="H79" s="22">
        <f t="shared" si="6"/>
        <v>-33933.279999999329</v>
      </c>
      <c r="I79" s="23">
        <f t="shared" si="7"/>
        <v>14.403570249462817</v>
      </c>
      <c r="J79" s="23">
        <f t="shared" si="8"/>
        <v>100.28084239941197</v>
      </c>
      <c r="K79" s="23">
        <f t="shared" si="9"/>
        <v>50.800894630977297</v>
      </c>
    </row>
    <row r="80" spans="1:11" ht="25.5">
      <c r="A80" s="27" t="s">
        <v>79</v>
      </c>
      <c r="B80" s="21" t="s">
        <v>80</v>
      </c>
      <c r="C80" s="22">
        <v>12321765.539999999</v>
      </c>
      <c r="D80" s="22">
        <v>87128398</v>
      </c>
      <c r="E80" s="22">
        <v>9795181</v>
      </c>
      <c r="F80" s="22">
        <v>32455760.77</v>
      </c>
      <c r="G80" s="22">
        <f t="shared" si="5"/>
        <v>20133995.23</v>
      </c>
      <c r="H80" s="22">
        <f t="shared" si="6"/>
        <v>-22660579.77</v>
      </c>
      <c r="I80" s="23">
        <f t="shared" si="7"/>
        <v>163.40186935580988</v>
      </c>
      <c r="J80" s="23">
        <f t="shared" si="8"/>
        <v>331.34416576886127</v>
      </c>
      <c r="K80" s="23">
        <f t="shared" si="9"/>
        <v>37.250496411055323</v>
      </c>
    </row>
    <row r="81" spans="1:11">
      <c r="A81" s="28" t="s">
        <v>81</v>
      </c>
      <c r="B81" s="21" t="s">
        <v>82</v>
      </c>
      <c r="C81" s="22">
        <v>12321765.539999999</v>
      </c>
      <c r="D81" s="22">
        <v>87128398</v>
      </c>
      <c r="E81" s="22">
        <v>9795181</v>
      </c>
      <c r="F81" s="22">
        <v>32455760.77</v>
      </c>
      <c r="G81" s="22">
        <f t="shared" si="5"/>
        <v>20133995.23</v>
      </c>
      <c r="H81" s="22">
        <f t="shared" si="6"/>
        <v>-22660579.77</v>
      </c>
      <c r="I81" s="23">
        <f t="shared" si="7"/>
        <v>163.40186935580988</v>
      </c>
      <c r="J81" s="23">
        <f t="shared" si="8"/>
        <v>331.34416576886127</v>
      </c>
      <c r="K81" s="23">
        <f t="shared" si="9"/>
        <v>37.250496411055323</v>
      </c>
    </row>
    <row r="82" spans="1:11" ht="25.5">
      <c r="A82" s="27" t="s">
        <v>43</v>
      </c>
      <c r="B82" s="21" t="s">
        <v>44</v>
      </c>
      <c r="C82" s="22">
        <v>3573143.84</v>
      </c>
      <c r="D82" s="22">
        <v>17572121</v>
      </c>
      <c r="E82" s="22">
        <v>11772864</v>
      </c>
      <c r="F82" s="22">
        <v>4613215.26</v>
      </c>
      <c r="G82" s="22">
        <f t="shared" si="5"/>
        <v>1040071.4199999999</v>
      </c>
      <c r="H82" s="22">
        <f t="shared" si="6"/>
        <v>7159648.7400000002</v>
      </c>
      <c r="I82" s="23">
        <f t="shared" si="7"/>
        <v>29.108019899920947</v>
      </c>
      <c r="J82" s="23">
        <f t="shared" si="8"/>
        <v>39.185157154622694</v>
      </c>
      <c r="K82" s="23">
        <f t="shared" si="9"/>
        <v>26.253036044994225</v>
      </c>
    </row>
    <row r="83" spans="1:11">
      <c r="A83" s="28" t="s">
        <v>45</v>
      </c>
      <c r="B83" s="21" t="s">
        <v>46</v>
      </c>
      <c r="C83" s="22">
        <v>702539.34</v>
      </c>
      <c r="D83" s="22">
        <v>9332255</v>
      </c>
      <c r="E83" s="22">
        <v>8929329</v>
      </c>
      <c r="F83" s="22">
        <v>811503.48</v>
      </c>
      <c r="G83" s="22">
        <f t="shared" si="5"/>
        <v>108964.14000000001</v>
      </c>
      <c r="H83" s="22">
        <f t="shared" si="6"/>
        <v>8117825.5199999996</v>
      </c>
      <c r="I83" s="23">
        <f t="shared" si="7"/>
        <v>15.510041046242335</v>
      </c>
      <c r="J83" s="23">
        <f t="shared" si="8"/>
        <v>9.0880678716172287</v>
      </c>
      <c r="K83" s="23">
        <f t="shared" si="9"/>
        <v>8.6956848050122932</v>
      </c>
    </row>
    <row r="84" spans="1:11" ht="25.5">
      <c r="A84" s="29" t="s">
        <v>83</v>
      </c>
      <c r="B84" s="21" t="s">
        <v>84</v>
      </c>
      <c r="C84" s="22">
        <v>67266.960000000006</v>
      </c>
      <c r="D84" s="22">
        <v>523603</v>
      </c>
      <c r="E84" s="22">
        <v>249121</v>
      </c>
      <c r="F84" s="22">
        <v>97504.73</v>
      </c>
      <c r="G84" s="22">
        <f t="shared" si="5"/>
        <v>30237.76999999999</v>
      </c>
      <c r="H84" s="22">
        <f t="shared" si="6"/>
        <v>151616.27000000002</v>
      </c>
      <c r="I84" s="23">
        <f t="shared" si="7"/>
        <v>44.951890199884161</v>
      </c>
      <c r="J84" s="23">
        <f t="shared" si="8"/>
        <v>39.139506504871122</v>
      </c>
      <c r="K84" s="23">
        <f t="shared" si="9"/>
        <v>18.621881463627975</v>
      </c>
    </row>
    <row r="85" spans="1:11" ht="25.5">
      <c r="A85" s="29" t="s">
        <v>47</v>
      </c>
      <c r="B85" s="21" t="s">
        <v>48</v>
      </c>
      <c r="C85" s="22">
        <v>635272.38</v>
      </c>
      <c r="D85" s="22">
        <v>8808652</v>
      </c>
      <c r="E85" s="22">
        <v>8680208</v>
      </c>
      <c r="F85" s="22">
        <v>713998.75</v>
      </c>
      <c r="G85" s="22">
        <f t="shared" si="5"/>
        <v>78726.37</v>
      </c>
      <c r="H85" s="22">
        <f t="shared" si="6"/>
        <v>7966209.25</v>
      </c>
      <c r="I85" s="23">
        <f t="shared" si="7"/>
        <v>12.392537827632296</v>
      </c>
      <c r="J85" s="23">
        <f t="shared" si="8"/>
        <v>8.2255949396604322</v>
      </c>
      <c r="K85" s="23">
        <f t="shared" si="9"/>
        <v>8.1056528286053311</v>
      </c>
    </row>
    <row r="86" spans="1:11" ht="25.5">
      <c r="A86" s="30" t="s">
        <v>49</v>
      </c>
      <c r="B86" s="21" t="s">
        <v>50</v>
      </c>
      <c r="C86" s="22">
        <v>635272.38</v>
      </c>
      <c r="D86" s="22">
        <v>8808652</v>
      </c>
      <c r="E86" s="22">
        <v>8680208</v>
      </c>
      <c r="F86" s="22">
        <v>713998.75</v>
      </c>
      <c r="G86" s="22">
        <f t="shared" si="5"/>
        <v>78726.37</v>
      </c>
      <c r="H86" s="22">
        <f t="shared" si="6"/>
        <v>7966209.25</v>
      </c>
      <c r="I86" s="23">
        <f t="shared" si="7"/>
        <v>12.392537827632296</v>
      </c>
      <c r="J86" s="23">
        <f t="shared" si="8"/>
        <v>8.2255949396604322</v>
      </c>
      <c r="K86" s="23">
        <f t="shared" si="9"/>
        <v>8.1056528286053311</v>
      </c>
    </row>
    <row r="87" spans="1:11" ht="25.5">
      <c r="A87" s="28" t="s">
        <v>143</v>
      </c>
      <c r="B87" s="21" t="s">
        <v>144</v>
      </c>
      <c r="C87" s="22">
        <v>2870604.5</v>
      </c>
      <c r="D87" s="22">
        <v>8239866</v>
      </c>
      <c r="E87" s="22">
        <v>2843535</v>
      </c>
      <c r="F87" s="22">
        <v>3801711.78</v>
      </c>
      <c r="G87" s="22">
        <f t="shared" si="5"/>
        <v>931107.2799999998</v>
      </c>
      <c r="H87" s="22">
        <f t="shared" si="6"/>
        <v>-958176.7799999998</v>
      </c>
      <c r="I87" s="23">
        <f t="shared" si="7"/>
        <v>32.435930480844689</v>
      </c>
      <c r="J87" s="23">
        <f t="shared" si="8"/>
        <v>133.69667614430628</v>
      </c>
      <c r="K87" s="23">
        <f t="shared" si="9"/>
        <v>46.138029186396963</v>
      </c>
    </row>
    <row r="88" spans="1:11" ht="25.5">
      <c r="A88" s="29" t="s">
        <v>163</v>
      </c>
      <c r="B88" s="21" t="s">
        <v>164</v>
      </c>
      <c r="C88" s="22">
        <v>0</v>
      </c>
      <c r="D88" s="22">
        <v>4058</v>
      </c>
      <c r="E88" s="22">
        <v>0</v>
      </c>
      <c r="F88" s="22">
        <v>0</v>
      </c>
      <c r="G88" s="22">
        <f t="shared" si="5"/>
        <v>0</v>
      </c>
      <c r="H88" s="22">
        <f t="shared" si="6"/>
        <v>0</v>
      </c>
      <c r="I88" s="23">
        <f t="shared" si="7"/>
        <v>0</v>
      </c>
      <c r="J88" s="23">
        <f t="shared" si="8"/>
        <v>0</v>
      </c>
      <c r="K88" s="23">
        <f t="shared" si="9"/>
        <v>0</v>
      </c>
    </row>
    <row r="89" spans="1:11" ht="38.25">
      <c r="A89" s="29" t="s">
        <v>145</v>
      </c>
      <c r="B89" s="21" t="s">
        <v>146</v>
      </c>
      <c r="C89" s="22">
        <v>2870604.5</v>
      </c>
      <c r="D89" s="22">
        <v>8235808</v>
      </c>
      <c r="E89" s="22">
        <v>2843535</v>
      </c>
      <c r="F89" s="22">
        <v>3801711.78</v>
      </c>
      <c r="G89" s="22">
        <f t="shared" si="5"/>
        <v>931107.2799999998</v>
      </c>
      <c r="H89" s="22">
        <f t="shared" si="6"/>
        <v>-958176.7799999998</v>
      </c>
      <c r="I89" s="23">
        <f t="shared" si="7"/>
        <v>32.435930480844689</v>
      </c>
      <c r="J89" s="23">
        <f t="shared" si="8"/>
        <v>133.69667614430628</v>
      </c>
      <c r="K89" s="23">
        <f t="shared" si="9"/>
        <v>46.160762611270194</v>
      </c>
    </row>
    <row r="90" spans="1:11">
      <c r="A90" s="26" t="s">
        <v>51</v>
      </c>
      <c r="B90" s="21" t="s">
        <v>52</v>
      </c>
      <c r="C90" s="22">
        <v>219635711.08000001</v>
      </c>
      <c r="D90" s="22">
        <v>880501644</v>
      </c>
      <c r="E90" s="22">
        <v>265033272</v>
      </c>
      <c r="F90" s="22">
        <v>398117752.25999999</v>
      </c>
      <c r="G90" s="22">
        <f t="shared" si="5"/>
        <v>178482041.17999998</v>
      </c>
      <c r="H90" s="22">
        <f t="shared" si="6"/>
        <v>-133084480.25999999</v>
      </c>
      <c r="I90" s="23">
        <f t="shared" si="7"/>
        <v>81.26276018702157</v>
      </c>
      <c r="J90" s="23">
        <f t="shared" si="8"/>
        <v>150.21425395223585</v>
      </c>
      <c r="K90" s="23">
        <f t="shared" si="9"/>
        <v>45.214878924178365</v>
      </c>
    </row>
    <row r="91" spans="1:11">
      <c r="A91" s="27" t="s">
        <v>53</v>
      </c>
      <c r="B91" s="21" t="s">
        <v>54</v>
      </c>
      <c r="C91" s="22">
        <v>219453411.08000001</v>
      </c>
      <c r="D91" s="22">
        <v>879898862</v>
      </c>
      <c r="E91" s="22">
        <v>264901272</v>
      </c>
      <c r="F91" s="22">
        <v>397985752.25999999</v>
      </c>
      <c r="G91" s="22">
        <f t="shared" si="5"/>
        <v>178532341.17999998</v>
      </c>
      <c r="H91" s="22">
        <f t="shared" si="6"/>
        <v>-133084480.25999999</v>
      </c>
      <c r="I91" s="23">
        <f t="shared" si="7"/>
        <v>81.353185763386222</v>
      </c>
      <c r="J91" s="23">
        <f t="shared" si="8"/>
        <v>150.23927565738529</v>
      </c>
      <c r="K91" s="23">
        <f t="shared" si="9"/>
        <v>45.2308520271731</v>
      </c>
    </row>
    <row r="92" spans="1:11">
      <c r="A92" s="27" t="s">
        <v>185</v>
      </c>
      <c r="B92" s="21" t="s">
        <v>186</v>
      </c>
      <c r="C92" s="22">
        <v>182300</v>
      </c>
      <c r="D92" s="22">
        <v>602782</v>
      </c>
      <c r="E92" s="22">
        <v>132000</v>
      </c>
      <c r="F92" s="22">
        <v>132000</v>
      </c>
      <c r="G92" s="22">
        <f t="shared" si="5"/>
        <v>-50300</v>
      </c>
      <c r="H92" s="22">
        <f t="shared" si="6"/>
        <v>0</v>
      </c>
      <c r="I92" s="23">
        <f t="shared" si="7"/>
        <v>-27.591881513987943</v>
      </c>
      <c r="J92" s="23">
        <f t="shared" si="8"/>
        <v>100</v>
      </c>
      <c r="K92" s="23">
        <f t="shared" si="9"/>
        <v>21.898464121357307</v>
      </c>
    </row>
    <row r="93" spans="1:11" ht="25.5">
      <c r="A93" s="28" t="s">
        <v>187</v>
      </c>
      <c r="B93" s="21" t="s">
        <v>188</v>
      </c>
      <c r="C93" s="22">
        <v>182300</v>
      </c>
      <c r="D93" s="22">
        <v>602782</v>
      </c>
      <c r="E93" s="22">
        <v>132000</v>
      </c>
      <c r="F93" s="22">
        <v>132000</v>
      </c>
      <c r="G93" s="22">
        <f t="shared" si="5"/>
        <v>-50300</v>
      </c>
      <c r="H93" s="22">
        <f t="shared" si="6"/>
        <v>0</v>
      </c>
      <c r="I93" s="23">
        <f t="shared" si="7"/>
        <v>-27.591881513987943</v>
      </c>
      <c r="J93" s="23">
        <f t="shared" si="8"/>
        <v>100</v>
      </c>
      <c r="K93" s="23">
        <f t="shared" si="9"/>
        <v>21.898464121357307</v>
      </c>
    </row>
    <row r="94" spans="1:11" ht="25.5">
      <c r="A94" s="29" t="s">
        <v>449</v>
      </c>
      <c r="B94" s="21" t="s">
        <v>450</v>
      </c>
      <c r="C94" s="22">
        <v>0</v>
      </c>
      <c r="D94" s="22">
        <v>320000</v>
      </c>
      <c r="E94" s="22">
        <v>0</v>
      </c>
      <c r="F94" s="22">
        <v>0</v>
      </c>
      <c r="G94" s="22">
        <f t="shared" si="5"/>
        <v>0</v>
      </c>
      <c r="H94" s="22">
        <f t="shared" si="6"/>
        <v>0</v>
      </c>
      <c r="I94" s="23">
        <f t="shared" si="7"/>
        <v>0</v>
      </c>
      <c r="J94" s="23">
        <f t="shared" si="8"/>
        <v>0</v>
      </c>
      <c r="K94" s="23">
        <f t="shared" si="9"/>
        <v>0</v>
      </c>
    </row>
    <row r="95" spans="1:11" ht="38.25">
      <c r="A95" s="29" t="s">
        <v>189</v>
      </c>
      <c r="B95" s="21" t="s">
        <v>190</v>
      </c>
      <c r="C95" s="22">
        <v>182300</v>
      </c>
      <c r="D95" s="22">
        <v>282782</v>
      </c>
      <c r="E95" s="22">
        <v>132000</v>
      </c>
      <c r="F95" s="22">
        <v>132000</v>
      </c>
      <c r="G95" s="22">
        <f t="shared" si="5"/>
        <v>-50300</v>
      </c>
      <c r="H95" s="22">
        <f t="shared" si="6"/>
        <v>0</v>
      </c>
      <c r="I95" s="23">
        <f t="shared" si="7"/>
        <v>-27.591881513987943</v>
      </c>
      <c r="J95" s="23">
        <f t="shared" si="8"/>
        <v>100</v>
      </c>
      <c r="K95" s="23">
        <f t="shared" si="9"/>
        <v>46.679067267364964</v>
      </c>
    </row>
    <row r="96" spans="1:11">
      <c r="A96" s="20"/>
      <c r="B96" s="21" t="s">
        <v>55</v>
      </c>
      <c r="C96" s="22">
        <v>827805723.41999996</v>
      </c>
      <c r="D96" s="22">
        <v>9271262</v>
      </c>
      <c r="E96" s="22">
        <v>13141315</v>
      </c>
      <c r="F96" s="22">
        <v>1172184597.6900001</v>
      </c>
      <c r="G96" s="22">
        <f t="shared" si="5"/>
        <v>344378874.2700001</v>
      </c>
      <c r="H96" s="22">
        <f t="shared" si="6"/>
        <v>-1159043282.6900001</v>
      </c>
      <c r="I96" s="23">
        <f t="shared" si="7"/>
        <v>41.601412569030288</v>
      </c>
      <c r="J96" s="23">
        <f t="shared" si="8"/>
        <v>8919.8424791582875</v>
      </c>
      <c r="K96" s="23">
        <f t="shared" si="9"/>
        <v>12643.204319864977</v>
      </c>
    </row>
    <row r="97" spans="1:11">
      <c r="A97" s="20" t="s">
        <v>56</v>
      </c>
      <c r="B97" s="21" t="s">
        <v>57</v>
      </c>
      <c r="C97" s="22">
        <v>-827805723.41999996</v>
      </c>
      <c r="D97" s="22">
        <v>-9271262</v>
      </c>
      <c r="E97" s="22">
        <v>-13141315</v>
      </c>
      <c r="F97" s="22">
        <v>-1172184597.6900001</v>
      </c>
      <c r="G97" s="22">
        <f t="shared" si="5"/>
        <v>-344378874.2700001</v>
      </c>
      <c r="H97" s="22">
        <f t="shared" si="6"/>
        <v>1159043282.6900001</v>
      </c>
      <c r="I97" s="23">
        <f t="shared" si="7"/>
        <v>41.601412569030288</v>
      </c>
      <c r="J97" s="23">
        <f t="shared" si="8"/>
        <v>8919.8424791582875</v>
      </c>
      <c r="K97" s="23">
        <f t="shared" si="9"/>
        <v>12643.204319864977</v>
      </c>
    </row>
    <row r="98" spans="1:11">
      <c r="A98" s="26" t="s">
        <v>58</v>
      </c>
      <c r="B98" s="21" t="s">
        <v>59</v>
      </c>
      <c r="C98" s="22">
        <v>-814664408.41999996</v>
      </c>
      <c r="D98" s="22">
        <v>3870053</v>
      </c>
      <c r="E98" s="22">
        <v>0</v>
      </c>
      <c r="F98" s="22">
        <v>-1172184597.6900001</v>
      </c>
      <c r="G98" s="22">
        <f t="shared" si="5"/>
        <v>-357520189.2700001</v>
      </c>
      <c r="H98" s="22">
        <f t="shared" si="6"/>
        <v>1172184597.6900001</v>
      </c>
      <c r="I98" s="23">
        <f t="shared" si="7"/>
        <v>43.885578598357114</v>
      </c>
      <c r="J98" s="23">
        <f t="shared" si="8"/>
        <v>0</v>
      </c>
      <c r="K98" s="23">
        <f t="shared" si="9"/>
        <v>-30288.592887229199</v>
      </c>
    </row>
    <row r="99" spans="1:11" ht="25.5">
      <c r="A99" s="27" t="s">
        <v>85</v>
      </c>
      <c r="B99" s="21" t="s">
        <v>86</v>
      </c>
      <c r="C99" s="22">
        <v>-3958898.38</v>
      </c>
      <c r="D99" s="22">
        <v>3870053</v>
      </c>
      <c r="E99" s="22">
        <v>0</v>
      </c>
      <c r="F99" s="22">
        <v>-2060611.21</v>
      </c>
      <c r="G99" s="22">
        <f t="shared" si="5"/>
        <v>1898287.17</v>
      </c>
      <c r="H99" s="22">
        <f t="shared" si="6"/>
        <v>2060611.21</v>
      </c>
      <c r="I99" s="23">
        <f t="shared" si="7"/>
        <v>-47.949883724977049</v>
      </c>
      <c r="J99" s="23">
        <f t="shared" si="8"/>
        <v>0</v>
      </c>
      <c r="K99" s="23">
        <f t="shared" si="9"/>
        <v>-53.245038504640632</v>
      </c>
    </row>
    <row r="100" spans="1:11">
      <c r="A100" s="26" t="s">
        <v>191</v>
      </c>
      <c r="B100" s="21" t="s">
        <v>192</v>
      </c>
      <c r="C100" s="22">
        <v>-13141315</v>
      </c>
      <c r="D100" s="22">
        <v>-13141315</v>
      </c>
      <c r="E100" s="22">
        <v>-13141315</v>
      </c>
      <c r="F100" s="22">
        <v>0</v>
      </c>
      <c r="G100" s="22">
        <f t="shared" si="5"/>
        <v>13141315</v>
      </c>
      <c r="H100" s="22">
        <f t="shared" si="6"/>
        <v>-13141315</v>
      </c>
      <c r="I100" s="23">
        <f t="shared" si="7"/>
        <v>-100</v>
      </c>
      <c r="J100" s="23">
        <f t="shared" si="8"/>
        <v>0</v>
      </c>
      <c r="K100" s="23">
        <f t="shared" si="9"/>
        <v>0</v>
      </c>
    </row>
    <row r="101" spans="1:11" s="35" customFormat="1">
      <c r="A101" s="31" t="s">
        <v>169</v>
      </c>
      <c r="B101" s="32" t="s">
        <v>193</v>
      </c>
      <c r="C101" s="33"/>
      <c r="D101" s="33"/>
      <c r="E101" s="33"/>
      <c r="F101" s="33"/>
      <c r="G101" s="33"/>
      <c r="H101" s="33"/>
      <c r="I101" s="34"/>
      <c r="J101" s="34"/>
      <c r="K101" s="34"/>
    </row>
    <row r="102" spans="1:11">
      <c r="A102" s="20" t="s">
        <v>21</v>
      </c>
      <c r="B102" s="21" t="s">
        <v>22</v>
      </c>
      <c r="C102" s="22">
        <v>34565656</v>
      </c>
      <c r="D102" s="22">
        <v>40051261</v>
      </c>
      <c r="E102" s="22">
        <v>17947200</v>
      </c>
      <c r="F102" s="22">
        <v>40026273.390000001</v>
      </c>
      <c r="G102" s="22">
        <f t="shared" ref="G102:G112" si="10">F102-C102</f>
        <v>5460617.3900000006</v>
      </c>
      <c r="H102" s="22">
        <f t="shared" ref="H102:H112" si="11">E102-F102</f>
        <v>-22079073.390000001</v>
      </c>
      <c r="I102" s="23">
        <f t="shared" ref="I102:I112" si="12">IF(ISERROR(F102/C102),0,F102/C102*100-100)</f>
        <v>15.797812111536373</v>
      </c>
      <c r="J102" s="23">
        <f t="shared" ref="J102:J112" si="13">IF(ISERROR(F102/E102),0,F102/E102*100)</f>
        <v>223.02238449451727</v>
      </c>
      <c r="K102" s="23">
        <f t="shared" ref="K102:K112" si="14">IF(ISERROR(F102/D102),0,F102/D102*100)</f>
        <v>99.937610928155294</v>
      </c>
    </row>
    <row r="103" spans="1:11" ht="25.5">
      <c r="A103" s="26" t="s">
        <v>65</v>
      </c>
      <c r="B103" s="21" t="s">
        <v>66</v>
      </c>
      <c r="C103" s="22">
        <v>0</v>
      </c>
      <c r="D103" s="22">
        <v>25000</v>
      </c>
      <c r="E103" s="22">
        <v>12000</v>
      </c>
      <c r="F103" s="22">
        <v>12.39</v>
      </c>
      <c r="G103" s="22">
        <f t="shared" si="10"/>
        <v>12.39</v>
      </c>
      <c r="H103" s="22">
        <f t="shared" si="11"/>
        <v>11987.61</v>
      </c>
      <c r="I103" s="23">
        <f t="shared" si="12"/>
        <v>0</v>
      </c>
      <c r="J103" s="23">
        <f t="shared" si="13"/>
        <v>0.10324999999999999</v>
      </c>
      <c r="K103" s="23">
        <f t="shared" si="14"/>
        <v>4.956E-2</v>
      </c>
    </row>
    <row r="104" spans="1:11">
      <c r="A104" s="26" t="s">
        <v>23</v>
      </c>
      <c r="B104" s="21" t="s">
        <v>24</v>
      </c>
      <c r="C104" s="22">
        <v>34565656</v>
      </c>
      <c r="D104" s="22">
        <v>40026261</v>
      </c>
      <c r="E104" s="22">
        <v>17935200</v>
      </c>
      <c r="F104" s="22">
        <v>40026261</v>
      </c>
      <c r="G104" s="22">
        <f t="shared" si="10"/>
        <v>5460605</v>
      </c>
      <c r="H104" s="22">
        <f t="shared" si="11"/>
        <v>-22091061</v>
      </c>
      <c r="I104" s="23">
        <f t="shared" si="12"/>
        <v>15.797776266708198</v>
      </c>
      <c r="J104" s="23">
        <f t="shared" si="13"/>
        <v>223.17153418974976</v>
      </c>
      <c r="K104" s="23">
        <f t="shared" si="14"/>
        <v>100</v>
      </c>
    </row>
    <row r="105" spans="1:11">
      <c r="A105" s="27" t="s">
        <v>25</v>
      </c>
      <c r="B105" s="21" t="s">
        <v>26</v>
      </c>
      <c r="C105" s="22">
        <v>34565656</v>
      </c>
      <c r="D105" s="22">
        <v>40026261</v>
      </c>
      <c r="E105" s="22">
        <v>17935200</v>
      </c>
      <c r="F105" s="22">
        <v>40026261</v>
      </c>
      <c r="G105" s="22">
        <f t="shared" si="10"/>
        <v>5460605</v>
      </c>
      <c r="H105" s="22">
        <f t="shared" si="11"/>
        <v>-22091061</v>
      </c>
      <c r="I105" s="23">
        <f t="shared" si="12"/>
        <v>15.797776266708198</v>
      </c>
      <c r="J105" s="23">
        <f t="shared" si="13"/>
        <v>223.17153418974976</v>
      </c>
      <c r="K105" s="23">
        <f t="shared" si="14"/>
        <v>100</v>
      </c>
    </row>
    <row r="106" spans="1:11">
      <c r="A106" s="20" t="s">
        <v>27</v>
      </c>
      <c r="B106" s="21" t="s">
        <v>28</v>
      </c>
      <c r="C106" s="22">
        <v>14604248.26</v>
      </c>
      <c r="D106" s="22">
        <v>40051261</v>
      </c>
      <c r="E106" s="22">
        <v>17947200</v>
      </c>
      <c r="F106" s="22">
        <v>17044230.649999999</v>
      </c>
      <c r="G106" s="22">
        <f t="shared" si="10"/>
        <v>2439982.3899999987</v>
      </c>
      <c r="H106" s="22">
        <f t="shared" si="11"/>
        <v>902969.35000000149</v>
      </c>
      <c r="I106" s="23">
        <f t="shared" si="12"/>
        <v>16.707346701869881</v>
      </c>
      <c r="J106" s="23">
        <f t="shared" si="13"/>
        <v>94.968745263885168</v>
      </c>
      <c r="K106" s="23">
        <f t="shared" si="14"/>
        <v>42.556039995844316</v>
      </c>
    </row>
    <row r="107" spans="1:11">
      <c r="A107" s="26" t="s">
        <v>29</v>
      </c>
      <c r="B107" s="21" t="s">
        <v>30</v>
      </c>
      <c r="C107" s="22">
        <v>14604248.26</v>
      </c>
      <c r="D107" s="22">
        <v>40051261</v>
      </c>
      <c r="E107" s="22">
        <v>17947200</v>
      </c>
      <c r="F107" s="22">
        <v>17044230.649999999</v>
      </c>
      <c r="G107" s="22">
        <f t="shared" si="10"/>
        <v>2439982.3899999987</v>
      </c>
      <c r="H107" s="22">
        <f t="shared" si="11"/>
        <v>902969.35000000149</v>
      </c>
      <c r="I107" s="23">
        <f t="shared" si="12"/>
        <v>16.707346701869881</v>
      </c>
      <c r="J107" s="23">
        <f t="shared" si="13"/>
        <v>94.968745263885168</v>
      </c>
      <c r="K107" s="23">
        <f t="shared" si="14"/>
        <v>42.556039995844316</v>
      </c>
    </row>
    <row r="108" spans="1:11">
      <c r="A108" s="27" t="s">
        <v>31</v>
      </c>
      <c r="B108" s="21" t="s">
        <v>32</v>
      </c>
      <c r="C108" s="22">
        <v>14604248.26</v>
      </c>
      <c r="D108" s="22">
        <v>40051261</v>
      </c>
      <c r="E108" s="22">
        <v>17947200</v>
      </c>
      <c r="F108" s="22">
        <v>17044230.649999999</v>
      </c>
      <c r="G108" s="22">
        <f t="shared" si="10"/>
        <v>2439982.3899999987</v>
      </c>
      <c r="H108" s="22">
        <f t="shared" si="11"/>
        <v>902969.35000000149</v>
      </c>
      <c r="I108" s="23">
        <f t="shared" si="12"/>
        <v>16.707346701869881</v>
      </c>
      <c r="J108" s="23">
        <f t="shared" si="13"/>
        <v>94.968745263885168</v>
      </c>
      <c r="K108" s="23">
        <f t="shared" si="14"/>
        <v>42.556039995844316</v>
      </c>
    </row>
    <row r="109" spans="1:11">
      <c r="A109" s="28" t="s">
        <v>35</v>
      </c>
      <c r="B109" s="21" t="s">
        <v>36</v>
      </c>
      <c r="C109" s="22">
        <v>14604248.26</v>
      </c>
      <c r="D109" s="22">
        <v>40051261</v>
      </c>
      <c r="E109" s="22">
        <v>17947200</v>
      </c>
      <c r="F109" s="22">
        <v>17044230.649999999</v>
      </c>
      <c r="G109" s="22">
        <f t="shared" si="10"/>
        <v>2439982.3899999987</v>
      </c>
      <c r="H109" s="22">
        <f t="shared" si="11"/>
        <v>902969.35000000149</v>
      </c>
      <c r="I109" s="23">
        <f t="shared" si="12"/>
        <v>16.707346701869881</v>
      </c>
      <c r="J109" s="23">
        <f t="shared" si="13"/>
        <v>94.968745263885168</v>
      </c>
      <c r="K109" s="23">
        <f t="shared" si="14"/>
        <v>42.556039995844316</v>
      </c>
    </row>
    <row r="110" spans="1:11">
      <c r="A110" s="20"/>
      <c r="B110" s="21" t="s">
        <v>55</v>
      </c>
      <c r="C110" s="22">
        <v>19961407.739999998</v>
      </c>
      <c r="D110" s="22">
        <v>0</v>
      </c>
      <c r="E110" s="22">
        <v>0</v>
      </c>
      <c r="F110" s="22">
        <v>22982042.739999998</v>
      </c>
      <c r="G110" s="22">
        <f t="shared" si="10"/>
        <v>3020635</v>
      </c>
      <c r="H110" s="22">
        <f t="shared" si="11"/>
        <v>-22982042.739999998</v>
      </c>
      <c r="I110" s="23">
        <f t="shared" si="12"/>
        <v>15.132374626800754</v>
      </c>
      <c r="J110" s="23">
        <f t="shared" si="13"/>
        <v>0</v>
      </c>
      <c r="K110" s="23">
        <f t="shared" si="14"/>
        <v>0</v>
      </c>
    </row>
    <row r="111" spans="1:11">
      <c r="A111" s="20" t="s">
        <v>56</v>
      </c>
      <c r="B111" s="21" t="s">
        <v>57</v>
      </c>
      <c r="C111" s="22">
        <v>-19961407.739999998</v>
      </c>
      <c r="D111" s="22">
        <v>0</v>
      </c>
      <c r="E111" s="22">
        <v>0</v>
      </c>
      <c r="F111" s="22">
        <v>-22982042.739999998</v>
      </c>
      <c r="G111" s="22">
        <f t="shared" si="10"/>
        <v>-3020635</v>
      </c>
      <c r="H111" s="22">
        <f t="shared" si="11"/>
        <v>22982042.739999998</v>
      </c>
      <c r="I111" s="23">
        <f t="shared" si="12"/>
        <v>15.132374626800754</v>
      </c>
      <c r="J111" s="23">
        <f t="shared" si="13"/>
        <v>0</v>
      </c>
      <c r="K111" s="23">
        <f t="shared" si="14"/>
        <v>0</v>
      </c>
    </row>
    <row r="112" spans="1:11">
      <c r="A112" s="26" t="s">
        <v>58</v>
      </c>
      <c r="B112" s="21" t="s">
        <v>59</v>
      </c>
      <c r="C112" s="22">
        <v>-19961407.739999998</v>
      </c>
      <c r="D112" s="22">
        <v>0</v>
      </c>
      <c r="E112" s="22">
        <v>0</v>
      </c>
      <c r="F112" s="22">
        <v>-22982042.739999998</v>
      </c>
      <c r="G112" s="22">
        <f t="shared" si="10"/>
        <v>-3020635</v>
      </c>
      <c r="H112" s="22">
        <f t="shared" si="11"/>
        <v>22982042.739999998</v>
      </c>
      <c r="I112" s="23">
        <f t="shared" si="12"/>
        <v>15.132374626800754</v>
      </c>
      <c r="J112" s="23">
        <f t="shared" si="13"/>
        <v>0</v>
      </c>
      <c r="K112" s="23">
        <f t="shared" si="14"/>
        <v>0</v>
      </c>
    </row>
    <row r="113" spans="1:11" s="35" customFormat="1">
      <c r="A113" s="31" t="s">
        <v>194</v>
      </c>
      <c r="B113" s="32" t="s">
        <v>195</v>
      </c>
      <c r="C113" s="33"/>
      <c r="D113" s="33"/>
      <c r="E113" s="33"/>
      <c r="F113" s="33"/>
      <c r="G113" s="33"/>
      <c r="H113" s="33"/>
      <c r="I113" s="34"/>
      <c r="J113" s="34"/>
      <c r="K113" s="34"/>
    </row>
    <row r="114" spans="1:11">
      <c r="A114" s="20" t="s">
        <v>21</v>
      </c>
      <c r="B114" s="21" t="s">
        <v>22</v>
      </c>
      <c r="C114" s="22">
        <v>2080993.72</v>
      </c>
      <c r="D114" s="22">
        <v>2131366</v>
      </c>
      <c r="E114" s="22">
        <v>1067150</v>
      </c>
      <c r="F114" s="22">
        <v>2111485.9900000002</v>
      </c>
      <c r="G114" s="22">
        <f t="shared" ref="G114:G136" si="15">F114-C114</f>
        <v>30492.270000000251</v>
      </c>
      <c r="H114" s="22">
        <f t="shared" ref="H114:H136" si="16">E114-F114</f>
        <v>-1044335.9900000002</v>
      </c>
      <c r="I114" s="23">
        <f t="shared" ref="I114:I136" si="17">IF(ISERROR(F114/C114),0,F114/C114*100-100)</f>
        <v>1.4652744843458834</v>
      </c>
      <c r="J114" s="23">
        <f t="shared" ref="J114:J136" si="18">IF(ISERROR(F114/E114),0,F114/E114*100)</f>
        <v>197.86215527339178</v>
      </c>
      <c r="K114" s="23">
        <f t="shared" ref="K114:K136" si="19">IF(ISERROR(F114/D114),0,F114/D114*100)</f>
        <v>99.067264374115013</v>
      </c>
    </row>
    <row r="115" spans="1:11" ht="25.5">
      <c r="A115" s="26" t="s">
        <v>65</v>
      </c>
      <c r="B115" s="21" t="s">
        <v>66</v>
      </c>
      <c r="C115" s="22">
        <v>25279.72</v>
      </c>
      <c r="D115" s="22">
        <v>36370</v>
      </c>
      <c r="E115" s="22">
        <v>16870</v>
      </c>
      <c r="F115" s="22">
        <v>16489.990000000002</v>
      </c>
      <c r="G115" s="22">
        <f t="shared" si="15"/>
        <v>-8789.73</v>
      </c>
      <c r="H115" s="22">
        <f t="shared" si="16"/>
        <v>380.0099999999984</v>
      </c>
      <c r="I115" s="23">
        <f t="shared" si="17"/>
        <v>-34.769886691782986</v>
      </c>
      <c r="J115" s="23">
        <f t="shared" si="18"/>
        <v>97.747421458209843</v>
      </c>
      <c r="K115" s="23">
        <f t="shared" si="19"/>
        <v>45.339538080835858</v>
      </c>
    </row>
    <row r="116" spans="1:11">
      <c r="A116" s="26" t="s">
        <v>67</v>
      </c>
      <c r="B116" s="21" t="s">
        <v>68</v>
      </c>
      <c r="C116" s="22">
        <v>7000</v>
      </c>
      <c r="D116" s="22">
        <v>0</v>
      </c>
      <c r="E116" s="22">
        <v>0</v>
      </c>
      <c r="F116" s="22">
        <v>0</v>
      </c>
      <c r="G116" s="22">
        <f t="shared" si="15"/>
        <v>-7000</v>
      </c>
      <c r="H116" s="22">
        <f t="shared" si="16"/>
        <v>0</v>
      </c>
      <c r="I116" s="23">
        <f t="shared" si="17"/>
        <v>-100</v>
      </c>
      <c r="J116" s="23">
        <f t="shared" si="18"/>
        <v>0</v>
      </c>
      <c r="K116" s="23">
        <f t="shared" si="19"/>
        <v>0</v>
      </c>
    </row>
    <row r="117" spans="1:11">
      <c r="A117" s="27" t="s">
        <v>69</v>
      </c>
      <c r="B117" s="21" t="s">
        <v>70</v>
      </c>
      <c r="C117" s="22">
        <v>7000</v>
      </c>
      <c r="D117" s="22">
        <v>0</v>
      </c>
      <c r="E117" s="22">
        <v>0</v>
      </c>
      <c r="F117" s="22">
        <v>0</v>
      </c>
      <c r="G117" s="22">
        <f t="shared" si="15"/>
        <v>-7000</v>
      </c>
      <c r="H117" s="22">
        <f t="shared" si="16"/>
        <v>0</v>
      </c>
      <c r="I117" s="23">
        <f t="shared" si="17"/>
        <v>-100</v>
      </c>
      <c r="J117" s="23">
        <f t="shared" si="18"/>
        <v>0</v>
      </c>
      <c r="K117" s="23">
        <f t="shared" si="19"/>
        <v>0</v>
      </c>
    </row>
    <row r="118" spans="1:11">
      <c r="A118" s="28" t="s">
        <v>71</v>
      </c>
      <c r="B118" s="21" t="s">
        <v>72</v>
      </c>
      <c r="C118" s="22">
        <v>7000</v>
      </c>
      <c r="D118" s="22">
        <v>0</v>
      </c>
      <c r="E118" s="22">
        <v>0</v>
      </c>
      <c r="F118" s="22">
        <v>0</v>
      </c>
      <c r="G118" s="22">
        <f t="shared" si="15"/>
        <v>-7000</v>
      </c>
      <c r="H118" s="22">
        <f t="shared" si="16"/>
        <v>0</v>
      </c>
      <c r="I118" s="23">
        <f t="shared" si="17"/>
        <v>-100</v>
      </c>
      <c r="J118" s="23">
        <f t="shared" si="18"/>
        <v>0</v>
      </c>
      <c r="K118" s="23">
        <f t="shared" si="19"/>
        <v>0</v>
      </c>
    </row>
    <row r="119" spans="1:11" ht="25.5">
      <c r="A119" s="29" t="s">
        <v>73</v>
      </c>
      <c r="B119" s="21" t="s">
        <v>74</v>
      </c>
      <c r="C119" s="22">
        <v>7000</v>
      </c>
      <c r="D119" s="22">
        <v>0</v>
      </c>
      <c r="E119" s="22">
        <v>0</v>
      </c>
      <c r="F119" s="22">
        <v>0</v>
      </c>
      <c r="G119" s="22">
        <f t="shared" si="15"/>
        <v>-7000</v>
      </c>
      <c r="H119" s="22">
        <f t="shared" si="16"/>
        <v>0</v>
      </c>
      <c r="I119" s="23">
        <f t="shared" si="17"/>
        <v>-100</v>
      </c>
      <c r="J119" s="23">
        <f t="shared" si="18"/>
        <v>0</v>
      </c>
      <c r="K119" s="23">
        <f t="shared" si="19"/>
        <v>0</v>
      </c>
    </row>
    <row r="120" spans="1:11" ht="25.5">
      <c r="A120" s="30" t="s">
        <v>75</v>
      </c>
      <c r="B120" s="21" t="s">
        <v>76</v>
      </c>
      <c r="C120" s="22">
        <v>7000</v>
      </c>
      <c r="D120" s="22">
        <v>0</v>
      </c>
      <c r="E120" s="22">
        <v>0</v>
      </c>
      <c r="F120" s="22">
        <v>0</v>
      </c>
      <c r="G120" s="22">
        <f t="shared" si="15"/>
        <v>-7000</v>
      </c>
      <c r="H120" s="22">
        <f t="shared" si="16"/>
        <v>0</v>
      </c>
      <c r="I120" s="23">
        <f t="shared" si="17"/>
        <v>-100</v>
      </c>
      <c r="J120" s="23">
        <f t="shared" si="18"/>
        <v>0</v>
      </c>
      <c r="K120" s="23">
        <f t="shared" si="19"/>
        <v>0</v>
      </c>
    </row>
    <row r="121" spans="1:11">
      <c r="A121" s="26" t="s">
        <v>23</v>
      </c>
      <c r="B121" s="21" t="s">
        <v>24</v>
      </c>
      <c r="C121" s="22">
        <v>2048714</v>
      </c>
      <c r="D121" s="22">
        <v>2094996</v>
      </c>
      <c r="E121" s="22">
        <v>1050280</v>
      </c>
      <c r="F121" s="22">
        <v>2094996</v>
      </c>
      <c r="G121" s="22">
        <f t="shared" si="15"/>
        <v>46282</v>
      </c>
      <c r="H121" s="22">
        <f t="shared" si="16"/>
        <v>-1044716</v>
      </c>
      <c r="I121" s="23">
        <f t="shared" si="17"/>
        <v>2.2590756933373939</v>
      </c>
      <c r="J121" s="23">
        <f t="shared" si="18"/>
        <v>199.47023650835968</v>
      </c>
      <c r="K121" s="23">
        <f t="shared" si="19"/>
        <v>100</v>
      </c>
    </row>
    <row r="122" spans="1:11">
      <c r="A122" s="27" t="s">
        <v>25</v>
      </c>
      <c r="B122" s="21" t="s">
        <v>26</v>
      </c>
      <c r="C122" s="22">
        <v>2048714</v>
      </c>
      <c r="D122" s="22">
        <v>2094996</v>
      </c>
      <c r="E122" s="22">
        <v>1050280</v>
      </c>
      <c r="F122" s="22">
        <v>2094996</v>
      </c>
      <c r="G122" s="22">
        <f t="shared" si="15"/>
        <v>46282</v>
      </c>
      <c r="H122" s="22">
        <f t="shared" si="16"/>
        <v>-1044716</v>
      </c>
      <c r="I122" s="23">
        <f t="shared" si="17"/>
        <v>2.2590756933373939</v>
      </c>
      <c r="J122" s="23">
        <f t="shared" si="18"/>
        <v>199.47023650835968</v>
      </c>
      <c r="K122" s="23">
        <f t="shared" si="19"/>
        <v>100</v>
      </c>
    </row>
    <row r="123" spans="1:11">
      <c r="A123" s="20" t="s">
        <v>27</v>
      </c>
      <c r="B123" s="21" t="s">
        <v>28</v>
      </c>
      <c r="C123" s="22">
        <v>988057.12</v>
      </c>
      <c r="D123" s="22">
        <v>2144366</v>
      </c>
      <c r="E123" s="22">
        <v>1067150</v>
      </c>
      <c r="F123" s="22">
        <v>844746.22</v>
      </c>
      <c r="G123" s="22">
        <f t="shared" si="15"/>
        <v>-143310.90000000002</v>
      </c>
      <c r="H123" s="22">
        <f t="shared" si="16"/>
        <v>222403.78000000003</v>
      </c>
      <c r="I123" s="23">
        <f t="shared" si="17"/>
        <v>-14.50431327290066</v>
      </c>
      <c r="J123" s="23">
        <f t="shared" si="18"/>
        <v>79.159089162723134</v>
      </c>
      <c r="K123" s="23">
        <f t="shared" si="19"/>
        <v>39.393751812890152</v>
      </c>
    </row>
    <row r="124" spans="1:11">
      <c r="A124" s="26" t="s">
        <v>29</v>
      </c>
      <c r="B124" s="21" t="s">
        <v>30</v>
      </c>
      <c r="C124" s="22">
        <v>982159.73</v>
      </c>
      <c r="D124" s="22">
        <v>2137455</v>
      </c>
      <c r="E124" s="22">
        <v>1063439</v>
      </c>
      <c r="F124" s="22">
        <v>838884.63</v>
      </c>
      <c r="G124" s="22">
        <f t="shared" si="15"/>
        <v>-143275.09999999998</v>
      </c>
      <c r="H124" s="22">
        <f t="shared" si="16"/>
        <v>224554.37</v>
      </c>
      <c r="I124" s="23">
        <f t="shared" si="17"/>
        <v>-14.587759569413421</v>
      </c>
      <c r="J124" s="23">
        <f t="shared" si="18"/>
        <v>78.884132517238882</v>
      </c>
      <c r="K124" s="23">
        <f t="shared" si="19"/>
        <v>39.246890811736392</v>
      </c>
    </row>
    <row r="125" spans="1:11">
      <c r="A125" s="27" t="s">
        <v>31</v>
      </c>
      <c r="B125" s="21" t="s">
        <v>32</v>
      </c>
      <c r="C125" s="22">
        <v>876981.73</v>
      </c>
      <c r="D125" s="22">
        <v>2032277</v>
      </c>
      <c r="E125" s="22">
        <v>958261</v>
      </c>
      <c r="F125" s="22">
        <v>838884.63</v>
      </c>
      <c r="G125" s="22">
        <f t="shared" si="15"/>
        <v>-38097.099999999977</v>
      </c>
      <c r="H125" s="22">
        <f t="shared" si="16"/>
        <v>119376.37</v>
      </c>
      <c r="I125" s="23">
        <f t="shared" si="17"/>
        <v>-4.3441155837989953</v>
      </c>
      <c r="J125" s="23">
        <f t="shared" si="18"/>
        <v>87.542395025989777</v>
      </c>
      <c r="K125" s="23">
        <f t="shared" si="19"/>
        <v>41.278065440882322</v>
      </c>
    </row>
    <row r="126" spans="1:11">
      <c r="A126" s="28" t="s">
        <v>33</v>
      </c>
      <c r="B126" s="21" t="s">
        <v>34</v>
      </c>
      <c r="C126" s="22">
        <v>697151.02</v>
      </c>
      <c r="D126" s="22">
        <v>1612535</v>
      </c>
      <c r="E126" s="22">
        <v>687832</v>
      </c>
      <c r="F126" s="22">
        <v>622942.57999999996</v>
      </c>
      <c r="G126" s="22">
        <f t="shared" si="15"/>
        <v>-74208.440000000061</v>
      </c>
      <c r="H126" s="22">
        <f t="shared" si="16"/>
        <v>64889.420000000042</v>
      </c>
      <c r="I126" s="23">
        <f t="shared" si="17"/>
        <v>-10.644528641728172</v>
      </c>
      <c r="J126" s="23">
        <f t="shared" si="18"/>
        <v>90.566094627757934</v>
      </c>
      <c r="K126" s="23">
        <f t="shared" si="19"/>
        <v>38.631259476538496</v>
      </c>
    </row>
    <row r="127" spans="1:11">
      <c r="A127" s="28" t="s">
        <v>35</v>
      </c>
      <c r="B127" s="21" t="s">
        <v>36</v>
      </c>
      <c r="C127" s="22">
        <v>179830.71</v>
      </c>
      <c r="D127" s="22">
        <v>419742</v>
      </c>
      <c r="E127" s="22">
        <v>270429</v>
      </c>
      <c r="F127" s="22">
        <v>215942.05</v>
      </c>
      <c r="G127" s="22">
        <f t="shared" si="15"/>
        <v>36111.339999999997</v>
      </c>
      <c r="H127" s="22">
        <f t="shared" si="16"/>
        <v>54486.950000000012</v>
      </c>
      <c r="I127" s="23">
        <f t="shared" si="17"/>
        <v>20.080741492929661</v>
      </c>
      <c r="J127" s="23">
        <f t="shared" si="18"/>
        <v>79.851661619131079</v>
      </c>
      <c r="K127" s="23">
        <f t="shared" si="19"/>
        <v>51.446376583710943</v>
      </c>
    </row>
    <row r="128" spans="1:11">
      <c r="A128" s="29" t="s">
        <v>77</v>
      </c>
      <c r="B128" s="21" t="s">
        <v>78</v>
      </c>
      <c r="C128" s="22">
        <v>718.16</v>
      </c>
      <c r="D128" s="22">
        <v>0</v>
      </c>
      <c r="E128" s="22">
        <v>0</v>
      </c>
      <c r="F128" s="22">
        <v>572.61</v>
      </c>
      <c r="G128" s="22">
        <f t="shared" si="15"/>
        <v>-145.54999999999995</v>
      </c>
      <c r="H128" s="22">
        <f t="shared" si="16"/>
        <v>-572.61</v>
      </c>
      <c r="I128" s="23">
        <f t="shared" si="17"/>
        <v>-20.2670714047009</v>
      </c>
      <c r="J128" s="23">
        <f t="shared" si="18"/>
        <v>0</v>
      </c>
      <c r="K128" s="23">
        <f t="shared" si="19"/>
        <v>0</v>
      </c>
    </row>
    <row r="129" spans="1:11">
      <c r="A129" s="27" t="s">
        <v>37</v>
      </c>
      <c r="B129" s="21" t="s">
        <v>38</v>
      </c>
      <c r="C129" s="22">
        <v>105178</v>
      </c>
      <c r="D129" s="22">
        <v>105178</v>
      </c>
      <c r="E129" s="22">
        <v>105178</v>
      </c>
      <c r="F129" s="22">
        <v>0</v>
      </c>
      <c r="G129" s="22">
        <f t="shared" si="15"/>
        <v>-105178</v>
      </c>
      <c r="H129" s="22">
        <f t="shared" si="16"/>
        <v>105178</v>
      </c>
      <c r="I129" s="23">
        <f t="shared" si="17"/>
        <v>-100</v>
      </c>
      <c r="J129" s="23">
        <f t="shared" si="18"/>
        <v>0</v>
      </c>
      <c r="K129" s="23">
        <f t="shared" si="19"/>
        <v>0</v>
      </c>
    </row>
    <row r="130" spans="1:11">
      <c r="A130" s="28" t="s">
        <v>39</v>
      </c>
      <c r="B130" s="21" t="s">
        <v>40</v>
      </c>
      <c r="C130" s="22">
        <v>105178</v>
      </c>
      <c r="D130" s="22">
        <v>105178</v>
      </c>
      <c r="E130" s="22">
        <v>105178</v>
      </c>
      <c r="F130" s="22">
        <v>0</v>
      </c>
      <c r="G130" s="22">
        <f t="shared" si="15"/>
        <v>-105178</v>
      </c>
      <c r="H130" s="22">
        <f t="shared" si="16"/>
        <v>105178</v>
      </c>
      <c r="I130" s="23">
        <f t="shared" si="17"/>
        <v>-100</v>
      </c>
      <c r="J130" s="23">
        <f t="shared" si="18"/>
        <v>0</v>
      </c>
      <c r="K130" s="23">
        <f t="shared" si="19"/>
        <v>0</v>
      </c>
    </row>
    <row r="131" spans="1:11">
      <c r="A131" s="26" t="s">
        <v>51</v>
      </c>
      <c r="B131" s="21" t="s">
        <v>52</v>
      </c>
      <c r="C131" s="22">
        <v>5897.39</v>
      </c>
      <c r="D131" s="22">
        <v>6911</v>
      </c>
      <c r="E131" s="22">
        <v>3711</v>
      </c>
      <c r="F131" s="22">
        <v>5861.59</v>
      </c>
      <c r="G131" s="22">
        <f t="shared" si="15"/>
        <v>-35.800000000000182</v>
      </c>
      <c r="H131" s="22">
        <f t="shared" si="16"/>
        <v>-2150.59</v>
      </c>
      <c r="I131" s="23">
        <f t="shared" si="17"/>
        <v>-0.60704820267949344</v>
      </c>
      <c r="J131" s="23">
        <f t="shared" si="18"/>
        <v>157.95176502290488</v>
      </c>
      <c r="K131" s="23">
        <f t="shared" si="19"/>
        <v>84.815366806540311</v>
      </c>
    </row>
    <row r="132" spans="1:11">
      <c r="A132" s="27" t="s">
        <v>53</v>
      </c>
      <c r="B132" s="21" t="s">
        <v>54</v>
      </c>
      <c r="C132" s="22">
        <v>5897.39</v>
      </c>
      <c r="D132" s="22">
        <v>6911</v>
      </c>
      <c r="E132" s="22">
        <v>3711</v>
      </c>
      <c r="F132" s="22">
        <v>5861.59</v>
      </c>
      <c r="G132" s="22">
        <f t="shared" si="15"/>
        <v>-35.800000000000182</v>
      </c>
      <c r="H132" s="22">
        <f t="shared" si="16"/>
        <v>-2150.59</v>
      </c>
      <c r="I132" s="23">
        <f t="shared" si="17"/>
        <v>-0.60704820267949344</v>
      </c>
      <c r="J132" s="23">
        <f t="shared" si="18"/>
        <v>157.95176502290488</v>
      </c>
      <c r="K132" s="23">
        <f t="shared" si="19"/>
        <v>84.815366806540311</v>
      </c>
    </row>
    <row r="133" spans="1:11">
      <c r="A133" s="20"/>
      <c r="B133" s="21" t="s">
        <v>55</v>
      </c>
      <c r="C133" s="22">
        <v>1092936.6000000001</v>
      </c>
      <c r="D133" s="22">
        <v>-13000</v>
      </c>
      <c r="E133" s="22">
        <v>0</v>
      </c>
      <c r="F133" s="22">
        <v>1266739.77</v>
      </c>
      <c r="G133" s="22">
        <f t="shared" si="15"/>
        <v>173803.16999999993</v>
      </c>
      <c r="H133" s="22">
        <f t="shared" si="16"/>
        <v>-1266739.77</v>
      </c>
      <c r="I133" s="23">
        <f t="shared" si="17"/>
        <v>15.902401841058293</v>
      </c>
      <c r="J133" s="23">
        <f t="shared" si="18"/>
        <v>0</v>
      </c>
      <c r="K133" s="23">
        <f t="shared" si="19"/>
        <v>-9744.1520769230774</v>
      </c>
    </row>
    <row r="134" spans="1:11">
      <c r="A134" s="20" t="s">
        <v>56</v>
      </c>
      <c r="B134" s="21" t="s">
        <v>57</v>
      </c>
      <c r="C134" s="22">
        <v>-1092936.6000000001</v>
      </c>
      <c r="D134" s="22">
        <v>13000</v>
      </c>
      <c r="E134" s="22">
        <v>0</v>
      </c>
      <c r="F134" s="22">
        <v>-1266739.77</v>
      </c>
      <c r="G134" s="22">
        <f t="shared" si="15"/>
        <v>-173803.16999999993</v>
      </c>
      <c r="H134" s="22">
        <f t="shared" si="16"/>
        <v>1266739.77</v>
      </c>
      <c r="I134" s="23">
        <f t="shared" si="17"/>
        <v>15.902401841058293</v>
      </c>
      <c r="J134" s="23">
        <f t="shared" si="18"/>
        <v>0</v>
      </c>
      <c r="K134" s="23">
        <f t="shared" si="19"/>
        <v>-9744.1520769230774</v>
      </c>
    </row>
    <row r="135" spans="1:11">
      <c r="A135" s="26" t="s">
        <v>58</v>
      </c>
      <c r="B135" s="21" t="s">
        <v>59</v>
      </c>
      <c r="C135" s="22">
        <v>-1092936.6000000001</v>
      </c>
      <c r="D135" s="22">
        <v>13000</v>
      </c>
      <c r="E135" s="22">
        <v>0</v>
      </c>
      <c r="F135" s="22">
        <v>-1266739.77</v>
      </c>
      <c r="G135" s="22">
        <f t="shared" si="15"/>
        <v>-173803.16999999993</v>
      </c>
      <c r="H135" s="22">
        <f t="shared" si="16"/>
        <v>1266739.77</v>
      </c>
      <c r="I135" s="23">
        <f t="shared" si="17"/>
        <v>15.902401841058293</v>
      </c>
      <c r="J135" s="23">
        <f t="shared" si="18"/>
        <v>0</v>
      </c>
      <c r="K135" s="23">
        <f t="shared" si="19"/>
        <v>-9744.1520769230774</v>
      </c>
    </row>
    <row r="136" spans="1:11" ht="25.5">
      <c r="A136" s="27" t="s">
        <v>85</v>
      </c>
      <c r="B136" s="21" t="s">
        <v>86</v>
      </c>
      <c r="C136" s="22">
        <v>0</v>
      </c>
      <c r="D136" s="22">
        <v>13000</v>
      </c>
      <c r="E136" s="22">
        <v>0</v>
      </c>
      <c r="F136" s="22">
        <v>0</v>
      </c>
      <c r="G136" s="22">
        <f t="shared" si="15"/>
        <v>0</v>
      </c>
      <c r="H136" s="22">
        <f t="shared" si="16"/>
        <v>0</v>
      </c>
      <c r="I136" s="23">
        <f t="shared" si="17"/>
        <v>0</v>
      </c>
      <c r="J136" s="23">
        <f t="shared" si="18"/>
        <v>0</v>
      </c>
      <c r="K136" s="23">
        <f t="shared" si="19"/>
        <v>0</v>
      </c>
    </row>
    <row r="137" spans="1:11" s="35" customFormat="1">
      <c r="A137" s="31" t="s">
        <v>196</v>
      </c>
      <c r="B137" s="32" t="s">
        <v>197</v>
      </c>
      <c r="C137" s="33"/>
      <c r="D137" s="33"/>
      <c r="E137" s="33"/>
      <c r="F137" s="33"/>
      <c r="G137" s="33"/>
      <c r="H137" s="33"/>
      <c r="I137" s="34"/>
      <c r="J137" s="34"/>
      <c r="K137" s="34"/>
    </row>
    <row r="138" spans="1:11">
      <c r="A138" s="20" t="s">
        <v>21</v>
      </c>
      <c r="B138" s="21" t="s">
        <v>22</v>
      </c>
      <c r="C138" s="22">
        <v>1327229979.0799999</v>
      </c>
      <c r="D138" s="22">
        <v>1760238175</v>
      </c>
      <c r="E138" s="22">
        <v>597286303</v>
      </c>
      <c r="F138" s="22">
        <v>1750638112.79</v>
      </c>
      <c r="G138" s="22">
        <f t="shared" ref="G138:G175" si="20">F138-C138</f>
        <v>423408133.71000004</v>
      </c>
      <c r="H138" s="22">
        <f t="shared" ref="H138:H175" si="21">E138-F138</f>
        <v>-1153351809.79</v>
      </c>
      <c r="I138" s="23">
        <f t="shared" ref="I138:I175" si="22">IF(ISERROR(F138/C138),0,F138/C138*100-100)</f>
        <v>31.901640287201417</v>
      </c>
      <c r="J138" s="23">
        <f t="shared" ref="J138:J175" si="23">IF(ISERROR(F138/E138),0,F138/E138*100)</f>
        <v>293.09865369372113</v>
      </c>
      <c r="K138" s="23">
        <f t="shared" ref="K138:K175" si="24">IF(ISERROR(F138/D138),0,F138/D138*100)</f>
        <v>99.454615724943025</v>
      </c>
    </row>
    <row r="139" spans="1:11">
      <c r="A139" s="26" t="s">
        <v>51</v>
      </c>
      <c r="B139" s="21" t="s">
        <v>556</v>
      </c>
      <c r="C139" s="22">
        <v>258.43</v>
      </c>
      <c r="D139" s="22">
        <v>0</v>
      </c>
      <c r="E139" s="22">
        <v>0</v>
      </c>
      <c r="F139" s="22">
        <v>0</v>
      </c>
      <c r="G139" s="22">
        <f t="shared" si="20"/>
        <v>-258.43</v>
      </c>
      <c r="H139" s="22">
        <f t="shared" si="21"/>
        <v>0</v>
      </c>
      <c r="I139" s="23">
        <f t="shared" si="22"/>
        <v>-100</v>
      </c>
      <c r="J139" s="23">
        <f t="shared" si="23"/>
        <v>0</v>
      </c>
      <c r="K139" s="23">
        <f t="shared" si="24"/>
        <v>0</v>
      </c>
    </row>
    <row r="140" spans="1:11" ht="25.5">
      <c r="A140" s="26" t="s">
        <v>65</v>
      </c>
      <c r="B140" s="21" t="s">
        <v>66</v>
      </c>
      <c r="C140" s="22">
        <v>31326063.649999999</v>
      </c>
      <c r="D140" s="22">
        <v>26757549</v>
      </c>
      <c r="E140" s="22">
        <v>7637085</v>
      </c>
      <c r="F140" s="22">
        <v>17525829.789999999</v>
      </c>
      <c r="G140" s="22">
        <f t="shared" si="20"/>
        <v>-13800233.859999999</v>
      </c>
      <c r="H140" s="22">
        <f t="shared" si="21"/>
        <v>-9888744.7899999991</v>
      </c>
      <c r="I140" s="23">
        <f t="shared" si="22"/>
        <v>-44.053520462025872</v>
      </c>
      <c r="J140" s="23">
        <f t="shared" si="23"/>
        <v>229.48323594669952</v>
      </c>
      <c r="K140" s="23">
        <f t="shared" si="24"/>
        <v>65.498636627741945</v>
      </c>
    </row>
    <row r="141" spans="1:11">
      <c r="A141" s="26" t="s">
        <v>67</v>
      </c>
      <c r="B141" s="21" t="s">
        <v>68</v>
      </c>
      <c r="C141" s="22">
        <v>368377</v>
      </c>
      <c r="D141" s="22">
        <v>796680</v>
      </c>
      <c r="E141" s="22">
        <v>367200</v>
      </c>
      <c r="F141" s="22">
        <v>428337</v>
      </c>
      <c r="G141" s="22">
        <f t="shared" si="20"/>
        <v>59960</v>
      </c>
      <c r="H141" s="22">
        <f t="shared" si="21"/>
        <v>-61137</v>
      </c>
      <c r="I141" s="23">
        <f t="shared" si="22"/>
        <v>16.276803383490289</v>
      </c>
      <c r="J141" s="23">
        <f t="shared" si="23"/>
        <v>116.64950980392157</v>
      </c>
      <c r="K141" s="23">
        <f t="shared" si="24"/>
        <v>53.765250790781749</v>
      </c>
    </row>
    <row r="142" spans="1:11">
      <c r="A142" s="27" t="s">
        <v>69</v>
      </c>
      <c r="B142" s="21" t="s">
        <v>70</v>
      </c>
      <c r="C142" s="22">
        <v>368377</v>
      </c>
      <c r="D142" s="22">
        <v>796680</v>
      </c>
      <c r="E142" s="22">
        <v>367200</v>
      </c>
      <c r="F142" s="22">
        <v>428337</v>
      </c>
      <c r="G142" s="22">
        <f t="shared" si="20"/>
        <v>59960</v>
      </c>
      <c r="H142" s="22">
        <f t="shared" si="21"/>
        <v>-61137</v>
      </c>
      <c r="I142" s="23">
        <f t="shared" si="22"/>
        <v>16.276803383490289</v>
      </c>
      <c r="J142" s="23">
        <f t="shared" si="23"/>
        <v>116.64950980392157</v>
      </c>
      <c r="K142" s="23">
        <f t="shared" si="24"/>
        <v>53.765250790781749</v>
      </c>
    </row>
    <row r="143" spans="1:11">
      <c r="A143" s="28" t="s">
        <v>71</v>
      </c>
      <c r="B143" s="21" t="s">
        <v>72</v>
      </c>
      <c r="C143" s="22">
        <v>368377</v>
      </c>
      <c r="D143" s="22">
        <v>796680</v>
      </c>
      <c r="E143" s="22">
        <v>367200</v>
      </c>
      <c r="F143" s="22">
        <v>428337</v>
      </c>
      <c r="G143" s="22">
        <f t="shared" si="20"/>
        <v>59960</v>
      </c>
      <c r="H143" s="22">
        <f t="shared" si="21"/>
        <v>-61137</v>
      </c>
      <c r="I143" s="23">
        <f t="shared" si="22"/>
        <v>16.276803383490289</v>
      </c>
      <c r="J143" s="23">
        <f t="shared" si="23"/>
        <v>116.64950980392157</v>
      </c>
      <c r="K143" s="23">
        <f t="shared" si="24"/>
        <v>53.765250790781749</v>
      </c>
    </row>
    <row r="144" spans="1:11" ht="25.5">
      <c r="A144" s="29" t="s">
        <v>73</v>
      </c>
      <c r="B144" s="21" t="s">
        <v>74</v>
      </c>
      <c r="C144" s="22">
        <v>368377</v>
      </c>
      <c r="D144" s="22">
        <v>796680</v>
      </c>
      <c r="E144" s="22">
        <v>367200</v>
      </c>
      <c r="F144" s="22">
        <v>428337</v>
      </c>
      <c r="G144" s="22">
        <f t="shared" si="20"/>
        <v>59960</v>
      </c>
      <c r="H144" s="22">
        <f t="shared" si="21"/>
        <v>-61137</v>
      </c>
      <c r="I144" s="23">
        <f t="shared" si="22"/>
        <v>16.276803383490289</v>
      </c>
      <c r="J144" s="23">
        <f t="shared" si="23"/>
        <v>116.64950980392157</v>
      </c>
      <c r="K144" s="23">
        <f t="shared" si="24"/>
        <v>53.765250790781749</v>
      </c>
    </row>
    <row r="145" spans="1:11" ht="25.5">
      <c r="A145" s="30" t="s">
        <v>75</v>
      </c>
      <c r="B145" s="21" t="s">
        <v>76</v>
      </c>
      <c r="C145" s="22">
        <v>368377</v>
      </c>
      <c r="D145" s="22">
        <v>796680</v>
      </c>
      <c r="E145" s="22">
        <v>367200</v>
      </c>
      <c r="F145" s="22">
        <v>428337</v>
      </c>
      <c r="G145" s="22">
        <f t="shared" si="20"/>
        <v>59960</v>
      </c>
      <c r="H145" s="22">
        <f t="shared" si="21"/>
        <v>-61137</v>
      </c>
      <c r="I145" s="23">
        <f t="shared" si="22"/>
        <v>16.276803383490289</v>
      </c>
      <c r="J145" s="23">
        <f t="shared" si="23"/>
        <v>116.64950980392157</v>
      </c>
      <c r="K145" s="23">
        <f t="shared" si="24"/>
        <v>53.765250790781749</v>
      </c>
    </row>
    <row r="146" spans="1:11">
      <c r="A146" s="26" t="s">
        <v>23</v>
      </c>
      <c r="B146" s="21" t="s">
        <v>24</v>
      </c>
      <c r="C146" s="22">
        <v>1295535280</v>
      </c>
      <c r="D146" s="22">
        <v>1732683946</v>
      </c>
      <c r="E146" s="22">
        <v>589282018</v>
      </c>
      <c r="F146" s="22">
        <v>1732683946</v>
      </c>
      <c r="G146" s="22">
        <f t="shared" si="20"/>
        <v>437148666</v>
      </c>
      <c r="H146" s="22">
        <f t="shared" si="21"/>
        <v>-1143401928</v>
      </c>
      <c r="I146" s="23">
        <f t="shared" si="22"/>
        <v>33.74270641244135</v>
      </c>
      <c r="J146" s="23">
        <f t="shared" si="23"/>
        <v>294.03305939669792</v>
      </c>
      <c r="K146" s="23">
        <f t="shared" si="24"/>
        <v>100</v>
      </c>
    </row>
    <row r="147" spans="1:11">
      <c r="A147" s="27" t="s">
        <v>25</v>
      </c>
      <c r="B147" s="21" t="s">
        <v>26</v>
      </c>
      <c r="C147" s="22">
        <v>1295535280</v>
      </c>
      <c r="D147" s="22">
        <v>1732683946</v>
      </c>
      <c r="E147" s="22">
        <v>589282018</v>
      </c>
      <c r="F147" s="22">
        <v>1732683946</v>
      </c>
      <c r="G147" s="22">
        <f t="shared" si="20"/>
        <v>437148666</v>
      </c>
      <c r="H147" s="22">
        <f t="shared" si="21"/>
        <v>-1143401928</v>
      </c>
      <c r="I147" s="23">
        <f t="shared" si="22"/>
        <v>33.74270641244135</v>
      </c>
      <c r="J147" s="23">
        <f t="shared" si="23"/>
        <v>294.03305939669792</v>
      </c>
      <c r="K147" s="23">
        <f t="shared" si="24"/>
        <v>100</v>
      </c>
    </row>
    <row r="148" spans="1:11">
      <c r="A148" s="20" t="s">
        <v>27</v>
      </c>
      <c r="B148" s="21" t="s">
        <v>28</v>
      </c>
      <c r="C148" s="22">
        <v>626719851.14999998</v>
      </c>
      <c r="D148" s="22">
        <v>1748040211</v>
      </c>
      <c r="E148" s="22">
        <v>584144988</v>
      </c>
      <c r="F148" s="22">
        <v>754641349.05999994</v>
      </c>
      <c r="G148" s="22">
        <f t="shared" si="20"/>
        <v>127921497.90999997</v>
      </c>
      <c r="H148" s="22">
        <f t="shared" si="21"/>
        <v>-170496361.05999994</v>
      </c>
      <c r="I148" s="23">
        <f t="shared" si="22"/>
        <v>20.411272704266565</v>
      </c>
      <c r="J148" s="23">
        <f t="shared" si="23"/>
        <v>129.18733611731338</v>
      </c>
      <c r="K148" s="23">
        <f t="shared" si="24"/>
        <v>43.170708792121715</v>
      </c>
    </row>
    <row r="149" spans="1:11">
      <c r="A149" s="26" t="s">
        <v>29</v>
      </c>
      <c r="B149" s="21" t="s">
        <v>30</v>
      </c>
      <c r="C149" s="22">
        <v>444650427.31999999</v>
      </c>
      <c r="D149" s="22">
        <v>1005530108</v>
      </c>
      <c r="E149" s="22">
        <v>379969967</v>
      </c>
      <c r="F149" s="22">
        <v>404855941.37</v>
      </c>
      <c r="G149" s="22">
        <f t="shared" si="20"/>
        <v>-39794485.949999988</v>
      </c>
      <c r="H149" s="22">
        <f t="shared" si="21"/>
        <v>-24885974.370000005</v>
      </c>
      <c r="I149" s="23">
        <f t="shared" si="22"/>
        <v>-8.9496115386303785</v>
      </c>
      <c r="J149" s="23">
        <f t="shared" si="23"/>
        <v>106.54945825494677</v>
      </c>
      <c r="K149" s="23">
        <f t="shared" si="24"/>
        <v>40.262935753883959</v>
      </c>
    </row>
    <row r="150" spans="1:11">
      <c r="A150" s="27" t="s">
        <v>31</v>
      </c>
      <c r="B150" s="21" t="s">
        <v>32</v>
      </c>
      <c r="C150" s="22">
        <v>437935928.69999999</v>
      </c>
      <c r="D150" s="22">
        <v>921620602</v>
      </c>
      <c r="E150" s="22">
        <v>368935949</v>
      </c>
      <c r="F150" s="22">
        <v>380234018.50999999</v>
      </c>
      <c r="G150" s="22">
        <f t="shared" si="20"/>
        <v>-57701910.189999998</v>
      </c>
      <c r="H150" s="22">
        <f t="shared" si="21"/>
        <v>-11298069.50999999</v>
      </c>
      <c r="I150" s="23">
        <f t="shared" si="22"/>
        <v>-13.175879485678749</v>
      </c>
      <c r="J150" s="23">
        <f t="shared" si="23"/>
        <v>103.06233901592496</v>
      </c>
      <c r="K150" s="23">
        <f t="shared" si="24"/>
        <v>41.257109236149645</v>
      </c>
    </row>
    <row r="151" spans="1:11">
      <c r="A151" s="28" t="s">
        <v>33</v>
      </c>
      <c r="B151" s="21" t="s">
        <v>34</v>
      </c>
      <c r="C151" s="22">
        <v>169565488.25</v>
      </c>
      <c r="D151" s="22">
        <v>385879920</v>
      </c>
      <c r="E151" s="22">
        <v>186127033</v>
      </c>
      <c r="F151" s="22">
        <v>180005813.58000001</v>
      </c>
      <c r="G151" s="22">
        <f t="shared" si="20"/>
        <v>10440325.330000013</v>
      </c>
      <c r="H151" s="22">
        <f t="shared" si="21"/>
        <v>6121219.4199999869</v>
      </c>
      <c r="I151" s="23">
        <f t="shared" si="22"/>
        <v>6.1571051030191057</v>
      </c>
      <c r="J151" s="23">
        <f t="shared" si="23"/>
        <v>96.71126793279943</v>
      </c>
      <c r="K151" s="23">
        <f t="shared" si="24"/>
        <v>46.648142142249846</v>
      </c>
    </row>
    <row r="152" spans="1:11">
      <c r="A152" s="28" t="s">
        <v>35</v>
      </c>
      <c r="B152" s="21" t="s">
        <v>36</v>
      </c>
      <c r="C152" s="22">
        <v>268370440.44999999</v>
      </c>
      <c r="D152" s="22">
        <v>535740682</v>
      </c>
      <c r="E152" s="22">
        <v>182808916</v>
      </c>
      <c r="F152" s="22">
        <v>200228204.93000001</v>
      </c>
      <c r="G152" s="22">
        <f t="shared" si="20"/>
        <v>-68142235.519999981</v>
      </c>
      <c r="H152" s="22">
        <f t="shared" si="21"/>
        <v>-17419288.930000007</v>
      </c>
      <c r="I152" s="23">
        <f t="shared" si="22"/>
        <v>-25.391110662463419</v>
      </c>
      <c r="J152" s="23">
        <f t="shared" si="23"/>
        <v>109.52868673538877</v>
      </c>
      <c r="K152" s="23">
        <f t="shared" si="24"/>
        <v>37.374090050902652</v>
      </c>
    </row>
    <row r="153" spans="1:11">
      <c r="A153" s="29" t="s">
        <v>77</v>
      </c>
      <c r="B153" s="21" t="s">
        <v>78</v>
      </c>
      <c r="C153" s="22">
        <v>1036587.22</v>
      </c>
      <c r="D153" s="22">
        <v>0</v>
      </c>
      <c r="E153" s="22">
        <v>0</v>
      </c>
      <c r="F153" s="22">
        <v>1027452.69</v>
      </c>
      <c r="G153" s="22">
        <f t="shared" si="20"/>
        <v>-9134.5300000000279</v>
      </c>
      <c r="H153" s="22">
        <f t="shared" si="21"/>
        <v>-1027452.69</v>
      </c>
      <c r="I153" s="23">
        <f t="shared" si="22"/>
        <v>-0.88121190612402245</v>
      </c>
      <c r="J153" s="23">
        <f t="shared" si="23"/>
        <v>0</v>
      </c>
      <c r="K153" s="23">
        <f t="shared" si="24"/>
        <v>0</v>
      </c>
    </row>
    <row r="154" spans="1:11">
      <c r="A154" s="27" t="s">
        <v>37</v>
      </c>
      <c r="B154" s="21" t="s">
        <v>38</v>
      </c>
      <c r="C154" s="22">
        <v>701954.78</v>
      </c>
      <c r="D154" s="22">
        <v>4777554</v>
      </c>
      <c r="E154" s="22">
        <v>1811754</v>
      </c>
      <c r="F154" s="22">
        <v>965278.2</v>
      </c>
      <c r="G154" s="22">
        <f t="shared" si="20"/>
        <v>263323.41999999993</v>
      </c>
      <c r="H154" s="22">
        <f t="shared" si="21"/>
        <v>846475.8</v>
      </c>
      <c r="I154" s="23">
        <f t="shared" si="22"/>
        <v>37.51287511711223</v>
      </c>
      <c r="J154" s="23">
        <f t="shared" si="23"/>
        <v>53.278657036220146</v>
      </c>
      <c r="K154" s="23">
        <f t="shared" si="24"/>
        <v>20.204443529052732</v>
      </c>
    </row>
    <row r="155" spans="1:11">
      <c r="A155" s="28" t="s">
        <v>39</v>
      </c>
      <c r="B155" s="21" t="s">
        <v>40</v>
      </c>
      <c r="C155" s="22">
        <v>636623</v>
      </c>
      <c r="D155" s="22">
        <v>4452554</v>
      </c>
      <c r="E155" s="22">
        <v>1616754</v>
      </c>
      <c r="F155" s="22">
        <v>892693</v>
      </c>
      <c r="G155" s="22">
        <f t="shared" si="20"/>
        <v>256070</v>
      </c>
      <c r="H155" s="22">
        <f t="shared" si="21"/>
        <v>724061</v>
      </c>
      <c r="I155" s="23">
        <f t="shared" si="22"/>
        <v>40.223177610610975</v>
      </c>
      <c r="J155" s="23">
        <f t="shared" si="23"/>
        <v>55.215140955272105</v>
      </c>
      <c r="K155" s="23">
        <f t="shared" si="24"/>
        <v>20.049010073768898</v>
      </c>
    </row>
    <row r="156" spans="1:11">
      <c r="A156" s="28" t="s">
        <v>41</v>
      </c>
      <c r="B156" s="21" t="s">
        <v>42</v>
      </c>
      <c r="C156" s="22">
        <v>65331.78</v>
      </c>
      <c r="D156" s="22">
        <v>325000</v>
      </c>
      <c r="E156" s="22">
        <v>195000</v>
      </c>
      <c r="F156" s="22">
        <v>72585.2</v>
      </c>
      <c r="G156" s="22">
        <f t="shared" si="20"/>
        <v>7253.4199999999983</v>
      </c>
      <c r="H156" s="22">
        <f t="shared" si="21"/>
        <v>122414.8</v>
      </c>
      <c r="I156" s="23">
        <f t="shared" si="22"/>
        <v>11.102437435502296</v>
      </c>
      <c r="J156" s="23">
        <f t="shared" si="23"/>
        <v>37.223179487179486</v>
      </c>
      <c r="K156" s="23">
        <f t="shared" si="24"/>
        <v>22.33390769230769</v>
      </c>
    </row>
    <row r="157" spans="1:11" ht="25.5">
      <c r="A157" s="27" t="s">
        <v>79</v>
      </c>
      <c r="B157" s="21" t="s">
        <v>80</v>
      </c>
      <c r="C157" s="22">
        <v>5000000</v>
      </c>
      <c r="D157" s="22">
        <v>68980000</v>
      </c>
      <c r="E157" s="22">
        <v>0</v>
      </c>
      <c r="F157" s="22">
        <v>22200062.399999999</v>
      </c>
      <c r="G157" s="22">
        <f t="shared" si="20"/>
        <v>17200062.399999999</v>
      </c>
      <c r="H157" s="22">
        <f t="shared" si="21"/>
        <v>-22200062.399999999</v>
      </c>
      <c r="I157" s="23">
        <f t="shared" si="22"/>
        <v>344.00124800000003</v>
      </c>
      <c r="J157" s="23">
        <f t="shared" si="23"/>
        <v>0</v>
      </c>
      <c r="K157" s="23">
        <f t="shared" si="24"/>
        <v>32.183331980284137</v>
      </c>
    </row>
    <row r="158" spans="1:11">
      <c r="A158" s="28" t="s">
        <v>81</v>
      </c>
      <c r="B158" s="21" t="s">
        <v>82</v>
      </c>
      <c r="C158" s="22">
        <v>5000000</v>
      </c>
      <c r="D158" s="22">
        <v>68980000</v>
      </c>
      <c r="E158" s="22">
        <v>0</v>
      </c>
      <c r="F158" s="22">
        <v>22200062.399999999</v>
      </c>
      <c r="G158" s="22">
        <f t="shared" si="20"/>
        <v>17200062.399999999</v>
      </c>
      <c r="H158" s="22">
        <f t="shared" si="21"/>
        <v>-22200062.399999999</v>
      </c>
      <c r="I158" s="23">
        <f t="shared" si="22"/>
        <v>344.00124800000003</v>
      </c>
      <c r="J158" s="23">
        <f t="shared" si="23"/>
        <v>0</v>
      </c>
      <c r="K158" s="23">
        <f t="shared" si="24"/>
        <v>32.183331980284137</v>
      </c>
    </row>
    <row r="159" spans="1:11" ht="25.5">
      <c r="A159" s="27" t="s">
        <v>43</v>
      </c>
      <c r="B159" s="21" t="s">
        <v>44</v>
      </c>
      <c r="C159" s="22">
        <v>1012543.84</v>
      </c>
      <c r="D159" s="22">
        <v>10151952</v>
      </c>
      <c r="E159" s="22">
        <v>9222264</v>
      </c>
      <c r="F159" s="22">
        <v>1456582.26</v>
      </c>
      <c r="G159" s="22">
        <f t="shared" si="20"/>
        <v>444038.42000000004</v>
      </c>
      <c r="H159" s="22">
        <f t="shared" si="21"/>
        <v>7765681.7400000002</v>
      </c>
      <c r="I159" s="23">
        <f t="shared" si="22"/>
        <v>43.853747606622164</v>
      </c>
      <c r="J159" s="23">
        <f t="shared" si="23"/>
        <v>15.794193920278143</v>
      </c>
      <c r="K159" s="23">
        <f t="shared" si="24"/>
        <v>14.347804835956671</v>
      </c>
    </row>
    <row r="160" spans="1:11">
      <c r="A160" s="28" t="s">
        <v>45</v>
      </c>
      <c r="B160" s="21" t="s">
        <v>46</v>
      </c>
      <c r="C160" s="22">
        <v>574473.34</v>
      </c>
      <c r="D160" s="22">
        <v>9195689</v>
      </c>
      <c r="E160" s="22">
        <v>8811263</v>
      </c>
      <c r="F160" s="22">
        <v>683437.48</v>
      </c>
      <c r="G160" s="22">
        <f t="shared" si="20"/>
        <v>108964.14000000001</v>
      </c>
      <c r="H160" s="22">
        <f t="shared" si="21"/>
        <v>8127825.5199999996</v>
      </c>
      <c r="I160" s="23">
        <f t="shared" si="22"/>
        <v>18.967658272880001</v>
      </c>
      <c r="J160" s="23">
        <f t="shared" si="23"/>
        <v>7.7564076795801</v>
      </c>
      <c r="K160" s="23">
        <f t="shared" si="24"/>
        <v>7.4321508698260663</v>
      </c>
    </row>
    <row r="161" spans="1:11" ht="25.5">
      <c r="A161" s="29" t="s">
        <v>83</v>
      </c>
      <c r="B161" s="21" t="s">
        <v>84</v>
      </c>
      <c r="C161" s="22">
        <v>67266.960000000006</v>
      </c>
      <c r="D161" s="22">
        <v>523603</v>
      </c>
      <c r="E161" s="22">
        <v>249121</v>
      </c>
      <c r="F161" s="22">
        <v>97504.73</v>
      </c>
      <c r="G161" s="22">
        <f t="shared" si="20"/>
        <v>30237.76999999999</v>
      </c>
      <c r="H161" s="22">
        <f t="shared" si="21"/>
        <v>151616.27000000002</v>
      </c>
      <c r="I161" s="23">
        <f t="shared" si="22"/>
        <v>44.951890199884161</v>
      </c>
      <c r="J161" s="23">
        <f t="shared" si="23"/>
        <v>39.139506504871122</v>
      </c>
      <c r="K161" s="23">
        <f t="shared" si="24"/>
        <v>18.621881463627975</v>
      </c>
    </row>
    <row r="162" spans="1:11" ht="25.5">
      <c r="A162" s="29" t="s">
        <v>47</v>
      </c>
      <c r="B162" s="21" t="s">
        <v>48</v>
      </c>
      <c r="C162" s="22">
        <v>507206.38</v>
      </c>
      <c r="D162" s="22">
        <v>8672086</v>
      </c>
      <c r="E162" s="22">
        <v>8562142</v>
      </c>
      <c r="F162" s="22">
        <v>585932.75</v>
      </c>
      <c r="G162" s="22">
        <f t="shared" si="20"/>
        <v>78726.37</v>
      </c>
      <c r="H162" s="22">
        <f t="shared" si="21"/>
        <v>7976209.25</v>
      </c>
      <c r="I162" s="23">
        <f t="shared" si="22"/>
        <v>15.521565403021938</v>
      </c>
      <c r="J162" s="23">
        <f t="shared" si="23"/>
        <v>6.8432963386965557</v>
      </c>
      <c r="K162" s="23">
        <f t="shared" si="24"/>
        <v>6.7565375850746872</v>
      </c>
    </row>
    <row r="163" spans="1:11" ht="25.5">
      <c r="A163" s="30" t="s">
        <v>49</v>
      </c>
      <c r="B163" s="21" t="s">
        <v>50</v>
      </c>
      <c r="C163" s="22">
        <v>507206.38</v>
      </c>
      <c r="D163" s="22">
        <v>8672086</v>
      </c>
      <c r="E163" s="22">
        <v>8562142</v>
      </c>
      <c r="F163" s="22">
        <v>585932.75</v>
      </c>
      <c r="G163" s="22">
        <f t="shared" si="20"/>
        <v>78726.37</v>
      </c>
      <c r="H163" s="22">
        <f t="shared" si="21"/>
        <v>7976209.25</v>
      </c>
      <c r="I163" s="23">
        <f t="shared" si="22"/>
        <v>15.521565403021938</v>
      </c>
      <c r="J163" s="23">
        <f t="shared" si="23"/>
        <v>6.8432963386965557</v>
      </c>
      <c r="K163" s="23">
        <f t="shared" si="24"/>
        <v>6.7565375850746872</v>
      </c>
    </row>
    <row r="164" spans="1:11" ht="25.5">
      <c r="A164" s="28" t="s">
        <v>143</v>
      </c>
      <c r="B164" s="21" t="s">
        <v>144</v>
      </c>
      <c r="C164" s="22">
        <v>438070.5</v>
      </c>
      <c r="D164" s="22">
        <v>956263</v>
      </c>
      <c r="E164" s="22">
        <v>411001</v>
      </c>
      <c r="F164" s="22">
        <v>773144.78</v>
      </c>
      <c r="G164" s="22">
        <f t="shared" si="20"/>
        <v>335074.28000000003</v>
      </c>
      <c r="H164" s="22">
        <f t="shared" si="21"/>
        <v>-362143.78</v>
      </c>
      <c r="I164" s="23">
        <f t="shared" si="22"/>
        <v>76.488665637152025</v>
      </c>
      <c r="J164" s="23">
        <f t="shared" si="23"/>
        <v>188.11262746319352</v>
      </c>
      <c r="K164" s="23">
        <f t="shared" si="24"/>
        <v>80.850642553356138</v>
      </c>
    </row>
    <row r="165" spans="1:11" ht="38.25">
      <c r="A165" s="29" t="s">
        <v>145</v>
      </c>
      <c r="B165" s="21" t="s">
        <v>146</v>
      </c>
      <c r="C165" s="22">
        <v>438070.5</v>
      </c>
      <c r="D165" s="22">
        <v>956263</v>
      </c>
      <c r="E165" s="22">
        <v>411001</v>
      </c>
      <c r="F165" s="22">
        <v>773144.78</v>
      </c>
      <c r="G165" s="22">
        <f t="shared" si="20"/>
        <v>335074.28000000003</v>
      </c>
      <c r="H165" s="22">
        <f t="shared" si="21"/>
        <v>-362143.78</v>
      </c>
      <c r="I165" s="23">
        <f t="shared" si="22"/>
        <v>76.488665637152025</v>
      </c>
      <c r="J165" s="23">
        <f t="shared" si="23"/>
        <v>188.11262746319352</v>
      </c>
      <c r="K165" s="23">
        <f t="shared" si="24"/>
        <v>80.850642553356138</v>
      </c>
    </row>
    <row r="166" spans="1:11">
      <c r="A166" s="26" t="s">
        <v>51</v>
      </c>
      <c r="B166" s="21" t="s">
        <v>52</v>
      </c>
      <c r="C166" s="22">
        <v>182069423.83000001</v>
      </c>
      <c r="D166" s="22">
        <v>742510103</v>
      </c>
      <c r="E166" s="22">
        <v>204175021</v>
      </c>
      <c r="F166" s="22">
        <v>349785407.69</v>
      </c>
      <c r="G166" s="22">
        <f t="shared" si="20"/>
        <v>167715983.85999998</v>
      </c>
      <c r="H166" s="22">
        <f t="shared" si="21"/>
        <v>-145610386.69</v>
      </c>
      <c r="I166" s="23">
        <f t="shared" si="22"/>
        <v>92.116501679380292</v>
      </c>
      <c r="J166" s="23">
        <f t="shared" si="23"/>
        <v>171.31645486153764</v>
      </c>
      <c r="K166" s="23">
        <f t="shared" si="24"/>
        <v>47.108504823940422</v>
      </c>
    </row>
    <row r="167" spans="1:11">
      <c r="A167" s="27" t="s">
        <v>53</v>
      </c>
      <c r="B167" s="21" t="s">
        <v>54</v>
      </c>
      <c r="C167" s="22">
        <v>182019123.83000001</v>
      </c>
      <c r="D167" s="22">
        <v>742359321</v>
      </c>
      <c r="E167" s="22">
        <v>204175021</v>
      </c>
      <c r="F167" s="22">
        <v>349785407.69</v>
      </c>
      <c r="G167" s="22">
        <f t="shared" si="20"/>
        <v>167766283.85999998</v>
      </c>
      <c r="H167" s="22">
        <f t="shared" si="21"/>
        <v>-145610386.69</v>
      </c>
      <c r="I167" s="23">
        <f t="shared" si="22"/>
        <v>92.169592035114022</v>
      </c>
      <c r="J167" s="23">
        <f t="shared" si="23"/>
        <v>171.31645486153764</v>
      </c>
      <c r="K167" s="23">
        <f t="shared" si="24"/>
        <v>47.118073121089026</v>
      </c>
    </row>
    <row r="168" spans="1:11">
      <c r="A168" s="27" t="s">
        <v>185</v>
      </c>
      <c r="B168" s="21" t="s">
        <v>186</v>
      </c>
      <c r="C168" s="22">
        <v>50300</v>
      </c>
      <c r="D168" s="22">
        <v>150782</v>
      </c>
      <c r="E168" s="22">
        <v>0</v>
      </c>
      <c r="F168" s="22">
        <v>0</v>
      </c>
      <c r="G168" s="22">
        <f t="shared" si="20"/>
        <v>-50300</v>
      </c>
      <c r="H168" s="22">
        <f t="shared" si="21"/>
        <v>0</v>
      </c>
      <c r="I168" s="23">
        <f t="shared" si="22"/>
        <v>-100</v>
      </c>
      <c r="J168" s="23">
        <f t="shared" si="23"/>
        <v>0</v>
      </c>
      <c r="K168" s="23">
        <f t="shared" si="24"/>
        <v>0</v>
      </c>
    </row>
    <row r="169" spans="1:11" ht="25.5">
      <c r="A169" s="28" t="s">
        <v>187</v>
      </c>
      <c r="B169" s="21" t="s">
        <v>188</v>
      </c>
      <c r="C169" s="22">
        <v>50300</v>
      </c>
      <c r="D169" s="22">
        <v>150782</v>
      </c>
      <c r="E169" s="22">
        <v>0</v>
      </c>
      <c r="F169" s="22">
        <v>0</v>
      </c>
      <c r="G169" s="22">
        <f t="shared" si="20"/>
        <v>-50300</v>
      </c>
      <c r="H169" s="22">
        <f t="shared" si="21"/>
        <v>0</v>
      </c>
      <c r="I169" s="23">
        <f t="shared" si="22"/>
        <v>-100</v>
      </c>
      <c r="J169" s="23">
        <f t="shared" si="23"/>
        <v>0</v>
      </c>
      <c r="K169" s="23">
        <f t="shared" si="24"/>
        <v>0</v>
      </c>
    </row>
    <row r="170" spans="1:11" ht="38.25">
      <c r="A170" s="29" t="s">
        <v>189</v>
      </c>
      <c r="B170" s="21" t="s">
        <v>190</v>
      </c>
      <c r="C170" s="22">
        <v>50300</v>
      </c>
      <c r="D170" s="22">
        <v>150782</v>
      </c>
      <c r="E170" s="22">
        <v>0</v>
      </c>
      <c r="F170" s="22">
        <v>0</v>
      </c>
      <c r="G170" s="22">
        <f t="shared" si="20"/>
        <v>-50300</v>
      </c>
      <c r="H170" s="22">
        <f t="shared" si="21"/>
        <v>0</v>
      </c>
      <c r="I170" s="23">
        <f t="shared" si="22"/>
        <v>-100</v>
      </c>
      <c r="J170" s="23">
        <f t="shared" si="23"/>
        <v>0</v>
      </c>
      <c r="K170" s="23">
        <f t="shared" si="24"/>
        <v>0</v>
      </c>
    </row>
    <row r="171" spans="1:11">
      <c r="A171" s="20"/>
      <c r="B171" s="21" t="s">
        <v>55</v>
      </c>
      <c r="C171" s="22">
        <v>700510127.92999995</v>
      </c>
      <c r="D171" s="22">
        <v>12197964</v>
      </c>
      <c r="E171" s="22">
        <v>13141315</v>
      </c>
      <c r="F171" s="22">
        <v>995996763.73000002</v>
      </c>
      <c r="G171" s="22">
        <f t="shared" si="20"/>
        <v>295486635.80000007</v>
      </c>
      <c r="H171" s="22">
        <f t="shared" si="21"/>
        <v>-982855448.73000002</v>
      </c>
      <c r="I171" s="23">
        <f t="shared" si="22"/>
        <v>42.181636498698452</v>
      </c>
      <c r="J171" s="23">
        <f t="shared" si="23"/>
        <v>7579.1255572977288</v>
      </c>
      <c r="K171" s="23">
        <f t="shared" si="24"/>
        <v>8165.2705626119241</v>
      </c>
    </row>
    <row r="172" spans="1:11">
      <c r="A172" s="20" t="s">
        <v>56</v>
      </c>
      <c r="B172" s="21" t="s">
        <v>57</v>
      </c>
      <c r="C172" s="22">
        <v>-700510127.92999995</v>
      </c>
      <c r="D172" s="22">
        <v>-12197964</v>
      </c>
      <c r="E172" s="22">
        <v>-13141315</v>
      </c>
      <c r="F172" s="22">
        <v>-995996763.73000002</v>
      </c>
      <c r="G172" s="22">
        <f t="shared" si="20"/>
        <v>-295486635.80000007</v>
      </c>
      <c r="H172" s="22">
        <f t="shared" si="21"/>
        <v>982855448.73000002</v>
      </c>
      <c r="I172" s="23">
        <f t="shared" si="22"/>
        <v>42.181636498698452</v>
      </c>
      <c r="J172" s="23">
        <f t="shared" si="23"/>
        <v>7579.1255572977288</v>
      </c>
      <c r="K172" s="23">
        <f t="shared" si="24"/>
        <v>8165.2705626119241</v>
      </c>
    </row>
    <row r="173" spans="1:11">
      <c r="A173" s="26" t="s">
        <v>58</v>
      </c>
      <c r="B173" s="21" t="s">
        <v>59</v>
      </c>
      <c r="C173" s="22">
        <v>-687368812.92999995</v>
      </c>
      <c r="D173" s="22">
        <v>943351</v>
      </c>
      <c r="E173" s="22">
        <v>0</v>
      </c>
      <c r="F173" s="22">
        <v>-995996763.73000002</v>
      </c>
      <c r="G173" s="22">
        <f t="shared" si="20"/>
        <v>-308627950.80000007</v>
      </c>
      <c r="H173" s="22">
        <f t="shared" si="21"/>
        <v>995996763.73000002</v>
      </c>
      <c r="I173" s="23">
        <f t="shared" si="22"/>
        <v>44.899905988523528</v>
      </c>
      <c r="J173" s="23">
        <f t="shared" si="23"/>
        <v>0</v>
      </c>
      <c r="K173" s="23">
        <f t="shared" si="24"/>
        <v>-105580.71849502464</v>
      </c>
    </row>
    <row r="174" spans="1:11" ht="25.5">
      <c r="A174" s="27" t="s">
        <v>85</v>
      </c>
      <c r="B174" s="21" t="s">
        <v>86</v>
      </c>
      <c r="C174" s="22">
        <v>-3279537.38</v>
      </c>
      <c r="D174" s="22">
        <v>943351</v>
      </c>
      <c r="E174" s="22">
        <v>0</v>
      </c>
      <c r="F174" s="22">
        <v>-695917.21</v>
      </c>
      <c r="G174" s="22">
        <f t="shared" si="20"/>
        <v>2583620.17</v>
      </c>
      <c r="H174" s="22">
        <f t="shared" si="21"/>
        <v>695917.21</v>
      </c>
      <c r="I174" s="23">
        <f t="shared" si="22"/>
        <v>-78.780018967187374</v>
      </c>
      <c r="J174" s="23">
        <f t="shared" si="23"/>
        <v>0</v>
      </c>
      <c r="K174" s="23">
        <f t="shared" si="24"/>
        <v>-73.770760830274199</v>
      </c>
    </row>
    <row r="175" spans="1:11">
      <c r="A175" s="26" t="s">
        <v>191</v>
      </c>
      <c r="B175" s="21" t="s">
        <v>192</v>
      </c>
      <c r="C175" s="22">
        <v>-13141315</v>
      </c>
      <c r="D175" s="22">
        <v>-13141315</v>
      </c>
      <c r="E175" s="22">
        <v>-13141315</v>
      </c>
      <c r="F175" s="22">
        <v>0</v>
      </c>
      <c r="G175" s="22">
        <f t="shared" si="20"/>
        <v>13141315</v>
      </c>
      <c r="H175" s="22">
        <f t="shared" si="21"/>
        <v>-13141315</v>
      </c>
      <c r="I175" s="23">
        <f t="shared" si="22"/>
        <v>-100</v>
      </c>
      <c r="J175" s="23">
        <f t="shared" si="23"/>
        <v>0</v>
      </c>
      <c r="K175" s="23">
        <f t="shared" si="24"/>
        <v>0</v>
      </c>
    </row>
    <row r="176" spans="1:11" s="35" customFormat="1" ht="25.5">
      <c r="A176" s="36" t="s">
        <v>198</v>
      </c>
      <c r="B176" s="32" t="s">
        <v>199</v>
      </c>
      <c r="C176" s="33"/>
      <c r="D176" s="33"/>
      <c r="E176" s="33"/>
      <c r="F176" s="33"/>
      <c r="G176" s="33"/>
      <c r="H176" s="33"/>
      <c r="I176" s="34"/>
      <c r="J176" s="34"/>
      <c r="K176" s="34"/>
    </row>
    <row r="177" spans="1:11">
      <c r="A177" s="20" t="s">
        <v>21</v>
      </c>
      <c r="B177" s="21" t="s">
        <v>22</v>
      </c>
      <c r="C177" s="22">
        <v>357125165</v>
      </c>
      <c r="D177" s="22">
        <v>385849022</v>
      </c>
      <c r="E177" s="22">
        <v>186127033</v>
      </c>
      <c r="F177" s="22">
        <v>385777025</v>
      </c>
      <c r="G177" s="22">
        <f t="shared" ref="G177:G187" si="25">F177-C177</f>
        <v>28651860</v>
      </c>
      <c r="H177" s="22">
        <f t="shared" ref="H177:H187" si="26">E177-F177</f>
        <v>-199649992</v>
      </c>
      <c r="I177" s="23">
        <f t="shared" ref="I177:I187" si="27">IF(ISERROR(F177/C177),0,F177/C177*100-100)</f>
        <v>8.0229182393237295</v>
      </c>
      <c r="J177" s="23">
        <f t="shared" ref="J177:J187" si="28">IF(ISERROR(F177/E177),0,F177/E177*100)</f>
        <v>207.265445960233</v>
      </c>
      <c r="K177" s="23">
        <f t="shared" ref="K177:K187" si="29">IF(ISERROR(F177/D177),0,F177/D177*100)</f>
        <v>99.981340629133427</v>
      </c>
    </row>
    <row r="178" spans="1:11" ht="25.5">
      <c r="A178" s="26" t="s">
        <v>65</v>
      </c>
      <c r="B178" s="21" t="s">
        <v>66</v>
      </c>
      <c r="C178" s="22">
        <v>28</v>
      </c>
      <c r="D178" s="22">
        <v>71997</v>
      </c>
      <c r="E178" s="22">
        <v>0</v>
      </c>
      <c r="F178" s="22">
        <v>0</v>
      </c>
      <c r="G178" s="22">
        <f t="shared" si="25"/>
        <v>-28</v>
      </c>
      <c r="H178" s="22">
        <f t="shared" si="26"/>
        <v>0</v>
      </c>
      <c r="I178" s="23">
        <f t="shared" si="27"/>
        <v>-100</v>
      </c>
      <c r="J178" s="23">
        <f t="shared" si="28"/>
        <v>0</v>
      </c>
      <c r="K178" s="23">
        <f t="shared" si="29"/>
        <v>0</v>
      </c>
    </row>
    <row r="179" spans="1:11">
      <c r="A179" s="26" t="s">
        <v>23</v>
      </c>
      <c r="B179" s="21" t="s">
        <v>24</v>
      </c>
      <c r="C179" s="22">
        <v>357125137</v>
      </c>
      <c r="D179" s="22">
        <v>385777025</v>
      </c>
      <c r="E179" s="22">
        <v>186127033</v>
      </c>
      <c r="F179" s="22">
        <v>385777025</v>
      </c>
      <c r="G179" s="22">
        <f t="shared" si="25"/>
        <v>28651888</v>
      </c>
      <c r="H179" s="22">
        <f t="shared" si="26"/>
        <v>-199649992</v>
      </c>
      <c r="I179" s="23">
        <f t="shared" si="27"/>
        <v>8.0229267087407408</v>
      </c>
      <c r="J179" s="23">
        <f t="shared" si="28"/>
        <v>207.265445960233</v>
      </c>
      <c r="K179" s="23">
        <f t="shared" si="29"/>
        <v>100</v>
      </c>
    </row>
    <row r="180" spans="1:11">
      <c r="A180" s="27" t="s">
        <v>25</v>
      </c>
      <c r="B180" s="21" t="s">
        <v>26</v>
      </c>
      <c r="C180" s="22">
        <v>357125137</v>
      </c>
      <c r="D180" s="22">
        <v>385777025</v>
      </c>
      <c r="E180" s="22">
        <v>186127033</v>
      </c>
      <c r="F180" s="22">
        <v>385777025</v>
      </c>
      <c r="G180" s="22">
        <f t="shared" si="25"/>
        <v>28651888</v>
      </c>
      <c r="H180" s="22">
        <f t="shared" si="26"/>
        <v>-199649992</v>
      </c>
      <c r="I180" s="23">
        <f t="shared" si="27"/>
        <v>8.0229267087407408</v>
      </c>
      <c r="J180" s="23">
        <f t="shared" si="28"/>
        <v>207.265445960233</v>
      </c>
      <c r="K180" s="23">
        <f t="shared" si="29"/>
        <v>100</v>
      </c>
    </row>
    <row r="181" spans="1:11">
      <c r="A181" s="20" t="s">
        <v>27</v>
      </c>
      <c r="B181" s="21" t="s">
        <v>28</v>
      </c>
      <c r="C181" s="22">
        <v>169565197.5</v>
      </c>
      <c r="D181" s="22">
        <v>385849022</v>
      </c>
      <c r="E181" s="22">
        <v>186127033</v>
      </c>
      <c r="F181" s="22">
        <v>180005813.58000001</v>
      </c>
      <c r="G181" s="22">
        <f t="shared" si="25"/>
        <v>10440616.080000013</v>
      </c>
      <c r="H181" s="22">
        <f t="shared" si="26"/>
        <v>6121219.4199999869</v>
      </c>
      <c r="I181" s="23">
        <f t="shared" si="27"/>
        <v>6.1572871284510029</v>
      </c>
      <c r="J181" s="23">
        <f t="shared" si="28"/>
        <v>96.71126793279943</v>
      </c>
      <c r="K181" s="23">
        <f t="shared" si="29"/>
        <v>46.651877630002133</v>
      </c>
    </row>
    <row r="182" spans="1:11">
      <c r="A182" s="26" t="s">
        <v>29</v>
      </c>
      <c r="B182" s="21" t="s">
        <v>30</v>
      </c>
      <c r="C182" s="22">
        <v>169565197.5</v>
      </c>
      <c r="D182" s="22">
        <v>385849022</v>
      </c>
      <c r="E182" s="22">
        <v>186127033</v>
      </c>
      <c r="F182" s="22">
        <v>180005813.58000001</v>
      </c>
      <c r="G182" s="22">
        <f t="shared" si="25"/>
        <v>10440616.080000013</v>
      </c>
      <c r="H182" s="22">
        <f t="shared" si="26"/>
        <v>6121219.4199999869</v>
      </c>
      <c r="I182" s="23">
        <f t="shared" si="27"/>
        <v>6.1572871284510029</v>
      </c>
      <c r="J182" s="23">
        <f t="shared" si="28"/>
        <v>96.71126793279943</v>
      </c>
      <c r="K182" s="23">
        <f t="shared" si="29"/>
        <v>46.651877630002133</v>
      </c>
    </row>
    <row r="183" spans="1:11">
      <c r="A183" s="27" t="s">
        <v>31</v>
      </c>
      <c r="B183" s="21" t="s">
        <v>32</v>
      </c>
      <c r="C183" s="22">
        <v>169565197.5</v>
      </c>
      <c r="D183" s="22">
        <v>385849022</v>
      </c>
      <c r="E183" s="22">
        <v>186127033</v>
      </c>
      <c r="F183" s="22">
        <v>180005813.58000001</v>
      </c>
      <c r="G183" s="22">
        <f t="shared" si="25"/>
        <v>10440616.080000013</v>
      </c>
      <c r="H183" s="22">
        <f t="shared" si="26"/>
        <v>6121219.4199999869</v>
      </c>
      <c r="I183" s="23">
        <f t="shared" si="27"/>
        <v>6.1572871284510029</v>
      </c>
      <c r="J183" s="23">
        <f t="shared" si="28"/>
        <v>96.71126793279943</v>
      </c>
      <c r="K183" s="23">
        <f t="shared" si="29"/>
        <v>46.651877630002133</v>
      </c>
    </row>
    <row r="184" spans="1:11">
      <c r="A184" s="28" t="s">
        <v>33</v>
      </c>
      <c r="B184" s="21" t="s">
        <v>34</v>
      </c>
      <c r="C184" s="22">
        <v>169565197.5</v>
      </c>
      <c r="D184" s="22">
        <v>385849022</v>
      </c>
      <c r="E184" s="22">
        <v>186127033</v>
      </c>
      <c r="F184" s="22">
        <v>180005813.58000001</v>
      </c>
      <c r="G184" s="22">
        <f t="shared" si="25"/>
        <v>10440616.080000013</v>
      </c>
      <c r="H184" s="22">
        <f t="shared" si="26"/>
        <v>6121219.4199999869</v>
      </c>
      <c r="I184" s="23">
        <f t="shared" si="27"/>
        <v>6.1572871284510029</v>
      </c>
      <c r="J184" s="23">
        <f t="shared" si="28"/>
        <v>96.71126793279943</v>
      </c>
      <c r="K184" s="23">
        <f t="shared" si="29"/>
        <v>46.651877630002133</v>
      </c>
    </row>
    <row r="185" spans="1:11">
      <c r="A185" s="20"/>
      <c r="B185" s="21" t="s">
        <v>55</v>
      </c>
      <c r="C185" s="22">
        <v>187559967.5</v>
      </c>
      <c r="D185" s="22">
        <v>0</v>
      </c>
      <c r="E185" s="22">
        <v>0</v>
      </c>
      <c r="F185" s="22">
        <v>205771211.41999999</v>
      </c>
      <c r="G185" s="22">
        <f t="shared" si="25"/>
        <v>18211243.919999987</v>
      </c>
      <c r="H185" s="22">
        <f t="shared" si="26"/>
        <v>-205771211.41999999</v>
      </c>
      <c r="I185" s="23">
        <f t="shared" si="27"/>
        <v>9.7095580484145501</v>
      </c>
      <c r="J185" s="23">
        <f t="shared" si="28"/>
        <v>0</v>
      </c>
      <c r="K185" s="23">
        <f t="shared" si="29"/>
        <v>0</v>
      </c>
    </row>
    <row r="186" spans="1:11">
      <c r="A186" s="20" t="s">
        <v>56</v>
      </c>
      <c r="B186" s="21" t="s">
        <v>57</v>
      </c>
      <c r="C186" s="22">
        <v>-187559967.5</v>
      </c>
      <c r="D186" s="22">
        <v>0</v>
      </c>
      <c r="E186" s="22">
        <v>0</v>
      </c>
      <c r="F186" s="22">
        <v>-205771211.41999999</v>
      </c>
      <c r="G186" s="22">
        <f t="shared" si="25"/>
        <v>-18211243.919999987</v>
      </c>
      <c r="H186" s="22">
        <f t="shared" si="26"/>
        <v>205771211.41999999</v>
      </c>
      <c r="I186" s="23">
        <f t="shared" si="27"/>
        <v>9.7095580484145501</v>
      </c>
      <c r="J186" s="23">
        <f t="shared" si="28"/>
        <v>0</v>
      </c>
      <c r="K186" s="23">
        <f t="shared" si="29"/>
        <v>0</v>
      </c>
    </row>
    <row r="187" spans="1:11">
      <c r="A187" s="26" t="s">
        <v>58</v>
      </c>
      <c r="B187" s="21" t="s">
        <v>59</v>
      </c>
      <c r="C187" s="22">
        <v>-187559967.5</v>
      </c>
      <c r="D187" s="22">
        <v>0</v>
      </c>
      <c r="E187" s="22">
        <v>0</v>
      </c>
      <c r="F187" s="22">
        <v>-205771211.41999999</v>
      </c>
      <c r="G187" s="22">
        <f t="shared" si="25"/>
        <v>-18211243.919999987</v>
      </c>
      <c r="H187" s="22">
        <f t="shared" si="26"/>
        <v>205771211.41999999</v>
      </c>
      <c r="I187" s="23">
        <f t="shared" si="27"/>
        <v>9.7095580484145501</v>
      </c>
      <c r="J187" s="23">
        <f t="shared" si="28"/>
        <v>0</v>
      </c>
      <c r="K187" s="23">
        <f t="shared" si="29"/>
        <v>0</v>
      </c>
    </row>
    <row r="188" spans="1:11" s="35" customFormat="1">
      <c r="A188" s="36" t="s">
        <v>200</v>
      </c>
      <c r="B188" s="32" t="s">
        <v>201</v>
      </c>
      <c r="C188" s="33"/>
      <c r="D188" s="33"/>
      <c r="E188" s="33"/>
      <c r="F188" s="33"/>
      <c r="G188" s="33"/>
      <c r="H188" s="33"/>
      <c r="I188" s="34"/>
      <c r="J188" s="34"/>
      <c r="K188" s="34"/>
    </row>
    <row r="189" spans="1:11">
      <c r="A189" s="20" t="s">
        <v>21</v>
      </c>
      <c r="B189" s="21" t="s">
        <v>22</v>
      </c>
      <c r="C189" s="22">
        <v>970104814.08000004</v>
      </c>
      <c r="D189" s="22">
        <v>1374389153</v>
      </c>
      <c r="E189" s="22">
        <v>411159270</v>
      </c>
      <c r="F189" s="22">
        <v>1364861087.79</v>
      </c>
      <c r="G189" s="22">
        <f t="shared" ref="G189:G226" si="30">F189-C189</f>
        <v>394756273.70999992</v>
      </c>
      <c r="H189" s="22">
        <f t="shared" ref="H189:H226" si="31">E189-F189</f>
        <v>-953701817.78999996</v>
      </c>
      <c r="I189" s="23">
        <f t="shared" ref="I189:I226" si="32">IF(ISERROR(F189/C189),0,F189/C189*100-100)</f>
        <v>40.692126044582864</v>
      </c>
      <c r="J189" s="23">
        <f t="shared" ref="J189:J226" si="33">IF(ISERROR(F189/E189),0,F189/E189*100)</f>
        <v>331.95435136121336</v>
      </c>
      <c r="K189" s="23">
        <f t="shared" ref="K189:K226" si="34">IF(ISERROR(F189/D189),0,F189/D189*100)</f>
        <v>99.306741821324607</v>
      </c>
    </row>
    <row r="190" spans="1:11">
      <c r="A190" s="26" t="s">
        <v>51</v>
      </c>
      <c r="B190" s="21" t="s">
        <v>556</v>
      </c>
      <c r="C190" s="22">
        <v>258.43</v>
      </c>
      <c r="D190" s="22">
        <v>0</v>
      </c>
      <c r="E190" s="22">
        <v>0</v>
      </c>
      <c r="F190" s="22">
        <v>0</v>
      </c>
      <c r="G190" s="22">
        <f t="shared" si="30"/>
        <v>-258.43</v>
      </c>
      <c r="H190" s="22">
        <f t="shared" si="31"/>
        <v>0</v>
      </c>
      <c r="I190" s="23">
        <f t="shared" si="32"/>
        <v>-100</v>
      </c>
      <c r="J190" s="23">
        <f t="shared" si="33"/>
        <v>0</v>
      </c>
      <c r="K190" s="23">
        <f t="shared" si="34"/>
        <v>0</v>
      </c>
    </row>
    <row r="191" spans="1:11" ht="25.5">
      <c r="A191" s="26" t="s">
        <v>65</v>
      </c>
      <c r="B191" s="21" t="s">
        <v>66</v>
      </c>
      <c r="C191" s="22">
        <v>31326035.649999999</v>
      </c>
      <c r="D191" s="22">
        <v>26685552</v>
      </c>
      <c r="E191" s="22">
        <v>7637085</v>
      </c>
      <c r="F191" s="22">
        <v>17525829.789999999</v>
      </c>
      <c r="G191" s="22">
        <f t="shared" si="30"/>
        <v>-13800205.859999999</v>
      </c>
      <c r="H191" s="22">
        <f t="shared" si="31"/>
        <v>-9888744.7899999991</v>
      </c>
      <c r="I191" s="23">
        <f t="shared" si="32"/>
        <v>-44.053470455652757</v>
      </c>
      <c r="J191" s="23">
        <f t="shared" si="33"/>
        <v>229.48323594669952</v>
      </c>
      <c r="K191" s="23">
        <f t="shared" si="34"/>
        <v>65.675350429325945</v>
      </c>
    </row>
    <row r="192" spans="1:11">
      <c r="A192" s="26" t="s">
        <v>67</v>
      </c>
      <c r="B192" s="21" t="s">
        <v>68</v>
      </c>
      <c r="C192" s="22">
        <v>368377</v>
      </c>
      <c r="D192" s="22">
        <v>796680</v>
      </c>
      <c r="E192" s="22">
        <v>367200</v>
      </c>
      <c r="F192" s="22">
        <v>428337</v>
      </c>
      <c r="G192" s="22">
        <f t="shared" si="30"/>
        <v>59960</v>
      </c>
      <c r="H192" s="22">
        <f t="shared" si="31"/>
        <v>-61137</v>
      </c>
      <c r="I192" s="23">
        <f t="shared" si="32"/>
        <v>16.276803383490289</v>
      </c>
      <c r="J192" s="23">
        <f t="shared" si="33"/>
        <v>116.64950980392157</v>
      </c>
      <c r="K192" s="23">
        <f t="shared" si="34"/>
        <v>53.765250790781749</v>
      </c>
    </row>
    <row r="193" spans="1:11">
      <c r="A193" s="27" t="s">
        <v>69</v>
      </c>
      <c r="B193" s="21" t="s">
        <v>70</v>
      </c>
      <c r="C193" s="22">
        <v>368377</v>
      </c>
      <c r="D193" s="22">
        <v>796680</v>
      </c>
      <c r="E193" s="22">
        <v>367200</v>
      </c>
      <c r="F193" s="22">
        <v>428337</v>
      </c>
      <c r="G193" s="22">
        <f t="shared" si="30"/>
        <v>59960</v>
      </c>
      <c r="H193" s="22">
        <f t="shared" si="31"/>
        <v>-61137</v>
      </c>
      <c r="I193" s="23">
        <f t="shared" si="32"/>
        <v>16.276803383490289</v>
      </c>
      <c r="J193" s="23">
        <f t="shared" si="33"/>
        <v>116.64950980392157</v>
      </c>
      <c r="K193" s="23">
        <f t="shared" si="34"/>
        <v>53.765250790781749</v>
      </c>
    </row>
    <row r="194" spans="1:11">
      <c r="A194" s="28" t="s">
        <v>71</v>
      </c>
      <c r="B194" s="21" t="s">
        <v>72</v>
      </c>
      <c r="C194" s="22">
        <v>368377</v>
      </c>
      <c r="D194" s="22">
        <v>796680</v>
      </c>
      <c r="E194" s="22">
        <v>367200</v>
      </c>
      <c r="F194" s="22">
        <v>428337</v>
      </c>
      <c r="G194" s="22">
        <f t="shared" si="30"/>
        <v>59960</v>
      </c>
      <c r="H194" s="22">
        <f t="shared" si="31"/>
        <v>-61137</v>
      </c>
      <c r="I194" s="23">
        <f t="shared" si="32"/>
        <v>16.276803383490289</v>
      </c>
      <c r="J194" s="23">
        <f t="shared" si="33"/>
        <v>116.64950980392157</v>
      </c>
      <c r="K194" s="23">
        <f t="shared" si="34"/>
        <v>53.765250790781749</v>
      </c>
    </row>
    <row r="195" spans="1:11" ht="25.5">
      <c r="A195" s="29" t="s">
        <v>73</v>
      </c>
      <c r="B195" s="21" t="s">
        <v>74</v>
      </c>
      <c r="C195" s="22">
        <v>368377</v>
      </c>
      <c r="D195" s="22">
        <v>796680</v>
      </c>
      <c r="E195" s="22">
        <v>367200</v>
      </c>
      <c r="F195" s="22">
        <v>428337</v>
      </c>
      <c r="G195" s="22">
        <f t="shared" si="30"/>
        <v>59960</v>
      </c>
      <c r="H195" s="22">
        <f t="shared" si="31"/>
        <v>-61137</v>
      </c>
      <c r="I195" s="23">
        <f t="shared" si="32"/>
        <v>16.276803383490289</v>
      </c>
      <c r="J195" s="23">
        <f t="shared" si="33"/>
        <v>116.64950980392157</v>
      </c>
      <c r="K195" s="23">
        <f t="shared" si="34"/>
        <v>53.765250790781749</v>
      </c>
    </row>
    <row r="196" spans="1:11" ht="25.5">
      <c r="A196" s="30" t="s">
        <v>75</v>
      </c>
      <c r="B196" s="21" t="s">
        <v>76</v>
      </c>
      <c r="C196" s="22">
        <v>368377</v>
      </c>
      <c r="D196" s="22">
        <v>796680</v>
      </c>
      <c r="E196" s="22">
        <v>367200</v>
      </c>
      <c r="F196" s="22">
        <v>428337</v>
      </c>
      <c r="G196" s="22">
        <f t="shared" si="30"/>
        <v>59960</v>
      </c>
      <c r="H196" s="22">
        <f t="shared" si="31"/>
        <v>-61137</v>
      </c>
      <c r="I196" s="23">
        <f t="shared" si="32"/>
        <v>16.276803383490289</v>
      </c>
      <c r="J196" s="23">
        <f t="shared" si="33"/>
        <v>116.64950980392157</v>
      </c>
      <c r="K196" s="23">
        <f t="shared" si="34"/>
        <v>53.765250790781749</v>
      </c>
    </row>
    <row r="197" spans="1:11">
      <c r="A197" s="26" t="s">
        <v>23</v>
      </c>
      <c r="B197" s="21" t="s">
        <v>24</v>
      </c>
      <c r="C197" s="22">
        <v>938410143</v>
      </c>
      <c r="D197" s="22">
        <v>1346906921</v>
      </c>
      <c r="E197" s="22">
        <v>403154985</v>
      </c>
      <c r="F197" s="22">
        <v>1346906921</v>
      </c>
      <c r="G197" s="22">
        <f t="shared" si="30"/>
        <v>408496778</v>
      </c>
      <c r="H197" s="22">
        <f t="shared" si="31"/>
        <v>-943751936</v>
      </c>
      <c r="I197" s="23">
        <f t="shared" si="32"/>
        <v>43.530729185649903</v>
      </c>
      <c r="J197" s="23">
        <f t="shared" si="33"/>
        <v>334.09159532034562</v>
      </c>
      <c r="K197" s="23">
        <f t="shared" si="34"/>
        <v>100</v>
      </c>
    </row>
    <row r="198" spans="1:11">
      <c r="A198" s="27" t="s">
        <v>25</v>
      </c>
      <c r="B198" s="21" t="s">
        <v>26</v>
      </c>
      <c r="C198" s="22">
        <v>938410143</v>
      </c>
      <c r="D198" s="22">
        <v>1346906921</v>
      </c>
      <c r="E198" s="22">
        <v>403154985</v>
      </c>
      <c r="F198" s="22">
        <v>1346906921</v>
      </c>
      <c r="G198" s="22">
        <f t="shared" si="30"/>
        <v>408496778</v>
      </c>
      <c r="H198" s="22">
        <f t="shared" si="31"/>
        <v>-943751936</v>
      </c>
      <c r="I198" s="23">
        <f t="shared" si="32"/>
        <v>43.530729185649903</v>
      </c>
      <c r="J198" s="23">
        <f t="shared" si="33"/>
        <v>334.09159532034562</v>
      </c>
      <c r="K198" s="23">
        <f t="shared" si="34"/>
        <v>100</v>
      </c>
    </row>
    <row r="199" spans="1:11">
      <c r="A199" s="20" t="s">
        <v>27</v>
      </c>
      <c r="B199" s="21" t="s">
        <v>28</v>
      </c>
      <c r="C199" s="22">
        <v>457154653.64999998</v>
      </c>
      <c r="D199" s="22">
        <v>1362191189</v>
      </c>
      <c r="E199" s="22">
        <v>398017955</v>
      </c>
      <c r="F199" s="22">
        <v>574635535.48000002</v>
      </c>
      <c r="G199" s="22">
        <f t="shared" si="30"/>
        <v>117480881.83000004</v>
      </c>
      <c r="H199" s="22">
        <f t="shared" si="31"/>
        <v>-176617580.48000002</v>
      </c>
      <c r="I199" s="23">
        <f t="shared" si="32"/>
        <v>25.698279759817126</v>
      </c>
      <c r="J199" s="23">
        <f t="shared" si="33"/>
        <v>144.37427464296178</v>
      </c>
      <c r="K199" s="23">
        <f t="shared" si="34"/>
        <v>42.184646334546215</v>
      </c>
    </row>
    <row r="200" spans="1:11">
      <c r="A200" s="26" t="s">
        <v>29</v>
      </c>
      <c r="B200" s="21" t="s">
        <v>30</v>
      </c>
      <c r="C200" s="22">
        <v>275085229.81999999</v>
      </c>
      <c r="D200" s="22">
        <v>619681086</v>
      </c>
      <c r="E200" s="22">
        <v>193842934</v>
      </c>
      <c r="F200" s="22">
        <v>224850127.78999999</v>
      </c>
      <c r="G200" s="22">
        <f t="shared" si="30"/>
        <v>-50235102.030000001</v>
      </c>
      <c r="H200" s="22">
        <f t="shared" si="31"/>
        <v>-31007193.789999992</v>
      </c>
      <c r="I200" s="23">
        <f t="shared" si="32"/>
        <v>-18.261650057646122</v>
      </c>
      <c r="J200" s="23">
        <f t="shared" si="33"/>
        <v>115.9960402735134</v>
      </c>
      <c r="K200" s="23">
        <f t="shared" si="34"/>
        <v>36.284813732397822</v>
      </c>
    </row>
    <row r="201" spans="1:11">
      <c r="A201" s="27" t="s">
        <v>31</v>
      </c>
      <c r="B201" s="21" t="s">
        <v>32</v>
      </c>
      <c r="C201" s="22">
        <v>268370731.19999999</v>
      </c>
      <c r="D201" s="22">
        <v>535771580</v>
      </c>
      <c r="E201" s="22">
        <v>182808916</v>
      </c>
      <c r="F201" s="22">
        <v>200228204.93000001</v>
      </c>
      <c r="G201" s="22">
        <f t="shared" si="30"/>
        <v>-68142526.269999981</v>
      </c>
      <c r="H201" s="22">
        <f t="shared" si="31"/>
        <v>-17419288.930000007</v>
      </c>
      <c r="I201" s="23">
        <f t="shared" si="32"/>
        <v>-25.391191492941758</v>
      </c>
      <c r="J201" s="23">
        <f t="shared" si="33"/>
        <v>109.52868673538877</v>
      </c>
      <c r="K201" s="23">
        <f t="shared" si="34"/>
        <v>37.371934683433565</v>
      </c>
    </row>
    <row r="202" spans="1:11">
      <c r="A202" s="28" t="s">
        <v>33</v>
      </c>
      <c r="B202" s="21" t="s">
        <v>34</v>
      </c>
      <c r="C202" s="22">
        <v>290.75</v>
      </c>
      <c r="D202" s="22">
        <v>30898</v>
      </c>
      <c r="E202" s="22">
        <v>0</v>
      </c>
      <c r="F202" s="22">
        <v>0</v>
      </c>
      <c r="G202" s="22">
        <f t="shared" si="30"/>
        <v>-290.75</v>
      </c>
      <c r="H202" s="22">
        <f t="shared" si="31"/>
        <v>0</v>
      </c>
      <c r="I202" s="23">
        <f t="shared" si="32"/>
        <v>-100</v>
      </c>
      <c r="J202" s="23">
        <f t="shared" si="33"/>
        <v>0</v>
      </c>
      <c r="K202" s="23">
        <f t="shared" si="34"/>
        <v>0</v>
      </c>
    </row>
    <row r="203" spans="1:11">
      <c r="A203" s="28" t="s">
        <v>35</v>
      </c>
      <c r="B203" s="21" t="s">
        <v>36</v>
      </c>
      <c r="C203" s="22">
        <v>268370440.44999999</v>
      </c>
      <c r="D203" s="22">
        <v>535740682</v>
      </c>
      <c r="E203" s="22">
        <v>182808916</v>
      </c>
      <c r="F203" s="22">
        <v>200228204.93000001</v>
      </c>
      <c r="G203" s="22">
        <f t="shared" si="30"/>
        <v>-68142235.519999981</v>
      </c>
      <c r="H203" s="22">
        <f t="shared" si="31"/>
        <v>-17419288.930000007</v>
      </c>
      <c r="I203" s="23">
        <f t="shared" si="32"/>
        <v>-25.391110662463419</v>
      </c>
      <c r="J203" s="23">
        <f t="shared" si="33"/>
        <v>109.52868673538877</v>
      </c>
      <c r="K203" s="23">
        <f t="shared" si="34"/>
        <v>37.374090050902652</v>
      </c>
    </row>
    <row r="204" spans="1:11">
      <c r="A204" s="29" t="s">
        <v>77</v>
      </c>
      <c r="B204" s="21" t="s">
        <v>78</v>
      </c>
      <c r="C204" s="22">
        <v>1036587.22</v>
      </c>
      <c r="D204" s="22">
        <v>0</v>
      </c>
      <c r="E204" s="22">
        <v>0</v>
      </c>
      <c r="F204" s="22">
        <v>1027452.69</v>
      </c>
      <c r="G204" s="22">
        <f t="shared" si="30"/>
        <v>-9134.5300000000279</v>
      </c>
      <c r="H204" s="22">
        <f t="shared" si="31"/>
        <v>-1027452.69</v>
      </c>
      <c r="I204" s="23">
        <f t="shared" si="32"/>
        <v>-0.88121190612402245</v>
      </c>
      <c r="J204" s="23">
        <f t="shared" si="33"/>
        <v>0</v>
      </c>
      <c r="K204" s="23">
        <f t="shared" si="34"/>
        <v>0</v>
      </c>
    </row>
    <row r="205" spans="1:11">
      <c r="A205" s="27" t="s">
        <v>37</v>
      </c>
      <c r="B205" s="21" t="s">
        <v>38</v>
      </c>
      <c r="C205" s="22">
        <v>701954.78</v>
      </c>
      <c r="D205" s="22">
        <v>4777554</v>
      </c>
      <c r="E205" s="22">
        <v>1811754</v>
      </c>
      <c r="F205" s="22">
        <v>965278.2</v>
      </c>
      <c r="G205" s="22">
        <f t="shared" si="30"/>
        <v>263323.41999999993</v>
      </c>
      <c r="H205" s="22">
        <f t="shared" si="31"/>
        <v>846475.8</v>
      </c>
      <c r="I205" s="23">
        <f t="shared" si="32"/>
        <v>37.51287511711223</v>
      </c>
      <c r="J205" s="23">
        <f t="shared" si="33"/>
        <v>53.278657036220146</v>
      </c>
      <c r="K205" s="23">
        <f t="shared" si="34"/>
        <v>20.204443529052732</v>
      </c>
    </row>
    <row r="206" spans="1:11">
      <c r="A206" s="28" t="s">
        <v>39</v>
      </c>
      <c r="B206" s="21" t="s">
        <v>40</v>
      </c>
      <c r="C206" s="22">
        <v>636623</v>
      </c>
      <c r="D206" s="22">
        <v>4452554</v>
      </c>
      <c r="E206" s="22">
        <v>1616754</v>
      </c>
      <c r="F206" s="22">
        <v>892693</v>
      </c>
      <c r="G206" s="22">
        <f t="shared" si="30"/>
        <v>256070</v>
      </c>
      <c r="H206" s="22">
        <f t="shared" si="31"/>
        <v>724061</v>
      </c>
      <c r="I206" s="23">
        <f t="shared" si="32"/>
        <v>40.223177610610975</v>
      </c>
      <c r="J206" s="23">
        <f t="shared" si="33"/>
        <v>55.215140955272105</v>
      </c>
      <c r="K206" s="23">
        <f t="shared" si="34"/>
        <v>20.049010073768898</v>
      </c>
    </row>
    <row r="207" spans="1:11">
      <c r="A207" s="28" t="s">
        <v>41</v>
      </c>
      <c r="B207" s="21" t="s">
        <v>42</v>
      </c>
      <c r="C207" s="22">
        <v>65331.78</v>
      </c>
      <c r="D207" s="22">
        <v>325000</v>
      </c>
      <c r="E207" s="22">
        <v>195000</v>
      </c>
      <c r="F207" s="22">
        <v>72585.2</v>
      </c>
      <c r="G207" s="22">
        <f t="shared" si="30"/>
        <v>7253.4199999999983</v>
      </c>
      <c r="H207" s="22">
        <f t="shared" si="31"/>
        <v>122414.8</v>
      </c>
      <c r="I207" s="23">
        <f t="shared" si="32"/>
        <v>11.102437435502296</v>
      </c>
      <c r="J207" s="23">
        <f t="shared" si="33"/>
        <v>37.223179487179486</v>
      </c>
      <c r="K207" s="23">
        <f t="shared" si="34"/>
        <v>22.33390769230769</v>
      </c>
    </row>
    <row r="208" spans="1:11" ht="25.5">
      <c r="A208" s="27" t="s">
        <v>79</v>
      </c>
      <c r="B208" s="21" t="s">
        <v>80</v>
      </c>
      <c r="C208" s="22">
        <v>5000000</v>
      </c>
      <c r="D208" s="22">
        <v>68980000</v>
      </c>
      <c r="E208" s="22">
        <v>0</v>
      </c>
      <c r="F208" s="22">
        <v>22200062.399999999</v>
      </c>
      <c r="G208" s="22">
        <f t="shared" si="30"/>
        <v>17200062.399999999</v>
      </c>
      <c r="H208" s="22">
        <f t="shared" si="31"/>
        <v>-22200062.399999999</v>
      </c>
      <c r="I208" s="23">
        <f t="shared" si="32"/>
        <v>344.00124800000003</v>
      </c>
      <c r="J208" s="23">
        <f t="shared" si="33"/>
        <v>0</v>
      </c>
      <c r="K208" s="23">
        <f t="shared" si="34"/>
        <v>32.183331980284137</v>
      </c>
    </row>
    <row r="209" spans="1:11">
      <c r="A209" s="28" t="s">
        <v>81</v>
      </c>
      <c r="B209" s="21" t="s">
        <v>82</v>
      </c>
      <c r="C209" s="22">
        <v>5000000</v>
      </c>
      <c r="D209" s="22">
        <v>68980000</v>
      </c>
      <c r="E209" s="22">
        <v>0</v>
      </c>
      <c r="F209" s="22">
        <v>22200062.399999999</v>
      </c>
      <c r="G209" s="22">
        <f t="shared" si="30"/>
        <v>17200062.399999999</v>
      </c>
      <c r="H209" s="22">
        <f t="shared" si="31"/>
        <v>-22200062.399999999</v>
      </c>
      <c r="I209" s="23">
        <f t="shared" si="32"/>
        <v>344.00124800000003</v>
      </c>
      <c r="J209" s="23">
        <f t="shared" si="33"/>
        <v>0</v>
      </c>
      <c r="K209" s="23">
        <f t="shared" si="34"/>
        <v>32.183331980284137</v>
      </c>
    </row>
    <row r="210" spans="1:11" ht="25.5">
      <c r="A210" s="27" t="s">
        <v>43</v>
      </c>
      <c r="B210" s="21" t="s">
        <v>44</v>
      </c>
      <c r="C210" s="22">
        <v>1012543.84</v>
      </c>
      <c r="D210" s="22">
        <v>10151952</v>
      </c>
      <c r="E210" s="22">
        <v>9222264</v>
      </c>
      <c r="F210" s="22">
        <v>1456582.26</v>
      </c>
      <c r="G210" s="22">
        <f t="shared" si="30"/>
        <v>444038.42000000004</v>
      </c>
      <c r="H210" s="22">
        <f t="shared" si="31"/>
        <v>7765681.7400000002</v>
      </c>
      <c r="I210" s="23">
        <f t="shared" si="32"/>
        <v>43.853747606622164</v>
      </c>
      <c r="J210" s="23">
        <f t="shared" si="33"/>
        <v>15.794193920278143</v>
      </c>
      <c r="K210" s="23">
        <f t="shared" si="34"/>
        <v>14.347804835956671</v>
      </c>
    </row>
    <row r="211" spans="1:11">
      <c r="A211" s="28" t="s">
        <v>45</v>
      </c>
      <c r="B211" s="21" t="s">
        <v>46</v>
      </c>
      <c r="C211" s="22">
        <v>574473.34</v>
      </c>
      <c r="D211" s="22">
        <v>9195689</v>
      </c>
      <c r="E211" s="22">
        <v>8811263</v>
      </c>
      <c r="F211" s="22">
        <v>683437.48</v>
      </c>
      <c r="G211" s="22">
        <f t="shared" si="30"/>
        <v>108964.14000000001</v>
      </c>
      <c r="H211" s="22">
        <f t="shared" si="31"/>
        <v>8127825.5199999996</v>
      </c>
      <c r="I211" s="23">
        <f t="shared" si="32"/>
        <v>18.967658272880001</v>
      </c>
      <c r="J211" s="23">
        <f t="shared" si="33"/>
        <v>7.7564076795801</v>
      </c>
      <c r="K211" s="23">
        <f t="shared" si="34"/>
        <v>7.4321508698260663</v>
      </c>
    </row>
    <row r="212" spans="1:11" ht="25.5">
      <c r="A212" s="29" t="s">
        <v>83</v>
      </c>
      <c r="B212" s="21" t="s">
        <v>84</v>
      </c>
      <c r="C212" s="22">
        <v>67266.960000000006</v>
      </c>
      <c r="D212" s="22">
        <v>523603</v>
      </c>
      <c r="E212" s="22">
        <v>249121</v>
      </c>
      <c r="F212" s="22">
        <v>97504.73</v>
      </c>
      <c r="G212" s="22">
        <f t="shared" si="30"/>
        <v>30237.76999999999</v>
      </c>
      <c r="H212" s="22">
        <f t="shared" si="31"/>
        <v>151616.27000000002</v>
      </c>
      <c r="I212" s="23">
        <f t="shared" si="32"/>
        <v>44.951890199884161</v>
      </c>
      <c r="J212" s="23">
        <f t="shared" si="33"/>
        <v>39.139506504871122</v>
      </c>
      <c r="K212" s="23">
        <f t="shared" si="34"/>
        <v>18.621881463627975</v>
      </c>
    </row>
    <row r="213" spans="1:11" ht="25.5">
      <c r="A213" s="29" t="s">
        <v>47</v>
      </c>
      <c r="B213" s="21" t="s">
        <v>48</v>
      </c>
      <c r="C213" s="22">
        <v>507206.38</v>
      </c>
      <c r="D213" s="22">
        <v>8672086</v>
      </c>
      <c r="E213" s="22">
        <v>8562142</v>
      </c>
      <c r="F213" s="22">
        <v>585932.75</v>
      </c>
      <c r="G213" s="22">
        <f t="shared" si="30"/>
        <v>78726.37</v>
      </c>
      <c r="H213" s="22">
        <f t="shared" si="31"/>
        <v>7976209.25</v>
      </c>
      <c r="I213" s="23">
        <f t="shared" si="32"/>
        <v>15.521565403021938</v>
      </c>
      <c r="J213" s="23">
        <f t="shared" si="33"/>
        <v>6.8432963386965557</v>
      </c>
      <c r="K213" s="23">
        <f t="shared" si="34"/>
        <v>6.7565375850746872</v>
      </c>
    </row>
    <row r="214" spans="1:11" ht="25.5">
      <c r="A214" s="30" t="s">
        <v>49</v>
      </c>
      <c r="B214" s="21" t="s">
        <v>50</v>
      </c>
      <c r="C214" s="22">
        <v>507206.38</v>
      </c>
      <c r="D214" s="22">
        <v>8672086</v>
      </c>
      <c r="E214" s="22">
        <v>8562142</v>
      </c>
      <c r="F214" s="22">
        <v>585932.75</v>
      </c>
      <c r="G214" s="22">
        <f t="shared" si="30"/>
        <v>78726.37</v>
      </c>
      <c r="H214" s="22">
        <f t="shared" si="31"/>
        <v>7976209.25</v>
      </c>
      <c r="I214" s="23">
        <f t="shared" si="32"/>
        <v>15.521565403021938</v>
      </c>
      <c r="J214" s="23">
        <f t="shared" si="33"/>
        <v>6.8432963386965557</v>
      </c>
      <c r="K214" s="23">
        <f t="shared" si="34"/>
        <v>6.7565375850746872</v>
      </c>
    </row>
    <row r="215" spans="1:11" ht="25.5">
      <c r="A215" s="28" t="s">
        <v>143</v>
      </c>
      <c r="B215" s="21" t="s">
        <v>144</v>
      </c>
      <c r="C215" s="22">
        <v>438070.5</v>
      </c>
      <c r="D215" s="22">
        <v>956263</v>
      </c>
      <c r="E215" s="22">
        <v>411001</v>
      </c>
      <c r="F215" s="22">
        <v>773144.78</v>
      </c>
      <c r="G215" s="22">
        <f t="shared" si="30"/>
        <v>335074.28000000003</v>
      </c>
      <c r="H215" s="22">
        <f t="shared" si="31"/>
        <v>-362143.78</v>
      </c>
      <c r="I215" s="23">
        <f t="shared" si="32"/>
        <v>76.488665637152025</v>
      </c>
      <c r="J215" s="23">
        <f t="shared" si="33"/>
        <v>188.11262746319352</v>
      </c>
      <c r="K215" s="23">
        <f t="shared" si="34"/>
        <v>80.850642553356138</v>
      </c>
    </row>
    <row r="216" spans="1:11" ht="38.25">
      <c r="A216" s="29" t="s">
        <v>145</v>
      </c>
      <c r="B216" s="21" t="s">
        <v>146</v>
      </c>
      <c r="C216" s="22">
        <v>438070.5</v>
      </c>
      <c r="D216" s="22">
        <v>956263</v>
      </c>
      <c r="E216" s="22">
        <v>411001</v>
      </c>
      <c r="F216" s="22">
        <v>773144.78</v>
      </c>
      <c r="G216" s="22">
        <f t="shared" si="30"/>
        <v>335074.28000000003</v>
      </c>
      <c r="H216" s="22">
        <f t="shared" si="31"/>
        <v>-362143.78</v>
      </c>
      <c r="I216" s="23">
        <f t="shared" si="32"/>
        <v>76.488665637152025</v>
      </c>
      <c r="J216" s="23">
        <f t="shared" si="33"/>
        <v>188.11262746319352</v>
      </c>
      <c r="K216" s="23">
        <f t="shared" si="34"/>
        <v>80.850642553356138</v>
      </c>
    </row>
    <row r="217" spans="1:11">
      <c r="A217" s="26" t="s">
        <v>51</v>
      </c>
      <c r="B217" s="21" t="s">
        <v>52</v>
      </c>
      <c r="C217" s="22">
        <v>182069423.83000001</v>
      </c>
      <c r="D217" s="22">
        <v>742510103</v>
      </c>
      <c r="E217" s="22">
        <v>204175021</v>
      </c>
      <c r="F217" s="22">
        <v>349785407.69</v>
      </c>
      <c r="G217" s="22">
        <f t="shared" si="30"/>
        <v>167715983.85999998</v>
      </c>
      <c r="H217" s="22">
        <f t="shared" si="31"/>
        <v>-145610386.69</v>
      </c>
      <c r="I217" s="23">
        <f t="shared" si="32"/>
        <v>92.116501679380292</v>
      </c>
      <c r="J217" s="23">
        <f t="shared" si="33"/>
        <v>171.31645486153764</v>
      </c>
      <c r="K217" s="23">
        <f t="shared" si="34"/>
        <v>47.108504823940422</v>
      </c>
    </row>
    <row r="218" spans="1:11">
      <c r="A218" s="27" t="s">
        <v>53</v>
      </c>
      <c r="B218" s="21" t="s">
        <v>54</v>
      </c>
      <c r="C218" s="22">
        <v>182019123.83000001</v>
      </c>
      <c r="D218" s="22">
        <v>742359321</v>
      </c>
      <c r="E218" s="22">
        <v>204175021</v>
      </c>
      <c r="F218" s="22">
        <v>349785407.69</v>
      </c>
      <c r="G218" s="22">
        <f t="shared" si="30"/>
        <v>167766283.85999998</v>
      </c>
      <c r="H218" s="22">
        <f t="shared" si="31"/>
        <v>-145610386.69</v>
      </c>
      <c r="I218" s="23">
        <f t="shared" si="32"/>
        <v>92.169592035114022</v>
      </c>
      <c r="J218" s="23">
        <f t="shared" si="33"/>
        <v>171.31645486153764</v>
      </c>
      <c r="K218" s="23">
        <f t="shared" si="34"/>
        <v>47.118073121089026</v>
      </c>
    </row>
    <row r="219" spans="1:11">
      <c r="A219" s="27" t="s">
        <v>185</v>
      </c>
      <c r="B219" s="21" t="s">
        <v>186</v>
      </c>
      <c r="C219" s="22">
        <v>50300</v>
      </c>
      <c r="D219" s="22">
        <v>150782</v>
      </c>
      <c r="E219" s="22">
        <v>0</v>
      </c>
      <c r="F219" s="22">
        <v>0</v>
      </c>
      <c r="G219" s="22">
        <f t="shared" si="30"/>
        <v>-50300</v>
      </c>
      <c r="H219" s="22">
        <f t="shared" si="31"/>
        <v>0</v>
      </c>
      <c r="I219" s="23">
        <f t="shared" si="32"/>
        <v>-100</v>
      </c>
      <c r="J219" s="23">
        <f t="shared" si="33"/>
        <v>0</v>
      </c>
      <c r="K219" s="23">
        <f t="shared" si="34"/>
        <v>0</v>
      </c>
    </row>
    <row r="220" spans="1:11" ht="25.5">
      <c r="A220" s="28" t="s">
        <v>187</v>
      </c>
      <c r="B220" s="21" t="s">
        <v>188</v>
      </c>
      <c r="C220" s="22">
        <v>50300</v>
      </c>
      <c r="D220" s="22">
        <v>150782</v>
      </c>
      <c r="E220" s="22">
        <v>0</v>
      </c>
      <c r="F220" s="22">
        <v>0</v>
      </c>
      <c r="G220" s="22">
        <f t="shared" si="30"/>
        <v>-50300</v>
      </c>
      <c r="H220" s="22">
        <f t="shared" si="31"/>
        <v>0</v>
      </c>
      <c r="I220" s="23">
        <f t="shared" si="32"/>
        <v>-100</v>
      </c>
      <c r="J220" s="23">
        <f t="shared" si="33"/>
        <v>0</v>
      </c>
      <c r="K220" s="23">
        <f t="shared" si="34"/>
        <v>0</v>
      </c>
    </row>
    <row r="221" spans="1:11" ht="38.25">
      <c r="A221" s="29" t="s">
        <v>189</v>
      </c>
      <c r="B221" s="21" t="s">
        <v>190</v>
      </c>
      <c r="C221" s="22">
        <v>50300</v>
      </c>
      <c r="D221" s="22">
        <v>150782</v>
      </c>
      <c r="E221" s="22">
        <v>0</v>
      </c>
      <c r="F221" s="22">
        <v>0</v>
      </c>
      <c r="G221" s="22">
        <f t="shared" si="30"/>
        <v>-50300</v>
      </c>
      <c r="H221" s="22">
        <f t="shared" si="31"/>
        <v>0</v>
      </c>
      <c r="I221" s="23">
        <f t="shared" si="32"/>
        <v>-100</v>
      </c>
      <c r="J221" s="23">
        <f t="shared" si="33"/>
        <v>0</v>
      </c>
      <c r="K221" s="23">
        <f t="shared" si="34"/>
        <v>0</v>
      </c>
    </row>
    <row r="222" spans="1:11">
      <c r="A222" s="20"/>
      <c r="B222" s="21" t="s">
        <v>55</v>
      </c>
      <c r="C222" s="22">
        <v>512950160.43000001</v>
      </c>
      <c r="D222" s="22">
        <v>12197964</v>
      </c>
      <c r="E222" s="22">
        <v>13141315</v>
      </c>
      <c r="F222" s="22">
        <v>790225552.30999994</v>
      </c>
      <c r="G222" s="22">
        <f t="shared" si="30"/>
        <v>277275391.87999994</v>
      </c>
      <c r="H222" s="22">
        <f t="shared" si="31"/>
        <v>-777084237.30999994</v>
      </c>
      <c r="I222" s="23">
        <f t="shared" si="32"/>
        <v>54.055035609612304</v>
      </c>
      <c r="J222" s="23">
        <f t="shared" si="33"/>
        <v>6013.2913053982793</v>
      </c>
      <c r="K222" s="23">
        <f t="shared" si="34"/>
        <v>6478.3397648164882</v>
      </c>
    </row>
    <row r="223" spans="1:11">
      <c r="A223" s="20" t="s">
        <v>56</v>
      </c>
      <c r="B223" s="21" t="s">
        <v>57</v>
      </c>
      <c r="C223" s="22">
        <v>-512950160.43000001</v>
      </c>
      <c r="D223" s="22">
        <v>-12197964</v>
      </c>
      <c r="E223" s="22">
        <v>-13141315</v>
      </c>
      <c r="F223" s="22">
        <v>-790225552.30999994</v>
      </c>
      <c r="G223" s="22">
        <f t="shared" si="30"/>
        <v>-277275391.87999994</v>
      </c>
      <c r="H223" s="22">
        <f t="shared" si="31"/>
        <v>777084237.30999994</v>
      </c>
      <c r="I223" s="23">
        <f t="shared" si="32"/>
        <v>54.055035609612304</v>
      </c>
      <c r="J223" s="23">
        <f t="shared" si="33"/>
        <v>6013.2913053982793</v>
      </c>
      <c r="K223" s="23">
        <f t="shared" si="34"/>
        <v>6478.3397648164882</v>
      </c>
    </row>
    <row r="224" spans="1:11">
      <c r="A224" s="26" t="s">
        <v>58</v>
      </c>
      <c r="B224" s="21" t="s">
        <v>59</v>
      </c>
      <c r="C224" s="22">
        <v>-499808845.43000001</v>
      </c>
      <c r="D224" s="22">
        <v>943351</v>
      </c>
      <c r="E224" s="22">
        <v>0</v>
      </c>
      <c r="F224" s="22">
        <v>-790225552.30999994</v>
      </c>
      <c r="G224" s="22">
        <f t="shared" si="30"/>
        <v>-290416706.87999994</v>
      </c>
      <c r="H224" s="22">
        <f t="shared" si="31"/>
        <v>790225552.30999994</v>
      </c>
      <c r="I224" s="23">
        <f t="shared" si="32"/>
        <v>58.105555661013966</v>
      </c>
      <c r="J224" s="23">
        <f t="shared" si="33"/>
        <v>0</v>
      </c>
      <c r="K224" s="23">
        <f t="shared" si="34"/>
        <v>-83767.92437915472</v>
      </c>
    </row>
    <row r="225" spans="1:11" ht="25.5">
      <c r="A225" s="27" t="s">
        <v>85</v>
      </c>
      <c r="B225" s="21" t="s">
        <v>86</v>
      </c>
      <c r="C225" s="22">
        <v>-3279537.38</v>
      </c>
      <c r="D225" s="22">
        <v>943351</v>
      </c>
      <c r="E225" s="22">
        <v>0</v>
      </c>
      <c r="F225" s="22">
        <v>-695917.21</v>
      </c>
      <c r="G225" s="22">
        <f t="shared" si="30"/>
        <v>2583620.17</v>
      </c>
      <c r="H225" s="22">
        <f t="shared" si="31"/>
        <v>695917.21</v>
      </c>
      <c r="I225" s="23">
        <f t="shared" si="32"/>
        <v>-78.780018967187374</v>
      </c>
      <c r="J225" s="23">
        <f t="shared" si="33"/>
        <v>0</v>
      </c>
      <c r="K225" s="23">
        <f t="shared" si="34"/>
        <v>-73.770760830274199</v>
      </c>
    </row>
    <row r="226" spans="1:11">
      <c r="A226" s="26" t="s">
        <v>191</v>
      </c>
      <c r="B226" s="21" t="s">
        <v>192</v>
      </c>
      <c r="C226" s="22">
        <v>-13141315</v>
      </c>
      <c r="D226" s="22">
        <v>-13141315</v>
      </c>
      <c r="E226" s="22">
        <v>-13141315</v>
      </c>
      <c r="F226" s="22">
        <v>0</v>
      </c>
      <c r="G226" s="22">
        <f t="shared" si="30"/>
        <v>13141315</v>
      </c>
      <c r="H226" s="22">
        <f t="shared" si="31"/>
        <v>-13141315</v>
      </c>
      <c r="I226" s="23">
        <f t="shared" si="32"/>
        <v>-100</v>
      </c>
      <c r="J226" s="23">
        <f t="shared" si="33"/>
        <v>0</v>
      </c>
      <c r="K226" s="23">
        <f t="shared" si="34"/>
        <v>0</v>
      </c>
    </row>
    <row r="227" spans="1:11" s="35" customFormat="1">
      <c r="A227" s="31" t="s">
        <v>202</v>
      </c>
      <c r="B227" s="32" t="s">
        <v>203</v>
      </c>
      <c r="C227" s="33"/>
      <c r="D227" s="33"/>
      <c r="E227" s="33"/>
      <c r="F227" s="33"/>
      <c r="G227" s="33"/>
      <c r="H227" s="33"/>
      <c r="I227" s="34"/>
      <c r="J227" s="34"/>
      <c r="K227" s="34"/>
    </row>
    <row r="228" spans="1:11">
      <c r="A228" s="20" t="s">
        <v>21</v>
      </c>
      <c r="B228" s="21" t="s">
        <v>22</v>
      </c>
      <c r="C228" s="22">
        <v>10354758.68</v>
      </c>
      <c r="D228" s="22">
        <v>10523886</v>
      </c>
      <c r="E228" s="22">
        <v>4529400</v>
      </c>
      <c r="F228" s="22">
        <v>10454206.24</v>
      </c>
      <c r="G228" s="22">
        <f t="shared" ref="G228:G242" si="35">F228-C228</f>
        <v>99447.560000000522</v>
      </c>
      <c r="H228" s="22">
        <f t="shared" ref="H228:H242" si="36">E228-F228</f>
        <v>-5924806.2400000002</v>
      </c>
      <c r="I228" s="23">
        <f t="shared" ref="I228:I242" si="37">IF(ISERROR(F228/C228),0,F228/C228*100-100)</f>
        <v>0.96040441958422207</v>
      </c>
      <c r="J228" s="23">
        <f t="shared" ref="J228:J242" si="38">IF(ISERROR(F228/E228),0,F228/E228*100)</f>
        <v>230.80775025389676</v>
      </c>
      <c r="K228" s="23">
        <f t="shared" ref="K228:K242" si="39">IF(ISERROR(F228/D228),0,F228/D228*100)</f>
        <v>99.337889445020593</v>
      </c>
    </row>
    <row r="229" spans="1:11" ht="25.5">
      <c r="A229" s="26" t="s">
        <v>65</v>
      </c>
      <c r="B229" s="21" t="s">
        <v>66</v>
      </c>
      <c r="C229" s="22">
        <v>21276.68</v>
      </c>
      <c r="D229" s="22">
        <v>95000</v>
      </c>
      <c r="E229" s="22">
        <v>33814</v>
      </c>
      <c r="F229" s="22">
        <v>25320.240000000002</v>
      </c>
      <c r="G229" s="22">
        <f t="shared" si="35"/>
        <v>4043.5600000000013</v>
      </c>
      <c r="H229" s="22">
        <f t="shared" si="36"/>
        <v>8493.7599999999984</v>
      </c>
      <c r="I229" s="23">
        <f t="shared" si="37"/>
        <v>19.004656741559316</v>
      </c>
      <c r="J229" s="23">
        <f t="shared" si="38"/>
        <v>74.880936890045547</v>
      </c>
      <c r="K229" s="23">
        <f t="shared" si="39"/>
        <v>26.652884210526317</v>
      </c>
    </row>
    <row r="230" spans="1:11">
      <c r="A230" s="26" t="s">
        <v>23</v>
      </c>
      <c r="B230" s="21" t="s">
        <v>24</v>
      </c>
      <c r="C230" s="22">
        <v>10333482</v>
      </c>
      <c r="D230" s="22">
        <v>10428886</v>
      </c>
      <c r="E230" s="22">
        <v>4495586</v>
      </c>
      <c r="F230" s="22">
        <v>10428886</v>
      </c>
      <c r="G230" s="22">
        <f t="shared" si="35"/>
        <v>95404</v>
      </c>
      <c r="H230" s="22">
        <f t="shared" si="36"/>
        <v>-5933300</v>
      </c>
      <c r="I230" s="23">
        <f t="shared" si="37"/>
        <v>0.92325123322419245</v>
      </c>
      <c r="J230" s="23">
        <f t="shared" si="38"/>
        <v>231.98056938517024</v>
      </c>
      <c r="K230" s="23">
        <f t="shared" si="39"/>
        <v>100</v>
      </c>
    </row>
    <row r="231" spans="1:11">
      <c r="A231" s="27" t="s">
        <v>25</v>
      </c>
      <c r="B231" s="21" t="s">
        <v>26</v>
      </c>
      <c r="C231" s="22">
        <v>10333482</v>
      </c>
      <c r="D231" s="22">
        <v>10428886</v>
      </c>
      <c r="E231" s="22">
        <v>4495586</v>
      </c>
      <c r="F231" s="22">
        <v>10428886</v>
      </c>
      <c r="G231" s="22">
        <f t="shared" si="35"/>
        <v>95404</v>
      </c>
      <c r="H231" s="22">
        <f t="shared" si="36"/>
        <v>-5933300</v>
      </c>
      <c r="I231" s="23">
        <f t="shared" si="37"/>
        <v>0.92325123322419245</v>
      </c>
      <c r="J231" s="23">
        <f t="shared" si="38"/>
        <v>231.98056938517024</v>
      </c>
      <c r="K231" s="23">
        <f t="shared" si="39"/>
        <v>100</v>
      </c>
    </row>
    <row r="232" spans="1:11">
      <c r="A232" s="20" t="s">
        <v>27</v>
      </c>
      <c r="B232" s="21" t="s">
        <v>28</v>
      </c>
      <c r="C232" s="22">
        <v>4212546.33</v>
      </c>
      <c r="D232" s="22">
        <v>10523886</v>
      </c>
      <c r="E232" s="22">
        <v>4529400</v>
      </c>
      <c r="F232" s="22">
        <v>3724409.91</v>
      </c>
      <c r="G232" s="22">
        <f t="shared" si="35"/>
        <v>-488136.41999999993</v>
      </c>
      <c r="H232" s="22">
        <f t="shared" si="36"/>
        <v>804990.08999999985</v>
      </c>
      <c r="I232" s="23">
        <f t="shared" si="37"/>
        <v>-11.58768074605365</v>
      </c>
      <c r="J232" s="23">
        <f t="shared" si="38"/>
        <v>82.227445357000931</v>
      </c>
      <c r="K232" s="23">
        <f t="shared" si="39"/>
        <v>35.390063233296146</v>
      </c>
    </row>
    <row r="233" spans="1:11">
      <c r="A233" s="26" t="s">
        <v>29</v>
      </c>
      <c r="B233" s="21" t="s">
        <v>30</v>
      </c>
      <c r="C233" s="22">
        <v>4084313.9</v>
      </c>
      <c r="D233" s="22">
        <v>9785736</v>
      </c>
      <c r="E233" s="22">
        <v>4524400</v>
      </c>
      <c r="F233" s="22">
        <v>3717389.91</v>
      </c>
      <c r="G233" s="22">
        <f t="shared" si="35"/>
        <v>-366923.98999999976</v>
      </c>
      <c r="H233" s="22">
        <f t="shared" si="36"/>
        <v>807010.08999999985</v>
      </c>
      <c r="I233" s="23">
        <f t="shared" si="37"/>
        <v>-8.9837362892210564</v>
      </c>
      <c r="J233" s="23">
        <f t="shared" si="38"/>
        <v>82.163157766775711</v>
      </c>
      <c r="K233" s="23">
        <f t="shared" si="39"/>
        <v>37.987841793402154</v>
      </c>
    </row>
    <row r="234" spans="1:11">
      <c r="A234" s="27" t="s">
        <v>31</v>
      </c>
      <c r="B234" s="21" t="s">
        <v>32</v>
      </c>
      <c r="C234" s="22">
        <v>4084313.9</v>
      </c>
      <c r="D234" s="22">
        <v>9785736</v>
      </c>
      <c r="E234" s="22">
        <v>4524400</v>
      </c>
      <c r="F234" s="22">
        <v>3717389.91</v>
      </c>
      <c r="G234" s="22">
        <f t="shared" si="35"/>
        <v>-366923.98999999976</v>
      </c>
      <c r="H234" s="22">
        <f t="shared" si="36"/>
        <v>807010.08999999985</v>
      </c>
      <c r="I234" s="23">
        <f t="shared" si="37"/>
        <v>-8.9837362892210564</v>
      </c>
      <c r="J234" s="23">
        <f t="shared" si="38"/>
        <v>82.163157766775711</v>
      </c>
      <c r="K234" s="23">
        <f t="shared" si="39"/>
        <v>37.987841793402154</v>
      </c>
    </row>
    <row r="235" spans="1:11">
      <c r="A235" s="28" t="s">
        <v>33</v>
      </c>
      <c r="B235" s="21" t="s">
        <v>34</v>
      </c>
      <c r="C235" s="22">
        <v>3353264.56</v>
      </c>
      <c r="D235" s="22">
        <v>7795335</v>
      </c>
      <c r="E235" s="22">
        <v>3844559</v>
      </c>
      <c r="F235" s="22">
        <v>3298564.18</v>
      </c>
      <c r="G235" s="22">
        <f t="shared" si="35"/>
        <v>-54700.379999999888</v>
      </c>
      <c r="H235" s="22">
        <f t="shared" si="36"/>
        <v>545994.81999999983</v>
      </c>
      <c r="I235" s="23">
        <f t="shared" si="37"/>
        <v>-1.6312575110387257</v>
      </c>
      <c r="J235" s="23">
        <f t="shared" si="38"/>
        <v>85.79824578059538</v>
      </c>
      <c r="K235" s="23">
        <f t="shared" si="39"/>
        <v>42.314591739803362</v>
      </c>
    </row>
    <row r="236" spans="1:11">
      <c r="A236" s="28" t="s">
        <v>35</v>
      </c>
      <c r="B236" s="21" t="s">
        <v>36</v>
      </c>
      <c r="C236" s="22">
        <v>731049.34</v>
      </c>
      <c r="D236" s="22">
        <v>1990401</v>
      </c>
      <c r="E236" s="22">
        <v>679841</v>
      </c>
      <c r="F236" s="22">
        <v>418825.73</v>
      </c>
      <c r="G236" s="22">
        <f t="shared" si="35"/>
        <v>-312223.61</v>
      </c>
      <c r="H236" s="22">
        <f t="shared" si="36"/>
        <v>261015.27000000002</v>
      </c>
      <c r="I236" s="23">
        <f t="shared" si="37"/>
        <v>-42.708965444110788</v>
      </c>
      <c r="J236" s="23">
        <f t="shared" si="38"/>
        <v>61.60642414917605</v>
      </c>
      <c r="K236" s="23">
        <f t="shared" si="39"/>
        <v>21.042278917665332</v>
      </c>
    </row>
    <row r="237" spans="1:11">
      <c r="A237" s="29" t="s">
        <v>77</v>
      </c>
      <c r="B237" s="21" t="s">
        <v>78</v>
      </c>
      <c r="C237" s="22">
        <v>18882.669999999998</v>
      </c>
      <c r="D237" s="22">
        <v>0</v>
      </c>
      <c r="E237" s="22">
        <v>0</v>
      </c>
      <c r="F237" s="22">
        <v>4592.7299999999996</v>
      </c>
      <c r="G237" s="22">
        <f t="shared" si="35"/>
        <v>-14289.939999999999</v>
      </c>
      <c r="H237" s="22">
        <f t="shared" si="36"/>
        <v>-4592.7299999999996</v>
      </c>
      <c r="I237" s="23">
        <f t="shared" si="37"/>
        <v>-75.677539246303624</v>
      </c>
      <c r="J237" s="23">
        <f t="shared" si="38"/>
        <v>0</v>
      </c>
      <c r="K237" s="23">
        <f t="shared" si="39"/>
        <v>0</v>
      </c>
    </row>
    <row r="238" spans="1:11">
      <c r="A238" s="26" t="s">
        <v>51</v>
      </c>
      <c r="B238" s="21" t="s">
        <v>52</v>
      </c>
      <c r="C238" s="22">
        <v>128232.43</v>
      </c>
      <c r="D238" s="22">
        <v>738150</v>
      </c>
      <c r="E238" s="22">
        <v>5000</v>
      </c>
      <c r="F238" s="22">
        <v>7020</v>
      </c>
      <c r="G238" s="22">
        <f t="shared" si="35"/>
        <v>-121212.43</v>
      </c>
      <c r="H238" s="22">
        <f t="shared" si="36"/>
        <v>-2020</v>
      </c>
      <c r="I238" s="23">
        <f t="shared" si="37"/>
        <v>-94.525565802660054</v>
      </c>
      <c r="J238" s="23">
        <f t="shared" si="38"/>
        <v>140.39999999999998</v>
      </c>
      <c r="K238" s="23">
        <f t="shared" si="39"/>
        <v>0.95102621418410893</v>
      </c>
    </row>
    <row r="239" spans="1:11">
      <c r="A239" s="27" t="s">
        <v>53</v>
      </c>
      <c r="B239" s="21" t="s">
        <v>54</v>
      </c>
      <c r="C239" s="22">
        <v>128232.43</v>
      </c>
      <c r="D239" s="22">
        <v>738150</v>
      </c>
      <c r="E239" s="22">
        <v>5000</v>
      </c>
      <c r="F239" s="22">
        <v>7020</v>
      </c>
      <c r="G239" s="22">
        <f t="shared" si="35"/>
        <v>-121212.43</v>
      </c>
      <c r="H239" s="22">
        <f t="shared" si="36"/>
        <v>-2020</v>
      </c>
      <c r="I239" s="23">
        <f t="shared" si="37"/>
        <v>-94.525565802660054</v>
      </c>
      <c r="J239" s="23">
        <f t="shared" si="38"/>
        <v>140.39999999999998</v>
      </c>
      <c r="K239" s="23">
        <f t="shared" si="39"/>
        <v>0.95102621418410893</v>
      </c>
    </row>
    <row r="240" spans="1:11">
      <c r="A240" s="20"/>
      <c r="B240" s="21" t="s">
        <v>55</v>
      </c>
      <c r="C240" s="22">
        <v>6142212.3499999996</v>
      </c>
      <c r="D240" s="22">
        <v>0</v>
      </c>
      <c r="E240" s="22">
        <v>0</v>
      </c>
      <c r="F240" s="22">
        <v>6729796.3300000001</v>
      </c>
      <c r="G240" s="22">
        <f t="shared" si="35"/>
        <v>587583.98000000045</v>
      </c>
      <c r="H240" s="22">
        <f t="shared" si="36"/>
        <v>-6729796.3300000001</v>
      </c>
      <c r="I240" s="23">
        <f t="shared" si="37"/>
        <v>9.5663247461641419</v>
      </c>
      <c r="J240" s="23">
        <f t="shared" si="38"/>
        <v>0</v>
      </c>
      <c r="K240" s="23">
        <f t="shared" si="39"/>
        <v>0</v>
      </c>
    </row>
    <row r="241" spans="1:11">
      <c r="A241" s="20" t="s">
        <v>56</v>
      </c>
      <c r="B241" s="21" t="s">
        <v>57</v>
      </c>
      <c r="C241" s="22">
        <v>-6142212.3499999996</v>
      </c>
      <c r="D241" s="22">
        <v>0</v>
      </c>
      <c r="E241" s="22">
        <v>0</v>
      </c>
      <c r="F241" s="22">
        <v>-6729796.3300000001</v>
      </c>
      <c r="G241" s="22">
        <f t="shared" si="35"/>
        <v>-587583.98000000045</v>
      </c>
      <c r="H241" s="22">
        <f t="shared" si="36"/>
        <v>6729796.3300000001</v>
      </c>
      <c r="I241" s="23">
        <f t="shared" si="37"/>
        <v>9.5663247461641419</v>
      </c>
      <c r="J241" s="23">
        <f t="shared" si="38"/>
        <v>0</v>
      </c>
      <c r="K241" s="23">
        <f t="shared" si="39"/>
        <v>0</v>
      </c>
    </row>
    <row r="242" spans="1:11">
      <c r="A242" s="26" t="s">
        <v>58</v>
      </c>
      <c r="B242" s="21" t="s">
        <v>59</v>
      </c>
      <c r="C242" s="22">
        <v>-6142212.3499999996</v>
      </c>
      <c r="D242" s="22">
        <v>0</v>
      </c>
      <c r="E242" s="22">
        <v>0</v>
      </c>
      <c r="F242" s="22">
        <v>-6729796.3300000001</v>
      </c>
      <c r="G242" s="22">
        <f t="shared" si="35"/>
        <v>-587583.98000000045</v>
      </c>
      <c r="H242" s="22">
        <f t="shared" si="36"/>
        <v>6729796.3300000001</v>
      </c>
      <c r="I242" s="23">
        <f t="shared" si="37"/>
        <v>9.5663247461641419</v>
      </c>
      <c r="J242" s="23">
        <f t="shared" si="38"/>
        <v>0</v>
      </c>
      <c r="K242" s="23">
        <f t="shared" si="39"/>
        <v>0</v>
      </c>
    </row>
    <row r="243" spans="1:11" s="35" customFormat="1">
      <c r="A243" s="31" t="s">
        <v>204</v>
      </c>
      <c r="B243" s="32" t="s">
        <v>205</v>
      </c>
      <c r="C243" s="33"/>
      <c r="D243" s="33"/>
      <c r="E243" s="33"/>
      <c r="F243" s="33"/>
      <c r="G243" s="33"/>
      <c r="H243" s="33"/>
      <c r="I243" s="34"/>
      <c r="J243" s="34"/>
      <c r="K243" s="34"/>
    </row>
    <row r="244" spans="1:11">
      <c r="A244" s="20" t="s">
        <v>21</v>
      </c>
      <c r="B244" s="21" t="s">
        <v>22</v>
      </c>
      <c r="C244" s="22">
        <v>24261886.670000002</v>
      </c>
      <c r="D244" s="22">
        <v>28473198</v>
      </c>
      <c r="E244" s="22">
        <v>13777323</v>
      </c>
      <c r="F244" s="22">
        <v>28475092.309999999</v>
      </c>
      <c r="G244" s="22">
        <f t="shared" ref="G244:G271" si="40">F244-C244</f>
        <v>4213205.6399999969</v>
      </c>
      <c r="H244" s="22">
        <f t="shared" ref="H244:H271" si="41">E244-F244</f>
        <v>-14697769.309999999</v>
      </c>
      <c r="I244" s="23">
        <f t="shared" ref="I244:I271" si="42">IF(ISERROR(F244/C244),0,F244/C244*100-100)</f>
        <v>17.365531779561309</v>
      </c>
      <c r="J244" s="23">
        <f t="shared" ref="J244:J271" si="43">IF(ISERROR(F244/E244),0,F244/E244*100)</f>
        <v>206.68087922450536</v>
      </c>
      <c r="K244" s="23">
        <f t="shared" ref="K244:K271" si="44">IF(ISERROR(F244/D244),0,F244/D244*100)</f>
        <v>100.00665295833646</v>
      </c>
    </row>
    <row r="245" spans="1:11" ht="25.5">
      <c r="A245" s="26" t="s">
        <v>65</v>
      </c>
      <c r="B245" s="21" t="s">
        <v>66</v>
      </c>
      <c r="C245" s="22">
        <v>17587.669999999998</v>
      </c>
      <c r="D245" s="22">
        <v>0</v>
      </c>
      <c r="E245" s="22">
        <v>0</v>
      </c>
      <c r="F245" s="22">
        <v>1894.31</v>
      </c>
      <c r="G245" s="22">
        <f t="shared" si="40"/>
        <v>-15693.359999999999</v>
      </c>
      <c r="H245" s="22">
        <f t="shared" si="41"/>
        <v>-1894.31</v>
      </c>
      <c r="I245" s="23">
        <f t="shared" si="42"/>
        <v>-89.229329410888425</v>
      </c>
      <c r="J245" s="23">
        <f t="shared" si="43"/>
        <v>0</v>
      </c>
      <c r="K245" s="23">
        <f t="shared" si="44"/>
        <v>0</v>
      </c>
    </row>
    <row r="246" spans="1:11">
      <c r="A246" s="26" t="s">
        <v>23</v>
      </c>
      <c r="B246" s="21" t="s">
        <v>24</v>
      </c>
      <c r="C246" s="22">
        <v>24244299</v>
      </c>
      <c r="D246" s="22">
        <v>28473198</v>
      </c>
      <c r="E246" s="22">
        <v>13777323</v>
      </c>
      <c r="F246" s="22">
        <v>28473198</v>
      </c>
      <c r="G246" s="22">
        <f t="shared" si="40"/>
        <v>4228899</v>
      </c>
      <c r="H246" s="22">
        <f t="shared" si="41"/>
        <v>-14695875</v>
      </c>
      <c r="I246" s="23">
        <f t="shared" si="42"/>
        <v>17.442859453267758</v>
      </c>
      <c r="J246" s="23">
        <f t="shared" si="43"/>
        <v>206.66712974646816</v>
      </c>
      <c r="K246" s="23">
        <f t="shared" si="44"/>
        <v>100</v>
      </c>
    </row>
    <row r="247" spans="1:11">
      <c r="A247" s="27" t="s">
        <v>25</v>
      </c>
      <c r="B247" s="21" t="s">
        <v>26</v>
      </c>
      <c r="C247" s="22">
        <v>24244299</v>
      </c>
      <c r="D247" s="22">
        <v>28473198</v>
      </c>
      <c r="E247" s="22">
        <v>13777323</v>
      </c>
      <c r="F247" s="22">
        <v>28473198</v>
      </c>
      <c r="G247" s="22">
        <f t="shared" si="40"/>
        <v>4228899</v>
      </c>
      <c r="H247" s="22">
        <f t="shared" si="41"/>
        <v>-14695875</v>
      </c>
      <c r="I247" s="23">
        <f t="shared" si="42"/>
        <v>17.442859453267758</v>
      </c>
      <c r="J247" s="23">
        <f t="shared" si="43"/>
        <v>206.66712974646816</v>
      </c>
      <c r="K247" s="23">
        <f t="shared" si="44"/>
        <v>100</v>
      </c>
    </row>
    <row r="248" spans="1:11">
      <c r="A248" s="20" t="s">
        <v>27</v>
      </c>
      <c r="B248" s="21" t="s">
        <v>28</v>
      </c>
      <c r="C248" s="22">
        <v>10467575.800000001</v>
      </c>
      <c r="D248" s="22">
        <v>28473198</v>
      </c>
      <c r="E248" s="22">
        <v>13777323</v>
      </c>
      <c r="F248" s="22">
        <v>14456024.390000001</v>
      </c>
      <c r="G248" s="22">
        <f t="shared" si="40"/>
        <v>3988448.59</v>
      </c>
      <c r="H248" s="22">
        <f t="shared" si="41"/>
        <v>-678701.3900000006</v>
      </c>
      <c r="I248" s="23">
        <f t="shared" si="42"/>
        <v>38.102887107824898</v>
      </c>
      <c r="J248" s="23">
        <f t="shared" si="43"/>
        <v>104.92622108082972</v>
      </c>
      <c r="K248" s="23">
        <f t="shared" si="44"/>
        <v>50.770638373673386</v>
      </c>
    </row>
    <row r="249" spans="1:11">
      <c r="A249" s="26" t="s">
        <v>29</v>
      </c>
      <c r="B249" s="21" t="s">
        <v>30</v>
      </c>
      <c r="C249" s="22">
        <v>10332996.65</v>
      </c>
      <c r="D249" s="22">
        <v>28268658</v>
      </c>
      <c r="E249" s="22">
        <v>13582783</v>
      </c>
      <c r="F249" s="22">
        <v>14286772.73</v>
      </c>
      <c r="G249" s="22">
        <f t="shared" si="40"/>
        <v>3953776.08</v>
      </c>
      <c r="H249" s="22">
        <f t="shared" si="41"/>
        <v>-703989.73000000045</v>
      </c>
      <c r="I249" s="23">
        <f t="shared" si="42"/>
        <v>38.26359587564562</v>
      </c>
      <c r="J249" s="23">
        <f t="shared" si="43"/>
        <v>105.18295646775775</v>
      </c>
      <c r="K249" s="23">
        <f t="shared" si="44"/>
        <v>50.539267658195875</v>
      </c>
    </row>
    <row r="250" spans="1:11">
      <c r="A250" s="27" t="s">
        <v>31</v>
      </c>
      <c r="B250" s="21" t="s">
        <v>32</v>
      </c>
      <c r="C250" s="22">
        <v>566487.11</v>
      </c>
      <c r="D250" s="22">
        <v>1663442</v>
      </c>
      <c r="E250" s="22">
        <v>773546</v>
      </c>
      <c r="F250" s="22">
        <v>459044.36</v>
      </c>
      <c r="G250" s="22">
        <f t="shared" si="40"/>
        <v>-107442.75</v>
      </c>
      <c r="H250" s="22">
        <f t="shared" si="41"/>
        <v>314501.64</v>
      </c>
      <c r="I250" s="23">
        <f t="shared" si="42"/>
        <v>-18.966495107011355</v>
      </c>
      <c r="J250" s="23">
        <f t="shared" si="43"/>
        <v>59.34286519483004</v>
      </c>
      <c r="K250" s="23">
        <f t="shared" si="44"/>
        <v>27.596054446142393</v>
      </c>
    </row>
    <row r="251" spans="1:11">
      <c r="A251" s="28" t="s">
        <v>35</v>
      </c>
      <c r="B251" s="21" t="s">
        <v>36</v>
      </c>
      <c r="C251" s="22">
        <v>566487.11</v>
      </c>
      <c r="D251" s="22">
        <v>1663442</v>
      </c>
      <c r="E251" s="22">
        <v>773546</v>
      </c>
      <c r="F251" s="22">
        <v>459044.36</v>
      </c>
      <c r="G251" s="22">
        <f t="shared" si="40"/>
        <v>-107442.75</v>
      </c>
      <c r="H251" s="22">
        <f t="shared" si="41"/>
        <v>314501.64</v>
      </c>
      <c r="I251" s="23">
        <f t="shared" si="42"/>
        <v>-18.966495107011355</v>
      </c>
      <c r="J251" s="23">
        <f t="shared" si="43"/>
        <v>59.34286519483004</v>
      </c>
      <c r="K251" s="23">
        <f t="shared" si="44"/>
        <v>27.596054446142393</v>
      </c>
    </row>
    <row r="252" spans="1:11">
      <c r="A252" s="29" t="s">
        <v>77</v>
      </c>
      <c r="B252" s="21" t="s">
        <v>78</v>
      </c>
      <c r="C252" s="22">
        <v>0</v>
      </c>
      <c r="D252" s="22">
        <v>0</v>
      </c>
      <c r="E252" s="22">
        <v>0</v>
      </c>
      <c r="F252" s="22">
        <v>10337.36</v>
      </c>
      <c r="G252" s="22">
        <f t="shared" si="40"/>
        <v>10337.36</v>
      </c>
      <c r="H252" s="22">
        <f t="shared" si="41"/>
        <v>-10337.36</v>
      </c>
      <c r="I252" s="23">
        <f t="shared" si="42"/>
        <v>0</v>
      </c>
      <c r="J252" s="23">
        <f t="shared" si="43"/>
        <v>0</v>
      </c>
      <c r="K252" s="23">
        <f t="shared" si="44"/>
        <v>0</v>
      </c>
    </row>
    <row r="253" spans="1:11">
      <c r="A253" s="27" t="s">
        <v>37</v>
      </c>
      <c r="B253" s="21" t="s">
        <v>38</v>
      </c>
      <c r="C253" s="22">
        <v>2210</v>
      </c>
      <c r="D253" s="22">
        <v>1154715</v>
      </c>
      <c r="E253" s="22">
        <v>581522</v>
      </c>
      <c r="F253" s="22">
        <v>533463</v>
      </c>
      <c r="G253" s="22">
        <f t="shared" si="40"/>
        <v>531253</v>
      </c>
      <c r="H253" s="22">
        <f t="shared" si="41"/>
        <v>48059</v>
      </c>
      <c r="I253" s="23">
        <f t="shared" si="42"/>
        <v>24038.597285067874</v>
      </c>
      <c r="J253" s="23">
        <f t="shared" si="43"/>
        <v>91.735652305501773</v>
      </c>
      <c r="K253" s="23">
        <f t="shared" si="44"/>
        <v>46.198672399683041</v>
      </c>
    </row>
    <row r="254" spans="1:11">
      <c r="A254" s="28" t="s">
        <v>39</v>
      </c>
      <c r="B254" s="21" t="s">
        <v>40</v>
      </c>
      <c r="C254" s="22">
        <v>2210</v>
      </c>
      <c r="D254" s="22">
        <v>1154715</v>
      </c>
      <c r="E254" s="22">
        <v>581522</v>
      </c>
      <c r="F254" s="22">
        <v>533463</v>
      </c>
      <c r="G254" s="22">
        <f t="shared" si="40"/>
        <v>531253</v>
      </c>
      <c r="H254" s="22">
        <f t="shared" si="41"/>
        <v>48059</v>
      </c>
      <c r="I254" s="23">
        <f t="shared" si="42"/>
        <v>24038.597285067874</v>
      </c>
      <c r="J254" s="23">
        <f t="shared" si="43"/>
        <v>91.735652305501773</v>
      </c>
      <c r="K254" s="23">
        <f t="shared" si="44"/>
        <v>46.198672399683041</v>
      </c>
    </row>
    <row r="255" spans="1:11" ht="25.5">
      <c r="A255" s="27" t="s">
        <v>79</v>
      </c>
      <c r="B255" s="21" t="s">
        <v>80</v>
      </c>
      <c r="C255" s="22">
        <v>7321765.54</v>
      </c>
      <c r="D255" s="22">
        <v>18148398</v>
      </c>
      <c r="E255" s="22">
        <v>9795181</v>
      </c>
      <c r="F255" s="22">
        <v>10255698.369999999</v>
      </c>
      <c r="G255" s="22">
        <f t="shared" si="40"/>
        <v>2933932.8299999991</v>
      </c>
      <c r="H255" s="22">
        <f t="shared" si="41"/>
        <v>-460517.36999999918</v>
      </c>
      <c r="I255" s="23">
        <f t="shared" si="42"/>
        <v>40.071384613061497</v>
      </c>
      <c r="J255" s="23">
        <f t="shared" si="43"/>
        <v>104.70146871201256</v>
      </c>
      <c r="K255" s="23">
        <f t="shared" si="44"/>
        <v>56.510213022659073</v>
      </c>
    </row>
    <row r="256" spans="1:11">
      <c r="A256" s="28" t="s">
        <v>81</v>
      </c>
      <c r="B256" s="21" t="s">
        <v>82</v>
      </c>
      <c r="C256" s="22">
        <v>7321765.54</v>
      </c>
      <c r="D256" s="22">
        <v>18148398</v>
      </c>
      <c r="E256" s="22">
        <v>9795181</v>
      </c>
      <c r="F256" s="22">
        <v>10255698.369999999</v>
      </c>
      <c r="G256" s="22">
        <f t="shared" si="40"/>
        <v>2933932.8299999991</v>
      </c>
      <c r="H256" s="22">
        <f t="shared" si="41"/>
        <v>-460517.36999999918</v>
      </c>
      <c r="I256" s="23">
        <f t="shared" si="42"/>
        <v>40.071384613061497</v>
      </c>
      <c r="J256" s="23">
        <f t="shared" si="43"/>
        <v>104.70146871201256</v>
      </c>
      <c r="K256" s="23">
        <f t="shared" si="44"/>
        <v>56.510213022659073</v>
      </c>
    </row>
    <row r="257" spans="1:11" ht="25.5">
      <c r="A257" s="27" t="s">
        <v>43</v>
      </c>
      <c r="B257" s="21" t="s">
        <v>44</v>
      </c>
      <c r="C257" s="22">
        <v>2442534</v>
      </c>
      <c r="D257" s="22">
        <v>7302103</v>
      </c>
      <c r="E257" s="22">
        <v>2432534</v>
      </c>
      <c r="F257" s="22">
        <v>3038567</v>
      </c>
      <c r="G257" s="22">
        <f t="shared" si="40"/>
        <v>596033</v>
      </c>
      <c r="H257" s="22">
        <f t="shared" si="41"/>
        <v>-606033</v>
      </c>
      <c r="I257" s="23">
        <f t="shared" si="42"/>
        <v>24.402239641290564</v>
      </c>
      <c r="J257" s="23">
        <f t="shared" si="43"/>
        <v>124.91364971671517</v>
      </c>
      <c r="K257" s="23">
        <f t="shared" si="44"/>
        <v>41.612217740560489</v>
      </c>
    </row>
    <row r="258" spans="1:11">
      <c r="A258" s="28" t="s">
        <v>45</v>
      </c>
      <c r="B258" s="21" t="s">
        <v>46</v>
      </c>
      <c r="C258" s="22">
        <v>10000</v>
      </c>
      <c r="D258" s="22">
        <v>18500</v>
      </c>
      <c r="E258" s="22">
        <v>0</v>
      </c>
      <c r="F258" s="22">
        <v>10000</v>
      </c>
      <c r="G258" s="22">
        <f t="shared" si="40"/>
        <v>0</v>
      </c>
      <c r="H258" s="22">
        <f t="shared" si="41"/>
        <v>-10000</v>
      </c>
      <c r="I258" s="23">
        <f t="shared" si="42"/>
        <v>0</v>
      </c>
      <c r="J258" s="23">
        <f t="shared" si="43"/>
        <v>0</v>
      </c>
      <c r="K258" s="23">
        <f t="shared" si="44"/>
        <v>54.054054054054056</v>
      </c>
    </row>
    <row r="259" spans="1:11" ht="25.5">
      <c r="A259" s="29" t="s">
        <v>47</v>
      </c>
      <c r="B259" s="21" t="s">
        <v>48</v>
      </c>
      <c r="C259" s="22">
        <v>10000</v>
      </c>
      <c r="D259" s="22">
        <v>18500</v>
      </c>
      <c r="E259" s="22">
        <v>0</v>
      </c>
      <c r="F259" s="22">
        <v>10000</v>
      </c>
      <c r="G259" s="22">
        <f t="shared" si="40"/>
        <v>0</v>
      </c>
      <c r="H259" s="22">
        <f t="shared" si="41"/>
        <v>-10000</v>
      </c>
      <c r="I259" s="23">
        <f t="shared" si="42"/>
        <v>0</v>
      </c>
      <c r="J259" s="23">
        <f t="shared" si="43"/>
        <v>0</v>
      </c>
      <c r="K259" s="23">
        <f t="shared" si="44"/>
        <v>54.054054054054056</v>
      </c>
    </row>
    <row r="260" spans="1:11" ht="25.5">
      <c r="A260" s="30" t="s">
        <v>49</v>
      </c>
      <c r="B260" s="21" t="s">
        <v>50</v>
      </c>
      <c r="C260" s="22">
        <v>10000</v>
      </c>
      <c r="D260" s="22">
        <v>18500</v>
      </c>
      <c r="E260" s="22">
        <v>0</v>
      </c>
      <c r="F260" s="22">
        <v>10000</v>
      </c>
      <c r="G260" s="22">
        <f t="shared" si="40"/>
        <v>0</v>
      </c>
      <c r="H260" s="22">
        <f t="shared" si="41"/>
        <v>-10000</v>
      </c>
      <c r="I260" s="23">
        <f t="shared" si="42"/>
        <v>0</v>
      </c>
      <c r="J260" s="23">
        <f t="shared" si="43"/>
        <v>0</v>
      </c>
      <c r="K260" s="23">
        <f t="shared" si="44"/>
        <v>54.054054054054056</v>
      </c>
    </row>
    <row r="261" spans="1:11" ht="25.5">
      <c r="A261" s="28" t="s">
        <v>143</v>
      </c>
      <c r="B261" s="21" t="s">
        <v>144</v>
      </c>
      <c r="C261" s="22">
        <v>2432534</v>
      </c>
      <c r="D261" s="22">
        <v>7283603</v>
      </c>
      <c r="E261" s="22">
        <v>2432534</v>
      </c>
      <c r="F261" s="22">
        <v>3028567</v>
      </c>
      <c r="G261" s="22">
        <f t="shared" si="40"/>
        <v>596033</v>
      </c>
      <c r="H261" s="22">
        <f t="shared" si="41"/>
        <v>-596033</v>
      </c>
      <c r="I261" s="23">
        <f t="shared" si="42"/>
        <v>24.50255577106013</v>
      </c>
      <c r="J261" s="23">
        <f t="shared" si="43"/>
        <v>124.50255577106013</v>
      </c>
      <c r="K261" s="23">
        <f t="shared" si="44"/>
        <v>41.580616076960816</v>
      </c>
    </row>
    <row r="262" spans="1:11" ht="25.5">
      <c r="A262" s="29" t="s">
        <v>163</v>
      </c>
      <c r="B262" s="21" t="s">
        <v>164</v>
      </c>
      <c r="C262" s="22">
        <v>0</v>
      </c>
      <c r="D262" s="22">
        <v>4058</v>
      </c>
      <c r="E262" s="22">
        <v>0</v>
      </c>
      <c r="F262" s="22">
        <v>0</v>
      </c>
      <c r="G262" s="22">
        <f t="shared" si="40"/>
        <v>0</v>
      </c>
      <c r="H262" s="22">
        <f t="shared" si="41"/>
        <v>0</v>
      </c>
      <c r="I262" s="23">
        <f t="shared" si="42"/>
        <v>0</v>
      </c>
      <c r="J262" s="23">
        <f t="shared" si="43"/>
        <v>0</v>
      </c>
      <c r="K262" s="23">
        <f t="shared" si="44"/>
        <v>0</v>
      </c>
    </row>
    <row r="263" spans="1:11" ht="38.25">
      <c r="A263" s="29" t="s">
        <v>145</v>
      </c>
      <c r="B263" s="21" t="s">
        <v>146</v>
      </c>
      <c r="C263" s="22">
        <v>2432534</v>
      </c>
      <c r="D263" s="22">
        <v>7279545</v>
      </c>
      <c r="E263" s="22">
        <v>2432534</v>
      </c>
      <c r="F263" s="22">
        <v>3028567</v>
      </c>
      <c r="G263" s="22">
        <f t="shared" si="40"/>
        <v>596033</v>
      </c>
      <c r="H263" s="22">
        <f t="shared" si="41"/>
        <v>-596033</v>
      </c>
      <c r="I263" s="23">
        <f t="shared" si="42"/>
        <v>24.50255577106013</v>
      </c>
      <c r="J263" s="23">
        <f t="shared" si="43"/>
        <v>124.50255577106013</v>
      </c>
      <c r="K263" s="23">
        <f t="shared" si="44"/>
        <v>41.603795292150814</v>
      </c>
    </row>
    <row r="264" spans="1:11">
      <c r="A264" s="26" t="s">
        <v>51</v>
      </c>
      <c r="B264" s="21" t="s">
        <v>52</v>
      </c>
      <c r="C264" s="22">
        <v>134579.15</v>
      </c>
      <c r="D264" s="22">
        <v>204540</v>
      </c>
      <c r="E264" s="22">
        <v>194540</v>
      </c>
      <c r="F264" s="22">
        <v>169251.66</v>
      </c>
      <c r="G264" s="22">
        <f t="shared" si="40"/>
        <v>34672.510000000009</v>
      </c>
      <c r="H264" s="22">
        <f t="shared" si="41"/>
        <v>25288.339999999997</v>
      </c>
      <c r="I264" s="23">
        <f t="shared" si="42"/>
        <v>25.763656554525724</v>
      </c>
      <c r="J264" s="23">
        <f t="shared" si="43"/>
        <v>87.000956101572939</v>
      </c>
      <c r="K264" s="23">
        <f t="shared" si="44"/>
        <v>82.747462599002645</v>
      </c>
    </row>
    <row r="265" spans="1:11">
      <c r="A265" s="27" t="s">
        <v>53</v>
      </c>
      <c r="B265" s="21" t="s">
        <v>54</v>
      </c>
      <c r="C265" s="22">
        <v>2579.15</v>
      </c>
      <c r="D265" s="22">
        <v>72540</v>
      </c>
      <c r="E265" s="22">
        <v>62540</v>
      </c>
      <c r="F265" s="22">
        <v>37251.660000000003</v>
      </c>
      <c r="G265" s="22">
        <f t="shared" si="40"/>
        <v>34672.51</v>
      </c>
      <c r="H265" s="22">
        <f t="shared" si="41"/>
        <v>25288.339999999997</v>
      </c>
      <c r="I265" s="23">
        <f t="shared" si="42"/>
        <v>1344.3386386987961</v>
      </c>
      <c r="J265" s="23">
        <f t="shared" si="43"/>
        <v>59.564534697793412</v>
      </c>
      <c r="K265" s="23">
        <f t="shared" si="44"/>
        <v>51.353267162944583</v>
      </c>
    </row>
    <row r="266" spans="1:11">
      <c r="A266" s="27" t="s">
        <v>185</v>
      </c>
      <c r="B266" s="21" t="s">
        <v>186</v>
      </c>
      <c r="C266" s="22">
        <v>132000</v>
      </c>
      <c r="D266" s="22">
        <v>132000</v>
      </c>
      <c r="E266" s="22">
        <v>132000</v>
      </c>
      <c r="F266" s="22">
        <v>132000</v>
      </c>
      <c r="G266" s="22">
        <f t="shared" si="40"/>
        <v>0</v>
      </c>
      <c r="H266" s="22">
        <f t="shared" si="41"/>
        <v>0</v>
      </c>
      <c r="I266" s="23">
        <f t="shared" si="42"/>
        <v>0</v>
      </c>
      <c r="J266" s="23">
        <f t="shared" si="43"/>
        <v>100</v>
      </c>
      <c r="K266" s="23">
        <f t="shared" si="44"/>
        <v>100</v>
      </c>
    </row>
    <row r="267" spans="1:11" ht="25.5">
      <c r="A267" s="28" t="s">
        <v>187</v>
      </c>
      <c r="B267" s="21" t="s">
        <v>188</v>
      </c>
      <c r="C267" s="22">
        <v>132000</v>
      </c>
      <c r="D267" s="22">
        <v>132000</v>
      </c>
      <c r="E267" s="22">
        <v>132000</v>
      </c>
      <c r="F267" s="22">
        <v>132000</v>
      </c>
      <c r="G267" s="22">
        <f t="shared" si="40"/>
        <v>0</v>
      </c>
      <c r="H267" s="22">
        <f t="shared" si="41"/>
        <v>0</v>
      </c>
      <c r="I267" s="23">
        <f t="shared" si="42"/>
        <v>0</v>
      </c>
      <c r="J267" s="23">
        <f t="shared" si="43"/>
        <v>100</v>
      </c>
      <c r="K267" s="23">
        <f t="shared" si="44"/>
        <v>100</v>
      </c>
    </row>
    <row r="268" spans="1:11" ht="38.25">
      <c r="A268" s="29" t="s">
        <v>189</v>
      </c>
      <c r="B268" s="21" t="s">
        <v>190</v>
      </c>
      <c r="C268" s="22">
        <v>132000</v>
      </c>
      <c r="D268" s="22">
        <v>132000</v>
      </c>
      <c r="E268" s="22">
        <v>132000</v>
      </c>
      <c r="F268" s="22">
        <v>132000</v>
      </c>
      <c r="G268" s="22">
        <f t="shared" si="40"/>
        <v>0</v>
      </c>
      <c r="H268" s="22">
        <f t="shared" si="41"/>
        <v>0</v>
      </c>
      <c r="I268" s="23">
        <f t="shared" si="42"/>
        <v>0</v>
      </c>
      <c r="J268" s="23">
        <f t="shared" si="43"/>
        <v>100</v>
      </c>
      <c r="K268" s="23">
        <f t="shared" si="44"/>
        <v>100</v>
      </c>
    </row>
    <row r="269" spans="1:11">
      <c r="A269" s="20"/>
      <c r="B269" s="21" t="s">
        <v>55</v>
      </c>
      <c r="C269" s="22">
        <v>13794310.869999999</v>
      </c>
      <c r="D269" s="22">
        <v>0</v>
      </c>
      <c r="E269" s="22">
        <v>0</v>
      </c>
      <c r="F269" s="22">
        <v>14019067.92</v>
      </c>
      <c r="G269" s="22">
        <f t="shared" si="40"/>
        <v>224757.05000000075</v>
      </c>
      <c r="H269" s="22">
        <f t="shared" si="41"/>
        <v>-14019067.92</v>
      </c>
      <c r="I269" s="23">
        <f t="shared" si="42"/>
        <v>1.6293459826891734</v>
      </c>
      <c r="J269" s="23">
        <f t="shared" si="43"/>
        <v>0</v>
      </c>
      <c r="K269" s="23">
        <f t="shared" si="44"/>
        <v>0</v>
      </c>
    </row>
    <row r="270" spans="1:11">
      <c r="A270" s="20" t="s">
        <v>56</v>
      </c>
      <c r="B270" s="21" t="s">
        <v>57</v>
      </c>
      <c r="C270" s="22">
        <v>-13794310.869999999</v>
      </c>
      <c r="D270" s="22">
        <v>0</v>
      </c>
      <c r="E270" s="22">
        <v>0</v>
      </c>
      <c r="F270" s="22">
        <v>-14019067.92</v>
      </c>
      <c r="G270" s="22">
        <f t="shared" si="40"/>
        <v>-224757.05000000075</v>
      </c>
      <c r="H270" s="22">
        <f t="shared" si="41"/>
        <v>14019067.92</v>
      </c>
      <c r="I270" s="23">
        <f t="shared" si="42"/>
        <v>1.6293459826891734</v>
      </c>
      <c r="J270" s="23">
        <f t="shared" si="43"/>
        <v>0</v>
      </c>
      <c r="K270" s="23">
        <f t="shared" si="44"/>
        <v>0</v>
      </c>
    </row>
    <row r="271" spans="1:11">
      <c r="A271" s="26" t="s">
        <v>58</v>
      </c>
      <c r="B271" s="21" t="s">
        <v>59</v>
      </c>
      <c r="C271" s="22">
        <v>-13794310.869999999</v>
      </c>
      <c r="D271" s="22">
        <v>0</v>
      </c>
      <c r="E271" s="22">
        <v>0</v>
      </c>
      <c r="F271" s="22">
        <v>-14019067.92</v>
      </c>
      <c r="G271" s="22">
        <f t="shared" si="40"/>
        <v>-224757.05000000075</v>
      </c>
      <c r="H271" s="22">
        <f t="shared" si="41"/>
        <v>14019067.92</v>
      </c>
      <c r="I271" s="23">
        <f t="shared" si="42"/>
        <v>1.6293459826891734</v>
      </c>
      <c r="J271" s="23">
        <f t="shared" si="43"/>
        <v>0</v>
      </c>
      <c r="K271" s="23">
        <f t="shared" si="44"/>
        <v>0</v>
      </c>
    </row>
    <row r="272" spans="1:11" s="35" customFormat="1">
      <c r="A272" s="31" t="s">
        <v>206</v>
      </c>
      <c r="B272" s="32" t="s">
        <v>207</v>
      </c>
      <c r="C272" s="33"/>
      <c r="D272" s="33"/>
      <c r="E272" s="33"/>
      <c r="F272" s="33"/>
      <c r="G272" s="33"/>
      <c r="H272" s="33"/>
      <c r="I272" s="34"/>
      <c r="J272" s="34"/>
      <c r="K272" s="34"/>
    </row>
    <row r="273" spans="1:11">
      <c r="A273" s="20" t="s">
        <v>21</v>
      </c>
      <c r="B273" s="21" t="s">
        <v>22</v>
      </c>
      <c r="C273" s="22">
        <v>19334450</v>
      </c>
      <c r="D273" s="22">
        <v>23526175</v>
      </c>
      <c r="E273" s="22">
        <v>11887677</v>
      </c>
      <c r="F273" s="22">
        <v>23526175</v>
      </c>
      <c r="G273" s="22">
        <f t="shared" ref="G273:G282" si="45">F273-C273</f>
        <v>4191725</v>
      </c>
      <c r="H273" s="22">
        <f t="shared" ref="H273:H282" si="46">E273-F273</f>
        <v>-11638498</v>
      </c>
      <c r="I273" s="23">
        <f t="shared" ref="I273:I282" si="47">IF(ISERROR(F273/C273),0,F273/C273*100-100)</f>
        <v>21.680083995148564</v>
      </c>
      <c r="J273" s="23">
        <f t="shared" ref="J273:J282" si="48">IF(ISERROR(F273/E273),0,F273/E273*100)</f>
        <v>197.90388820288439</v>
      </c>
      <c r="K273" s="23">
        <f t="shared" ref="K273:K282" si="49">IF(ISERROR(F273/D273),0,F273/D273*100)</f>
        <v>100</v>
      </c>
    </row>
    <row r="274" spans="1:11">
      <c r="A274" s="26" t="s">
        <v>23</v>
      </c>
      <c r="B274" s="21" t="s">
        <v>24</v>
      </c>
      <c r="C274" s="22">
        <v>19334450</v>
      </c>
      <c r="D274" s="22">
        <v>23526175</v>
      </c>
      <c r="E274" s="22">
        <v>11887677</v>
      </c>
      <c r="F274" s="22">
        <v>23526175</v>
      </c>
      <c r="G274" s="22">
        <f t="shared" si="45"/>
        <v>4191725</v>
      </c>
      <c r="H274" s="22">
        <f t="shared" si="46"/>
        <v>-11638498</v>
      </c>
      <c r="I274" s="23">
        <f t="shared" si="47"/>
        <v>21.680083995148564</v>
      </c>
      <c r="J274" s="23">
        <f t="shared" si="48"/>
        <v>197.90388820288439</v>
      </c>
      <c r="K274" s="23">
        <f t="shared" si="49"/>
        <v>100</v>
      </c>
    </row>
    <row r="275" spans="1:11">
      <c r="A275" s="27" t="s">
        <v>25</v>
      </c>
      <c r="B275" s="21" t="s">
        <v>26</v>
      </c>
      <c r="C275" s="22">
        <v>19334450</v>
      </c>
      <c r="D275" s="22">
        <v>23526175</v>
      </c>
      <c r="E275" s="22">
        <v>11887677</v>
      </c>
      <c r="F275" s="22">
        <v>23526175</v>
      </c>
      <c r="G275" s="22">
        <f t="shared" si="45"/>
        <v>4191725</v>
      </c>
      <c r="H275" s="22">
        <f t="shared" si="46"/>
        <v>-11638498</v>
      </c>
      <c r="I275" s="23">
        <f t="shared" si="47"/>
        <v>21.680083995148564</v>
      </c>
      <c r="J275" s="23">
        <f t="shared" si="48"/>
        <v>197.90388820288439</v>
      </c>
      <c r="K275" s="23">
        <f t="shared" si="49"/>
        <v>100</v>
      </c>
    </row>
    <row r="276" spans="1:11">
      <c r="A276" s="20" t="s">
        <v>27</v>
      </c>
      <c r="B276" s="21" t="s">
        <v>28</v>
      </c>
      <c r="C276" s="22">
        <v>10525780.24</v>
      </c>
      <c r="D276" s="22">
        <v>23526175</v>
      </c>
      <c r="E276" s="22">
        <v>11887677</v>
      </c>
      <c r="F276" s="22">
        <v>12044025.08</v>
      </c>
      <c r="G276" s="22">
        <f t="shared" si="45"/>
        <v>1518244.8399999999</v>
      </c>
      <c r="H276" s="22">
        <f t="shared" si="46"/>
        <v>-156348.08000000007</v>
      </c>
      <c r="I276" s="23">
        <f t="shared" si="47"/>
        <v>14.424059835777086</v>
      </c>
      <c r="J276" s="23">
        <f t="shared" si="48"/>
        <v>101.31521137392949</v>
      </c>
      <c r="K276" s="23">
        <f t="shared" si="49"/>
        <v>51.194148985119767</v>
      </c>
    </row>
    <row r="277" spans="1:11">
      <c r="A277" s="26" t="s">
        <v>29</v>
      </c>
      <c r="B277" s="21" t="s">
        <v>30</v>
      </c>
      <c r="C277" s="22">
        <v>10525780.24</v>
      </c>
      <c r="D277" s="22">
        <v>23526175</v>
      </c>
      <c r="E277" s="22">
        <v>11887677</v>
      </c>
      <c r="F277" s="22">
        <v>12044025.08</v>
      </c>
      <c r="G277" s="22">
        <f t="shared" si="45"/>
        <v>1518244.8399999999</v>
      </c>
      <c r="H277" s="22">
        <f t="shared" si="46"/>
        <v>-156348.08000000007</v>
      </c>
      <c r="I277" s="23">
        <f t="shared" si="47"/>
        <v>14.424059835777086</v>
      </c>
      <c r="J277" s="23">
        <f t="shared" si="48"/>
        <v>101.31521137392949</v>
      </c>
      <c r="K277" s="23">
        <f t="shared" si="49"/>
        <v>51.194148985119767</v>
      </c>
    </row>
    <row r="278" spans="1:11">
      <c r="A278" s="27" t="s">
        <v>37</v>
      </c>
      <c r="B278" s="21" t="s">
        <v>38</v>
      </c>
      <c r="C278" s="22">
        <v>10525780.24</v>
      </c>
      <c r="D278" s="22">
        <v>23526175</v>
      </c>
      <c r="E278" s="22">
        <v>11887677</v>
      </c>
      <c r="F278" s="22">
        <v>12044025.08</v>
      </c>
      <c r="G278" s="22">
        <f t="shared" si="45"/>
        <v>1518244.8399999999</v>
      </c>
      <c r="H278" s="22">
        <f t="shared" si="46"/>
        <v>-156348.08000000007</v>
      </c>
      <c r="I278" s="23">
        <f t="shared" si="47"/>
        <v>14.424059835777086</v>
      </c>
      <c r="J278" s="23">
        <f t="shared" si="48"/>
        <v>101.31521137392949</v>
      </c>
      <c r="K278" s="23">
        <f t="shared" si="49"/>
        <v>51.194148985119767</v>
      </c>
    </row>
    <row r="279" spans="1:11">
      <c r="A279" s="28" t="s">
        <v>41</v>
      </c>
      <c r="B279" s="21" t="s">
        <v>42</v>
      </c>
      <c r="C279" s="22">
        <v>10525780.24</v>
      </c>
      <c r="D279" s="22">
        <v>23526175</v>
      </c>
      <c r="E279" s="22">
        <v>11887677</v>
      </c>
      <c r="F279" s="22">
        <v>12044025.08</v>
      </c>
      <c r="G279" s="22">
        <f t="shared" si="45"/>
        <v>1518244.8399999999</v>
      </c>
      <c r="H279" s="22">
        <f t="shared" si="46"/>
        <v>-156348.08000000007</v>
      </c>
      <c r="I279" s="23">
        <f t="shared" si="47"/>
        <v>14.424059835777086</v>
      </c>
      <c r="J279" s="23">
        <f t="shared" si="48"/>
        <v>101.31521137392949</v>
      </c>
      <c r="K279" s="23">
        <f t="shared" si="49"/>
        <v>51.194148985119767</v>
      </c>
    </row>
    <row r="280" spans="1:11">
      <c r="A280" s="20"/>
      <c r="B280" s="21" t="s">
        <v>55</v>
      </c>
      <c r="C280" s="22">
        <v>8808669.7599999998</v>
      </c>
      <c r="D280" s="22">
        <v>0</v>
      </c>
      <c r="E280" s="22">
        <v>0</v>
      </c>
      <c r="F280" s="22">
        <v>11482149.92</v>
      </c>
      <c r="G280" s="22">
        <f t="shared" si="45"/>
        <v>2673480.16</v>
      </c>
      <c r="H280" s="22">
        <f t="shared" si="46"/>
        <v>-11482149.92</v>
      </c>
      <c r="I280" s="23">
        <f t="shared" si="47"/>
        <v>30.350554996853475</v>
      </c>
      <c r="J280" s="23">
        <f t="shared" si="48"/>
        <v>0</v>
      </c>
      <c r="K280" s="23">
        <f t="shared" si="49"/>
        <v>0</v>
      </c>
    </row>
    <row r="281" spans="1:11">
      <c r="A281" s="20" t="s">
        <v>56</v>
      </c>
      <c r="B281" s="21" t="s">
        <v>57</v>
      </c>
      <c r="C281" s="22">
        <v>-8808669.7599999998</v>
      </c>
      <c r="D281" s="22">
        <v>0</v>
      </c>
      <c r="E281" s="22">
        <v>0</v>
      </c>
      <c r="F281" s="22">
        <v>-11482149.92</v>
      </c>
      <c r="G281" s="22">
        <f t="shared" si="45"/>
        <v>-2673480.16</v>
      </c>
      <c r="H281" s="22">
        <f t="shared" si="46"/>
        <v>11482149.92</v>
      </c>
      <c r="I281" s="23">
        <f t="shared" si="47"/>
        <v>30.350554996853475</v>
      </c>
      <c r="J281" s="23">
        <f t="shared" si="48"/>
        <v>0</v>
      </c>
      <c r="K281" s="23">
        <f t="shared" si="49"/>
        <v>0</v>
      </c>
    </row>
    <row r="282" spans="1:11">
      <c r="A282" s="26" t="s">
        <v>58</v>
      </c>
      <c r="B282" s="21" t="s">
        <v>59</v>
      </c>
      <c r="C282" s="22">
        <v>-8808669.7599999998</v>
      </c>
      <c r="D282" s="22">
        <v>0</v>
      </c>
      <c r="E282" s="22">
        <v>0</v>
      </c>
      <c r="F282" s="22">
        <v>-11482149.92</v>
      </c>
      <c r="G282" s="22">
        <f t="shared" si="45"/>
        <v>-2673480.16</v>
      </c>
      <c r="H282" s="22">
        <f t="shared" si="46"/>
        <v>11482149.92</v>
      </c>
      <c r="I282" s="23">
        <f t="shared" si="47"/>
        <v>30.350554996853475</v>
      </c>
      <c r="J282" s="23">
        <f t="shared" si="48"/>
        <v>0</v>
      </c>
      <c r="K282" s="23">
        <f t="shared" si="49"/>
        <v>0</v>
      </c>
    </row>
    <row r="283" spans="1:11" s="35" customFormat="1">
      <c r="A283" s="31" t="s">
        <v>208</v>
      </c>
      <c r="B283" s="32" t="s">
        <v>209</v>
      </c>
      <c r="C283" s="33"/>
      <c r="D283" s="33"/>
      <c r="E283" s="33"/>
      <c r="F283" s="33"/>
      <c r="G283" s="33"/>
      <c r="H283" s="33"/>
      <c r="I283" s="34"/>
      <c r="J283" s="34"/>
      <c r="K283" s="34"/>
    </row>
    <row r="284" spans="1:11">
      <c r="A284" s="20" t="s">
        <v>21</v>
      </c>
      <c r="B284" s="21" t="s">
        <v>22</v>
      </c>
      <c r="C284" s="22">
        <v>125329853.56</v>
      </c>
      <c r="D284" s="22">
        <v>184991014</v>
      </c>
      <c r="E284" s="22">
        <v>84528466</v>
      </c>
      <c r="F284" s="22">
        <v>182859520.66999999</v>
      </c>
      <c r="G284" s="22">
        <f t="shared" ref="G284:G308" si="50">F284-C284</f>
        <v>57529667.109999985</v>
      </c>
      <c r="H284" s="22">
        <f t="shared" ref="H284:H308" si="51">E284-F284</f>
        <v>-98331054.669999987</v>
      </c>
      <c r="I284" s="23">
        <f t="shared" ref="I284:I308" si="52">IF(ISERROR(F284/C284),0,F284/C284*100-100)</f>
        <v>45.902604587707771</v>
      </c>
      <c r="J284" s="23">
        <f t="shared" ref="J284:J308" si="53">IF(ISERROR(F284/E284),0,F284/E284*100)</f>
        <v>216.32892364330849</v>
      </c>
      <c r="K284" s="23">
        <f t="shared" ref="K284:K308" si="54">IF(ISERROR(F284/D284),0,F284/D284*100)</f>
        <v>98.847785476758347</v>
      </c>
    </row>
    <row r="285" spans="1:11" ht="25.5">
      <c r="A285" s="26" t="s">
        <v>65</v>
      </c>
      <c r="B285" s="21" t="s">
        <v>66</v>
      </c>
      <c r="C285" s="22">
        <v>4355514.5599999996</v>
      </c>
      <c r="D285" s="22">
        <v>6510254</v>
      </c>
      <c r="E285" s="22">
        <v>3300000</v>
      </c>
      <c r="F285" s="22">
        <v>4378760.67</v>
      </c>
      <c r="G285" s="22">
        <f t="shared" si="50"/>
        <v>23246.110000000335</v>
      </c>
      <c r="H285" s="22">
        <f t="shared" si="51"/>
        <v>-1078760.67</v>
      </c>
      <c r="I285" s="23">
        <f t="shared" si="52"/>
        <v>0.53371673265627351</v>
      </c>
      <c r="J285" s="23">
        <f t="shared" si="53"/>
        <v>132.68971727272728</v>
      </c>
      <c r="K285" s="23">
        <f t="shared" si="54"/>
        <v>67.259444408774215</v>
      </c>
    </row>
    <row r="286" spans="1:11">
      <c r="A286" s="26" t="s">
        <v>23</v>
      </c>
      <c r="B286" s="21" t="s">
        <v>24</v>
      </c>
      <c r="C286" s="22">
        <v>120974339</v>
      </c>
      <c r="D286" s="22">
        <v>178480760</v>
      </c>
      <c r="E286" s="22">
        <v>81228466</v>
      </c>
      <c r="F286" s="22">
        <v>178480760</v>
      </c>
      <c r="G286" s="22">
        <f t="shared" si="50"/>
        <v>57506421</v>
      </c>
      <c r="H286" s="22">
        <f t="shared" si="51"/>
        <v>-97252294</v>
      </c>
      <c r="I286" s="23">
        <f t="shared" si="52"/>
        <v>47.536048946710935</v>
      </c>
      <c r="J286" s="23">
        <f t="shared" si="53"/>
        <v>219.72686274784508</v>
      </c>
      <c r="K286" s="23">
        <f t="shared" si="54"/>
        <v>100</v>
      </c>
    </row>
    <row r="287" spans="1:11">
      <c r="A287" s="27" t="s">
        <v>25</v>
      </c>
      <c r="B287" s="21" t="s">
        <v>26</v>
      </c>
      <c r="C287" s="22">
        <v>120974339</v>
      </c>
      <c r="D287" s="22">
        <v>178480760</v>
      </c>
      <c r="E287" s="22">
        <v>81228466</v>
      </c>
      <c r="F287" s="22">
        <v>178480760</v>
      </c>
      <c r="G287" s="22">
        <f t="shared" si="50"/>
        <v>57506421</v>
      </c>
      <c r="H287" s="22">
        <f t="shared" si="51"/>
        <v>-97252294</v>
      </c>
      <c r="I287" s="23">
        <f t="shared" si="52"/>
        <v>47.536048946710935</v>
      </c>
      <c r="J287" s="23">
        <f t="shared" si="53"/>
        <v>219.72686274784508</v>
      </c>
      <c r="K287" s="23">
        <f t="shared" si="54"/>
        <v>100</v>
      </c>
    </row>
    <row r="288" spans="1:11">
      <c r="A288" s="20" t="s">
        <v>27</v>
      </c>
      <c r="B288" s="21" t="s">
        <v>28</v>
      </c>
      <c r="C288" s="22">
        <v>60808761.880000003</v>
      </c>
      <c r="D288" s="22">
        <v>187904716</v>
      </c>
      <c r="E288" s="22">
        <v>84528466</v>
      </c>
      <c r="F288" s="22">
        <v>75497776.689999998</v>
      </c>
      <c r="G288" s="22">
        <f t="shared" si="50"/>
        <v>14689014.809999995</v>
      </c>
      <c r="H288" s="22">
        <f t="shared" si="51"/>
        <v>9030689.3100000024</v>
      </c>
      <c r="I288" s="23">
        <f t="shared" si="52"/>
        <v>24.156082702337017</v>
      </c>
      <c r="J288" s="23">
        <f t="shared" si="53"/>
        <v>89.316392764066009</v>
      </c>
      <c r="K288" s="23">
        <f t="shared" si="54"/>
        <v>40.178755646558649</v>
      </c>
    </row>
    <row r="289" spans="1:11">
      <c r="A289" s="26" t="s">
        <v>29</v>
      </c>
      <c r="B289" s="21" t="s">
        <v>30</v>
      </c>
      <c r="C289" s="22">
        <v>23655983.739999998</v>
      </c>
      <c r="D289" s="22">
        <v>51032776</v>
      </c>
      <c r="E289" s="22">
        <v>24003466</v>
      </c>
      <c r="F289" s="22">
        <v>27392802.539999999</v>
      </c>
      <c r="G289" s="22">
        <f t="shared" si="50"/>
        <v>3736818.8000000007</v>
      </c>
      <c r="H289" s="22">
        <f t="shared" si="51"/>
        <v>-3389336.5399999991</v>
      </c>
      <c r="I289" s="23">
        <f t="shared" si="52"/>
        <v>15.796505615961337</v>
      </c>
      <c r="J289" s="23">
        <f t="shared" si="53"/>
        <v>114.12019639163778</v>
      </c>
      <c r="K289" s="23">
        <f t="shared" si="54"/>
        <v>53.67688118710219</v>
      </c>
    </row>
    <row r="290" spans="1:11">
      <c r="A290" s="27" t="s">
        <v>31</v>
      </c>
      <c r="B290" s="21" t="s">
        <v>32</v>
      </c>
      <c r="C290" s="22">
        <v>23537917.739999998</v>
      </c>
      <c r="D290" s="22">
        <v>50454710</v>
      </c>
      <c r="E290" s="22">
        <v>23559932</v>
      </c>
      <c r="F290" s="22">
        <v>26949268.739999998</v>
      </c>
      <c r="G290" s="22">
        <f t="shared" si="50"/>
        <v>3411351</v>
      </c>
      <c r="H290" s="22">
        <f t="shared" si="51"/>
        <v>-3389336.7399999984</v>
      </c>
      <c r="I290" s="23">
        <f t="shared" si="52"/>
        <v>14.493002472358867</v>
      </c>
      <c r="J290" s="23">
        <f t="shared" si="53"/>
        <v>114.3860208934389</v>
      </c>
      <c r="K290" s="23">
        <f t="shared" si="54"/>
        <v>53.412790877204522</v>
      </c>
    </row>
    <row r="291" spans="1:11">
      <c r="A291" s="28" t="s">
        <v>33</v>
      </c>
      <c r="B291" s="21" t="s">
        <v>34</v>
      </c>
      <c r="C291" s="22">
        <v>4575325.59</v>
      </c>
      <c r="D291" s="22">
        <v>11778266</v>
      </c>
      <c r="E291" s="22">
        <v>4456000</v>
      </c>
      <c r="F291" s="22">
        <v>4719419.59</v>
      </c>
      <c r="G291" s="22">
        <f t="shared" si="50"/>
        <v>144094</v>
      </c>
      <c r="H291" s="22">
        <f t="shared" si="51"/>
        <v>-263419.58999999985</v>
      </c>
      <c r="I291" s="23">
        <f t="shared" si="52"/>
        <v>3.1493714964228445</v>
      </c>
      <c r="J291" s="23">
        <f t="shared" si="53"/>
        <v>105.91157069120287</v>
      </c>
      <c r="K291" s="23">
        <f t="shared" si="54"/>
        <v>40.068882720087998</v>
      </c>
    </row>
    <row r="292" spans="1:11">
      <c r="A292" s="28" t="s">
        <v>35</v>
      </c>
      <c r="B292" s="21" t="s">
        <v>36</v>
      </c>
      <c r="C292" s="22">
        <v>18962592.149999999</v>
      </c>
      <c r="D292" s="22">
        <v>38676444</v>
      </c>
      <c r="E292" s="22">
        <v>19103932</v>
      </c>
      <c r="F292" s="22">
        <v>22229849.149999999</v>
      </c>
      <c r="G292" s="22">
        <f t="shared" si="50"/>
        <v>3267257</v>
      </c>
      <c r="H292" s="22">
        <f t="shared" si="51"/>
        <v>-3125917.1499999985</v>
      </c>
      <c r="I292" s="23">
        <f t="shared" si="52"/>
        <v>17.230012511765167</v>
      </c>
      <c r="J292" s="23">
        <f t="shared" si="53"/>
        <v>116.36268989022783</v>
      </c>
      <c r="K292" s="23">
        <f t="shared" si="54"/>
        <v>57.47645556556337</v>
      </c>
    </row>
    <row r="293" spans="1:11">
      <c r="A293" s="29" t="s">
        <v>77</v>
      </c>
      <c r="B293" s="21" t="s">
        <v>78</v>
      </c>
      <c r="C293" s="22">
        <v>20785.650000000001</v>
      </c>
      <c r="D293" s="22">
        <v>0</v>
      </c>
      <c r="E293" s="22">
        <v>0</v>
      </c>
      <c r="F293" s="22">
        <v>7142.07</v>
      </c>
      <c r="G293" s="22">
        <f t="shared" si="50"/>
        <v>-13643.580000000002</v>
      </c>
      <c r="H293" s="22">
        <f t="shared" si="51"/>
        <v>-7142.07</v>
      </c>
      <c r="I293" s="23">
        <f t="shared" si="52"/>
        <v>-65.639419503359292</v>
      </c>
      <c r="J293" s="23">
        <f t="shared" si="53"/>
        <v>0</v>
      </c>
      <c r="K293" s="23">
        <f t="shared" si="54"/>
        <v>0</v>
      </c>
    </row>
    <row r="294" spans="1:11">
      <c r="A294" s="27" t="s">
        <v>37</v>
      </c>
      <c r="B294" s="21" t="s">
        <v>38</v>
      </c>
      <c r="C294" s="22">
        <v>0</v>
      </c>
      <c r="D294" s="22">
        <v>460000</v>
      </c>
      <c r="E294" s="22">
        <v>325468</v>
      </c>
      <c r="F294" s="22">
        <v>325467.8</v>
      </c>
      <c r="G294" s="22">
        <f t="shared" si="50"/>
        <v>325467.8</v>
      </c>
      <c r="H294" s="22">
        <f t="shared" si="51"/>
        <v>0.20000000001164153</v>
      </c>
      <c r="I294" s="23">
        <f t="shared" si="52"/>
        <v>0</v>
      </c>
      <c r="J294" s="23">
        <f t="shared" si="53"/>
        <v>99.999938550026428</v>
      </c>
      <c r="K294" s="23">
        <f t="shared" si="54"/>
        <v>70.753869565217386</v>
      </c>
    </row>
    <row r="295" spans="1:11">
      <c r="A295" s="28" t="s">
        <v>39</v>
      </c>
      <c r="B295" s="21" t="s">
        <v>40</v>
      </c>
      <c r="C295" s="22">
        <v>0</v>
      </c>
      <c r="D295" s="22">
        <v>460000</v>
      </c>
      <c r="E295" s="22">
        <v>325468</v>
      </c>
      <c r="F295" s="22">
        <v>325467.8</v>
      </c>
      <c r="G295" s="22">
        <f t="shared" si="50"/>
        <v>325467.8</v>
      </c>
      <c r="H295" s="22">
        <f t="shared" si="51"/>
        <v>0.20000000001164153</v>
      </c>
      <c r="I295" s="23">
        <f t="shared" si="52"/>
        <v>0</v>
      </c>
      <c r="J295" s="23">
        <f t="shared" si="53"/>
        <v>99.999938550026428</v>
      </c>
      <c r="K295" s="23">
        <f t="shared" si="54"/>
        <v>70.753869565217386</v>
      </c>
    </row>
    <row r="296" spans="1:11" ht="25.5">
      <c r="A296" s="27" t="s">
        <v>43</v>
      </c>
      <c r="B296" s="21" t="s">
        <v>44</v>
      </c>
      <c r="C296" s="22">
        <v>118066</v>
      </c>
      <c r="D296" s="22">
        <v>118066</v>
      </c>
      <c r="E296" s="22">
        <v>118066</v>
      </c>
      <c r="F296" s="22">
        <v>118066</v>
      </c>
      <c r="G296" s="22">
        <f t="shared" si="50"/>
        <v>0</v>
      </c>
      <c r="H296" s="22">
        <f t="shared" si="51"/>
        <v>0</v>
      </c>
      <c r="I296" s="23">
        <f t="shared" si="52"/>
        <v>0</v>
      </c>
      <c r="J296" s="23">
        <f t="shared" si="53"/>
        <v>100</v>
      </c>
      <c r="K296" s="23">
        <f t="shared" si="54"/>
        <v>100</v>
      </c>
    </row>
    <row r="297" spans="1:11">
      <c r="A297" s="28" t="s">
        <v>45</v>
      </c>
      <c r="B297" s="21" t="s">
        <v>46</v>
      </c>
      <c r="C297" s="22">
        <v>118066</v>
      </c>
      <c r="D297" s="22">
        <v>118066</v>
      </c>
      <c r="E297" s="22">
        <v>118066</v>
      </c>
      <c r="F297" s="22">
        <v>118066</v>
      </c>
      <c r="G297" s="22">
        <f t="shared" si="50"/>
        <v>0</v>
      </c>
      <c r="H297" s="22">
        <f t="shared" si="51"/>
        <v>0</v>
      </c>
      <c r="I297" s="23">
        <f t="shared" si="52"/>
        <v>0</v>
      </c>
      <c r="J297" s="23">
        <f t="shared" si="53"/>
        <v>100</v>
      </c>
      <c r="K297" s="23">
        <f t="shared" si="54"/>
        <v>100</v>
      </c>
    </row>
    <row r="298" spans="1:11" ht="25.5">
      <c r="A298" s="29" t="s">
        <v>47</v>
      </c>
      <c r="B298" s="21" t="s">
        <v>48</v>
      </c>
      <c r="C298" s="22">
        <v>118066</v>
      </c>
      <c r="D298" s="22">
        <v>118066</v>
      </c>
      <c r="E298" s="22">
        <v>118066</v>
      </c>
      <c r="F298" s="22">
        <v>118066</v>
      </c>
      <c r="G298" s="22">
        <f t="shared" si="50"/>
        <v>0</v>
      </c>
      <c r="H298" s="22">
        <f t="shared" si="51"/>
        <v>0</v>
      </c>
      <c r="I298" s="23">
        <f t="shared" si="52"/>
        <v>0</v>
      </c>
      <c r="J298" s="23">
        <f t="shared" si="53"/>
        <v>100</v>
      </c>
      <c r="K298" s="23">
        <f t="shared" si="54"/>
        <v>100</v>
      </c>
    </row>
    <row r="299" spans="1:11" ht="25.5">
      <c r="A299" s="30" t="s">
        <v>49</v>
      </c>
      <c r="B299" s="21" t="s">
        <v>50</v>
      </c>
      <c r="C299" s="22">
        <v>118066</v>
      </c>
      <c r="D299" s="22">
        <v>118066</v>
      </c>
      <c r="E299" s="22">
        <v>118066</v>
      </c>
      <c r="F299" s="22">
        <v>118066</v>
      </c>
      <c r="G299" s="22">
        <f t="shared" si="50"/>
        <v>0</v>
      </c>
      <c r="H299" s="22">
        <f t="shared" si="51"/>
        <v>0</v>
      </c>
      <c r="I299" s="23">
        <f t="shared" si="52"/>
        <v>0</v>
      </c>
      <c r="J299" s="23">
        <f t="shared" si="53"/>
        <v>100</v>
      </c>
      <c r="K299" s="23">
        <f t="shared" si="54"/>
        <v>100</v>
      </c>
    </row>
    <row r="300" spans="1:11">
      <c r="A300" s="26" t="s">
        <v>51</v>
      </c>
      <c r="B300" s="21" t="s">
        <v>52</v>
      </c>
      <c r="C300" s="22">
        <v>37152778.140000001</v>
      </c>
      <c r="D300" s="22">
        <v>136871940</v>
      </c>
      <c r="E300" s="22">
        <v>60525000</v>
      </c>
      <c r="F300" s="22">
        <v>48104974.149999999</v>
      </c>
      <c r="G300" s="22">
        <f t="shared" si="50"/>
        <v>10952196.009999998</v>
      </c>
      <c r="H300" s="22">
        <f t="shared" si="51"/>
        <v>12420025.850000001</v>
      </c>
      <c r="I300" s="23">
        <f t="shared" si="52"/>
        <v>29.47880766474492</v>
      </c>
      <c r="J300" s="23">
        <f t="shared" si="53"/>
        <v>79.479511193721592</v>
      </c>
      <c r="K300" s="23">
        <f t="shared" si="54"/>
        <v>35.145972322741969</v>
      </c>
    </row>
    <row r="301" spans="1:11">
      <c r="A301" s="27" t="s">
        <v>53</v>
      </c>
      <c r="B301" s="21" t="s">
        <v>54</v>
      </c>
      <c r="C301" s="22">
        <v>37152778.140000001</v>
      </c>
      <c r="D301" s="22">
        <v>136551940</v>
      </c>
      <c r="E301" s="22">
        <v>60525000</v>
      </c>
      <c r="F301" s="22">
        <v>48104974.149999999</v>
      </c>
      <c r="G301" s="22">
        <f t="shared" si="50"/>
        <v>10952196.009999998</v>
      </c>
      <c r="H301" s="22">
        <f t="shared" si="51"/>
        <v>12420025.850000001</v>
      </c>
      <c r="I301" s="23">
        <f t="shared" si="52"/>
        <v>29.47880766474492</v>
      </c>
      <c r="J301" s="23">
        <f t="shared" si="53"/>
        <v>79.479511193721592</v>
      </c>
      <c r="K301" s="23">
        <f t="shared" si="54"/>
        <v>35.228334471117726</v>
      </c>
    </row>
    <row r="302" spans="1:11">
      <c r="A302" s="27" t="s">
        <v>185</v>
      </c>
      <c r="B302" s="21" t="s">
        <v>186</v>
      </c>
      <c r="C302" s="22">
        <v>0</v>
      </c>
      <c r="D302" s="22">
        <v>320000</v>
      </c>
      <c r="E302" s="22">
        <v>0</v>
      </c>
      <c r="F302" s="22">
        <v>0</v>
      </c>
      <c r="G302" s="22">
        <f t="shared" si="50"/>
        <v>0</v>
      </c>
      <c r="H302" s="22">
        <f t="shared" si="51"/>
        <v>0</v>
      </c>
      <c r="I302" s="23">
        <f t="shared" si="52"/>
        <v>0</v>
      </c>
      <c r="J302" s="23">
        <f t="shared" si="53"/>
        <v>0</v>
      </c>
      <c r="K302" s="23">
        <f t="shared" si="54"/>
        <v>0</v>
      </c>
    </row>
    <row r="303" spans="1:11" ht="25.5">
      <c r="A303" s="28" t="s">
        <v>187</v>
      </c>
      <c r="B303" s="21" t="s">
        <v>188</v>
      </c>
      <c r="C303" s="22">
        <v>0</v>
      </c>
      <c r="D303" s="22">
        <v>320000</v>
      </c>
      <c r="E303" s="22">
        <v>0</v>
      </c>
      <c r="F303" s="22">
        <v>0</v>
      </c>
      <c r="G303" s="22">
        <f t="shared" si="50"/>
        <v>0</v>
      </c>
      <c r="H303" s="22">
        <f t="shared" si="51"/>
        <v>0</v>
      </c>
      <c r="I303" s="23">
        <f t="shared" si="52"/>
        <v>0</v>
      </c>
      <c r="J303" s="23">
        <f t="shared" si="53"/>
        <v>0</v>
      </c>
      <c r="K303" s="23">
        <f t="shared" si="54"/>
        <v>0</v>
      </c>
    </row>
    <row r="304" spans="1:11" ht="25.5">
      <c r="A304" s="29" t="s">
        <v>449</v>
      </c>
      <c r="B304" s="21" t="s">
        <v>450</v>
      </c>
      <c r="C304" s="22">
        <v>0</v>
      </c>
      <c r="D304" s="22">
        <v>320000</v>
      </c>
      <c r="E304" s="22">
        <v>0</v>
      </c>
      <c r="F304" s="22">
        <v>0</v>
      </c>
      <c r="G304" s="22">
        <f t="shared" si="50"/>
        <v>0</v>
      </c>
      <c r="H304" s="22">
        <f t="shared" si="51"/>
        <v>0</v>
      </c>
      <c r="I304" s="23">
        <f t="shared" si="52"/>
        <v>0</v>
      </c>
      <c r="J304" s="23">
        <f t="shared" si="53"/>
        <v>0</v>
      </c>
      <c r="K304" s="23">
        <f t="shared" si="54"/>
        <v>0</v>
      </c>
    </row>
    <row r="305" spans="1:11">
      <c r="A305" s="20"/>
      <c r="B305" s="21" t="s">
        <v>55</v>
      </c>
      <c r="C305" s="22">
        <v>64521091.68</v>
      </c>
      <c r="D305" s="22">
        <v>-2913702</v>
      </c>
      <c r="E305" s="22">
        <v>0</v>
      </c>
      <c r="F305" s="22">
        <v>107361743.98</v>
      </c>
      <c r="G305" s="22">
        <f t="shared" si="50"/>
        <v>42840652.300000004</v>
      </c>
      <c r="H305" s="22">
        <f t="shared" si="51"/>
        <v>-107361743.98</v>
      </c>
      <c r="I305" s="23">
        <f t="shared" si="52"/>
        <v>66.397903669195955</v>
      </c>
      <c r="J305" s="23">
        <f t="shared" si="53"/>
        <v>0</v>
      </c>
      <c r="K305" s="23">
        <f t="shared" si="54"/>
        <v>-3684.7194387071845</v>
      </c>
    </row>
    <row r="306" spans="1:11">
      <c r="A306" s="20" t="s">
        <v>56</v>
      </c>
      <c r="B306" s="21" t="s">
        <v>57</v>
      </c>
      <c r="C306" s="22">
        <v>-64521091.68</v>
      </c>
      <c r="D306" s="22">
        <v>2913702</v>
      </c>
      <c r="E306" s="22">
        <v>0</v>
      </c>
      <c r="F306" s="22">
        <v>-107361743.98</v>
      </c>
      <c r="G306" s="22">
        <f t="shared" si="50"/>
        <v>-42840652.300000004</v>
      </c>
      <c r="H306" s="22">
        <f t="shared" si="51"/>
        <v>107361743.98</v>
      </c>
      <c r="I306" s="23">
        <f t="shared" si="52"/>
        <v>66.397903669195955</v>
      </c>
      <c r="J306" s="23">
        <f t="shared" si="53"/>
        <v>0</v>
      </c>
      <c r="K306" s="23">
        <f t="shared" si="54"/>
        <v>-3684.7194387071845</v>
      </c>
    </row>
    <row r="307" spans="1:11">
      <c r="A307" s="26" t="s">
        <v>58</v>
      </c>
      <c r="B307" s="21" t="s">
        <v>59</v>
      </c>
      <c r="C307" s="22">
        <v>-64521091.68</v>
      </c>
      <c r="D307" s="22">
        <v>2913702</v>
      </c>
      <c r="E307" s="22">
        <v>0</v>
      </c>
      <c r="F307" s="22">
        <v>-107361743.98</v>
      </c>
      <c r="G307" s="22">
        <f t="shared" si="50"/>
        <v>-42840652.300000004</v>
      </c>
      <c r="H307" s="22">
        <f t="shared" si="51"/>
        <v>107361743.98</v>
      </c>
      <c r="I307" s="23">
        <f t="shared" si="52"/>
        <v>66.397903669195955</v>
      </c>
      <c r="J307" s="23">
        <f t="shared" si="53"/>
        <v>0</v>
      </c>
      <c r="K307" s="23">
        <f t="shared" si="54"/>
        <v>-3684.7194387071845</v>
      </c>
    </row>
    <row r="308" spans="1:11" ht="25.5">
      <c r="A308" s="27" t="s">
        <v>85</v>
      </c>
      <c r="B308" s="21" t="s">
        <v>86</v>
      </c>
      <c r="C308" s="22">
        <v>-679361</v>
      </c>
      <c r="D308" s="22">
        <v>2913702</v>
      </c>
      <c r="E308" s="22">
        <v>0</v>
      </c>
      <c r="F308" s="22">
        <v>-1364694</v>
      </c>
      <c r="G308" s="22">
        <f t="shared" si="50"/>
        <v>-685333</v>
      </c>
      <c r="H308" s="22">
        <f t="shared" si="51"/>
        <v>1364694</v>
      </c>
      <c r="I308" s="23">
        <f t="shared" si="52"/>
        <v>100.87906135324226</v>
      </c>
      <c r="J308" s="23">
        <f t="shared" si="53"/>
        <v>0</v>
      </c>
      <c r="K308" s="23">
        <f t="shared" si="54"/>
        <v>-46.837116493038756</v>
      </c>
    </row>
    <row r="309" spans="1:11" s="35" customFormat="1">
      <c r="A309" s="31" t="s">
        <v>210</v>
      </c>
      <c r="B309" s="32" t="s">
        <v>211</v>
      </c>
      <c r="C309" s="33"/>
      <c r="D309" s="33"/>
      <c r="E309" s="33"/>
      <c r="F309" s="33"/>
      <c r="G309" s="33"/>
      <c r="H309" s="33"/>
      <c r="I309" s="34"/>
      <c r="J309" s="34"/>
      <c r="K309" s="34"/>
    </row>
    <row r="310" spans="1:11">
      <c r="A310" s="20" t="s">
        <v>21</v>
      </c>
      <c r="B310" s="21" t="s">
        <v>22</v>
      </c>
      <c r="C310" s="22">
        <v>16311021</v>
      </c>
      <c r="D310" s="22">
        <v>16438361</v>
      </c>
      <c r="E310" s="22">
        <v>7467874</v>
      </c>
      <c r="F310" s="22">
        <v>16438361</v>
      </c>
      <c r="G310" s="22">
        <f t="shared" ref="G310:G325" si="55">F310-C310</f>
        <v>127340</v>
      </c>
      <c r="H310" s="22">
        <f t="shared" ref="H310:H325" si="56">E310-F310</f>
        <v>-8970487</v>
      </c>
      <c r="I310" s="23">
        <f t="shared" ref="I310:I325" si="57">IF(ISERROR(F310/C310),0,F310/C310*100-100)</f>
        <v>0.78069913587874851</v>
      </c>
      <c r="J310" s="23">
        <f t="shared" ref="J310:J325" si="58">IF(ISERROR(F310/E310),0,F310/E310*100)</f>
        <v>220.12102775167338</v>
      </c>
      <c r="K310" s="23">
        <f t="shared" ref="K310:K325" si="59">IF(ISERROR(F310/D310),0,F310/D310*100)</f>
        <v>100</v>
      </c>
    </row>
    <row r="311" spans="1:11">
      <c r="A311" s="26" t="s">
        <v>23</v>
      </c>
      <c r="B311" s="21" t="s">
        <v>24</v>
      </c>
      <c r="C311" s="22">
        <v>16311021</v>
      </c>
      <c r="D311" s="22">
        <v>16438361</v>
      </c>
      <c r="E311" s="22">
        <v>7467874</v>
      </c>
      <c r="F311" s="22">
        <v>16438361</v>
      </c>
      <c r="G311" s="22">
        <f t="shared" si="55"/>
        <v>127340</v>
      </c>
      <c r="H311" s="22">
        <f t="shared" si="56"/>
        <v>-8970487</v>
      </c>
      <c r="I311" s="23">
        <f t="shared" si="57"/>
        <v>0.78069913587874851</v>
      </c>
      <c r="J311" s="23">
        <f t="shared" si="58"/>
        <v>220.12102775167338</v>
      </c>
      <c r="K311" s="23">
        <f t="shared" si="59"/>
        <v>100</v>
      </c>
    </row>
    <row r="312" spans="1:11">
      <c r="A312" s="27" t="s">
        <v>25</v>
      </c>
      <c r="B312" s="21" t="s">
        <v>26</v>
      </c>
      <c r="C312" s="22">
        <v>16311021</v>
      </c>
      <c r="D312" s="22">
        <v>16438361</v>
      </c>
      <c r="E312" s="22">
        <v>7467874</v>
      </c>
      <c r="F312" s="22">
        <v>16438361</v>
      </c>
      <c r="G312" s="22">
        <f t="shared" si="55"/>
        <v>127340</v>
      </c>
      <c r="H312" s="22">
        <f t="shared" si="56"/>
        <v>-8970487</v>
      </c>
      <c r="I312" s="23">
        <f t="shared" si="57"/>
        <v>0.78069913587874851</v>
      </c>
      <c r="J312" s="23">
        <f t="shared" si="58"/>
        <v>220.12102775167338</v>
      </c>
      <c r="K312" s="23">
        <f t="shared" si="59"/>
        <v>100</v>
      </c>
    </row>
    <row r="313" spans="1:11">
      <c r="A313" s="20" t="s">
        <v>27</v>
      </c>
      <c r="B313" s="21" t="s">
        <v>28</v>
      </c>
      <c r="C313" s="22">
        <v>6483452.9400000004</v>
      </c>
      <c r="D313" s="22">
        <v>16438361</v>
      </c>
      <c r="E313" s="22">
        <v>7467874</v>
      </c>
      <c r="F313" s="22">
        <v>6848484.2699999996</v>
      </c>
      <c r="G313" s="22">
        <f t="shared" si="55"/>
        <v>365031.32999999914</v>
      </c>
      <c r="H313" s="22">
        <f t="shared" si="56"/>
        <v>619389.73000000045</v>
      </c>
      <c r="I313" s="23">
        <f t="shared" si="57"/>
        <v>5.6301994227168564</v>
      </c>
      <c r="J313" s="23">
        <f t="shared" si="58"/>
        <v>91.705942949760527</v>
      </c>
      <c r="K313" s="23">
        <f t="shared" si="59"/>
        <v>41.66160038704588</v>
      </c>
    </row>
    <row r="314" spans="1:11">
      <c r="A314" s="26" t="s">
        <v>29</v>
      </c>
      <c r="B314" s="21" t="s">
        <v>30</v>
      </c>
      <c r="C314" s="22">
        <v>6350109.5899999999</v>
      </c>
      <c r="D314" s="22">
        <v>16282361</v>
      </c>
      <c r="E314" s="22">
        <v>7351874</v>
      </c>
      <c r="F314" s="22">
        <v>6813700.2300000004</v>
      </c>
      <c r="G314" s="22">
        <f t="shared" si="55"/>
        <v>463590.6400000006</v>
      </c>
      <c r="H314" s="22">
        <f t="shared" si="56"/>
        <v>538173.76999999955</v>
      </c>
      <c r="I314" s="23">
        <f t="shared" si="57"/>
        <v>7.3005140057748292</v>
      </c>
      <c r="J314" s="23">
        <f t="shared" si="58"/>
        <v>92.679774299722766</v>
      </c>
      <c r="K314" s="23">
        <f t="shared" si="59"/>
        <v>41.847126654420698</v>
      </c>
    </row>
    <row r="315" spans="1:11">
      <c r="A315" s="27" t="s">
        <v>31</v>
      </c>
      <c r="B315" s="21" t="s">
        <v>32</v>
      </c>
      <c r="C315" s="22">
        <v>6266609.5899999999</v>
      </c>
      <c r="D315" s="22">
        <v>16129861</v>
      </c>
      <c r="E315" s="22">
        <v>7199374</v>
      </c>
      <c r="F315" s="22">
        <v>6754200.2300000004</v>
      </c>
      <c r="G315" s="22">
        <f t="shared" si="55"/>
        <v>487590.6400000006</v>
      </c>
      <c r="H315" s="22">
        <f t="shared" si="56"/>
        <v>445173.76999999955</v>
      </c>
      <c r="I315" s="23">
        <f t="shared" si="57"/>
        <v>7.7807725692386782</v>
      </c>
      <c r="J315" s="23">
        <f t="shared" si="58"/>
        <v>93.816493350671877</v>
      </c>
      <c r="K315" s="23">
        <f t="shared" si="59"/>
        <v>41.873889861791127</v>
      </c>
    </row>
    <row r="316" spans="1:11">
      <c r="A316" s="28" t="s">
        <v>33</v>
      </c>
      <c r="B316" s="21" t="s">
        <v>34</v>
      </c>
      <c r="C316" s="22">
        <v>5089486.4000000004</v>
      </c>
      <c r="D316" s="22">
        <v>13247447</v>
      </c>
      <c r="E316" s="22">
        <v>5693808</v>
      </c>
      <c r="F316" s="22">
        <v>5630947.4900000002</v>
      </c>
      <c r="G316" s="22">
        <f t="shared" si="55"/>
        <v>541461.08999999985</v>
      </c>
      <c r="H316" s="22">
        <f t="shared" si="56"/>
        <v>62860.509999999776</v>
      </c>
      <c r="I316" s="23">
        <f t="shared" si="57"/>
        <v>10.638815932389562</v>
      </c>
      <c r="J316" s="23">
        <f t="shared" si="58"/>
        <v>98.895984725863599</v>
      </c>
      <c r="K316" s="23">
        <f t="shared" si="59"/>
        <v>42.505906911724203</v>
      </c>
    </row>
    <row r="317" spans="1:11">
      <c r="A317" s="28" t="s">
        <v>35</v>
      </c>
      <c r="B317" s="21" t="s">
        <v>36</v>
      </c>
      <c r="C317" s="22">
        <v>1177123.19</v>
      </c>
      <c r="D317" s="22">
        <v>2882414</v>
      </c>
      <c r="E317" s="22">
        <v>1505566</v>
      </c>
      <c r="F317" s="22">
        <v>1123252.74</v>
      </c>
      <c r="G317" s="22">
        <f t="shared" si="55"/>
        <v>-53870.449999999953</v>
      </c>
      <c r="H317" s="22">
        <f t="shared" si="56"/>
        <v>382313.26</v>
      </c>
      <c r="I317" s="23">
        <f t="shared" si="57"/>
        <v>-4.5764496407551007</v>
      </c>
      <c r="J317" s="23">
        <f t="shared" si="58"/>
        <v>74.606675496125703</v>
      </c>
      <c r="K317" s="23">
        <f t="shared" si="59"/>
        <v>38.969167510288251</v>
      </c>
    </row>
    <row r="318" spans="1:11">
      <c r="A318" s="29" t="s">
        <v>77</v>
      </c>
      <c r="B318" s="21" t="s">
        <v>78</v>
      </c>
      <c r="C318" s="22">
        <v>182269.4</v>
      </c>
      <c r="D318" s="22">
        <v>0</v>
      </c>
      <c r="E318" s="22">
        <v>0</v>
      </c>
      <c r="F318" s="22">
        <v>99356.74</v>
      </c>
      <c r="G318" s="22">
        <f t="shared" si="55"/>
        <v>-82912.659999999989</v>
      </c>
      <c r="H318" s="22">
        <f t="shared" si="56"/>
        <v>-99356.74</v>
      </c>
      <c r="I318" s="23">
        <f t="shared" si="57"/>
        <v>-45.48907276811137</v>
      </c>
      <c r="J318" s="23">
        <f t="shared" si="58"/>
        <v>0</v>
      </c>
      <c r="K318" s="23">
        <f t="shared" si="59"/>
        <v>0</v>
      </c>
    </row>
    <row r="319" spans="1:11">
      <c r="A319" s="27" t="s">
        <v>37</v>
      </c>
      <c r="B319" s="21" t="s">
        <v>38</v>
      </c>
      <c r="C319" s="22">
        <v>83500</v>
      </c>
      <c r="D319" s="22">
        <v>152500</v>
      </c>
      <c r="E319" s="22">
        <v>152500</v>
      </c>
      <c r="F319" s="22">
        <v>59500</v>
      </c>
      <c r="G319" s="22">
        <f t="shared" si="55"/>
        <v>-24000</v>
      </c>
      <c r="H319" s="22">
        <f t="shared" si="56"/>
        <v>93000</v>
      </c>
      <c r="I319" s="23">
        <f t="shared" si="57"/>
        <v>-28.742514970059887</v>
      </c>
      <c r="J319" s="23">
        <f t="shared" si="58"/>
        <v>39.016393442622949</v>
      </c>
      <c r="K319" s="23">
        <f t="shared" si="59"/>
        <v>39.016393442622949</v>
      </c>
    </row>
    <row r="320" spans="1:11">
      <c r="A320" s="28" t="s">
        <v>39</v>
      </c>
      <c r="B320" s="21" t="s">
        <v>40</v>
      </c>
      <c r="C320" s="22">
        <v>83500</v>
      </c>
      <c r="D320" s="22">
        <v>152500</v>
      </c>
      <c r="E320" s="22">
        <v>152500</v>
      </c>
      <c r="F320" s="22">
        <v>59500</v>
      </c>
      <c r="G320" s="22">
        <f t="shared" si="55"/>
        <v>-24000</v>
      </c>
      <c r="H320" s="22">
        <f t="shared" si="56"/>
        <v>93000</v>
      </c>
      <c r="I320" s="23">
        <f t="shared" si="57"/>
        <v>-28.742514970059887</v>
      </c>
      <c r="J320" s="23">
        <f t="shared" si="58"/>
        <v>39.016393442622949</v>
      </c>
      <c r="K320" s="23">
        <f t="shared" si="59"/>
        <v>39.016393442622949</v>
      </c>
    </row>
    <row r="321" spans="1:11">
      <c r="A321" s="26" t="s">
        <v>51</v>
      </c>
      <c r="B321" s="21" t="s">
        <v>52</v>
      </c>
      <c r="C321" s="22">
        <v>133343.35</v>
      </c>
      <c r="D321" s="22">
        <v>156000</v>
      </c>
      <c r="E321" s="22">
        <v>116000</v>
      </c>
      <c r="F321" s="22">
        <v>34784.04</v>
      </c>
      <c r="G321" s="22">
        <f t="shared" si="55"/>
        <v>-98559.31</v>
      </c>
      <c r="H321" s="22">
        <f t="shared" si="56"/>
        <v>81215.959999999992</v>
      </c>
      <c r="I321" s="23">
        <f t="shared" si="57"/>
        <v>-73.913929716030083</v>
      </c>
      <c r="J321" s="23">
        <f t="shared" si="58"/>
        <v>29.986241379310346</v>
      </c>
      <c r="K321" s="23">
        <f t="shared" si="59"/>
        <v>22.297461538461537</v>
      </c>
    </row>
    <row r="322" spans="1:11">
      <c r="A322" s="27" t="s">
        <v>53</v>
      </c>
      <c r="B322" s="21" t="s">
        <v>54</v>
      </c>
      <c r="C322" s="22">
        <v>133343.35</v>
      </c>
      <c r="D322" s="22">
        <v>156000</v>
      </c>
      <c r="E322" s="22">
        <v>116000</v>
      </c>
      <c r="F322" s="22">
        <v>34784.04</v>
      </c>
      <c r="G322" s="22">
        <f t="shared" si="55"/>
        <v>-98559.31</v>
      </c>
      <c r="H322" s="22">
        <f t="shared" si="56"/>
        <v>81215.959999999992</v>
      </c>
      <c r="I322" s="23">
        <f t="shared" si="57"/>
        <v>-73.913929716030083</v>
      </c>
      <c r="J322" s="23">
        <f t="shared" si="58"/>
        <v>29.986241379310346</v>
      </c>
      <c r="K322" s="23">
        <f t="shared" si="59"/>
        <v>22.297461538461537</v>
      </c>
    </row>
    <row r="323" spans="1:11">
      <c r="A323" s="20"/>
      <c r="B323" s="21" t="s">
        <v>55</v>
      </c>
      <c r="C323" s="22">
        <v>9827568.0600000005</v>
      </c>
      <c r="D323" s="22">
        <v>0</v>
      </c>
      <c r="E323" s="22">
        <v>0</v>
      </c>
      <c r="F323" s="22">
        <v>9589876.7300000004</v>
      </c>
      <c r="G323" s="22">
        <f t="shared" si="55"/>
        <v>-237691.33000000007</v>
      </c>
      <c r="H323" s="22">
        <f t="shared" si="56"/>
        <v>-9589876.7300000004</v>
      </c>
      <c r="I323" s="23">
        <f t="shared" si="57"/>
        <v>-2.4186179993751153</v>
      </c>
      <c r="J323" s="23">
        <f t="shared" si="58"/>
        <v>0</v>
      </c>
      <c r="K323" s="23">
        <f t="shared" si="59"/>
        <v>0</v>
      </c>
    </row>
    <row r="324" spans="1:11">
      <c r="A324" s="20" t="s">
        <v>56</v>
      </c>
      <c r="B324" s="21" t="s">
        <v>57</v>
      </c>
      <c r="C324" s="22">
        <v>-9827568.0600000005</v>
      </c>
      <c r="D324" s="22">
        <v>0</v>
      </c>
      <c r="E324" s="22">
        <v>0</v>
      </c>
      <c r="F324" s="22">
        <v>-9589876.7300000004</v>
      </c>
      <c r="G324" s="22">
        <f t="shared" si="55"/>
        <v>237691.33000000007</v>
      </c>
      <c r="H324" s="22">
        <f t="shared" si="56"/>
        <v>9589876.7300000004</v>
      </c>
      <c r="I324" s="23">
        <f t="shared" si="57"/>
        <v>-2.4186179993751153</v>
      </c>
      <c r="J324" s="23">
        <f t="shared" si="58"/>
        <v>0</v>
      </c>
      <c r="K324" s="23">
        <f t="shared" si="59"/>
        <v>0</v>
      </c>
    </row>
    <row r="325" spans="1:11">
      <c r="A325" s="26" t="s">
        <v>58</v>
      </c>
      <c r="B325" s="21" t="s">
        <v>59</v>
      </c>
      <c r="C325" s="22">
        <v>-9827568.0600000005</v>
      </c>
      <c r="D325" s="22">
        <v>0</v>
      </c>
      <c r="E325" s="22">
        <v>0</v>
      </c>
      <c r="F325" s="22">
        <v>-9589876.7300000004</v>
      </c>
      <c r="G325" s="22">
        <f t="shared" si="55"/>
        <v>237691.33000000007</v>
      </c>
      <c r="H325" s="22">
        <f t="shared" si="56"/>
        <v>9589876.7300000004</v>
      </c>
      <c r="I325" s="23">
        <f t="shared" si="57"/>
        <v>-2.4186179993751153</v>
      </c>
      <c r="J325" s="23">
        <f t="shared" si="58"/>
        <v>0</v>
      </c>
      <c r="K325" s="23">
        <f t="shared" si="59"/>
        <v>0</v>
      </c>
    </row>
    <row r="326" spans="1:11" s="35" customFormat="1">
      <c r="A326" s="31" t="s">
        <v>212</v>
      </c>
      <c r="B326" s="32" t="s">
        <v>213</v>
      </c>
      <c r="C326" s="33"/>
      <c r="D326" s="33"/>
      <c r="E326" s="33"/>
      <c r="F326" s="33"/>
      <c r="G326" s="33"/>
      <c r="H326" s="33"/>
      <c r="I326" s="34"/>
      <c r="J326" s="34"/>
      <c r="K326" s="34"/>
    </row>
    <row r="327" spans="1:11">
      <c r="A327" s="20" t="s">
        <v>21</v>
      </c>
      <c r="B327" s="21" t="s">
        <v>22</v>
      </c>
      <c r="C327" s="22">
        <v>5081765</v>
      </c>
      <c r="D327" s="22">
        <v>5097966</v>
      </c>
      <c r="E327" s="22">
        <v>2510104</v>
      </c>
      <c r="F327" s="22">
        <v>5097397</v>
      </c>
      <c r="G327" s="22">
        <f t="shared" ref="G327:G341" si="60">F327-C327</f>
        <v>15632</v>
      </c>
      <c r="H327" s="22">
        <f t="shared" ref="H327:H341" si="61">E327-F327</f>
        <v>-2587293</v>
      </c>
      <c r="I327" s="23">
        <f t="shared" ref="I327:I341" si="62">IF(ISERROR(F327/C327),0,F327/C327*100-100)</f>
        <v>0.30760965924241646</v>
      </c>
      <c r="J327" s="23">
        <f t="shared" ref="J327:J341" si="63">IF(ISERROR(F327/E327),0,F327/E327*100)</f>
        <v>203.07513154833424</v>
      </c>
      <c r="K327" s="23">
        <f t="shared" ref="K327:K341" si="64">IF(ISERROR(F327/D327),0,F327/D327*100)</f>
        <v>99.988838685860202</v>
      </c>
    </row>
    <row r="328" spans="1:11" ht="25.5">
      <c r="A328" s="26" t="s">
        <v>65</v>
      </c>
      <c r="B328" s="21" t="s">
        <v>66</v>
      </c>
      <c r="C328" s="22">
        <v>0</v>
      </c>
      <c r="D328" s="22">
        <v>569</v>
      </c>
      <c r="E328" s="22">
        <v>569</v>
      </c>
      <c r="F328" s="22">
        <v>0</v>
      </c>
      <c r="G328" s="22">
        <f t="shared" si="60"/>
        <v>0</v>
      </c>
      <c r="H328" s="22">
        <f t="shared" si="61"/>
        <v>569</v>
      </c>
      <c r="I328" s="23">
        <f t="shared" si="62"/>
        <v>0</v>
      </c>
      <c r="J328" s="23">
        <f t="shared" si="63"/>
        <v>0</v>
      </c>
      <c r="K328" s="23">
        <f t="shared" si="64"/>
        <v>0</v>
      </c>
    </row>
    <row r="329" spans="1:11">
      <c r="A329" s="26" t="s">
        <v>23</v>
      </c>
      <c r="B329" s="21" t="s">
        <v>24</v>
      </c>
      <c r="C329" s="22">
        <v>5081765</v>
      </c>
      <c r="D329" s="22">
        <v>5097397</v>
      </c>
      <c r="E329" s="22">
        <v>2509535</v>
      </c>
      <c r="F329" s="22">
        <v>5097397</v>
      </c>
      <c r="G329" s="22">
        <f t="shared" si="60"/>
        <v>15632</v>
      </c>
      <c r="H329" s="22">
        <f t="shared" si="61"/>
        <v>-2587862</v>
      </c>
      <c r="I329" s="23">
        <f t="shared" si="62"/>
        <v>0.30760965924241646</v>
      </c>
      <c r="J329" s="23">
        <f t="shared" si="63"/>
        <v>203.12117583536394</v>
      </c>
      <c r="K329" s="23">
        <f t="shared" si="64"/>
        <v>100</v>
      </c>
    </row>
    <row r="330" spans="1:11">
      <c r="A330" s="27" t="s">
        <v>25</v>
      </c>
      <c r="B330" s="21" t="s">
        <v>26</v>
      </c>
      <c r="C330" s="22">
        <v>5081765</v>
      </c>
      <c r="D330" s="22">
        <v>5097397</v>
      </c>
      <c r="E330" s="22">
        <v>2509535</v>
      </c>
      <c r="F330" s="22">
        <v>5097397</v>
      </c>
      <c r="G330" s="22">
        <f t="shared" si="60"/>
        <v>15632</v>
      </c>
      <c r="H330" s="22">
        <f t="shared" si="61"/>
        <v>-2587862</v>
      </c>
      <c r="I330" s="23">
        <f t="shared" si="62"/>
        <v>0.30760965924241646</v>
      </c>
      <c r="J330" s="23">
        <f t="shared" si="63"/>
        <v>203.12117583536394</v>
      </c>
      <c r="K330" s="23">
        <f t="shared" si="64"/>
        <v>100</v>
      </c>
    </row>
    <row r="331" spans="1:11">
      <c r="A331" s="20" t="s">
        <v>27</v>
      </c>
      <c r="B331" s="21" t="s">
        <v>28</v>
      </c>
      <c r="C331" s="22">
        <v>1934366.57</v>
      </c>
      <c r="D331" s="22">
        <v>5097966</v>
      </c>
      <c r="E331" s="22">
        <v>2510104</v>
      </c>
      <c r="F331" s="22">
        <v>2340981.08</v>
      </c>
      <c r="G331" s="22">
        <f t="shared" si="60"/>
        <v>406614.51</v>
      </c>
      <c r="H331" s="22">
        <f t="shared" si="61"/>
        <v>169122.91999999993</v>
      </c>
      <c r="I331" s="23">
        <f t="shared" si="62"/>
        <v>21.020550928979304</v>
      </c>
      <c r="J331" s="23">
        <f t="shared" si="63"/>
        <v>93.262314230804776</v>
      </c>
      <c r="K331" s="23">
        <f t="shared" si="64"/>
        <v>45.919903742002205</v>
      </c>
    </row>
    <row r="332" spans="1:11">
      <c r="A332" s="26" t="s">
        <v>29</v>
      </c>
      <c r="B332" s="21" t="s">
        <v>30</v>
      </c>
      <c r="C332" s="22">
        <v>1922909.78</v>
      </c>
      <c r="D332" s="22">
        <v>5083966</v>
      </c>
      <c r="E332" s="22">
        <v>2496104</v>
      </c>
      <c r="F332" s="22">
        <v>2330527.9500000002</v>
      </c>
      <c r="G332" s="22">
        <f t="shared" si="60"/>
        <v>407618.17000000016</v>
      </c>
      <c r="H332" s="22">
        <f t="shared" si="61"/>
        <v>165576.04999999981</v>
      </c>
      <c r="I332" s="23">
        <f t="shared" si="62"/>
        <v>21.197987250343076</v>
      </c>
      <c r="J332" s="23">
        <f t="shared" si="63"/>
        <v>93.366620541451809</v>
      </c>
      <c r="K332" s="23">
        <f t="shared" si="64"/>
        <v>45.840746181229377</v>
      </c>
    </row>
    <row r="333" spans="1:11">
      <c r="A333" s="27" t="s">
        <v>31</v>
      </c>
      <c r="B333" s="21" t="s">
        <v>32</v>
      </c>
      <c r="C333" s="22">
        <v>1922909.78</v>
      </c>
      <c r="D333" s="22">
        <v>5083966</v>
      </c>
      <c r="E333" s="22">
        <v>2496104</v>
      </c>
      <c r="F333" s="22">
        <v>2330527.9500000002</v>
      </c>
      <c r="G333" s="22">
        <f t="shared" si="60"/>
        <v>407618.17000000016</v>
      </c>
      <c r="H333" s="22">
        <f t="shared" si="61"/>
        <v>165576.04999999981</v>
      </c>
      <c r="I333" s="23">
        <f t="shared" si="62"/>
        <v>21.197987250343076</v>
      </c>
      <c r="J333" s="23">
        <f t="shared" si="63"/>
        <v>93.366620541451809</v>
      </c>
      <c r="K333" s="23">
        <f t="shared" si="64"/>
        <v>45.840746181229377</v>
      </c>
    </row>
    <row r="334" spans="1:11">
      <c r="A334" s="28" t="s">
        <v>33</v>
      </c>
      <c r="B334" s="21" t="s">
        <v>34</v>
      </c>
      <c r="C334" s="22">
        <v>1871665.6</v>
      </c>
      <c r="D334" s="22">
        <v>4954579</v>
      </c>
      <c r="E334" s="22">
        <v>2431263</v>
      </c>
      <c r="F334" s="22">
        <v>2296642.7000000002</v>
      </c>
      <c r="G334" s="22">
        <f t="shared" si="60"/>
        <v>424977.10000000009</v>
      </c>
      <c r="H334" s="22">
        <f t="shared" si="61"/>
        <v>134620.29999999981</v>
      </c>
      <c r="I334" s="23">
        <f t="shared" si="62"/>
        <v>22.705824160042283</v>
      </c>
      <c r="J334" s="23">
        <f t="shared" si="63"/>
        <v>94.4629478587878</v>
      </c>
      <c r="K334" s="23">
        <f t="shared" si="64"/>
        <v>46.353942484316029</v>
      </c>
    </row>
    <row r="335" spans="1:11">
      <c r="A335" s="28" t="s">
        <v>35</v>
      </c>
      <c r="B335" s="21" t="s">
        <v>36</v>
      </c>
      <c r="C335" s="22">
        <v>51244.18</v>
      </c>
      <c r="D335" s="22">
        <v>129387</v>
      </c>
      <c r="E335" s="22">
        <v>64841</v>
      </c>
      <c r="F335" s="22">
        <v>33885.25</v>
      </c>
      <c r="G335" s="22">
        <f t="shared" si="60"/>
        <v>-17358.93</v>
      </c>
      <c r="H335" s="22">
        <f t="shared" si="61"/>
        <v>30955.75</v>
      </c>
      <c r="I335" s="23">
        <f t="shared" si="62"/>
        <v>-33.874929796905718</v>
      </c>
      <c r="J335" s="23">
        <f t="shared" si="63"/>
        <v>52.258987369102883</v>
      </c>
      <c r="K335" s="23">
        <f t="shared" si="64"/>
        <v>26.189068453554064</v>
      </c>
    </row>
    <row r="336" spans="1:11">
      <c r="A336" s="29" t="s">
        <v>77</v>
      </c>
      <c r="B336" s="21" t="s">
        <v>78</v>
      </c>
      <c r="C336" s="22">
        <v>4258.74</v>
      </c>
      <c r="D336" s="22">
        <v>0</v>
      </c>
      <c r="E336" s="22">
        <v>0</v>
      </c>
      <c r="F336" s="22">
        <v>3938.2</v>
      </c>
      <c r="G336" s="22">
        <f t="shared" si="60"/>
        <v>-320.53999999999996</v>
      </c>
      <c r="H336" s="22">
        <f t="shared" si="61"/>
        <v>-3938.2</v>
      </c>
      <c r="I336" s="23">
        <f t="shared" si="62"/>
        <v>-7.5266393346388867</v>
      </c>
      <c r="J336" s="23">
        <f t="shared" si="63"/>
        <v>0</v>
      </c>
      <c r="K336" s="23">
        <f t="shared" si="64"/>
        <v>0</v>
      </c>
    </row>
    <row r="337" spans="1:11">
      <c r="A337" s="26" t="s">
        <v>51</v>
      </c>
      <c r="B337" s="21" t="s">
        <v>52</v>
      </c>
      <c r="C337" s="22">
        <v>11456.79</v>
      </c>
      <c r="D337" s="22">
        <v>14000</v>
      </c>
      <c r="E337" s="22">
        <v>14000</v>
      </c>
      <c r="F337" s="22">
        <v>10453.129999999999</v>
      </c>
      <c r="G337" s="22">
        <f t="shared" si="60"/>
        <v>-1003.6600000000017</v>
      </c>
      <c r="H337" s="22">
        <f t="shared" si="61"/>
        <v>3546.8700000000008</v>
      </c>
      <c r="I337" s="23">
        <f t="shared" si="62"/>
        <v>-8.7603944909525353</v>
      </c>
      <c r="J337" s="23">
        <f t="shared" si="63"/>
        <v>74.665214285714271</v>
      </c>
      <c r="K337" s="23">
        <f t="shared" si="64"/>
        <v>74.665214285714271</v>
      </c>
    </row>
    <row r="338" spans="1:11">
      <c r="A338" s="27" t="s">
        <v>53</v>
      </c>
      <c r="B338" s="21" t="s">
        <v>54</v>
      </c>
      <c r="C338" s="22">
        <v>11456.79</v>
      </c>
      <c r="D338" s="22">
        <v>14000</v>
      </c>
      <c r="E338" s="22">
        <v>14000</v>
      </c>
      <c r="F338" s="22">
        <v>10453.129999999999</v>
      </c>
      <c r="G338" s="22">
        <f t="shared" si="60"/>
        <v>-1003.6600000000017</v>
      </c>
      <c r="H338" s="22">
        <f t="shared" si="61"/>
        <v>3546.8700000000008</v>
      </c>
      <c r="I338" s="23">
        <f t="shared" si="62"/>
        <v>-8.7603944909525353</v>
      </c>
      <c r="J338" s="23">
        <f t="shared" si="63"/>
        <v>74.665214285714271</v>
      </c>
      <c r="K338" s="23">
        <f t="shared" si="64"/>
        <v>74.665214285714271</v>
      </c>
    </row>
    <row r="339" spans="1:11">
      <c r="A339" s="20"/>
      <c r="B339" s="21" t="s">
        <v>55</v>
      </c>
      <c r="C339" s="22">
        <v>3147398.43</v>
      </c>
      <c r="D339" s="22">
        <v>0</v>
      </c>
      <c r="E339" s="22">
        <v>0</v>
      </c>
      <c r="F339" s="22">
        <v>2756415.92</v>
      </c>
      <c r="G339" s="22">
        <f t="shared" si="60"/>
        <v>-390982.51000000024</v>
      </c>
      <c r="H339" s="22">
        <f t="shared" si="61"/>
        <v>-2756415.92</v>
      </c>
      <c r="I339" s="23">
        <f t="shared" si="62"/>
        <v>-12.422402777903159</v>
      </c>
      <c r="J339" s="23">
        <f t="shared" si="63"/>
        <v>0</v>
      </c>
      <c r="K339" s="23">
        <f t="shared" si="64"/>
        <v>0</v>
      </c>
    </row>
    <row r="340" spans="1:11">
      <c r="A340" s="20" t="s">
        <v>56</v>
      </c>
      <c r="B340" s="21" t="s">
        <v>57</v>
      </c>
      <c r="C340" s="22">
        <v>-3147398.43</v>
      </c>
      <c r="D340" s="22">
        <v>0</v>
      </c>
      <c r="E340" s="22">
        <v>0</v>
      </c>
      <c r="F340" s="22">
        <v>-2756415.92</v>
      </c>
      <c r="G340" s="22">
        <f t="shared" si="60"/>
        <v>390982.51000000024</v>
      </c>
      <c r="H340" s="22">
        <f t="shared" si="61"/>
        <v>2756415.92</v>
      </c>
      <c r="I340" s="23">
        <f t="shared" si="62"/>
        <v>-12.422402777903159</v>
      </c>
      <c r="J340" s="23">
        <f t="shared" si="63"/>
        <v>0</v>
      </c>
      <c r="K340" s="23">
        <f t="shared" si="64"/>
        <v>0</v>
      </c>
    </row>
    <row r="341" spans="1:11">
      <c r="A341" s="26" t="s">
        <v>58</v>
      </c>
      <c r="B341" s="21" t="s">
        <v>59</v>
      </c>
      <c r="C341" s="22">
        <v>-3147398.43</v>
      </c>
      <c r="D341" s="22">
        <v>0</v>
      </c>
      <c r="E341" s="22">
        <v>0</v>
      </c>
      <c r="F341" s="22">
        <v>-2756415.92</v>
      </c>
      <c r="G341" s="22">
        <f t="shared" si="60"/>
        <v>390982.51000000024</v>
      </c>
      <c r="H341" s="22">
        <f t="shared" si="61"/>
        <v>2756415.92</v>
      </c>
      <c r="I341" s="23">
        <f t="shared" si="62"/>
        <v>-12.422402777903159</v>
      </c>
      <c r="J341" s="23">
        <f t="shared" si="63"/>
        <v>0</v>
      </c>
      <c r="K341" s="23">
        <f t="shared" si="64"/>
        <v>0</v>
      </c>
    </row>
    <row r="342" spans="1:11" s="35" customFormat="1">
      <c r="A342" s="31" t="s">
        <v>114</v>
      </c>
      <c r="B342" s="32" t="s">
        <v>115</v>
      </c>
      <c r="C342" s="33"/>
      <c r="D342" s="33"/>
      <c r="E342" s="33"/>
      <c r="F342" s="33"/>
      <c r="G342" s="33"/>
      <c r="H342" s="33"/>
      <c r="I342" s="34"/>
      <c r="J342" s="34"/>
      <c r="K342" s="34"/>
    </row>
    <row r="343" spans="1:11">
      <c r="A343" s="20" t="s">
        <v>21</v>
      </c>
      <c r="B343" s="21" t="s">
        <v>22</v>
      </c>
      <c r="C343" s="22">
        <v>0</v>
      </c>
      <c r="D343" s="22">
        <v>184689</v>
      </c>
      <c r="E343" s="22">
        <v>0</v>
      </c>
      <c r="F343" s="22">
        <v>184689</v>
      </c>
      <c r="G343" s="22">
        <f t="shared" ref="G343:G352" si="65">F343-C343</f>
        <v>184689</v>
      </c>
      <c r="H343" s="22">
        <f t="shared" ref="H343:H352" si="66">E343-F343</f>
        <v>-184689</v>
      </c>
      <c r="I343" s="23">
        <f t="shared" ref="I343:I352" si="67">IF(ISERROR(F343/C343),0,F343/C343*100-100)</f>
        <v>0</v>
      </c>
      <c r="J343" s="23">
        <f t="shared" ref="J343:J352" si="68">IF(ISERROR(F343/E343),0,F343/E343*100)</f>
        <v>0</v>
      </c>
      <c r="K343" s="23">
        <f t="shared" ref="K343:K352" si="69">IF(ISERROR(F343/D343),0,F343/D343*100)</f>
        <v>100</v>
      </c>
    </row>
    <row r="344" spans="1:11">
      <c r="A344" s="26" t="s">
        <v>23</v>
      </c>
      <c r="B344" s="21" t="s">
        <v>24</v>
      </c>
      <c r="C344" s="22">
        <v>0</v>
      </c>
      <c r="D344" s="22">
        <v>184689</v>
      </c>
      <c r="E344" s="22">
        <v>0</v>
      </c>
      <c r="F344" s="22">
        <v>184689</v>
      </c>
      <c r="G344" s="22">
        <f t="shared" si="65"/>
        <v>184689</v>
      </c>
      <c r="H344" s="22">
        <f t="shared" si="66"/>
        <v>-184689</v>
      </c>
      <c r="I344" s="23">
        <f t="shared" si="67"/>
        <v>0</v>
      </c>
      <c r="J344" s="23">
        <f t="shared" si="68"/>
        <v>0</v>
      </c>
      <c r="K344" s="23">
        <f t="shared" si="69"/>
        <v>100</v>
      </c>
    </row>
    <row r="345" spans="1:11">
      <c r="A345" s="27" t="s">
        <v>25</v>
      </c>
      <c r="B345" s="21" t="s">
        <v>26</v>
      </c>
      <c r="C345" s="22">
        <v>0</v>
      </c>
      <c r="D345" s="22">
        <v>184689</v>
      </c>
      <c r="E345" s="22">
        <v>0</v>
      </c>
      <c r="F345" s="22">
        <v>184689</v>
      </c>
      <c r="G345" s="22">
        <f t="shared" si="65"/>
        <v>184689</v>
      </c>
      <c r="H345" s="22">
        <f t="shared" si="66"/>
        <v>-184689</v>
      </c>
      <c r="I345" s="23">
        <f t="shared" si="67"/>
        <v>0</v>
      </c>
      <c r="J345" s="23">
        <f t="shared" si="68"/>
        <v>0</v>
      </c>
      <c r="K345" s="23">
        <f t="shared" si="69"/>
        <v>100</v>
      </c>
    </row>
    <row r="346" spans="1:11">
      <c r="A346" s="20" t="s">
        <v>27</v>
      </c>
      <c r="B346" s="21" t="s">
        <v>28</v>
      </c>
      <c r="C346" s="22">
        <v>0</v>
      </c>
      <c r="D346" s="22">
        <v>184689</v>
      </c>
      <c r="E346" s="22">
        <v>0</v>
      </c>
      <c r="F346" s="22">
        <v>184688.35</v>
      </c>
      <c r="G346" s="22">
        <f t="shared" si="65"/>
        <v>184688.35</v>
      </c>
      <c r="H346" s="22">
        <f t="shared" si="66"/>
        <v>-184688.35</v>
      </c>
      <c r="I346" s="23">
        <f t="shared" si="67"/>
        <v>0</v>
      </c>
      <c r="J346" s="23">
        <f t="shared" si="68"/>
        <v>0</v>
      </c>
      <c r="K346" s="23">
        <f t="shared" si="69"/>
        <v>99.999648057003938</v>
      </c>
    </row>
    <row r="347" spans="1:11">
      <c r="A347" s="26" t="s">
        <v>29</v>
      </c>
      <c r="B347" s="21" t="s">
        <v>30</v>
      </c>
      <c r="C347" s="22">
        <v>0</v>
      </c>
      <c r="D347" s="22">
        <v>184689</v>
      </c>
      <c r="E347" s="22">
        <v>0</v>
      </c>
      <c r="F347" s="22">
        <v>184688.35</v>
      </c>
      <c r="G347" s="22">
        <f t="shared" si="65"/>
        <v>184688.35</v>
      </c>
      <c r="H347" s="22">
        <f t="shared" si="66"/>
        <v>-184688.35</v>
      </c>
      <c r="I347" s="23">
        <f t="shared" si="67"/>
        <v>0</v>
      </c>
      <c r="J347" s="23">
        <f t="shared" si="68"/>
        <v>0</v>
      </c>
      <c r="K347" s="23">
        <f t="shared" si="69"/>
        <v>99.999648057003938</v>
      </c>
    </row>
    <row r="348" spans="1:11">
      <c r="A348" s="27" t="s">
        <v>31</v>
      </c>
      <c r="B348" s="21" t="s">
        <v>32</v>
      </c>
      <c r="C348" s="22">
        <v>0</v>
      </c>
      <c r="D348" s="22">
        <v>184689</v>
      </c>
      <c r="E348" s="22">
        <v>0</v>
      </c>
      <c r="F348" s="22">
        <v>184688.35</v>
      </c>
      <c r="G348" s="22">
        <f t="shared" si="65"/>
        <v>184688.35</v>
      </c>
      <c r="H348" s="22">
        <f t="shared" si="66"/>
        <v>-184688.35</v>
      </c>
      <c r="I348" s="23">
        <f t="shared" si="67"/>
        <v>0</v>
      </c>
      <c r="J348" s="23">
        <f t="shared" si="68"/>
        <v>0</v>
      </c>
      <c r="K348" s="23">
        <f t="shared" si="69"/>
        <v>99.999648057003938</v>
      </c>
    </row>
    <row r="349" spans="1:11">
      <c r="A349" s="28" t="s">
        <v>35</v>
      </c>
      <c r="B349" s="21" t="s">
        <v>36</v>
      </c>
      <c r="C349" s="22">
        <v>0</v>
      </c>
      <c r="D349" s="22">
        <v>184689</v>
      </c>
      <c r="E349" s="22">
        <v>0</v>
      </c>
      <c r="F349" s="22">
        <v>184688.35</v>
      </c>
      <c r="G349" s="22">
        <f t="shared" si="65"/>
        <v>184688.35</v>
      </c>
      <c r="H349" s="22">
        <f t="shared" si="66"/>
        <v>-184688.35</v>
      </c>
      <c r="I349" s="23">
        <f t="shared" si="67"/>
        <v>0</v>
      </c>
      <c r="J349" s="23">
        <f t="shared" si="68"/>
        <v>0</v>
      </c>
      <c r="K349" s="23">
        <f t="shared" si="69"/>
        <v>99.999648057003938</v>
      </c>
    </row>
    <row r="350" spans="1:11">
      <c r="A350" s="20"/>
      <c r="B350" s="21" t="s">
        <v>55</v>
      </c>
      <c r="C350" s="22">
        <v>0</v>
      </c>
      <c r="D350" s="22">
        <v>0</v>
      </c>
      <c r="E350" s="22">
        <v>0</v>
      </c>
      <c r="F350" s="22">
        <v>0.65</v>
      </c>
      <c r="G350" s="22">
        <f t="shared" si="65"/>
        <v>0.65</v>
      </c>
      <c r="H350" s="22">
        <f t="shared" si="66"/>
        <v>-0.65</v>
      </c>
      <c r="I350" s="23">
        <f t="shared" si="67"/>
        <v>0</v>
      </c>
      <c r="J350" s="23">
        <f t="shared" si="68"/>
        <v>0</v>
      </c>
      <c r="K350" s="23">
        <f t="shared" si="69"/>
        <v>0</v>
      </c>
    </row>
    <row r="351" spans="1:11">
      <c r="A351" s="20" t="s">
        <v>56</v>
      </c>
      <c r="B351" s="21" t="s">
        <v>57</v>
      </c>
      <c r="C351" s="22">
        <v>0</v>
      </c>
      <c r="D351" s="22">
        <v>0</v>
      </c>
      <c r="E351" s="22">
        <v>0</v>
      </c>
      <c r="F351" s="22">
        <v>-0.65</v>
      </c>
      <c r="G351" s="22">
        <f t="shared" si="65"/>
        <v>-0.65</v>
      </c>
      <c r="H351" s="22">
        <f t="shared" si="66"/>
        <v>0.65</v>
      </c>
      <c r="I351" s="23">
        <f t="shared" si="67"/>
        <v>0</v>
      </c>
      <c r="J351" s="23">
        <f t="shared" si="68"/>
        <v>0</v>
      </c>
      <c r="K351" s="23">
        <f t="shared" si="69"/>
        <v>0</v>
      </c>
    </row>
    <row r="352" spans="1:11">
      <c r="A352" s="26" t="s">
        <v>58</v>
      </c>
      <c r="B352" s="21" t="s">
        <v>59</v>
      </c>
      <c r="C352" s="22">
        <v>0</v>
      </c>
      <c r="D352" s="22">
        <v>0</v>
      </c>
      <c r="E352" s="22">
        <v>0</v>
      </c>
      <c r="F352" s="22">
        <v>-0.65</v>
      </c>
      <c r="G352" s="22">
        <f t="shared" si="65"/>
        <v>-0.65</v>
      </c>
      <c r="H352" s="22">
        <f t="shared" si="66"/>
        <v>0.65</v>
      </c>
      <c r="I352" s="23">
        <f t="shared" si="67"/>
        <v>0</v>
      </c>
      <c r="J352" s="23">
        <f t="shared" si="68"/>
        <v>0</v>
      </c>
      <c r="K352" s="23">
        <f t="shared" si="69"/>
        <v>0</v>
      </c>
    </row>
    <row r="353" spans="1:11">
      <c r="A353" s="20"/>
      <c r="B353" s="21"/>
      <c r="C353" s="22"/>
      <c r="D353" s="22"/>
      <c r="E353" s="22"/>
      <c r="F353" s="22"/>
      <c r="G353" s="22"/>
      <c r="H353" s="22"/>
      <c r="I353" s="23"/>
      <c r="J353" s="23"/>
      <c r="K353" s="23"/>
    </row>
    <row r="354" spans="1:11" s="35" customFormat="1" ht="38.25">
      <c r="A354" s="31"/>
      <c r="B354" s="32" t="s">
        <v>116</v>
      </c>
      <c r="C354" s="33"/>
      <c r="D354" s="33"/>
      <c r="E354" s="33"/>
      <c r="F354" s="33"/>
      <c r="G354" s="33"/>
      <c r="H354" s="33"/>
      <c r="I354" s="34"/>
      <c r="J354" s="34"/>
      <c r="K354" s="34"/>
    </row>
    <row r="355" spans="1:11">
      <c r="A355" s="20" t="s">
        <v>21</v>
      </c>
      <c r="B355" s="21" t="s">
        <v>22</v>
      </c>
      <c r="C355" s="22">
        <v>10875074.6</v>
      </c>
      <c r="D355" s="22">
        <v>18522552</v>
      </c>
      <c r="E355" s="22">
        <v>9810077</v>
      </c>
      <c r="F355" s="22">
        <v>18504611.609999999</v>
      </c>
      <c r="G355" s="22">
        <f t="shared" ref="G355:G381" si="70">F355-C355</f>
        <v>7629537.0099999998</v>
      </c>
      <c r="H355" s="22">
        <f t="shared" ref="H355:H381" si="71">E355-F355</f>
        <v>-8694534.6099999994</v>
      </c>
      <c r="I355" s="23">
        <f t="shared" ref="I355:I381" si="72">IF(ISERROR(F355/C355),0,F355/C355*100-100)</f>
        <v>70.15618090564638</v>
      </c>
      <c r="J355" s="23">
        <f t="shared" ref="J355:J381" si="73">IF(ISERROR(F355/E355),0,F355/E355*100)</f>
        <v>188.62860719645727</v>
      </c>
      <c r="K355" s="23">
        <f t="shared" ref="K355:K381" si="74">IF(ISERROR(F355/D355),0,F355/D355*100)</f>
        <v>99.903142990231586</v>
      </c>
    </row>
    <row r="356" spans="1:11">
      <c r="A356" s="26" t="s">
        <v>93</v>
      </c>
      <c r="B356" s="21" t="s">
        <v>94</v>
      </c>
      <c r="C356" s="22">
        <v>6851955</v>
      </c>
      <c r="D356" s="22">
        <v>11176110</v>
      </c>
      <c r="E356" s="22">
        <v>9372926</v>
      </c>
      <c r="F356" s="22">
        <v>11174415</v>
      </c>
      <c r="G356" s="22">
        <f t="shared" si="70"/>
        <v>4322460</v>
      </c>
      <c r="H356" s="22">
        <f t="shared" si="71"/>
        <v>-1801489</v>
      </c>
      <c r="I356" s="23">
        <f t="shared" si="72"/>
        <v>63.083601687401625</v>
      </c>
      <c r="J356" s="23">
        <f t="shared" si="73"/>
        <v>119.22013467299325</v>
      </c>
      <c r="K356" s="23">
        <f t="shared" si="74"/>
        <v>99.984833721214272</v>
      </c>
    </row>
    <row r="357" spans="1:11">
      <c r="A357" s="26" t="s">
        <v>67</v>
      </c>
      <c r="B357" s="21" t="s">
        <v>68</v>
      </c>
      <c r="C357" s="22">
        <v>196765.6</v>
      </c>
      <c r="D357" s="22">
        <v>226663</v>
      </c>
      <c r="E357" s="22">
        <v>62239</v>
      </c>
      <c r="F357" s="22">
        <v>210417.61</v>
      </c>
      <c r="G357" s="22">
        <f t="shared" si="70"/>
        <v>13652.00999999998</v>
      </c>
      <c r="H357" s="22">
        <f t="shared" si="71"/>
        <v>-148178.60999999999</v>
      </c>
      <c r="I357" s="23">
        <f t="shared" si="72"/>
        <v>6.938209727716611</v>
      </c>
      <c r="J357" s="23">
        <f t="shared" si="73"/>
        <v>338.07999807194847</v>
      </c>
      <c r="K357" s="23">
        <f t="shared" si="74"/>
        <v>92.832800236474412</v>
      </c>
    </row>
    <row r="358" spans="1:11">
      <c r="A358" s="27" t="s">
        <v>69</v>
      </c>
      <c r="B358" s="21" t="s">
        <v>70</v>
      </c>
      <c r="C358" s="22">
        <v>196765.6</v>
      </c>
      <c r="D358" s="22">
        <v>226663</v>
      </c>
      <c r="E358" s="22">
        <v>62239</v>
      </c>
      <c r="F358" s="22">
        <v>210417.61</v>
      </c>
      <c r="G358" s="22">
        <f t="shared" si="70"/>
        <v>13652.00999999998</v>
      </c>
      <c r="H358" s="22">
        <f t="shared" si="71"/>
        <v>-148178.60999999999</v>
      </c>
      <c r="I358" s="23">
        <f t="shared" si="72"/>
        <v>6.938209727716611</v>
      </c>
      <c r="J358" s="23">
        <f t="shared" si="73"/>
        <v>338.07999807194847</v>
      </c>
      <c r="K358" s="23">
        <f t="shared" si="74"/>
        <v>92.832800236474412</v>
      </c>
    </row>
    <row r="359" spans="1:11">
      <c r="A359" s="28" t="s">
        <v>71</v>
      </c>
      <c r="B359" s="21" t="s">
        <v>72</v>
      </c>
      <c r="C359" s="22">
        <v>196765.6</v>
      </c>
      <c r="D359" s="22">
        <v>226663</v>
      </c>
      <c r="E359" s="22">
        <v>62239</v>
      </c>
      <c r="F359" s="22">
        <v>210417.61</v>
      </c>
      <c r="G359" s="22">
        <f t="shared" si="70"/>
        <v>13652.00999999998</v>
      </c>
      <c r="H359" s="22">
        <f t="shared" si="71"/>
        <v>-148178.60999999999</v>
      </c>
      <c r="I359" s="23">
        <f t="shared" si="72"/>
        <v>6.938209727716611</v>
      </c>
      <c r="J359" s="23">
        <f t="shared" si="73"/>
        <v>338.07999807194847</v>
      </c>
      <c r="K359" s="23">
        <f t="shared" si="74"/>
        <v>92.832800236474412</v>
      </c>
    </row>
    <row r="360" spans="1:11" ht="25.5">
      <c r="A360" s="29" t="s">
        <v>73</v>
      </c>
      <c r="B360" s="21" t="s">
        <v>74</v>
      </c>
      <c r="C360" s="22">
        <v>196765.6</v>
      </c>
      <c r="D360" s="22">
        <v>226663</v>
      </c>
      <c r="E360" s="22">
        <v>62239</v>
      </c>
      <c r="F360" s="22">
        <v>210417.61</v>
      </c>
      <c r="G360" s="22">
        <f t="shared" si="70"/>
        <v>13652.00999999998</v>
      </c>
      <c r="H360" s="22">
        <f t="shared" si="71"/>
        <v>-148178.60999999999</v>
      </c>
      <c r="I360" s="23">
        <f t="shared" si="72"/>
        <v>6.938209727716611</v>
      </c>
      <c r="J360" s="23">
        <f t="shared" si="73"/>
        <v>338.07999807194847</v>
      </c>
      <c r="K360" s="23">
        <f t="shared" si="74"/>
        <v>92.832800236474412</v>
      </c>
    </row>
    <row r="361" spans="1:11" ht="25.5">
      <c r="A361" s="30" t="s">
        <v>75</v>
      </c>
      <c r="B361" s="21" t="s">
        <v>76</v>
      </c>
      <c r="C361" s="22">
        <v>44260</v>
      </c>
      <c r="D361" s="22">
        <v>80776</v>
      </c>
      <c r="E361" s="22">
        <v>34314</v>
      </c>
      <c r="F361" s="22">
        <v>80775.44</v>
      </c>
      <c r="G361" s="22">
        <f t="shared" si="70"/>
        <v>36515.440000000002</v>
      </c>
      <c r="H361" s="22">
        <f t="shared" si="71"/>
        <v>-46461.440000000002</v>
      </c>
      <c r="I361" s="23">
        <f t="shared" si="72"/>
        <v>82.50212381382741</v>
      </c>
      <c r="J361" s="23">
        <f t="shared" si="73"/>
        <v>235.40082765052165</v>
      </c>
      <c r="K361" s="23">
        <f t="shared" si="74"/>
        <v>99.999306724769738</v>
      </c>
    </row>
    <row r="362" spans="1:11" ht="25.5">
      <c r="A362" s="30" t="s">
        <v>95</v>
      </c>
      <c r="B362" s="21" t="s">
        <v>96</v>
      </c>
      <c r="C362" s="22">
        <v>152505.60000000001</v>
      </c>
      <c r="D362" s="22">
        <v>145887</v>
      </c>
      <c r="E362" s="22">
        <v>27925</v>
      </c>
      <c r="F362" s="22">
        <v>129642.17</v>
      </c>
      <c r="G362" s="22">
        <f t="shared" si="70"/>
        <v>-22863.430000000008</v>
      </c>
      <c r="H362" s="22">
        <f t="shared" si="71"/>
        <v>-101717.17</v>
      </c>
      <c r="I362" s="23">
        <f t="shared" si="72"/>
        <v>-14.99186259389819</v>
      </c>
      <c r="J362" s="23">
        <f t="shared" si="73"/>
        <v>464.25128021486125</v>
      </c>
      <c r="K362" s="23">
        <f t="shared" si="74"/>
        <v>88.864785758840753</v>
      </c>
    </row>
    <row r="363" spans="1:11">
      <c r="A363" s="26" t="s">
        <v>23</v>
      </c>
      <c r="B363" s="21" t="s">
        <v>24</v>
      </c>
      <c r="C363" s="22">
        <v>3826354</v>
      </c>
      <c r="D363" s="22">
        <v>7119779</v>
      </c>
      <c r="E363" s="22">
        <v>374912</v>
      </c>
      <c r="F363" s="22">
        <v>7119779</v>
      </c>
      <c r="G363" s="22">
        <f t="shared" si="70"/>
        <v>3293425</v>
      </c>
      <c r="H363" s="22">
        <f t="shared" si="71"/>
        <v>-6744867</v>
      </c>
      <c r="I363" s="23">
        <f t="shared" si="72"/>
        <v>86.072145964539601</v>
      </c>
      <c r="J363" s="23">
        <f t="shared" si="73"/>
        <v>1899.0533778593378</v>
      </c>
      <c r="K363" s="23">
        <f t="shared" si="74"/>
        <v>100</v>
      </c>
    </row>
    <row r="364" spans="1:11">
      <c r="A364" s="27" t="s">
        <v>25</v>
      </c>
      <c r="B364" s="21" t="s">
        <v>26</v>
      </c>
      <c r="C364" s="22">
        <v>3826354</v>
      </c>
      <c r="D364" s="22">
        <v>7119779</v>
      </c>
      <c r="E364" s="22">
        <v>374912</v>
      </c>
      <c r="F364" s="22">
        <v>7119779</v>
      </c>
      <c r="G364" s="22">
        <f t="shared" si="70"/>
        <v>3293425</v>
      </c>
      <c r="H364" s="22">
        <f t="shared" si="71"/>
        <v>-6744867</v>
      </c>
      <c r="I364" s="23">
        <f t="shared" si="72"/>
        <v>86.072145964539601</v>
      </c>
      <c r="J364" s="23">
        <f t="shared" si="73"/>
        <v>1899.0533778593378</v>
      </c>
      <c r="K364" s="23">
        <f t="shared" si="74"/>
        <v>100</v>
      </c>
    </row>
    <row r="365" spans="1:11">
      <c r="A365" s="20" t="s">
        <v>27</v>
      </c>
      <c r="B365" s="21" t="s">
        <v>28</v>
      </c>
      <c r="C365" s="22">
        <v>4988308.17</v>
      </c>
      <c r="D365" s="22">
        <v>20918406</v>
      </c>
      <c r="E365" s="22">
        <v>9810077</v>
      </c>
      <c r="F365" s="22">
        <v>8889108.4800000004</v>
      </c>
      <c r="G365" s="22">
        <f t="shared" si="70"/>
        <v>3900800.3100000005</v>
      </c>
      <c r="H365" s="22">
        <f t="shared" si="71"/>
        <v>920968.51999999955</v>
      </c>
      <c r="I365" s="23">
        <f t="shared" si="72"/>
        <v>78.198863764264985</v>
      </c>
      <c r="J365" s="23">
        <f t="shared" si="73"/>
        <v>90.612015379695805</v>
      </c>
      <c r="K365" s="23">
        <f t="shared" si="74"/>
        <v>42.49419616389509</v>
      </c>
    </row>
    <row r="366" spans="1:11">
      <c r="A366" s="26" t="s">
        <v>29</v>
      </c>
      <c r="B366" s="21" t="s">
        <v>30</v>
      </c>
      <c r="C366" s="22">
        <v>4980099.92</v>
      </c>
      <c r="D366" s="22">
        <v>9040393</v>
      </c>
      <c r="E366" s="22">
        <v>6610077</v>
      </c>
      <c r="F366" s="22">
        <v>6512016.96</v>
      </c>
      <c r="G366" s="22">
        <f t="shared" si="70"/>
        <v>1531917.04</v>
      </c>
      <c r="H366" s="22">
        <f t="shared" si="71"/>
        <v>98060.040000000037</v>
      </c>
      <c r="I366" s="23">
        <f t="shared" si="72"/>
        <v>30.760769153402833</v>
      </c>
      <c r="J366" s="23">
        <f t="shared" si="73"/>
        <v>98.516506842507283</v>
      </c>
      <c r="K366" s="23">
        <f t="shared" si="74"/>
        <v>72.032454341310157</v>
      </c>
    </row>
    <row r="367" spans="1:11">
      <c r="A367" s="27" t="s">
        <v>31</v>
      </c>
      <c r="B367" s="21" t="s">
        <v>32</v>
      </c>
      <c r="C367" s="22">
        <v>411174.63</v>
      </c>
      <c r="D367" s="22">
        <v>2749505</v>
      </c>
      <c r="E367" s="22">
        <v>437151</v>
      </c>
      <c r="F367" s="22">
        <v>339090.96</v>
      </c>
      <c r="G367" s="22">
        <f t="shared" si="70"/>
        <v>-72083.669999999984</v>
      </c>
      <c r="H367" s="22">
        <f t="shared" si="71"/>
        <v>98060.039999999979</v>
      </c>
      <c r="I367" s="23">
        <f t="shared" si="72"/>
        <v>-17.531157017153504</v>
      </c>
      <c r="J367" s="23">
        <f t="shared" si="73"/>
        <v>77.568382549736825</v>
      </c>
      <c r="K367" s="23">
        <f t="shared" si="74"/>
        <v>12.332800267684547</v>
      </c>
    </row>
    <row r="368" spans="1:11">
      <c r="A368" s="28" t="s">
        <v>33</v>
      </c>
      <c r="B368" s="21" t="s">
        <v>34</v>
      </c>
      <c r="C368" s="22">
        <v>313878.32</v>
      </c>
      <c r="D368" s="22">
        <v>898710</v>
      </c>
      <c r="E368" s="22">
        <v>374912</v>
      </c>
      <c r="F368" s="22">
        <v>265265.53000000003</v>
      </c>
      <c r="G368" s="22">
        <f t="shared" si="70"/>
        <v>-48612.789999999979</v>
      </c>
      <c r="H368" s="22">
        <f t="shared" si="71"/>
        <v>109646.46999999997</v>
      </c>
      <c r="I368" s="23">
        <f t="shared" si="72"/>
        <v>-15.487782016929359</v>
      </c>
      <c r="J368" s="23">
        <f t="shared" si="73"/>
        <v>70.754078290372149</v>
      </c>
      <c r="K368" s="23">
        <f t="shared" si="74"/>
        <v>29.516254409097485</v>
      </c>
    </row>
    <row r="369" spans="1:11">
      <c r="A369" s="28" t="s">
        <v>35</v>
      </c>
      <c r="B369" s="21" t="s">
        <v>36</v>
      </c>
      <c r="C369" s="22">
        <v>97296.31</v>
      </c>
      <c r="D369" s="22">
        <v>1850795</v>
      </c>
      <c r="E369" s="22">
        <v>62239</v>
      </c>
      <c r="F369" s="22">
        <v>73825.429999999993</v>
      </c>
      <c r="G369" s="22">
        <f t="shared" si="70"/>
        <v>-23470.880000000005</v>
      </c>
      <c r="H369" s="22">
        <f t="shared" si="71"/>
        <v>-11586.429999999993</v>
      </c>
      <c r="I369" s="23">
        <f t="shared" si="72"/>
        <v>-24.123093671281055</v>
      </c>
      <c r="J369" s="23">
        <f t="shared" si="73"/>
        <v>118.61602853516283</v>
      </c>
      <c r="K369" s="23">
        <f t="shared" si="74"/>
        <v>3.9888496564989633</v>
      </c>
    </row>
    <row r="370" spans="1:11" ht="25.5">
      <c r="A370" s="27" t="s">
        <v>79</v>
      </c>
      <c r="B370" s="21" t="s">
        <v>80</v>
      </c>
      <c r="C370" s="22">
        <v>0</v>
      </c>
      <c r="D370" s="22">
        <v>117962</v>
      </c>
      <c r="E370" s="22">
        <v>0</v>
      </c>
      <c r="F370" s="22">
        <v>0</v>
      </c>
      <c r="G370" s="22">
        <f t="shared" si="70"/>
        <v>0</v>
      </c>
      <c r="H370" s="22">
        <f t="shared" si="71"/>
        <v>0</v>
      </c>
      <c r="I370" s="23">
        <f t="shared" si="72"/>
        <v>0</v>
      </c>
      <c r="J370" s="23">
        <f t="shared" si="73"/>
        <v>0</v>
      </c>
      <c r="K370" s="23">
        <f t="shared" si="74"/>
        <v>0</v>
      </c>
    </row>
    <row r="371" spans="1:11">
      <c r="A371" s="28" t="s">
        <v>81</v>
      </c>
      <c r="B371" s="21" t="s">
        <v>82</v>
      </c>
      <c r="C371" s="22">
        <v>0</v>
      </c>
      <c r="D371" s="22">
        <v>117962</v>
      </c>
      <c r="E371" s="22">
        <v>0</v>
      </c>
      <c r="F371" s="22">
        <v>0</v>
      </c>
      <c r="G371" s="22">
        <f t="shared" si="70"/>
        <v>0</v>
      </c>
      <c r="H371" s="22">
        <f t="shared" si="71"/>
        <v>0</v>
      </c>
      <c r="I371" s="23">
        <f t="shared" si="72"/>
        <v>0</v>
      </c>
      <c r="J371" s="23">
        <f t="shared" si="73"/>
        <v>0</v>
      </c>
      <c r="K371" s="23">
        <f t="shared" si="74"/>
        <v>0</v>
      </c>
    </row>
    <row r="372" spans="1:11" ht="25.5">
      <c r="A372" s="27" t="s">
        <v>43</v>
      </c>
      <c r="B372" s="21" t="s">
        <v>44</v>
      </c>
      <c r="C372" s="22">
        <v>4568925.29</v>
      </c>
      <c r="D372" s="22">
        <v>6172926</v>
      </c>
      <c r="E372" s="22">
        <v>6172926</v>
      </c>
      <c r="F372" s="22">
        <v>6172926</v>
      </c>
      <c r="G372" s="22">
        <f t="shared" si="70"/>
        <v>1604000.71</v>
      </c>
      <c r="H372" s="22">
        <f t="shared" si="71"/>
        <v>0</v>
      </c>
      <c r="I372" s="23">
        <f t="shared" si="72"/>
        <v>35.106739729596228</v>
      </c>
      <c r="J372" s="23">
        <f t="shared" si="73"/>
        <v>100</v>
      </c>
      <c r="K372" s="23">
        <f t="shared" si="74"/>
        <v>100</v>
      </c>
    </row>
    <row r="373" spans="1:11" ht="51">
      <c r="A373" s="28" t="s">
        <v>159</v>
      </c>
      <c r="B373" s="21" t="s">
        <v>160</v>
      </c>
      <c r="C373" s="22">
        <v>16970.29</v>
      </c>
      <c r="D373" s="22">
        <v>0</v>
      </c>
      <c r="E373" s="22">
        <v>0</v>
      </c>
      <c r="F373" s="22">
        <v>0</v>
      </c>
      <c r="G373" s="22">
        <f t="shared" si="70"/>
        <v>-16970.29</v>
      </c>
      <c r="H373" s="22">
        <f t="shared" si="71"/>
        <v>0</v>
      </c>
      <c r="I373" s="23">
        <f t="shared" si="72"/>
        <v>-100</v>
      </c>
      <c r="J373" s="23">
        <f t="shared" si="73"/>
        <v>0</v>
      </c>
      <c r="K373" s="23">
        <f t="shared" si="74"/>
        <v>0</v>
      </c>
    </row>
    <row r="374" spans="1:11" ht="63.75">
      <c r="A374" s="29" t="s">
        <v>237</v>
      </c>
      <c r="B374" s="21" t="s">
        <v>238</v>
      </c>
      <c r="C374" s="22">
        <v>16970.29</v>
      </c>
      <c r="D374" s="22">
        <v>0</v>
      </c>
      <c r="E374" s="22">
        <v>0</v>
      </c>
      <c r="F374" s="22">
        <v>0</v>
      </c>
      <c r="G374" s="22">
        <f t="shared" si="70"/>
        <v>-16970.29</v>
      </c>
      <c r="H374" s="22">
        <f t="shared" si="71"/>
        <v>0</v>
      </c>
      <c r="I374" s="23">
        <f t="shared" si="72"/>
        <v>-100</v>
      </c>
      <c r="J374" s="23">
        <f t="shared" si="73"/>
        <v>0</v>
      </c>
      <c r="K374" s="23">
        <f t="shared" si="74"/>
        <v>0</v>
      </c>
    </row>
    <row r="375" spans="1:11">
      <c r="A375" s="28" t="s">
        <v>183</v>
      </c>
      <c r="B375" s="21" t="s">
        <v>184</v>
      </c>
      <c r="C375" s="22">
        <v>4551955</v>
      </c>
      <c r="D375" s="22">
        <v>6172926</v>
      </c>
      <c r="E375" s="22">
        <v>6172926</v>
      </c>
      <c r="F375" s="22">
        <v>6172926</v>
      </c>
      <c r="G375" s="22">
        <f t="shared" si="70"/>
        <v>1620971</v>
      </c>
      <c r="H375" s="22">
        <f t="shared" si="71"/>
        <v>0</v>
      </c>
      <c r="I375" s="23">
        <f t="shared" si="72"/>
        <v>35.610435516168337</v>
      </c>
      <c r="J375" s="23">
        <f t="shared" si="73"/>
        <v>100</v>
      </c>
      <c r="K375" s="23">
        <f t="shared" si="74"/>
        <v>100</v>
      </c>
    </row>
    <row r="376" spans="1:11">
      <c r="A376" s="26" t="s">
        <v>51</v>
      </c>
      <c r="B376" s="21" t="s">
        <v>52</v>
      </c>
      <c r="C376" s="22">
        <v>8208.25</v>
      </c>
      <c r="D376" s="22">
        <v>11878013</v>
      </c>
      <c r="E376" s="22">
        <v>3200000</v>
      </c>
      <c r="F376" s="22">
        <v>2377091.52</v>
      </c>
      <c r="G376" s="22">
        <f t="shared" si="70"/>
        <v>2368883.27</v>
      </c>
      <c r="H376" s="22">
        <f t="shared" si="71"/>
        <v>822908.48</v>
      </c>
      <c r="I376" s="23">
        <f t="shared" si="72"/>
        <v>28859.784606950325</v>
      </c>
      <c r="J376" s="23">
        <f t="shared" si="73"/>
        <v>74.284109999999998</v>
      </c>
      <c r="K376" s="23">
        <f t="shared" si="74"/>
        <v>20.012535093201194</v>
      </c>
    </row>
    <row r="377" spans="1:11">
      <c r="A377" s="27" t="s">
        <v>53</v>
      </c>
      <c r="B377" s="21" t="s">
        <v>54</v>
      </c>
      <c r="C377" s="22">
        <v>8208.25</v>
      </c>
      <c r="D377" s="22">
        <v>11878013</v>
      </c>
      <c r="E377" s="22">
        <v>3200000</v>
      </c>
      <c r="F377" s="22">
        <v>2377091.52</v>
      </c>
      <c r="G377" s="22">
        <f t="shared" si="70"/>
        <v>2368883.27</v>
      </c>
      <c r="H377" s="22">
        <f t="shared" si="71"/>
        <v>822908.48</v>
      </c>
      <c r="I377" s="23">
        <f t="shared" si="72"/>
        <v>28859.784606950325</v>
      </c>
      <c r="J377" s="23">
        <f t="shared" si="73"/>
        <v>74.284109999999998</v>
      </c>
      <c r="K377" s="23">
        <f t="shared" si="74"/>
        <v>20.012535093201194</v>
      </c>
    </row>
    <row r="378" spans="1:11">
      <c r="A378" s="20"/>
      <c r="B378" s="21" t="s">
        <v>55</v>
      </c>
      <c r="C378" s="22">
        <v>5886766.4299999997</v>
      </c>
      <c r="D378" s="22">
        <v>-2395854</v>
      </c>
      <c r="E378" s="22">
        <v>0</v>
      </c>
      <c r="F378" s="22">
        <v>9615503.1300000008</v>
      </c>
      <c r="G378" s="22">
        <f t="shared" si="70"/>
        <v>3728736.7000000011</v>
      </c>
      <c r="H378" s="22">
        <f t="shared" si="71"/>
        <v>-9615503.1300000008</v>
      </c>
      <c r="I378" s="23">
        <f t="shared" si="72"/>
        <v>63.340999585064253</v>
      </c>
      <c r="J378" s="23">
        <f t="shared" si="73"/>
        <v>0</v>
      </c>
      <c r="K378" s="23">
        <f t="shared" si="74"/>
        <v>-401.33927735162496</v>
      </c>
    </row>
    <row r="379" spans="1:11">
      <c r="A379" s="20" t="s">
        <v>56</v>
      </c>
      <c r="B379" s="21" t="s">
        <v>57</v>
      </c>
      <c r="C379" s="22">
        <v>-5886766.4299999997</v>
      </c>
      <c r="D379" s="22">
        <v>2395854</v>
      </c>
      <c r="E379" s="22">
        <v>0</v>
      </c>
      <c r="F379" s="22">
        <v>-9615503.1300000008</v>
      </c>
      <c r="G379" s="22">
        <f t="shared" si="70"/>
        <v>-3728736.7000000011</v>
      </c>
      <c r="H379" s="22">
        <f t="shared" si="71"/>
        <v>9615503.1300000008</v>
      </c>
      <c r="I379" s="23">
        <f t="shared" si="72"/>
        <v>63.340999585064253</v>
      </c>
      <c r="J379" s="23">
        <f t="shared" si="73"/>
        <v>0</v>
      </c>
      <c r="K379" s="23">
        <f t="shared" si="74"/>
        <v>-401.33927735162496</v>
      </c>
    </row>
    <row r="380" spans="1:11">
      <c r="A380" s="26" t="s">
        <v>58</v>
      </c>
      <c r="B380" s="21" t="s">
        <v>59</v>
      </c>
      <c r="C380" s="22">
        <v>-5886766.4299999997</v>
      </c>
      <c r="D380" s="22">
        <v>2395854</v>
      </c>
      <c r="E380" s="22">
        <v>0</v>
      </c>
      <c r="F380" s="22">
        <v>-9615503.1300000008</v>
      </c>
      <c r="G380" s="22">
        <f t="shared" si="70"/>
        <v>-3728736.7000000011</v>
      </c>
      <c r="H380" s="22">
        <f t="shared" si="71"/>
        <v>9615503.1300000008</v>
      </c>
      <c r="I380" s="23">
        <f t="shared" si="72"/>
        <v>63.340999585064253</v>
      </c>
      <c r="J380" s="23">
        <f t="shared" si="73"/>
        <v>0</v>
      </c>
      <c r="K380" s="23">
        <f t="shared" si="74"/>
        <v>-401.33927735162496</v>
      </c>
    </row>
    <row r="381" spans="1:11" ht="25.5">
      <c r="A381" s="27" t="s">
        <v>147</v>
      </c>
      <c r="B381" s="21" t="s">
        <v>148</v>
      </c>
      <c r="C381" s="22">
        <v>-3987265.22</v>
      </c>
      <c r="D381" s="22">
        <v>2395854</v>
      </c>
      <c r="E381" s="22">
        <v>0</v>
      </c>
      <c r="F381" s="22">
        <v>-2395853.16</v>
      </c>
      <c r="G381" s="22">
        <f t="shared" si="70"/>
        <v>1591412.06</v>
      </c>
      <c r="H381" s="22">
        <f t="shared" si="71"/>
        <v>2395853.16</v>
      </c>
      <c r="I381" s="23">
        <f t="shared" si="72"/>
        <v>-39.912370313806214</v>
      </c>
      <c r="J381" s="23">
        <f t="shared" si="73"/>
        <v>0</v>
      </c>
      <c r="K381" s="23">
        <f t="shared" si="74"/>
        <v>-99.999964939432871</v>
      </c>
    </row>
    <row r="382" spans="1:11" s="35" customFormat="1" ht="25.5">
      <c r="A382" s="31" t="s">
        <v>125</v>
      </c>
      <c r="B382" s="32" t="s">
        <v>126</v>
      </c>
      <c r="C382" s="33"/>
      <c r="D382" s="33"/>
      <c r="E382" s="33"/>
      <c r="F382" s="33"/>
      <c r="G382" s="33"/>
      <c r="H382" s="33"/>
      <c r="I382" s="34"/>
      <c r="J382" s="34"/>
      <c r="K382" s="34"/>
    </row>
    <row r="383" spans="1:11">
      <c r="A383" s="20" t="s">
        <v>21</v>
      </c>
      <c r="B383" s="21" t="s">
        <v>22</v>
      </c>
      <c r="C383" s="22">
        <v>688057.6</v>
      </c>
      <c r="D383" s="22">
        <v>305913</v>
      </c>
      <c r="E383" s="22">
        <v>62239</v>
      </c>
      <c r="F383" s="22">
        <v>289667.61</v>
      </c>
      <c r="G383" s="22">
        <f t="shared" ref="G383:G406" si="75">F383-C383</f>
        <v>-398389.99</v>
      </c>
      <c r="H383" s="22">
        <f t="shared" ref="H383:H406" si="76">E383-F383</f>
        <v>-227428.61</v>
      </c>
      <c r="I383" s="23">
        <f t="shared" ref="I383:I406" si="77">IF(ISERROR(F383/C383),0,F383/C383*100-100)</f>
        <v>-57.900674304011758</v>
      </c>
      <c r="J383" s="23">
        <f t="shared" ref="J383:J406" si="78">IF(ISERROR(F383/E383),0,F383/E383*100)</f>
        <v>465.41173540705989</v>
      </c>
      <c r="K383" s="23">
        <f t="shared" ref="K383:K406" si="79">IF(ISERROR(F383/D383),0,F383/D383*100)</f>
        <v>94.689539182708799</v>
      </c>
    </row>
    <row r="384" spans="1:11">
      <c r="A384" s="26" t="s">
        <v>93</v>
      </c>
      <c r="B384" s="21" t="s">
        <v>94</v>
      </c>
      <c r="C384" s="22">
        <v>0</v>
      </c>
      <c r="D384" s="22">
        <v>79250</v>
      </c>
      <c r="E384" s="22">
        <v>0</v>
      </c>
      <c r="F384" s="22">
        <v>79250</v>
      </c>
      <c r="G384" s="22">
        <f t="shared" si="75"/>
        <v>79250</v>
      </c>
      <c r="H384" s="22">
        <f t="shared" si="76"/>
        <v>-79250</v>
      </c>
      <c r="I384" s="23">
        <f t="shared" si="77"/>
        <v>0</v>
      </c>
      <c r="J384" s="23">
        <f t="shared" si="78"/>
        <v>0</v>
      </c>
      <c r="K384" s="23">
        <f t="shared" si="79"/>
        <v>100</v>
      </c>
    </row>
    <row r="385" spans="1:11">
      <c r="A385" s="26" t="s">
        <v>67</v>
      </c>
      <c r="B385" s="21" t="s">
        <v>68</v>
      </c>
      <c r="C385" s="22">
        <v>196765.6</v>
      </c>
      <c r="D385" s="22">
        <v>226663</v>
      </c>
      <c r="E385" s="22">
        <v>62239</v>
      </c>
      <c r="F385" s="22">
        <v>210417.61</v>
      </c>
      <c r="G385" s="22">
        <f t="shared" si="75"/>
        <v>13652.00999999998</v>
      </c>
      <c r="H385" s="22">
        <f t="shared" si="76"/>
        <v>-148178.60999999999</v>
      </c>
      <c r="I385" s="23">
        <f t="shared" si="77"/>
        <v>6.938209727716611</v>
      </c>
      <c r="J385" s="23">
        <f t="shared" si="78"/>
        <v>338.07999807194847</v>
      </c>
      <c r="K385" s="23">
        <f t="shared" si="79"/>
        <v>92.832800236474412</v>
      </c>
    </row>
    <row r="386" spans="1:11">
      <c r="A386" s="27" t="s">
        <v>69</v>
      </c>
      <c r="B386" s="21" t="s">
        <v>70</v>
      </c>
      <c r="C386" s="22">
        <v>196765.6</v>
      </c>
      <c r="D386" s="22">
        <v>226663</v>
      </c>
      <c r="E386" s="22">
        <v>62239</v>
      </c>
      <c r="F386" s="22">
        <v>210417.61</v>
      </c>
      <c r="G386" s="22">
        <f t="shared" si="75"/>
        <v>13652.00999999998</v>
      </c>
      <c r="H386" s="22">
        <f t="shared" si="76"/>
        <v>-148178.60999999999</v>
      </c>
      <c r="I386" s="23">
        <f t="shared" si="77"/>
        <v>6.938209727716611</v>
      </c>
      <c r="J386" s="23">
        <f t="shared" si="78"/>
        <v>338.07999807194847</v>
      </c>
      <c r="K386" s="23">
        <f t="shared" si="79"/>
        <v>92.832800236474412</v>
      </c>
    </row>
    <row r="387" spans="1:11">
      <c r="A387" s="28" t="s">
        <v>71</v>
      </c>
      <c r="B387" s="21" t="s">
        <v>72</v>
      </c>
      <c r="C387" s="22">
        <v>196765.6</v>
      </c>
      <c r="D387" s="22">
        <v>226663</v>
      </c>
      <c r="E387" s="22">
        <v>62239</v>
      </c>
      <c r="F387" s="22">
        <v>210417.61</v>
      </c>
      <c r="G387" s="22">
        <f t="shared" si="75"/>
        <v>13652.00999999998</v>
      </c>
      <c r="H387" s="22">
        <f t="shared" si="76"/>
        <v>-148178.60999999999</v>
      </c>
      <c r="I387" s="23">
        <f t="shared" si="77"/>
        <v>6.938209727716611</v>
      </c>
      <c r="J387" s="23">
        <f t="shared" si="78"/>
        <v>338.07999807194847</v>
      </c>
      <c r="K387" s="23">
        <f t="shared" si="79"/>
        <v>92.832800236474412</v>
      </c>
    </row>
    <row r="388" spans="1:11" ht="25.5">
      <c r="A388" s="29" t="s">
        <v>73</v>
      </c>
      <c r="B388" s="21" t="s">
        <v>74</v>
      </c>
      <c r="C388" s="22">
        <v>196765.6</v>
      </c>
      <c r="D388" s="22">
        <v>226663</v>
      </c>
      <c r="E388" s="22">
        <v>62239</v>
      </c>
      <c r="F388" s="22">
        <v>210417.61</v>
      </c>
      <c r="G388" s="22">
        <f t="shared" si="75"/>
        <v>13652.00999999998</v>
      </c>
      <c r="H388" s="22">
        <f t="shared" si="76"/>
        <v>-148178.60999999999</v>
      </c>
      <c r="I388" s="23">
        <f t="shared" si="77"/>
        <v>6.938209727716611</v>
      </c>
      <c r="J388" s="23">
        <f t="shared" si="78"/>
        <v>338.07999807194847</v>
      </c>
      <c r="K388" s="23">
        <f t="shared" si="79"/>
        <v>92.832800236474412</v>
      </c>
    </row>
    <row r="389" spans="1:11" ht="25.5">
      <c r="A389" s="30" t="s">
        <v>75</v>
      </c>
      <c r="B389" s="21" t="s">
        <v>76</v>
      </c>
      <c r="C389" s="22">
        <v>44260</v>
      </c>
      <c r="D389" s="22">
        <v>80776</v>
      </c>
      <c r="E389" s="22">
        <v>34314</v>
      </c>
      <c r="F389" s="22">
        <v>80775.44</v>
      </c>
      <c r="G389" s="22">
        <f t="shared" si="75"/>
        <v>36515.440000000002</v>
      </c>
      <c r="H389" s="22">
        <f t="shared" si="76"/>
        <v>-46461.440000000002</v>
      </c>
      <c r="I389" s="23">
        <f t="shared" si="77"/>
        <v>82.50212381382741</v>
      </c>
      <c r="J389" s="23">
        <f t="shared" si="78"/>
        <v>235.40082765052165</v>
      </c>
      <c r="K389" s="23">
        <f t="shared" si="79"/>
        <v>99.999306724769738</v>
      </c>
    </row>
    <row r="390" spans="1:11" ht="25.5">
      <c r="A390" s="30" t="s">
        <v>95</v>
      </c>
      <c r="B390" s="21" t="s">
        <v>96</v>
      </c>
      <c r="C390" s="22">
        <v>152505.60000000001</v>
      </c>
      <c r="D390" s="22">
        <v>145887</v>
      </c>
      <c r="E390" s="22">
        <v>27925</v>
      </c>
      <c r="F390" s="22">
        <v>129642.17</v>
      </c>
      <c r="G390" s="22">
        <f t="shared" si="75"/>
        <v>-22863.430000000008</v>
      </c>
      <c r="H390" s="22">
        <f t="shared" si="76"/>
        <v>-101717.17</v>
      </c>
      <c r="I390" s="23">
        <f t="shared" si="77"/>
        <v>-14.99186259389819</v>
      </c>
      <c r="J390" s="23">
        <f t="shared" si="78"/>
        <v>464.25128021486125</v>
      </c>
      <c r="K390" s="23">
        <f t="shared" si="79"/>
        <v>88.864785758840753</v>
      </c>
    </row>
    <row r="391" spans="1:11">
      <c r="A391" s="26" t="s">
        <v>23</v>
      </c>
      <c r="B391" s="21" t="s">
        <v>24</v>
      </c>
      <c r="C391" s="22">
        <v>491292</v>
      </c>
      <c r="D391" s="22">
        <v>0</v>
      </c>
      <c r="E391" s="22">
        <v>0</v>
      </c>
      <c r="F391" s="22">
        <v>0</v>
      </c>
      <c r="G391" s="22">
        <f t="shared" si="75"/>
        <v>-491292</v>
      </c>
      <c r="H391" s="22">
        <f t="shared" si="76"/>
        <v>0</v>
      </c>
      <c r="I391" s="23">
        <f t="shared" si="77"/>
        <v>-100</v>
      </c>
      <c r="J391" s="23">
        <f t="shared" si="78"/>
        <v>0</v>
      </c>
      <c r="K391" s="23">
        <f t="shared" si="79"/>
        <v>0</v>
      </c>
    </row>
    <row r="392" spans="1:11">
      <c r="A392" s="27" t="s">
        <v>25</v>
      </c>
      <c r="B392" s="21" t="s">
        <v>26</v>
      </c>
      <c r="C392" s="22">
        <v>491292</v>
      </c>
      <c r="D392" s="22">
        <v>0</v>
      </c>
      <c r="E392" s="22">
        <v>0</v>
      </c>
      <c r="F392" s="22">
        <v>0</v>
      </c>
      <c r="G392" s="22">
        <f t="shared" si="75"/>
        <v>-491292</v>
      </c>
      <c r="H392" s="22">
        <f t="shared" si="76"/>
        <v>0</v>
      </c>
      <c r="I392" s="23">
        <f t="shared" si="77"/>
        <v>-100</v>
      </c>
      <c r="J392" s="23">
        <f t="shared" si="78"/>
        <v>0</v>
      </c>
      <c r="K392" s="23">
        <f t="shared" si="79"/>
        <v>0</v>
      </c>
    </row>
    <row r="393" spans="1:11">
      <c r="A393" s="20" t="s">
        <v>27</v>
      </c>
      <c r="B393" s="21" t="s">
        <v>28</v>
      </c>
      <c r="C393" s="22">
        <v>166320.94</v>
      </c>
      <c r="D393" s="22">
        <v>481567</v>
      </c>
      <c r="E393" s="22">
        <v>62239</v>
      </c>
      <c r="F393" s="22">
        <v>86997.63</v>
      </c>
      <c r="G393" s="22">
        <f t="shared" si="75"/>
        <v>-79323.31</v>
      </c>
      <c r="H393" s="22">
        <f t="shared" si="76"/>
        <v>-24758.630000000005</v>
      </c>
      <c r="I393" s="23">
        <f t="shared" si="77"/>
        <v>-47.69291828196738</v>
      </c>
      <c r="J393" s="23">
        <f t="shared" si="78"/>
        <v>139.77992898343484</v>
      </c>
      <c r="K393" s="23">
        <f t="shared" si="79"/>
        <v>18.065529822433849</v>
      </c>
    </row>
    <row r="394" spans="1:11">
      <c r="A394" s="26" t="s">
        <v>29</v>
      </c>
      <c r="B394" s="21" t="s">
        <v>30</v>
      </c>
      <c r="C394" s="22">
        <v>166320.94</v>
      </c>
      <c r="D394" s="22">
        <v>481567</v>
      </c>
      <c r="E394" s="22">
        <v>62239</v>
      </c>
      <c r="F394" s="22">
        <v>86997.63</v>
      </c>
      <c r="G394" s="22">
        <f t="shared" si="75"/>
        <v>-79323.31</v>
      </c>
      <c r="H394" s="22">
        <f t="shared" si="76"/>
        <v>-24758.630000000005</v>
      </c>
      <c r="I394" s="23">
        <f t="shared" si="77"/>
        <v>-47.69291828196738</v>
      </c>
      <c r="J394" s="23">
        <f t="shared" si="78"/>
        <v>139.77992898343484</v>
      </c>
      <c r="K394" s="23">
        <f t="shared" si="79"/>
        <v>18.065529822433849</v>
      </c>
    </row>
    <row r="395" spans="1:11">
      <c r="A395" s="27" t="s">
        <v>31</v>
      </c>
      <c r="B395" s="21" t="s">
        <v>32</v>
      </c>
      <c r="C395" s="22">
        <v>149350.65</v>
      </c>
      <c r="D395" s="22">
        <v>363605</v>
      </c>
      <c r="E395" s="22">
        <v>62239</v>
      </c>
      <c r="F395" s="22">
        <v>86997.63</v>
      </c>
      <c r="G395" s="22">
        <f t="shared" si="75"/>
        <v>-62353.01999999999</v>
      </c>
      <c r="H395" s="22">
        <f t="shared" si="76"/>
        <v>-24758.630000000005</v>
      </c>
      <c r="I395" s="23">
        <f t="shared" si="77"/>
        <v>-41.74941320978516</v>
      </c>
      <c r="J395" s="23">
        <f t="shared" si="78"/>
        <v>139.77992898343484</v>
      </c>
      <c r="K395" s="23">
        <f t="shared" si="79"/>
        <v>23.926411903026636</v>
      </c>
    </row>
    <row r="396" spans="1:11">
      <c r="A396" s="28" t="s">
        <v>33</v>
      </c>
      <c r="B396" s="21" t="s">
        <v>34</v>
      </c>
      <c r="C396" s="22">
        <v>52054.34</v>
      </c>
      <c r="D396" s="22">
        <v>84400</v>
      </c>
      <c r="E396" s="22">
        <v>0</v>
      </c>
      <c r="F396" s="22">
        <v>13172.2</v>
      </c>
      <c r="G396" s="22">
        <f t="shared" si="75"/>
        <v>-38882.14</v>
      </c>
      <c r="H396" s="22">
        <f t="shared" si="76"/>
        <v>-13172.2</v>
      </c>
      <c r="I396" s="23">
        <f t="shared" si="77"/>
        <v>-74.695289576238977</v>
      </c>
      <c r="J396" s="23">
        <f t="shared" si="78"/>
        <v>0</v>
      </c>
      <c r="K396" s="23">
        <f t="shared" si="79"/>
        <v>15.606872037914693</v>
      </c>
    </row>
    <row r="397" spans="1:11">
      <c r="A397" s="28" t="s">
        <v>35</v>
      </c>
      <c r="B397" s="21" t="s">
        <v>36</v>
      </c>
      <c r="C397" s="22">
        <v>97296.31</v>
      </c>
      <c r="D397" s="22">
        <v>279205</v>
      </c>
      <c r="E397" s="22">
        <v>62239</v>
      </c>
      <c r="F397" s="22">
        <v>73825.429999999993</v>
      </c>
      <c r="G397" s="22">
        <f t="shared" si="75"/>
        <v>-23470.880000000005</v>
      </c>
      <c r="H397" s="22">
        <f t="shared" si="76"/>
        <v>-11586.429999999993</v>
      </c>
      <c r="I397" s="23">
        <f t="shared" si="77"/>
        <v>-24.123093671281055</v>
      </c>
      <c r="J397" s="23">
        <f t="shared" si="78"/>
        <v>118.61602853516283</v>
      </c>
      <c r="K397" s="23">
        <f t="shared" si="79"/>
        <v>26.441299403663969</v>
      </c>
    </row>
    <row r="398" spans="1:11" ht="25.5">
      <c r="A398" s="27" t="s">
        <v>79</v>
      </c>
      <c r="B398" s="21" t="s">
        <v>80</v>
      </c>
      <c r="C398" s="22">
        <v>0</v>
      </c>
      <c r="D398" s="22">
        <v>117962</v>
      </c>
      <c r="E398" s="22">
        <v>0</v>
      </c>
      <c r="F398" s="22">
        <v>0</v>
      </c>
      <c r="G398" s="22">
        <f t="shared" si="75"/>
        <v>0</v>
      </c>
      <c r="H398" s="22">
        <f t="shared" si="76"/>
        <v>0</v>
      </c>
      <c r="I398" s="23">
        <f t="shared" si="77"/>
        <v>0</v>
      </c>
      <c r="J398" s="23">
        <f t="shared" si="78"/>
        <v>0</v>
      </c>
      <c r="K398" s="23">
        <f t="shared" si="79"/>
        <v>0</v>
      </c>
    </row>
    <row r="399" spans="1:11">
      <c r="A399" s="28" t="s">
        <v>81</v>
      </c>
      <c r="B399" s="21" t="s">
        <v>82</v>
      </c>
      <c r="C399" s="22">
        <v>0</v>
      </c>
      <c r="D399" s="22">
        <v>117962</v>
      </c>
      <c r="E399" s="22">
        <v>0</v>
      </c>
      <c r="F399" s="22">
        <v>0</v>
      </c>
      <c r="G399" s="22">
        <f t="shared" si="75"/>
        <v>0</v>
      </c>
      <c r="H399" s="22">
        <f t="shared" si="76"/>
        <v>0</v>
      </c>
      <c r="I399" s="23">
        <f t="shared" si="77"/>
        <v>0</v>
      </c>
      <c r="J399" s="23">
        <f t="shared" si="78"/>
        <v>0</v>
      </c>
      <c r="K399" s="23">
        <f t="shared" si="79"/>
        <v>0</v>
      </c>
    </row>
    <row r="400" spans="1:11" ht="25.5">
      <c r="A400" s="27" t="s">
        <v>43</v>
      </c>
      <c r="B400" s="21" t="s">
        <v>44</v>
      </c>
      <c r="C400" s="22">
        <v>16970.29</v>
      </c>
      <c r="D400" s="22">
        <v>0</v>
      </c>
      <c r="E400" s="22">
        <v>0</v>
      </c>
      <c r="F400" s="22">
        <v>0</v>
      </c>
      <c r="G400" s="22">
        <f t="shared" si="75"/>
        <v>-16970.29</v>
      </c>
      <c r="H400" s="22">
        <f t="shared" si="76"/>
        <v>0</v>
      </c>
      <c r="I400" s="23">
        <f t="shared" si="77"/>
        <v>-100</v>
      </c>
      <c r="J400" s="23">
        <f t="shared" si="78"/>
        <v>0</v>
      </c>
      <c r="K400" s="23">
        <f t="shared" si="79"/>
        <v>0</v>
      </c>
    </row>
    <row r="401" spans="1:11" ht="51">
      <c r="A401" s="28" t="s">
        <v>159</v>
      </c>
      <c r="B401" s="21" t="s">
        <v>160</v>
      </c>
      <c r="C401" s="22">
        <v>16970.29</v>
      </c>
      <c r="D401" s="22">
        <v>0</v>
      </c>
      <c r="E401" s="22">
        <v>0</v>
      </c>
      <c r="F401" s="22">
        <v>0</v>
      </c>
      <c r="G401" s="22">
        <f t="shared" si="75"/>
        <v>-16970.29</v>
      </c>
      <c r="H401" s="22">
        <f t="shared" si="76"/>
        <v>0</v>
      </c>
      <c r="I401" s="23">
        <f t="shared" si="77"/>
        <v>-100</v>
      </c>
      <c r="J401" s="23">
        <f t="shared" si="78"/>
        <v>0</v>
      </c>
      <c r="K401" s="23">
        <f t="shared" si="79"/>
        <v>0</v>
      </c>
    </row>
    <row r="402" spans="1:11" ht="63.75">
      <c r="A402" s="29" t="s">
        <v>237</v>
      </c>
      <c r="B402" s="21" t="s">
        <v>238</v>
      </c>
      <c r="C402" s="22">
        <v>16970.29</v>
      </c>
      <c r="D402" s="22">
        <v>0</v>
      </c>
      <c r="E402" s="22">
        <v>0</v>
      </c>
      <c r="F402" s="22">
        <v>0</v>
      </c>
      <c r="G402" s="22">
        <f t="shared" si="75"/>
        <v>-16970.29</v>
      </c>
      <c r="H402" s="22">
        <f t="shared" si="76"/>
        <v>0</v>
      </c>
      <c r="I402" s="23">
        <f t="shared" si="77"/>
        <v>-100</v>
      </c>
      <c r="J402" s="23">
        <f t="shared" si="78"/>
        <v>0</v>
      </c>
      <c r="K402" s="23">
        <f t="shared" si="79"/>
        <v>0</v>
      </c>
    </row>
    <row r="403" spans="1:11">
      <c r="A403" s="20"/>
      <c r="B403" s="21" t="s">
        <v>55</v>
      </c>
      <c r="C403" s="22">
        <v>521736.66</v>
      </c>
      <c r="D403" s="22">
        <v>-175654</v>
      </c>
      <c r="E403" s="22">
        <v>0</v>
      </c>
      <c r="F403" s="22">
        <v>202669.98</v>
      </c>
      <c r="G403" s="22">
        <f t="shared" si="75"/>
        <v>-319066.67999999993</v>
      </c>
      <c r="H403" s="22">
        <f t="shared" si="76"/>
        <v>-202669.98</v>
      </c>
      <c r="I403" s="23">
        <f t="shared" si="77"/>
        <v>-61.154736567677645</v>
      </c>
      <c r="J403" s="23">
        <f t="shared" si="78"/>
        <v>0</v>
      </c>
      <c r="K403" s="23">
        <f t="shared" si="79"/>
        <v>-115.38022476003964</v>
      </c>
    </row>
    <row r="404" spans="1:11">
      <c r="A404" s="20" t="s">
        <v>56</v>
      </c>
      <c r="B404" s="21" t="s">
        <v>57</v>
      </c>
      <c r="C404" s="22">
        <v>-521736.66</v>
      </c>
      <c r="D404" s="22">
        <v>175654</v>
      </c>
      <c r="E404" s="22">
        <v>0</v>
      </c>
      <c r="F404" s="22">
        <v>-202669.98</v>
      </c>
      <c r="G404" s="22">
        <f t="shared" si="75"/>
        <v>319066.67999999993</v>
      </c>
      <c r="H404" s="22">
        <f t="shared" si="76"/>
        <v>202669.98</v>
      </c>
      <c r="I404" s="23">
        <f t="shared" si="77"/>
        <v>-61.154736567677645</v>
      </c>
      <c r="J404" s="23">
        <f t="shared" si="78"/>
        <v>0</v>
      </c>
      <c r="K404" s="23">
        <f t="shared" si="79"/>
        <v>-115.38022476003964</v>
      </c>
    </row>
    <row r="405" spans="1:11">
      <c r="A405" s="26" t="s">
        <v>58</v>
      </c>
      <c r="B405" s="21" t="s">
        <v>59</v>
      </c>
      <c r="C405" s="22">
        <v>-521736.66</v>
      </c>
      <c r="D405" s="22">
        <v>175654</v>
      </c>
      <c r="E405" s="22">
        <v>0</v>
      </c>
      <c r="F405" s="22">
        <v>-202669.98</v>
      </c>
      <c r="G405" s="22">
        <f t="shared" si="75"/>
        <v>319066.67999999993</v>
      </c>
      <c r="H405" s="22">
        <f t="shared" si="76"/>
        <v>202669.98</v>
      </c>
      <c r="I405" s="23">
        <f t="shared" si="77"/>
        <v>-61.154736567677645</v>
      </c>
      <c r="J405" s="23">
        <f t="shared" si="78"/>
        <v>0</v>
      </c>
      <c r="K405" s="23">
        <f t="shared" si="79"/>
        <v>-115.38022476003964</v>
      </c>
    </row>
    <row r="406" spans="1:11" ht="25.5">
      <c r="A406" s="27" t="s">
        <v>147</v>
      </c>
      <c r="B406" s="21" t="s">
        <v>148</v>
      </c>
      <c r="C406" s="22">
        <v>-392824.22</v>
      </c>
      <c r="D406" s="22">
        <v>175654</v>
      </c>
      <c r="E406" s="22">
        <v>0</v>
      </c>
      <c r="F406" s="22">
        <v>-175653.16</v>
      </c>
      <c r="G406" s="22">
        <f t="shared" si="75"/>
        <v>217171.05999999997</v>
      </c>
      <c r="H406" s="22">
        <f t="shared" si="76"/>
        <v>175653.16</v>
      </c>
      <c r="I406" s="23">
        <f t="shared" si="77"/>
        <v>-55.28453922724011</v>
      </c>
      <c r="J406" s="23">
        <f t="shared" si="78"/>
        <v>0</v>
      </c>
      <c r="K406" s="23">
        <f t="shared" si="79"/>
        <v>-99.999521787149732</v>
      </c>
    </row>
    <row r="407" spans="1:11" s="35" customFormat="1" ht="25.5">
      <c r="A407" s="36" t="s">
        <v>214</v>
      </c>
      <c r="B407" s="32" t="s">
        <v>215</v>
      </c>
      <c r="C407" s="33"/>
      <c r="D407" s="33"/>
      <c r="E407" s="33"/>
      <c r="F407" s="33"/>
      <c r="G407" s="33"/>
      <c r="H407" s="33"/>
      <c r="I407" s="34"/>
      <c r="J407" s="34"/>
      <c r="K407" s="34"/>
    </row>
    <row r="408" spans="1:11">
      <c r="A408" s="20" t="s">
        <v>21</v>
      </c>
      <c r="B408" s="21" t="s">
        <v>22</v>
      </c>
      <c r="C408" s="22">
        <v>491292</v>
      </c>
      <c r="D408" s="22">
        <v>117962</v>
      </c>
      <c r="E408" s="22">
        <v>0</v>
      </c>
      <c r="F408" s="22">
        <v>117961.17</v>
      </c>
      <c r="G408" s="22">
        <f t="shared" ref="G408:G429" si="80">F408-C408</f>
        <v>-373330.83</v>
      </c>
      <c r="H408" s="22">
        <f t="shared" ref="H408:H429" si="81">E408-F408</f>
        <v>-117961.17</v>
      </c>
      <c r="I408" s="23">
        <f t="shared" ref="I408:I429" si="82">IF(ISERROR(F408/C408),0,F408/C408*100-100)</f>
        <v>-75.989600889084286</v>
      </c>
      <c r="J408" s="23">
        <f t="shared" ref="J408:J429" si="83">IF(ISERROR(F408/E408),0,F408/E408*100)</f>
        <v>0</v>
      </c>
      <c r="K408" s="23">
        <f t="shared" ref="K408:K429" si="84">IF(ISERROR(F408/D408),0,F408/D408*100)</f>
        <v>99.999296383581154</v>
      </c>
    </row>
    <row r="409" spans="1:11">
      <c r="A409" s="26" t="s">
        <v>67</v>
      </c>
      <c r="B409" s="21" t="s">
        <v>68</v>
      </c>
      <c r="C409" s="22">
        <v>0</v>
      </c>
      <c r="D409" s="22">
        <v>117962</v>
      </c>
      <c r="E409" s="22">
        <v>0</v>
      </c>
      <c r="F409" s="22">
        <v>117961.17</v>
      </c>
      <c r="G409" s="22">
        <f t="shared" si="80"/>
        <v>117961.17</v>
      </c>
      <c r="H409" s="22">
        <f t="shared" si="81"/>
        <v>-117961.17</v>
      </c>
      <c r="I409" s="23">
        <f t="shared" si="82"/>
        <v>0</v>
      </c>
      <c r="J409" s="23">
        <f t="shared" si="83"/>
        <v>0</v>
      </c>
      <c r="K409" s="23">
        <f t="shared" si="84"/>
        <v>99.999296383581154</v>
      </c>
    </row>
    <row r="410" spans="1:11">
      <c r="A410" s="27" t="s">
        <v>69</v>
      </c>
      <c r="B410" s="21" t="s">
        <v>70</v>
      </c>
      <c r="C410" s="22">
        <v>0</v>
      </c>
      <c r="D410" s="22">
        <v>117962</v>
      </c>
      <c r="E410" s="22">
        <v>0</v>
      </c>
      <c r="F410" s="22">
        <v>117961.17</v>
      </c>
      <c r="G410" s="22">
        <f t="shared" si="80"/>
        <v>117961.17</v>
      </c>
      <c r="H410" s="22">
        <f t="shared" si="81"/>
        <v>-117961.17</v>
      </c>
      <c r="I410" s="23">
        <f t="shared" si="82"/>
        <v>0</v>
      </c>
      <c r="J410" s="23">
        <f t="shared" si="83"/>
        <v>0</v>
      </c>
      <c r="K410" s="23">
        <f t="shared" si="84"/>
        <v>99.999296383581154</v>
      </c>
    </row>
    <row r="411" spans="1:11">
      <c r="A411" s="28" t="s">
        <v>71</v>
      </c>
      <c r="B411" s="21" t="s">
        <v>72</v>
      </c>
      <c r="C411" s="22">
        <v>0</v>
      </c>
      <c r="D411" s="22">
        <v>117962</v>
      </c>
      <c r="E411" s="22">
        <v>0</v>
      </c>
      <c r="F411" s="22">
        <v>117961.17</v>
      </c>
      <c r="G411" s="22">
        <f t="shared" si="80"/>
        <v>117961.17</v>
      </c>
      <c r="H411" s="22">
        <f t="shared" si="81"/>
        <v>-117961.17</v>
      </c>
      <c r="I411" s="23">
        <f t="shared" si="82"/>
        <v>0</v>
      </c>
      <c r="J411" s="23">
        <f t="shared" si="83"/>
        <v>0</v>
      </c>
      <c r="K411" s="23">
        <f t="shared" si="84"/>
        <v>99.999296383581154</v>
      </c>
    </row>
    <row r="412" spans="1:11" ht="25.5">
      <c r="A412" s="29" t="s">
        <v>73</v>
      </c>
      <c r="B412" s="21" t="s">
        <v>74</v>
      </c>
      <c r="C412" s="22">
        <v>0</v>
      </c>
      <c r="D412" s="22">
        <v>117962</v>
      </c>
      <c r="E412" s="22">
        <v>0</v>
      </c>
      <c r="F412" s="22">
        <v>117961.17</v>
      </c>
      <c r="G412" s="22">
        <f t="shared" si="80"/>
        <v>117961.17</v>
      </c>
      <c r="H412" s="22">
        <f t="shared" si="81"/>
        <v>-117961.17</v>
      </c>
      <c r="I412" s="23">
        <f t="shared" si="82"/>
        <v>0</v>
      </c>
      <c r="J412" s="23">
        <f t="shared" si="83"/>
        <v>0</v>
      </c>
      <c r="K412" s="23">
        <f t="shared" si="84"/>
        <v>99.999296383581154</v>
      </c>
    </row>
    <row r="413" spans="1:11" ht="25.5">
      <c r="A413" s="30" t="s">
        <v>95</v>
      </c>
      <c r="B413" s="21" t="s">
        <v>96</v>
      </c>
      <c r="C413" s="22">
        <v>0</v>
      </c>
      <c r="D413" s="22">
        <v>117962</v>
      </c>
      <c r="E413" s="22">
        <v>0</v>
      </c>
      <c r="F413" s="22">
        <v>117961.17</v>
      </c>
      <c r="G413" s="22">
        <f t="shared" si="80"/>
        <v>117961.17</v>
      </c>
      <c r="H413" s="22">
        <f t="shared" si="81"/>
        <v>-117961.17</v>
      </c>
      <c r="I413" s="23">
        <f t="shared" si="82"/>
        <v>0</v>
      </c>
      <c r="J413" s="23">
        <f t="shared" si="83"/>
        <v>0</v>
      </c>
      <c r="K413" s="23">
        <f t="shared" si="84"/>
        <v>99.999296383581154</v>
      </c>
    </row>
    <row r="414" spans="1:11">
      <c r="A414" s="26" t="s">
        <v>23</v>
      </c>
      <c r="B414" s="21" t="s">
        <v>24</v>
      </c>
      <c r="C414" s="22">
        <v>491292</v>
      </c>
      <c r="D414" s="22">
        <v>0</v>
      </c>
      <c r="E414" s="22">
        <v>0</v>
      </c>
      <c r="F414" s="22">
        <v>0</v>
      </c>
      <c r="G414" s="22">
        <f t="shared" si="80"/>
        <v>-491292</v>
      </c>
      <c r="H414" s="22">
        <f t="shared" si="81"/>
        <v>0</v>
      </c>
      <c r="I414" s="23">
        <f t="shared" si="82"/>
        <v>-100</v>
      </c>
      <c r="J414" s="23">
        <f t="shared" si="83"/>
        <v>0</v>
      </c>
      <c r="K414" s="23">
        <f t="shared" si="84"/>
        <v>0</v>
      </c>
    </row>
    <row r="415" spans="1:11">
      <c r="A415" s="27" t="s">
        <v>25</v>
      </c>
      <c r="B415" s="21" t="s">
        <v>26</v>
      </c>
      <c r="C415" s="22">
        <v>491292</v>
      </c>
      <c r="D415" s="22">
        <v>0</v>
      </c>
      <c r="E415" s="22">
        <v>0</v>
      </c>
      <c r="F415" s="22">
        <v>0</v>
      </c>
      <c r="G415" s="22">
        <f t="shared" si="80"/>
        <v>-491292</v>
      </c>
      <c r="H415" s="22">
        <f t="shared" si="81"/>
        <v>0</v>
      </c>
      <c r="I415" s="23">
        <f t="shared" si="82"/>
        <v>-100</v>
      </c>
      <c r="J415" s="23">
        <f t="shared" si="83"/>
        <v>0</v>
      </c>
      <c r="K415" s="23">
        <f t="shared" si="84"/>
        <v>0</v>
      </c>
    </row>
    <row r="416" spans="1:11">
      <c r="A416" s="20" t="s">
        <v>27</v>
      </c>
      <c r="B416" s="21" t="s">
        <v>28</v>
      </c>
      <c r="C416" s="22">
        <v>88354.3</v>
      </c>
      <c r="D416" s="22">
        <v>117962</v>
      </c>
      <c r="E416" s="22">
        <v>0</v>
      </c>
      <c r="F416" s="22">
        <v>0</v>
      </c>
      <c r="G416" s="22">
        <f t="shared" si="80"/>
        <v>-88354.3</v>
      </c>
      <c r="H416" s="22">
        <f t="shared" si="81"/>
        <v>0</v>
      </c>
      <c r="I416" s="23">
        <f t="shared" si="82"/>
        <v>-100</v>
      </c>
      <c r="J416" s="23">
        <f t="shared" si="83"/>
        <v>0</v>
      </c>
      <c r="K416" s="23">
        <f t="shared" si="84"/>
        <v>0</v>
      </c>
    </row>
    <row r="417" spans="1:11">
      <c r="A417" s="26" t="s">
        <v>29</v>
      </c>
      <c r="B417" s="21" t="s">
        <v>30</v>
      </c>
      <c r="C417" s="22">
        <v>88354.3</v>
      </c>
      <c r="D417" s="22">
        <v>117962</v>
      </c>
      <c r="E417" s="22">
        <v>0</v>
      </c>
      <c r="F417" s="22">
        <v>0</v>
      </c>
      <c r="G417" s="22">
        <f t="shared" si="80"/>
        <v>-88354.3</v>
      </c>
      <c r="H417" s="22">
        <f t="shared" si="81"/>
        <v>0</v>
      </c>
      <c r="I417" s="23">
        <f t="shared" si="82"/>
        <v>-100</v>
      </c>
      <c r="J417" s="23">
        <f t="shared" si="83"/>
        <v>0</v>
      </c>
      <c r="K417" s="23">
        <f t="shared" si="84"/>
        <v>0</v>
      </c>
    </row>
    <row r="418" spans="1:11">
      <c r="A418" s="27" t="s">
        <v>31</v>
      </c>
      <c r="B418" s="21" t="s">
        <v>32</v>
      </c>
      <c r="C418" s="22">
        <v>71384.009999999995</v>
      </c>
      <c r="D418" s="22">
        <v>0</v>
      </c>
      <c r="E418" s="22">
        <v>0</v>
      </c>
      <c r="F418" s="22">
        <v>0</v>
      </c>
      <c r="G418" s="22">
        <f t="shared" si="80"/>
        <v>-71384.009999999995</v>
      </c>
      <c r="H418" s="22">
        <f t="shared" si="81"/>
        <v>0</v>
      </c>
      <c r="I418" s="23">
        <f t="shared" si="82"/>
        <v>-100</v>
      </c>
      <c r="J418" s="23">
        <f t="shared" si="83"/>
        <v>0</v>
      </c>
      <c r="K418" s="23">
        <f t="shared" si="84"/>
        <v>0</v>
      </c>
    </row>
    <row r="419" spans="1:11">
      <c r="A419" s="28" t="s">
        <v>33</v>
      </c>
      <c r="B419" s="21" t="s">
        <v>34</v>
      </c>
      <c r="C419" s="22">
        <v>52054.34</v>
      </c>
      <c r="D419" s="22">
        <v>0</v>
      </c>
      <c r="E419" s="22">
        <v>0</v>
      </c>
      <c r="F419" s="22">
        <v>0</v>
      </c>
      <c r="G419" s="22">
        <f t="shared" si="80"/>
        <v>-52054.34</v>
      </c>
      <c r="H419" s="22">
        <f t="shared" si="81"/>
        <v>0</v>
      </c>
      <c r="I419" s="23">
        <f t="shared" si="82"/>
        <v>-100</v>
      </c>
      <c r="J419" s="23">
        <f t="shared" si="83"/>
        <v>0</v>
      </c>
      <c r="K419" s="23">
        <f t="shared" si="84"/>
        <v>0</v>
      </c>
    </row>
    <row r="420" spans="1:11">
      <c r="A420" s="28" t="s">
        <v>35</v>
      </c>
      <c r="B420" s="21" t="s">
        <v>36</v>
      </c>
      <c r="C420" s="22">
        <v>19329.669999999998</v>
      </c>
      <c r="D420" s="22">
        <v>0</v>
      </c>
      <c r="E420" s="22">
        <v>0</v>
      </c>
      <c r="F420" s="22">
        <v>0</v>
      </c>
      <c r="G420" s="22">
        <f t="shared" si="80"/>
        <v>-19329.669999999998</v>
      </c>
      <c r="H420" s="22">
        <f t="shared" si="81"/>
        <v>0</v>
      </c>
      <c r="I420" s="23">
        <f t="shared" si="82"/>
        <v>-100</v>
      </c>
      <c r="J420" s="23">
        <f t="shared" si="83"/>
        <v>0</v>
      </c>
      <c r="K420" s="23">
        <f t="shared" si="84"/>
        <v>0</v>
      </c>
    </row>
    <row r="421" spans="1:11" ht="25.5">
      <c r="A421" s="27" t="s">
        <v>79</v>
      </c>
      <c r="B421" s="21" t="s">
        <v>80</v>
      </c>
      <c r="C421" s="22">
        <v>0</v>
      </c>
      <c r="D421" s="22">
        <v>117962</v>
      </c>
      <c r="E421" s="22">
        <v>0</v>
      </c>
      <c r="F421" s="22">
        <v>0</v>
      </c>
      <c r="G421" s="22">
        <f t="shared" si="80"/>
        <v>0</v>
      </c>
      <c r="H421" s="22">
        <f t="shared" si="81"/>
        <v>0</v>
      </c>
      <c r="I421" s="23">
        <f t="shared" si="82"/>
        <v>0</v>
      </c>
      <c r="J421" s="23">
        <f t="shared" si="83"/>
        <v>0</v>
      </c>
      <c r="K421" s="23">
        <f t="shared" si="84"/>
        <v>0</v>
      </c>
    </row>
    <row r="422" spans="1:11">
      <c r="A422" s="28" t="s">
        <v>81</v>
      </c>
      <c r="B422" s="21" t="s">
        <v>82</v>
      </c>
      <c r="C422" s="22">
        <v>0</v>
      </c>
      <c r="D422" s="22">
        <v>117962</v>
      </c>
      <c r="E422" s="22">
        <v>0</v>
      </c>
      <c r="F422" s="22">
        <v>0</v>
      </c>
      <c r="G422" s="22">
        <f t="shared" si="80"/>
        <v>0</v>
      </c>
      <c r="H422" s="22">
        <f t="shared" si="81"/>
        <v>0</v>
      </c>
      <c r="I422" s="23">
        <f t="shared" si="82"/>
        <v>0</v>
      </c>
      <c r="J422" s="23">
        <f t="shared" si="83"/>
        <v>0</v>
      </c>
      <c r="K422" s="23">
        <f t="shared" si="84"/>
        <v>0</v>
      </c>
    </row>
    <row r="423" spans="1:11" ht="25.5">
      <c r="A423" s="27" t="s">
        <v>43</v>
      </c>
      <c r="B423" s="21" t="s">
        <v>44</v>
      </c>
      <c r="C423" s="22">
        <v>16970.29</v>
      </c>
      <c r="D423" s="22">
        <v>0</v>
      </c>
      <c r="E423" s="22">
        <v>0</v>
      </c>
      <c r="F423" s="22">
        <v>0</v>
      </c>
      <c r="G423" s="22">
        <f t="shared" si="80"/>
        <v>-16970.29</v>
      </c>
      <c r="H423" s="22">
        <f t="shared" si="81"/>
        <v>0</v>
      </c>
      <c r="I423" s="23">
        <f t="shared" si="82"/>
        <v>-100</v>
      </c>
      <c r="J423" s="23">
        <f t="shared" si="83"/>
        <v>0</v>
      </c>
      <c r="K423" s="23">
        <f t="shared" si="84"/>
        <v>0</v>
      </c>
    </row>
    <row r="424" spans="1:11" ht="51">
      <c r="A424" s="28" t="s">
        <v>159</v>
      </c>
      <c r="B424" s="21" t="s">
        <v>160</v>
      </c>
      <c r="C424" s="22">
        <v>16970.29</v>
      </c>
      <c r="D424" s="22">
        <v>0</v>
      </c>
      <c r="E424" s="22">
        <v>0</v>
      </c>
      <c r="F424" s="22">
        <v>0</v>
      </c>
      <c r="G424" s="22">
        <f t="shared" si="80"/>
        <v>-16970.29</v>
      </c>
      <c r="H424" s="22">
        <f t="shared" si="81"/>
        <v>0</v>
      </c>
      <c r="I424" s="23">
        <f t="shared" si="82"/>
        <v>-100</v>
      </c>
      <c r="J424" s="23">
        <f t="shared" si="83"/>
        <v>0</v>
      </c>
      <c r="K424" s="23">
        <f t="shared" si="84"/>
        <v>0</v>
      </c>
    </row>
    <row r="425" spans="1:11" ht="63.75">
      <c r="A425" s="29" t="s">
        <v>237</v>
      </c>
      <c r="B425" s="21" t="s">
        <v>238</v>
      </c>
      <c r="C425" s="22">
        <v>16970.29</v>
      </c>
      <c r="D425" s="22">
        <v>0</v>
      </c>
      <c r="E425" s="22">
        <v>0</v>
      </c>
      <c r="F425" s="22">
        <v>0</v>
      </c>
      <c r="G425" s="22">
        <f t="shared" si="80"/>
        <v>-16970.29</v>
      </c>
      <c r="H425" s="22">
        <f t="shared" si="81"/>
        <v>0</v>
      </c>
      <c r="I425" s="23">
        <f t="shared" si="82"/>
        <v>-100</v>
      </c>
      <c r="J425" s="23">
        <f t="shared" si="83"/>
        <v>0</v>
      </c>
      <c r="K425" s="23">
        <f t="shared" si="84"/>
        <v>0</v>
      </c>
    </row>
    <row r="426" spans="1:11">
      <c r="A426" s="20"/>
      <c r="B426" s="21" t="s">
        <v>55</v>
      </c>
      <c r="C426" s="22">
        <v>402937.7</v>
      </c>
      <c r="D426" s="22">
        <v>0</v>
      </c>
      <c r="E426" s="22">
        <v>0</v>
      </c>
      <c r="F426" s="22">
        <v>117961.17</v>
      </c>
      <c r="G426" s="22">
        <f t="shared" si="80"/>
        <v>-284976.53000000003</v>
      </c>
      <c r="H426" s="22">
        <f t="shared" si="81"/>
        <v>-117961.17</v>
      </c>
      <c r="I426" s="23">
        <f t="shared" si="82"/>
        <v>-70.72471253000154</v>
      </c>
      <c r="J426" s="23">
        <f t="shared" si="83"/>
        <v>0</v>
      </c>
      <c r="K426" s="23">
        <f t="shared" si="84"/>
        <v>0</v>
      </c>
    </row>
    <row r="427" spans="1:11">
      <c r="A427" s="20" t="s">
        <v>56</v>
      </c>
      <c r="B427" s="21" t="s">
        <v>57</v>
      </c>
      <c r="C427" s="22">
        <v>-402937.7</v>
      </c>
      <c r="D427" s="22">
        <v>0</v>
      </c>
      <c r="E427" s="22">
        <v>0</v>
      </c>
      <c r="F427" s="22">
        <v>-117961.17</v>
      </c>
      <c r="G427" s="22">
        <f t="shared" si="80"/>
        <v>284976.53000000003</v>
      </c>
      <c r="H427" s="22">
        <f t="shared" si="81"/>
        <v>117961.17</v>
      </c>
      <c r="I427" s="23">
        <f t="shared" si="82"/>
        <v>-70.72471253000154</v>
      </c>
      <c r="J427" s="23">
        <f t="shared" si="83"/>
        <v>0</v>
      </c>
      <c r="K427" s="23">
        <f t="shared" si="84"/>
        <v>0</v>
      </c>
    </row>
    <row r="428" spans="1:11">
      <c r="A428" s="26" t="s">
        <v>58</v>
      </c>
      <c r="B428" s="21" t="s">
        <v>59</v>
      </c>
      <c r="C428" s="22">
        <v>-402937.7</v>
      </c>
      <c r="D428" s="22">
        <v>0</v>
      </c>
      <c r="E428" s="22">
        <v>0</v>
      </c>
      <c r="F428" s="22">
        <v>-117961.17</v>
      </c>
      <c r="G428" s="22">
        <f t="shared" si="80"/>
        <v>284976.53000000003</v>
      </c>
      <c r="H428" s="22">
        <f t="shared" si="81"/>
        <v>117961.17</v>
      </c>
      <c r="I428" s="23">
        <f t="shared" si="82"/>
        <v>-70.72471253000154</v>
      </c>
      <c r="J428" s="23">
        <f t="shared" si="83"/>
        <v>0</v>
      </c>
      <c r="K428" s="23">
        <f t="shared" si="84"/>
        <v>0</v>
      </c>
    </row>
    <row r="429" spans="1:11" ht="25.5">
      <c r="A429" s="27" t="s">
        <v>147</v>
      </c>
      <c r="B429" s="21" t="s">
        <v>148</v>
      </c>
      <c r="C429" s="22">
        <v>-247567.02</v>
      </c>
      <c r="D429" s="22">
        <v>0</v>
      </c>
      <c r="E429" s="22">
        <v>0</v>
      </c>
      <c r="F429" s="22">
        <v>0</v>
      </c>
      <c r="G429" s="22">
        <f t="shared" si="80"/>
        <v>247567.02</v>
      </c>
      <c r="H429" s="22">
        <f t="shared" si="81"/>
        <v>0</v>
      </c>
      <c r="I429" s="23">
        <f t="shared" si="82"/>
        <v>-100</v>
      </c>
      <c r="J429" s="23">
        <f t="shared" si="83"/>
        <v>0</v>
      </c>
      <c r="K429" s="23">
        <f t="shared" si="84"/>
        <v>0</v>
      </c>
    </row>
    <row r="430" spans="1:11" s="35" customFormat="1" ht="38.25">
      <c r="A430" s="36" t="s">
        <v>216</v>
      </c>
      <c r="B430" s="32" t="s">
        <v>217</v>
      </c>
      <c r="C430" s="33"/>
      <c r="D430" s="33"/>
      <c r="E430" s="33"/>
      <c r="F430" s="33"/>
      <c r="G430" s="33"/>
      <c r="H430" s="33"/>
      <c r="I430" s="34"/>
      <c r="J430" s="34"/>
      <c r="K430" s="34"/>
    </row>
    <row r="431" spans="1:11">
      <c r="A431" s="20" t="s">
        <v>21</v>
      </c>
      <c r="B431" s="21" t="s">
        <v>22</v>
      </c>
      <c r="C431" s="22">
        <v>0</v>
      </c>
      <c r="D431" s="22">
        <v>79250</v>
      </c>
      <c r="E431" s="22">
        <v>0</v>
      </c>
      <c r="F431" s="22">
        <v>79250</v>
      </c>
      <c r="G431" s="22">
        <f t="shared" ref="G431:G440" si="85">F431-C431</f>
        <v>79250</v>
      </c>
      <c r="H431" s="22">
        <f t="shared" ref="H431:H440" si="86">E431-F431</f>
        <v>-79250</v>
      </c>
      <c r="I431" s="23">
        <f t="shared" ref="I431:I440" si="87">IF(ISERROR(F431/C431),0,F431/C431*100-100)</f>
        <v>0</v>
      </c>
      <c r="J431" s="23">
        <f t="shared" ref="J431:J440" si="88">IF(ISERROR(F431/E431),0,F431/E431*100)</f>
        <v>0</v>
      </c>
      <c r="K431" s="23">
        <f t="shared" ref="K431:K440" si="89">IF(ISERROR(F431/D431),0,F431/D431*100)</f>
        <v>100</v>
      </c>
    </row>
    <row r="432" spans="1:11">
      <c r="A432" s="26" t="s">
        <v>93</v>
      </c>
      <c r="B432" s="21" t="s">
        <v>94</v>
      </c>
      <c r="C432" s="22">
        <v>0</v>
      </c>
      <c r="D432" s="22">
        <v>79250</v>
      </c>
      <c r="E432" s="22">
        <v>0</v>
      </c>
      <c r="F432" s="22">
        <v>79250</v>
      </c>
      <c r="G432" s="22">
        <f t="shared" si="85"/>
        <v>79250</v>
      </c>
      <c r="H432" s="22">
        <f t="shared" si="86"/>
        <v>-79250</v>
      </c>
      <c r="I432" s="23">
        <f t="shared" si="87"/>
        <v>0</v>
      </c>
      <c r="J432" s="23">
        <f t="shared" si="88"/>
        <v>0</v>
      </c>
      <c r="K432" s="23">
        <f t="shared" si="89"/>
        <v>100</v>
      </c>
    </row>
    <row r="433" spans="1:11">
      <c r="A433" s="20" t="s">
        <v>27</v>
      </c>
      <c r="B433" s="21" t="s">
        <v>28</v>
      </c>
      <c r="C433" s="22">
        <v>0</v>
      </c>
      <c r="D433" s="22">
        <v>79250</v>
      </c>
      <c r="E433" s="22">
        <v>0</v>
      </c>
      <c r="F433" s="22">
        <v>12255.9</v>
      </c>
      <c r="G433" s="22">
        <f t="shared" si="85"/>
        <v>12255.9</v>
      </c>
      <c r="H433" s="22">
        <f t="shared" si="86"/>
        <v>-12255.9</v>
      </c>
      <c r="I433" s="23">
        <f t="shared" si="87"/>
        <v>0</v>
      </c>
      <c r="J433" s="23">
        <f t="shared" si="88"/>
        <v>0</v>
      </c>
      <c r="K433" s="23">
        <f t="shared" si="89"/>
        <v>15.464858044164037</v>
      </c>
    </row>
    <row r="434" spans="1:11">
      <c r="A434" s="26" t="s">
        <v>29</v>
      </c>
      <c r="B434" s="21" t="s">
        <v>30</v>
      </c>
      <c r="C434" s="22">
        <v>0</v>
      </c>
      <c r="D434" s="22">
        <v>79250</v>
      </c>
      <c r="E434" s="22">
        <v>0</v>
      </c>
      <c r="F434" s="22">
        <v>12255.9</v>
      </c>
      <c r="G434" s="22">
        <f t="shared" si="85"/>
        <v>12255.9</v>
      </c>
      <c r="H434" s="22">
        <f t="shared" si="86"/>
        <v>-12255.9</v>
      </c>
      <c r="I434" s="23">
        <f t="shared" si="87"/>
        <v>0</v>
      </c>
      <c r="J434" s="23">
        <f t="shared" si="88"/>
        <v>0</v>
      </c>
      <c r="K434" s="23">
        <f t="shared" si="89"/>
        <v>15.464858044164037</v>
      </c>
    </row>
    <row r="435" spans="1:11">
      <c r="A435" s="27" t="s">
        <v>31</v>
      </c>
      <c r="B435" s="21" t="s">
        <v>32</v>
      </c>
      <c r="C435" s="22">
        <v>0</v>
      </c>
      <c r="D435" s="22">
        <v>79250</v>
      </c>
      <c r="E435" s="22">
        <v>0</v>
      </c>
      <c r="F435" s="22">
        <v>12255.9</v>
      </c>
      <c r="G435" s="22">
        <f t="shared" si="85"/>
        <v>12255.9</v>
      </c>
      <c r="H435" s="22">
        <f t="shared" si="86"/>
        <v>-12255.9</v>
      </c>
      <c r="I435" s="23">
        <f t="shared" si="87"/>
        <v>0</v>
      </c>
      <c r="J435" s="23">
        <f t="shared" si="88"/>
        <v>0</v>
      </c>
      <c r="K435" s="23">
        <f t="shared" si="89"/>
        <v>15.464858044164037</v>
      </c>
    </row>
    <row r="436" spans="1:11">
      <c r="A436" s="28" t="s">
        <v>33</v>
      </c>
      <c r="B436" s="21" t="s">
        <v>34</v>
      </c>
      <c r="C436" s="22">
        <v>0</v>
      </c>
      <c r="D436" s="22">
        <v>57400</v>
      </c>
      <c r="E436" s="22">
        <v>0</v>
      </c>
      <c r="F436" s="22">
        <v>10020</v>
      </c>
      <c r="G436" s="22">
        <f t="shared" si="85"/>
        <v>10020</v>
      </c>
      <c r="H436" s="22">
        <f t="shared" si="86"/>
        <v>-10020</v>
      </c>
      <c r="I436" s="23">
        <f t="shared" si="87"/>
        <v>0</v>
      </c>
      <c r="J436" s="23">
        <f t="shared" si="88"/>
        <v>0</v>
      </c>
      <c r="K436" s="23">
        <f t="shared" si="89"/>
        <v>17.456445993031359</v>
      </c>
    </row>
    <row r="437" spans="1:11">
      <c r="A437" s="28" t="s">
        <v>35</v>
      </c>
      <c r="B437" s="21" t="s">
        <v>36</v>
      </c>
      <c r="C437" s="22">
        <v>0</v>
      </c>
      <c r="D437" s="22">
        <v>21850</v>
      </c>
      <c r="E437" s="22">
        <v>0</v>
      </c>
      <c r="F437" s="22">
        <v>2235.9</v>
      </c>
      <c r="G437" s="22">
        <f t="shared" si="85"/>
        <v>2235.9</v>
      </c>
      <c r="H437" s="22">
        <f t="shared" si="86"/>
        <v>-2235.9</v>
      </c>
      <c r="I437" s="23">
        <f t="shared" si="87"/>
        <v>0</v>
      </c>
      <c r="J437" s="23">
        <f t="shared" si="88"/>
        <v>0</v>
      </c>
      <c r="K437" s="23">
        <f t="shared" si="89"/>
        <v>10.232951945080092</v>
      </c>
    </row>
    <row r="438" spans="1:11">
      <c r="A438" s="20"/>
      <c r="B438" s="21" t="s">
        <v>55</v>
      </c>
      <c r="C438" s="22">
        <v>0</v>
      </c>
      <c r="D438" s="22">
        <v>0</v>
      </c>
      <c r="E438" s="22">
        <v>0</v>
      </c>
      <c r="F438" s="22">
        <v>66994.100000000006</v>
      </c>
      <c r="G438" s="22">
        <f t="shared" si="85"/>
        <v>66994.100000000006</v>
      </c>
      <c r="H438" s="22">
        <f t="shared" si="86"/>
        <v>-66994.100000000006</v>
      </c>
      <c r="I438" s="23">
        <f t="shared" si="87"/>
        <v>0</v>
      </c>
      <c r="J438" s="23">
        <f t="shared" si="88"/>
        <v>0</v>
      </c>
      <c r="K438" s="23">
        <f t="shared" si="89"/>
        <v>0</v>
      </c>
    </row>
    <row r="439" spans="1:11">
      <c r="A439" s="20" t="s">
        <v>56</v>
      </c>
      <c r="B439" s="21" t="s">
        <v>57</v>
      </c>
      <c r="C439" s="22">
        <v>0</v>
      </c>
      <c r="D439" s="22">
        <v>0</v>
      </c>
      <c r="E439" s="22">
        <v>0</v>
      </c>
      <c r="F439" s="22">
        <v>-66994.100000000006</v>
      </c>
      <c r="G439" s="22">
        <f t="shared" si="85"/>
        <v>-66994.100000000006</v>
      </c>
      <c r="H439" s="22">
        <f t="shared" si="86"/>
        <v>66994.100000000006</v>
      </c>
      <c r="I439" s="23">
        <f t="shared" si="87"/>
        <v>0</v>
      </c>
      <c r="J439" s="23">
        <f t="shared" si="88"/>
        <v>0</v>
      </c>
      <c r="K439" s="23">
        <f t="shared" si="89"/>
        <v>0</v>
      </c>
    </row>
    <row r="440" spans="1:11">
      <c r="A440" s="26" t="s">
        <v>58</v>
      </c>
      <c r="B440" s="21" t="s">
        <v>59</v>
      </c>
      <c r="C440" s="22">
        <v>0</v>
      </c>
      <c r="D440" s="22">
        <v>0</v>
      </c>
      <c r="E440" s="22">
        <v>0</v>
      </c>
      <c r="F440" s="22">
        <v>-66994.100000000006</v>
      </c>
      <c r="G440" s="22">
        <f t="shared" si="85"/>
        <v>-66994.100000000006</v>
      </c>
      <c r="H440" s="22">
        <f t="shared" si="86"/>
        <v>66994.100000000006</v>
      </c>
      <c r="I440" s="23">
        <f t="shared" si="87"/>
        <v>0</v>
      </c>
      <c r="J440" s="23">
        <f t="shared" si="88"/>
        <v>0</v>
      </c>
      <c r="K440" s="23">
        <f t="shared" si="89"/>
        <v>0</v>
      </c>
    </row>
    <row r="441" spans="1:11" s="35" customFormat="1" ht="25.5">
      <c r="A441" s="36" t="s">
        <v>218</v>
      </c>
      <c r="B441" s="32" t="s">
        <v>219</v>
      </c>
      <c r="C441" s="33"/>
      <c r="D441" s="33"/>
      <c r="E441" s="33"/>
      <c r="F441" s="33"/>
      <c r="G441" s="33"/>
      <c r="H441" s="33"/>
      <c r="I441" s="34"/>
      <c r="J441" s="34"/>
      <c r="K441" s="34"/>
    </row>
    <row r="442" spans="1:11">
      <c r="A442" s="20" t="s">
        <v>21</v>
      </c>
      <c r="B442" s="21" t="s">
        <v>22</v>
      </c>
      <c r="C442" s="22">
        <v>196765.6</v>
      </c>
      <c r="D442" s="22">
        <v>81701</v>
      </c>
      <c r="E442" s="22">
        <v>62239</v>
      </c>
      <c r="F442" s="22">
        <v>65456.44</v>
      </c>
      <c r="G442" s="22">
        <f t="shared" ref="G442:G456" si="90">F442-C442</f>
        <v>-131309.16</v>
      </c>
      <c r="H442" s="22">
        <f t="shared" ref="H442:H456" si="91">E442-F442</f>
        <v>-3217.4400000000023</v>
      </c>
      <c r="I442" s="23">
        <f t="shared" ref="I442:I456" si="92">IF(ISERROR(F442/C442),0,F442/C442*100-100)</f>
        <v>-66.733798997385719</v>
      </c>
      <c r="J442" s="23">
        <f t="shared" ref="J442:J456" si="93">IF(ISERROR(F442/E442),0,F442/E442*100)</f>
        <v>105.1694917977474</v>
      </c>
      <c r="K442" s="23">
        <f t="shared" ref="K442:K456" si="94">IF(ISERROR(F442/D442),0,F442/D442*100)</f>
        <v>80.117060990685545</v>
      </c>
    </row>
    <row r="443" spans="1:11">
      <c r="A443" s="26" t="s">
        <v>67</v>
      </c>
      <c r="B443" s="21" t="s">
        <v>68</v>
      </c>
      <c r="C443" s="22">
        <v>196765.6</v>
      </c>
      <c r="D443" s="22">
        <v>81701</v>
      </c>
      <c r="E443" s="22">
        <v>62239</v>
      </c>
      <c r="F443" s="22">
        <v>65456.44</v>
      </c>
      <c r="G443" s="22">
        <f t="shared" si="90"/>
        <v>-131309.16</v>
      </c>
      <c r="H443" s="22">
        <f t="shared" si="91"/>
        <v>-3217.4400000000023</v>
      </c>
      <c r="I443" s="23">
        <f t="shared" si="92"/>
        <v>-66.733798997385719</v>
      </c>
      <c r="J443" s="23">
        <f t="shared" si="93"/>
        <v>105.1694917977474</v>
      </c>
      <c r="K443" s="23">
        <f t="shared" si="94"/>
        <v>80.117060990685545</v>
      </c>
    </row>
    <row r="444" spans="1:11">
      <c r="A444" s="27" t="s">
        <v>69</v>
      </c>
      <c r="B444" s="21" t="s">
        <v>70</v>
      </c>
      <c r="C444" s="22">
        <v>196765.6</v>
      </c>
      <c r="D444" s="22">
        <v>81701</v>
      </c>
      <c r="E444" s="22">
        <v>62239</v>
      </c>
      <c r="F444" s="22">
        <v>65456.44</v>
      </c>
      <c r="G444" s="22">
        <f t="shared" si="90"/>
        <v>-131309.16</v>
      </c>
      <c r="H444" s="22">
        <f t="shared" si="91"/>
        <v>-3217.4400000000023</v>
      </c>
      <c r="I444" s="23">
        <f t="shared" si="92"/>
        <v>-66.733798997385719</v>
      </c>
      <c r="J444" s="23">
        <f t="shared" si="93"/>
        <v>105.1694917977474</v>
      </c>
      <c r="K444" s="23">
        <f t="shared" si="94"/>
        <v>80.117060990685545</v>
      </c>
    </row>
    <row r="445" spans="1:11">
      <c r="A445" s="28" t="s">
        <v>71</v>
      </c>
      <c r="B445" s="21" t="s">
        <v>72</v>
      </c>
      <c r="C445" s="22">
        <v>196765.6</v>
      </c>
      <c r="D445" s="22">
        <v>81701</v>
      </c>
      <c r="E445" s="22">
        <v>62239</v>
      </c>
      <c r="F445" s="22">
        <v>65456.44</v>
      </c>
      <c r="G445" s="22">
        <f t="shared" si="90"/>
        <v>-131309.16</v>
      </c>
      <c r="H445" s="22">
        <f t="shared" si="91"/>
        <v>-3217.4400000000023</v>
      </c>
      <c r="I445" s="23">
        <f t="shared" si="92"/>
        <v>-66.733798997385719</v>
      </c>
      <c r="J445" s="23">
        <f t="shared" si="93"/>
        <v>105.1694917977474</v>
      </c>
      <c r="K445" s="23">
        <f t="shared" si="94"/>
        <v>80.117060990685545</v>
      </c>
    </row>
    <row r="446" spans="1:11" ht="25.5">
      <c r="A446" s="29" t="s">
        <v>73</v>
      </c>
      <c r="B446" s="21" t="s">
        <v>74</v>
      </c>
      <c r="C446" s="22">
        <v>196765.6</v>
      </c>
      <c r="D446" s="22">
        <v>81701</v>
      </c>
      <c r="E446" s="22">
        <v>62239</v>
      </c>
      <c r="F446" s="22">
        <v>65456.44</v>
      </c>
      <c r="G446" s="22">
        <f t="shared" si="90"/>
        <v>-131309.16</v>
      </c>
      <c r="H446" s="22">
        <f t="shared" si="91"/>
        <v>-3217.4400000000023</v>
      </c>
      <c r="I446" s="23">
        <f t="shared" si="92"/>
        <v>-66.733798997385719</v>
      </c>
      <c r="J446" s="23">
        <f t="shared" si="93"/>
        <v>105.1694917977474</v>
      </c>
      <c r="K446" s="23">
        <f t="shared" si="94"/>
        <v>80.117060990685545</v>
      </c>
    </row>
    <row r="447" spans="1:11" ht="25.5">
      <c r="A447" s="30" t="s">
        <v>75</v>
      </c>
      <c r="B447" s="21" t="s">
        <v>76</v>
      </c>
      <c r="C447" s="22">
        <v>44260</v>
      </c>
      <c r="D447" s="22">
        <v>53776</v>
      </c>
      <c r="E447" s="22">
        <v>34314</v>
      </c>
      <c r="F447" s="22">
        <v>53775.44</v>
      </c>
      <c r="G447" s="22">
        <f t="shared" si="90"/>
        <v>9515.4400000000023</v>
      </c>
      <c r="H447" s="22">
        <f t="shared" si="91"/>
        <v>-19461.440000000002</v>
      </c>
      <c r="I447" s="23">
        <f t="shared" si="92"/>
        <v>21.498960686850438</v>
      </c>
      <c r="J447" s="23">
        <f t="shared" si="93"/>
        <v>156.71574284548581</v>
      </c>
      <c r="K447" s="23">
        <f t="shared" si="94"/>
        <v>99.998958643260934</v>
      </c>
    </row>
    <row r="448" spans="1:11" ht="25.5">
      <c r="A448" s="30" t="s">
        <v>95</v>
      </c>
      <c r="B448" s="21" t="s">
        <v>96</v>
      </c>
      <c r="C448" s="22">
        <v>152505.60000000001</v>
      </c>
      <c r="D448" s="22">
        <v>27925</v>
      </c>
      <c r="E448" s="22">
        <v>27925</v>
      </c>
      <c r="F448" s="22">
        <v>11681</v>
      </c>
      <c r="G448" s="22">
        <f t="shared" si="90"/>
        <v>-140824.6</v>
      </c>
      <c r="H448" s="22">
        <f t="shared" si="91"/>
        <v>16244</v>
      </c>
      <c r="I448" s="23">
        <f t="shared" si="92"/>
        <v>-92.340609131730247</v>
      </c>
      <c r="J448" s="23">
        <f t="shared" si="93"/>
        <v>41.829901521933749</v>
      </c>
      <c r="K448" s="23">
        <f t="shared" si="94"/>
        <v>41.829901521933749</v>
      </c>
    </row>
    <row r="449" spans="1:11">
      <c r="A449" s="20" t="s">
        <v>27</v>
      </c>
      <c r="B449" s="21" t="s">
        <v>28</v>
      </c>
      <c r="C449" s="22">
        <v>77966.64</v>
      </c>
      <c r="D449" s="22">
        <v>257355</v>
      </c>
      <c r="E449" s="22">
        <v>62239</v>
      </c>
      <c r="F449" s="22">
        <v>71589.53</v>
      </c>
      <c r="G449" s="22">
        <f t="shared" si="90"/>
        <v>-6377.1100000000006</v>
      </c>
      <c r="H449" s="22">
        <f t="shared" si="91"/>
        <v>-9350.5299999999988</v>
      </c>
      <c r="I449" s="23">
        <f t="shared" si="92"/>
        <v>-8.179280266534505</v>
      </c>
      <c r="J449" s="23">
        <f t="shared" si="93"/>
        <v>115.02358649721236</v>
      </c>
      <c r="K449" s="23">
        <f t="shared" si="94"/>
        <v>27.817423403469917</v>
      </c>
    </row>
    <row r="450" spans="1:11">
      <c r="A450" s="26" t="s">
        <v>29</v>
      </c>
      <c r="B450" s="21" t="s">
        <v>30</v>
      </c>
      <c r="C450" s="22">
        <v>77966.64</v>
      </c>
      <c r="D450" s="22">
        <v>257355</v>
      </c>
      <c r="E450" s="22">
        <v>62239</v>
      </c>
      <c r="F450" s="22">
        <v>71589.53</v>
      </c>
      <c r="G450" s="22">
        <f t="shared" si="90"/>
        <v>-6377.1100000000006</v>
      </c>
      <c r="H450" s="22">
        <f t="shared" si="91"/>
        <v>-9350.5299999999988</v>
      </c>
      <c r="I450" s="23">
        <f t="shared" si="92"/>
        <v>-8.179280266534505</v>
      </c>
      <c r="J450" s="23">
        <f t="shared" si="93"/>
        <v>115.02358649721236</v>
      </c>
      <c r="K450" s="23">
        <f t="shared" si="94"/>
        <v>27.817423403469917</v>
      </c>
    </row>
    <row r="451" spans="1:11">
      <c r="A451" s="27" t="s">
        <v>31</v>
      </c>
      <c r="B451" s="21" t="s">
        <v>32</v>
      </c>
      <c r="C451" s="22">
        <v>77966.64</v>
      </c>
      <c r="D451" s="22">
        <v>257355</v>
      </c>
      <c r="E451" s="22">
        <v>62239</v>
      </c>
      <c r="F451" s="22">
        <v>71589.53</v>
      </c>
      <c r="G451" s="22">
        <f t="shared" si="90"/>
        <v>-6377.1100000000006</v>
      </c>
      <c r="H451" s="22">
        <f t="shared" si="91"/>
        <v>-9350.5299999999988</v>
      </c>
      <c r="I451" s="23">
        <f t="shared" si="92"/>
        <v>-8.179280266534505</v>
      </c>
      <c r="J451" s="23">
        <f t="shared" si="93"/>
        <v>115.02358649721236</v>
      </c>
      <c r="K451" s="23">
        <f t="shared" si="94"/>
        <v>27.817423403469917</v>
      </c>
    </row>
    <row r="452" spans="1:11">
      <c r="A452" s="28" t="s">
        <v>35</v>
      </c>
      <c r="B452" s="21" t="s">
        <v>36</v>
      </c>
      <c r="C452" s="22">
        <v>77966.64</v>
      </c>
      <c r="D452" s="22">
        <v>257355</v>
      </c>
      <c r="E452" s="22">
        <v>62239</v>
      </c>
      <c r="F452" s="22">
        <v>71589.53</v>
      </c>
      <c r="G452" s="22">
        <f t="shared" si="90"/>
        <v>-6377.1100000000006</v>
      </c>
      <c r="H452" s="22">
        <f t="shared" si="91"/>
        <v>-9350.5299999999988</v>
      </c>
      <c r="I452" s="23">
        <f t="shared" si="92"/>
        <v>-8.179280266534505</v>
      </c>
      <c r="J452" s="23">
        <f t="shared" si="93"/>
        <v>115.02358649721236</v>
      </c>
      <c r="K452" s="23">
        <f t="shared" si="94"/>
        <v>27.817423403469917</v>
      </c>
    </row>
    <row r="453" spans="1:11">
      <c r="A453" s="20"/>
      <c r="B453" s="21" t="s">
        <v>55</v>
      </c>
      <c r="C453" s="22">
        <v>118798.96</v>
      </c>
      <c r="D453" s="22">
        <v>-175654</v>
      </c>
      <c r="E453" s="22">
        <v>0</v>
      </c>
      <c r="F453" s="22">
        <v>-6133.09</v>
      </c>
      <c r="G453" s="22">
        <f t="shared" si="90"/>
        <v>-124932.05</v>
      </c>
      <c r="H453" s="22">
        <f t="shared" si="91"/>
        <v>6133.09</v>
      </c>
      <c r="I453" s="23">
        <f t="shared" si="92"/>
        <v>-105.16257886432676</v>
      </c>
      <c r="J453" s="23">
        <f t="shared" si="93"/>
        <v>0</v>
      </c>
      <c r="K453" s="23">
        <f t="shared" si="94"/>
        <v>3.4915743450191856</v>
      </c>
    </row>
    <row r="454" spans="1:11">
      <c r="A454" s="20" t="s">
        <v>56</v>
      </c>
      <c r="B454" s="21" t="s">
        <v>57</v>
      </c>
      <c r="C454" s="22">
        <v>-118798.96</v>
      </c>
      <c r="D454" s="22">
        <v>175654</v>
      </c>
      <c r="E454" s="22">
        <v>0</v>
      </c>
      <c r="F454" s="22">
        <v>6133.09</v>
      </c>
      <c r="G454" s="22">
        <f t="shared" si="90"/>
        <v>124932.05</v>
      </c>
      <c r="H454" s="22">
        <f t="shared" si="91"/>
        <v>-6133.09</v>
      </c>
      <c r="I454" s="23">
        <f t="shared" si="92"/>
        <v>-105.16257886432676</v>
      </c>
      <c r="J454" s="23">
        <f t="shared" si="93"/>
        <v>0</v>
      </c>
      <c r="K454" s="23">
        <f t="shared" si="94"/>
        <v>3.4915743450191856</v>
      </c>
    </row>
    <row r="455" spans="1:11">
      <c r="A455" s="26" t="s">
        <v>58</v>
      </c>
      <c r="B455" s="21" t="s">
        <v>59</v>
      </c>
      <c r="C455" s="22">
        <v>-118798.96</v>
      </c>
      <c r="D455" s="22">
        <v>175654</v>
      </c>
      <c r="E455" s="22">
        <v>0</v>
      </c>
      <c r="F455" s="22">
        <v>6133.09</v>
      </c>
      <c r="G455" s="22">
        <f t="shared" si="90"/>
        <v>124932.05</v>
      </c>
      <c r="H455" s="22">
        <f t="shared" si="91"/>
        <v>-6133.09</v>
      </c>
      <c r="I455" s="23">
        <f t="shared" si="92"/>
        <v>-105.16257886432676</v>
      </c>
      <c r="J455" s="23">
        <f t="shared" si="93"/>
        <v>0</v>
      </c>
      <c r="K455" s="23">
        <f t="shared" si="94"/>
        <v>3.4915743450191856</v>
      </c>
    </row>
    <row r="456" spans="1:11" ht="25.5">
      <c r="A456" s="27" t="s">
        <v>147</v>
      </c>
      <c r="B456" s="21" t="s">
        <v>148</v>
      </c>
      <c r="C456" s="22">
        <v>-145257.20000000001</v>
      </c>
      <c r="D456" s="22">
        <v>175654</v>
      </c>
      <c r="E456" s="22">
        <v>0</v>
      </c>
      <c r="F456" s="22">
        <v>-175653.16</v>
      </c>
      <c r="G456" s="22">
        <f t="shared" si="90"/>
        <v>-30395.959999999992</v>
      </c>
      <c r="H456" s="22">
        <f t="shared" si="91"/>
        <v>175653.16</v>
      </c>
      <c r="I456" s="23">
        <f t="shared" si="92"/>
        <v>20.92561332587988</v>
      </c>
      <c r="J456" s="23">
        <f t="shared" si="93"/>
        <v>0</v>
      </c>
      <c r="K456" s="23">
        <f t="shared" si="94"/>
        <v>-99.999521787149732</v>
      </c>
    </row>
    <row r="457" spans="1:11" s="35" customFormat="1" ht="51">
      <c r="A457" s="36" t="s">
        <v>176</v>
      </c>
      <c r="B457" s="32" t="s">
        <v>177</v>
      </c>
      <c r="C457" s="33"/>
      <c r="D457" s="33"/>
      <c r="E457" s="33"/>
      <c r="F457" s="33"/>
      <c r="G457" s="33"/>
      <c r="H457" s="33"/>
      <c r="I457" s="34"/>
      <c r="J457" s="34"/>
      <c r="K457" s="34"/>
    </row>
    <row r="458" spans="1:11">
      <c r="A458" s="20" t="s">
        <v>21</v>
      </c>
      <c r="B458" s="21" t="s">
        <v>22</v>
      </c>
      <c r="C458" s="22">
        <v>0</v>
      </c>
      <c r="D458" s="22">
        <v>27000</v>
      </c>
      <c r="E458" s="22">
        <v>0</v>
      </c>
      <c r="F458" s="22">
        <v>27000</v>
      </c>
      <c r="G458" s="22">
        <f t="shared" ref="G458:G470" si="95">F458-C458</f>
        <v>27000</v>
      </c>
      <c r="H458" s="22">
        <f t="shared" ref="H458:H470" si="96">E458-F458</f>
        <v>-27000</v>
      </c>
      <c r="I458" s="23">
        <f t="shared" ref="I458:I470" si="97">IF(ISERROR(F458/C458),0,F458/C458*100-100)</f>
        <v>0</v>
      </c>
      <c r="J458" s="23">
        <f t="shared" ref="J458:J470" si="98">IF(ISERROR(F458/E458),0,F458/E458*100)</f>
        <v>0</v>
      </c>
      <c r="K458" s="23">
        <f t="shared" ref="K458:K470" si="99">IF(ISERROR(F458/D458),0,F458/D458*100)</f>
        <v>100</v>
      </c>
    </row>
    <row r="459" spans="1:11">
      <c r="A459" s="26" t="s">
        <v>67</v>
      </c>
      <c r="B459" s="21" t="s">
        <v>68</v>
      </c>
      <c r="C459" s="22">
        <v>0</v>
      </c>
      <c r="D459" s="22">
        <v>27000</v>
      </c>
      <c r="E459" s="22">
        <v>0</v>
      </c>
      <c r="F459" s="22">
        <v>27000</v>
      </c>
      <c r="G459" s="22">
        <f t="shared" si="95"/>
        <v>27000</v>
      </c>
      <c r="H459" s="22">
        <f t="shared" si="96"/>
        <v>-27000</v>
      </c>
      <c r="I459" s="23">
        <f t="shared" si="97"/>
        <v>0</v>
      </c>
      <c r="J459" s="23">
        <f t="shared" si="98"/>
        <v>0</v>
      </c>
      <c r="K459" s="23">
        <f t="shared" si="99"/>
        <v>100</v>
      </c>
    </row>
    <row r="460" spans="1:11">
      <c r="A460" s="27" t="s">
        <v>69</v>
      </c>
      <c r="B460" s="21" t="s">
        <v>70</v>
      </c>
      <c r="C460" s="22">
        <v>0</v>
      </c>
      <c r="D460" s="22">
        <v>27000</v>
      </c>
      <c r="E460" s="22">
        <v>0</v>
      </c>
      <c r="F460" s="22">
        <v>27000</v>
      </c>
      <c r="G460" s="22">
        <f t="shared" si="95"/>
        <v>27000</v>
      </c>
      <c r="H460" s="22">
        <f t="shared" si="96"/>
        <v>-27000</v>
      </c>
      <c r="I460" s="23">
        <f t="shared" si="97"/>
        <v>0</v>
      </c>
      <c r="J460" s="23">
        <f t="shared" si="98"/>
        <v>0</v>
      </c>
      <c r="K460" s="23">
        <f t="shared" si="99"/>
        <v>100</v>
      </c>
    </row>
    <row r="461" spans="1:11">
      <c r="A461" s="28" t="s">
        <v>71</v>
      </c>
      <c r="B461" s="21" t="s">
        <v>72</v>
      </c>
      <c r="C461" s="22">
        <v>0</v>
      </c>
      <c r="D461" s="22">
        <v>27000</v>
      </c>
      <c r="E461" s="22">
        <v>0</v>
      </c>
      <c r="F461" s="22">
        <v>27000</v>
      </c>
      <c r="G461" s="22">
        <f t="shared" si="95"/>
        <v>27000</v>
      </c>
      <c r="H461" s="22">
        <f t="shared" si="96"/>
        <v>-27000</v>
      </c>
      <c r="I461" s="23">
        <f t="shared" si="97"/>
        <v>0</v>
      </c>
      <c r="J461" s="23">
        <f t="shared" si="98"/>
        <v>0</v>
      </c>
      <c r="K461" s="23">
        <f t="shared" si="99"/>
        <v>100</v>
      </c>
    </row>
    <row r="462" spans="1:11" ht="25.5">
      <c r="A462" s="29" t="s">
        <v>73</v>
      </c>
      <c r="B462" s="21" t="s">
        <v>74</v>
      </c>
      <c r="C462" s="22">
        <v>0</v>
      </c>
      <c r="D462" s="22">
        <v>27000</v>
      </c>
      <c r="E462" s="22">
        <v>0</v>
      </c>
      <c r="F462" s="22">
        <v>27000</v>
      </c>
      <c r="G462" s="22">
        <f t="shared" si="95"/>
        <v>27000</v>
      </c>
      <c r="H462" s="22">
        <f t="shared" si="96"/>
        <v>-27000</v>
      </c>
      <c r="I462" s="23">
        <f t="shared" si="97"/>
        <v>0</v>
      </c>
      <c r="J462" s="23">
        <f t="shared" si="98"/>
        <v>0</v>
      </c>
      <c r="K462" s="23">
        <f t="shared" si="99"/>
        <v>100</v>
      </c>
    </row>
    <row r="463" spans="1:11" ht="25.5">
      <c r="A463" s="30" t="s">
        <v>75</v>
      </c>
      <c r="B463" s="21" t="s">
        <v>76</v>
      </c>
      <c r="C463" s="22">
        <v>0</v>
      </c>
      <c r="D463" s="22">
        <v>27000</v>
      </c>
      <c r="E463" s="22">
        <v>0</v>
      </c>
      <c r="F463" s="22">
        <v>27000</v>
      </c>
      <c r="G463" s="22">
        <f t="shared" si="95"/>
        <v>27000</v>
      </c>
      <c r="H463" s="22">
        <f t="shared" si="96"/>
        <v>-27000</v>
      </c>
      <c r="I463" s="23">
        <f t="shared" si="97"/>
        <v>0</v>
      </c>
      <c r="J463" s="23">
        <f t="shared" si="98"/>
        <v>0</v>
      </c>
      <c r="K463" s="23">
        <f t="shared" si="99"/>
        <v>100</v>
      </c>
    </row>
    <row r="464" spans="1:11">
      <c r="A464" s="20" t="s">
        <v>27</v>
      </c>
      <c r="B464" s="21" t="s">
        <v>28</v>
      </c>
      <c r="C464" s="22">
        <v>0</v>
      </c>
      <c r="D464" s="22">
        <v>27000</v>
      </c>
      <c r="E464" s="22">
        <v>0</v>
      </c>
      <c r="F464" s="22">
        <v>3152.2</v>
      </c>
      <c r="G464" s="22">
        <f t="shared" si="95"/>
        <v>3152.2</v>
      </c>
      <c r="H464" s="22">
        <f t="shared" si="96"/>
        <v>-3152.2</v>
      </c>
      <c r="I464" s="23">
        <f t="shared" si="97"/>
        <v>0</v>
      </c>
      <c r="J464" s="23">
        <f t="shared" si="98"/>
        <v>0</v>
      </c>
      <c r="K464" s="23">
        <f t="shared" si="99"/>
        <v>11.674814814814814</v>
      </c>
    </row>
    <row r="465" spans="1:11">
      <c r="A465" s="26" t="s">
        <v>29</v>
      </c>
      <c r="B465" s="21" t="s">
        <v>30</v>
      </c>
      <c r="C465" s="22">
        <v>0</v>
      </c>
      <c r="D465" s="22">
        <v>27000</v>
      </c>
      <c r="E465" s="22">
        <v>0</v>
      </c>
      <c r="F465" s="22">
        <v>3152.2</v>
      </c>
      <c r="G465" s="22">
        <f t="shared" si="95"/>
        <v>3152.2</v>
      </c>
      <c r="H465" s="22">
        <f t="shared" si="96"/>
        <v>-3152.2</v>
      </c>
      <c r="I465" s="23">
        <f t="shared" si="97"/>
        <v>0</v>
      </c>
      <c r="J465" s="23">
        <f t="shared" si="98"/>
        <v>0</v>
      </c>
      <c r="K465" s="23">
        <f t="shared" si="99"/>
        <v>11.674814814814814</v>
      </c>
    </row>
    <row r="466" spans="1:11">
      <c r="A466" s="27" t="s">
        <v>31</v>
      </c>
      <c r="B466" s="21" t="s">
        <v>32</v>
      </c>
      <c r="C466" s="22">
        <v>0</v>
      </c>
      <c r="D466" s="22">
        <v>27000</v>
      </c>
      <c r="E466" s="22">
        <v>0</v>
      </c>
      <c r="F466" s="22">
        <v>3152.2</v>
      </c>
      <c r="G466" s="22">
        <f t="shared" si="95"/>
        <v>3152.2</v>
      </c>
      <c r="H466" s="22">
        <f t="shared" si="96"/>
        <v>-3152.2</v>
      </c>
      <c r="I466" s="23">
        <f t="shared" si="97"/>
        <v>0</v>
      </c>
      <c r="J466" s="23">
        <f t="shared" si="98"/>
        <v>0</v>
      </c>
      <c r="K466" s="23">
        <f t="shared" si="99"/>
        <v>11.674814814814814</v>
      </c>
    </row>
    <row r="467" spans="1:11">
      <c r="A467" s="28" t="s">
        <v>33</v>
      </c>
      <c r="B467" s="21" t="s">
        <v>34</v>
      </c>
      <c r="C467" s="22">
        <v>0</v>
      </c>
      <c r="D467" s="22">
        <v>27000</v>
      </c>
      <c r="E467" s="22">
        <v>0</v>
      </c>
      <c r="F467" s="22">
        <v>3152.2</v>
      </c>
      <c r="G467" s="22">
        <f t="shared" si="95"/>
        <v>3152.2</v>
      </c>
      <c r="H467" s="22">
        <f t="shared" si="96"/>
        <v>-3152.2</v>
      </c>
      <c r="I467" s="23">
        <f t="shared" si="97"/>
        <v>0</v>
      </c>
      <c r="J467" s="23">
        <f t="shared" si="98"/>
        <v>0</v>
      </c>
      <c r="K467" s="23">
        <f t="shared" si="99"/>
        <v>11.674814814814814</v>
      </c>
    </row>
    <row r="468" spans="1:11">
      <c r="A468" s="20"/>
      <c r="B468" s="21" t="s">
        <v>55</v>
      </c>
      <c r="C468" s="22">
        <v>0</v>
      </c>
      <c r="D468" s="22">
        <v>0</v>
      </c>
      <c r="E468" s="22">
        <v>0</v>
      </c>
      <c r="F468" s="22">
        <v>23847.8</v>
      </c>
      <c r="G468" s="22">
        <f t="shared" si="95"/>
        <v>23847.8</v>
      </c>
      <c r="H468" s="22">
        <f t="shared" si="96"/>
        <v>-23847.8</v>
      </c>
      <c r="I468" s="23">
        <f t="shared" si="97"/>
        <v>0</v>
      </c>
      <c r="J468" s="23">
        <f t="shared" si="98"/>
        <v>0</v>
      </c>
      <c r="K468" s="23">
        <f t="shared" si="99"/>
        <v>0</v>
      </c>
    </row>
    <row r="469" spans="1:11">
      <c r="A469" s="20" t="s">
        <v>56</v>
      </c>
      <c r="B469" s="21" t="s">
        <v>57</v>
      </c>
      <c r="C469" s="22">
        <v>0</v>
      </c>
      <c r="D469" s="22">
        <v>0</v>
      </c>
      <c r="E469" s="22">
        <v>0</v>
      </c>
      <c r="F469" s="22">
        <v>-23847.8</v>
      </c>
      <c r="G469" s="22">
        <f t="shared" si="95"/>
        <v>-23847.8</v>
      </c>
      <c r="H469" s="22">
        <f t="shared" si="96"/>
        <v>23847.8</v>
      </c>
      <c r="I469" s="23">
        <f t="shared" si="97"/>
        <v>0</v>
      </c>
      <c r="J469" s="23">
        <f t="shared" si="98"/>
        <v>0</v>
      </c>
      <c r="K469" s="23">
        <f t="shared" si="99"/>
        <v>0</v>
      </c>
    </row>
    <row r="470" spans="1:11">
      <c r="A470" s="26" t="s">
        <v>58</v>
      </c>
      <c r="B470" s="21" t="s">
        <v>59</v>
      </c>
      <c r="C470" s="22">
        <v>0</v>
      </c>
      <c r="D470" s="22">
        <v>0</v>
      </c>
      <c r="E470" s="22">
        <v>0</v>
      </c>
      <c r="F470" s="22">
        <v>-23847.8</v>
      </c>
      <c r="G470" s="22">
        <f t="shared" si="95"/>
        <v>-23847.8</v>
      </c>
      <c r="H470" s="22">
        <f t="shared" si="96"/>
        <v>23847.8</v>
      </c>
      <c r="I470" s="23">
        <f t="shared" si="97"/>
        <v>0</v>
      </c>
      <c r="J470" s="23">
        <f t="shared" si="98"/>
        <v>0</v>
      </c>
      <c r="K470" s="23">
        <f t="shared" si="99"/>
        <v>0</v>
      </c>
    </row>
    <row r="471" spans="1:11" s="35" customFormat="1">
      <c r="A471" s="31" t="s">
        <v>131</v>
      </c>
      <c r="B471" s="32" t="s">
        <v>132</v>
      </c>
      <c r="C471" s="33"/>
      <c r="D471" s="33"/>
      <c r="E471" s="33"/>
      <c r="F471" s="33"/>
      <c r="G471" s="33"/>
      <c r="H471" s="33"/>
      <c r="I471" s="34"/>
      <c r="J471" s="34"/>
      <c r="K471" s="34"/>
    </row>
    <row r="472" spans="1:11">
      <c r="A472" s="20" t="s">
        <v>21</v>
      </c>
      <c r="B472" s="21" t="s">
        <v>22</v>
      </c>
      <c r="C472" s="22">
        <v>10187017</v>
      </c>
      <c r="D472" s="22">
        <v>18216639</v>
      </c>
      <c r="E472" s="22">
        <v>9747838</v>
      </c>
      <c r="F472" s="22">
        <v>18214944</v>
      </c>
      <c r="G472" s="22">
        <f t="shared" ref="G472:G488" si="100">F472-C472</f>
        <v>8027927</v>
      </c>
      <c r="H472" s="22">
        <f t="shared" ref="H472:H488" si="101">E472-F472</f>
        <v>-8467106</v>
      </c>
      <c r="I472" s="23">
        <f t="shared" ref="I472:I488" si="102">IF(ISERROR(F472/C472),0,F472/C472*100-100)</f>
        <v>78.805473673009487</v>
      </c>
      <c r="J472" s="23">
        <f t="shared" ref="J472:J488" si="103">IF(ISERROR(F472/E472),0,F472/E472*100)</f>
        <v>186.86137377334339</v>
      </c>
      <c r="K472" s="23">
        <f t="shared" ref="K472:K488" si="104">IF(ISERROR(F472/D472),0,F472/D472*100)</f>
        <v>99.990695319811735</v>
      </c>
    </row>
    <row r="473" spans="1:11">
      <c r="A473" s="26" t="s">
        <v>93</v>
      </c>
      <c r="B473" s="21" t="s">
        <v>94</v>
      </c>
      <c r="C473" s="22">
        <v>6851955</v>
      </c>
      <c r="D473" s="22">
        <v>11096860</v>
      </c>
      <c r="E473" s="22">
        <v>9372926</v>
      </c>
      <c r="F473" s="22">
        <v>11095165</v>
      </c>
      <c r="G473" s="22">
        <f t="shared" si="100"/>
        <v>4243210</v>
      </c>
      <c r="H473" s="22">
        <f t="shared" si="101"/>
        <v>-1722239</v>
      </c>
      <c r="I473" s="23">
        <f t="shared" si="102"/>
        <v>61.926997477362306</v>
      </c>
      <c r="J473" s="23">
        <f t="shared" si="103"/>
        <v>118.37461428800356</v>
      </c>
      <c r="K473" s="23">
        <f t="shared" si="104"/>
        <v>99.984725408809339</v>
      </c>
    </row>
    <row r="474" spans="1:11">
      <c r="A474" s="26" t="s">
        <v>23</v>
      </c>
      <c r="B474" s="21" t="s">
        <v>24</v>
      </c>
      <c r="C474" s="22">
        <v>3335062</v>
      </c>
      <c r="D474" s="22">
        <v>7119779</v>
      </c>
      <c r="E474" s="22">
        <v>374912</v>
      </c>
      <c r="F474" s="22">
        <v>7119779</v>
      </c>
      <c r="G474" s="22">
        <f t="shared" si="100"/>
        <v>3784717</v>
      </c>
      <c r="H474" s="22">
        <f t="shared" si="101"/>
        <v>-6744867</v>
      </c>
      <c r="I474" s="23">
        <f t="shared" si="102"/>
        <v>113.48265789361639</v>
      </c>
      <c r="J474" s="23">
        <f t="shared" si="103"/>
        <v>1899.0533778593378</v>
      </c>
      <c r="K474" s="23">
        <f t="shared" si="104"/>
        <v>100</v>
      </c>
    </row>
    <row r="475" spans="1:11">
      <c r="A475" s="27" t="s">
        <v>25</v>
      </c>
      <c r="B475" s="21" t="s">
        <v>26</v>
      </c>
      <c r="C475" s="22">
        <v>3335062</v>
      </c>
      <c r="D475" s="22">
        <v>7119779</v>
      </c>
      <c r="E475" s="22">
        <v>374912</v>
      </c>
      <c r="F475" s="22">
        <v>7119779</v>
      </c>
      <c r="G475" s="22">
        <f t="shared" si="100"/>
        <v>3784717</v>
      </c>
      <c r="H475" s="22">
        <f t="shared" si="101"/>
        <v>-6744867</v>
      </c>
      <c r="I475" s="23">
        <f t="shared" si="102"/>
        <v>113.48265789361639</v>
      </c>
      <c r="J475" s="23">
        <f t="shared" si="103"/>
        <v>1899.0533778593378</v>
      </c>
      <c r="K475" s="23">
        <f t="shared" si="104"/>
        <v>100</v>
      </c>
    </row>
    <row r="476" spans="1:11">
      <c r="A476" s="20" t="s">
        <v>27</v>
      </c>
      <c r="B476" s="21" t="s">
        <v>28</v>
      </c>
      <c r="C476" s="22">
        <v>4821987.2300000004</v>
      </c>
      <c r="D476" s="22">
        <v>20436839</v>
      </c>
      <c r="E476" s="22">
        <v>9747838</v>
      </c>
      <c r="F476" s="22">
        <v>8802110.8499999996</v>
      </c>
      <c r="G476" s="22">
        <f t="shared" si="100"/>
        <v>3980123.6199999992</v>
      </c>
      <c r="H476" s="22">
        <f t="shared" si="101"/>
        <v>945727.15000000037</v>
      </c>
      <c r="I476" s="23">
        <f t="shared" si="102"/>
        <v>82.541148081804408</v>
      </c>
      <c r="J476" s="23">
        <f t="shared" si="103"/>
        <v>90.298083021076053</v>
      </c>
      <c r="K476" s="23">
        <f t="shared" si="104"/>
        <v>43.069825279731369</v>
      </c>
    </row>
    <row r="477" spans="1:11">
      <c r="A477" s="26" t="s">
        <v>29</v>
      </c>
      <c r="B477" s="21" t="s">
        <v>30</v>
      </c>
      <c r="C477" s="22">
        <v>4813778.9800000004</v>
      </c>
      <c r="D477" s="22">
        <v>8558826</v>
      </c>
      <c r="E477" s="22">
        <v>6547838</v>
      </c>
      <c r="F477" s="22">
        <v>6425019.3300000001</v>
      </c>
      <c r="G477" s="22">
        <f t="shared" si="100"/>
        <v>1611240.3499999996</v>
      </c>
      <c r="H477" s="22">
        <f t="shared" si="101"/>
        <v>122818.66999999993</v>
      </c>
      <c r="I477" s="23">
        <f t="shared" si="102"/>
        <v>33.471423525971687</v>
      </c>
      <c r="J477" s="23">
        <f t="shared" si="103"/>
        <v>98.124286672944578</v>
      </c>
      <c r="K477" s="23">
        <f t="shared" si="104"/>
        <v>75.068932701751393</v>
      </c>
    </row>
    <row r="478" spans="1:11">
      <c r="A478" s="27" t="s">
        <v>31</v>
      </c>
      <c r="B478" s="21" t="s">
        <v>32</v>
      </c>
      <c r="C478" s="22">
        <v>261823.98</v>
      </c>
      <c r="D478" s="22">
        <v>2385900</v>
      </c>
      <c r="E478" s="22">
        <v>374912</v>
      </c>
      <c r="F478" s="22">
        <v>252093.33</v>
      </c>
      <c r="G478" s="22">
        <f t="shared" si="100"/>
        <v>-9730.6500000000233</v>
      </c>
      <c r="H478" s="22">
        <f t="shared" si="101"/>
        <v>122818.67000000001</v>
      </c>
      <c r="I478" s="23">
        <f t="shared" si="102"/>
        <v>-3.7164854036670079</v>
      </c>
      <c r="J478" s="23">
        <f t="shared" si="103"/>
        <v>67.240667143222936</v>
      </c>
      <c r="K478" s="23">
        <f t="shared" si="104"/>
        <v>10.565963787250093</v>
      </c>
    </row>
    <row r="479" spans="1:11">
      <c r="A479" s="28" t="s">
        <v>33</v>
      </c>
      <c r="B479" s="21" t="s">
        <v>34</v>
      </c>
      <c r="C479" s="22">
        <v>261823.98</v>
      </c>
      <c r="D479" s="22">
        <v>814310</v>
      </c>
      <c r="E479" s="22">
        <v>374912</v>
      </c>
      <c r="F479" s="22">
        <v>252093.33</v>
      </c>
      <c r="G479" s="22">
        <f t="shared" si="100"/>
        <v>-9730.6500000000233</v>
      </c>
      <c r="H479" s="22">
        <f t="shared" si="101"/>
        <v>122818.67000000001</v>
      </c>
      <c r="I479" s="23">
        <f t="shared" si="102"/>
        <v>-3.7164854036670079</v>
      </c>
      <c r="J479" s="23">
        <f t="shared" si="103"/>
        <v>67.240667143222936</v>
      </c>
      <c r="K479" s="23">
        <f t="shared" si="104"/>
        <v>30.957906694010877</v>
      </c>
    </row>
    <row r="480" spans="1:11">
      <c r="A480" s="28" t="s">
        <v>35</v>
      </c>
      <c r="B480" s="21" t="s">
        <v>36</v>
      </c>
      <c r="C480" s="22">
        <v>0</v>
      </c>
      <c r="D480" s="22">
        <v>1571590</v>
      </c>
      <c r="E480" s="22">
        <v>0</v>
      </c>
      <c r="F480" s="22">
        <v>0</v>
      </c>
      <c r="G480" s="22">
        <f t="shared" si="100"/>
        <v>0</v>
      </c>
      <c r="H480" s="22">
        <f t="shared" si="101"/>
        <v>0</v>
      </c>
      <c r="I480" s="23">
        <f t="shared" si="102"/>
        <v>0</v>
      </c>
      <c r="J480" s="23">
        <f t="shared" si="103"/>
        <v>0</v>
      </c>
      <c r="K480" s="23">
        <f t="shared" si="104"/>
        <v>0</v>
      </c>
    </row>
    <row r="481" spans="1:11" ht="25.5">
      <c r="A481" s="27" t="s">
        <v>43</v>
      </c>
      <c r="B481" s="21" t="s">
        <v>44</v>
      </c>
      <c r="C481" s="22">
        <v>4551955</v>
      </c>
      <c r="D481" s="22">
        <v>6172926</v>
      </c>
      <c r="E481" s="22">
        <v>6172926</v>
      </c>
      <c r="F481" s="22">
        <v>6172926</v>
      </c>
      <c r="G481" s="22">
        <f t="shared" si="100"/>
        <v>1620971</v>
      </c>
      <c r="H481" s="22">
        <f t="shared" si="101"/>
        <v>0</v>
      </c>
      <c r="I481" s="23">
        <f t="shared" si="102"/>
        <v>35.610435516168337</v>
      </c>
      <c r="J481" s="23">
        <f t="shared" si="103"/>
        <v>100</v>
      </c>
      <c r="K481" s="23">
        <f t="shared" si="104"/>
        <v>100</v>
      </c>
    </row>
    <row r="482" spans="1:11">
      <c r="A482" s="28" t="s">
        <v>183</v>
      </c>
      <c r="B482" s="21" t="s">
        <v>184</v>
      </c>
      <c r="C482" s="22">
        <v>4551955</v>
      </c>
      <c r="D482" s="22">
        <v>6172926</v>
      </c>
      <c r="E482" s="22">
        <v>6172926</v>
      </c>
      <c r="F482" s="22">
        <v>6172926</v>
      </c>
      <c r="G482" s="22">
        <f t="shared" si="100"/>
        <v>1620971</v>
      </c>
      <c r="H482" s="22">
        <f t="shared" si="101"/>
        <v>0</v>
      </c>
      <c r="I482" s="23">
        <f t="shared" si="102"/>
        <v>35.610435516168337</v>
      </c>
      <c r="J482" s="23">
        <f t="shared" si="103"/>
        <v>100</v>
      </c>
      <c r="K482" s="23">
        <f t="shared" si="104"/>
        <v>100</v>
      </c>
    </row>
    <row r="483" spans="1:11">
      <c r="A483" s="26" t="s">
        <v>51</v>
      </c>
      <c r="B483" s="21" t="s">
        <v>52</v>
      </c>
      <c r="C483" s="22">
        <v>8208.25</v>
      </c>
      <c r="D483" s="22">
        <v>11878013</v>
      </c>
      <c r="E483" s="22">
        <v>3200000</v>
      </c>
      <c r="F483" s="22">
        <v>2377091.52</v>
      </c>
      <c r="G483" s="22">
        <f t="shared" si="100"/>
        <v>2368883.27</v>
      </c>
      <c r="H483" s="22">
        <f t="shared" si="101"/>
        <v>822908.48</v>
      </c>
      <c r="I483" s="23">
        <f t="shared" si="102"/>
        <v>28859.784606950325</v>
      </c>
      <c r="J483" s="23">
        <f t="shared" si="103"/>
        <v>74.284109999999998</v>
      </c>
      <c r="K483" s="23">
        <f t="shared" si="104"/>
        <v>20.012535093201194</v>
      </c>
    </row>
    <row r="484" spans="1:11">
      <c r="A484" s="27" t="s">
        <v>53</v>
      </c>
      <c r="B484" s="21" t="s">
        <v>54</v>
      </c>
      <c r="C484" s="22">
        <v>8208.25</v>
      </c>
      <c r="D484" s="22">
        <v>11878013</v>
      </c>
      <c r="E484" s="22">
        <v>3200000</v>
      </c>
      <c r="F484" s="22">
        <v>2377091.52</v>
      </c>
      <c r="G484" s="22">
        <f t="shared" si="100"/>
        <v>2368883.27</v>
      </c>
      <c r="H484" s="22">
        <f t="shared" si="101"/>
        <v>822908.48</v>
      </c>
      <c r="I484" s="23">
        <f t="shared" si="102"/>
        <v>28859.784606950325</v>
      </c>
      <c r="J484" s="23">
        <f t="shared" si="103"/>
        <v>74.284109999999998</v>
      </c>
      <c r="K484" s="23">
        <f t="shared" si="104"/>
        <v>20.012535093201194</v>
      </c>
    </row>
    <row r="485" spans="1:11">
      <c r="A485" s="20"/>
      <c r="B485" s="21" t="s">
        <v>55</v>
      </c>
      <c r="C485" s="22">
        <v>5365029.7699999996</v>
      </c>
      <c r="D485" s="22">
        <v>-2220200</v>
      </c>
      <c r="E485" s="22">
        <v>0</v>
      </c>
      <c r="F485" s="22">
        <v>9412833.1500000004</v>
      </c>
      <c r="G485" s="22">
        <f t="shared" si="100"/>
        <v>4047803.3800000008</v>
      </c>
      <c r="H485" s="22">
        <f t="shared" si="101"/>
        <v>-9412833.1500000004</v>
      </c>
      <c r="I485" s="23">
        <f t="shared" si="102"/>
        <v>75.447920207905952</v>
      </c>
      <c r="J485" s="23">
        <f t="shared" si="103"/>
        <v>0</v>
      </c>
      <c r="K485" s="23">
        <f t="shared" si="104"/>
        <v>-423.96329835149987</v>
      </c>
    </row>
    <row r="486" spans="1:11">
      <c r="A486" s="20" t="s">
        <v>56</v>
      </c>
      <c r="B486" s="21" t="s">
        <v>57</v>
      </c>
      <c r="C486" s="22">
        <v>-5365029.7699999996</v>
      </c>
      <c r="D486" s="22">
        <v>2220200</v>
      </c>
      <c r="E486" s="22">
        <v>0</v>
      </c>
      <c r="F486" s="22">
        <v>-9412833.1500000004</v>
      </c>
      <c r="G486" s="22">
        <f t="shared" si="100"/>
        <v>-4047803.3800000008</v>
      </c>
      <c r="H486" s="22">
        <f t="shared" si="101"/>
        <v>9412833.1500000004</v>
      </c>
      <c r="I486" s="23">
        <f t="shared" si="102"/>
        <v>75.447920207905952</v>
      </c>
      <c r="J486" s="23">
        <f t="shared" si="103"/>
        <v>0</v>
      </c>
      <c r="K486" s="23">
        <f t="shared" si="104"/>
        <v>-423.96329835149987</v>
      </c>
    </row>
    <row r="487" spans="1:11">
      <c r="A487" s="26" t="s">
        <v>58</v>
      </c>
      <c r="B487" s="21" t="s">
        <v>59</v>
      </c>
      <c r="C487" s="22">
        <v>-5365029.7699999996</v>
      </c>
      <c r="D487" s="22">
        <v>2220200</v>
      </c>
      <c r="E487" s="22">
        <v>0</v>
      </c>
      <c r="F487" s="22">
        <v>-9412833.1500000004</v>
      </c>
      <c r="G487" s="22">
        <f t="shared" si="100"/>
        <v>-4047803.3800000008</v>
      </c>
      <c r="H487" s="22">
        <f t="shared" si="101"/>
        <v>9412833.1500000004</v>
      </c>
      <c r="I487" s="23">
        <f t="shared" si="102"/>
        <v>75.447920207905952</v>
      </c>
      <c r="J487" s="23">
        <f t="shared" si="103"/>
        <v>0</v>
      </c>
      <c r="K487" s="23">
        <f t="shared" si="104"/>
        <v>-423.96329835149987</v>
      </c>
    </row>
    <row r="488" spans="1:11" ht="25.5">
      <c r="A488" s="27" t="s">
        <v>147</v>
      </c>
      <c r="B488" s="21" t="s">
        <v>148</v>
      </c>
      <c r="C488" s="22">
        <v>-3594441</v>
      </c>
      <c r="D488" s="22">
        <v>2220200</v>
      </c>
      <c r="E488" s="22">
        <v>0</v>
      </c>
      <c r="F488" s="22">
        <v>-2220200</v>
      </c>
      <c r="G488" s="22">
        <f t="shared" si="100"/>
        <v>1374241</v>
      </c>
      <c r="H488" s="22">
        <f t="shared" si="101"/>
        <v>2220200</v>
      </c>
      <c r="I488" s="23">
        <f t="shared" si="102"/>
        <v>-38.23239830616221</v>
      </c>
      <c r="J488" s="23">
        <f t="shared" si="103"/>
        <v>0</v>
      </c>
      <c r="K488" s="23">
        <f t="shared" si="104"/>
        <v>-100</v>
      </c>
    </row>
    <row r="489" spans="1:11" s="35" customFormat="1" ht="25.5">
      <c r="A489" s="36" t="s">
        <v>220</v>
      </c>
      <c r="B489" s="32" t="s">
        <v>221</v>
      </c>
      <c r="C489" s="33"/>
      <c r="D489" s="33"/>
      <c r="E489" s="33"/>
      <c r="F489" s="33"/>
      <c r="G489" s="33"/>
      <c r="H489" s="33"/>
      <c r="I489" s="34"/>
      <c r="J489" s="34"/>
      <c r="K489" s="34"/>
    </row>
    <row r="490" spans="1:11">
      <c r="A490" s="20" t="s">
        <v>21</v>
      </c>
      <c r="B490" s="21" t="s">
        <v>22</v>
      </c>
      <c r="C490" s="22">
        <v>4551955</v>
      </c>
      <c r="D490" s="22">
        <v>6172926</v>
      </c>
      <c r="E490" s="22">
        <v>6172926</v>
      </c>
      <c r="F490" s="22">
        <v>6172926</v>
      </c>
      <c r="G490" s="22">
        <f t="shared" ref="G490:G495" si="105">F490-C490</f>
        <v>1620971</v>
      </c>
      <c r="H490" s="22">
        <f t="shared" ref="H490:H495" si="106">E490-F490</f>
        <v>0</v>
      </c>
      <c r="I490" s="23">
        <f t="shared" ref="I490:I495" si="107">IF(ISERROR(F490/C490),0,F490/C490*100-100)</f>
        <v>35.610435516168337</v>
      </c>
      <c r="J490" s="23">
        <f t="shared" ref="J490:J495" si="108">IF(ISERROR(F490/E490),0,F490/E490*100)</f>
        <v>100</v>
      </c>
      <c r="K490" s="23">
        <f t="shared" ref="K490:K495" si="109">IF(ISERROR(F490/D490),0,F490/D490*100)</f>
        <v>100</v>
      </c>
    </row>
    <row r="491" spans="1:11">
      <c r="A491" s="26" t="s">
        <v>93</v>
      </c>
      <c r="B491" s="21" t="s">
        <v>94</v>
      </c>
      <c r="C491" s="22">
        <v>4551955</v>
      </c>
      <c r="D491" s="22">
        <v>6172926</v>
      </c>
      <c r="E491" s="22">
        <v>6172926</v>
      </c>
      <c r="F491" s="22">
        <v>6172926</v>
      </c>
      <c r="G491" s="22">
        <f t="shared" si="105"/>
        <v>1620971</v>
      </c>
      <c r="H491" s="22">
        <f t="shared" si="106"/>
        <v>0</v>
      </c>
      <c r="I491" s="23">
        <f t="shared" si="107"/>
        <v>35.610435516168337</v>
      </c>
      <c r="J491" s="23">
        <f t="shared" si="108"/>
        <v>100</v>
      </c>
      <c r="K491" s="23">
        <f t="shared" si="109"/>
        <v>100</v>
      </c>
    </row>
    <row r="492" spans="1:11">
      <c r="A492" s="20" t="s">
        <v>27</v>
      </c>
      <c r="B492" s="21" t="s">
        <v>28</v>
      </c>
      <c r="C492" s="22">
        <v>4551955</v>
      </c>
      <c r="D492" s="22">
        <v>6172926</v>
      </c>
      <c r="E492" s="22">
        <v>6172926</v>
      </c>
      <c r="F492" s="22">
        <v>6172926</v>
      </c>
      <c r="G492" s="22">
        <f t="shared" si="105"/>
        <v>1620971</v>
      </c>
      <c r="H492" s="22">
        <f t="shared" si="106"/>
        <v>0</v>
      </c>
      <c r="I492" s="23">
        <f t="shared" si="107"/>
        <v>35.610435516168337</v>
      </c>
      <c r="J492" s="23">
        <f t="shared" si="108"/>
        <v>100</v>
      </c>
      <c r="K492" s="23">
        <f t="shared" si="109"/>
        <v>100</v>
      </c>
    </row>
    <row r="493" spans="1:11">
      <c r="A493" s="26" t="s">
        <v>29</v>
      </c>
      <c r="B493" s="21" t="s">
        <v>30</v>
      </c>
      <c r="C493" s="22">
        <v>4551955</v>
      </c>
      <c r="D493" s="22">
        <v>6172926</v>
      </c>
      <c r="E493" s="22">
        <v>6172926</v>
      </c>
      <c r="F493" s="22">
        <v>6172926</v>
      </c>
      <c r="G493" s="22">
        <f t="shared" si="105"/>
        <v>1620971</v>
      </c>
      <c r="H493" s="22">
        <f t="shared" si="106"/>
        <v>0</v>
      </c>
      <c r="I493" s="23">
        <f t="shared" si="107"/>
        <v>35.610435516168337</v>
      </c>
      <c r="J493" s="23">
        <f t="shared" si="108"/>
        <v>100</v>
      </c>
      <c r="K493" s="23">
        <f t="shared" si="109"/>
        <v>100</v>
      </c>
    </row>
    <row r="494" spans="1:11" ht="25.5">
      <c r="A494" s="27" t="s">
        <v>43</v>
      </c>
      <c r="B494" s="21" t="s">
        <v>44</v>
      </c>
      <c r="C494" s="22">
        <v>4551955</v>
      </c>
      <c r="D494" s="22">
        <v>6172926</v>
      </c>
      <c r="E494" s="22">
        <v>6172926</v>
      </c>
      <c r="F494" s="22">
        <v>6172926</v>
      </c>
      <c r="G494" s="22">
        <f t="shared" si="105"/>
        <v>1620971</v>
      </c>
      <c r="H494" s="22">
        <f t="shared" si="106"/>
        <v>0</v>
      </c>
      <c r="I494" s="23">
        <f t="shared" si="107"/>
        <v>35.610435516168337</v>
      </c>
      <c r="J494" s="23">
        <f t="shared" si="108"/>
        <v>100</v>
      </c>
      <c r="K494" s="23">
        <f t="shared" si="109"/>
        <v>100</v>
      </c>
    </row>
    <row r="495" spans="1:11">
      <c r="A495" s="28" t="s">
        <v>183</v>
      </c>
      <c r="B495" s="21" t="s">
        <v>184</v>
      </c>
      <c r="C495" s="22">
        <v>4551955</v>
      </c>
      <c r="D495" s="22">
        <v>6172926</v>
      </c>
      <c r="E495" s="22">
        <v>6172926</v>
      </c>
      <c r="F495" s="22">
        <v>6172926</v>
      </c>
      <c r="G495" s="22">
        <f t="shared" si="105"/>
        <v>1620971</v>
      </c>
      <c r="H495" s="22">
        <f t="shared" si="106"/>
        <v>0</v>
      </c>
      <c r="I495" s="23">
        <f t="shared" si="107"/>
        <v>35.610435516168337</v>
      </c>
      <c r="J495" s="23">
        <f t="shared" si="108"/>
        <v>100</v>
      </c>
      <c r="K495" s="23">
        <f t="shared" si="109"/>
        <v>100</v>
      </c>
    </row>
    <row r="496" spans="1:11" s="35" customFormat="1">
      <c r="A496" s="36" t="s">
        <v>222</v>
      </c>
      <c r="B496" s="32" t="s">
        <v>223</v>
      </c>
      <c r="C496" s="33"/>
      <c r="D496" s="33"/>
      <c r="E496" s="33"/>
      <c r="F496" s="33"/>
      <c r="G496" s="33"/>
      <c r="H496" s="33"/>
      <c r="I496" s="34"/>
      <c r="J496" s="34"/>
      <c r="K496" s="34"/>
    </row>
    <row r="497" spans="1:11">
      <c r="A497" s="20" t="s">
        <v>21</v>
      </c>
      <c r="B497" s="21" t="s">
        <v>22</v>
      </c>
      <c r="C497" s="22">
        <v>5635062</v>
      </c>
      <c r="D497" s="22">
        <v>12043713</v>
      </c>
      <c r="E497" s="22">
        <v>3574912</v>
      </c>
      <c r="F497" s="22">
        <v>12042018</v>
      </c>
      <c r="G497" s="22">
        <f t="shared" ref="G497:G511" si="110">F497-C497</f>
        <v>6406956</v>
      </c>
      <c r="H497" s="22">
        <f t="shared" ref="H497:H511" si="111">E497-F497</f>
        <v>-8467106</v>
      </c>
      <c r="I497" s="23">
        <f t="shared" ref="I497:I511" si="112">IF(ISERROR(F497/C497),0,F497/C497*100-100)</f>
        <v>113.69805691578904</v>
      </c>
      <c r="J497" s="23">
        <f t="shared" ref="J497:J511" si="113">IF(ISERROR(F497/E497),0,F497/E497*100)</f>
        <v>336.84795597765765</v>
      </c>
      <c r="K497" s="23">
        <f t="shared" ref="K497:K511" si="114">IF(ISERROR(F497/D497),0,F497/D497*100)</f>
        <v>99.985926267090548</v>
      </c>
    </row>
    <row r="498" spans="1:11">
      <c r="A498" s="26" t="s">
        <v>93</v>
      </c>
      <c r="B498" s="21" t="s">
        <v>94</v>
      </c>
      <c r="C498" s="22">
        <v>2300000</v>
      </c>
      <c r="D498" s="22">
        <v>4923934</v>
      </c>
      <c r="E498" s="22">
        <v>3200000</v>
      </c>
      <c r="F498" s="22">
        <v>4922239</v>
      </c>
      <c r="G498" s="22">
        <f t="shared" si="110"/>
        <v>2622239</v>
      </c>
      <c r="H498" s="22">
        <f t="shared" si="111"/>
        <v>-1722239</v>
      </c>
      <c r="I498" s="23">
        <f t="shared" si="112"/>
        <v>114.01039130434785</v>
      </c>
      <c r="J498" s="23">
        <f t="shared" si="113"/>
        <v>153.81996874999999</v>
      </c>
      <c r="K498" s="23">
        <f t="shared" si="114"/>
        <v>99.965576305450071</v>
      </c>
    </row>
    <row r="499" spans="1:11">
      <c r="A499" s="26" t="s">
        <v>23</v>
      </c>
      <c r="B499" s="21" t="s">
        <v>24</v>
      </c>
      <c r="C499" s="22">
        <v>3335062</v>
      </c>
      <c r="D499" s="22">
        <v>7119779</v>
      </c>
      <c r="E499" s="22">
        <v>374912</v>
      </c>
      <c r="F499" s="22">
        <v>7119779</v>
      </c>
      <c r="G499" s="22">
        <f t="shared" si="110"/>
        <v>3784717</v>
      </c>
      <c r="H499" s="22">
        <f t="shared" si="111"/>
        <v>-6744867</v>
      </c>
      <c r="I499" s="23">
        <f t="shared" si="112"/>
        <v>113.48265789361639</v>
      </c>
      <c r="J499" s="23">
        <f t="shared" si="113"/>
        <v>1899.0533778593378</v>
      </c>
      <c r="K499" s="23">
        <f t="shared" si="114"/>
        <v>100</v>
      </c>
    </row>
    <row r="500" spans="1:11">
      <c r="A500" s="27" t="s">
        <v>25</v>
      </c>
      <c r="B500" s="21" t="s">
        <v>26</v>
      </c>
      <c r="C500" s="22">
        <v>3335062</v>
      </c>
      <c r="D500" s="22">
        <v>7119779</v>
      </c>
      <c r="E500" s="22">
        <v>374912</v>
      </c>
      <c r="F500" s="22">
        <v>7119779</v>
      </c>
      <c r="G500" s="22">
        <f t="shared" si="110"/>
        <v>3784717</v>
      </c>
      <c r="H500" s="22">
        <f t="shared" si="111"/>
        <v>-6744867</v>
      </c>
      <c r="I500" s="23">
        <f t="shared" si="112"/>
        <v>113.48265789361639</v>
      </c>
      <c r="J500" s="23">
        <f t="shared" si="113"/>
        <v>1899.0533778593378</v>
      </c>
      <c r="K500" s="23">
        <f t="shared" si="114"/>
        <v>100</v>
      </c>
    </row>
    <row r="501" spans="1:11">
      <c r="A501" s="20" t="s">
        <v>27</v>
      </c>
      <c r="B501" s="21" t="s">
        <v>28</v>
      </c>
      <c r="C501" s="22">
        <v>270032.23</v>
      </c>
      <c r="D501" s="22">
        <v>14263913</v>
      </c>
      <c r="E501" s="22">
        <v>3574912</v>
      </c>
      <c r="F501" s="22">
        <v>2629184.85</v>
      </c>
      <c r="G501" s="22">
        <f t="shared" si="110"/>
        <v>2359152.62</v>
      </c>
      <c r="H501" s="22">
        <f t="shared" si="111"/>
        <v>945727.14999999991</v>
      </c>
      <c r="I501" s="23">
        <f t="shared" si="112"/>
        <v>873.65594099637678</v>
      </c>
      <c r="J501" s="23">
        <f t="shared" si="113"/>
        <v>73.545442517186444</v>
      </c>
      <c r="K501" s="23">
        <f t="shared" si="114"/>
        <v>18.432423487159518</v>
      </c>
    </row>
    <row r="502" spans="1:11">
      <c r="A502" s="26" t="s">
        <v>29</v>
      </c>
      <c r="B502" s="21" t="s">
        <v>30</v>
      </c>
      <c r="C502" s="22">
        <v>261823.98</v>
      </c>
      <c r="D502" s="22">
        <v>2385900</v>
      </c>
      <c r="E502" s="22">
        <v>374912</v>
      </c>
      <c r="F502" s="22">
        <v>252093.33</v>
      </c>
      <c r="G502" s="22">
        <f t="shared" si="110"/>
        <v>-9730.6500000000233</v>
      </c>
      <c r="H502" s="22">
        <f t="shared" si="111"/>
        <v>122818.67000000001</v>
      </c>
      <c r="I502" s="23">
        <f t="shared" si="112"/>
        <v>-3.7164854036670079</v>
      </c>
      <c r="J502" s="23">
        <f t="shared" si="113"/>
        <v>67.240667143222936</v>
      </c>
      <c r="K502" s="23">
        <f t="shared" si="114"/>
        <v>10.565963787250093</v>
      </c>
    </row>
    <row r="503" spans="1:11">
      <c r="A503" s="27" t="s">
        <v>31</v>
      </c>
      <c r="B503" s="21" t="s">
        <v>32</v>
      </c>
      <c r="C503" s="22">
        <v>261823.98</v>
      </c>
      <c r="D503" s="22">
        <v>2385900</v>
      </c>
      <c r="E503" s="22">
        <v>374912</v>
      </c>
      <c r="F503" s="22">
        <v>252093.33</v>
      </c>
      <c r="G503" s="22">
        <f t="shared" si="110"/>
        <v>-9730.6500000000233</v>
      </c>
      <c r="H503" s="22">
        <f t="shared" si="111"/>
        <v>122818.67000000001</v>
      </c>
      <c r="I503" s="23">
        <f t="shared" si="112"/>
        <v>-3.7164854036670079</v>
      </c>
      <c r="J503" s="23">
        <f t="shared" si="113"/>
        <v>67.240667143222936</v>
      </c>
      <c r="K503" s="23">
        <f t="shared" si="114"/>
        <v>10.565963787250093</v>
      </c>
    </row>
    <row r="504" spans="1:11">
      <c r="A504" s="28" t="s">
        <v>33</v>
      </c>
      <c r="B504" s="21" t="s">
        <v>34</v>
      </c>
      <c r="C504" s="22">
        <v>261823.98</v>
      </c>
      <c r="D504" s="22">
        <v>814310</v>
      </c>
      <c r="E504" s="22">
        <v>374912</v>
      </c>
      <c r="F504" s="22">
        <v>252093.33</v>
      </c>
      <c r="G504" s="22">
        <f t="shared" si="110"/>
        <v>-9730.6500000000233</v>
      </c>
      <c r="H504" s="22">
        <f t="shared" si="111"/>
        <v>122818.67000000001</v>
      </c>
      <c r="I504" s="23">
        <f t="shared" si="112"/>
        <v>-3.7164854036670079</v>
      </c>
      <c r="J504" s="23">
        <f t="shared" si="113"/>
        <v>67.240667143222936</v>
      </c>
      <c r="K504" s="23">
        <f t="shared" si="114"/>
        <v>30.957906694010877</v>
      </c>
    </row>
    <row r="505" spans="1:11">
      <c r="A505" s="28" t="s">
        <v>35</v>
      </c>
      <c r="B505" s="21" t="s">
        <v>36</v>
      </c>
      <c r="C505" s="22">
        <v>0</v>
      </c>
      <c r="D505" s="22">
        <v>1571590</v>
      </c>
      <c r="E505" s="22">
        <v>0</v>
      </c>
      <c r="F505" s="22">
        <v>0</v>
      </c>
      <c r="G505" s="22">
        <f t="shared" si="110"/>
        <v>0</v>
      </c>
      <c r="H505" s="22">
        <f t="shared" si="111"/>
        <v>0</v>
      </c>
      <c r="I505" s="23">
        <f t="shared" si="112"/>
        <v>0</v>
      </c>
      <c r="J505" s="23">
        <f t="shared" si="113"/>
        <v>0</v>
      </c>
      <c r="K505" s="23">
        <f t="shared" si="114"/>
        <v>0</v>
      </c>
    </row>
    <row r="506" spans="1:11">
      <c r="A506" s="26" t="s">
        <v>51</v>
      </c>
      <c r="B506" s="21" t="s">
        <v>52</v>
      </c>
      <c r="C506" s="22">
        <v>8208.25</v>
      </c>
      <c r="D506" s="22">
        <v>11878013</v>
      </c>
      <c r="E506" s="22">
        <v>3200000</v>
      </c>
      <c r="F506" s="22">
        <v>2377091.52</v>
      </c>
      <c r="G506" s="22">
        <f t="shared" si="110"/>
        <v>2368883.27</v>
      </c>
      <c r="H506" s="22">
        <f t="shared" si="111"/>
        <v>822908.48</v>
      </c>
      <c r="I506" s="23">
        <f t="shared" si="112"/>
        <v>28859.784606950325</v>
      </c>
      <c r="J506" s="23">
        <f t="shared" si="113"/>
        <v>74.284109999999998</v>
      </c>
      <c r="K506" s="23">
        <f t="shared" si="114"/>
        <v>20.012535093201194</v>
      </c>
    </row>
    <row r="507" spans="1:11">
      <c r="A507" s="27" t="s">
        <v>53</v>
      </c>
      <c r="B507" s="21" t="s">
        <v>54</v>
      </c>
      <c r="C507" s="22">
        <v>8208.25</v>
      </c>
      <c r="D507" s="22">
        <v>11878013</v>
      </c>
      <c r="E507" s="22">
        <v>3200000</v>
      </c>
      <c r="F507" s="22">
        <v>2377091.52</v>
      </c>
      <c r="G507" s="22">
        <f t="shared" si="110"/>
        <v>2368883.27</v>
      </c>
      <c r="H507" s="22">
        <f t="shared" si="111"/>
        <v>822908.48</v>
      </c>
      <c r="I507" s="23">
        <f t="shared" si="112"/>
        <v>28859.784606950325</v>
      </c>
      <c r="J507" s="23">
        <f t="shared" si="113"/>
        <v>74.284109999999998</v>
      </c>
      <c r="K507" s="23">
        <f t="shared" si="114"/>
        <v>20.012535093201194</v>
      </c>
    </row>
    <row r="508" spans="1:11">
      <c r="A508" s="20"/>
      <c r="B508" s="21" t="s">
        <v>55</v>
      </c>
      <c r="C508" s="22">
        <v>5365029.7699999996</v>
      </c>
      <c r="D508" s="22">
        <v>-2220200</v>
      </c>
      <c r="E508" s="22">
        <v>0</v>
      </c>
      <c r="F508" s="22">
        <v>9412833.1500000004</v>
      </c>
      <c r="G508" s="22">
        <f t="shared" si="110"/>
        <v>4047803.3800000008</v>
      </c>
      <c r="H508" s="22">
        <f t="shared" si="111"/>
        <v>-9412833.1500000004</v>
      </c>
      <c r="I508" s="23">
        <f t="shared" si="112"/>
        <v>75.447920207905952</v>
      </c>
      <c r="J508" s="23">
        <f t="shared" si="113"/>
        <v>0</v>
      </c>
      <c r="K508" s="23">
        <f t="shared" si="114"/>
        <v>-423.96329835149987</v>
      </c>
    </row>
    <row r="509" spans="1:11">
      <c r="A509" s="20" t="s">
        <v>56</v>
      </c>
      <c r="B509" s="21" t="s">
        <v>57</v>
      </c>
      <c r="C509" s="22">
        <v>-5365029.7699999996</v>
      </c>
      <c r="D509" s="22">
        <v>2220200</v>
      </c>
      <c r="E509" s="22">
        <v>0</v>
      </c>
      <c r="F509" s="22">
        <v>-9412833.1500000004</v>
      </c>
      <c r="G509" s="22">
        <f t="shared" si="110"/>
        <v>-4047803.3800000008</v>
      </c>
      <c r="H509" s="22">
        <f t="shared" si="111"/>
        <v>9412833.1500000004</v>
      </c>
      <c r="I509" s="23">
        <f t="shared" si="112"/>
        <v>75.447920207905952</v>
      </c>
      <c r="J509" s="23">
        <f t="shared" si="113"/>
        <v>0</v>
      </c>
      <c r="K509" s="23">
        <f t="shared" si="114"/>
        <v>-423.96329835149987</v>
      </c>
    </row>
    <row r="510" spans="1:11">
      <c r="A510" s="26" t="s">
        <v>58</v>
      </c>
      <c r="B510" s="21" t="s">
        <v>59</v>
      </c>
      <c r="C510" s="22">
        <v>-5365029.7699999996</v>
      </c>
      <c r="D510" s="22">
        <v>2220200</v>
      </c>
      <c r="E510" s="22">
        <v>0</v>
      </c>
      <c r="F510" s="22">
        <v>-9412833.1500000004</v>
      </c>
      <c r="G510" s="22">
        <f t="shared" si="110"/>
        <v>-4047803.3800000008</v>
      </c>
      <c r="H510" s="22">
        <f t="shared" si="111"/>
        <v>9412833.1500000004</v>
      </c>
      <c r="I510" s="23">
        <f t="shared" si="112"/>
        <v>75.447920207905952</v>
      </c>
      <c r="J510" s="23">
        <f t="shared" si="113"/>
        <v>0</v>
      </c>
      <c r="K510" s="23">
        <f t="shared" si="114"/>
        <v>-423.96329835149987</v>
      </c>
    </row>
    <row r="511" spans="1:11" ht="25.5">
      <c r="A511" s="27" t="s">
        <v>147</v>
      </c>
      <c r="B511" s="21" t="s">
        <v>148</v>
      </c>
      <c r="C511" s="22">
        <v>-3594441</v>
      </c>
      <c r="D511" s="22">
        <v>2220200</v>
      </c>
      <c r="E511" s="22">
        <v>0</v>
      </c>
      <c r="F511" s="22">
        <v>-2220200</v>
      </c>
      <c r="G511" s="22">
        <f t="shared" si="110"/>
        <v>1374241</v>
      </c>
      <c r="H511" s="22">
        <f t="shared" si="111"/>
        <v>2220200</v>
      </c>
      <c r="I511" s="23">
        <f t="shared" si="112"/>
        <v>-38.23239830616221</v>
      </c>
      <c r="J511" s="23">
        <f t="shared" si="113"/>
        <v>0</v>
      </c>
      <c r="K511" s="23">
        <f t="shared" si="114"/>
        <v>-100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3064B-5B87-4B3E-97D6-43CD464DE7E7}">
  <sheetPr>
    <pageSetUpPr fitToPage="1"/>
  </sheetPr>
  <dimension ref="A1:K268"/>
  <sheetViews>
    <sheetView zoomScaleNormal="100" workbookViewId="0">
      <pane ySplit="10" topLeftCell="A11" activePane="bottomLeft" state="frozen"/>
      <selection sqref="A1:XFD9"/>
      <selection pane="bottomLeft" activeCell="A13" sqref="A13:XFD268"/>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16</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961</v>
      </c>
      <c r="B6" s="43"/>
      <c r="C6" s="43"/>
      <c r="D6" s="43"/>
      <c r="E6" s="43"/>
      <c r="F6" s="43"/>
      <c r="G6" s="43"/>
      <c r="H6" s="43"/>
      <c r="I6" s="43"/>
      <c r="J6" s="43"/>
      <c r="K6" s="43"/>
    </row>
    <row r="7" spans="1:11" ht="15.75">
      <c r="A7" s="37" t="s">
        <v>962</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963</v>
      </c>
      <c r="D9" s="14" t="s">
        <v>17</v>
      </c>
      <c r="E9" s="14" t="s">
        <v>6</v>
      </c>
      <c r="F9" s="15" t="s">
        <v>7</v>
      </c>
      <c r="G9" s="14" t="s">
        <v>964</v>
      </c>
      <c r="H9" s="14" t="s">
        <v>8</v>
      </c>
      <c r="I9" s="14" t="s">
        <v>965</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18</v>
      </c>
      <c r="C11" s="18"/>
      <c r="D11" s="18"/>
      <c r="E11" s="18"/>
      <c r="F11" s="18"/>
      <c r="G11" s="18"/>
      <c r="H11" s="18"/>
      <c r="I11" s="19"/>
      <c r="J11" s="19"/>
      <c r="K11" s="19"/>
    </row>
    <row r="12" spans="1:11">
      <c r="A12" s="24" t="s">
        <v>224</v>
      </c>
      <c r="B12" s="25" t="s">
        <v>225</v>
      </c>
      <c r="C12" s="22"/>
      <c r="D12" s="22"/>
      <c r="E12" s="22"/>
      <c r="F12" s="22"/>
      <c r="G12" s="22"/>
      <c r="H12" s="22"/>
      <c r="I12" s="23"/>
      <c r="J12" s="23"/>
      <c r="K12" s="23"/>
    </row>
    <row r="13" spans="1:11">
      <c r="A13" s="20" t="s">
        <v>21</v>
      </c>
      <c r="B13" s="21" t="s">
        <v>22</v>
      </c>
      <c r="C13" s="22">
        <v>102575066.51000001</v>
      </c>
      <c r="D13" s="22">
        <v>103826264</v>
      </c>
      <c r="E13" s="22">
        <v>52177965</v>
      </c>
      <c r="F13" s="22">
        <v>102150467.48999999</v>
      </c>
      <c r="G13" s="22">
        <f t="shared" ref="G13:G48" si="0">F13-C13</f>
        <v>-424599.02000001073</v>
      </c>
      <c r="H13" s="22">
        <f t="shared" ref="H13:H48" si="1">E13-F13</f>
        <v>-49972502.489999995</v>
      </c>
      <c r="I13" s="23">
        <f t="shared" ref="I13:I48" si="2">IF(ISERROR(F13/C13),0,F13/C13*100-100)</f>
        <v>-0.41393979496821487</v>
      </c>
      <c r="J13" s="23">
        <f t="shared" ref="J13:J48" si="3">IF(ISERROR(F13/E13),0,F13/E13*100)</f>
        <v>195.77319178699284</v>
      </c>
      <c r="K13" s="23">
        <f t="shared" ref="K13:K48" si="4">IF(ISERROR(F13/D13),0,F13/D13*100)</f>
        <v>98.385960887507224</v>
      </c>
    </row>
    <row r="14" spans="1:11" ht="25.5">
      <c r="A14" s="26" t="s">
        <v>65</v>
      </c>
      <c r="B14" s="21" t="s">
        <v>66</v>
      </c>
      <c r="C14" s="22">
        <v>1728059.39</v>
      </c>
      <c r="D14" s="22">
        <v>2957141</v>
      </c>
      <c r="E14" s="22">
        <v>1727270</v>
      </c>
      <c r="F14" s="22">
        <v>1908285.49</v>
      </c>
      <c r="G14" s="22">
        <f t="shared" si="0"/>
        <v>180226.10000000009</v>
      </c>
      <c r="H14" s="22">
        <f t="shared" si="1"/>
        <v>-181015.49</v>
      </c>
      <c r="I14" s="23">
        <f t="shared" si="2"/>
        <v>10.429392707388388</v>
      </c>
      <c r="J14" s="23">
        <f t="shared" si="3"/>
        <v>110.47986070504321</v>
      </c>
      <c r="K14" s="23">
        <f t="shared" si="4"/>
        <v>64.531433908629992</v>
      </c>
    </row>
    <row r="15" spans="1:11">
      <c r="A15" s="26" t="s">
        <v>93</v>
      </c>
      <c r="B15" s="21" t="s">
        <v>94</v>
      </c>
      <c r="C15" s="22">
        <v>331514</v>
      </c>
      <c r="D15" s="22">
        <v>959527</v>
      </c>
      <c r="E15" s="22">
        <v>870445</v>
      </c>
      <c r="F15" s="22">
        <v>332586</v>
      </c>
      <c r="G15" s="22">
        <f t="shared" si="0"/>
        <v>1072</v>
      </c>
      <c r="H15" s="22">
        <f t="shared" si="1"/>
        <v>537859</v>
      </c>
      <c r="I15" s="23">
        <f t="shared" si="2"/>
        <v>0.32336492576483522</v>
      </c>
      <c r="J15" s="23">
        <f t="shared" si="3"/>
        <v>38.208732315080219</v>
      </c>
      <c r="K15" s="23">
        <f t="shared" si="4"/>
        <v>34.661452986732009</v>
      </c>
    </row>
    <row r="16" spans="1:11">
      <c r="A16" s="26" t="s">
        <v>67</v>
      </c>
      <c r="B16" s="21" t="s">
        <v>68</v>
      </c>
      <c r="C16" s="22">
        <v>5653.12</v>
      </c>
      <c r="D16" s="22">
        <v>0</v>
      </c>
      <c r="E16" s="22">
        <v>0</v>
      </c>
      <c r="F16" s="22">
        <v>0</v>
      </c>
      <c r="G16" s="22">
        <f t="shared" si="0"/>
        <v>-5653.12</v>
      </c>
      <c r="H16" s="22">
        <f t="shared" si="1"/>
        <v>0</v>
      </c>
      <c r="I16" s="23">
        <f t="shared" si="2"/>
        <v>-100</v>
      </c>
      <c r="J16" s="23">
        <f t="shared" si="3"/>
        <v>0</v>
      </c>
      <c r="K16" s="23">
        <f t="shared" si="4"/>
        <v>0</v>
      </c>
    </row>
    <row r="17" spans="1:11">
      <c r="A17" s="27" t="s">
        <v>69</v>
      </c>
      <c r="B17" s="21" t="s">
        <v>70</v>
      </c>
      <c r="C17" s="22">
        <v>5653.12</v>
      </c>
      <c r="D17" s="22">
        <v>0</v>
      </c>
      <c r="E17" s="22">
        <v>0</v>
      </c>
      <c r="F17" s="22">
        <v>0</v>
      </c>
      <c r="G17" s="22">
        <f t="shared" si="0"/>
        <v>-5653.12</v>
      </c>
      <c r="H17" s="22">
        <f t="shared" si="1"/>
        <v>0</v>
      </c>
      <c r="I17" s="23">
        <f t="shared" si="2"/>
        <v>-100</v>
      </c>
      <c r="J17" s="23">
        <f t="shared" si="3"/>
        <v>0</v>
      </c>
      <c r="K17" s="23">
        <f t="shared" si="4"/>
        <v>0</v>
      </c>
    </row>
    <row r="18" spans="1:11">
      <c r="A18" s="28" t="s">
        <v>71</v>
      </c>
      <c r="B18" s="21" t="s">
        <v>72</v>
      </c>
      <c r="C18" s="22">
        <v>5653.12</v>
      </c>
      <c r="D18" s="22">
        <v>0</v>
      </c>
      <c r="E18" s="22">
        <v>0</v>
      </c>
      <c r="F18" s="22">
        <v>0</v>
      </c>
      <c r="G18" s="22">
        <f t="shared" si="0"/>
        <v>-5653.12</v>
      </c>
      <c r="H18" s="22">
        <f t="shared" si="1"/>
        <v>0</v>
      </c>
      <c r="I18" s="23">
        <f t="shared" si="2"/>
        <v>-100</v>
      </c>
      <c r="J18" s="23">
        <f t="shared" si="3"/>
        <v>0</v>
      </c>
      <c r="K18" s="23">
        <f t="shared" si="4"/>
        <v>0</v>
      </c>
    </row>
    <row r="19" spans="1:11" ht="25.5">
      <c r="A19" s="29" t="s">
        <v>73</v>
      </c>
      <c r="B19" s="21" t="s">
        <v>74</v>
      </c>
      <c r="C19" s="22">
        <v>5653.12</v>
      </c>
      <c r="D19" s="22">
        <v>0</v>
      </c>
      <c r="E19" s="22">
        <v>0</v>
      </c>
      <c r="F19" s="22">
        <v>0</v>
      </c>
      <c r="G19" s="22">
        <f t="shared" si="0"/>
        <v>-5653.12</v>
      </c>
      <c r="H19" s="22">
        <f t="shared" si="1"/>
        <v>0</v>
      </c>
      <c r="I19" s="23">
        <f t="shared" si="2"/>
        <v>-100</v>
      </c>
      <c r="J19" s="23">
        <f t="shared" si="3"/>
        <v>0</v>
      </c>
      <c r="K19" s="23">
        <f t="shared" si="4"/>
        <v>0</v>
      </c>
    </row>
    <row r="20" spans="1:11" ht="25.5">
      <c r="A20" s="30" t="s">
        <v>95</v>
      </c>
      <c r="B20" s="21" t="s">
        <v>96</v>
      </c>
      <c r="C20" s="22">
        <v>5653.12</v>
      </c>
      <c r="D20" s="22">
        <v>0</v>
      </c>
      <c r="E20" s="22">
        <v>0</v>
      </c>
      <c r="F20" s="22">
        <v>0</v>
      </c>
      <c r="G20" s="22">
        <f t="shared" si="0"/>
        <v>-5653.12</v>
      </c>
      <c r="H20" s="22">
        <f t="shared" si="1"/>
        <v>0</v>
      </c>
      <c r="I20" s="23">
        <f t="shared" si="2"/>
        <v>-100</v>
      </c>
      <c r="J20" s="23">
        <f t="shared" si="3"/>
        <v>0</v>
      </c>
      <c r="K20" s="23">
        <f t="shared" si="4"/>
        <v>0</v>
      </c>
    </row>
    <row r="21" spans="1:11">
      <c r="A21" s="26" t="s">
        <v>23</v>
      </c>
      <c r="B21" s="21" t="s">
        <v>24</v>
      </c>
      <c r="C21" s="22">
        <v>100509840</v>
      </c>
      <c r="D21" s="22">
        <v>99909596</v>
      </c>
      <c r="E21" s="22">
        <v>49580250</v>
      </c>
      <c r="F21" s="22">
        <v>99909596</v>
      </c>
      <c r="G21" s="22">
        <f t="shared" si="0"/>
        <v>-600244</v>
      </c>
      <c r="H21" s="22">
        <f t="shared" si="1"/>
        <v>-50329346</v>
      </c>
      <c r="I21" s="23">
        <f t="shared" si="2"/>
        <v>-0.59719923939785247</v>
      </c>
      <c r="J21" s="23">
        <f t="shared" si="3"/>
        <v>201.5108758023608</v>
      </c>
      <c r="K21" s="23">
        <f t="shared" si="4"/>
        <v>100</v>
      </c>
    </row>
    <row r="22" spans="1:11">
      <c r="A22" s="27" t="s">
        <v>25</v>
      </c>
      <c r="B22" s="21" t="s">
        <v>26</v>
      </c>
      <c r="C22" s="22">
        <v>100509840</v>
      </c>
      <c r="D22" s="22">
        <v>99909596</v>
      </c>
      <c r="E22" s="22">
        <v>49580250</v>
      </c>
      <c r="F22" s="22">
        <v>99909596</v>
      </c>
      <c r="G22" s="22">
        <f t="shared" si="0"/>
        <v>-600244</v>
      </c>
      <c r="H22" s="22">
        <f t="shared" si="1"/>
        <v>-50329346</v>
      </c>
      <c r="I22" s="23">
        <f t="shared" si="2"/>
        <v>-0.59719923939785247</v>
      </c>
      <c r="J22" s="23">
        <f t="shared" si="3"/>
        <v>201.5108758023608</v>
      </c>
      <c r="K22" s="23">
        <f t="shared" si="4"/>
        <v>100</v>
      </c>
    </row>
    <row r="23" spans="1:11">
      <c r="A23" s="20" t="s">
        <v>27</v>
      </c>
      <c r="B23" s="21" t="s">
        <v>28</v>
      </c>
      <c r="C23" s="22">
        <v>46005020.420000002</v>
      </c>
      <c r="D23" s="22">
        <v>105336266</v>
      </c>
      <c r="E23" s="22">
        <v>52527965</v>
      </c>
      <c r="F23" s="22">
        <v>45420237.259999998</v>
      </c>
      <c r="G23" s="22">
        <f t="shared" si="0"/>
        <v>-584783.16000000387</v>
      </c>
      <c r="H23" s="22">
        <f t="shared" si="1"/>
        <v>7107727.7400000021</v>
      </c>
      <c r="I23" s="23">
        <f t="shared" si="2"/>
        <v>-1.2711290086631095</v>
      </c>
      <c r="J23" s="23">
        <f t="shared" si="3"/>
        <v>86.468678655264867</v>
      </c>
      <c r="K23" s="23">
        <f t="shared" si="4"/>
        <v>43.119277894281915</v>
      </c>
    </row>
    <row r="24" spans="1:11">
      <c r="A24" s="26" t="s">
        <v>29</v>
      </c>
      <c r="B24" s="21" t="s">
        <v>30</v>
      </c>
      <c r="C24" s="22">
        <v>45360628.090000004</v>
      </c>
      <c r="D24" s="22">
        <v>100327172</v>
      </c>
      <c r="E24" s="22">
        <v>50797871</v>
      </c>
      <c r="F24" s="22">
        <v>44328524.600000001</v>
      </c>
      <c r="G24" s="22">
        <f t="shared" si="0"/>
        <v>-1032103.4900000021</v>
      </c>
      <c r="H24" s="22">
        <f t="shared" si="1"/>
        <v>6469346.3999999985</v>
      </c>
      <c r="I24" s="23">
        <f t="shared" si="2"/>
        <v>-2.2753289217076258</v>
      </c>
      <c r="J24" s="23">
        <f t="shared" si="3"/>
        <v>87.264532405304934</v>
      </c>
      <c r="K24" s="23">
        <f t="shared" si="4"/>
        <v>44.183967031384078</v>
      </c>
    </row>
    <row r="25" spans="1:11">
      <c r="A25" s="27" t="s">
        <v>31</v>
      </c>
      <c r="B25" s="21" t="s">
        <v>32</v>
      </c>
      <c r="C25" s="22">
        <v>36439923.219999999</v>
      </c>
      <c r="D25" s="22">
        <v>80440975</v>
      </c>
      <c r="E25" s="22">
        <v>37543929</v>
      </c>
      <c r="F25" s="22">
        <v>36605860.259999998</v>
      </c>
      <c r="G25" s="22">
        <f t="shared" si="0"/>
        <v>165937.03999999911</v>
      </c>
      <c r="H25" s="22">
        <f t="shared" si="1"/>
        <v>938068.74000000209</v>
      </c>
      <c r="I25" s="23">
        <f t="shared" si="2"/>
        <v>0.45537154125759116</v>
      </c>
      <c r="J25" s="23">
        <f t="shared" si="3"/>
        <v>97.501410307908898</v>
      </c>
      <c r="K25" s="23">
        <f t="shared" si="4"/>
        <v>45.506485046955234</v>
      </c>
    </row>
    <row r="26" spans="1:11">
      <c r="A26" s="28" t="s">
        <v>33</v>
      </c>
      <c r="B26" s="21" t="s">
        <v>34</v>
      </c>
      <c r="C26" s="22">
        <v>20689696.719999999</v>
      </c>
      <c r="D26" s="22">
        <v>48255910</v>
      </c>
      <c r="E26" s="22">
        <v>20569132</v>
      </c>
      <c r="F26" s="22">
        <v>20569002.300000001</v>
      </c>
      <c r="G26" s="22">
        <f t="shared" si="0"/>
        <v>-120694.41999999806</v>
      </c>
      <c r="H26" s="22">
        <f t="shared" si="1"/>
        <v>129.69999999925494</v>
      </c>
      <c r="I26" s="23">
        <f t="shared" si="2"/>
        <v>-0.58335519187832574</v>
      </c>
      <c r="J26" s="23">
        <f t="shared" si="3"/>
        <v>99.999369443494274</v>
      </c>
      <c r="K26" s="23">
        <f t="shared" si="4"/>
        <v>42.624835590086278</v>
      </c>
    </row>
    <row r="27" spans="1:11">
      <c r="A27" s="28" t="s">
        <v>35</v>
      </c>
      <c r="B27" s="21" t="s">
        <v>36</v>
      </c>
      <c r="C27" s="22">
        <v>15750226.5</v>
      </c>
      <c r="D27" s="22">
        <v>32185065</v>
      </c>
      <c r="E27" s="22">
        <v>16974797</v>
      </c>
      <c r="F27" s="22">
        <v>16036857.960000001</v>
      </c>
      <c r="G27" s="22">
        <f t="shared" si="0"/>
        <v>286631.46000000089</v>
      </c>
      <c r="H27" s="22">
        <f t="shared" si="1"/>
        <v>937939.03999999911</v>
      </c>
      <c r="I27" s="23">
        <f t="shared" si="2"/>
        <v>1.8198561144501753</v>
      </c>
      <c r="J27" s="23">
        <f t="shared" si="3"/>
        <v>94.474519842564249</v>
      </c>
      <c r="K27" s="23">
        <f t="shared" si="4"/>
        <v>49.827017469127377</v>
      </c>
    </row>
    <row r="28" spans="1:11">
      <c r="A28" s="29" t="s">
        <v>77</v>
      </c>
      <c r="B28" s="21" t="s">
        <v>78</v>
      </c>
      <c r="C28" s="22">
        <v>73106.070000000007</v>
      </c>
      <c r="D28" s="22">
        <v>0</v>
      </c>
      <c r="E28" s="22">
        <v>0</v>
      </c>
      <c r="F28" s="22">
        <v>19495.349999999999</v>
      </c>
      <c r="G28" s="22">
        <f t="shared" si="0"/>
        <v>-53610.720000000008</v>
      </c>
      <c r="H28" s="22">
        <f t="shared" si="1"/>
        <v>-19495.349999999999</v>
      </c>
      <c r="I28" s="23">
        <f t="shared" si="2"/>
        <v>-73.332788918895517</v>
      </c>
      <c r="J28" s="23">
        <f t="shared" si="3"/>
        <v>0</v>
      </c>
      <c r="K28" s="23">
        <f t="shared" si="4"/>
        <v>0</v>
      </c>
    </row>
    <row r="29" spans="1:11">
      <c r="A29" s="27" t="s">
        <v>37</v>
      </c>
      <c r="B29" s="21" t="s">
        <v>38</v>
      </c>
      <c r="C29" s="22">
        <v>1005024.07</v>
      </c>
      <c r="D29" s="22">
        <v>1918141</v>
      </c>
      <c r="E29" s="22">
        <v>1149632</v>
      </c>
      <c r="F29" s="22">
        <v>1408231.37</v>
      </c>
      <c r="G29" s="22">
        <f t="shared" si="0"/>
        <v>403207.30000000016</v>
      </c>
      <c r="H29" s="22">
        <f t="shared" si="1"/>
        <v>-258599.37000000011</v>
      </c>
      <c r="I29" s="23">
        <f t="shared" si="2"/>
        <v>40.119168489168629</v>
      </c>
      <c r="J29" s="23">
        <f t="shared" si="3"/>
        <v>122.49409985108279</v>
      </c>
      <c r="K29" s="23">
        <f t="shared" si="4"/>
        <v>73.416467819623279</v>
      </c>
    </row>
    <row r="30" spans="1:11">
      <c r="A30" s="28" t="s">
        <v>39</v>
      </c>
      <c r="B30" s="21" t="s">
        <v>40</v>
      </c>
      <c r="C30" s="22">
        <v>956900.58</v>
      </c>
      <c r="D30" s="22">
        <v>1886641</v>
      </c>
      <c r="E30" s="22">
        <v>1144632</v>
      </c>
      <c r="F30" s="22">
        <v>1389840.1</v>
      </c>
      <c r="G30" s="22">
        <f t="shared" si="0"/>
        <v>432939.52000000014</v>
      </c>
      <c r="H30" s="22">
        <f t="shared" si="1"/>
        <v>-245208.10000000009</v>
      </c>
      <c r="I30" s="23">
        <f t="shared" si="2"/>
        <v>45.243939553260617</v>
      </c>
      <c r="J30" s="23">
        <f t="shared" si="3"/>
        <v>121.42243970114413</v>
      </c>
      <c r="K30" s="23">
        <f t="shared" si="4"/>
        <v>73.667438585295244</v>
      </c>
    </row>
    <row r="31" spans="1:11">
      <c r="A31" s="28" t="s">
        <v>41</v>
      </c>
      <c r="B31" s="21" t="s">
        <v>42</v>
      </c>
      <c r="C31" s="22">
        <v>48123.49</v>
      </c>
      <c r="D31" s="22">
        <v>31500</v>
      </c>
      <c r="E31" s="22">
        <v>5000</v>
      </c>
      <c r="F31" s="22">
        <v>18391.27</v>
      </c>
      <c r="G31" s="22">
        <f t="shared" si="0"/>
        <v>-29732.219999999998</v>
      </c>
      <c r="H31" s="22">
        <f t="shared" si="1"/>
        <v>-13391.27</v>
      </c>
      <c r="I31" s="23">
        <f t="shared" si="2"/>
        <v>-61.783174911046558</v>
      </c>
      <c r="J31" s="23">
        <f t="shared" si="3"/>
        <v>367.8254</v>
      </c>
      <c r="K31" s="23">
        <f t="shared" si="4"/>
        <v>58.384984126984129</v>
      </c>
    </row>
    <row r="32" spans="1:11" ht="25.5">
      <c r="A32" s="27" t="s">
        <v>79</v>
      </c>
      <c r="B32" s="21" t="s">
        <v>80</v>
      </c>
      <c r="C32" s="22">
        <v>7240584.4000000004</v>
      </c>
      <c r="D32" s="22">
        <v>16550256</v>
      </c>
      <c r="E32" s="22">
        <v>10868232</v>
      </c>
      <c r="F32" s="22">
        <v>5375308.2599999998</v>
      </c>
      <c r="G32" s="22">
        <f t="shared" si="0"/>
        <v>-1865276.1400000006</v>
      </c>
      <c r="H32" s="22">
        <f t="shared" si="1"/>
        <v>5492923.7400000002</v>
      </c>
      <c r="I32" s="23">
        <f t="shared" si="2"/>
        <v>-25.761403181765274</v>
      </c>
      <c r="J32" s="23">
        <f t="shared" si="3"/>
        <v>49.458902423135612</v>
      </c>
      <c r="K32" s="23">
        <f t="shared" si="4"/>
        <v>32.478701598331774</v>
      </c>
    </row>
    <row r="33" spans="1:11">
      <c r="A33" s="28" t="s">
        <v>81</v>
      </c>
      <c r="B33" s="21" t="s">
        <v>82</v>
      </c>
      <c r="C33" s="22">
        <v>7240584.4000000004</v>
      </c>
      <c r="D33" s="22">
        <v>16550256</v>
      </c>
      <c r="E33" s="22">
        <v>10868232</v>
      </c>
      <c r="F33" s="22">
        <v>5375308.2599999998</v>
      </c>
      <c r="G33" s="22">
        <f t="shared" si="0"/>
        <v>-1865276.1400000006</v>
      </c>
      <c r="H33" s="22">
        <f t="shared" si="1"/>
        <v>5492923.7400000002</v>
      </c>
      <c r="I33" s="23">
        <f t="shared" si="2"/>
        <v>-25.761403181765274</v>
      </c>
      <c r="J33" s="23">
        <f t="shared" si="3"/>
        <v>49.458902423135612</v>
      </c>
      <c r="K33" s="23">
        <f t="shared" si="4"/>
        <v>32.478701598331774</v>
      </c>
    </row>
    <row r="34" spans="1:11" ht="25.5">
      <c r="A34" s="27" t="s">
        <v>43</v>
      </c>
      <c r="B34" s="21" t="s">
        <v>44</v>
      </c>
      <c r="C34" s="22">
        <v>675096.4</v>
      </c>
      <c r="D34" s="22">
        <v>1417800</v>
      </c>
      <c r="E34" s="22">
        <v>1236078</v>
      </c>
      <c r="F34" s="22">
        <v>939124.71</v>
      </c>
      <c r="G34" s="22">
        <f t="shared" si="0"/>
        <v>264028.30999999994</v>
      </c>
      <c r="H34" s="22">
        <f t="shared" si="1"/>
        <v>296953.29000000004</v>
      </c>
      <c r="I34" s="23">
        <f t="shared" si="2"/>
        <v>39.109719737803346</v>
      </c>
      <c r="J34" s="23">
        <f t="shared" si="3"/>
        <v>75.976168979627502</v>
      </c>
      <c r="K34" s="23">
        <f t="shared" si="4"/>
        <v>66.238165467625905</v>
      </c>
    </row>
    <row r="35" spans="1:11">
      <c r="A35" s="28" t="s">
        <v>45</v>
      </c>
      <c r="B35" s="21" t="s">
        <v>46</v>
      </c>
      <c r="C35" s="22">
        <v>666136.4</v>
      </c>
      <c r="D35" s="22">
        <v>1175003</v>
      </c>
      <c r="E35" s="22">
        <v>1077546</v>
      </c>
      <c r="F35" s="22">
        <v>879292.71</v>
      </c>
      <c r="G35" s="22">
        <f t="shared" si="0"/>
        <v>213156.30999999994</v>
      </c>
      <c r="H35" s="22">
        <f t="shared" si="1"/>
        <v>198253.29000000004</v>
      </c>
      <c r="I35" s="23">
        <f t="shared" si="2"/>
        <v>31.998898423806281</v>
      </c>
      <c r="J35" s="23">
        <f t="shared" si="3"/>
        <v>81.601408199742735</v>
      </c>
      <c r="K35" s="23">
        <f t="shared" si="4"/>
        <v>74.833231064090896</v>
      </c>
    </row>
    <row r="36" spans="1:11" ht="25.5">
      <c r="A36" s="29" t="s">
        <v>83</v>
      </c>
      <c r="B36" s="21" t="s">
        <v>84</v>
      </c>
      <c r="C36" s="22">
        <v>99879.4</v>
      </c>
      <c r="D36" s="22">
        <v>246240</v>
      </c>
      <c r="E36" s="22">
        <v>123120</v>
      </c>
      <c r="F36" s="22">
        <v>115000.57</v>
      </c>
      <c r="G36" s="22">
        <f t="shared" si="0"/>
        <v>15121.170000000013</v>
      </c>
      <c r="H36" s="22">
        <f t="shared" si="1"/>
        <v>8119.429999999993</v>
      </c>
      <c r="I36" s="23">
        <f t="shared" si="2"/>
        <v>15.139428150349346</v>
      </c>
      <c r="J36" s="23">
        <f t="shared" si="3"/>
        <v>93.405271280051977</v>
      </c>
      <c r="K36" s="23">
        <f t="shared" si="4"/>
        <v>46.702635640025989</v>
      </c>
    </row>
    <row r="37" spans="1:11" ht="25.5">
      <c r="A37" s="29" t="s">
        <v>47</v>
      </c>
      <c r="B37" s="21" t="s">
        <v>48</v>
      </c>
      <c r="C37" s="22">
        <v>566257</v>
      </c>
      <c r="D37" s="22">
        <v>928763</v>
      </c>
      <c r="E37" s="22">
        <v>954426</v>
      </c>
      <c r="F37" s="22">
        <v>764292.14</v>
      </c>
      <c r="G37" s="22">
        <f t="shared" si="0"/>
        <v>198035.14</v>
      </c>
      <c r="H37" s="22">
        <f t="shared" si="1"/>
        <v>190133.86</v>
      </c>
      <c r="I37" s="23">
        <f t="shared" si="2"/>
        <v>34.972660823618952</v>
      </c>
      <c r="J37" s="23">
        <f t="shared" si="3"/>
        <v>80.078721660977379</v>
      </c>
      <c r="K37" s="23">
        <f t="shared" si="4"/>
        <v>82.291406957426176</v>
      </c>
    </row>
    <row r="38" spans="1:11" ht="25.5">
      <c r="A38" s="30" t="s">
        <v>49</v>
      </c>
      <c r="B38" s="21" t="s">
        <v>50</v>
      </c>
      <c r="C38" s="22">
        <v>84000</v>
      </c>
      <c r="D38" s="22">
        <v>251763</v>
      </c>
      <c r="E38" s="22">
        <v>173063</v>
      </c>
      <c r="F38" s="22">
        <v>251762.14</v>
      </c>
      <c r="G38" s="22">
        <f t="shared" si="0"/>
        <v>167762.14000000001</v>
      </c>
      <c r="H38" s="22">
        <f t="shared" si="1"/>
        <v>-78699.140000000014</v>
      </c>
      <c r="I38" s="23">
        <f t="shared" si="2"/>
        <v>199.71683333333334</v>
      </c>
      <c r="J38" s="23">
        <f t="shared" si="3"/>
        <v>145.47427237479994</v>
      </c>
      <c r="K38" s="23">
        <f t="shared" si="4"/>
        <v>99.999658408900444</v>
      </c>
    </row>
    <row r="39" spans="1:11" ht="25.5">
      <c r="A39" s="30" t="s">
        <v>226</v>
      </c>
      <c r="B39" s="21" t="s">
        <v>227</v>
      </c>
      <c r="C39" s="22">
        <v>482257</v>
      </c>
      <c r="D39" s="22">
        <v>677000</v>
      </c>
      <c r="E39" s="22">
        <v>781363</v>
      </c>
      <c r="F39" s="22">
        <v>512530</v>
      </c>
      <c r="G39" s="22">
        <f t="shared" si="0"/>
        <v>30273</v>
      </c>
      <c r="H39" s="22">
        <f t="shared" si="1"/>
        <v>268833</v>
      </c>
      <c r="I39" s="23">
        <f t="shared" si="2"/>
        <v>6.2773583379816245</v>
      </c>
      <c r="J39" s="23">
        <f t="shared" si="3"/>
        <v>65.594352432864113</v>
      </c>
      <c r="K39" s="23">
        <f t="shared" si="4"/>
        <v>75.706056129985228</v>
      </c>
    </row>
    <row r="40" spans="1:11" ht="25.5">
      <c r="A40" s="28" t="s">
        <v>143</v>
      </c>
      <c r="B40" s="21" t="s">
        <v>144</v>
      </c>
      <c r="C40" s="22">
        <v>8960</v>
      </c>
      <c r="D40" s="22">
        <v>242797</v>
      </c>
      <c r="E40" s="22">
        <v>158532</v>
      </c>
      <c r="F40" s="22">
        <v>59832</v>
      </c>
      <c r="G40" s="22">
        <f t="shared" si="0"/>
        <v>50872</v>
      </c>
      <c r="H40" s="22">
        <f t="shared" si="1"/>
        <v>98700</v>
      </c>
      <c r="I40" s="23">
        <f t="shared" si="2"/>
        <v>567.76785714285711</v>
      </c>
      <c r="J40" s="23">
        <f t="shared" si="3"/>
        <v>37.741276209219585</v>
      </c>
      <c r="K40" s="23">
        <f t="shared" si="4"/>
        <v>24.642808601424235</v>
      </c>
    </row>
    <row r="41" spans="1:11" ht="38.25">
      <c r="A41" s="29" t="s">
        <v>145</v>
      </c>
      <c r="B41" s="21" t="s">
        <v>146</v>
      </c>
      <c r="C41" s="22">
        <v>8960</v>
      </c>
      <c r="D41" s="22">
        <v>242797</v>
      </c>
      <c r="E41" s="22">
        <v>158532</v>
      </c>
      <c r="F41" s="22">
        <v>59832</v>
      </c>
      <c r="G41" s="22">
        <f t="shared" si="0"/>
        <v>50872</v>
      </c>
      <c r="H41" s="22">
        <f t="shared" si="1"/>
        <v>98700</v>
      </c>
      <c r="I41" s="23">
        <f t="shared" si="2"/>
        <v>567.76785714285711</v>
      </c>
      <c r="J41" s="23">
        <f t="shared" si="3"/>
        <v>37.741276209219585</v>
      </c>
      <c r="K41" s="23">
        <f t="shared" si="4"/>
        <v>24.642808601424235</v>
      </c>
    </row>
    <row r="42" spans="1:11">
      <c r="A42" s="26" t="s">
        <v>51</v>
      </c>
      <c r="B42" s="21" t="s">
        <v>52</v>
      </c>
      <c r="C42" s="22">
        <v>644392.32999999996</v>
      </c>
      <c r="D42" s="22">
        <v>5009094</v>
      </c>
      <c r="E42" s="22">
        <v>1730094</v>
      </c>
      <c r="F42" s="22">
        <v>1091712.6599999999</v>
      </c>
      <c r="G42" s="22">
        <f t="shared" si="0"/>
        <v>447320.32999999996</v>
      </c>
      <c r="H42" s="22">
        <f t="shared" si="1"/>
        <v>638381.34000000008</v>
      </c>
      <c r="I42" s="23">
        <f t="shared" si="2"/>
        <v>69.417388937574714</v>
      </c>
      <c r="J42" s="23">
        <f t="shared" si="3"/>
        <v>63.101349406448428</v>
      </c>
      <c r="K42" s="23">
        <f t="shared" si="4"/>
        <v>21.794613157588977</v>
      </c>
    </row>
    <row r="43" spans="1:11">
      <c r="A43" s="27" t="s">
        <v>53</v>
      </c>
      <c r="B43" s="21" t="s">
        <v>54</v>
      </c>
      <c r="C43" s="22">
        <v>644392.32999999996</v>
      </c>
      <c r="D43" s="22">
        <v>5009094</v>
      </c>
      <c r="E43" s="22">
        <v>1730094</v>
      </c>
      <c r="F43" s="22">
        <v>1091712.6599999999</v>
      </c>
      <c r="G43" s="22">
        <f t="shared" si="0"/>
        <v>447320.32999999996</v>
      </c>
      <c r="H43" s="22">
        <f t="shared" si="1"/>
        <v>638381.34000000008</v>
      </c>
      <c r="I43" s="23">
        <f t="shared" si="2"/>
        <v>69.417388937574714</v>
      </c>
      <c r="J43" s="23">
        <f t="shared" si="3"/>
        <v>63.101349406448428</v>
      </c>
      <c r="K43" s="23">
        <f t="shared" si="4"/>
        <v>21.794613157588977</v>
      </c>
    </row>
    <row r="44" spans="1:11">
      <c r="A44" s="20"/>
      <c r="B44" s="21" t="s">
        <v>55</v>
      </c>
      <c r="C44" s="22">
        <v>56570046.090000004</v>
      </c>
      <c r="D44" s="22">
        <v>-1510002</v>
      </c>
      <c r="E44" s="22">
        <v>-350000</v>
      </c>
      <c r="F44" s="22">
        <v>56730230.229999997</v>
      </c>
      <c r="G44" s="22">
        <f t="shared" si="0"/>
        <v>160184.13999999315</v>
      </c>
      <c r="H44" s="22">
        <f t="shared" si="1"/>
        <v>-57080230.229999997</v>
      </c>
      <c r="I44" s="23">
        <f t="shared" si="2"/>
        <v>0.28316070265374549</v>
      </c>
      <c r="J44" s="23">
        <f t="shared" si="3"/>
        <v>-16208.637208571428</v>
      </c>
      <c r="K44" s="23">
        <f t="shared" si="4"/>
        <v>-3756.9639132928301</v>
      </c>
    </row>
    <row r="45" spans="1:11">
      <c r="A45" s="20" t="s">
        <v>56</v>
      </c>
      <c r="B45" s="21" t="s">
        <v>57</v>
      </c>
      <c r="C45" s="22">
        <v>-56570046.090000004</v>
      </c>
      <c r="D45" s="22">
        <v>1510002</v>
      </c>
      <c r="E45" s="22">
        <v>350000</v>
      </c>
      <c r="F45" s="22">
        <v>-56730230.229999997</v>
      </c>
      <c r="G45" s="22">
        <f t="shared" si="0"/>
        <v>-160184.13999999315</v>
      </c>
      <c r="H45" s="22">
        <f t="shared" si="1"/>
        <v>57080230.229999997</v>
      </c>
      <c r="I45" s="23">
        <f t="shared" si="2"/>
        <v>0.28316070265374549</v>
      </c>
      <c r="J45" s="23">
        <f t="shared" si="3"/>
        <v>-16208.637208571428</v>
      </c>
      <c r="K45" s="23">
        <f t="shared" si="4"/>
        <v>-3756.9639132928301</v>
      </c>
    </row>
    <row r="46" spans="1:11">
      <c r="A46" s="26" t="s">
        <v>58</v>
      </c>
      <c r="B46" s="21" t="s">
        <v>59</v>
      </c>
      <c r="C46" s="22">
        <v>-56570046.090000004</v>
      </c>
      <c r="D46" s="22">
        <v>1510002</v>
      </c>
      <c r="E46" s="22">
        <v>350000</v>
      </c>
      <c r="F46" s="22">
        <v>-56730230.229999997</v>
      </c>
      <c r="G46" s="22">
        <f t="shared" si="0"/>
        <v>-160184.13999999315</v>
      </c>
      <c r="H46" s="22">
        <f t="shared" si="1"/>
        <v>57080230.229999997</v>
      </c>
      <c r="I46" s="23">
        <f t="shared" si="2"/>
        <v>0.28316070265374549</v>
      </c>
      <c r="J46" s="23">
        <f t="shared" si="3"/>
        <v>-16208.637208571428</v>
      </c>
      <c r="K46" s="23">
        <f t="shared" si="4"/>
        <v>-3756.9639132928301</v>
      </c>
    </row>
    <row r="47" spans="1:11" ht="25.5">
      <c r="A47" s="27" t="s">
        <v>85</v>
      </c>
      <c r="B47" s="21" t="s">
        <v>86</v>
      </c>
      <c r="C47" s="22">
        <v>0</v>
      </c>
      <c r="D47" s="22">
        <v>1100000</v>
      </c>
      <c r="E47" s="22">
        <v>350000</v>
      </c>
      <c r="F47" s="22">
        <v>0</v>
      </c>
      <c r="G47" s="22">
        <f t="shared" si="0"/>
        <v>0</v>
      </c>
      <c r="H47" s="22">
        <f t="shared" si="1"/>
        <v>350000</v>
      </c>
      <c r="I47" s="23">
        <f t="shared" si="2"/>
        <v>0</v>
      </c>
      <c r="J47" s="23">
        <f t="shared" si="3"/>
        <v>0</v>
      </c>
      <c r="K47" s="23">
        <f t="shared" si="4"/>
        <v>0</v>
      </c>
    </row>
    <row r="48" spans="1:11" ht="25.5">
      <c r="A48" s="27" t="s">
        <v>147</v>
      </c>
      <c r="B48" s="21" t="s">
        <v>148</v>
      </c>
      <c r="C48" s="22">
        <v>-268100.33</v>
      </c>
      <c r="D48" s="22">
        <v>410002</v>
      </c>
      <c r="E48" s="22">
        <v>0</v>
      </c>
      <c r="F48" s="22">
        <v>-410001.08</v>
      </c>
      <c r="G48" s="22">
        <f t="shared" si="0"/>
        <v>-141900.75</v>
      </c>
      <c r="H48" s="22">
        <f t="shared" si="1"/>
        <v>410001.08</v>
      </c>
      <c r="I48" s="23">
        <f t="shared" si="2"/>
        <v>52.928226533701007</v>
      </c>
      <c r="J48" s="23">
        <f t="shared" si="3"/>
        <v>0</v>
      </c>
      <c r="K48" s="23">
        <f t="shared" si="4"/>
        <v>-99.999775610850676</v>
      </c>
    </row>
    <row r="49" spans="1:11">
      <c r="A49" s="20"/>
      <c r="B49" s="21"/>
      <c r="C49" s="22"/>
      <c r="D49" s="22"/>
      <c r="E49" s="22"/>
      <c r="F49" s="22"/>
      <c r="G49" s="22"/>
      <c r="H49" s="22"/>
      <c r="I49" s="23"/>
      <c r="J49" s="23"/>
      <c r="K49" s="23"/>
    </row>
    <row r="50" spans="1:11" s="35" customFormat="1">
      <c r="A50" s="31"/>
      <c r="B50" s="32" t="s">
        <v>60</v>
      </c>
      <c r="C50" s="33"/>
      <c r="D50" s="33"/>
      <c r="E50" s="33"/>
      <c r="F50" s="33"/>
      <c r="G50" s="33"/>
      <c r="H50" s="33"/>
      <c r="I50" s="34"/>
      <c r="J50" s="34"/>
      <c r="K50" s="34"/>
    </row>
    <row r="51" spans="1:11">
      <c r="A51" s="20" t="s">
        <v>21</v>
      </c>
      <c r="B51" s="21" t="s">
        <v>22</v>
      </c>
      <c r="C51" s="22">
        <v>102087899.39</v>
      </c>
      <c r="D51" s="22">
        <v>102784737</v>
      </c>
      <c r="E51" s="22">
        <v>51225520</v>
      </c>
      <c r="F51" s="22">
        <v>101735881.48999999</v>
      </c>
      <c r="G51" s="22">
        <f t="shared" ref="G51:G78" si="5">F51-C51</f>
        <v>-352017.90000000596</v>
      </c>
      <c r="H51" s="22">
        <f t="shared" ref="H51:H78" si="6">E51-F51</f>
        <v>-50510361.489999995</v>
      </c>
      <c r="I51" s="23">
        <f t="shared" ref="I51:I78" si="7">IF(ISERROR(F51/C51),0,F51/C51*100-100)</f>
        <v>-0.34481843793770395</v>
      </c>
      <c r="J51" s="23">
        <f t="shared" ref="J51:J78" si="8">IF(ISERROR(F51/E51),0,F51/E51*100)</f>
        <v>198.60390190280157</v>
      </c>
      <c r="K51" s="23">
        <f t="shared" ref="K51:K78" si="9">IF(ISERROR(F51/D51),0,F51/D51*100)</f>
        <v>98.979561031517733</v>
      </c>
    </row>
    <row r="52" spans="1:11" ht="25.5">
      <c r="A52" s="26" t="s">
        <v>65</v>
      </c>
      <c r="B52" s="21" t="s">
        <v>66</v>
      </c>
      <c r="C52" s="22">
        <v>1728059.39</v>
      </c>
      <c r="D52" s="22">
        <v>2957141</v>
      </c>
      <c r="E52" s="22">
        <v>1727270</v>
      </c>
      <c r="F52" s="22">
        <v>1908285.49</v>
      </c>
      <c r="G52" s="22">
        <f t="shared" si="5"/>
        <v>180226.10000000009</v>
      </c>
      <c r="H52" s="22">
        <f t="shared" si="6"/>
        <v>-181015.49</v>
      </c>
      <c r="I52" s="23">
        <f t="shared" si="7"/>
        <v>10.429392707388388</v>
      </c>
      <c r="J52" s="23">
        <f t="shared" si="8"/>
        <v>110.47986070504321</v>
      </c>
      <c r="K52" s="23">
        <f t="shared" si="9"/>
        <v>64.531433908629992</v>
      </c>
    </row>
    <row r="53" spans="1:11">
      <c r="A53" s="26" t="s">
        <v>23</v>
      </c>
      <c r="B53" s="21" t="s">
        <v>24</v>
      </c>
      <c r="C53" s="22">
        <v>100359840</v>
      </c>
      <c r="D53" s="22">
        <v>99827596</v>
      </c>
      <c r="E53" s="22">
        <v>49498250</v>
      </c>
      <c r="F53" s="22">
        <v>99827596</v>
      </c>
      <c r="G53" s="22">
        <f t="shared" si="5"/>
        <v>-532244</v>
      </c>
      <c r="H53" s="22">
        <f t="shared" si="6"/>
        <v>-50329346</v>
      </c>
      <c r="I53" s="23">
        <f t="shared" si="7"/>
        <v>-0.53033564023219526</v>
      </c>
      <c r="J53" s="23">
        <f t="shared" si="8"/>
        <v>201.67904117822349</v>
      </c>
      <c r="K53" s="23">
        <f t="shared" si="9"/>
        <v>100</v>
      </c>
    </row>
    <row r="54" spans="1:11">
      <c r="A54" s="27" t="s">
        <v>25</v>
      </c>
      <c r="B54" s="21" t="s">
        <v>26</v>
      </c>
      <c r="C54" s="22">
        <v>100359840</v>
      </c>
      <c r="D54" s="22">
        <v>99827596</v>
      </c>
      <c r="E54" s="22">
        <v>49498250</v>
      </c>
      <c r="F54" s="22">
        <v>99827596</v>
      </c>
      <c r="G54" s="22">
        <f t="shared" si="5"/>
        <v>-532244</v>
      </c>
      <c r="H54" s="22">
        <f t="shared" si="6"/>
        <v>-50329346</v>
      </c>
      <c r="I54" s="23">
        <f t="shared" si="7"/>
        <v>-0.53033564023219526</v>
      </c>
      <c r="J54" s="23">
        <f t="shared" si="8"/>
        <v>201.67904117822349</v>
      </c>
      <c r="K54" s="23">
        <f t="shared" si="9"/>
        <v>100</v>
      </c>
    </row>
    <row r="55" spans="1:11">
      <c r="A55" s="20" t="s">
        <v>27</v>
      </c>
      <c r="B55" s="21" t="s">
        <v>28</v>
      </c>
      <c r="C55" s="22">
        <v>45414031.960000001</v>
      </c>
      <c r="D55" s="22">
        <v>103884737</v>
      </c>
      <c r="E55" s="22">
        <v>51575520</v>
      </c>
      <c r="F55" s="22">
        <v>44813244.100000001</v>
      </c>
      <c r="G55" s="22">
        <f t="shared" si="5"/>
        <v>-600787.8599999994</v>
      </c>
      <c r="H55" s="22">
        <f t="shared" si="6"/>
        <v>6762275.8999999985</v>
      </c>
      <c r="I55" s="23">
        <f t="shared" si="7"/>
        <v>-1.3229123996943599</v>
      </c>
      <c r="J55" s="23">
        <f t="shared" si="8"/>
        <v>86.888593852277211</v>
      </c>
      <c r="K55" s="23">
        <f t="shared" si="9"/>
        <v>43.137466960136791</v>
      </c>
    </row>
    <row r="56" spans="1:11">
      <c r="A56" s="26" t="s">
        <v>29</v>
      </c>
      <c r="B56" s="21" t="s">
        <v>30</v>
      </c>
      <c r="C56" s="22">
        <v>44769639.630000003</v>
      </c>
      <c r="D56" s="22">
        <v>98875643</v>
      </c>
      <c r="E56" s="22">
        <v>49845426</v>
      </c>
      <c r="F56" s="22">
        <v>43721531.439999998</v>
      </c>
      <c r="G56" s="22">
        <f t="shared" si="5"/>
        <v>-1048108.1900000051</v>
      </c>
      <c r="H56" s="22">
        <f t="shared" si="6"/>
        <v>6123894.5600000024</v>
      </c>
      <c r="I56" s="23">
        <f t="shared" si="7"/>
        <v>-2.341113751779389</v>
      </c>
      <c r="J56" s="23">
        <f t="shared" si="8"/>
        <v>87.714229666730091</v>
      </c>
      <c r="K56" s="23">
        <f t="shared" si="9"/>
        <v>44.218707573916859</v>
      </c>
    </row>
    <row r="57" spans="1:11">
      <c r="A57" s="27" t="s">
        <v>31</v>
      </c>
      <c r="B57" s="21" t="s">
        <v>32</v>
      </c>
      <c r="C57" s="22">
        <v>36331191.759999998</v>
      </c>
      <c r="D57" s="22">
        <v>79666446</v>
      </c>
      <c r="E57" s="22">
        <v>37372847</v>
      </c>
      <c r="F57" s="22">
        <v>36511397.100000001</v>
      </c>
      <c r="G57" s="22">
        <f t="shared" si="5"/>
        <v>180205.34000000358</v>
      </c>
      <c r="H57" s="22">
        <f t="shared" si="6"/>
        <v>861449.89999999851</v>
      </c>
      <c r="I57" s="23">
        <f t="shared" si="7"/>
        <v>0.49600723584963191</v>
      </c>
      <c r="J57" s="23">
        <f t="shared" si="8"/>
        <v>97.694984543189875</v>
      </c>
      <c r="K57" s="23">
        <f t="shared" si="9"/>
        <v>45.830332509121845</v>
      </c>
    </row>
    <row r="58" spans="1:11">
      <c r="A58" s="28" t="s">
        <v>33</v>
      </c>
      <c r="B58" s="21" t="s">
        <v>34</v>
      </c>
      <c r="C58" s="22">
        <v>20689696.719999999</v>
      </c>
      <c r="D58" s="22">
        <v>48255910</v>
      </c>
      <c r="E58" s="22">
        <v>20569132</v>
      </c>
      <c r="F58" s="22">
        <v>20569002.300000001</v>
      </c>
      <c r="G58" s="22">
        <f t="shared" si="5"/>
        <v>-120694.41999999806</v>
      </c>
      <c r="H58" s="22">
        <f t="shared" si="6"/>
        <v>129.69999999925494</v>
      </c>
      <c r="I58" s="23">
        <f t="shared" si="7"/>
        <v>-0.58335519187832574</v>
      </c>
      <c r="J58" s="23">
        <f t="shared" si="8"/>
        <v>99.999369443494274</v>
      </c>
      <c r="K58" s="23">
        <f t="shared" si="9"/>
        <v>42.624835590086278</v>
      </c>
    </row>
    <row r="59" spans="1:11">
      <c r="A59" s="28" t="s">
        <v>35</v>
      </c>
      <c r="B59" s="21" t="s">
        <v>36</v>
      </c>
      <c r="C59" s="22">
        <v>15641495.039999999</v>
      </c>
      <c r="D59" s="22">
        <v>31410536</v>
      </c>
      <c r="E59" s="22">
        <v>16803715</v>
      </c>
      <c r="F59" s="22">
        <v>15942394.800000001</v>
      </c>
      <c r="G59" s="22">
        <f t="shared" si="5"/>
        <v>300899.76000000164</v>
      </c>
      <c r="H59" s="22">
        <f t="shared" si="6"/>
        <v>861320.19999999925</v>
      </c>
      <c r="I59" s="23">
        <f t="shared" si="7"/>
        <v>1.9237276183031753</v>
      </c>
      <c r="J59" s="23">
        <f t="shared" si="8"/>
        <v>94.874227514570435</v>
      </c>
      <c r="K59" s="23">
        <f t="shared" si="9"/>
        <v>50.754927582260933</v>
      </c>
    </row>
    <row r="60" spans="1:11">
      <c r="A60" s="29" t="s">
        <v>77</v>
      </c>
      <c r="B60" s="21" t="s">
        <v>78</v>
      </c>
      <c r="C60" s="22">
        <v>71901.070000000007</v>
      </c>
      <c r="D60" s="22">
        <v>0</v>
      </c>
      <c r="E60" s="22">
        <v>0</v>
      </c>
      <c r="F60" s="22">
        <v>19495.349999999999</v>
      </c>
      <c r="G60" s="22">
        <f t="shared" si="5"/>
        <v>-52405.720000000008</v>
      </c>
      <c r="H60" s="22">
        <f t="shared" si="6"/>
        <v>-19495.349999999999</v>
      </c>
      <c r="I60" s="23">
        <f t="shared" si="7"/>
        <v>-72.885869431428489</v>
      </c>
      <c r="J60" s="23">
        <f t="shared" si="8"/>
        <v>0</v>
      </c>
      <c r="K60" s="23">
        <f t="shared" si="9"/>
        <v>0</v>
      </c>
    </row>
    <row r="61" spans="1:11">
      <c r="A61" s="27" t="s">
        <v>37</v>
      </c>
      <c r="B61" s="21" t="s">
        <v>38</v>
      </c>
      <c r="C61" s="22">
        <v>1005024.07</v>
      </c>
      <c r="D61" s="22">
        <v>1918141</v>
      </c>
      <c r="E61" s="22">
        <v>1149632</v>
      </c>
      <c r="F61" s="22">
        <v>1408231.37</v>
      </c>
      <c r="G61" s="22">
        <f t="shared" si="5"/>
        <v>403207.30000000016</v>
      </c>
      <c r="H61" s="22">
        <f t="shared" si="6"/>
        <v>-258599.37000000011</v>
      </c>
      <c r="I61" s="23">
        <f t="shared" si="7"/>
        <v>40.119168489168629</v>
      </c>
      <c r="J61" s="23">
        <f t="shared" si="8"/>
        <v>122.49409985108279</v>
      </c>
      <c r="K61" s="23">
        <f t="shared" si="9"/>
        <v>73.416467819623279</v>
      </c>
    </row>
    <row r="62" spans="1:11">
      <c r="A62" s="28" t="s">
        <v>39</v>
      </c>
      <c r="B62" s="21" t="s">
        <v>40</v>
      </c>
      <c r="C62" s="22">
        <v>956900.58</v>
      </c>
      <c r="D62" s="22">
        <v>1886641</v>
      </c>
      <c r="E62" s="22">
        <v>1144632</v>
      </c>
      <c r="F62" s="22">
        <v>1389840.1</v>
      </c>
      <c r="G62" s="22">
        <f t="shared" si="5"/>
        <v>432939.52000000014</v>
      </c>
      <c r="H62" s="22">
        <f t="shared" si="6"/>
        <v>-245208.10000000009</v>
      </c>
      <c r="I62" s="23">
        <f t="shared" si="7"/>
        <v>45.243939553260617</v>
      </c>
      <c r="J62" s="23">
        <f t="shared" si="8"/>
        <v>121.42243970114413</v>
      </c>
      <c r="K62" s="23">
        <f t="shared" si="9"/>
        <v>73.667438585295244</v>
      </c>
    </row>
    <row r="63" spans="1:11">
      <c r="A63" s="28" t="s">
        <v>41</v>
      </c>
      <c r="B63" s="21" t="s">
        <v>42</v>
      </c>
      <c r="C63" s="22">
        <v>48123.49</v>
      </c>
      <c r="D63" s="22">
        <v>31500</v>
      </c>
      <c r="E63" s="22">
        <v>5000</v>
      </c>
      <c r="F63" s="22">
        <v>18391.27</v>
      </c>
      <c r="G63" s="22">
        <f t="shared" si="5"/>
        <v>-29732.219999999998</v>
      </c>
      <c r="H63" s="22">
        <f t="shared" si="6"/>
        <v>-13391.27</v>
      </c>
      <c r="I63" s="23">
        <f t="shared" si="7"/>
        <v>-61.783174911046558</v>
      </c>
      <c r="J63" s="23">
        <f t="shared" si="8"/>
        <v>367.8254</v>
      </c>
      <c r="K63" s="23">
        <f t="shared" si="9"/>
        <v>58.384984126984129</v>
      </c>
    </row>
    <row r="64" spans="1:11" ht="25.5">
      <c r="A64" s="27" t="s">
        <v>79</v>
      </c>
      <c r="B64" s="21" t="s">
        <v>80</v>
      </c>
      <c r="C64" s="22">
        <v>7240584.4000000004</v>
      </c>
      <c r="D64" s="22">
        <v>16550256</v>
      </c>
      <c r="E64" s="22">
        <v>10868232</v>
      </c>
      <c r="F64" s="22">
        <v>5375308.2599999998</v>
      </c>
      <c r="G64" s="22">
        <f t="shared" si="5"/>
        <v>-1865276.1400000006</v>
      </c>
      <c r="H64" s="22">
        <f t="shared" si="6"/>
        <v>5492923.7400000002</v>
      </c>
      <c r="I64" s="23">
        <f t="shared" si="7"/>
        <v>-25.761403181765274</v>
      </c>
      <c r="J64" s="23">
        <f t="shared" si="8"/>
        <v>49.458902423135612</v>
      </c>
      <c r="K64" s="23">
        <f t="shared" si="9"/>
        <v>32.478701598331774</v>
      </c>
    </row>
    <row r="65" spans="1:11">
      <c r="A65" s="28" t="s">
        <v>81</v>
      </c>
      <c r="B65" s="21" t="s">
        <v>82</v>
      </c>
      <c r="C65" s="22">
        <v>7240584.4000000004</v>
      </c>
      <c r="D65" s="22">
        <v>16550256</v>
      </c>
      <c r="E65" s="22">
        <v>10868232</v>
      </c>
      <c r="F65" s="22">
        <v>5375308.2599999998</v>
      </c>
      <c r="G65" s="22">
        <f t="shared" si="5"/>
        <v>-1865276.1400000006</v>
      </c>
      <c r="H65" s="22">
        <f t="shared" si="6"/>
        <v>5492923.7400000002</v>
      </c>
      <c r="I65" s="23">
        <f t="shared" si="7"/>
        <v>-25.761403181765274</v>
      </c>
      <c r="J65" s="23">
        <f t="shared" si="8"/>
        <v>49.458902423135612</v>
      </c>
      <c r="K65" s="23">
        <f t="shared" si="9"/>
        <v>32.478701598331774</v>
      </c>
    </row>
    <row r="66" spans="1:11" ht="25.5">
      <c r="A66" s="27" t="s">
        <v>43</v>
      </c>
      <c r="B66" s="21" t="s">
        <v>44</v>
      </c>
      <c r="C66" s="22">
        <v>192839.4</v>
      </c>
      <c r="D66" s="22">
        <v>740800</v>
      </c>
      <c r="E66" s="22">
        <v>454715</v>
      </c>
      <c r="F66" s="22">
        <v>426594.71</v>
      </c>
      <c r="G66" s="22">
        <f t="shared" si="5"/>
        <v>233755.31000000003</v>
      </c>
      <c r="H66" s="22">
        <f t="shared" si="6"/>
        <v>28120.289999999979</v>
      </c>
      <c r="I66" s="23">
        <f t="shared" si="7"/>
        <v>121.21760905707029</v>
      </c>
      <c r="J66" s="23">
        <f t="shared" si="8"/>
        <v>93.815842890601814</v>
      </c>
      <c r="K66" s="23">
        <f t="shared" si="9"/>
        <v>57.585678995680347</v>
      </c>
    </row>
    <row r="67" spans="1:11">
      <c r="A67" s="28" t="s">
        <v>45</v>
      </c>
      <c r="B67" s="21" t="s">
        <v>46</v>
      </c>
      <c r="C67" s="22">
        <v>183879.4</v>
      </c>
      <c r="D67" s="22">
        <v>498003</v>
      </c>
      <c r="E67" s="22">
        <v>296183</v>
      </c>
      <c r="F67" s="22">
        <v>366762.71</v>
      </c>
      <c r="G67" s="22">
        <f t="shared" si="5"/>
        <v>182883.31000000003</v>
      </c>
      <c r="H67" s="22">
        <f t="shared" si="6"/>
        <v>-70579.710000000021</v>
      </c>
      <c r="I67" s="23">
        <f t="shared" si="7"/>
        <v>99.458291684658548</v>
      </c>
      <c r="J67" s="23">
        <f t="shared" si="8"/>
        <v>123.82976403102137</v>
      </c>
      <c r="K67" s="23">
        <f t="shared" si="9"/>
        <v>73.646686867348194</v>
      </c>
    </row>
    <row r="68" spans="1:11" ht="25.5">
      <c r="A68" s="29" t="s">
        <v>83</v>
      </c>
      <c r="B68" s="21" t="s">
        <v>84</v>
      </c>
      <c r="C68" s="22">
        <v>99879.4</v>
      </c>
      <c r="D68" s="22">
        <v>246240</v>
      </c>
      <c r="E68" s="22">
        <v>123120</v>
      </c>
      <c r="F68" s="22">
        <v>115000.57</v>
      </c>
      <c r="G68" s="22">
        <f t="shared" si="5"/>
        <v>15121.170000000013</v>
      </c>
      <c r="H68" s="22">
        <f t="shared" si="6"/>
        <v>8119.429999999993</v>
      </c>
      <c r="I68" s="23">
        <f t="shared" si="7"/>
        <v>15.139428150349346</v>
      </c>
      <c r="J68" s="23">
        <f t="shared" si="8"/>
        <v>93.405271280051977</v>
      </c>
      <c r="K68" s="23">
        <f t="shared" si="9"/>
        <v>46.702635640025989</v>
      </c>
    </row>
    <row r="69" spans="1:11" ht="25.5">
      <c r="A69" s="29" t="s">
        <v>47</v>
      </c>
      <c r="B69" s="21" t="s">
        <v>48</v>
      </c>
      <c r="C69" s="22">
        <v>84000</v>
      </c>
      <c r="D69" s="22">
        <v>251763</v>
      </c>
      <c r="E69" s="22">
        <v>173063</v>
      </c>
      <c r="F69" s="22">
        <v>251762.14</v>
      </c>
      <c r="G69" s="22">
        <f t="shared" si="5"/>
        <v>167762.14000000001</v>
      </c>
      <c r="H69" s="22">
        <f t="shared" si="6"/>
        <v>-78699.140000000014</v>
      </c>
      <c r="I69" s="23">
        <f t="shared" si="7"/>
        <v>199.71683333333334</v>
      </c>
      <c r="J69" s="23">
        <f t="shared" si="8"/>
        <v>145.47427237479994</v>
      </c>
      <c r="K69" s="23">
        <f t="shared" si="9"/>
        <v>99.999658408900444</v>
      </c>
    </row>
    <row r="70" spans="1:11" ht="25.5">
      <c r="A70" s="30" t="s">
        <v>49</v>
      </c>
      <c r="B70" s="21" t="s">
        <v>50</v>
      </c>
      <c r="C70" s="22">
        <v>84000</v>
      </c>
      <c r="D70" s="22">
        <v>251763</v>
      </c>
      <c r="E70" s="22">
        <v>173063</v>
      </c>
      <c r="F70" s="22">
        <v>251762.14</v>
      </c>
      <c r="G70" s="22">
        <f t="shared" si="5"/>
        <v>167762.14000000001</v>
      </c>
      <c r="H70" s="22">
        <f t="shared" si="6"/>
        <v>-78699.140000000014</v>
      </c>
      <c r="I70" s="23">
        <f t="shared" si="7"/>
        <v>199.71683333333334</v>
      </c>
      <c r="J70" s="23">
        <f t="shared" si="8"/>
        <v>145.47427237479994</v>
      </c>
      <c r="K70" s="23">
        <f t="shared" si="9"/>
        <v>99.999658408900444</v>
      </c>
    </row>
    <row r="71" spans="1:11" ht="25.5">
      <c r="A71" s="28" t="s">
        <v>143</v>
      </c>
      <c r="B71" s="21" t="s">
        <v>144</v>
      </c>
      <c r="C71" s="22">
        <v>8960</v>
      </c>
      <c r="D71" s="22">
        <v>242797</v>
      </c>
      <c r="E71" s="22">
        <v>158532</v>
      </c>
      <c r="F71" s="22">
        <v>59832</v>
      </c>
      <c r="G71" s="22">
        <f t="shared" si="5"/>
        <v>50872</v>
      </c>
      <c r="H71" s="22">
        <f t="shared" si="6"/>
        <v>98700</v>
      </c>
      <c r="I71" s="23">
        <f t="shared" si="7"/>
        <v>567.76785714285711</v>
      </c>
      <c r="J71" s="23">
        <f t="shared" si="8"/>
        <v>37.741276209219585</v>
      </c>
      <c r="K71" s="23">
        <f t="shared" si="9"/>
        <v>24.642808601424235</v>
      </c>
    </row>
    <row r="72" spans="1:11" ht="38.25">
      <c r="A72" s="29" t="s">
        <v>145</v>
      </c>
      <c r="B72" s="21" t="s">
        <v>146</v>
      </c>
      <c r="C72" s="22">
        <v>8960</v>
      </c>
      <c r="D72" s="22">
        <v>242797</v>
      </c>
      <c r="E72" s="22">
        <v>158532</v>
      </c>
      <c r="F72" s="22">
        <v>59832</v>
      </c>
      <c r="G72" s="22">
        <f t="shared" si="5"/>
        <v>50872</v>
      </c>
      <c r="H72" s="22">
        <f t="shared" si="6"/>
        <v>98700</v>
      </c>
      <c r="I72" s="23">
        <f t="shared" si="7"/>
        <v>567.76785714285711</v>
      </c>
      <c r="J72" s="23">
        <f t="shared" si="8"/>
        <v>37.741276209219585</v>
      </c>
      <c r="K72" s="23">
        <f t="shared" si="9"/>
        <v>24.642808601424235</v>
      </c>
    </row>
    <row r="73" spans="1:11">
      <c r="A73" s="26" t="s">
        <v>51</v>
      </c>
      <c r="B73" s="21" t="s">
        <v>52</v>
      </c>
      <c r="C73" s="22">
        <v>644392.32999999996</v>
      </c>
      <c r="D73" s="22">
        <v>5009094</v>
      </c>
      <c r="E73" s="22">
        <v>1730094</v>
      </c>
      <c r="F73" s="22">
        <v>1091712.6599999999</v>
      </c>
      <c r="G73" s="22">
        <f t="shared" si="5"/>
        <v>447320.32999999996</v>
      </c>
      <c r="H73" s="22">
        <f t="shared" si="6"/>
        <v>638381.34000000008</v>
      </c>
      <c r="I73" s="23">
        <f t="shared" si="7"/>
        <v>69.417388937574714</v>
      </c>
      <c r="J73" s="23">
        <f t="shared" si="8"/>
        <v>63.101349406448428</v>
      </c>
      <c r="K73" s="23">
        <f t="shared" si="9"/>
        <v>21.794613157588977</v>
      </c>
    </row>
    <row r="74" spans="1:11">
      <c r="A74" s="27" t="s">
        <v>53</v>
      </c>
      <c r="B74" s="21" t="s">
        <v>54</v>
      </c>
      <c r="C74" s="22">
        <v>644392.32999999996</v>
      </c>
      <c r="D74" s="22">
        <v>5009094</v>
      </c>
      <c r="E74" s="22">
        <v>1730094</v>
      </c>
      <c r="F74" s="22">
        <v>1091712.6599999999</v>
      </c>
      <c r="G74" s="22">
        <f t="shared" si="5"/>
        <v>447320.32999999996</v>
      </c>
      <c r="H74" s="22">
        <f t="shared" si="6"/>
        <v>638381.34000000008</v>
      </c>
      <c r="I74" s="23">
        <f t="shared" si="7"/>
        <v>69.417388937574714</v>
      </c>
      <c r="J74" s="23">
        <f t="shared" si="8"/>
        <v>63.101349406448428</v>
      </c>
      <c r="K74" s="23">
        <f t="shared" si="9"/>
        <v>21.794613157588977</v>
      </c>
    </row>
    <row r="75" spans="1:11">
      <c r="A75" s="20"/>
      <c r="B75" s="21" t="s">
        <v>55</v>
      </c>
      <c r="C75" s="22">
        <v>56673867.43</v>
      </c>
      <c r="D75" s="22">
        <v>-1100000</v>
      </c>
      <c r="E75" s="22">
        <v>-350000</v>
      </c>
      <c r="F75" s="22">
        <v>56922637.390000001</v>
      </c>
      <c r="G75" s="22">
        <f t="shared" si="5"/>
        <v>248769.96000000089</v>
      </c>
      <c r="H75" s="22">
        <f t="shared" si="6"/>
        <v>-57272637.390000001</v>
      </c>
      <c r="I75" s="23">
        <f t="shared" si="7"/>
        <v>0.43895003337696892</v>
      </c>
      <c r="J75" s="23">
        <f t="shared" si="8"/>
        <v>-16263.610682857143</v>
      </c>
      <c r="K75" s="23">
        <f t="shared" si="9"/>
        <v>-5174.7852172727271</v>
      </c>
    </row>
    <row r="76" spans="1:11">
      <c r="A76" s="20" t="s">
        <v>56</v>
      </c>
      <c r="B76" s="21" t="s">
        <v>57</v>
      </c>
      <c r="C76" s="22">
        <v>-56673867.43</v>
      </c>
      <c r="D76" s="22">
        <v>1100000</v>
      </c>
      <c r="E76" s="22">
        <v>350000</v>
      </c>
      <c r="F76" s="22">
        <v>-56922637.390000001</v>
      </c>
      <c r="G76" s="22">
        <f t="shared" si="5"/>
        <v>-248769.96000000089</v>
      </c>
      <c r="H76" s="22">
        <f t="shared" si="6"/>
        <v>57272637.390000001</v>
      </c>
      <c r="I76" s="23">
        <f t="shared" si="7"/>
        <v>0.43895003337696892</v>
      </c>
      <c r="J76" s="23">
        <f t="shared" si="8"/>
        <v>-16263.610682857143</v>
      </c>
      <c r="K76" s="23">
        <f t="shared" si="9"/>
        <v>-5174.7852172727271</v>
      </c>
    </row>
    <row r="77" spans="1:11">
      <c r="A77" s="26" t="s">
        <v>58</v>
      </c>
      <c r="B77" s="21" t="s">
        <v>59</v>
      </c>
      <c r="C77" s="22">
        <v>-56673867.43</v>
      </c>
      <c r="D77" s="22">
        <v>1100000</v>
      </c>
      <c r="E77" s="22">
        <v>350000</v>
      </c>
      <c r="F77" s="22">
        <v>-56922637.390000001</v>
      </c>
      <c r="G77" s="22">
        <f t="shared" si="5"/>
        <v>-248769.96000000089</v>
      </c>
      <c r="H77" s="22">
        <f t="shared" si="6"/>
        <v>57272637.390000001</v>
      </c>
      <c r="I77" s="23">
        <f t="shared" si="7"/>
        <v>0.43895003337696892</v>
      </c>
      <c r="J77" s="23">
        <f t="shared" si="8"/>
        <v>-16263.610682857143</v>
      </c>
      <c r="K77" s="23">
        <f t="shared" si="9"/>
        <v>-5174.7852172727271</v>
      </c>
    </row>
    <row r="78" spans="1:11" ht="25.5">
      <c r="A78" s="27" t="s">
        <v>85</v>
      </c>
      <c r="B78" s="21" t="s">
        <v>86</v>
      </c>
      <c r="C78" s="22">
        <v>0</v>
      </c>
      <c r="D78" s="22">
        <v>1100000</v>
      </c>
      <c r="E78" s="22">
        <v>350000</v>
      </c>
      <c r="F78" s="22">
        <v>0</v>
      </c>
      <c r="G78" s="22">
        <f t="shared" si="5"/>
        <v>0</v>
      </c>
      <c r="H78" s="22">
        <f t="shared" si="6"/>
        <v>350000</v>
      </c>
      <c r="I78" s="23">
        <f t="shared" si="7"/>
        <v>0</v>
      </c>
      <c r="J78" s="23">
        <f t="shared" si="8"/>
        <v>0</v>
      </c>
      <c r="K78" s="23">
        <f t="shared" si="9"/>
        <v>0</v>
      </c>
    </row>
    <row r="79" spans="1:11" s="35" customFormat="1">
      <c r="A79" s="31" t="s">
        <v>89</v>
      </c>
      <c r="B79" s="32" t="s">
        <v>90</v>
      </c>
      <c r="C79" s="33"/>
      <c r="D79" s="33"/>
      <c r="E79" s="33"/>
      <c r="F79" s="33"/>
      <c r="G79" s="33"/>
      <c r="H79" s="33"/>
      <c r="I79" s="34"/>
      <c r="J79" s="34"/>
      <c r="K79" s="34"/>
    </row>
    <row r="80" spans="1:11">
      <c r="A80" s="20" t="s">
        <v>21</v>
      </c>
      <c r="B80" s="21" t="s">
        <v>22</v>
      </c>
      <c r="C80" s="22">
        <v>18585239</v>
      </c>
      <c r="D80" s="22">
        <v>16550256</v>
      </c>
      <c r="E80" s="22">
        <v>10868232</v>
      </c>
      <c r="F80" s="22">
        <v>16550256</v>
      </c>
      <c r="G80" s="22">
        <f t="shared" ref="G80:G89" si="10">F80-C80</f>
        <v>-2034983</v>
      </c>
      <c r="H80" s="22">
        <f t="shared" ref="H80:H89" si="11">E80-F80</f>
        <v>-5682024</v>
      </c>
      <c r="I80" s="23">
        <f t="shared" ref="I80:I89" si="12">IF(ISERROR(F80/C80),0,F80/C80*100-100)</f>
        <v>-10.949458330882905</v>
      </c>
      <c r="J80" s="23">
        <f t="shared" ref="J80:J89" si="13">IF(ISERROR(F80/E80),0,F80/E80*100)</f>
        <v>152.28103338243056</v>
      </c>
      <c r="K80" s="23">
        <f t="shared" ref="K80:K89" si="14">IF(ISERROR(F80/D80),0,F80/D80*100)</f>
        <v>100</v>
      </c>
    </row>
    <row r="81" spans="1:11">
      <c r="A81" s="26" t="s">
        <v>23</v>
      </c>
      <c r="B81" s="21" t="s">
        <v>24</v>
      </c>
      <c r="C81" s="22">
        <v>18585239</v>
      </c>
      <c r="D81" s="22">
        <v>16550256</v>
      </c>
      <c r="E81" s="22">
        <v>10868232</v>
      </c>
      <c r="F81" s="22">
        <v>16550256</v>
      </c>
      <c r="G81" s="22">
        <f t="shared" si="10"/>
        <v>-2034983</v>
      </c>
      <c r="H81" s="22">
        <f t="shared" si="11"/>
        <v>-5682024</v>
      </c>
      <c r="I81" s="23">
        <f t="shared" si="12"/>
        <v>-10.949458330882905</v>
      </c>
      <c r="J81" s="23">
        <f t="shared" si="13"/>
        <v>152.28103338243056</v>
      </c>
      <c r="K81" s="23">
        <f t="shared" si="14"/>
        <v>100</v>
      </c>
    </row>
    <row r="82" spans="1:11">
      <c r="A82" s="27" t="s">
        <v>25</v>
      </c>
      <c r="B82" s="21" t="s">
        <v>26</v>
      </c>
      <c r="C82" s="22">
        <v>18585239</v>
      </c>
      <c r="D82" s="22">
        <v>16550256</v>
      </c>
      <c r="E82" s="22">
        <v>10868232</v>
      </c>
      <c r="F82" s="22">
        <v>16550256</v>
      </c>
      <c r="G82" s="22">
        <f t="shared" si="10"/>
        <v>-2034983</v>
      </c>
      <c r="H82" s="22">
        <f t="shared" si="11"/>
        <v>-5682024</v>
      </c>
      <c r="I82" s="23">
        <f t="shared" si="12"/>
        <v>-10.949458330882905</v>
      </c>
      <c r="J82" s="23">
        <f t="shared" si="13"/>
        <v>152.28103338243056</v>
      </c>
      <c r="K82" s="23">
        <f t="shared" si="14"/>
        <v>100</v>
      </c>
    </row>
    <row r="83" spans="1:11">
      <c r="A83" s="20" t="s">
        <v>27</v>
      </c>
      <c r="B83" s="21" t="s">
        <v>28</v>
      </c>
      <c r="C83" s="22">
        <v>7190584.4000000004</v>
      </c>
      <c r="D83" s="22">
        <v>16550256</v>
      </c>
      <c r="E83" s="22">
        <v>10868232</v>
      </c>
      <c r="F83" s="22">
        <v>5375308.2599999998</v>
      </c>
      <c r="G83" s="22">
        <f t="shared" si="10"/>
        <v>-1815276.1400000006</v>
      </c>
      <c r="H83" s="22">
        <f t="shared" si="11"/>
        <v>5492923.7400000002</v>
      </c>
      <c r="I83" s="23">
        <f t="shared" si="12"/>
        <v>-25.245182297004959</v>
      </c>
      <c r="J83" s="23">
        <f t="shared" si="13"/>
        <v>49.458902423135612</v>
      </c>
      <c r="K83" s="23">
        <f t="shared" si="14"/>
        <v>32.478701598331774</v>
      </c>
    </row>
    <row r="84" spans="1:11">
      <c r="A84" s="26" t="s">
        <v>29</v>
      </c>
      <c r="B84" s="21" t="s">
        <v>30</v>
      </c>
      <c r="C84" s="22">
        <v>7190584.4000000004</v>
      </c>
      <c r="D84" s="22">
        <v>16550256</v>
      </c>
      <c r="E84" s="22">
        <v>10868232</v>
      </c>
      <c r="F84" s="22">
        <v>5375308.2599999998</v>
      </c>
      <c r="G84" s="22">
        <f t="shared" si="10"/>
        <v>-1815276.1400000006</v>
      </c>
      <c r="H84" s="22">
        <f t="shared" si="11"/>
        <v>5492923.7400000002</v>
      </c>
      <c r="I84" s="23">
        <f t="shared" si="12"/>
        <v>-25.245182297004959</v>
      </c>
      <c r="J84" s="23">
        <f t="shared" si="13"/>
        <v>49.458902423135612</v>
      </c>
      <c r="K84" s="23">
        <f t="shared" si="14"/>
        <v>32.478701598331774</v>
      </c>
    </row>
    <row r="85" spans="1:11" ht="25.5">
      <c r="A85" s="27" t="s">
        <v>79</v>
      </c>
      <c r="B85" s="21" t="s">
        <v>80</v>
      </c>
      <c r="C85" s="22">
        <v>7190584.4000000004</v>
      </c>
      <c r="D85" s="22">
        <v>16550256</v>
      </c>
      <c r="E85" s="22">
        <v>10868232</v>
      </c>
      <c r="F85" s="22">
        <v>5375308.2599999998</v>
      </c>
      <c r="G85" s="22">
        <f t="shared" si="10"/>
        <v>-1815276.1400000006</v>
      </c>
      <c r="H85" s="22">
        <f t="shared" si="11"/>
        <v>5492923.7400000002</v>
      </c>
      <c r="I85" s="23">
        <f t="shared" si="12"/>
        <v>-25.245182297004959</v>
      </c>
      <c r="J85" s="23">
        <f t="shared" si="13"/>
        <v>49.458902423135612</v>
      </c>
      <c r="K85" s="23">
        <f t="shared" si="14"/>
        <v>32.478701598331774</v>
      </c>
    </row>
    <row r="86" spans="1:11">
      <c r="A86" s="28" t="s">
        <v>81</v>
      </c>
      <c r="B86" s="21" t="s">
        <v>82</v>
      </c>
      <c r="C86" s="22">
        <v>7190584.4000000004</v>
      </c>
      <c r="D86" s="22">
        <v>16550256</v>
      </c>
      <c r="E86" s="22">
        <v>10868232</v>
      </c>
      <c r="F86" s="22">
        <v>5375308.2599999998</v>
      </c>
      <c r="G86" s="22">
        <f t="shared" si="10"/>
        <v>-1815276.1400000006</v>
      </c>
      <c r="H86" s="22">
        <f t="shared" si="11"/>
        <v>5492923.7400000002</v>
      </c>
      <c r="I86" s="23">
        <f t="shared" si="12"/>
        <v>-25.245182297004959</v>
      </c>
      <c r="J86" s="23">
        <f t="shared" si="13"/>
        <v>49.458902423135612</v>
      </c>
      <c r="K86" s="23">
        <f t="shared" si="14"/>
        <v>32.478701598331774</v>
      </c>
    </row>
    <row r="87" spans="1:11">
      <c r="A87" s="20"/>
      <c r="B87" s="21" t="s">
        <v>55</v>
      </c>
      <c r="C87" s="22">
        <v>11394654.6</v>
      </c>
      <c r="D87" s="22">
        <v>0</v>
      </c>
      <c r="E87" s="22">
        <v>0</v>
      </c>
      <c r="F87" s="22">
        <v>11174947.74</v>
      </c>
      <c r="G87" s="22">
        <f t="shared" si="10"/>
        <v>-219706.8599999994</v>
      </c>
      <c r="H87" s="22">
        <f t="shared" si="11"/>
        <v>-11174947.74</v>
      </c>
      <c r="I87" s="23">
        <f t="shared" si="12"/>
        <v>-1.9281572606860635</v>
      </c>
      <c r="J87" s="23">
        <f t="shared" si="13"/>
        <v>0</v>
      </c>
      <c r="K87" s="23">
        <f t="shared" si="14"/>
        <v>0</v>
      </c>
    </row>
    <row r="88" spans="1:11">
      <c r="A88" s="20" t="s">
        <v>56</v>
      </c>
      <c r="B88" s="21" t="s">
        <v>57</v>
      </c>
      <c r="C88" s="22">
        <v>-11394654.6</v>
      </c>
      <c r="D88" s="22">
        <v>0</v>
      </c>
      <c r="E88" s="22">
        <v>0</v>
      </c>
      <c r="F88" s="22">
        <v>-11174947.74</v>
      </c>
      <c r="G88" s="22">
        <f t="shared" si="10"/>
        <v>219706.8599999994</v>
      </c>
      <c r="H88" s="22">
        <f t="shared" si="11"/>
        <v>11174947.74</v>
      </c>
      <c r="I88" s="23">
        <f t="shared" si="12"/>
        <v>-1.9281572606860635</v>
      </c>
      <c r="J88" s="23">
        <f t="shared" si="13"/>
        <v>0</v>
      </c>
      <c r="K88" s="23">
        <f t="shared" si="14"/>
        <v>0</v>
      </c>
    </row>
    <row r="89" spans="1:11">
      <c r="A89" s="26" t="s">
        <v>58</v>
      </c>
      <c r="B89" s="21" t="s">
        <v>59</v>
      </c>
      <c r="C89" s="22">
        <v>-11394654.6</v>
      </c>
      <c r="D89" s="22">
        <v>0</v>
      </c>
      <c r="E89" s="22">
        <v>0</v>
      </c>
      <c r="F89" s="22">
        <v>-11174947.74</v>
      </c>
      <c r="G89" s="22">
        <f t="shared" si="10"/>
        <v>219706.8599999994</v>
      </c>
      <c r="H89" s="22">
        <f t="shared" si="11"/>
        <v>11174947.74</v>
      </c>
      <c r="I89" s="23">
        <f t="shared" si="12"/>
        <v>-1.9281572606860635</v>
      </c>
      <c r="J89" s="23">
        <f t="shared" si="13"/>
        <v>0</v>
      </c>
      <c r="K89" s="23">
        <f t="shared" si="14"/>
        <v>0</v>
      </c>
    </row>
    <row r="90" spans="1:11" s="35" customFormat="1">
      <c r="A90" s="31" t="s">
        <v>228</v>
      </c>
      <c r="B90" s="32" t="s">
        <v>229</v>
      </c>
      <c r="C90" s="33"/>
      <c r="D90" s="33"/>
      <c r="E90" s="33"/>
      <c r="F90" s="33"/>
      <c r="G90" s="33"/>
      <c r="H90" s="33"/>
      <c r="I90" s="34"/>
      <c r="J90" s="34"/>
      <c r="K90" s="34"/>
    </row>
    <row r="91" spans="1:11">
      <c r="A91" s="20" t="s">
        <v>21</v>
      </c>
      <c r="B91" s="21" t="s">
        <v>22</v>
      </c>
      <c r="C91" s="22">
        <v>11144</v>
      </c>
      <c r="D91" s="22">
        <v>10000</v>
      </c>
      <c r="E91" s="22">
        <v>5000</v>
      </c>
      <c r="F91" s="22">
        <v>10000</v>
      </c>
      <c r="G91" s="22">
        <f t="shared" ref="G91:G100" si="15">F91-C91</f>
        <v>-1144</v>
      </c>
      <c r="H91" s="22">
        <f t="shared" ref="H91:H100" si="16">E91-F91</f>
        <v>-5000</v>
      </c>
      <c r="I91" s="23">
        <f t="shared" ref="I91:I100" si="17">IF(ISERROR(F91/C91),0,F91/C91*100-100)</f>
        <v>-10.265613783201715</v>
      </c>
      <c r="J91" s="23">
        <f t="shared" ref="J91:J100" si="18">IF(ISERROR(F91/E91),0,F91/E91*100)</f>
        <v>200</v>
      </c>
      <c r="K91" s="23">
        <f t="shared" ref="K91:K100" si="19">IF(ISERROR(F91/D91),0,F91/D91*100)</f>
        <v>100</v>
      </c>
    </row>
    <row r="92" spans="1:11">
      <c r="A92" s="26" t="s">
        <v>23</v>
      </c>
      <c r="B92" s="21" t="s">
        <v>24</v>
      </c>
      <c r="C92" s="22">
        <v>11144</v>
      </c>
      <c r="D92" s="22">
        <v>10000</v>
      </c>
      <c r="E92" s="22">
        <v>5000</v>
      </c>
      <c r="F92" s="22">
        <v>10000</v>
      </c>
      <c r="G92" s="22">
        <f t="shared" si="15"/>
        <v>-1144</v>
      </c>
      <c r="H92" s="22">
        <f t="shared" si="16"/>
        <v>-5000</v>
      </c>
      <c r="I92" s="23">
        <f t="shared" si="17"/>
        <v>-10.265613783201715</v>
      </c>
      <c r="J92" s="23">
        <f t="shared" si="18"/>
        <v>200</v>
      </c>
      <c r="K92" s="23">
        <f t="shared" si="19"/>
        <v>100</v>
      </c>
    </row>
    <row r="93" spans="1:11">
      <c r="A93" s="27" t="s">
        <v>25</v>
      </c>
      <c r="B93" s="21" t="s">
        <v>26</v>
      </c>
      <c r="C93" s="22">
        <v>11144</v>
      </c>
      <c r="D93" s="22">
        <v>10000</v>
      </c>
      <c r="E93" s="22">
        <v>5000</v>
      </c>
      <c r="F93" s="22">
        <v>10000</v>
      </c>
      <c r="G93" s="22">
        <f t="shared" si="15"/>
        <v>-1144</v>
      </c>
      <c r="H93" s="22">
        <f t="shared" si="16"/>
        <v>-5000</v>
      </c>
      <c r="I93" s="23">
        <f t="shared" si="17"/>
        <v>-10.265613783201715</v>
      </c>
      <c r="J93" s="23">
        <f t="shared" si="18"/>
        <v>200</v>
      </c>
      <c r="K93" s="23">
        <f t="shared" si="19"/>
        <v>100</v>
      </c>
    </row>
    <row r="94" spans="1:11">
      <c r="A94" s="20" t="s">
        <v>27</v>
      </c>
      <c r="B94" s="21" t="s">
        <v>28</v>
      </c>
      <c r="C94" s="22">
        <v>67.45</v>
      </c>
      <c r="D94" s="22">
        <v>10000</v>
      </c>
      <c r="E94" s="22">
        <v>5000</v>
      </c>
      <c r="F94" s="22">
        <v>1891.27</v>
      </c>
      <c r="G94" s="22">
        <f t="shared" si="15"/>
        <v>1823.82</v>
      </c>
      <c r="H94" s="22">
        <f t="shared" si="16"/>
        <v>3108.73</v>
      </c>
      <c r="I94" s="23">
        <f t="shared" si="17"/>
        <v>2703.9584877687175</v>
      </c>
      <c r="J94" s="23">
        <f t="shared" si="18"/>
        <v>37.825399999999995</v>
      </c>
      <c r="K94" s="23">
        <f t="shared" si="19"/>
        <v>18.912699999999997</v>
      </c>
    </row>
    <row r="95" spans="1:11">
      <c r="A95" s="26" t="s">
        <v>29</v>
      </c>
      <c r="B95" s="21" t="s">
        <v>30</v>
      </c>
      <c r="C95" s="22">
        <v>67.45</v>
      </c>
      <c r="D95" s="22">
        <v>10000</v>
      </c>
      <c r="E95" s="22">
        <v>5000</v>
      </c>
      <c r="F95" s="22">
        <v>1891.27</v>
      </c>
      <c r="G95" s="22">
        <f t="shared" si="15"/>
        <v>1823.82</v>
      </c>
      <c r="H95" s="22">
        <f t="shared" si="16"/>
        <v>3108.73</v>
      </c>
      <c r="I95" s="23">
        <f t="shared" si="17"/>
        <v>2703.9584877687175</v>
      </c>
      <c r="J95" s="23">
        <f t="shared" si="18"/>
        <v>37.825399999999995</v>
      </c>
      <c r="K95" s="23">
        <f t="shared" si="19"/>
        <v>18.912699999999997</v>
      </c>
    </row>
    <row r="96" spans="1:11">
      <c r="A96" s="27" t="s">
        <v>37</v>
      </c>
      <c r="B96" s="21" t="s">
        <v>38</v>
      </c>
      <c r="C96" s="22">
        <v>67.45</v>
      </c>
      <c r="D96" s="22">
        <v>10000</v>
      </c>
      <c r="E96" s="22">
        <v>5000</v>
      </c>
      <c r="F96" s="22">
        <v>1891.27</v>
      </c>
      <c r="G96" s="22">
        <f t="shared" si="15"/>
        <v>1823.82</v>
      </c>
      <c r="H96" s="22">
        <f t="shared" si="16"/>
        <v>3108.73</v>
      </c>
      <c r="I96" s="23">
        <f t="shared" si="17"/>
        <v>2703.9584877687175</v>
      </c>
      <c r="J96" s="23">
        <f t="shared" si="18"/>
        <v>37.825399999999995</v>
      </c>
      <c r="K96" s="23">
        <f t="shared" si="19"/>
        <v>18.912699999999997</v>
      </c>
    </row>
    <row r="97" spans="1:11">
      <c r="A97" s="28" t="s">
        <v>41</v>
      </c>
      <c r="B97" s="21" t="s">
        <v>42</v>
      </c>
      <c r="C97" s="22">
        <v>67.45</v>
      </c>
      <c r="D97" s="22">
        <v>10000</v>
      </c>
      <c r="E97" s="22">
        <v>5000</v>
      </c>
      <c r="F97" s="22">
        <v>1891.27</v>
      </c>
      <c r="G97" s="22">
        <f t="shared" si="15"/>
        <v>1823.82</v>
      </c>
      <c r="H97" s="22">
        <f t="shared" si="16"/>
        <v>3108.73</v>
      </c>
      <c r="I97" s="23">
        <f t="shared" si="17"/>
        <v>2703.9584877687175</v>
      </c>
      <c r="J97" s="23">
        <f t="shared" si="18"/>
        <v>37.825399999999995</v>
      </c>
      <c r="K97" s="23">
        <f t="shared" si="19"/>
        <v>18.912699999999997</v>
      </c>
    </row>
    <row r="98" spans="1:11">
      <c r="A98" s="20"/>
      <c r="B98" s="21" t="s">
        <v>55</v>
      </c>
      <c r="C98" s="22">
        <v>11076.55</v>
      </c>
      <c r="D98" s="22">
        <v>0</v>
      </c>
      <c r="E98" s="22">
        <v>0</v>
      </c>
      <c r="F98" s="22">
        <v>8108.73</v>
      </c>
      <c r="G98" s="22">
        <f t="shared" si="15"/>
        <v>-2967.8199999999997</v>
      </c>
      <c r="H98" s="22">
        <f t="shared" si="16"/>
        <v>-8108.73</v>
      </c>
      <c r="I98" s="23">
        <f t="shared" si="17"/>
        <v>-26.793721871882497</v>
      </c>
      <c r="J98" s="23">
        <f t="shared" si="18"/>
        <v>0</v>
      </c>
      <c r="K98" s="23">
        <f t="shared" si="19"/>
        <v>0</v>
      </c>
    </row>
    <row r="99" spans="1:11">
      <c r="A99" s="20" t="s">
        <v>56</v>
      </c>
      <c r="B99" s="21" t="s">
        <v>57</v>
      </c>
      <c r="C99" s="22">
        <v>-11076.55</v>
      </c>
      <c r="D99" s="22">
        <v>0</v>
      </c>
      <c r="E99" s="22">
        <v>0</v>
      </c>
      <c r="F99" s="22">
        <v>-8108.73</v>
      </c>
      <c r="G99" s="22">
        <f t="shared" si="15"/>
        <v>2967.8199999999997</v>
      </c>
      <c r="H99" s="22">
        <f t="shared" si="16"/>
        <v>8108.73</v>
      </c>
      <c r="I99" s="23">
        <f t="shared" si="17"/>
        <v>-26.793721871882497</v>
      </c>
      <c r="J99" s="23">
        <f t="shared" si="18"/>
        <v>0</v>
      </c>
      <c r="K99" s="23">
        <f t="shared" si="19"/>
        <v>0</v>
      </c>
    </row>
    <row r="100" spans="1:11">
      <c r="A100" s="26" t="s">
        <v>58</v>
      </c>
      <c r="B100" s="21" t="s">
        <v>59</v>
      </c>
      <c r="C100" s="22">
        <v>-11076.55</v>
      </c>
      <c r="D100" s="22">
        <v>0</v>
      </c>
      <c r="E100" s="22">
        <v>0</v>
      </c>
      <c r="F100" s="22">
        <v>-8108.73</v>
      </c>
      <c r="G100" s="22">
        <f t="shared" si="15"/>
        <v>2967.8199999999997</v>
      </c>
      <c r="H100" s="22">
        <f t="shared" si="16"/>
        <v>8108.73</v>
      </c>
      <c r="I100" s="23">
        <f t="shared" si="17"/>
        <v>-26.793721871882497</v>
      </c>
      <c r="J100" s="23">
        <f t="shared" si="18"/>
        <v>0</v>
      </c>
      <c r="K100" s="23">
        <f t="shared" si="19"/>
        <v>0</v>
      </c>
    </row>
    <row r="101" spans="1:11" s="35" customFormat="1" ht="25.5">
      <c r="A101" s="31" t="s">
        <v>112</v>
      </c>
      <c r="B101" s="32" t="s">
        <v>113</v>
      </c>
      <c r="C101" s="33"/>
      <c r="D101" s="33"/>
      <c r="E101" s="33"/>
      <c r="F101" s="33"/>
      <c r="G101" s="33"/>
      <c r="H101" s="33"/>
      <c r="I101" s="34"/>
      <c r="J101" s="34"/>
      <c r="K101" s="34"/>
    </row>
    <row r="102" spans="1:11">
      <c r="A102" s="20" t="s">
        <v>21</v>
      </c>
      <c r="B102" s="21" t="s">
        <v>22</v>
      </c>
      <c r="C102" s="22">
        <v>1444195</v>
      </c>
      <c r="D102" s="22">
        <v>4052399</v>
      </c>
      <c r="E102" s="22">
        <v>842902</v>
      </c>
      <c r="F102" s="22">
        <v>4052399</v>
      </c>
      <c r="G102" s="22">
        <f t="shared" ref="G102:G115" si="20">F102-C102</f>
        <v>2608204</v>
      </c>
      <c r="H102" s="22">
        <f t="shared" ref="H102:H115" si="21">E102-F102</f>
        <v>-3209497</v>
      </c>
      <c r="I102" s="23">
        <f t="shared" ref="I102:I115" si="22">IF(ISERROR(F102/C102),0,F102/C102*100-100)</f>
        <v>180.59915731601342</v>
      </c>
      <c r="J102" s="23">
        <f t="shared" ref="J102:J115" si="23">IF(ISERROR(F102/E102),0,F102/E102*100)</f>
        <v>480.76751508479038</v>
      </c>
      <c r="K102" s="23">
        <f t="shared" ref="K102:K115" si="24">IF(ISERROR(F102/D102),0,F102/D102*100)</f>
        <v>100</v>
      </c>
    </row>
    <row r="103" spans="1:11">
      <c r="A103" s="26" t="s">
        <v>23</v>
      </c>
      <c r="B103" s="21" t="s">
        <v>24</v>
      </c>
      <c r="C103" s="22">
        <v>1444195</v>
      </c>
      <c r="D103" s="22">
        <v>4052399</v>
      </c>
      <c r="E103" s="22">
        <v>842902</v>
      </c>
      <c r="F103" s="22">
        <v>4052399</v>
      </c>
      <c r="G103" s="22">
        <f t="shared" si="20"/>
        <v>2608204</v>
      </c>
      <c r="H103" s="22">
        <f t="shared" si="21"/>
        <v>-3209497</v>
      </c>
      <c r="I103" s="23">
        <f t="shared" si="22"/>
        <v>180.59915731601342</v>
      </c>
      <c r="J103" s="23">
        <f t="shared" si="23"/>
        <v>480.76751508479038</v>
      </c>
      <c r="K103" s="23">
        <f t="shared" si="24"/>
        <v>100</v>
      </c>
    </row>
    <row r="104" spans="1:11">
      <c r="A104" s="27" t="s">
        <v>25</v>
      </c>
      <c r="B104" s="21" t="s">
        <v>26</v>
      </c>
      <c r="C104" s="22">
        <v>1444195</v>
      </c>
      <c r="D104" s="22">
        <v>4052399</v>
      </c>
      <c r="E104" s="22">
        <v>842902</v>
      </c>
      <c r="F104" s="22">
        <v>4052399</v>
      </c>
      <c r="G104" s="22">
        <f t="shared" si="20"/>
        <v>2608204</v>
      </c>
      <c r="H104" s="22">
        <f t="shared" si="21"/>
        <v>-3209497</v>
      </c>
      <c r="I104" s="23">
        <f t="shared" si="22"/>
        <v>180.59915731601342</v>
      </c>
      <c r="J104" s="23">
        <f t="shared" si="23"/>
        <v>480.76751508479038</v>
      </c>
      <c r="K104" s="23">
        <f t="shared" si="24"/>
        <v>100</v>
      </c>
    </row>
    <row r="105" spans="1:11">
      <c r="A105" s="20" t="s">
        <v>27</v>
      </c>
      <c r="B105" s="21" t="s">
        <v>28</v>
      </c>
      <c r="C105" s="22">
        <v>24314.55</v>
      </c>
      <c r="D105" s="22">
        <v>4052399</v>
      </c>
      <c r="E105" s="22">
        <v>842902</v>
      </c>
      <c r="F105" s="22">
        <v>601286.98</v>
      </c>
      <c r="G105" s="22">
        <f t="shared" si="20"/>
        <v>576972.42999999993</v>
      </c>
      <c r="H105" s="22">
        <f t="shared" si="21"/>
        <v>241615.02000000002</v>
      </c>
      <c r="I105" s="23">
        <f t="shared" si="22"/>
        <v>2372.9512987079752</v>
      </c>
      <c r="J105" s="23">
        <f t="shared" si="23"/>
        <v>71.335336729536763</v>
      </c>
      <c r="K105" s="23">
        <f t="shared" si="24"/>
        <v>14.837802990278103</v>
      </c>
    </row>
    <row r="106" spans="1:11">
      <c r="A106" s="26" t="s">
        <v>29</v>
      </c>
      <c r="B106" s="21" t="s">
        <v>30</v>
      </c>
      <c r="C106" s="22">
        <v>24314.55</v>
      </c>
      <c r="D106" s="22">
        <v>1879255</v>
      </c>
      <c r="E106" s="22">
        <v>790778</v>
      </c>
      <c r="F106" s="22">
        <v>594752.98</v>
      </c>
      <c r="G106" s="22">
        <f t="shared" si="20"/>
        <v>570438.42999999993</v>
      </c>
      <c r="H106" s="22">
        <f t="shared" si="21"/>
        <v>196025.02000000002</v>
      </c>
      <c r="I106" s="23">
        <f t="shared" si="22"/>
        <v>2346.0785003218239</v>
      </c>
      <c r="J106" s="23">
        <f t="shared" si="23"/>
        <v>75.21111867047388</v>
      </c>
      <c r="K106" s="23">
        <f t="shared" si="24"/>
        <v>31.64833830427483</v>
      </c>
    </row>
    <row r="107" spans="1:11">
      <c r="A107" s="27" t="s">
        <v>31</v>
      </c>
      <c r="B107" s="21" t="s">
        <v>32</v>
      </c>
      <c r="C107" s="22">
        <v>24314.55</v>
      </c>
      <c r="D107" s="22">
        <v>1879255</v>
      </c>
      <c r="E107" s="22">
        <v>790778</v>
      </c>
      <c r="F107" s="22">
        <v>594752.98</v>
      </c>
      <c r="G107" s="22">
        <f t="shared" si="20"/>
        <v>570438.42999999993</v>
      </c>
      <c r="H107" s="22">
        <f t="shared" si="21"/>
        <v>196025.02000000002</v>
      </c>
      <c r="I107" s="23">
        <f t="shared" si="22"/>
        <v>2346.0785003218239</v>
      </c>
      <c r="J107" s="23">
        <f t="shared" si="23"/>
        <v>75.21111867047388</v>
      </c>
      <c r="K107" s="23">
        <f t="shared" si="24"/>
        <v>31.64833830427483</v>
      </c>
    </row>
    <row r="108" spans="1:11">
      <c r="A108" s="28" t="s">
        <v>33</v>
      </c>
      <c r="B108" s="21" t="s">
        <v>34</v>
      </c>
      <c r="C108" s="22">
        <v>23903.15</v>
      </c>
      <c r="D108" s="22">
        <v>1494695</v>
      </c>
      <c r="E108" s="22">
        <v>603550</v>
      </c>
      <c r="F108" s="22">
        <v>429075.8</v>
      </c>
      <c r="G108" s="22">
        <f t="shared" si="20"/>
        <v>405172.64999999997</v>
      </c>
      <c r="H108" s="22">
        <f t="shared" si="21"/>
        <v>174474.2</v>
      </c>
      <c r="I108" s="23">
        <f t="shared" si="22"/>
        <v>1695.0596469502973</v>
      </c>
      <c r="J108" s="23">
        <f t="shared" si="23"/>
        <v>71.0920056333361</v>
      </c>
      <c r="K108" s="23">
        <f t="shared" si="24"/>
        <v>28.706578934163822</v>
      </c>
    </row>
    <row r="109" spans="1:11">
      <c r="A109" s="28" t="s">
        <v>35</v>
      </c>
      <c r="B109" s="21" t="s">
        <v>36</v>
      </c>
      <c r="C109" s="22">
        <v>411.4</v>
      </c>
      <c r="D109" s="22">
        <v>384560</v>
      </c>
      <c r="E109" s="22">
        <v>187228</v>
      </c>
      <c r="F109" s="22">
        <v>165677.18</v>
      </c>
      <c r="G109" s="22">
        <f t="shared" si="20"/>
        <v>165265.78</v>
      </c>
      <c r="H109" s="22">
        <f t="shared" si="21"/>
        <v>21550.820000000007</v>
      </c>
      <c r="I109" s="23">
        <f t="shared" si="22"/>
        <v>40171.555663587751</v>
      </c>
      <c r="J109" s="23">
        <f t="shared" si="23"/>
        <v>88.489531480334136</v>
      </c>
      <c r="K109" s="23">
        <f t="shared" si="24"/>
        <v>43.082270646973164</v>
      </c>
    </row>
    <row r="110" spans="1:11">
      <c r="A110" s="29" t="s">
        <v>77</v>
      </c>
      <c r="B110" s="21" t="s">
        <v>78</v>
      </c>
      <c r="C110" s="22">
        <v>0</v>
      </c>
      <c r="D110" s="22">
        <v>0</v>
      </c>
      <c r="E110" s="22">
        <v>0</v>
      </c>
      <c r="F110" s="22">
        <v>1068.29</v>
      </c>
      <c r="G110" s="22">
        <f t="shared" si="20"/>
        <v>1068.29</v>
      </c>
      <c r="H110" s="22">
        <f t="shared" si="21"/>
        <v>-1068.29</v>
      </c>
      <c r="I110" s="23">
        <f t="shared" si="22"/>
        <v>0</v>
      </c>
      <c r="J110" s="23">
        <f t="shared" si="23"/>
        <v>0</v>
      </c>
      <c r="K110" s="23">
        <f t="shared" si="24"/>
        <v>0</v>
      </c>
    </row>
    <row r="111" spans="1:11">
      <c r="A111" s="26" t="s">
        <v>51</v>
      </c>
      <c r="B111" s="21" t="s">
        <v>52</v>
      </c>
      <c r="C111" s="22">
        <v>0</v>
      </c>
      <c r="D111" s="22">
        <v>2173144</v>
      </c>
      <c r="E111" s="22">
        <v>52124</v>
      </c>
      <c r="F111" s="22">
        <v>6534</v>
      </c>
      <c r="G111" s="22">
        <f t="shared" si="20"/>
        <v>6534</v>
      </c>
      <c r="H111" s="22">
        <f t="shared" si="21"/>
        <v>45590</v>
      </c>
      <c r="I111" s="23">
        <f t="shared" si="22"/>
        <v>0</v>
      </c>
      <c r="J111" s="23">
        <f t="shared" si="23"/>
        <v>12.535492287621825</v>
      </c>
      <c r="K111" s="23">
        <f t="shared" si="24"/>
        <v>0.30067036514837486</v>
      </c>
    </row>
    <row r="112" spans="1:11">
      <c r="A112" s="27" t="s">
        <v>53</v>
      </c>
      <c r="B112" s="21" t="s">
        <v>54</v>
      </c>
      <c r="C112" s="22">
        <v>0</v>
      </c>
      <c r="D112" s="22">
        <v>2173144</v>
      </c>
      <c r="E112" s="22">
        <v>52124</v>
      </c>
      <c r="F112" s="22">
        <v>6534</v>
      </c>
      <c r="G112" s="22">
        <f t="shared" si="20"/>
        <v>6534</v>
      </c>
      <c r="H112" s="22">
        <f t="shared" si="21"/>
        <v>45590</v>
      </c>
      <c r="I112" s="23">
        <f t="shared" si="22"/>
        <v>0</v>
      </c>
      <c r="J112" s="23">
        <f t="shared" si="23"/>
        <v>12.535492287621825</v>
      </c>
      <c r="K112" s="23">
        <f t="shared" si="24"/>
        <v>0.30067036514837486</v>
      </c>
    </row>
    <row r="113" spans="1:11">
      <c r="A113" s="20"/>
      <c r="B113" s="21" t="s">
        <v>55</v>
      </c>
      <c r="C113" s="22">
        <v>1419880.45</v>
      </c>
      <c r="D113" s="22">
        <v>0</v>
      </c>
      <c r="E113" s="22">
        <v>0</v>
      </c>
      <c r="F113" s="22">
        <v>3451112.02</v>
      </c>
      <c r="G113" s="22">
        <f t="shared" si="20"/>
        <v>2031231.57</v>
      </c>
      <c r="H113" s="22">
        <f t="shared" si="21"/>
        <v>-3451112.02</v>
      </c>
      <c r="I113" s="23">
        <f t="shared" si="22"/>
        <v>143.05652070919069</v>
      </c>
      <c r="J113" s="23">
        <f t="shared" si="23"/>
        <v>0</v>
      </c>
      <c r="K113" s="23">
        <f t="shared" si="24"/>
        <v>0</v>
      </c>
    </row>
    <row r="114" spans="1:11">
      <c r="A114" s="20" t="s">
        <v>56</v>
      </c>
      <c r="B114" s="21" t="s">
        <v>57</v>
      </c>
      <c r="C114" s="22">
        <v>-1419880.45</v>
      </c>
      <c r="D114" s="22">
        <v>0</v>
      </c>
      <c r="E114" s="22">
        <v>0</v>
      </c>
      <c r="F114" s="22">
        <v>-3451112.02</v>
      </c>
      <c r="G114" s="22">
        <f t="shared" si="20"/>
        <v>-2031231.57</v>
      </c>
      <c r="H114" s="22">
        <f t="shared" si="21"/>
        <v>3451112.02</v>
      </c>
      <c r="I114" s="23">
        <f t="shared" si="22"/>
        <v>143.05652070919069</v>
      </c>
      <c r="J114" s="23">
        <f t="shared" si="23"/>
        <v>0</v>
      </c>
      <c r="K114" s="23">
        <f t="shared" si="24"/>
        <v>0</v>
      </c>
    </row>
    <row r="115" spans="1:11">
      <c r="A115" s="26" t="s">
        <v>58</v>
      </c>
      <c r="B115" s="21" t="s">
        <v>59</v>
      </c>
      <c r="C115" s="22">
        <v>-1419880.45</v>
      </c>
      <c r="D115" s="22">
        <v>0</v>
      </c>
      <c r="E115" s="22">
        <v>0</v>
      </c>
      <c r="F115" s="22">
        <v>-3451112.02</v>
      </c>
      <c r="G115" s="22">
        <f t="shared" si="20"/>
        <v>-2031231.57</v>
      </c>
      <c r="H115" s="22">
        <f t="shared" si="21"/>
        <v>3451112.02</v>
      </c>
      <c r="I115" s="23">
        <f t="shared" si="22"/>
        <v>143.05652070919069</v>
      </c>
      <c r="J115" s="23">
        <f t="shared" si="23"/>
        <v>0</v>
      </c>
      <c r="K115" s="23">
        <f t="shared" si="24"/>
        <v>0</v>
      </c>
    </row>
    <row r="116" spans="1:11" s="35" customFormat="1" ht="25.5">
      <c r="A116" s="36" t="s">
        <v>230</v>
      </c>
      <c r="B116" s="32" t="s">
        <v>231</v>
      </c>
      <c r="C116" s="33"/>
      <c r="D116" s="33"/>
      <c r="E116" s="33"/>
      <c r="F116" s="33"/>
      <c r="G116" s="33"/>
      <c r="H116" s="33"/>
      <c r="I116" s="34"/>
      <c r="J116" s="34"/>
      <c r="K116" s="34"/>
    </row>
    <row r="117" spans="1:11">
      <c r="A117" s="20" t="s">
        <v>21</v>
      </c>
      <c r="B117" s="21" t="s">
        <v>22</v>
      </c>
      <c r="C117" s="22">
        <v>432066</v>
      </c>
      <c r="D117" s="22">
        <v>1562006</v>
      </c>
      <c r="E117" s="22">
        <v>647430</v>
      </c>
      <c r="F117" s="22">
        <v>1562006</v>
      </c>
      <c r="G117" s="22">
        <f t="shared" ref="G117:G130" si="25">F117-C117</f>
        <v>1129940</v>
      </c>
      <c r="H117" s="22">
        <f t="shared" ref="H117:H130" si="26">E117-F117</f>
        <v>-914576</v>
      </c>
      <c r="I117" s="23">
        <f t="shared" ref="I117:I130" si="27">IF(ISERROR(F117/C117),0,F117/C117*100-100)</f>
        <v>261.52023070549404</v>
      </c>
      <c r="J117" s="23">
        <f t="shared" ref="J117:J130" si="28">IF(ISERROR(F117/E117),0,F117/E117*100)</f>
        <v>241.26253031215731</v>
      </c>
      <c r="K117" s="23">
        <f t="shared" ref="K117:K130" si="29">IF(ISERROR(F117/D117),0,F117/D117*100)</f>
        <v>100</v>
      </c>
    </row>
    <row r="118" spans="1:11">
      <c r="A118" s="26" t="s">
        <v>23</v>
      </c>
      <c r="B118" s="21" t="s">
        <v>24</v>
      </c>
      <c r="C118" s="22">
        <v>432066</v>
      </c>
      <c r="D118" s="22">
        <v>1562006</v>
      </c>
      <c r="E118" s="22">
        <v>647430</v>
      </c>
      <c r="F118" s="22">
        <v>1562006</v>
      </c>
      <c r="G118" s="22">
        <f t="shared" si="25"/>
        <v>1129940</v>
      </c>
      <c r="H118" s="22">
        <f t="shared" si="26"/>
        <v>-914576</v>
      </c>
      <c r="I118" s="23">
        <f t="shared" si="27"/>
        <v>261.52023070549404</v>
      </c>
      <c r="J118" s="23">
        <f t="shared" si="28"/>
        <v>241.26253031215731</v>
      </c>
      <c r="K118" s="23">
        <f t="shared" si="29"/>
        <v>100</v>
      </c>
    </row>
    <row r="119" spans="1:11">
      <c r="A119" s="27" t="s">
        <v>25</v>
      </c>
      <c r="B119" s="21" t="s">
        <v>26</v>
      </c>
      <c r="C119" s="22">
        <v>432066</v>
      </c>
      <c r="D119" s="22">
        <v>1562006</v>
      </c>
      <c r="E119" s="22">
        <v>647430</v>
      </c>
      <c r="F119" s="22">
        <v>1562006</v>
      </c>
      <c r="G119" s="22">
        <f t="shared" si="25"/>
        <v>1129940</v>
      </c>
      <c r="H119" s="22">
        <f t="shared" si="26"/>
        <v>-914576</v>
      </c>
      <c r="I119" s="23">
        <f t="shared" si="27"/>
        <v>261.52023070549404</v>
      </c>
      <c r="J119" s="23">
        <f t="shared" si="28"/>
        <v>241.26253031215731</v>
      </c>
      <c r="K119" s="23">
        <f t="shared" si="29"/>
        <v>100</v>
      </c>
    </row>
    <row r="120" spans="1:11">
      <c r="A120" s="20" t="s">
        <v>27</v>
      </c>
      <c r="B120" s="21" t="s">
        <v>28</v>
      </c>
      <c r="C120" s="22">
        <v>24314.55</v>
      </c>
      <c r="D120" s="22">
        <v>1562006</v>
      </c>
      <c r="E120" s="22">
        <v>647430</v>
      </c>
      <c r="F120" s="22">
        <v>428407.68</v>
      </c>
      <c r="G120" s="22">
        <f t="shared" si="25"/>
        <v>404093.13</v>
      </c>
      <c r="H120" s="22">
        <f t="shared" si="26"/>
        <v>219022.32</v>
      </c>
      <c r="I120" s="23">
        <f t="shared" si="27"/>
        <v>1661.9395793876506</v>
      </c>
      <c r="J120" s="23">
        <f t="shared" si="28"/>
        <v>66.170501830313697</v>
      </c>
      <c r="K120" s="23">
        <f t="shared" si="29"/>
        <v>27.426762765315882</v>
      </c>
    </row>
    <row r="121" spans="1:11">
      <c r="A121" s="26" t="s">
        <v>29</v>
      </c>
      <c r="B121" s="21" t="s">
        <v>30</v>
      </c>
      <c r="C121" s="22">
        <v>24314.55</v>
      </c>
      <c r="D121" s="22">
        <v>1525952</v>
      </c>
      <c r="E121" s="22">
        <v>622956</v>
      </c>
      <c r="F121" s="22">
        <v>421873.68</v>
      </c>
      <c r="G121" s="22">
        <f t="shared" si="25"/>
        <v>397559.13</v>
      </c>
      <c r="H121" s="22">
        <f t="shared" si="26"/>
        <v>201082.32</v>
      </c>
      <c r="I121" s="23">
        <f t="shared" si="27"/>
        <v>1635.0667810014991</v>
      </c>
      <c r="J121" s="23">
        <f t="shared" si="28"/>
        <v>67.721264423169529</v>
      </c>
      <c r="K121" s="23">
        <f t="shared" si="29"/>
        <v>27.646589145661199</v>
      </c>
    </row>
    <row r="122" spans="1:11">
      <c r="A122" s="27" t="s">
        <v>31</v>
      </c>
      <c r="B122" s="21" t="s">
        <v>32</v>
      </c>
      <c r="C122" s="22">
        <v>24314.55</v>
      </c>
      <c r="D122" s="22">
        <v>1525952</v>
      </c>
      <c r="E122" s="22">
        <v>622956</v>
      </c>
      <c r="F122" s="22">
        <v>421873.68</v>
      </c>
      <c r="G122" s="22">
        <f t="shared" si="25"/>
        <v>397559.13</v>
      </c>
      <c r="H122" s="22">
        <f t="shared" si="26"/>
        <v>201082.32</v>
      </c>
      <c r="I122" s="23">
        <f t="shared" si="27"/>
        <v>1635.0667810014991</v>
      </c>
      <c r="J122" s="23">
        <f t="shared" si="28"/>
        <v>67.721264423169529</v>
      </c>
      <c r="K122" s="23">
        <f t="shared" si="29"/>
        <v>27.646589145661199</v>
      </c>
    </row>
    <row r="123" spans="1:11">
      <c r="A123" s="28" t="s">
        <v>33</v>
      </c>
      <c r="B123" s="21" t="s">
        <v>34</v>
      </c>
      <c r="C123" s="22">
        <v>23903.15</v>
      </c>
      <c r="D123" s="22">
        <v>1230354</v>
      </c>
      <c r="E123" s="22">
        <v>480208</v>
      </c>
      <c r="F123" s="22">
        <v>307035.69</v>
      </c>
      <c r="G123" s="22">
        <f t="shared" si="25"/>
        <v>283132.53999999998</v>
      </c>
      <c r="H123" s="22">
        <f t="shared" si="26"/>
        <v>173172.31</v>
      </c>
      <c r="I123" s="23">
        <f t="shared" si="27"/>
        <v>1184.4988631205511</v>
      </c>
      <c r="J123" s="23">
        <f t="shared" si="28"/>
        <v>63.938062256355579</v>
      </c>
      <c r="K123" s="23">
        <f t="shared" si="29"/>
        <v>24.955069028913631</v>
      </c>
    </row>
    <row r="124" spans="1:11">
      <c r="A124" s="28" t="s">
        <v>35</v>
      </c>
      <c r="B124" s="21" t="s">
        <v>36</v>
      </c>
      <c r="C124" s="22">
        <v>411.4</v>
      </c>
      <c r="D124" s="22">
        <v>295598</v>
      </c>
      <c r="E124" s="22">
        <v>142748</v>
      </c>
      <c r="F124" s="22">
        <v>114837.99</v>
      </c>
      <c r="G124" s="22">
        <f t="shared" si="25"/>
        <v>114426.59000000001</v>
      </c>
      <c r="H124" s="22">
        <f t="shared" si="26"/>
        <v>27910.009999999995</v>
      </c>
      <c r="I124" s="23">
        <f t="shared" si="27"/>
        <v>27813.949927078273</v>
      </c>
      <c r="J124" s="23">
        <f t="shared" si="28"/>
        <v>80.448055314260102</v>
      </c>
      <c r="K124" s="23">
        <f t="shared" si="29"/>
        <v>38.849379901081875</v>
      </c>
    </row>
    <row r="125" spans="1:11">
      <c r="A125" s="29" t="s">
        <v>77</v>
      </c>
      <c r="B125" s="21" t="s">
        <v>78</v>
      </c>
      <c r="C125" s="22">
        <v>0</v>
      </c>
      <c r="D125" s="22">
        <v>0</v>
      </c>
      <c r="E125" s="22">
        <v>0</v>
      </c>
      <c r="F125" s="22">
        <v>1068.29</v>
      </c>
      <c r="G125" s="22">
        <f t="shared" si="25"/>
        <v>1068.29</v>
      </c>
      <c r="H125" s="22">
        <f t="shared" si="26"/>
        <v>-1068.29</v>
      </c>
      <c r="I125" s="23">
        <f t="shared" si="27"/>
        <v>0</v>
      </c>
      <c r="J125" s="23">
        <f t="shared" si="28"/>
        <v>0</v>
      </c>
      <c r="K125" s="23">
        <f t="shared" si="29"/>
        <v>0</v>
      </c>
    </row>
    <row r="126" spans="1:11">
      <c r="A126" s="26" t="s">
        <v>51</v>
      </c>
      <c r="B126" s="21" t="s">
        <v>52</v>
      </c>
      <c r="C126" s="22">
        <v>0</v>
      </c>
      <c r="D126" s="22">
        <v>36054</v>
      </c>
      <c r="E126" s="22">
        <v>24474</v>
      </c>
      <c r="F126" s="22">
        <v>6534</v>
      </c>
      <c r="G126" s="22">
        <f t="shared" si="25"/>
        <v>6534</v>
      </c>
      <c r="H126" s="22">
        <f t="shared" si="26"/>
        <v>17940</v>
      </c>
      <c r="I126" s="23">
        <f t="shared" si="27"/>
        <v>0</v>
      </c>
      <c r="J126" s="23">
        <f t="shared" si="28"/>
        <v>26.697720029418974</v>
      </c>
      <c r="K126" s="23">
        <f t="shared" si="29"/>
        <v>18.122815776335496</v>
      </c>
    </row>
    <row r="127" spans="1:11">
      <c r="A127" s="27" t="s">
        <v>53</v>
      </c>
      <c r="B127" s="21" t="s">
        <v>54</v>
      </c>
      <c r="C127" s="22">
        <v>0</v>
      </c>
      <c r="D127" s="22">
        <v>36054</v>
      </c>
      <c r="E127" s="22">
        <v>24474</v>
      </c>
      <c r="F127" s="22">
        <v>6534</v>
      </c>
      <c r="G127" s="22">
        <f t="shared" si="25"/>
        <v>6534</v>
      </c>
      <c r="H127" s="22">
        <f t="shared" si="26"/>
        <v>17940</v>
      </c>
      <c r="I127" s="23">
        <f t="shared" si="27"/>
        <v>0</v>
      </c>
      <c r="J127" s="23">
        <f t="shared" si="28"/>
        <v>26.697720029418974</v>
      </c>
      <c r="K127" s="23">
        <f t="shared" si="29"/>
        <v>18.122815776335496</v>
      </c>
    </row>
    <row r="128" spans="1:11">
      <c r="A128" s="20"/>
      <c r="B128" s="21" t="s">
        <v>55</v>
      </c>
      <c r="C128" s="22">
        <v>407751.45</v>
      </c>
      <c r="D128" s="22">
        <v>0</v>
      </c>
      <c r="E128" s="22">
        <v>0</v>
      </c>
      <c r="F128" s="22">
        <v>1133598.32</v>
      </c>
      <c r="G128" s="22">
        <f t="shared" si="25"/>
        <v>725846.87000000011</v>
      </c>
      <c r="H128" s="22">
        <f t="shared" si="26"/>
        <v>-1133598.32</v>
      </c>
      <c r="I128" s="23">
        <f t="shared" si="27"/>
        <v>178.01208800115853</v>
      </c>
      <c r="J128" s="23">
        <f t="shared" si="28"/>
        <v>0</v>
      </c>
      <c r="K128" s="23">
        <f t="shared" si="29"/>
        <v>0</v>
      </c>
    </row>
    <row r="129" spans="1:11">
      <c r="A129" s="20" t="s">
        <v>56</v>
      </c>
      <c r="B129" s="21" t="s">
        <v>57</v>
      </c>
      <c r="C129" s="22">
        <v>-407751.45</v>
      </c>
      <c r="D129" s="22">
        <v>0</v>
      </c>
      <c r="E129" s="22">
        <v>0</v>
      </c>
      <c r="F129" s="22">
        <v>-1133598.32</v>
      </c>
      <c r="G129" s="22">
        <f t="shared" si="25"/>
        <v>-725846.87000000011</v>
      </c>
      <c r="H129" s="22">
        <f t="shared" si="26"/>
        <v>1133598.32</v>
      </c>
      <c r="I129" s="23">
        <f t="shared" si="27"/>
        <v>178.01208800115853</v>
      </c>
      <c r="J129" s="23">
        <f t="shared" si="28"/>
        <v>0</v>
      </c>
      <c r="K129" s="23">
        <f t="shared" si="29"/>
        <v>0</v>
      </c>
    </row>
    <row r="130" spans="1:11">
      <c r="A130" s="26" t="s">
        <v>58</v>
      </c>
      <c r="B130" s="21" t="s">
        <v>59</v>
      </c>
      <c r="C130" s="22">
        <v>-407751.45</v>
      </c>
      <c r="D130" s="22">
        <v>0</v>
      </c>
      <c r="E130" s="22">
        <v>0</v>
      </c>
      <c r="F130" s="22">
        <v>-1133598.32</v>
      </c>
      <c r="G130" s="22">
        <f t="shared" si="25"/>
        <v>-725846.87000000011</v>
      </c>
      <c r="H130" s="22">
        <f t="shared" si="26"/>
        <v>1133598.32</v>
      </c>
      <c r="I130" s="23">
        <f t="shared" si="27"/>
        <v>178.01208800115853</v>
      </c>
      <c r="J130" s="23">
        <f t="shared" si="28"/>
        <v>0</v>
      </c>
      <c r="K130" s="23">
        <f t="shared" si="29"/>
        <v>0</v>
      </c>
    </row>
    <row r="131" spans="1:11" s="35" customFormat="1" ht="25.5">
      <c r="A131" s="36" t="s">
        <v>232</v>
      </c>
      <c r="B131" s="32" t="s">
        <v>233</v>
      </c>
      <c r="C131" s="33"/>
      <c r="D131" s="33"/>
      <c r="E131" s="33"/>
      <c r="F131" s="33"/>
      <c r="G131" s="33"/>
      <c r="H131" s="33"/>
      <c r="I131" s="34"/>
      <c r="J131" s="34"/>
      <c r="K131" s="34"/>
    </row>
    <row r="132" spans="1:11">
      <c r="A132" s="20" t="s">
        <v>21</v>
      </c>
      <c r="B132" s="21" t="s">
        <v>22</v>
      </c>
      <c r="C132" s="22">
        <v>1012129</v>
      </c>
      <c r="D132" s="22">
        <v>2490393</v>
      </c>
      <c r="E132" s="22">
        <v>195472</v>
      </c>
      <c r="F132" s="22">
        <v>2490393</v>
      </c>
      <c r="G132" s="22">
        <f t="shared" ref="G132:G144" si="30">F132-C132</f>
        <v>1478264</v>
      </c>
      <c r="H132" s="22">
        <f t="shared" ref="H132:H144" si="31">E132-F132</f>
        <v>-2294921</v>
      </c>
      <c r="I132" s="23">
        <f t="shared" ref="I132:I144" si="32">IF(ISERROR(F132/C132),0,F132/C132*100-100)</f>
        <v>146.05490011648712</v>
      </c>
      <c r="J132" s="23">
        <f t="shared" ref="J132:J144" si="33">IF(ISERROR(F132/E132),0,F132/E132*100)</f>
        <v>1274.0407833346974</v>
      </c>
      <c r="K132" s="23">
        <f t="shared" ref="K132:K144" si="34">IF(ISERROR(F132/D132),0,F132/D132*100)</f>
        <v>100</v>
      </c>
    </row>
    <row r="133" spans="1:11">
      <c r="A133" s="26" t="s">
        <v>23</v>
      </c>
      <c r="B133" s="21" t="s">
        <v>24</v>
      </c>
      <c r="C133" s="22">
        <v>1012129</v>
      </c>
      <c r="D133" s="22">
        <v>2490393</v>
      </c>
      <c r="E133" s="22">
        <v>195472</v>
      </c>
      <c r="F133" s="22">
        <v>2490393</v>
      </c>
      <c r="G133" s="22">
        <f t="shared" si="30"/>
        <v>1478264</v>
      </c>
      <c r="H133" s="22">
        <f t="shared" si="31"/>
        <v>-2294921</v>
      </c>
      <c r="I133" s="23">
        <f t="shared" si="32"/>
        <v>146.05490011648712</v>
      </c>
      <c r="J133" s="23">
        <f t="shared" si="33"/>
        <v>1274.0407833346974</v>
      </c>
      <c r="K133" s="23">
        <f t="shared" si="34"/>
        <v>100</v>
      </c>
    </row>
    <row r="134" spans="1:11">
      <c r="A134" s="27" t="s">
        <v>25</v>
      </c>
      <c r="B134" s="21" t="s">
        <v>26</v>
      </c>
      <c r="C134" s="22">
        <v>1012129</v>
      </c>
      <c r="D134" s="22">
        <v>2490393</v>
      </c>
      <c r="E134" s="22">
        <v>195472</v>
      </c>
      <c r="F134" s="22">
        <v>2490393</v>
      </c>
      <c r="G134" s="22">
        <f t="shared" si="30"/>
        <v>1478264</v>
      </c>
      <c r="H134" s="22">
        <f t="shared" si="31"/>
        <v>-2294921</v>
      </c>
      <c r="I134" s="23">
        <f t="shared" si="32"/>
        <v>146.05490011648712</v>
      </c>
      <c r="J134" s="23">
        <f t="shared" si="33"/>
        <v>1274.0407833346974</v>
      </c>
      <c r="K134" s="23">
        <f t="shared" si="34"/>
        <v>100</v>
      </c>
    </row>
    <row r="135" spans="1:11">
      <c r="A135" s="20" t="s">
        <v>27</v>
      </c>
      <c r="B135" s="21" t="s">
        <v>28</v>
      </c>
      <c r="C135" s="22">
        <v>0</v>
      </c>
      <c r="D135" s="22">
        <v>2490393</v>
      </c>
      <c r="E135" s="22">
        <v>195472</v>
      </c>
      <c r="F135" s="22">
        <v>172879.3</v>
      </c>
      <c r="G135" s="22">
        <f t="shared" si="30"/>
        <v>172879.3</v>
      </c>
      <c r="H135" s="22">
        <f t="shared" si="31"/>
        <v>22592.700000000012</v>
      </c>
      <c r="I135" s="23">
        <f t="shared" si="32"/>
        <v>0</v>
      </c>
      <c r="J135" s="23">
        <f t="shared" si="33"/>
        <v>88.441976344438061</v>
      </c>
      <c r="K135" s="23">
        <f t="shared" si="34"/>
        <v>6.941848134009371</v>
      </c>
    </row>
    <row r="136" spans="1:11">
      <c r="A136" s="26" t="s">
        <v>29</v>
      </c>
      <c r="B136" s="21" t="s">
        <v>30</v>
      </c>
      <c r="C136" s="22">
        <v>0</v>
      </c>
      <c r="D136" s="22">
        <v>353303</v>
      </c>
      <c r="E136" s="22">
        <v>167822</v>
      </c>
      <c r="F136" s="22">
        <v>172879.3</v>
      </c>
      <c r="G136" s="22">
        <f t="shared" si="30"/>
        <v>172879.3</v>
      </c>
      <c r="H136" s="22">
        <f t="shared" si="31"/>
        <v>-5057.2999999999884</v>
      </c>
      <c r="I136" s="23">
        <f t="shared" si="32"/>
        <v>0</v>
      </c>
      <c r="J136" s="23">
        <f t="shared" si="33"/>
        <v>103.01349048396516</v>
      </c>
      <c r="K136" s="23">
        <f t="shared" si="34"/>
        <v>48.932304565769321</v>
      </c>
    </row>
    <row r="137" spans="1:11">
      <c r="A137" s="27" t="s">
        <v>31</v>
      </c>
      <c r="B137" s="21" t="s">
        <v>32</v>
      </c>
      <c r="C137" s="22">
        <v>0</v>
      </c>
      <c r="D137" s="22">
        <v>353303</v>
      </c>
      <c r="E137" s="22">
        <v>167822</v>
      </c>
      <c r="F137" s="22">
        <v>172879.3</v>
      </c>
      <c r="G137" s="22">
        <f t="shared" si="30"/>
        <v>172879.3</v>
      </c>
      <c r="H137" s="22">
        <f t="shared" si="31"/>
        <v>-5057.2999999999884</v>
      </c>
      <c r="I137" s="23">
        <f t="shared" si="32"/>
        <v>0</v>
      </c>
      <c r="J137" s="23">
        <f t="shared" si="33"/>
        <v>103.01349048396516</v>
      </c>
      <c r="K137" s="23">
        <f t="shared" si="34"/>
        <v>48.932304565769321</v>
      </c>
    </row>
    <row r="138" spans="1:11">
      <c r="A138" s="28" t="s">
        <v>33</v>
      </c>
      <c r="B138" s="21" t="s">
        <v>34</v>
      </c>
      <c r="C138" s="22">
        <v>0</v>
      </c>
      <c r="D138" s="22">
        <v>264341</v>
      </c>
      <c r="E138" s="22">
        <v>123342</v>
      </c>
      <c r="F138" s="22">
        <v>122040.11</v>
      </c>
      <c r="G138" s="22">
        <f t="shared" si="30"/>
        <v>122040.11</v>
      </c>
      <c r="H138" s="22">
        <f t="shared" si="31"/>
        <v>1301.8899999999994</v>
      </c>
      <c r="I138" s="23">
        <f t="shared" si="32"/>
        <v>0</v>
      </c>
      <c r="J138" s="23">
        <f t="shared" si="33"/>
        <v>98.944487684649189</v>
      </c>
      <c r="K138" s="23">
        <f t="shared" si="34"/>
        <v>46.167681139134679</v>
      </c>
    </row>
    <row r="139" spans="1:11">
      <c r="A139" s="28" t="s">
        <v>35</v>
      </c>
      <c r="B139" s="21" t="s">
        <v>36</v>
      </c>
      <c r="C139" s="22">
        <v>0</v>
      </c>
      <c r="D139" s="22">
        <v>88962</v>
      </c>
      <c r="E139" s="22">
        <v>44480</v>
      </c>
      <c r="F139" s="22">
        <v>50839.19</v>
      </c>
      <c r="G139" s="22">
        <f t="shared" si="30"/>
        <v>50839.19</v>
      </c>
      <c r="H139" s="22">
        <f t="shared" si="31"/>
        <v>-6359.1900000000023</v>
      </c>
      <c r="I139" s="23">
        <f t="shared" si="32"/>
        <v>0</v>
      </c>
      <c r="J139" s="23">
        <f t="shared" si="33"/>
        <v>114.29674010791366</v>
      </c>
      <c r="K139" s="23">
        <f t="shared" si="34"/>
        <v>57.147085272363483</v>
      </c>
    </row>
    <row r="140" spans="1:11">
      <c r="A140" s="26" t="s">
        <v>51</v>
      </c>
      <c r="B140" s="21" t="s">
        <v>52</v>
      </c>
      <c r="C140" s="22">
        <v>0</v>
      </c>
      <c r="D140" s="22">
        <v>2137090</v>
      </c>
      <c r="E140" s="22">
        <v>27650</v>
      </c>
      <c r="F140" s="22">
        <v>0</v>
      </c>
      <c r="G140" s="22">
        <f t="shared" si="30"/>
        <v>0</v>
      </c>
      <c r="H140" s="22">
        <f t="shared" si="31"/>
        <v>27650</v>
      </c>
      <c r="I140" s="23">
        <f t="shared" si="32"/>
        <v>0</v>
      </c>
      <c r="J140" s="23">
        <f t="shared" si="33"/>
        <v>0</v>
      </c>
      <c r="K140" s="23">
        <f t="shared" si="34"/>
        <v>0</v>
      </c>
    </row>
    <row r="141" spans="1:11">
      <c r="A141" s="27" t="s">
        <v>53</v>
      </c>
      <c r="B141" s="21" t="s">
        <v>54</v>
      </c>
      <c r="C141" s="22">
        <v>0</v>
      </c>
      <c r="D141" s="22">
        <v>2137090</v>
      </c>
      <c r="E141" s="22">
        <v>27650</v>
      </c>
      <c r="F141" s="22">
        <v>0</v>
      </c>
      <c r="G141" s="22">
        <f t="shared" si="30"/>
        <v>0</v>
      </c>
      <c r="H141" s="22">
        <f t="shared" si="31"/>
        <v>27650</v>
      </c>
      <c r="I141" s="23">
        <f t="shared" si="32"/>
        <v>0</v>
      </c>
      <c r="J141" s="23">
        <f t="shared" si="33"/>
        <v>0</v>
      </c>
      <c r="K141" s="23">
        <f t="shared" si="34"/>
        <v>0</v>
      </c>
    </row>
    <row r="142" spans="1:11">
      <c r="A142" s="20"/>
      <c r="B142" s="21" t="s">
        <v>55</v>
      </c>
      <c r="C142" s="22">
        <v>1012129</v>
      </c>
      <c r="D142" s="22">
        <v>0</v>
      </c>
      <c r="E142" s="22">
        <v>0</v>
      </c>
      <c r="F142" s="22">
        <v>2317513.7000000002</v>
      </c>
      <c r="G142" s="22">
        <f t="shared" si="30"/>
        <v>1305384.7000000002</v>
      </c>
      <c r="H142" s="22">
        <f t="shared" si="31"/>
        <v>-2317513.7000000002</v>
      </c>
      <c r="I142" s="23">
        <f t="shared" si="32"/>
        <v>128.97414262411218</v>
      </c>
      <c r="J142" s="23">
        <f t="shared" si="33"/>
        <v>0</v>
      </c>
      <c r="K142" s="23">
        <f t="shared" si="34"/>
        <v>0</v>
      </c>
    </row>
    <row r="143" spans="1:11">
      <c r="A143" s="20" t="s">
        <v>56</v>
      </c>
      <c r="B143" s="21" t="s">
        <v>57</v>
      </c>
      <c r="C143" s="22">
        <v>-1012129</v>
      </c>
      <c r="D143" s="22">
        <v>0</v>
      </c>
      <c r="E143" s="22">
        <v>0</v>
      </c>
      <c r="F143" s="22">
        <v>-2317513.7000000002</v>
      </c>
      <c r="G143" s="22">
        <f t="shared" si="30"/>
        <v>-1305384.7000000002</v>
      </c>
      <c r="H143" s="22">
        <f t="shared" si="31"/>
        <v>2317513.7000000002</v>
      </c>
      <c r="I143" s="23">
        <f t="shared" si="32"/>
        <v>128.97414262411218</v>
      </c>
      <c r="J143" s="23">
        <f t="shared" si="33"/>
        <v>0</v>
      </c>
      <c r="K143" s="23">
        <f t="shared" si="34"/>
        <v>0</v>
      </c>
    </row>
    <row r="144" spans="1:11">
      <c r="A144" s="26" t="s">
        <v>58</v>
      </c>
      <c r="B144" s="21" t="s">
        <v>59</v>
      </c>
      <c r="C144" s="22">
        <v>-1012129</v>
      </c>
      <c r="D144" s="22">
        <v>0</v>
      </c>
      <c r="E144" s="22">
        <v>0</v>
      </c>
      <c r="F144" s="22">
        <v>-2317513.7000000002</v>
      </c>
      <c r="G144" s="22">
        <f t="shared" si="30"/>
        <v>-1305384.7000000002</v>
      </c>
      <c r="H144" s="22">
        <f t="shared" si="31"/>
        <v>2317513.7000000002</v>
      </c>
      <c r="I144" s="23">
        <f t="shared" si="32"/>
        <v>128.97414262411218</v>
      </c>
      <c r="J144" s="23">
        <f t="shared" si="33"/>
        <v>0</v>
      </c>
      <c r="K144" s="23">
        <f t="shared" si="34"/>
        <v>0</v>
      </c>
    </row>
    <row r="145" spans="1:11" s="35" customFormat="1">
      <c r="A145" s="31" t="s">
        <v>212</v>
      </c>
      <c r="B145" s="32" t="s">
        <v>213</v>
      </c>
      <c r="C145" s="33"/>
      <c r="D145" s="33"/>
      <c r="E145" s="33"/>
      <c r="F145" s="33"/>
      <c r="G145" s="33"/>
      <c r="H145" s="33"/>
      <c r="I145" s="34"/>
      <c r="J145" s="34"/>
      <c r="K145" s="34"/>
    </row>
    <row r="146" spans="1:11">
      <c r="A146" s="20" t="s">
        <v>21</v>
      </c>
      <c r="B146" s="21" t="s">
        <v>22</v>
      </c>
      <c r="C146" s="22">
        <v>81517960.390000001</v>
      </c>
      <c r="D146" s="22">
        <v>81406976</v>
      </c>
      <c r="E146" s="22">
        <v>39509386</v>
      </c>
      <c r="F146" s="22">
        <v>80358120.489999995</v>
      </c>
      <c r="G146" s="22">
        <f t="shared" ref="G146:G171" si="35">F146-C146</f>
        <v>-1159839.900000006</v>
      </c>
      <c r="H146" s="22">
        <f t="shared" ref="H146:H171" si="36">E146-F146</f>
        <v>-40848734.489999995</v>
      </c>
      <c r="I146" s="23">
        <f t="shared" ref="I146:I171" si="37">IF(ISERROR(F146/C146),0,F146/C146*100-100)</f>
        <v>-1.4228028945413627</v>
      </c>
      <c r="J146" s="23">
        <f t="shared" ref="J146:J171" si="38">IF(ISERROR(F146/E146),0,F146/E146*100)</f>
        <v>203.38995015007319</v>
      </c>
      <c r="K146" s="23">
        <f t="shared" ref="K146:K171" si="39">IF(ISERROR(F146/D146),0,F146/D146*100)</f>
        <v>98.711590134486755</v>
      </c>
    </row>
    <row r="147" spans="1:11" ht="25.5">
      <c r="A147" s="26" t="s">
        <v>65</v>
      </c>
      <c r="B147" s="21" t="s">
        <v>66</v>
      </c>
      <c r="C147" s="22">
        <v>1728059.39</v>
      </c>
      <c r="D147" s="22">
        <v>2957141</v>
      </c>
      <c r="E147" s="22">
        <v>1727270</v>
      </c>
      <c r="F147" s="22">
        <v>1908285.49</v>
      </c>
      <c r="G147" s="22">
        <f t="shared" si="35"/>
        <v>180226.10000000009</v>
      </c>
      <c r="H147" s="22">
        <f t="shared" si="36"/>
        <v>-181015.49</v>
      </c>
      <c r="I147" s="23">
        <f t="shared" si="37"/>
        <v>10.429392707388388</v>
      </c>
      <c r="J147" s="23">
        <f t="shared" si="38"/>
        <v>110.47986070504321</v>
      </c>
      <c r="K147" s="23">
        <f t="shared" si="39"/>
        <v>64.531433908629992</v>
      </c>
    </row>
    <row r="148" spans="1:11">
      <c r="A148" s="26" t="s">
        <v>23</v>
      </c>
      <c r="B148" s="21" t="s">
        <v>24</v>
      </c>
      <c r="C148" s="22">
        <v>79789901</v>
      </c>
      <c r="D148" s="22">
        <v>78449835</v>
      </c>
      <c r="E148" s="22">
        <v>37782116</v>
      </c>
      <c r="F148" s="22">
        <v>78449835</v>
      </c>
      <c r="G148" s="22">
        <f t="shared" si="35"/>
        <v>-1340066</v>
      </c>
      <c r="H148" s="22">
        <f t="shared" si="36"/>
        <v>-40667719</v>
      </c>
      <c r="I148" s="23">
        <f t="shared" si="37"/>
        <v>-1.679493248149285</v>
      </c>
      <c r="J148" s="23">
        <f t="shared" si="38"/>
        <v>207.63748382965105</v>
      </c>
      <c r="K148" s="23">
        <f t="shared" si="39"/>
        <v>100</v>
      </c>
    </row>
    <row r="149" spans="1:11">
      <c r="A149" s="27" t="s">
        <v>25</v>
      </c>
      <c r="B149" s="21" t="s">
        <v>26</v>
      </c>
      <c r="C149" s="22">
        <v>79789901</v>
      </c>
      <c r="D149" s="22">
        <v>78449835</v>
      </c>
      <c r="E149" s="22">
        <v>37782116</v>
      </c>
      <c r="F149" s="22">
        <v>78449835</v>
      </c>
      <c r="G149" s="22">
        <f t="shared" si="35"/>
        <v>-1340066</v>
      </c>
      <c r="H149" s="22">
        <f t="shared" si="36"/>
        <v>-40667719</v>
      </c>
      <c r="I149" s="23">
        <f t="shared" si="37"/>
        <v>-1.679493248149285</v>
      </c>
      <c r="J149" s="23">
        <f t="shared" si="38"/>
        <v>207.63748382965105</v>
      </c>
      <c r="K149" s="23">
        <f t="shared" si="39"/>
        <v>100</v>
      </c>
    </row>
    <row r="150" spans="1:11">
      <c r="A150" s="20" t="s">
        <v>27</v>
      </c>
      <c r="B150" s="21" t="s">
        <v>28</v>
      </c>
      <c r="C150" s="22">
        <v>37984584.770000003</v>
      </c>
      <c r="D150" s="22">
        <v>82506976</v>
      </c>
      <c r="E150" s="22">
        <v>39859386</v>
      </c>
      <c r="F150" s="22">
        <v>38381246.090000004</v>
      </c>
      <c r="G150" s="22">
        <f t="shared" si="35"/>
        <v>396661.3200000003</v>
      </c>
      <c r="H150" s="22">
        <f t="shared" si="36"/>
        <v>1478139.9099999964</v>
      </c>
      <c r="I150" s="23">
        <f t="shared" si="37"/>
        <v>1.0442692013136821</v>
      </c>
      <c r="J150" s="23">
        <f t="shared" si="38"/>
        <v>96.291613950099489</v>
      </c>
      <c r="K150" s="23">
        <f t="shared" si="39"/>
        <v>46.518789017306858</v>
      </c>
    </row>
    <row r="151" spans="1:11">
      <c r="A151" s="26" t="s">
        <v>29</v>
      </c>
      <c r="B151" s="21" t="s">
        <v>30</v>
      </c>
      <c r="C151" s="22">
        <v>37340192.439999998</v>
      </c>
      <c r="D151" s="22">
        <v>79748923</v>
      </c>
      <c r="E151" s="22">
        <v>38181416</v>
      </c>
      <c r="F151" s="22">
        <v>37296067.43</v>
      </c>
      <c r="G151" s="22">
        <f t="shared" si="35"/>
        <v>-44125.009999997914</v>
      </c>
      <c r="H151" s="22">
        <f t="shared" si="36"/>
        <v>885348.5700000003</v>
      </c>
      <c r="I151" s="23">
        <f t="shared" si="37"/>
        <v>-0.11817028011009256</v>
      </c>
      <c r="J151" s="23">
        <f t="shared" si="38"/>
        <v>97.681205511079</v>
      </c>
      <c r="K151" s="23">
        <f t="shared" si="39"/>
        <v>46.766860324872347</v>
      </c>
    </row>
    <row r="152" spans="1:11">
      <c r="A152" s="27" t="s">
        <v>31</v>
      </c>
      <c r="B152" s="21" t="s">
        <v>32</v>
      </c>
      <c r="C152" s="22">
        <v>36150674.460000001</v>
      </c>
      <c r="D152" s="22">
        <v>77116482</v>
      </c>
      <c r="E152" s="22">
        <v>36582069</v>
      </c>
      <c r="F152" s="22">
        <v>35479632.619999997</v>
      </c>
      <c r="G152" s="22">
        <f t="shared" si="35"/>
        <v>-671041.84000000358</v>
      </c>
      <c r="H152" s="22">
        <f t="shared" si="36"/>
        <v>1102436.3800000027</v>
      </c>
      <c r="I152" s="23">
        <f t="shared" si="37"/>
        <v>-1.8562360177885324</v>
      </c>
      <c r="J152" s="23">
        <f t="shared" si="38"/>
        <v>96.986402327325976</v>
      </c>
      <c r="K152" s="23">
        <f t="shared" si="39"/>
        <v>46.00784644195776</v>
      </c>
    </row>
    <row r="153" spans="1:11">
      <c r="A153" s="28" t="s">
        <v>33</v>
      </c>
      <c r="B153" s="21" t="s">
        <v>34</v>
      </c>
      <c r="C153" s="22">
        <v>20543847.530000001</v>
      </c>
      <c r="D153" s="22">
        <v>46483387</v>
      </c>
      <c r="E153" s="22">
        <v>19965582</v>
      </c>
      <c r="F153" s="22">
        <v>20050457.41</v>
      </c>
      <c r="G153" s="22">
        <f t="shared" si="35"/>
        <v>-493390.12000000104</v>
      </c>
      <c r="H153" s="22">
        <f t="shared" si="36"/>
        <v>-84875.410000000149</v>
      </c>
      <c r="I153" s="23">
        <f t="shared" si="37"/>
        <v>-2.4016441870467986</v>
      </c>
      <c r="J153" s="23">
        <f t="shared" si="38"/>
        <v>100.42510861942317</v>
      </c>
      <c r="K153" s="23">
        <f t="shared" si="39"/>
        <v>43.134673921244165</v>
      </c>
    </row>
    <row r="154" spans="1:11">
      <c r="A154" s="28" t="s">
        <v>35</v>
      </c>
      <c r="B154" s="21" t="s">
        <v>36</v>
      </c>
      <c r="C154" s="22">
        <v>15606826.93</v>
      </c>
      <c r="D154" s="22">
        <v>30633095</v>
      </c>
      <c r="E154" s="22">
        <v>16616487</v>
      </c>
      <c r="F154" s="22">
        <v>15429175.210000001</v>
      </c>
      <c r="G154" s="22">
        <f t="shared" si="35"/>
        <v>-177651.71999999881</v>
      </c>
      <c r="H154" s="22">
        <f t="shared" si="36"/>
        <v>1187311.7899999991</v>
      </c>
      <c r="I154" s="23">
        <f t="shared" si="37"/>
        <v>-1.1382949320627773</v>
      </c>
      <c r="J154" s="23">
        <f t="shared" si="38"/>
        <v>92.854616081004366</v>
      </c>
      <c r="K154" s="23">
        <f t="shared" si="39"/>
        <v>50.367666766939493</v>
      </c>
    </row>
    <row r="155" spans="1:11">
      <c r="A155" s="29" t="s">
        <v>77</v>
      </c>
      <c r="B155" s="21" t="s">
        <v>78</v>
      </c>
      <c r="C155" s="22">
        <v>71901.070000000007</v>
      </c>
      <c r="D155" s="22">
        <v>0</v>
      </c>
      <c r="E155" s="22">
        <v>0</v>
      </c>
      <c r="F155" s="22">
        <v>18427.060000000001</v>
      </c>
      <c r="G155" s="22">
        <f t="shared" si="35"/>
        <v>-53474.010000000009</v>
      </c>
      <c r="H155" s="22">
        <f t="shared" si="36"/>
        <v>-18427.060000000001</v>
      </c>
      <c r="I155" s="23">
        <f t="shared" si="37"/>
        <v>-74.371647042248469</v>
      </c>
      <c r="J155" s="23">
        <f t="shared" si="38"/>
        <v>0</v>
      </c>
      <c r="K155" s="23">
        <f t="shared" si="39"/>
        <v>0</v>
      </c>
    </row>
    <row r="156" spans="1:11">
      <c r="A156" s="27" t="s">
        <v>37</v>
      </c>
      <c r="B156" s="21" t="s">
        <v>38</v>
      </c>
      <c r="C156" s="22">
        <v>996678.58</v>
      </c>
      <c r="D156" s="22">
        <v>1891641</v>
      </c>
      <c r="E156" s="22">
        <v>1144632</v>
      </c>
      <c r="F156" s="22">
        <v>1389840.1</v>
      </c>
      <c r="G156" s="22">
        <f t="shared" si="35"/>
        <v>393161.52000000014</v>
      </c>
      <c r="H156" s="22">
        <f t="shared" si="36"/>
        <v>-245208.10000000009</v>
      </c>
      <c r="I156" s="23">
        <f t="shared" si="37"/>
        <v>39.447172628110479</v>
      </c>
      <c r="J156" s="23">
        <f t="shared" si="38"/>
        <v>121.42243970114413</v>
      </c>
      <c r="K156" s="23">
        <f t="shared" si="39"/>
        <v>73.472720246600716</v>
      </c>
    </row>
    <row r="157" spans="1:11">
      <c r="A157" s="28" t="s">
        <v>39</v>
      </c>
      <c r="B157" s="21" t="s">
        <v>40</v>
      </c>
      <c r="C157" s="22">
        <v>956900.58</v>
      </c>
      <c r="D157" s="22">
        <v>1886641</v>
      </c>
      <c r="E157" s="22">
        <v>1144632</v>
      </c>
      <c r="F157" s="22">
        <v>1389840.1</v>
      </c>
      <c r="G157" s="22">
        <f t="shared" si="35"/>
        <v>432939.52000000014</v>
      </c>
      <c r="H157" s="22">
        <f t="shared" si="36"/>
        <v>-245208.10000000009</v>
      </c>
      <c r="I157" s="23">
        <f t="shared" si="37"/>
        <v>45.243939553260617</v>
      </c>
      <c r="J157" s="23">
        <f t="shared" si="38"/>
        <v>121.42243970114413</v>
      </c>
      <c r="K157" s="23">
        <f t="shared" si="39"/>
        <v>73.667438585295244</v>
      </c>
    </row>
    <row r="158" spans="1:11">
      <c r="A158" s="28" t="s">
        <v>41</v>
      </c>
      <c r="B158" s="21" t="s">
        <v>42</v>
      </c>
      <c r="C158" s="22">
        <v>39778</v>
      </c>
      <c r="D158" s="22">
        <v>5000</v>
      </c>
      <c r="E158" s="22">
        <v>0</v>
      </c>
      <c r="F158" s="22">
        <v>0</v>
      </c>
      <c r="G158" s="22">
        <f t="shared" si="35"/>
        <v>-39778</v>
      </c>
      <c r="H158" s="22">
        <f t="shared" si="36"/>
        <v>0</v>
      </c>
      <c r="I158" s="23">
        <f t="shared" si="37"/>
        <v>-100</v>
      </c>
      <c r="J158" s="23">
        <f t="shared" si="38"/>
        <v>0</v>
      </c>
      <c r="K158" s="23">
        <f t="shared" si="39"/>
        <v>0</v>
      </c>
    </row>
    <row r="159" spans="1:11" ht="25.5">
      <c r="A159" s="27" t="s">
        <v>43</v>
      </c>
      <c r="B159" s="21" t="s">
        <v>44</v>
      </c>
      <c r="C159" s="22">
        <v>192839.4</v>
      </c>
      <c r="D159" s="22">
        <v>740800</v>
      </c>
      <c r="E159" s="22">
        <v>454715</v>
      </c>
      <c r="F159" s="22">
        <v>426594.71</v>
      </c>
      <c r="G159" s="22">
        <f t="shared" si="35"/>
        <v>233755.31000000003</v>
      </c>
      <c r="H159" s="22">
        <f t="shared" si="36"/>
        <v>28120.289999999979</v>
      </c>
      <c r="I159" s="23">
        <f t="shared" si="37"/>
        <v>121.21760905707029</v>
      </c>
      <c r="J159" s="23">
        <f t="shared" si="38"/>
        <v>93.815842890601814</v>
      </c>
      <c r="K159" s="23">
        <f t="shared" si="39"/>
        <v>57.585678995680347</v>
      </c>
    </row>
    <row r="160" spans="1:11">
      <c r="A160" s="28" t="s">
        <v>45</v>
      </c>
      <c r="B160" s="21" t="s">
        <v>46</v>
      </c>
      <c r="C160" s="22">
        <v>183879.4</v>
      </c>
      <c r="D160" s="22">
        <v>498003</v>
      </c>
      <c r="E160" s="22">
        <v>296183</v>
      </c>
      <c r="F160" s="22">
        <v>366762.71</v>
      </c>
      <c r="G160" s="22">
        <f t="shared" si="35"/>
        <v>182883.31000000003</v>
      </c>
      <c r="H160" s="22">
        <f t="shared" si="36"/>
        <v>-70579.710000000021</v>
      </c>
      <c r="I160" s="23">
        <f t="shared" si="37"/>
        <v>99.458291684658548</v>
      </c>
      <c r="J160" s="23">
        <f t="shared" si="38"/>
        <v>123.82976403102137</v>
      </c>
      <c r="K160" s="23">
        <f t="shared" si="39"/>
        <v>73.646686867348194</v>
      </c>
    </row>
    <row r="161" spans="1:11" ht="25.5">
      <c r="A161" s="29" t="s">
        <v>83</v>
      </c>
      <c r="B161" s="21" t="s">
        <v>84</v>
      </c>
      <c r="C161" s="22">
        <v>99879.4</v>
      </c>
      <c r="D161" s="22">
        <v>246240</v>
      </c>
      <c r="E161" s="22">
        <v>123120</v>
      </c>
      <c r="F161" s="22">
        <v>115000.57</v>
      </c>
      <c r="G161" s="22">
        <f t="shared" si="35"/>
        <v>15121.170000000013</v>
      </c>
      <c r="H161" s="22">
        <f t="shared" si="36"/>
        <v>8119.429999999993</v>
      </c>
      <c r="I161" s="23">
        <f t="shared" si="37"/>
        <v>15.139428150349346</v>
      </c>
      <c r="J161" s="23">
        <f t="shared" si="38"/>
        <v>93.405271280051977</v>
      </c>
      <c r="K161" s="23">
        <f t="shared" si="39"/>
        <v>46.702635640025989</v>
      </c>
    </row>
    <row r="162" spans="1:11" ht="25.5">
      <c r="A162" s="29" t="s">
        <v>47</v>
      </c>
      <c r="B162" s="21" t="s">
        <v>48</v>
      </c>
      <c r="C162" s="22">
        <v>84000</v>
      </c>
      <c r="D162" s="22">
        <v>251763</v>
      </c>
      <c r="E162" s="22">
        <v>173063</v>
      </c>
      <c r="F162" s="22">
        <v>251762.14</v>
      </c>
      <c r="G162" s="22">
        <f t="shared" si="35"/>
        <v>167762.14000000001</v>
      </c>
      <c r="H162" s="22">
        <f t="shared" si="36"/>
        <v>-78699.140000000014</v>
      </c>
      <c r="I162" s="23">
        <f t="shared" si="37"/>
        <v>199.71683333333334</v>
      </c>
      <c r="J162" s="23">
        <f t="shared" si="38"/>
        <v>145.47427237479994</v>
      </c>
      <c r="K162" s="23">
        <f t="shared" si="39"/>
        <v>99.999658408900444</v>
      </c>
    </row>
    <row r="163" spans="1:11" ht="25.5">
      <c r="A163" s="30" t="s">
        <v>49</v>
      </c>
      <c r="B163" s="21" t="s">
        <v>50</v>
      </c>
      <c r="C163" s="22">
        <v>84000</v>
      </c>
      <c r="D163" s="22">
        <v>251763</v>
      </c>
      <c r="E163" s="22">
        <v>173063</v>
      </c>
      <c r="F163" s="22">
        <v>251762.14</v>
      </c>
      <c r="G163" s="22">
        <f t="shared" si="35"/>
        <v>167762.14000000001</v>
      </c>
      <c r="H163" s="22">
        <f t="shared" si="36"/>
        <v>-78699.140000000014</v>
      </c>
      <c r="I163" s="23">
        <f t="shared" si="37"/>
        <v>199.71683333333334</v>
      </c>
      <c r="J163" s="23">
        <f t="shared" si="38"/>
        <v>145.47427237479994</v>
      </c>
      <c r="K163" s="23">
        <f t="shared" si="39"/>
        <v>99.999658408900444</v>
      </c>
    </row>
    <row r="164" spans="1:11" ht="25.5">
      <c r="A164" s="28" t="s">
        <v>143</v>
      </c>
      <c r="B164" s="21" t="s">
        <v>144</v>
      </c>
      <c r="C164" s="22">
        <v>8960</v>
      </c>
      <c r="D164" s="22">
        <v>242797</v>
      </c>
      <c r="E164" s="22">
        <v>158532</v>
      </c>
      <c r="F164" s="22">
        <v>59832</v>
      </c>
      <c r="G164" s="22">
        <f t="shared" si="35"/>
        <v>50872</v>
      </c>
      <c r="H164" s="22">
        <f t="shared" si="36"/>
        <v>98700</v>
      </c>
      <c r="I164" s="23">
        <f t="shared" si="37"/>
        <v>567.76785714285711</v>
      </c>
      <c r="J164" s="23">
        <f t="shared" si="38"/>
        <v>37.741276209219585</v>
      </c>
      <c r="K164" s="23">
        <f t="shared" si="39"/>
        <v>24.642808601424235</v>
      </c>
    </row>
    <row r="165" spans="1:11" ht="38.25">
      <c r="A165" s="29" t="s">
        <v>145</v>
      </c>
      <c r="B165" s="21" t="s">
        <v>146</v>
      </c>
      <c r="C165" s="22">
        <v>8960</v>
      </c>
      <c r="D165" s="22">
        <v>242797</v>
      </c>
      <c r="E165" s="22">
        <v>158532</v>
      </c>
      <c r="F165" s="22">
        <v>59832</v>
      </c>
      <c r="G165" s="22">
        <f t="shared" si="35"/>
        <v>50872</v>
      </c>
      <c r="H165" s="22">
        <f t="shared" si="36"/>
        <v>98700</v>
      </c>
      <c r="I165" s="23">
        <f t="shared" si="37"/>
        <v>567.76785714285711</v>
      </c>
      <c r="J165" s="23">
        <f t="shared" si="38"/>
        <v>37.741276209219585</v>
      </c>
      <c r="K165" s="23">
        <f t="shared" si="39"/>
        <v>24.642808601424235</v>
      </c>
    </row>
    <row r="166" spans="1:11">
      <c r="A166" s="26" t="s">
        <v>51</v>
      </c>
      <c r="B166" s="21" t="s">
        <v>52</v>
      </c>
      <c r="C166" s="22">
        <v>644392.32999999996</v>
      </c>
      <c r="D166" s="22">
        <v>2758053</v>
      </c>
      <c r="E166" s="22">
        <v>1677970</v>
      </c>
      <c r="F166" s="22">
        <v>1085178.6599999999</v>
      </c>
      <c r="G166" s="22">
        <f t="shared" si="35"/>
        <v>440786.32999999996</v>
      </c>
      <c r="H166" s="22">
        <f t="shared" si="36"/>
        <v>592791.34000000008</v>
      </c>
      <c r="I166" s="23">
        <f t="shared" si="37"/>
        <v>68.403410388202474</v>
      </c>
      <c r="J166" s="23">
        <f t="shared" si="38"/>
        <v>64.67211332741347</v>
      </c>
      <c r="K166" s="23">
        <f t="shared" si="39"/>
        <v>39.345823303613088</v>
      </c>
    </row>
    <row r="167" spans="1:11">
      <c r="A167" s="27" t="s">
        <v>53</v>
      </c>
      <c r="B167" s="21" t="s">
        <v>54</v>
      </c>
      <c r="C167" s="22">
        <v>644392.32999999996</v>
      </c>
      <c r="D167" s="22">
        <v>2758053</v>
      </c>
      <c r="E167" s="22">
        <v>1677970</v>
      </c>
      <c r="F167" s="22">
        <v>1085178.6599999999</v>
      </c>
      <c r="G167" s="22">
        <f t="shared" si="35"/>
        <v>440786.32999999996</v>
      </c>
      <c r="H167" s="22">
        <f t="shared" si="36"/>
        <v>592791.34000000008</v>
      </c>
      <c r="I167" s="23">
        <f t="shared" si="37"/>
        <v>68.403410388202474</v>
      </c>
      <c r="J167" s="23">
        <f t="shared" si="38"/>
        <v>64.67211332741347</v>
      </c>
      <c r="K167" s="23">
        <f t="shared" si="39"/>
        <v>39.345823303613088</v>
      </c>
    </row>
    <row r="168" spans="1:11">
      <c r="A168" s="20"/>
      <c r="B168" s="21" t="s">
        <v>55</v>
      </c>
      <c r="C168" s="22">
        <v>43533375.619999997</v>
      </c>
      <c r="D168" s="22">
        <v>-1100000</v>
      </c>
      <c r="E168" s="22">
        <v>-350000</v>
      </c>
      <c r="F168" s="22">
        <v>41976874.399999999</v>
      </c>
      <c r="G168" s="22">
        <f t="shared" si="35"/>
        <v>-1556501.2199999988</v>
      </c>
      <c r="H168" s="22">
        <f t="shared" si="36"/>
        <v>-42326874.399999999</v>
      </c>
      <c r="I168" s="23">
        <f t="shared" si="37"/>
        <v>-3.5754204626505413</v>
      </c>
      <c r="J168" s="23">
        <f t="shared" si="38"/>
        <v>-11993.392685714285</v>
      </c>
      <c r="K168" s="23">
        <f t="shared" si="39"/>
        <v>-3816.079490909091</v>
      </c>
    </row>
    <row r="169" spans="1:11">
      <c r="A169" s="20" t="s">
        <v>56</v>
      </c>
      <c r="B169" s="21" t="s">
        <v>57</v>
      </c>
      <c r="C169" s="22">
        <v>-43533375.619999997</v>
      </c>
      <c r="D169" s="22">
        <v>1100000</v>
      </c>
      <c r="E169" s="22">
        <v>350000</v>
      </c>
      <c r="F169" s="22">
        <v>-41976874.399999999</v>
      </c>
      <c r="G169" s="22">
        <f t="shared" si="35"/>
        <v>1556501.2199999988</v>
      </c>
      <c r="H169" s="22">
        <f t="shared" si="36"/>
        <v>42326874.399999999</v>
      </c>
      <c r="I169" s="23">
        <f t="shared" si="37"/>
        <v>-3.5754204626505413</v>
      </c>
      <c r="J169" s="23">
        <f t="shared" si="38"/>
        <v>-11993.392685714285</v>
      </c>
      <c r="K169" s="23">
        <f t="shared" si="39"/>
        <v>-3816.079490909091</v>
      </c>
    </row>
    <row r="170" spans="1:11">
      <c r="A170" s="26" t="s">
        <v>58</v>
      </c>
      <c r="B170" s="21" t="s">
        <v>59</v>
      </c>
      <c r="C170" s="22">
        <v>-43533375.619999997</v>
      </c>
      <c r="D170" s="22">
        <v>1100000</v>
      </c>
      <c r="E170" s="22">
        <v>350000</v>
      </c>
      <c r="F170" s="22">
        <v>-41976874.399999999</v>
      </c>
      <c r="G170" s="22">
        <f t="shared" si="35"/>
        <v>1556501.2199999988</v>
      </c>
      <c r="H170" s="22">
        <f t="shared" si="36"/>
        <v>42326874.399999999</v>
      </c>
      <c r="I170" s="23">
        <f t="shared" si="37"/>
        <v>-3.5754204626505413</v>
      </c>
      <c r="J170" s="23">
        <f t="shared" si="38"/>
        <v>-11993.392685714285</v>
      </c>
      <c r="K170" s="23">
        <f t="shared" si="39"/>
        <v>-3816.079490909091</v>
      </c>
    </row>
    <row r="171" spans="1:11" ht="25.5">
      <c r="A171" s="27" t="s">
        <v>85</v>
      </c>
      <c r="B171" s="21" t="s">
        <v>86</v>
      </c>
      <c r="C171" s="22">
        <v>0</v>
      </c>
      <c r="D171" s="22">
        <v>1100000</v>
      </c>
      <c r="E171" s="22">
        <v>350000</v>
      </c>
      <c r="F171" s="22">
        <v>0</v>
      </c>
      <c r="G171" s="22">
        <f t="shared" si="35"/>
        <v>0</v>
      </c>
      <c r="H171" s="22">
        <f t="shared" si="36"/>
        <v>350000</v>
      </c>
      <c r="I171" s="23">
        <f t="shared" si="37"/>
        <v>0</v>
      </c>
      <c r="J171" s="23">
        <f t="shared" si="38"/>
        <v>0</v>
      </c>
      <c r="K171" s="23">
        <f t="shared" si="39"/>
        <v>0</v>
      </c>
    </row>
    <row r="172" spans="1:11" s="35" customFormat="1">
      <c r="A172" s="31" t="s">
        <v>114</v>
      </c>
      <c r="B172" s="32" t="s">
        <v>115</v>
      </c>
      <c r="C172" s="33"/>
      <c r="D172" s="33"/>
      <c r="E172" s="33"/>
      <c r="F172" s="33"/>
      <c r="G172" s="33"/>
      <c r="H172" s="33"/>
      <c r="I172" s="34"/>
      <c r="J172" s="34"/>
      <c r="K172" s="34"/>
    </row>
    <row r="173" spans="1:11">
      <c r="A173" s="20" t="s">
        <v>21</v>
      </c>
      <c r="B173" s="21" t="s">
        <v>22</v>
      </c>
      <c r="C173" s="22">
        <v>529361</v>
      </c>
      <c r="D173" s="22">
        <v>765106</v>
      </c>
      <c r="E173" s="22">
        <v>0</v>
      </c>
      <c r="F173" s="22">
        <v>765106</v>
      </c>
      <c r="G173" s="22">
        <f t="shared" ref="G173:G189" si="40">F173-C173</f>
        <v>235745</v>
      </c>
      <c r="H173" s="22">
        <f t="shared" ref="H173:H189" si="41">E173-F173</f>
        <v>-765106</v>
      </c>
      <c r="I173" s="23">
        <f t="shared" ref="I173:I189" si="42">IF(ISERROR(F173/C173),0,F173/C173*100-100)</f>
        <v>44.533881415517953</v>
      </c>
      <c r="J173" s="23">
        <f t="shared" ref="J173:J189" si="43">IF(ISERROR(F173/E173),0,F173/E173*100)</f>
        <v>0</v>
      </c>
      <c r="K173" s="23">
        <f t="shared" ref="K173:K189" si="44">IF(ISERROR(F173/D173),0,F173/D173*100)</f>
        <v>100</v>
      </c>
    </row>
    <row r="174" spans="1:11">
      <c r="A174" s="26" t="s">
        <v>23</v>
      </c>
      <c r="B174" s="21" t="s">
        <v>24</v>
      </c>
      <c r="C174" s="22">
        <v>529361</v>
      </c>
      <c r="D174" s="22">
        <v>765106</v>
      </c>
      <c r="E174" s="22">
        <v>0</v>
      </c>
      <c r="F174" s="22">
        <v>765106</v>
      </c>
      <c r="G174" s="22">
        <f t="shared" si="40"/>
        <v>235745</v>
      </c>
      <c r="H174" s="22">
        <f t="shared" si="41"/>
        <v>-765106</v>
      </c>
      <c r="I174" s="23">
        <f t="shared" si="42"/>
        <v>44.533881415517953</v>
      </c>
      <c r="J174" s="23">
        <f t="shared" si="43"/>
        <v>0</v>
      </c>
      <c r="K174" s="23">
        <f t="shared" si="44"/>
        <v>100</v>
      </c>
    </row>
    <row r="175" spans="1:11">
      <c r="A175" s="27" t="s">
        <v>25</v>
      </c>
      <c r="B175" s="21" t="s">
        <v>26</v>
      </c>
      <c r="C175" s="22">
        <v>529361</v>
      </c>
      <c r="D175" s="22">
        <v>765106</v>
      </c>
      <c r="E175" s="22">
        <v>0</v>
      </c>
      <c r="F175" s="22">
        <v>765106</v>
      </c>
      <c r="G175" s="22">
        <f t="shared" si="40"/>
        <v>235745</v>
      </c>
      <c r="H175" s="22">
        <f t="shared" si="41"/>
        <v>-765106</v>
      </c>
      <c r="I175" s="23">
        <f t="shared" si="42"/>
        <v>44.533881415517953</v>
      </c>
      <c r="J175" s="23">
        <f t="shared" si="43"/>
        <v>0</v>
      </c>
      <c r="K175" s="23">
        <f t="shared" si="44"/>
        <v>100</v>
      </c>
    </row>
    <row r="176" spans="1:11">
      <c r="A176" s="20" t="s">
        <v>27</v>
      </c>
      <c r="B176" s="21" t="s">
        <v>28</v>
      </c>
      <c r="C176" s="22">
        <v>214480.79</v>
      </c>
      <c r="D176" s="22">
        <v>765106</v>
      </c>
      <c r="E176" s="22">
        <v>0</v>
      </c>
      <c r="F176" s="22">
        <v>453511.5</v>
      </c>
      <c r="G176" s="22">
        <f t="shared" si="40"/>
        <v>239030.71</v>
      </c>
      <c r="H176" s="22">
        <f t="shared" si="41"/>
        <v>-453511.5</v>
      </c>
      <c r="I176" s="23">
        <f t="shared" si="42"/>
        <v>111.44620923859893</v>
      </c>
      <c r="J176" s="23">
        <f t="shared" si="43"/>
        <v>0</v>
      </c>
      <c r="K176" s="23">
        <f t="shared" si="44"/>
        <v>59.274335843660872</v>
      </c>
    </row>
    <row r="177" spans="1:11">
      <c r="A177" s="26" t="s">
        <v>29</v>
      </c>
      <c r="B177" s="21" t="s">
        <v>30</v>
      </c>
      <c r="C177" s="22">
        <v>214480.79</v>
      </c>
      <c r="D177" s="22">
        <v>687209</v>
      </c>
      <c r="E177" s="22">
        <v>0</v>
      </c>
      <c r="F177" s="22">
        <v>453511.5</v>
      </c>
      <c r="G177" s="22">
        <f t="shared" si="40"/>
        <v>239030.71</v>
      </c>
      <c r="H177" s="22">
        <f t="shared" si="41"/>
        <v>-453511.5</v>
      </c>
      <c r="I177" s="23">
        <f t="shared" si="42"/>
        <v>111.44620923859893</v>
      </c>
      <c r="J177" s="23">
        <f t="shared" si="43"/>
        <v>0</v>
      </c>
      <c r="K177" s="23">
        <f t="shared" si="44"/>
        <v>65.993242230529574</v>
      </c>
    </row>
    <row r="178" spans="1:11">
      <c r="A178" s="27" t="s">
        <v>31</v>
      </c>
      <c r="B178" s="21" t="s">
        <v>32</v>
      </c>
      <c r="C178" s="22">
        <v>156202.75</v>
      </c>
      <c r="D178" s="22">
        <v>670709</v>
      </c>
      <c r="E178" s="22">
        <v>0</v>
      </c>
      <c r="F178" s="22">
        <v>437011.5</v>
      </c>
      <c r="G178" s="22">
        <f t="shared" si="40"/>
        <v>280808.75</v>
      </c>
      <c r="H178" s="22">
        <f t="shared" si="41"/>
        <v>-437011.5</v>
      </c>
      <c r="I178" s="23">
        <f t="shared" si="42"/>
        <v>179.77196304162379</v>
      </c>
      <c r="J178" s="23">
        <f t="shared" si="43"/>
        <v>0</v>
      </c>
      <c r="K178" s="23">
        <f t="shared" si="44"/>
        <v>65.156647666871919</v>
      </c>
    </row>
    <row r="179" spans="1:11">
      <c r="A179" s="28" t="s">
        <v>33</v>
      </c>
      <c r="B179" s="21" t="s">
        <v>34</v>
      </c>
      <c r="C179" s="22">
        <v>121946.04</v>
      </c>
      <c r="D179" s="22">
        <v>277828</v>
      </c>
      <c r="E179" s="22">
        <v>0</v>
      </c>
      <c r="F179" s="22">
        <v>89469.09</v>
      </c>
      <c r="G179" s="22">
        <f t="shared" si="40"/>
        <v>-32476.949999999997</v>
      </c>
      <c r="H179" s="22">
        <f t="shared" si="41"/>
        <v>-89469.09</v>
      </c>
      <c r="I179" s="23">
        <f t="shared" si="42"/>
        <v>-26.632230124077822</v>
      </c>
      <c r="J179" s="23">
        <f t="shared" si="43"/>
        <v>0</v>
      </c>
      <c r="K179" s="23">
        <f t="shared" si="44"/>
        <v>32.203050088543989</v>
      </c>
    </row>
    <row r="180" spans="1:11">
      <c r="A180" s="28" t="s">
        <v>35</v>
      </c>
      <c r="B180" s="21" t="s">
        <v>36</v>
      </c>
      <c r="C180" s="22">
        <v>34256.71</v>
      </c>
      <c r="D180" s="22">
        <v>392881</v>
      </c>
      <c r="E180" s="22">
        <v>0</v>
      </c>
      <c r="F180" s="22">
        <v>347542.41</v>
      </c>
      <c r="G180" s="22">
        <f t="shared" si="40"/>
        <v>313285.69999999995</v>
      </c>
      <c r="H180" s="22">
        <f t="shared" si="41"/>
        <v>-347542.41</v>
      </c>
      <c r="I180" s="23">
        <f t="shared" si="42"/>
        <v>914.52360719987405</v>
      </c>
      <c r="J180" s="23">
        <f t="shared" si="43"/>
        <v>0</v>
      </c>
      <c r="K180" s="23">
        <f t="shared" si="44"/>
        <v>88.459968794622284</v>
      </c>
    </row>
    <row r="181" spans="1:11">
      <c r="A181" s="27" t="s">
        <v>37</v>
      </c>
      <c r="B181" s="21" t="s">
        <v>38</v>
      </c>
      <c r="C181" s="22">
        <v>8278.0400000000009</v>
      </c>
      <c r="D181" s="22">
        <v>16500</v>
      </c>
      <c r="E181" s="22">
        <v>0</v>
      </c>
      <c r="F181" s="22">
        <v>16500</v>
      </c>
      <c r="G181" s="22">
        <f t="shared" si="40"/>
        <v>8221.9599999999991</v>
      </c>
      <c r="H181" s="22">
        <f t="shared" si="41"/>
        <v>-16500</v>
      </c>
      <c r="I181" s="23">
        <f t="shared" si="42"/>
        <v>99.322544950253899</v>
      </c>
      <c r="J181" s="23">
        <f t="shared" si="43"/>
        <v>0</v>
      </c>
      <c r="K181" s="23">
        <f t="shared" si="44"/>
        <v>100</v>
      </c>
    </row>
    <row r="182" spans="1:11">
      <c r="A182" s="28" t="s">
        <v>41</v>
      </c>
      <c r="B182" s="21" t="s">
        <v>42</v>
      </c>
      <c r="C182" s="22">
        <v>8278.0400000000009</v>
      </c>
      <c r="D182" s="22">
        <v>16500</v>
      </c>
      <c r="E182" s="22">
        <v>0</v>
      </c>
      <c r="F182" s="22">
        <v>16500</v>
      </c>
      <c r="G182" s="22">
        <f t="shared" si="40"/>
        <v>8221.9599999999991</v>
      </c>
      <c r="H182" s="22">
        <f t="shared" si="41"/>
        <v>-16500</v>
      </c>
      <c r="I182" s="23">
        <f t="shared" si="42"/>
        <v>99.322544950253899</v>
      </c>
      <c r="J182" s="23">
        <f t="shared" si="43"/>
        <v>0</v>
      </c>
      <c r="K182" s="23">
        <f t="shared" si="44"/>
        <v>100</v>
      </c>
    </row>
    <row r="183" spans="1:11" ht="25.5">
      <c r="A183" s="27" t="s">
        <v>79</v>
      </c>
      <c r="B183" s="21" t="s">
        <v>80</v>
      </c>
      <c r="C183" s="22">
        <v>50000</v>
      </c>
      <c r="D183" s="22">
        <v>0</v>
      </c>
      <c r="E183" s="22">
        <v>0</v>
      </c>
      <c r="F183" s="22">
        <v>0</v>
      </c>
      <c r="G183" s="22">
        <f t="shared" si="40"/>
        <v>-50000</v>
      </c>
      <c r="H183" s="22">
        <f t="shared" si="41"/>
        <v>0</v>
      </c>
      <c r="I183" s="23">
        <f t="shared" si="42"/>
        <v>-100</v>
      </c>
      <c r="J183" s="23">
        <f t="shared" si="43"/>
        <v>0</v>
      </c>
      <c r="K183" s="23">
        <f t="shared" si="44"/>
        <v>0</v>
      </c>
    </row>
    <row r="184" spans="1:11">
      <c r="A184" s="28" t="s">
        <v>81</v>
      </c>
      <c r="B184" s="21" t="s">
        <v>82</v>
      </c>
      <c r="C184" s="22">
        <v>50000</v>
      </c>
      <c r="D184" s="22">
        <v>0</v>
      </c>
      <c r="E184" s="22">
        <v>0</v>
      </c>
      <c r="F184" s="22">
        <v>0</v>
      </c>
      <c r="G184" s="22">
        <f t="shared" si="40"/>
        <v>-50000</v>
      </c>
      <c r="H184" s="22">
        <f t="shared" si="41"/>
        <v>0</v>
      </c>
      <c r="I184" s="23">
        <f t="shared" si="42"/>
        <v>-100</v>
      </c>
      <c r="J184" s="23">
        <f t="shared" si="43"/>
        <v>0</v>
      </c>
      <c r="K184" s="23">
        <f t="shared" si="44"/>
        <v>0</v>
      </c>
    </row>
    <row r="185" spans="1:11">
      <c r="A185" s="26" t="s">
        <v>51</v>
      </c>
      <c r="B185" s="21" t="s">
        <v>52</v>
      </c>
      <c r="C185" s="22">
        <v>0</v>
      </c>
      <c r="D185" s="22">
        <v>77897</v>
      </c>
      <c r="E185" s="22">
        <v>0</v>
      </c>
      <c r="F185" s="22">
        <v>0</v>
      </c>
      <c r="G185" s="22">
        <f t="shared" si="40"/>
        <v>0</v>
      </c>
      <c r="H185" s="22">
        <f t="shared" si="41"/>
        <v>0</v>
      </c>
      <c r="I185" s="23">
        <f t="shared" si="42"/>
        <v>0</v>
      </c>
      <c r="J185" s="23">
        <f t="shared" si="43"/>
        <v>0</v>
      </c>
      <c r="K185" s="23">
        <f t="shared" si="44"/>
        <v>0</v>
      </c>
    </row>
    <row r="186" spans="1:11">
      <c r="A186" s="27" t="s">
        <v>53</v>
      </c>
      <c r="B186" s="21" t="s">
        <v>54</v>
      </c>
      <c r="C186" s="22">
        <v>0</v>
      </c>
      <c r="D186" s="22">
        <v>77897</v>
      </c>
      <c r="E186" s="22">
        <v>0</v>
      </c>
      <c r="F186" s="22">
        <v>0</v>
      </c>
      <c r="G186" s="22">
        <f t="shared" si="40"/>
        <v>0</v>
      </c>
      <c r="H186" s="22">
        <f t="shared" si="41"/>
        <v>0</v>
      </c>
      <c r="I186" s="23">
        <f t="shared" si="42"/>
        <v>0</v>
      </c>
      <c r="J186" s="23">
        <f t="shared" si="43"/>
        <v>0</v>
      </c>
      <c r="K186" s="23">
        <f t="shared" si="44"/>
        <v>0</v>
      </c>
    </row>
    <row r="187" spans="1:11">
      <c r="A187" s="20"/>
      <c r="B187" s="21" t="s">
        <v>55</v>
      </c>
      <c r="C187" s="22">
        <v>314880.21000000002</v>
      </c>
      <c r="D187" s="22">
        <v>0</v>
      </c>
      <c r="E187" s="22">
        <v>0</v>
      </c>
      <c r="F187" s="22">
        <v>311594.5</v>
      </c>
      <c r="G187" s="22">
        <f t="shared" si="40"/>
        <v>-3285.710000000021</v>
      </c>
      <c r="H187" s="22">
        <f t="shared" si="41"/>
        <v>-311594.5</v>
      </c>
      <c r="I187" s="23">
        <f t="shared" si="42"/>
        <v>-1.0434793599763026</v>
      </c>
      <c r="J187" s="23">
        <f t="shared" si="43"/>
        <v>0</v>
      </c>
      <c r="K187" s="23">
        <f t="shared" si="44"/>
        <v>0</v>
      </c>
    </row>
    <row r="188" spans="1:11">
      <c r="A188" s="20" t="s">
        <v>56</v>
      </c>
      <c r="B188" s="21" t="s">
        <v>57</v>
      </c>
      <c r="C188" s="22">
        <v>-314880.21000000002</v>
      </c>
      <c r="D188" s="22">
        <v>0</v>
      </c>
      <c r="E188" s="22">
        <v>0</v>
      </c>
      <c r="F188" s="22">
        <v>-311594.5</v>
      </c>
      <c r="G188" s="22">
        <f t="shared" si="40"/>
        <v>3285.710000000021</v>
      </c>
      <c r="H188" s="22">
        <f t="shared" si="41"/>
        <v>311594.5</v>
      </c>
      <c r="I188" s="23">
        <f t="shared" si="42"/>
        <v>-1.0434793599763026</v>
      </c>
      <c r="J188" s="23">
        <f t="shared" si="43"/>
        <v>0</v>
      </c>
      <c r="K188" s="23">
        <f t="shared" si="44"/>
        <v>0</v>
      </c>
    </row>
    <row r="189" spans="1:11">
      <c r="A189" s="26" t="s">
        <v>58</v>
      </c>
      <c r="B189" s="21" t="s">
        <v>59</v>
      </c>
      <c r="C189" s="22">
        <v>-314880.21000000002</v>
      </c>
      <c r="D189" s="22">
        <v>0</v>
      </c>
      <c r="E189" s="22">
        <v>0</v>
      </c>
      <c r="F189" s="22">
        <v>-311594.5</v>
      </c>
      <c r="G189" s="22">
        <f t="shared" si="40"/>
        <v>3285.710000000021</v>
      </c>
      <c r="H189" s="22">
        <f t="shared" si="41"/>
        <v>311594.5</v>
      </c>
      <c r="I189" s="23">
        <f t="shared" si="42"/>
        <v>-1.0434793599763026</v>
      </c>
      <c r="J189" s="23">
        <f t="shared" si="43"/>
        <v>0</v>
      </c>
      <c r="K189" s="23">
        <f t="shared" si="44"/>
        <v>0</v>
      </c>
    </row>
    <row r="190" spans="1:11">
      <c r="A190" s="20"/>
      <c r="B190" s="21"/>
      <c r="C190" s="22"/>
      <c r="D190" s="22"/>
      <c r="E190" s="22"/>
      <c r="F190" s="22"/>
      <c r="G190" s="22"/>
      <c r="H190" s="22"/>
      <c r="I190" s="23"/>
      <c r="J190" s="23"/>
      <c r="K190" s="23"/>
    </row>
    <row r="191" spans="1:11" s="35" customFormat="1" ht="38.25">
      <c r="A191" s="31"/>
      <c r="B191" s="32" t="s">
        <v>116</v>
      </c>
      <c r="C191" s="33"/>
      <c r="D191" s="33"/>
      <c r="E191" s="33"/>
      <c r="F191" s="33"/>
      <c r="G191" s="33"/>
      <c r="H191" s="33"/>
      <c r="I191" s="34"/>
      <c r="J191" s="34"/>
      <c r="K191" s="34"/>
    </row>
    <row r="192" spans="1:11">
      <c r="A192" s="20" t="s">
        <v>21</v>
      </c>
      <c r="B192" s="21" t="s">
        <v>22</v>
      </c>
      <c r="C192" s="22">
        <v>487167.12</v>
      </c>
      <c r="D192" s="22">
        <v>1041527</v>
      </c>
      <c r="E192" s="22">
        <v>952445</v>
      </c>
      <c r="F192" s="22">
        <v>414586</v>
      </c>
      <c r="G192" s="22">
        <f t="shared" ref="G192:G213" si="45">F192-C192</f>
        <v>-72581.119999999995</v>
      </c>
      <c r="H192" s="22">
        <f t="shared" ref="H192:H213" si="46">E192-F192</f>
        <v>537859</v>
      </c>
      <c r="I192" s="23">
        <f t="shared" ref="I192:I213" si="47">IF(ISERROR(F192/C192),0,F192/C192*100-100)</f>
        <v>-14.898608099824145</v>
      </c>
      <c r="J192" s="23">
        <f t="shared" ref="J192:J213" si="48">IF(ISERROR(F192/E192),0,F192/E192*100)</f>
        <v>43.52860270146833</v>
      </c>
      <c r="K192" s="23">
        <f t="shared" ref="K192:K213" si="49">IF(ISERROR(F192/D192),0,F192/D192*100)</f>
        <v>39.805593133927395</v>
      </c>
    </row>
    <row r="193" spans="1:11">
      <c r="A193" s="26" t="s">
        <v>93</v>
      </c>
      <c r="B193" s="21" t="s">
        <v>94</v>
      </c>
      <c r="C193" s="22">
        <v>331514</v>
      </c>
      <c r="D193" s="22">
        <v>959527</v>
      </c>
      <c r="E193" s="22">
        <v>870445</v>
      </c>
      <c r="F193" s="22">
        <v>332586</v>
      </c>
      <c r="G193" s="22">
        <f t="shared" si="45"/>
        <v>1072</v>
      </c>
      <c r="H193" s="22">
        <f t="shared" si="46"/>
        <v>537859</v>
      </c>
      <c r="I193" s="23">
        <f t="shared" si="47"/>
        <v>0.32336492576483522</v>
      </c>
      <c r="J193" s="23">
        <f t="shared" si="48"/>
        <v>38.208732315080219</v>
      </c>
      <c r="K193" s="23">
        <f t="shared" si="49"/>
        <v>34.661452986732009</v>
      </c>
    </row>
    <row r="194" spans="1:11">
      <c r="A194" s="26" t="s">
        <v>67</v>
      </c>
      <c r="B194" s="21" t="s">
        <v>68</v>
      </c>
      <c r="C194" s="22">
        <v>5653.12</v>
      </c>
      <c r="D194" s="22">
        <v>0</v>
      </c>
      <c r="E194" s="22">
        <v>0</v>
      </c>
      <c r="F194" s="22">
        <v>0</v>
      </c>
      <c r="G194" s="22">
        <f t="shared" si="45"/>
        <v>-5653.12</v>
      </c>
      <c r="H194" s="22">
        <f t="shared" si="46"/>
        <v>0</v>
      </c>
      <c r="I194" s="23">
        <f t="shared" si="47"/>
        <v>-100</v>
      </c>
      <c r="J194" s="23">
        <f t="shared" si="48"/>
        <v>0</v>
      </c>
      <c r="K194" s="23">
        <f t="shared" si="49"/>
        <v>0</v>
      </c>
    </row>
    <row r="195" spans="1:11">
      <c r="A195" s="27" t="s">
        <v>69</v>
      </c>
      <c r="B195" s="21" t="s">
        <v>70</v>
      </c>
      <c r="C195" s="22">
        <v>5653.12</v>
      </c>
      <c r="D195" s="22">
        <v>0</v>
      </c>
      <c r="E195" s="22">
        <v>0</v>
      </c>
      <c r="F195" s="22">
        <v>0</v>
      </c>
      <c r="G195" s="22">
        <f t="shared" si="45"/>
        <v>-5653.12</v>
      </c>
      <c r="H195" s="22">
        <f t="shared" si="46"/>
        <v>0</v>
      </c>
      <c r="I195" s="23">
        <f t="shared" si="47"/>
        <v>-100</v>
      </c>
      <c r="J195" s="23">
        <f t="shared" si="48"/>
        <v>0</v>
      </c>
      <c r="K195" s="23">
        <f t="shared" si="49"/>
        <v>0</v>
      </c>
    </row>
    <row r="196" spans="1:11">
      <c r="A196" s="28" t="s">
        <v>71</v>
      </c>
      <c r="B196" s="21" t="s">
        <v>72</v>
      </c>
      <c r="C196" s="22">
        <v>5653.12</v>
      </c>
      <c r="D196" s="22">
        <v>0</v>
      </c>
      <c r="E196" s="22">
        <v>0</v>
      </c>
      <c r="F196" s="22">
        <v>0</v>
      </c>
      <c r="G196" s="22">
        <f t="shared" si="45"/>
        <v>-5653.12</v>
      </c>
      <c r="H196" s="22">
        <f t="shared" si="46"/>
        <v>0</v>
      </c>
      <c r="I196" s="23">
        <f t="shared" si="47"/>
        <v>-100</v>
      </c>
      <c r="J196" s="23">
        <f t="shared" si="48"/>
        <v>0</v>
      </c>
      <c r="K196" s="23">
        <f t="shared" si="49"/>
        <v>0</v>
      </c>
    </row>
    <row r="197" spans="1:11" ht="25.5">
      <c r="A197" s="29" t="s">
        <v>73</v>
      </c>
      <c r="B197" s="21" t="s">
        <v>74</v>
      </c>
      <c r="C197" s="22">
        <v>5653.12</v>
      </c>
      <c r="D197" s="22">
        <v>0</v>
      </c>
      <c r="E197" s="22">
        <v>0</v>
      </c>
      <c r="F197" s="22">
        <v>0</v>
      </c>
      <c r="G197" s="22">
        <f t="shared" si="45"/>
        <v>-5653.12</v>
      </c>
      <c r="H197" s="22">
        <f t="shared" si="46"/>
        <v>0</v>
      </c>
      <c r="I197" s="23">
        <f t="shared" si="47"/>
        <v>-100</v>
      </c>
      <c r="J197" s="23">
        <f t="shared" si="48"/>
        <v>0</v>
      </c>
      <c r="K197" s="23">
        <f t="shared" si="49"/>
        <v>0</v>
      </c>
    </row>
    <row r="198" spans="1:11" ht="25.5">
      <c r="A198" s="30" t="s">
        <v>95</v>
      </c>
      <c r="B198" s="21" t="s">
        <v>96</v>
      </c>
      <c r="C198" s="22">
        <v>5653.12</v>
      </c>
      <c r="D198" s="22">
        <v>0</v>
      </c>
      <c r="E198" s="22">
        <v>0</v>
      </c>
      <c r="F198" s="22">
        <v>0</v>
      </c>
      <c r="G198" s="22">
        <f t="shared" si="45"/>
        <v>-5653.12</v>
      </c>
      <c r="H198" s="22">
        <f t="shared" si="46"/>
        <v>0</v>
      </c>
      <c r="I198" s="23">
        <f t="shared" si="47"/>
        <v>-100</v>
      </c>
      <c r="J198" s="23">
        <f t="shared" si="48"/>
        <v>0</v>
      </c>
      <c r="K198" s="23">
        <f t="shared" si="49"/>
        <v>0</v>
      </c>
    </row>
    <row r="199" spans="1:11">
      <c r="A199" s="26" t="s">
        <v>23</v>
      </c>
      <c r="B199" s="21" t="s">
        <v>24</v>
      </c>
      <c r="C199" s="22">
        <v>150000</v>
      </c>
      <c r="D199" s="22">
        <v>82000</v>
      </c>
      <c r="E199" s="22">
        <v>82000</v>
      </c>
      <c r="F199" s="22">
        <v>82000</v>
      </c>
      <c r="G199" s="22">
        <f t="shared" si="45"/>
        <v>-68000</v>
      </c>
      <c r="H199" s="22">
        <f t="shared" si="46"/>
        <v>0</v>
      </c>
      <c r="I199" s="23">
        <f t="shared" si="47"/>
        <v>-45.333333333333336</v>
      </c>
      <c r="J199" s="23">
        <f t="shared" si="48"/>
        <v>100</v>
      </c>
      <c r="K199" s="23">
        <f t="shared" si="49"/>
        <v>100</v>
      </c>
    </row>
    <row r="200" spans="1:11">
      <c r="A200" s="27" t="s">
        <v>25</v>
      </c>
      <c r="B200" s="21" t="s">
        <v>26</v>
      </c>
      <c r="C200" s="22">
        <v>150000</v>
      </c>
      <c r="D200" s="22">
        <v>82000</v>
      </c>
      <c r="E200" s="22">
        <v>82000</v>
      </c>
      <c r="F200" s="22">
        <v>82000</v>
      </c>
      <c r="G200" s="22">
        <f t="shared" si="45"/>
        <v>-68000</v>
      </c>
      <c r="H200" s="22">
        <f t="shared" si="46"/>
        <v>0</v>
      </c>
      <c r="I200" s="23">
        <f t="shared" si="47"/>
        <v>-45.333333333333336</v>
      </c>
      <c r="J200" s="23">
        <f t="shared" si="48"/>
        <v>100</v>
      </c>
      <c r="K200" s="23">
        <f t="shared" si="49"/>
        <v>100</v>
      </c>
    </row>
    <row r="201" spans="1:11">
      <c r="A201" s="20" t="s">
        <v>27</v>
      </c>
      <c r="B201" s="21" t="s">
        <v>28</v>
      </c>
      <c r="C201" s="22">
        <v>590988.46</v>
      </c>
      <c r="D201" s="22">
        <v>1451529</v>
      </c>
      <c r="E201" s="22">
        <v>952445</v>
      </c>
      <c r="F201" s="22">
        <v>606993.16</v>
      </c>
      <c r="G201" s="22">
        <f t="shared" si="45"/>
        <v>16004.70000000007</v>
      </c>
      <c r="H201" s="22">
        <f t="shared" si="46"/>
        <v>345451.83999999997</v>
      </c>
      <c r="I201" s="23">
        <f t="shared" si="47"/>
        <v>2.7081239454320496</v>
      </c>
      <c r="J201" s="23">
        <f t="shared" si="48"/>
        <v>63.729995957771848</v>
      </c>
      <c r="K201" s="23">
        <f t="shared" si="49"/>
        <v>41.817501407136895</v>
      </c>
    </row>
    <row r="202" spans="1:11">
      <c r="A202" s="26" t="s">
        <v>29</v>
      </c>
      <c r="B202" s="21" t="s">
        <v>30</v>
      </c>
      <c r="C202" s="22">
        <v>590988.46</v>
      </c>
      <c r="D202" s="22">
        <v>1451529</v>
      </c>
      <c r="E202" s="22">
        <v>952445</v>
      </c>
      <c r="F202" s="22">
        <v>606993.16</v>
      </c>
      <c r="G202" s="22">
        <f t="shared" si="45"/>
        <v>16004.70000000007</v>
      </c>
      <c r="H202" s="22">
        <f t="shared" si="46"/>
        <v>345451.83999999997</v>
      </c>
      <c r="I202" s="23">
        <f t="shared" si="47"/>
        <v>2.7081239454320496</v>
      </c>
      <c r="J202" s="23">
        <f t="shared" si="48"/>
        <v>63.729995957771848</v>
      </c>
      <c r="K202" s="23">
        <f t="shared" si="49"/>
        <v>41.817501407136895</v>
      </c>
    </row>
    <row r="203" spans="1:11">
      <c r="A203" s="27" t="s">
        <v>31</v>
      </c>
      <c r="B203" s="21" t="s">
        <v>32</v>
      </c>
      <c r="C203" s="22">
        <v>108731.46</v>
      </c>
      <c r="D203" s="22">
        <v>774529</v>
      </c>
      <c r="E203" s="22">
        <v>171082</v>
      </c>
      <c r="F203" s="22">
        <v>94463.16</v>
      </c>
      <c r="G203" s="22">
        <f t="shared" si="45"/>
        <v>-14268.300000000003</v>
      </c>
      <c r="H203" s="22">
        <f t="shared" si="46"/>
        <v>76618.84</v>
      </c>
      <c r="I203" s="23">
        <f t="shared" si="47"/>
        <v>-13.12251302428939</v>
      </c>
      <c r="J203" s="23">
        <f t="shared" si="48"/>
        <v>55.215136601162015</v>
      </c>
      <c r="K203" s="23">
        <f t="shared" si="49"/>
        <v>12.196206985148395</v>
      </c>
    </row>
    <row r="204" spans="1:11">
      <c r="A204" s="28" t="s">
        <v>35</v>
      </c>
      <c r="B204" s="21" t="s">
        <v>36</v>
      </c>
      <c r="C204" s="22">
        <v>108731.46</v>
      </c>
      <c r="D204" s="22">
        <v>774529</v>
      </c>
      <c r="E204" s="22">
        <v>171082</v>
      </c>
      <c r="F204" s="22">
        <v>94463.16</v>
      </c>
      <c r="G204" s="22">
        <f t="shared" si="45"/>
        <v>-14268.300000000003</v>
      </c>
      <c r="H204" s="22">
        <f t="shared" si="46"/>
        <v>76618.84</v>
      </c>
      <c r="I204" s="23">
        <f t="shared" si="47"/>
        <v>-13.12251302428939</v>
      </c>
      <c r="J204" s="23">
        <f t="shared" si="48"/>
        <v>55.215136601162015</v>
      </c>
      <c r="K204" s="23">
        <f t="shared" si="49"/>
        <v>12.196206985148395</v>
      </c>
    </row>
    <row r="205" spans="1:11">
      <c r="A205" s="29" t="s">
        <v>77</v>
      </c>
      <c r="B205" s="21" t="s">
        <v>78</v>
      </c>
      <c r="C205" s="22">
        <v>1205</v>
      </c>
      <c r="D205" s="22">
        <v>0</v>
      </c>
      <c r="E205" s="22">
        <v>0</v>
      </c>
      <c r="F205" s="22">
        <v>0</v>
      </c>
      <c r="G205" s="22">
        <f t="shared" si="45"/>
        <v>-1205</v>
      </c>
      <c r="H205" s="22">
        <f t="shared" si="46"/>
        <v>0</v>
      </c>
      <c r="I205" s="23">
        <f t="shared" si="47"/>
        <v>-100</v>
      </c>
      <c r="J205" s="23">
        <f t="shared" si="48"/>
        <v>0</v>
      </c>
      <c r="K205" s="23">
        <f t="shared" si="49"/>
        <v>0</v>
      </c>
    </row>
    <row r="206" spans="1:11" ht="25.5">
      <c r="A206" s="27" t="s">
        <v>43</v>
      </c>
      <c r="B206" s="21" t="s">
        <v>44</v>
      </c>
      <c r="C206" s="22">
        <v>482257</v>
      </c>
      <c r="D206" s="22">
        <v>677000</v>
      </c>
      <c r="E206" s="22">
        <v>781363</v>
      </c>
      <c r="F206" s="22">
        <v>512530</v>
      </c>
      <c r="G206" s="22">
        <f t="shared" si="45"/>
        <v>30273</v>
      </c>
      <c r="H206" s="22">
        <f t="shared" si="46"/>
        <v>268833</v>
      </c>
      <c r="I206" s="23">
        <f t="shared" si="47"/>
        <v>6.2773583379816245</v>
      </c>
      <c r="J206" s="23">
        <f t="shared" si="48"/>
        <v>65.594352432864113</v>
      </c>
      <c r="K206" s="23">
        <f t="shared" si="49"/>
        <v>75.706056129985228</v>
      </c>
    </row>
    <row r="207" spans="1:11">
      <c r="A207" s="28" t="s">
        <v>45</v>
      </c>
      <c r="B207" s="21" t="s">
        <v>46</v>
      </c>
      <c r="C207" s="22">
        <v>482257</v>
      </c>
      <c r="D207" s="22">
        <v>677000</v>
      </c>
      <c r="E207" s="22">
        <v>781363</v>
      </c>
      <c r="F207" s="22">
        <v>512530</v>
      </c>
      <c r="G207" s="22">
        <f t="shared" si="45"/>
        <v>30273</v>
      </c>
      <c r="H207" s="22">
        <f t="shared" si="46"/>
        <v>268833</v>
      </c>
      <c r="I207" s="23">
        <f t="shared" si="47"/>
        <v>6.2773583379816245</v>
      </c>
      <c r="J207" s="23">
        <f t="shared" si="48"/>
        <v>65.594352432864113</v>
      </c>
      <c r="K207" s="23">
        <f t="shared" si="49"/>
        <v>75.706056129985228</v>
      </c>
    </row>
    <row r="208" spans="1:11" ht="25.5">
      <c r="A208" s="29" t="s">
        <v>47</v>
      </c>
      <c r="B208" s="21" t="s">
        <v>48</v>
      </c>
      <c r="C208" s="22">
        <v>482257</v>
      </c>
      <c r="D208" s="22">
        <v>677000</v>
      </c>
      <c r="E208" s="22">
        <v>781363</v>
      </c>
      <c r="F208" s="22">
        <v>512530</v>
      </c>
      <c r="G208" s="22">
        <f t="shared" si="45"/>
        <v>30273</v>
      </c>
      <c r="H208" s="22">
        <f t="shared" si="46"/>
        <v>268833</v>
      </c>
      <c r="I208" s="23">
        <f t="shared" si="47"/>
        <v>6.2773583379816245</v>
      </c>
      <c r="J208" s="23">
        <f t="shared" si="48"/>
        <v>65.594352432864113</v>
      </c>
      <c r="K208" s="23">
        <f t="shared" si="49"/>
        <v>75.706056129985228</v>
      </c>
    </row>
    <row r="209" spans="1:11" ht="25.5">
      <c r="A209" s="30" t="s">
        <v>226</v>
      </c>
      <c r="B209" s="21" t="s">
        <v>227</v>
      </c>
      <c r="C209" s="22">
        <v>482257</v>
      </c>
      <c r="D209" s="22">
        <v>677000</v>
      </c>
      <c r="E209" s="22">
        <v>781363</v>
      </c>
      <c r="F209" s="22">
        <v>512530</v>
      </c>
      <c r="G209" s="22">
        <f t="shared" si="45"/>
        <v>30273</v>
      </c>
      <c r="H209" s="22">
        <f t="shared" si="46"/>
        <v>268833</v>
      </c>
      <c r="I209" s="23">
        <f t="shared" si="47"/>
        <v>6.2773583379816245</v>
      </c>
      <c r="J209" s="23">
        <f t="shared" si="48"/>
        <v>65.594352432864113</v>
      </c>
      <c r="K209" s="23">
        <f t="shared" si="49"/>
        <v>75.706056129985228</v>
      </c>
    </row>
    <row r="210" spans="1:11">
      <c r="A210" s="20"/>
      <c r="B210" s="21" t="s">
        <v>55</v>
      </c>
      <c r="C210" s="22">
        <v>-103821.34</v>
      </c>
      <c r="D210" s="22">
        <v>-410002</v>
      </c>
      <c r="E210" s="22">
        <v>0</v>
      </c>
      <c r="F210" s="22">
        <v>-192407.16</v>
      </c>
      <c r="G210" s="22">
        <f t="shared" si="45"/>
        <v>-88585.82</v>
      </c>
      <c r="H210" s="22">
        <f t="shared" si="46"/>
        <v>192407.16</v>
      </c>
      <c r="I210" s="23">
        <f t="shared" si="47"/>
        <v>85.325252014662908</v>
      </c>
      <c r="J210" s="23">
        <f t="shared" si="48"/>
        <v>0</v>
      </c>
      <c r="K210" s="23">
        <f t="shared" si="49"/>
        <v>46.928346690991752</v>
      </c>
    </row>
    <row r="211" spans="1:11">
      <c r="A211" s="20" t="s">
        <v>56</v>
      </c>
      <c r="B211" s="21" t="s">
        <v>57</v>
      </c>
      <c r="C211" s="22">
        <v>103821.34</v>
      </c>
      <c r="D211" s="22">
        <v>410002</v>
      </c>
      <c r="E211" s="22">
        <v>0</v>
      </c>
      <c r="F211" s="22">
        <v>192407.16</v>
      </c>
      <c r="G211" s="22">
        <f t="shared" si="45"/>
        <v>88585.82</v>
      </c>
      <c r="H211" s="22">
        <f t="shared" si="46"/>
        <v>-192407.16</v>
      </c>
      <c r="I211" s="23">
        <f t="shared" si="47"/>
        <v>85.325252014662908</v>
      </c>
      <c r="J211" s="23">
        <f t="shared" si="48"/>
        <v>0</v>
      </c>
      <c r="K211" s="23">
        <f t="shared" si="49"/>
        <v>46.928346690991752</v>
      </c>
    </row>
    <row r="212" spans="1:11">
      <c r="A212" s="26" t="s">
        <v>58</v>
      </c>
      <c r="B212" s="21" t="s">
        <v>59</v>
      </c>
      <c r="C212" s="22">
        <v>103821.34</v>
      </c>
      <c r="D212" s="22">
        <v>410002</v>
      </c>
      <c r="E212" s="22">
        <v>0</v>
      </c>
      <c r="F212" s="22">
        <v>192407.16</v>
      </c>
      <c r="G212" s="22">
        <f t="shared" si="45"/>
        <v>88585.82</v>
      </c>
      <c r="H212" s="22">
        <f t="shared" si="46"/>
        <v>-192407.16</v>
      </c>
      <c r="I212" s="23">
        <f t="shared" si="47"/>
        <v>85.325252014662908</v>
      </c>
      <c r="J212" s="23">
        <f t="shared" si="48"/>
        <v>0</v>
      </c>
      <c r="K212" s="23">
        <f t="shared" si="49"/>
        <v>46.928346690991752</v>
      </c>
    </row>
    <row r="213" spans="1:11" ht="25.5">
      <c r="A213" s="27" t="s">
        <v>147</v>
      </c>
      <c r="B213" s="21" t="s">
        <v>148</v>
      </c>
      <c r="C213" s="22">
        <v>-268100.33</v>
      </c>
      <c r="D213" s="22">
        <v>410002</v>
      </c>
      <c r="E213" s="22">
        <v>0</v>
      </c>
      <c r="F213" s="22">
        <v>-410001.08</v>
      </c>
      <c r="G213" s="22">
        <f t="shared" si="45"/>
        <v>-141900.75</v>
      </c>
      <c r="H213" s="22">
        <f t="shared" si="46"/>
        <v>410001.08</v>
      </c>
      <c r="I213" s="23">
        <f t="shared" si="47"/>
        <v>52.928226533701007</v>
      </c>
      <c r="J213" s="23">
        <f t="shared" si="48"/>
        <v>0</v>
      </c>
      <c r="K213" s="23">
        <f t="shared" si="49"/>
        <v>-99.999775610850676</v>
      </c>
    </row>
    <row r="214" spans="1:11" s="35" customFormat="1" ht="25.5">
      <c r="A214" s="31" t="s">
        <v>125</v>
      </c>
      <c r="B214" s="32" t="s">
        <v>126</v>
      </c>
      <c r="C214" s="33"/>
      <c r="D214" s="33"/>
      <c r="E214" s="33"/>
      <c r="F214" s="33"/>
      <c r="G214" s="33"/>
      <c r="H214" s="33"/>
      <c r="I214" s="34"/>
      <c r="J214" s="34"/>
      <c r="K214" s="34"/>
    </row>
    <row r="215" spans="1:11">
      <c r="A215" s="20" t="s">
        <v>21</v>
      </c>
      <c r="B215" s="21" t="s">
        <v>22</v>
      </c>
      <c r="C215" s="22">
        <v>487167.12</v>
      </c>
      <c r="D215" s="22">
        <v>1041527</v>
      </c>
      <c r="E215" s="22">
        <v>952445</v>
      </c>
      <c r="F215" s="22">
        <v>414586</v>
      </c>
      <c r="G215" s="22">
        <f t="shared" ref="G215:G236" si="50">F215-C215</f>
        <v>-72581.119999999995</v>
      </c>
      <c r="H215" s="22">
        <f t="shared" ref="H215:H236" si="51">E215-F215</f>
        <v>537859</v>
      </c>
      <c r="I215" s="23">
        <f t="shared" ref="I215:I236" si="52">IF(ISERROR(F215/C215),0,F215/C215*100-100)</f>
        <v>-14.898608099824145</v>
      </c>
      <c r="J215" s="23">
        <f t="shared" ref="J215:J236" si="53">IF(ISERROR(F215/E215),0,F215/E215*100)</f>
        <v>43.52860270146833</v>
      </c>
      <c r="K215" s="23">
        <f t="shared" ref="K215:K236" si="54">IF(ISERROR(F215/D215),0,F215/D215*100)</f>
        <v>39.805593133927395</v>
      </c>
    </row>
    <row r="216" spans="1:11">
      <c r="A216" s="26" t="s">
        <v>93</v>
      </c>
      <c r="B216" s="21" t="s">
        <v>94</v>
      </c>
      <c r="C216" s="22">
        <v>331514</v>
      </c>
      <c r="D216" s="22">
        <v>959527</v>
      </c>
      <c r="E216" s="22">
        <v>870445</v>
      </c>
      <c r="F216" s="22">
        <v>332586</v>
      </c>
      <c r="G216" s="22">
        <f t="shared" si="50"/>
        <v>1072</v>
      </c>
      <c r="H216" s="22">
        <f t="shared" si="51"/>
        <v>537859</v>
      </c>
      <c r="I216" s="23">
        <f t="shared" si="52"/>
        <v>0.32336492576483522</v>
      </c>
      <c r="J216" s="23">
        <f t="shared" si="53"/>
        <v>38.208732315080219</v>
      </c>
      <c r="K216" s="23">
        <f t="shared" si="54"/>
        <v>34.661452986732009</v>
      </c>
    </row>
    <row r="217" spans="1:11">
      <c r="A217" s="26" t="s">
        <v>67</v>
      </c>
      <c r="B217" s="21" t="s">
        <v>68</v>
      </c>
      <c r="C217" s="22">
        <v>5653.12</v>
      </c>
      <c r="D217" s="22">
        <v>0</v>
      </c>
      <c r="E217" s="22">
        <v>0</v>
      </c>
      <c r="F217" s="22">
        <v>0</v>
      </c>
      <c r="G217" s="22">
        <f t="shared" si="50"/>
        <v>-5653.12</v>
      </c>
      <c r="H217" s="22">
        <f t="shared" si="51"/>
        <v>0</v>
      </c>
      <c r="I217" s="23">
        <f t="shared" si="52"/>
        <v>-100</v>
      </c>
      <c r="J217" s="23">
        <f t="shared" si="53"/>
        <v>0</v>
      </c>
      <c r="K217" s="23">
        <f t="shared" si="54"/>
        <v>0</v>
      </c>
    </row>
    <row r="218" spans="1:11">
      <c r="A218" s="27" t="s">
        <v>69</v>
      </c>
      <c r="B218" s="21" t="s">
        <v>70</v>
      </c>
      <c r="C218" s="22">
        <v>5653.12</v>
      </c>
      <c r="D218" s="22">
        <v>0</v>
      </c>
      <c r="E218" s="22">
        <v>0</v>
      </c>
      <c r="F218" s="22">
        <v>0</v>
      </c>
      <c r="G218" s="22">
        <f t="shared" si="50"/>
        <v>-5653.12</v>
      </c>
      <c r="H218" s="22">
        <f t="shared" si="51"/>
        <v>0</v>
      </c>
      <c r="I218" s="23">
        <f t="shared" si="52"/>
        <v>-100</v>
      </c>
      <c r="J218" s="23">
        <f t="shared" si="53"/>
        <v>0</v>
      </c>
      <c r="K218" s="23">
        <f t="shared" si="54"/>
        <v>0</v>
      </c>
    </row>
    <row r="219" spans="1:11">
      <c r="A219" s="28" t="s">
        <v>71</v>
      </c>
      <c r="B219" s="21" t="s">
        <v>72</v>
      </c>
      <c r="C219" s="22">
        <v>5653.12</v>
      </c>
      <c r="D219" s="22">
        <v>0</v>
      </c>
      <c r="E219" s="22">
        <v>0</v>
      </c>
      <c r="F219" s="22">
        <v>0</v>
      </c>
      <c r="G219" s="22">
        <f t="shared" si="50"/>
        <v>-5653.12</v>
      </c>
      <c r="H219" s="22">
        <f t="shared" si="51"/>
        <v>0</v>
      </c>
      <c r="I219" s="23">
        <f t="shared" si="52"/>
        <v>-100</v>
      </c>
      <c r="J219" s="23">
        <f t="shared" si="53"/>
        <v>0</v>
      </c>
      <c r="K219" s="23">
        <f t="shared" si="54"/>
        <v>0</v>
      </c>
    </row>
    <row r="220" spans="1:11" ht="25.5">
      <c r="A220" s="29" t="s">
        <v>73</v>
      </c>
      <c r="B220" s="21" t="s">
        <v>74</v>
      </c>
      <c r="C220" s="22">
        <v>5653.12</v>
      </c>
      <c r="D220" s="22">
        <v>0</v>
      </c>
      <c r="E220" s="22">
        <v>0</v>
      </c>
      <c r="F220" s="22">
        <v>0</v>
      </c>
      <c r="G220" s="22">
        <f t="shared" si="50"/>
        <v>-5653.12</v>
      </c>
      <c r="H220" s="22">
        <f t="shared" si="51"/>
        <v>0</v>
      </c>
      <c r="I220" s="23">
        <f t="shared" si="52"/>
        <v>-100</v>
      </c>
      <c r="J220" s="23">
        <f t="shared" si="53"/>
        <v>0</v>
      </c>
      <c r="K220" s="23">
        <f t="shared" si="54"/>
        <v>0</v>
      </c>
    </row>
    <row r="221" spans="1:11" ht="25.5">
      <c r="A221" s="30" t="s">
        <v>95</v>
      </c>
      <c r="B221" s="21" t="s">
        <v>96</v>
      </c>
      <c r="C221" s="22">
        <v>5653.12</v>
      </c>
      <c r="D221" s="22">
        <v>0</v>
      </c>
      <c r="E221" s="22">
        <v>0</v>
      </c>
      <c r="F221" s="22">
        <v>0</v>
      </c>
      <c r="G221" s="22">
        <f t="shared" si="50"/>
        <v>-5653.12</v>
      </c>
      <c r="H221" s="22">
        <f t="shared" si="51"/>
        <v>0</v>
      </c>
      <c r="I221" s="23">
        <f t="shared" si="52"/>
        <v>-100</v>
      </c>
      <c r="J221" s="23">
        <f t="shared" si="53"/>
        <v>0</v>
      </c>
      <c r="K221" s="23">
        <f t="shared" si="54"/>
        <v>0</v>
      </c>
    </row>
    <row r="222" spans="1:11">
      <c r="A222" s="26" t="s">
        <v>23</v>
      </c>
      <c r="B222" s="21" t="s">
        <v>24</v>
      </c>
      <c r="C222" s="22">
        <v>150000</v>
      </c>
      <c r="D222" s="22">
        <v>82000</v>
      </c>
      <c r="E222" s="22">
        <v>82000</v>
      </c>
      <c r="F222" s="22">
        <v>82000</v>
      </c>
      <c r="G222" s="22">
        <f t="shared" si="50"/>
        <v>-68000</v>
      </c>
      <c r="H222" s="22">
        <f t="shared" si="51"/>
        <v>0</v>
      </c>
      <c r="I222" s="23">
        <f t="shared" si="52"/>
        <v>-45.333333333333336</v>
      </c>
      <c r="J222" s="23">
        <f t="shared" si="53"/>
        <v>100</v>
      </c>
      <c r="K222" s="23">
        <f t="shared" si="54"/>
        <v>100</v>
      </c>
    </row>
    <row r="223" spans="1:11">
      <c r="A223" s="27" t="s">
        <v>25</v>
      </c>
      <c r="B223" s="21" t="s">
        <v>26</v>
      </c>
      <c r="C223" s="22">
        <v>150000</v>
      </c>
      <c r="D223" s="22">
        <v>82000</v>
      </c>
      <c r="E223" s="22">
        <v>82000</v>
      </c>
      <c r="F223" s="22">
        <v>82000</v>
      </c>
      <c r="G223" s="22">
        <f t="shared" si="50"/>
        <v>-68000</v>
      </c>
      <c r="H223" s="22">
        <f t="shared" si="51"/>
        <v>0</v>
      </c>
      <c r="I223" s="23">
        <f t="shared" si="52"/>
        <v>-45.333333333333336</v>
      </c>
      <c r="J223" s="23">
        <f t="shared" si="53"/>
        <v>100</v>
      </c>
      <c r="K223" s="23">
        <f t="shared" si="54"/>
        <v>100</v>
      </c>
    </row>
    <row r="224" spans="1:11">
      <c r="A224" s="20" t="s">
        <v>27</v>
      </c>
      <c r="B224" s="21" t="s">
        <v>28</v>
      </c>
      <c r="C224" s="22">
        <v>590988.46</v>
      </c>
      <c r="D224" s="22">
        <v>1451529</v>
      </c>
      <c r="E224" s="22">
        <v>952445</v>
      </c>
      <c r="F224" s="22">
        <v>606993.16</v>
      </c>
      <c r="G224" s="22">
        <f t="shared" si="50"/>
        <v>16004.70000000007</v>
      </c>
      <c r="H224" s="22">
        <f t="shared" si="51"/>
        <v>345451.83999999997</v>
      </c>
      <c r="I224" s="23">
        <f t="shared" si="52"/>
        <v>2.7081239454320496</v>
      </c>
      <c r="J224" s="23">
        <f t="shared" si="53"/>
        <v>63.729995957771848</v>
      </c>
      <c r="K224" s="23">
        <f t="shared" si="54"/>
        <v>41.817501407136895</v>
      </c>
    </row>
    <row r="225" spans="1:11">
      <c r="A225" s="26" t="s">
        <v>29</v>
      </c>
      <c r="B225" s="21" t="s">
        <v>30</v>
      </c>
      <c r="C225" s="22">
        <v>590988.46</v>
      </c>
      <c r="D225" s="22">
        <v>1451529</v>
      </c>
      <c r="E225" s="22">
        <v>952445</v>
      </c>
      <c r="F225" s="22">
        <v>606993.16</v>
      </c>
      <c r="G225" s="22">
        <f t="shared" si="50"/>
        <v>16004.70000000007</v>
      </c>
      <c r="H225" s="22">
        <f t="shared" si="51"/>
        <v>345451.83999999997</v>
      </c>
      <c r="I225" s="23">
        <f t="shared" si="52"/>
        <v>2.7081239454320496</v>
      </c>
      <c r="J225" s="23">
        <f t="shared" si="53"/>
        <v>63.729995957771848</v>
      </c>
      <c r="K225" s="23">
        <f t="shared" si="54"/>
        <v>41.817501407136895</v>
      </c>
    </row>
    <row r="226" spans="1:11">
      <c r="A226" s="27" t="s">
        <v>31</v>
      </c>
      <c r="B226" s="21" t="s">
        <v>32</v>
      </c>
      <c r="C226" s="22">
        <v>108731.46</v>
      </c>
      <c r="D226" s="22">
        <v>774529</v>
      </c>
      <c r="E226" s="22">
        <v>171082</v>
      </c>
      <c r="F226" s="22">
        <v>94463.16</v>
      </c>
      <c r="G226" s="22">
        <f t="shared" si="50"/>
        <v>-14268.300000000003</v>
      </c>
      <c r="H226" s="22">
        <f t="shared" si="51"/>
        <v>76618.84</v>
      </c>
      <c r="I226" s="23">
        <f t="shared" si="52"/>
        <v>-13.12251302428939</v>
      </c>
      <c r="J226" s="23">
        <f t="shared" si="53"/>
        <v>55.215136601162015</v>
      </c>
      <c r="K226" s="23">
        <f t="shared" si="54"/>
        <v>12.196206985148395</v>
      </c>
    </row>
    <row r="227" spans="1:11">
      <c r="A227" s="28" t="s">
        <v>35</v>
      </c>
      <c r="B227" s="21" t="s">
        <v>36</v>
      </c>
      <c r="C227" s="22">
        <v>108731.46</v>
      </c>
      <c r="D227" s="22">
        <v>774529</v>
      </c>
      <c r="E227" s="22">
        <v>171082</v>
      </c>
      <c r="F227" s="22">
        <v>94463.16</v>
      </c>
      <c r="G227" s="22">
        <f t="shared" si="50"/>
        <v>-14268.300000000003</v>
      </c>
      <c r="H227" s="22">
        <f t="shared" si="51"/>
        <v>76618.84</v>
      </c>
      <c r="I227" s="23">
        <f t="shared" si="52"/>
        <v>-13.12251302428939</v>
      </c>
      <c r="J227" s="23">
        <f t="shared" si="53"/>
        <v>55.215136601162015</v>
      </c>
      <c r="K227" s="23">
        <f t="shared" si="54"/>
        <v>12.196206985148395</v>
      </c>
    </row>
    <row r="228" spans="1:11">
      <c r="A228" s="29" t="s">
        <v>77</v>
      </c>
      <c r="B228" s="21" t="s">
        <v>78</v>
      </c>
      <c r="C228" s="22">
        <v>1205</v>
      </c>
      <c r="D228" s="22">
        <v>0</v>
      </c>
      <c r="E228" s="22">
        <v>0</v>
      </c>
      <c r="F228" s="22">
        <v>0</v>
      </c>
      <c r="G228" s="22">
        <f t="shared" si="50"/>
        <v>-1205</v>
      </c>
      <c r="H228" s="22">
        <f t="shared" si="51"/>
        <v>0</v>
      </c>
      <c r="I228" s="23">
        <f t="shared" si="52"/>
        <v>-100</v>
      </c>
      <c r="J228" s="23">
        <f t="shared" si="53"/>
        <v>0</v>
      </c>
      <c r="K228" s="23">
        <f t="shared" si="54"/>
        <v>0</v>
      </c>
    </row>
    <row r="229" spans="1:11" ht="25.5">
      <c r="A229" s="27" t="s">
        <v>43</v>
      </c>
      <c r="B229" s="21" t="s">
        <v>44</v>
      </c>
      <c r="C229" s="22">
        <v>482257</v>
      </c>
      <c r="D229" s="22">
        <v>677000</v>
      </c>
      <c r="E229" s="22">
        <v>781363</v>
      </c>
      <c r="F229" s="22">
        <v>512530</v>
      </c>
      <c r="G229" s="22">
        <f t="shared" si="50"/>
        <v>30273</v>
      </c>
      <c r="H229" s="22">
        <f t="shared" si="51"/>
        <v>268833</v>
      </c>
      <c r="I229" s="23">
        <f t="shared" si="52"/>
        <v>6.2773583379816245</v>
      </c>
      <c r="J229" s="23">
        <f t="shared" si="53"/>
        <v>65.594352432864113</v>
      </c>
      <c r="K229" s="23">
        <f t="shared" si="54"/>
        <v>75.706056129985228</v>
      </c>
    </row>
    <row r="230" spans="1:11">
      <c r="A230" s="28" t="s">
        <v>45</v>
      </c>
      <c r="B230" s="21" t="s">
        <v>46</v>
      </c>
      <c r="C230" s="22">
        <v>482257</v>
      </c>
      <c r="D230" s="22">
        <v>677000</v>
      </c>
      <c r="E230" s="22">
        <v>781363</v>
      </c>
      <c r="F230" s="22">
        <v>512530</v>
      </c>
      <c r="G230" s="22">
        <f t="shared" si="50"/>
        <v>30273</v>
      </c>
      <c r="H230" s="22">
        <f t="shared" si="51"/>
        <v>268833</v>
      </c>
      <c r="I230" s="23">
        <f t="shared" si="52"/>
        <v>6.2773583379816245</v>
      </c>
      <c r="J230" s="23">
        <f t="shared" si="53"/>
        <v>65.594352432864113</v>
      </c>
      <c r="K230" s="23">
        <f t="shared" si="54"/>
        <v>75.706056129985228</v>
      </c>
    </row>
    <row r="231" spans="1:11" ht="25.5">
      <c r="A231" s="29" t="s">
        <v>47</v>
      </c>
      <c r="B231" s="21" t="s">
        <v>48</v>
      </c>
      <c r="C231" s="22">
        <v>482257</v>
      </c>
      <c r="D231" s="22">
        <v>677000</v>
      </c>
      <c r="E231" s="22">
        <v>781363</v>
      </c>
      <c r="F231" s="22">
        <v>512530</v>
      </c>
      <c r="G231" s="22">
        <f t="shared" si="50"/>
        <v>30273</v>
      </c>
      <c r="H231" s="22">
        <f t="shared" si="51"/>
        <v>268833</v>
      </c>
      <c r="I231" s="23">
        <f t="shared" si="52"/>
        <v>6.2773583379816245</v>
      </c>
      <c r="J231" s="23">
        <f t="shared" si="53"/>
        <v>65.594352432864113</v>
      </c>
      <c r="K231" s="23">
        <f t="shared" si="54"/>
        <v>75.706056129985228</v>
      </c>
    </row>
    <row r="232" spans="1:11" ht="25.5">
      <c r="A232" s="30" t="s">
        <v>226</v>
      </c>
      <c r="B232" s="21" t="s">
        <v>227</v>
      </c>
      <c r="C232" s="22">
        <v>482257</v>
      </c>
      <c r="D232" s="22">
        <v>677000</v>
      </c>
      <c r="E232" s="22">
        <v>781363</v>
      </c>
      <c r="F232" s="22">
        <v>512530</v>
      </c>
      <c r="G232" s="22">
        <f t="shared" si="50"/>
        <v>30273</v>
      </c>
      <c r="H232" s="22">
        <f t="shared" si="51"/>
        <v>268833</v>
      </c>
      <c r="I232" s="23">
        <f t="shared" si="52"/>
        <v>6.2773583379816245</v>
      </c>
      <c r="J232" s="23">
        <f t="shared" si="53"/>
        <v>65.594352432864113</v>
      </c>
      <c r="K232" s="23">
        <f t="shared" si="54"/>
        <v>75.706056129985228</v>
      </c>
    </row>
    <row r="233" spans="1:11">
      <c r="A233" s="20"/>
      <c r="B233" s="21" t="s">
        <v>55</v>
      </c>
      <c r="C233" s="22">
        <v>-103821.34</v>
      </c>
      <c r="D233" s="22">
        <v>-410002</v>
      </c>
      <c r="E233" s="22">
        <v>0</v>
      </c>
      <c r="F233" s="22">
        <v>-192407.16</v>
      </c>
      <c r="G233" s="22">
        <f t="shared" si="50"/>
        <v>-88585.82</v>
      </c>
      <c r="H233" s="22">
        <f t="shared" si="51"/>
        <v>192407.16</v>
      </c>
      <c r="I233" s="23">
        <f t="shared" si="52"/>
        <v>85.325252014662908</v>
      </c>
      <c r="J233" s="23">
        <f t="shared" si="53"/>
        <v>0</v>
      </c>
      <c r="K233" s="23">
        <f t="shared" si="54"/>
        <v>46.928346690991752</v>
      </c>
    </row>
    <row r="234" spans="1:11">
      <c r="A234" s="20" t="s">
        <v>56</v>
      </c>
      <c r="B234" s="21" t="s">
        <v>57</v>
      </c>
      <c r="C234" s="22">
        <v>103821.34</v>
      </c>
      <c r="D234" s="22">
        <v>410002</v>
      </c>
      <c r="E234" s="22">
        <v>0</v>
      </c>
      <c r="F234" s="22">
        <v>192407.16</v>
      </c>
      <c r="G234" s="22">
        <f t="shared" si="50"/>
        <v>88585.82</v>
      </c>
      <c r="H234" s="22">
        <f t="shared" si="51"/>
        <v>-192407.16</v>
      </c>
      <c r="I234" s="23">
        <f t="shared" si="52"/>
        <v>85.325252014662908</v>
      </c>
      <c r="J234" s="23">
        <f t="shared" si="53"/>
        <v>0</v>
      </c>
      <c r="K234" s="23">
        <f t="shared" si="54"/>
        <v>46.928346690991752</v>
      </c>
    </row>
    <row r="235" spans="1:11">
      <c r="A235" s="26" t="s">
        <v>58</v>
      </c>
      <c r="B235" s="21" t="s">
        <v>59</v>
      </c>
      <c r="C235" s="22">
        <v>103821.34</v>
      </c>
      <c r="D235" s="22">
        <v>410002</v>
      </c>
      <c r="E235" s="22">
        <v>0</v>
      </c>
      <c r="F235" s="22">
        <v>192407.16</v>
      </c>
      <c r="G235" s="22">
        <f t="shared" si="50"/>
        <v>88585.82</v>
      </c>
      <c r="H235" s="22">
        <f t="shared" si="51"/>
        <v>-192407.16</v>
      </c>
      <c r="I235" s="23">
        <f t="shared" si="52"/>
        <v>85.325252014662908</v>
      </c>
      <c r="J235" s="23">
        <f t="shared" si="53"/>
        <v>0</v>
      </c>
      <c r="K235" s="23">
        <f t="shared" si="54"/>
        <v>46.928346690991752</v>
      </c>
    </row>
    <row r="236" spans="1:11" ht="25.5">
      <c r="A236" s="27" t="s">
        <v>147</v>
      </c>
      <c r="B236" s="21" t="s">
        <v>148</v>
      </c>
      <c r="C236" s="22">
        <v>-268100.33</v>
      </c>
      <c r="D236" s="22">
        <v>410002</v>
      </c>
      <c r="E236" s="22">
        <v>0</v>
      </c>
      <c r="F236" s="22">
        <v>-410001.08</v>
      </c>
      <c r="G236" s="22">
        <f t="shared" si="50"/>
        <v>-141900.75</v>
      </c>
      <c r="H236" s="22">
        <f t="shared" si="51"/>
        <v>410001.08</v>
      </c>
      <c r="I236" s="23">
        <f t="shared" si="52"/>
        <v>52.928226533701007</v>
      </c>
      <c r="J236" s="23">
        <f t="shared" si="53"/>
        <v>0</v>
      </c>
      <c r="K236" s="23">
        <f t="shared" si="54"/>
        <v>-99.999775610850676</v>
      </c>
    </row>
    <row r="237" spans="1:11" s="35" customFormat="1" ht="38.25">
      <c r="A237" s="36" t="s">
        <v>234</v>
      </c>
      <c r="B237" s="32" t="s">
        <v>128</v>
      </c>
      <c r="C237" s="33"/>
      <c r="D237" s="33"/>
      <c r="E237" s="33"/>
      <c r="F237" s="33"/>
      <c r="G237" s="33"/>
      <c r="H237" s="33"/>
      <c r="I237" s="34"/>
      <c r="J237" s="34"/>
      <c r="K237" s="34"/>
    </row>
    <row r="238" spans="1:11">
      <c r="A238" s="20" t="s">
        <v>21</v>
      </c>
      <c r="B238" s="21" t="s">
        <v>22</v>
      </c>
      <c r="C238" s="22">
        <v>337167.12</v>
      </c>
      <c r="D238" s="22">
        <v>959527</v>
      </c>
      <c r="E238" s="22">
        <v>870445</v>
      </c>
      <c r="F238" s="22">
        <v>332586</v>
      </c>
      <c r="G238" s="22">
        <f t="shared" ref="G238:G256" si="55">F238-C238</f>
        <v>-4581.1199999999953</v>
      </c>
      <c r="H238" s="22">
        <f t="shared" ref="H238:H256" si="56">E238-F238</f>
        <v>537859</v>
      </c>
      <c r="I238" s="23">
        <f t="shared" ref="I238:I256" si="57">IF(ISERROR(F238/C238),0,F238/C238*100-100)</f>
        <v>-1.3587089986710481</v>
      </c>
      <c r="J238" s="23">
        <f t="shared" ref="J238:J256" si="58">IF(ISERROR(F238/E238),0,F238/E238*100)</f>
        <v>38.208732315080219</v>
      </c>
      <c r="K238" s="23">
        <f t="shared" ref="K238:K256" si="59">IF(ISERROR(F238/D238),0,F238/D238*100)</f>
        <v>34.661452986732009</v>
      </c>
    </row>
    <row r="239" spans="1:11">
      <c r="A239" s="26" t="s">
        <v>93</v>
      </c>
      <c r="B239" s="21" t="s">
        <v>94</v>
      </c>
      <c r="C239" s="22">
        <v>331514</v>
      </c>
      <c r="D239" s="22">
        <v>959527</v>
      </c>
      <c r="E239" s="22">
        <v>870445</v>
      </c>
      <c r="F239" s="22">
        <v>332586</v>
      </c>
      <c r="G239" s="22">
        <f t="shared" si="55"/>
        <v>1072</v>
      </c>
      <c r="H239" s="22">
        <f t="shared" si="56"/>
        <v>537859</v>
      </c>
      <c r="I239" s="23">
        <f t="shared" si="57"/>
        <v>0.32336492576483522</v>
      </c>
      <c r="J239" s="23">
        <f t="shared" si="58"/>
        <v>38.208732315080219</v>
      </c>
      <c r="K239" s="23">
        <f t="shared" si="59"/>
        <v>34.661452986732009</v>
      </c>
    </row>
    <row r="240" spans="1:11">
      <c r="A240" s="26" t="s">
        <v>67</v>
      </c>
      <c r="B240" s="21" t="s">
        <v>68</v>
      </c>
      <c r="C240" s="22">
        <v>5653.12</v>
      </c>
      <c r="D240" s="22">
        <v>0</v>
      </c>
      <c r="E240" s="22">
        <v>0</v>
      </c>
      <c r="F240" s="22">
        <v>0</v>
      </c>
      <c r="G240" s="22">
        <f t="shared" si="55"/>
        <v>-5653.12</v>
      </c>
      <c r="H240" s="22">
        <f t="shared" si="56"/>
        <v>0</v>
      </c>
      <c r="I240" s="23">
        <f t="shared" si="57"/>
        <v>-100</v>
      </c>
      <c r="J240" s="23">
        <f t="shared" si="58"/>
        <v>0</v>
      </c>
      <c r="K240" s="23">
        <f t="shared" si="59"/>
        <v>0</v>
      </c>
    </row>
    <row r="241" spans="1:11">
      <c r="A241" s="27" t="s">
        <v>69</v>
      </c>
      <c r="B241" s="21" t="s">
        <v>70</v>
      </c>
      <c r="C241" s="22">
        <v>5653.12</v>
      </c>
      <c r="D241" s="22">
        <v>0</v>
      </c>
      <c r="E241" s="22">
        <v>0</v>
      </c>
      <c r="F241" s="22">
        <v>0</v>
      </c>
      <c r="G241" s="22">
        <f t="shared" si="55"/>
        <v>-5653.12</v>
      </c>
      <c r="H241" s="22">
        <f t="shared" si="56"/>
        <v>0</v>
      </c>
      <c r="I241" s="23">
        <f t="shared" si="57"/>
        <v>-100</v>
      </c>
      <c r="J241" s="23">
        <f t="shared" si="58"/>
        <v>0</v>
      </c>
      <c r="K241" s="23">
        <f t="shared" si="59"/>
        <v>0</v>
      </c>
    </row>
    <row r="242" spans="1:11">
      <c r="A242" s="28" t="s">
        <v>71</v>
      </c>
      <c r="B242" s="21" t="s">
        <v>72</v>
      </c>
      <c r="C242" s="22">
        <v>5653.12</v>
      </c>
      <c r="D242" s="22">
        <v>0</v>
      </c>
      <c r="E242" s="22">
        <v>0</v>
      </c>
      <c r="F242" s="22">
        <v>0</v>
      </c>
      <c r="G242" s="22">
        <f t="shared" si="55"/>
        <v>-5653.12</v>
      </c>
      <c r="H242" s="22">
        <f t="shared" si="56"/>
        <v>0</v>
      </c>
      <c r="I242" s="23">
        <f t="shared" si="57"/>
        <v>-100</v>
      </c>
      <c r="J242" s="23">
        <f t="shared" si="58"/>
        <v>0</v>
      </c>
      <c r="K242" s="23">
        <f t="shared" si="59"/>
        <v>0</v>
      </c>
    </row>
    <row r="243" spans="1:11" ht="25.5">
      <c r="A243" s="29" t="s">
        <v>73</v>
      </c>
      <c r="B243" s="21" t="s">
        <v>74</v>
      </c>
      <c r="C243" s="22">
        <v>5653.12</v>
      </c>
      <c r="D243" s="22">
        <v>0</v>
      </c>
      <c r="E243" s="22">
        <v>0</v>
      </c>
      <c r="F243" s="22">
        <v>0</v>
      </c>
      <c r="G243" s="22">
        <f t="shared" si="55"/>
        <v>-5653.12</v>
      </c>
      <c r="H243" s="22">
        <f t="shared" si="56"/>
        <v>0</v>
      </c>
      <c r="I243" s="23">
        <f t="shared" si="57"/>
        <v>-100</v>
      </c>
      <c r="J243" s="23">
        <f t="shared" si="58"/>
        <v>0</v>
      </c>
      <c r="K243" s="23">
        <f t="shared" si="59"/>
        <v>0</v>
      </c>
    </row>
    <row r="244" spans="1:11" ht="25.5">
      <c r="A244" s="30" t="s">
        <v>95</v>
      </c>
      <c r="B244" s="21" t="s">
        <v>96</v>
      </c>
      <c r="C244" s="22">
        <v>5653.12</v>
      </c>
      <c r="D244" s="22">
        <v>0</v>
      </c>
      <c r="E244" s="22">
        <v>0</v>
      </c>
      <c r="F244" s="22">
        <v>0</v>
      </c>
      <c r="G244" s="22">
        <f t="shared" si="55"/>
        <v>-5653.12</v>
      </c>
      <c r="H244" s="22">
        <f t="shared" si="56"/>
        <v>0</v>
      </c>
      <c r="I244" s="23">
        <f t="shared" si="57"/>
        <v>-100</v>
      </c>
      <c r="J244" s="23">
        <f t="shared" si="58"/>
        <v>0</v>
      </c>
      <c r="K244" s="23">
        <f t="shared" si="59"/>
        <v>0</v>
      </c>
    </row>
    <row r="245" spans="1:11">
      <c r="A245" s="20" t="s">
        <v>27</v>
      </c>
      <c r="B245" s="21" t="s">
        <v>28</v>
      </c>
      <c r="C245" s="22">
        <v>552685.38</v>
      </c>
      <c r="D245" s="22">
        <v>1369529</v>
      </c>
      <c r="E245" s="22">
        <v>870445</v>
      </c>
      <c r="F245" s="22">
        <v>593436.76</v>
      </c>
      <c r="G245" s="22">
        <f t="shared" si="55"/>
        <v>40751.380000000005</v>
      </c>
      <c r="H245" s="22">
        <f t="shared" si="56"/>
        <v>277008.24</v>
      </c>
      <c r="I245" s="23">
        <f t="shared" si="57"/>
        <v>7.373341411708779</v>
      </c>
      <c r="J245" s="23">
        <f t="shared" si="58"/>
        <v>68.176250078982591</v>
      </c>
      <c r="K245" s="23">
        <f t="shared" si="59"/>
        <v>43.331448987206549</v>
      </c>
    </row>
    <row r="246" spans="1:11">
      <c r="A246" s="26" t="s">
        <v>29</v>
      </c>
      <c r="B246" s="21" t="s">
        <v>30</v>
      </c>
      <c r="C246" s="22">
        <v>552685.38</v>
      </c>
      <c r="D246" s="22">
        <v>1369529</v>
      </c>
      <c r="E246" s="22">
        <v>870445</v>
      </c>
      <c r="F246" s="22">
        <v>593436.76</v>
      </c>
      <c r="G246" s="22">
        <f t="shared" si="55"/>
        <v>40751.380000000005</v>
      </c>
      <c r="H246" s="22">
        <f t="shared" si="56"/>
        <v>277008.24</v>
      </c>
      <c r="I246" s="23">
        <f t="shared" si="57"/>
        <v>7.373341411708779</v>
      </c>
      <c r="J246" s="23">
        <f t="shared" si="58"/>
        <v>68.176250078982591</v>
      </c>
      <c r="K246" s="23">
        <f t="shared" si="59"/>
        <v>43.331448987206549</v>
      </c>
    </row>
    <row r="247" spans="1:11">
      <c r="A247" s="27" t="s">
        <v>31</v>
      </c>
      <c r="B247" s="21" t="s">
        <v>32</v>
      </c>
      <c r="C247" s="22">
        <v>70428.38</v>
      </c>
      <c r="D247" s="22">
        <v>692529</v>
      </c>
      <c r="E247" s="22">
        <v>89082</v>
      </c>
      <c r="F247" s="22">
        <v>80906.759999999995</v>
      </c>
      <c r="G247" s="22">
        <f t="shared" si="55"/>
        <v>10478.37999999999</v>
      </c>
      <c r="H247" s="22">
        <f t="shared" si="56"/>
        <v>8175.2400000000052</v>
      </c>
      <c r="I247" s="23">
        <f t="shared" si="57"/>
        <v>14.878064780135489</v>
      </c>
      <c r="J247" s="23">
        <f t="shared" si="58"/>
        <v>90.822792483329962</v>
      </c>
      <c r="K247" s="23">
        <f t="shared" si="59"/>
        <v>11.682797399098089</v>
      </c>
    </row>
    <row r="248" spans="1:11">
      <c r="A248" s="28" t="s">
        <v>35</v>
      </c>
      <c r="B248" s="21" t="s">
        <v>36</v>
      </c>
      <c r="C248" s="22">
        <v>70428.38</v>
      </c>
      <c r="D248" s="22">
        <v>692529</v>
      </c>
      <c r="E248" s="22">
        <v>89082</v>
      </c>
      <c r="F248" s="22">
        <v>80906.759999999995</v>
      </c>
      <c r="G248" s="22">
        <f t="shared" si="55"/>
        <v>10478.37999999999</v>
      </c>
      <c r="H248" s="22">
        <f t="shared" si="56"/>
        <v>8175.2400000000052</v>
      </c>
      <c r="I248" s="23">
        <f t="shared" si="57"/>
        <v>14.878064780135489</v>
      </c>
      <c r="J248" s="23">
        <f t="shared" si="58"/>
        <v>90.822792483329962</v>
      </c>
      <c r="K248" s="23">
        <f t="shared" si="59"/>
        <v>11.682797399098089</v>
      </c>
    </row>
    <row r="249" spans="1:11" ht="25.5">
      <c r="A249" s="27" t="s">
        <v>43</v>
      </c>
      <c r="B249" s="21" t="s">
        <v>44</v>
      </c>
      <c r="C249" s="22">
        <v>482257</v>
      </c>
      <c r="D249" s="22">
        <v>677000</v>
      </c>
      <c r="E249" s="22">
        <v>781363</v>
      </c>
      <c r="F249" s="22">
        <v>512530</v>
      </c>
      <c r="G249" s="22">
        <f t="shared" si="55"/>
        <v>30273</v>
      </c>
      <c r="H249" s="22">
        <f t="shared" si="56"/>
        <v>268833</v>
      </c>
      <c r="I249" s="23">
        <f t="shared" si="57"/>
        <v>6.2773583379816245</v>
      </c>
      <c r="J249" s="23">
        <f t="shared" si="58"/>
        <v>65.594352432864113</v>
      </c>
      <c r="K249" s="23">
        <f t="shared" si="59"/>
        <v>75.706056129985228</v>
      </c>
    </row>
    <row r="250" spans="1:11">
      <c r="A250" s="28" t="s">
        <v>45</v>
      </c>
      <c r="B250" s="21" t="s">
        <v>46</v>
      </c>
      <c r="C250" s="22">
        <v>482257</v>
      </c>
      <c r="D250" s="22">
        <v>677000</v>
      </c>
      <c r="E250" s="22">
        <v>781363</v>
      </c>
      <c r="F250" s="22">
        <v>512530</v>
      </c>
      <c r="G250" s="22">
        <f t="shared" si="55"/>
        <v>30273</v>
      </c>
      <c r="H250" s="22">
        <f t="shared" si="56"/>
        <v>268833</v>
      </c>
      <c r="I250" s="23">
        <f t="shared" si="57"/>
        <v>6.2773583379816245</v>
      </c>
      <c r="J250" s="23">
        <f t="shared" si="58"/>
        <v>65.594352432864113</v>
      </c>
      <c r="K250" s="23">
        <f t="shared" si="59"/>
        <v>75.706056129985228</v>
      </c>
    </row>
    <row r="251" spans="1:11" ht="25.5">
      <c r="A251" s="29" t="s">
        <v>47</v>
      </c>
      <c r="B251" s="21" t="s">
        <v>48</v>
      </c>
      <c r="C251" s="22">
        <v>482257</v>
      </c>
      <c r="D251" s="22">
        <v>677000</v>
      </c>
      <c r="E251" s="22">
        <v>781363</v>
      </c>
      <c r="F251" s="22">
        <v>512530</v>
      </c>
      <c r="G251" s="22">
        <f t="shared" si="55"/>
        <v>30273</v>
      </c>
      <c r="H251" s="22">
        <f t="shared" si="56"/>
        <v>268833</v>
      </c>
      <c r="I251" s="23">
        <f t="shared" si="57"/>
        <v>6.2773583379816245</v>
      </c>
      <c r="J251" s="23">
        <f t="shared" si="58"/>
        <v>65.594352432864113</v>
      </c>
      <c r="K251" s="23">
        <f t="shared" si="59"/>
        <v>75.706056129985228</v>
      </c>
    </row>
    <row r="252" spans="1:11" ht="25.5">
      <c r="A252" s="30" t="s">
        <v>226</v>
      </c>
      <c r="B252" s="21" t="s">
        <v>227</v>
      </c>
      <c r="C252" s="22">
        <v>482257</v>
      </c>
      <c r="D252" s="22">
        <v>677000</v>
      </c>
      <c r="E252" s="22">
        <v>781363</v>
      </c>
      <c r="F252" s="22">
        <v>512530</v>
      </c>
      <c r="G252" s="22">
        <f t="shared" si="55"/>
        <v>30273</v>
      </c>
      <c r="H252" s="22">
        <f t="shared" si="56"/>
        <v>268833</v>
      </c>
      <c r="I252" s="23">
        <f t="shared" si="57"/>
        <v>6.2773583379816245</v>
      </c>
      <c r="J252" s="23">
        <f t="shared" si="58"/>
        <v>65.594352432864113</v>
      </c>
      <c r="K252" s="23">
        <f t="shared" si="59"/>
        <v>75.706056129985228</v>
      </c>
    </row>
    <row r="253" spans="1:11">
      <c r="A253" s="20"/>
      <c r="B253" s="21" t="s">
        <v>55</v>
      </c>
      <c r="C253" s="22">
        <v>-215518.26</v>
      </c>
      <c r="D253" s="22">
        <v>-410002</v>
      </c>
      <c r="E253" s="22">
        <v>0</v>
      </c>
      <c r="F253" s="22">
        <v>-260850.76</v>
      </c>
      <c r="G253" s="22">
        <f t="shared" si="55"/>
        <v>-45332.5</v>
      </c>
      <c r="H253" s="22">
        <f t="shared" si="56"/>
        <v>260850.76</v>
      </c>
      <c r="I253" s="23">
        <f t="shared" si="57"/>
        <v>21.034180584048883</v>
      </c>
      <c r="J253" s="23">
        <f t="shared" si="58"/>
        <v>0</v>
      </c>
      <c r="K253" s="23">
        <f t="shared" si="59"/>
        <v>63.621826234993982</v>
      </c>
    </row>
    <row r="254" spans="1:11">
      <c r="A254" s="20" t="s">
        <v>56</v>
      </c>
      <c r="B254" s="21" t="s">
        <v>57</v>
      </c>
      <c r="C254" s="22">
        <v>215518.26</v>
      </c>
      <c r="D254" s="22">
        <v>410002</v>
      </c>
      <c r="E254" s="22">
        <v>0</v>
      </c>
      <c r="F254" s="22">
        <v>260850.76</v>
      </c>
      <c r="G254" s="22">
        <f t="shared" si="55"/>
        <v>45332.5</v>
      </c>
      <c r="H254" s="22">
        <f t="shared" si="56"/>
        <v>-260850.76</v>
      </c>
      <c r="I254" s="23">
        <f t="shared" si="57"/>
        <v>21.034180584048883</v>
      </c>
      <c r="J254" s="23">
        <f t="shared" si="58"/>
        <v>0</v>
      </c>
      <c r="K254" s="23">
        <f t="shared" si="59"/>
        <v>63.621826234993982</v>
      </c>
    </row>
    <row r="255" spans="1:11">
      <c r="A255" s="26" t="s">
        <v>58</v>
      </c>
      <c r="B255" s="21" t="s">
        <v>59</v>
      </c>
      <c r="C255" s="22">
        <v>215518.26</v>
      </c>
      <c r="D255" s="22">
        <v>410002</v>
      </c>
      <c r="E255" s="22">
        <v>0</v>
      </c>
      <c r="F255" s="22">
        <v>260850.76</v>
      </c>
      <c r="G255" s="22">
        <f t="shared" si="55"/>
        <v>45332.5</v>
      </c>
      <c r="H255" s="22">
        <f t="shared" si="56"/>
        <v>-260850.76</v>
      </c>
      <c r="I255" s="23">
        <f t="shared" si="57"/>
        <v>21.034180584048883</v>
      </c>
      <c r="J255" s="23">
        <f t="shared" si="58"/>
        <v>0</v>
      </c>
      <c r="K255" s="23">
        <f t="shared" si="59"/>
        <v>63.621826234993982</v>
      </c>
    </row>
    <row r="256" spans="1:11" ht="25.5">
      <c r="A256" s="27" t="s">
        <v>147</v>
      </c>
      <c r="B256" s="21" t="s">
        <v>148</v>
      </c>
      <c r="C256" s="22">
        <v>-268100.33</v>
      </c>
      <c r="D256" s="22">
        <v>410002</v>
      </c>
      <c r="E256" s="22">
        <v>0</v>
      </c>
      <c r="F256" s="22">
        <v>-410001.08</v>
      </c>
      <c r="G256" s="22">
        <f t="shared" si="55"/>
        <v>-141900.75</v>
      </c>
      <c r="H256" s="22">
        <f t="shared" si="56"/>
        <v>410001.08</v>
      </c>
      <c r="I256" s="23">
        <f t="shared" si="57"/>
        <v>52.928226533701007</v>
      </c>
      <c r="J256" s="23">
        <f t="shared" si="58"/>
        <v>0</v>
      </c>
      <c r="K256" s="23">
        <f t="shared" si="59"/>
        <v>-99.999775610850676</v>
      </c>
    </row>
    <row r="257" spans="1:11" s="35" customFormat="1" ht="51">
      <c r="A257" s="36" t="s">
        <v>176</v>
      </c>
      <c r="B257" s="32" t="s">
        <v>177</v>
      </c>
      <c r="C257" s="33"/>
      <c r="D257" s="33"/>
      <c r="E257" s="33"/>
      <c r="F257" s="33"/>
      <c r="G257" s="33"/>
      <c r="H257" s="33"/>
      <c r="I257" s="34"/>
      <c r="J257" s="34"/>
      <c r="K257" s="34"/>
    </row>
    <row r="258" spans="1:11">
      <c r="A258" s="20" t="s">
        <v>21</v>
      </c>
      <c r="B258" s="21" t="s">
        <v>22</v>
      </c>
      <c r="C258" s="22">
        <v>150000</v>
      </c>
      <c r="D258" s="22">
        <v>82000</v>
      </c>
      <c r="E258" s="22">
        <v>82000</v>
      </c>
      <c r="F258" s="22">
        <v>82000</v>
      </c>
      <c r="G258" s="22">
        <f t="shared" ref="G258:G268" si="60">F258-C258</f>
        <v>-68000</v>
      </c>
      <c r="H258" s="22">
        <f t="shared" ref="H258:H268" si="61">E258-F258</f>
        <v>0</v>
      </c>
      <c r="I258" s="23">
        <f t="shared" ref="I258:I268" si="62">IF(ISERROR(F258/C258),0,F258/C258*100-100)</f>
        <v>-45.333333333333336</v>
      </c>
      <c r="J258" s="23">
        <f t="shared" ref="J258:J268" si="63">IF(ISERROR(F258/E258),0,F258/E258*100)</f>
        <v>100</v>
      </c>
      <c r="K258" s="23">
        <f t="shared" ref="K258:K268" si="64">IF(ISERROR(F258/D258),0,F258/D258*100)</f>
        <v>100</v>
      </c>
    </row>
    <row r="259" spans="1:11">
      <c r="A259" s="26" t="s">
        <v>23</v>
      </c>
      <c r="B259" s="21" t="s">
        <v>24</v>
      </c>
      <c r="C259" s="22">
        <v>150000</v>
      </c>
      <c r="D259" s="22">
        <v>82000</v>
      </c>
      <c r="E259" s="22">
        <v>82000</v>
      </c>
      <c r="F259" s="22">
        <v>82000</v>
      </c>
      <c r="G259" s="22">
        <f t="shared" si="60"/>
        <v>-68000</v>
      </c>
      <c r="H259" s="22">
        <f t="shared" si="61"/>
        <v>0</v>
      </c>
      <c r="I259" s="23">
        <f t="shared" si="62"/>
        <v>-45.333333333333336</v>
      </c>
      <c r="J259" s="23">
        <f t="shared" si="63"/>
        <v>100</v>
      </c>
      <c r="K259" s="23">
        <f t="shared" si="64"/>
        <v>100</v>
      </c>
    </row>
    <row r="260" spans="1:11">
      <c r="A260" s="27" t="s">
        <v>25</v>
      </c>
      <c r="B260" s="21" t="s">
        <v>26</v>
      </c>
      <c r="C260" s="22">
        <v>150000</v>
      </c>
      <c r="D260" s="22">
        <v>82000</v>
      </c>
      <c r="E260" s="22">
        <v>82000</v>
      </c>
      <c r="F260" s="22">
        <v>82000</v>
      </c>
      <c r="G260" s="22">
        <f t="shared" si="60"/>
        <v>-68000</v>
      </c>
      <c r="H260" s="22">
        <f t="shared" si="61"/>
        <v>0</v>
      </c>
      <c r="I260" s="23">
        <f t="shared" si="62"/>
        <v>-45.333333333333336</v>
      </c>
      <c r="J260" s="23">
        <f t="shared" si="63"/>
        <v>100</v>
      </c>
      <c r="K260" s="23">
        <f t="shared" si="64"/>
        <v>100</v>
      </c>
    </row>
    <row r="261" spans="1:11">
      <c r="A261" s="20" t="s">
        <v>27</v>
      </c>
      <c r="B261" s="21" t="s">
        <v>28</v>
      </c>
      <c r="C261" s="22">
        <v>38303.08</v>
      </c>
      <c r="D261" s="22">
        <v>82000</v>
      </c>
      <c r="E261" s="22">
        <v>82000</v>
      </c>
      <c r="F261" s="22">
        <v>13556.4</v>
      </c>
      <c r="G261" s="22">
        <f t="shared" si="60"/>
        <v>-24746.68</v>
      </c>
      <c r="H261" s="22">
        <f t="shared" si="61"/>
        <v>68443.600000000006</v>
      </c>
      <c r="I261" s="23">
        <f t="shared" si="62"/>
        <v>-64.60754592058916</v>
      </c>
      <c r="J261" s="23">
        <f t="shared" si="63"/>
        <v>16.532195121951219</v>
      </c>
      <c r="K261" s="23">
        <f t="shared" si="64"/>
        <v>16.532195121951219</v>
      </c>
    </row>
    <row r="262" spans="1:11">
      <c r="A262" s="26" t="s">
        <v>29</v>
      </c>
      <c r="B262" s="21" t="s">
        <v>30</v>
      </c>
      <c r="C262" s="22">
        <v>38303.08</v>
      </c>
      <c r="D262" s="22">
        <v>82000</v>
      </c>
      <c r="E262" s="22">
        <v>82000</v>
      </c>
      <c r="F262" s="22">
        <v>13556.4</v>
      </c>
      <c r="G262" s="22">
        <f t="shared" si="60"/>
        <v>-24746.68</v>
      </c>
      <c r="H262" s="22">
        <f t="shared" si="61"/>
        <v>68443.600000000006</v>
      </c>
      <c r="I262" s="23">
        <f t="shared" si="62"/>
        <v>-64.60754592058916</v>
      </c>
      <c r="J262" s="23">
        <f t="shared" si="63"/>
        <v>16.532195121951219</v>
      </c>
      <c r="K262" s="23">
        <f t="shared" si="64"/>
        <v>16.532195121951219</v>
      </c>
    </row>
    <row r="263" spans="1:11">
      <c r="A263" s="27" t="s">
        <v>31</v>
      </c>
      <c r="B263" s="21" t="s">
        <v>32</v>
      </c>
      <c r="C263" s="22">
        <v>38303.08</v>
      </c>
      <c r="D263" s="22">
        <v>82000</v>
      </c>
      <c r="E263" s="22">
        <v>82000</v>
      </c>
      <c r="F263" s="22">
        <v>13556.4</v>
      </c>
      <c r="G263" s="22">
        <f t="shared" si="60"/>
        <v>-24746.68</v>
      </c>
      <c r="H263" s="22">
        <f t="shared" si="61"/>
        <v>68443.600000000006</v>
      </c>
      <c r="I263" s="23">
        <f t="shared" si="62"/>
        <v>-64.60754592058916</v>
      </c>
      <c r="J263" s="23">
        <f t="shared" si="63"/>
        <v>16.532195121951219</v>
      </c>
      <c r="K263" s="23">
        <f t="shared" si="64"/>
        <v>16.532195121951219</v>
      </c>
    </row>
    <row r="264" spans="1:11">
      <c r="A264" s="28" t="s">
        <v>35</v>
      </c>
      <c r="B264" s="21" t="s">
        <v>36</v>
      </c>
      <c r="C264" s="22">
        <v>38303.08</v>
      </c>
      <c r="D264" s="22">
        <v>82000</v>
      </c>
      <c r="E264" s="22">
        <v>82000</v>
      </c>
      <c r="F264" s="22">
        <v>13556.4</v>
      </c>
      <c r="G264" s="22">
        <f t="shared" si="60"/>
        <v>-24746.68</v>
      </c>
      <c r="H264" s="22">
        <f t="shared" si="61"/>
        <v>68443.600000000006</v>
      </c>
      <c r="I264" s="23">
        <f t="shared" si="62"/>
        <v>-64.60754592058916</v>
      </c>
      <c r="J264" s="23">
        <f t="shared" si="63"/>
        <v>16.532195121951219</v>
      </c>
      <c r="K264" s="23">
        <f t="shared" si="64"/>
        <v>16.532195121951219</v>
      </c>
    </row>
    <row r="265" spans="1:11">
      <c r="A265" s="29" t="s">
        <v>77</v>
      </c>
      <c r="B265" s="21" t="s">
        <v>78</v>
      </c>
      <c r="C265" s="22">
        <v>1205</v>
      </c>
      <c r="D265" s="22">
        <v>0</v>
      </c>
      <c r="E265" s="22">
        <v>0</v>
      </c>
      <c r="F265" s="22">
        <v>0</v>
      </c>
      <c r="G265" s="22">
        <f t="shared" si="60"/>
        <v>-1205</v>
      </c>
      <c r="H265" s="22">
        <f t="shared" si="61"/>
        <v>0</v>
      </c>
      <c r="I265" s="23">
        <f t="shared" si="62"/>
        <v>-100</v>
      </c>
      <c r="J265" s="23">
        <f t="shared" si="63"/>
        <v>0</v>
      </c>
      <c r="K265" s="23">
        <f t="shared" si="64"/>
        <v>0</v>
      </c>
    </row>
    <row r="266" spans="1:11">
      <c r="A266" s="20"/>
      <c r="B266" s="21" t="s">
        <v>55</v>
      </c>
      <c r="C266" s="22">
        <v>111696.92</v>
      </c>
      <c r="D266" s="22">
        <v>0</v>
      </c>
      <c r="E266" s="22">
        <v>0</v>
      </c>
      <c r="F266" s="22">
        <v>68443.600000000006</v>
      </c>
      <c r="G266" s="22">
        <f t="shared" si="60"/>
        <v>-43253.319999999992</v>
      </c>
      <c r="H266" s="22">
        <f t="shared" si="61"/>
        <v>-68443.600000000006</v>
      </c>
      <c r="I266" s="23">
        <f t="shared" si="62"/>
        <v>-38.723825151132182</v>
      </c>
      <c r="J266" s="23">
        <f t="shared" si="63"/>
        <v>0</v>
      </c>
      <c r="K266" s="23">
        <f t="shared" si="64"/>
        <v>0</v>
      </c>
    </row>
    <row r="267" spans="1:11">
      <c r="A267" s="20" t="s">
        <v>56</v>
      </c>
      <c r="B267" s="21" t="s">
        <v>57</v>
      </c>
      <c r="C267" s="22">
        <v>-111696.92</v>
      </c>
      <c r="D267" s="22">
        <v>0</v>
      </c>
      <c r="E267" s="22">
        <v>0</v>
      </c>
      <c r="F267" s="22">
        <v>-68443.600000000006</v>
      </c>
      <c r="G267" s="22">
        <f t="shared" si="60"/>
        <v>43253.319999999992</v>
      </c>
      <c r="H267" s="22">
        <f t="shared" si="61"/>
        <v>68443.600000000006</v>
      </c>
      <c r="I267" s="23">
        <f t="shared" si="62"/>
        <v>-38.723825151132182</v>
      </c>
      <c r="J267" s="23">
        <f t="shared" si="63"/>
        <v>0</v>
      </c>
      <c r="K267" s="23">
        <f t="shared" si="64"/>
        <v>0</v>
      </c>
    </row>
    <row r="268" spans="1:11">
      <c r="A268" s="26" t="s">
        <v>58</v>
      </c>
      <c r="B268" s="21" t="s">
        <v>59</v>
      </c>
      <c r="C268" s="22">
        <v>-111696.92</v>
      </c>
      <c r="D268" s="22">
        <v>0</v>
      </c>
      <c r="E268" s="22">
        <v>0</v>
      </c>
      <c r="F268" s="22">
        <v>-68443.600000000006</v>
      </c>
      <c r="G268" s="22">
        <f t="shared" si="60"/>
        <v>43253.319999999992</v>
      </c>
      <c r="H268" s="22">
        <f t="shared" si="61"/>
        <v>68443.600000000006</v>
      </c>
      <c r="I268" s="23">
        <f t="shared" si="62"/>
        <v>-38.723825151132182</v>
      </c>
      <c r="J268" s="23">
        <f t="shared" si="63"/>
        <v>0</v>
      </c>
      <c r="K268" s="23">
        <f t="shared" si="64"/>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62</vt:i4>
      </vt:variant>
    </vt:vector>
  </HeadingPairs>
  <TitlesOfParts>
    <vt:vector size="93" baseType="lpstr">
      <vt:lpstr>01</vt:lpstr>
      <vt:lpstr>02</vt:lpstr>
      <vt:lpstr>03</vt:lpstr>
      <vt:lpstr>04</vt:lpstr>
      <vt:lpstr>05</vt:lpstr>
      <vt:lpstr>08</vt:lpstr>
      <vt:lpstr>09</vt:lpstr>
      <vt:lpstr>10</vt:lpstr>
      <vt:lpstr>11</vt:lpstr>
      <vt:lpstr>12</vt:lpstr>
      <vt:lpstr>13</vt:lpstr>
      <vt:lpstr>14</vt:lpstr>
      <vt:lpstr>15</vt:lpstr>
      <vt:lpstr>16</vt:lpstr>
      <vt:lpstr>17</vt:lpstr>
      <vt:lpstr>18</vt:lpstr>
      <vt:lpstr>19</vt:lpstr>
      <vt:lpstr>20</vt:lpstr>
      <vt:lpstr>21</vt:lpstr>
      <vt:lpstr>22</vt:lpstr>
      <vt:lpstr>24</vt:lpstr>
      <vt:lpstr>28</vt:lpstr>
      <vt:lpstr>29</vt:lpstr>
      <vt:lpstr>30</vt:lpstr>
      <vt:lpstr>32</vt:lpstr>
      <vt:lpstr>35</vt:lpstr>
      <vt:lpstr>46</vt:lpstr>
      <vt:lpstr>47</vt:lpstr>
      <vt:lpstr>62</vt:lpstr>
      <vt:lpstr>64</vt:lpstr>
      <vt:lpstr>74</vt:lpstr>
      <vt:lpstr>'01'!Print_Area</vt:lpstr>
      <vt:lpstr>'02'!Print_Area</vt:lpstr>
      <vt:lpstr>'03'!Print_Area</vt:lpstr>
      <vt:lpstr>'04'!Print_Area</vt:lpstr>
      <vt:lpstr>'05'!Print_Area</vt:lpstr>
      <vt:lpstr>'08'!Print_Area</vt:lpstr>
      <vt:lpstr>'09'!Print_Area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'20'!Print_Area</vt:lpstr>
      <vt:lpstr>'21'!Print_Area</vt:lpstr>
      <vt:lpstr>'22'!Print_Area</vt:lpstr>
      <vt:lpstr>'24'!Print_Area</vt:lpstr>
      <vt:lpstr>'28'!Print_Area</vt:lpstr>
      <vt:lpstr>'29'!Print_Area</vt:lpstr>
      <vt:lpstr>'30'!Print_Area</vt:lpstr>
      <vt:lpstr>'32'!Print_Area</vt:lpstr>
      <vt:lpstr>'35'!Print_Area</vt:lpstr>
      <vt:lpstr>'46'!Print_Area</vt:lpstr>
      <vt:lpstr>'47'!Print_Area</vt:lpstr>
      <vt:lpstr>'62'!Print_Area</vt:lpstr>
      <vt:lpstr>'64'!Print_Area</vt:lpstr>
      <vt:lpstr>'74'!Print_Area</vt:lpstr>
      <vt:lpstr>'01'!Print_Titles</vt:lpstr>
      <vt:lpstr>'02'!Print_Titles</vt:lpstr>
      <vt:lpstr>'03'!Print_Titles</vt:lpstr>
      <vt:lpstr>'04'!Print_Titles</vt:lpstr>
      <vt:lpstr>'05'!Print_Titles</vt:lpstr>
      <vt:lpstr>'08'!Print_Titles</vt:lpstr>
      <vt:lpstr>'09'!Print_Titles</vt:lpstr>
      <vt:lpstr>'10'!Print_Titles</vt:lpstr>
      <vt:lpstr>'11'!Print_Titles</vt:lpstr>
      <vt:lpstr>'12'!Print_Titles</vt:lpstr>
      <vt:lpstr>'13'!Print_Titles</vt:lpstr>
      <vt:lpstr>'14'!Print_Titles</vt:lpstr>
      <vt:lpstr>'15'!Print_Titles</vt:lpstr>
      <vt:lpstr>'16'!Print_Titles</vt:lpstr>
      <vt:lpstr>'17'!Print_Titles</vt:lpstr>
      <vt:lpstr>'18'!Print_Titles</vt:lpstr>
      <vt:lpstr>'19'!Print_Titles</vt:lpstr>
      <vt:lpstr>'20'!Print_Titles</vt:lpstr>
      <vt:lpstr>'21'!Print_Titles</vt:lpstr>
      <vt:lpstr>'22'!Print_Titles</vt:lpstr>
      <vt:lpstr>'24'!Print_Titles</vt:lpstr>
      <vt:lpstr>'28'!Print_Titles</vt:lpstr>
      <vt:lpstr>'29'!Print_Titles</vt:lpstr>
      <vt:lpstr>'30'!Print_Titles</vt:lpstr>
      <vt:lpstr>'32'!Print_Titles</vt:lpstr>
      <vt:lpstr>'35'!Print_Titles</vt:lpstr>
      <vt:lpstr>'46'!Print_Titles</vt:lpstr>
      <vt:lpstr>'47'!Print_Titles</vt:lpstr>
      <vt:lpstr>'62'!Print_Titles</vt:lpstr>
      <vt:lpstr>'64'!Print_Titles</vt:lpstr>
      <vt:lpstr>'74'!Print_Titles</vt:lpstr>
    </vt:vector>
  </TitlesOfParts>
  <Company>Valsts kase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Iveta Morusa</dc:creator>
  <cp:lastModifiedBy>Sandija Krūmiņa</cp:lastModifiedBy>
  <cp:lastPrinted>2026-04-07T08:43:37Z</cp:lastPrinted>
  <dcterms:created xsi:type="dcterms:W3CDTF">2023-07-05T07:23:39Z</dcterms:created>
  <dcterms:modified xsi:type="dcterms:W3CDTF">2026-07-06T18:08:35Z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Min_PB_ien_izd_I.xlsx</vt:lpwstr>
  </property>
  <property fmtid="{D5CDD505-2E9C-101B-9397-08002B2CF9AE}" pid="3" name="CustomUiType">
    <vt:lpwstr>2</vt:lpwstr>
  </property>
</Properties>
</file>